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8625" codeName="{EAAD5824-E589-9196-6FC8-2F1B51211585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5. TESI UTILITIES\Westario Power Inc\WPI 2018 CoS\Models\WPI Oct 20\Final Unlinked models\"/>
    </mc:Choice>
  </mc:AlternateContent>
  <bookViews>
    <workbookView xWindow="0" yWindow="0" windowWidth="28800" windowHeight="12210" activeTab="3" xr2:uid="{00000000-000D-0000-FFFF-FFFF00000000}"/>
  </bookViews>
  <sheets>
    <sheet name="Data summary" sheetId="4" r:id="rId1"/>
    <sheet name="Hourly load shapes by class" sheetId="1" r:id="rId2"/>
    <sheet name="2006 Input to CA model" sheetId="5" r:id="rId3"/>
    <sheet name="Revised Inputs to CA model" sheetId="6" r:id="rId4"/>
  </sheets>
  <definedNames>
    <definedName name="A">#REF!</definedName>
    <definedName name="B">#REF!</definedName>
    <definedName name="JUNE">#REF!</definedName>
  </definedNames>
  <calcPr calcId="171027"/>
</workbook>
</file>

<file path=xl/calcChain.xml><?xml version="1.0" encoding="utf-8"?>
<calcChain xmlns="http://schemas.openxmlformats.org/spreadsheetml/2006/main">
  <c r="C33" i="5" l="1"/>
  <c r="C30" i="5"/>
  <c r="C27" i="5"/>
  <c r="C22" i="5"/>
  <c r="C19" i="5"/>
  <c r="C16" i="5"/>
  <c r="C6" i="5"/>
  <c r="V3" i="1" l="1"/>
  <c r="E6" i="6" l="1"/>
  <c r="G6" i="6"/>
  <c r="H6" i="6"/>
  <c r="I6" i="6"/>
  <c r="D6" i="6"/>
  <c r="E4" i="6"/>
  <c r="F4" i="6"/>
  <c r="G4" i="6"/>
  <c r="H4" i="6"/>
  <c r="I4" i="6"/>
  <c r="D4" i="6"/>
  <c r="E11" i="6"/>
  <c r="L11" i="6" s="1"/>
  <c r="F11" i="6"/>
  <c r="M11" i="6" s="1"/>
  <c r="G11" i="6"/>
  <c r="N11" i="6" s="1"/>
  <c r="H11" i="6"/>
  <c r="O11" i="6" s="1"/>
  <c r="I11" i="6"/>
  <c r="P11" i="6" s="1"/>
  <c r="D11" i="6"/>
  <c r="K11" i="6" s="1"/>
  <c r="J8799" i="1" a="1"/>
  <c r="J8799" i="1" s="1"/>
  <c r="J8798" i="1" a="1"/>
  <c r="J8798" i="1" s="1"/>
  <c r="J8797" i="1" a="1"/>
  <c r="J8797" i="1" s="1"/>
  <c r="J8796" i="1" a="1"/>
  <c r="J8796" i="1" s="1"/>
  <c r="J8795" i="1" a="1"/>
  <c r="J8795" i="1" s="1"/>
  <c r="J8794" i="1" a="1"/>
  <c r="J8794" i="1" s="1"/>
  <c r="J8793" i="1" a="1"/>
  <c r="J8793" i="1" s="1"/>
  <c r="J8792" i="1" a="1"/>
  <c r="J8792" i="1" s="1"/>
  <c r="J8791" i="1" a="1"/>
  <c r="J8791" i="1" s="1"/>
  <c r="J8790" i="1" a="1"/>
  <c r="J8790" i="1" s="1"/>
  <c r="J8789" i="1" a="1"/>
  <c r="J8789" i="1" s="1"/>
  <c r="J8788" i="1" a="1"/>
  <c r="J8788" i="1" s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2" i="1"/>
  <c r="AA3" i="1"/>
  <c r="AA5" i="1" s="1"/>
  <c r="Z3" i="1"/>
  <c r="Y3" i="1"/>
  <c r="X3" i="1"/>
  <c r="W3" i="1"/>
  <c r="W5" i="1" s="1"/>
  <c r="N58" i="1" s="1"/>
  <c r="V5" i="1"/>
  <c r="K8813" i="1" a="1"/>
  <c r="K8813" i="1" s="1"/>
  <c r="J8813" i="1" s="1" a="1"/>
  <c r="J8813" i="1" s="1"/>
  <c r="K8812" i="1" a="1"/>
  <c r="K8812" i="1" s="1"/>
  <c r="J8812" i="1" s="1" a="1"/>
  <c r="J8812" i="1" s="1"/>
  <c r="K8811" i="1" a="1"/>
  <c r="K8811" i="1" s="1"/>
  <c r="J8811" i="1" s="1" a="1"/>
  <c r="J8811" i="1" s="1"/>
  <c r="K8810" i="1" a="1"/>
  <c r="K8810" i="1" s="1"/>
  <c r="E8810" i="1" s="1" a="1"/>
  <c r="E8810" i="1" s="1"/>
  <c r="K8809" i="1" a="1"/>
  <c r="K8809" i="1" s="1"/>
  <c r="J8809" i="1" s="1" a="1"/>
  <c r="J8809" i="1" s="1"/>
  <c r="K8808" i="1" a="1"/>
  <c r="K8808" i="1" s="1"/>
  <c r="G8808" i="1" s="1" a="1"/>
  <c r="G8808" i="1" s="1"/>
  <c r="K8807" i="1" a="1"/>
  <c r="K8807" i="1" s="1"/>
  <c r="F8807" i="1" s="1" a="1"/>
  <c r="F8807" i="1" s="1"/>
  <c r="K8806" i="1" a="1"/>
  <c r="K8806" i="1" s="1"/>
  <c r="J8806" i="1" s="1" a="1"/>
  <c r="J8806" i="1" s="1"/>
  <c r="K8805" i="1" a="1"/>
  <c r="K8805" i="1" s="1"/>
  <c r="J8805" i="1" s="1" a="1"/>
  <c r="J8805" i="1" s="1"/>
  <c r="K8804" i="1" a="1"/>
  <c r="K8804" i="1" s="1"/>
  <c r="F8804" i="1" s="1" a="1"/>
  <c r="F8804" i="1" s="1"/>
  <c r="K8803" i="1" a="1"/>
  <c r="K8803" i="1" s="1"/>
  <c r="J8803" i="1" s="1" a="1"/>
  <c r="J8803" i="1" s="1"/>
  <c r="K8802" i="1" a="1"/>
  <c r="K8802" i="1" s="1"/>
  <c r="F8802" i="1" s="1" a="1"/>
  <c r="F8802" i="1" s="1"/>
  <c r="K8799" i="1" a="1"/>
  <c r="K8799" i="1" s="1"/>
  <c r="I8799" i="1" a="1"/>
  <c r="I8799" i="1" s="1"/>
  <c r="H8799" i="1" a="1"/>
  <c r="H8799" i="1" s="1"/>
  <c r="G8799" i="1" a="1"/>
  <c r="G8799" i="1" s="1"/>
  <c r="F8799" i="1" a="1"/>
  <c r="F8799" i="1" s="1"/>
  <c r="E8799" i="1" a="1"/>
  <c r="E8799" i="1" s="1"/>
  <c r="K8798" i="1" a="1"/>
  <c r="K8798" i="1" s="1"/>
  <c r="I8798" i="1" a="1"/>
  <c r="I8798" i="1" s="1"/>
  <c r="H8798" i="1" a="1"/>
  <c r="H8798" i="1" s="1"/>
  <c r="G8798" i="1" a="1"/>
  <c r="G8798" i="1" s="1"/>
  <c r="F8798" i="1" a="1"/>
  <c r="F8798" i="1" s="1"/>
  <c r="E8798" i="1" a="1"/>
  <c r="E8798" i="1" s="1"/>
  <c r="K8797" i="1" a="1"/>
  <c r="K8797" i="1" s="1"/>
  <c r="I8797" i="1" a="1"/>
  <c r="I8797" i="1" s="1"/>
  <c r="H8797" i="1" a="1"/>
  <c r="H8797" i="1" s="1"/>
  <c r="G8797" i="1" a="1"/>
  <c r="G8797" i="1" s="1"/>
  <c r="F8797" i="1" a="1"/>
  <c r="F8797" i="1" s="1"/>
  <c r="E8797" i="1" a="1"/>
  <c r="E8797" i="1" s="1"/>
  <c r="K8796" i="1" a="1"/>
  <c r="K8796" i="1" s="1"/>
  <c r="I8796" i="1" a="1"/>
  <c r="I8796" i="1" s="1"/>
  <c r="H8796" i="1" a="1"/>
  <c r="H8796" i="1" s="1"/>
  <c r="G8796" i="1" a="1"/>
  <c r="G8796" i="1" s="1"/>
  <c r="F8796" i="1" a="1"/>
  <c r="F8796" i="1" s="1"/>
  <c r="E8796" i="1" a="1"/>
  <c r="E8796" i="1" s="1"/>
  <c r="K8795" i="1" a="1"/>
  <c r="K8795" i="1" s="1"/>
  <c r="I8795" i="1" a="1"/>
  <c r="I8795" i="1" s="1"/>
  <c r="H8795" i="1" a="1"/>
  <c r="H8795" i="1" s="1"/>
  <c r="G8795" i="1" a="1"/>
  <c r="G8795" i="1" s="1"/>
  <c r="F8795" i="1" a="1"/>
  <c r="F8795" i="1" s="1"/>
  <c r="E8795" i="1" a="1"/>
  <c r="E8795" i="1" s="1"/>
  <c r="K8794" i="1" a="1"/>
  <c r="K8794" i="1" s="1"/>
  <c r="I8794" i="1" a="1"/>
  <c r="I8794" i="1" s="1"/>
  <c r="H8794" i="1" a="1"/>
  <c r="H8794" i="1" s="1"/>
  <c r="G8794" i="1" a="1"/>
  <c r="G8794" i="1" s="1"/>
  <c r="F8794" i="1" a="1"/>
  <c r="F8794" i="1" s="1"/>
  <c r="E8794" i="1" a="1"/>
  <c r="E8794" i="1" s="1"/>
  <c r="K8793" i="1" a="1"/>
  <c r="K8793" i="1" s="1"/>
  <c r="I8793" i="1" a="1"/>
  <c r="I8793" i="1" s="1"/>
  <c r="H8793" i="1" a="1"/>
  <c r="H8793" i="1" s="1"/>
  <c r="G8793" i="1" a="1"/>
  <c r="G8793" i="1" s="1"/>
  <c r="F8793" i="1" a="1"/>
  <c r="F8793" i="1" s="1"/>
  <c r="E8793" i="1" a="1"/>
  <c r="E8793" i="1" s="1"/>
  <c r="K8792" i="1" a="1"/>
  <c r="K8792" i="1" s="1"/>
  <c r="I8792" i="1" a="1"/>
  <c r="I8792" i="1" s="1"/>
  <c r="H8792" i="1" a="1"/>
  <c r="H8792" i="1" s="1"/>
  <c r="G8792" i="1" a="1"/>
  <c r="G8792" i="1" s="1"/>
  <c r="F8792" i="1" a="1"/>
  <c r="F8792" i="1" s="1"/>
  <c r="E8792" i="1" a="1"/>
  <c r="E8792" i="1" s="1"/>
  <c r="K8791" i="1" a="1"/>
  <c r="K8791" i="1" s="1"/>
  <c r="I8791" i="1" a="1"/>
  <c r="I8791" i="1" s="1"/>
  <c r="H8791" i="1" a="1"/>
  <c r="H8791" i="1" s="1"/>
  <c r="G8791" i="1" a="1"/>
  <c r="G8791" i="1" s="1"/>
  <c r="F8791" i="1" a="1"/>
  <c r="F8791" i="1" s="1"/>
  <c r="E8791" i="1" a="1"/>
  <c r="E8791" i="1" s="1"/>
  <c r="K8790" i="1" a="1"/>
  <c r="K8790" i="1" s="1"/>
  <c r="I8790" i="1" a="1"/>
  <c r="I8790" i="1" s="1"/>
  <c r="H8790" i="1" a="1"/>
  <c r="H8790" i="1" s="1"/>
  <c r="G8790" i="1" a="1"/>
  <c r="G8790" i="1" s="1"/>
  <c r="F8790" i="1" a="1"/>
  <c r="F8790" i="1" s="1"/>
  <c r="E8790" i="1" a="1"/>
  <c r="E8790" i="1" s="1"/>
  <c r="K8789" i="1" a="1"/>
  <c r="K8789" i="1" s="1"/>
  <c r="I8789" i="1" a="1"/>
  <c r="I8789" i="1" s="1"/>
  <c r="H8789" i="1" a="1"/>
  <c r="H8789" i="1" s="1"/>
  <c r="G8789" i="1" a="1"/>
  <c r="G8789" i="1" s="1"/>
  <c r="F8789" i="1" a="1"/>
  <c r="F8789" i="1" s="1"/>
  <c r="E8789" i="1" a="1"/>
  <c r="E8789" i="1" s="1"/>
  <c r="K8788" i="1" a="1"/>
  <c r="K8788" i="1" s="1"/>
  <c r="I8788" i="1" a="1"/>
  <c r="I8788" i="1" s="1"/>
  <c r="H8788" i="1" a="1"/>
  <c r="H8788" i="1" s="1"/>
  <c r="G8788" i="1" a="1"/>
  <c r="G8788" i="1" s="1"/>
  <c r="F27" i="6" s="1"/>
  <c r="F8788" i="1" a="1"/>
  <c r="F8788" i="1" s="1"/>
  <c r="E8788" i="1" a="1"/>
  <c r="E8788" i="1" s="1"/>
  <c r="Z5" i="1"/>
  <c r="Y5" i="1"/>
  <c r="P7460" i="1" s="1"/>
  <c r="X5" i="1"/>
  <c r="S2" i="1"/>
  <c r="Q2" i="1"/>
  <c r="P2" i="1"/>
  <c r="O2" i="1"/>
  <c r="N2" i="1"/>
  <c r="M2" i="1"/>
  <c r="H30" i="6" l="1"/>
  <c r="G30" i="6"/>
  <c r="D33" i="6"/>
  <c r="E33" i="6"/>
  <c r="M2530" i="1"/>
  <c r="M2498" i="1"/>
  <c r="M2178" i="1"/>
  <c r="M2082" i="1"/>
  <c r="M1954" i="1"/>
  <c r="M1838" i="1"/>
  <c r="M1742" i="1"/>
  <c r="M1614" i="1"/>
  <c r="M1509" i="1"/>
  <c r="M1437" i="1"/>
  <c r="M1341" i="1"/>
  <c r="M1253" i="1"/>
  <c r="M1181" i="1"/>
  <c r="M1085" i="1"/>
  <c r="M997" i="1"/>
  <c r="M925" i="1"/>
  <c r="M829" i="1"/>
  <c r="M741" i="1"/>
  <c r="M669" i="1"/>
  <c r="M573" i="1"/>
  <c r="M485" i="1"/>
  <c r="M413" i="1"/>
  <c r="M317" i="1"/>
  <c r="M229" i="1"/>
  <c r="M157" i="1"/>
  <c r="M61" i="1"/>
  <c r="M4410" i="1"/>
  <c r="M2402" i="1"/>
  <c r="M2169" i="1"/>
  <c r="M2041" i="1"/>
  <c r="M1922" i="1"/>
  <c r="M1826" i="1"/>
  <c r="M1698" i="1"/>
  <c r="M1582" i="1"/>
  <c r="M1501" i="1"/>
  <c r="M1405" i="1"/>
  <c r="M1317" i="1"/>
  <c r="M1245" i="1"/>
  <c r="M1149" i="1"/>
  <c r="M1061" i="1"/>
  <c r="M989" i="1"/>
  <c r="M893" i="1"/>
  <c r="M805" i="1"/>
  <c r="M733" i="1"/>
  <c r="M637" i="1"/>
  <c r="M549" i="1"/>
  <c r="M477" i="1"/>
  <c r="M381" i="1"/>
  <c r="M293" i="1"/>
  <c r="M221" i="1"/>
  <c r="M125" i="1"/>
  <c r="M37" i="1"/>
  <c r="M2722" i="1"/>
  <c r="M2370" i="1"/>
  <c r="M2126" i="1"/>
  <c r="M2009" i="1"/>
  <c r="M1913" i="1"/>
  <c r="M1785" i="1"/>
  <c r="M1666" i="1"/>
  <c r="M1570" i="1"/>
  <c r="M1469" i="1"/>
  <c r="M1381" i="1"/>
  <c r="M1309" i="1"/>
  <c r="M1213" i="1"/>
  <c r="M1125" i="1"/>
  <c r="M1053" i="1"/>
  <c r="M957" i="1"/>
  <c r="M869" i="1"/>
  <c r="M797" i="1"/>
  <c r="M701" i="1"/>
  <c r="M613" i="1"/>
  <c r="M541" i="1"/>
  <c r="M445" i="1"/>
  <c r="M357" i="1"/>
  <c r="M285" i="1"/>
  <c r="M189" i="1"/>
  <c r="M101" i="1"/>
  <c r="M29" i="1"/>
  <c r="M2690" i="1"/>
  <c r="M2242" i="1"/>
  <c r="M2094" i="1"/>
  <c r="M1998" i="1"/>
  <c r="M1870" i="1"/>
  <c r="M1753" i="1"/>
  <c r="M1657" i="1"/>
  <c r="M1533" i="1"/>
  <c r="M1445" i="1"/>
  <c r="M1373" i="1"/>
  <c r="M1277" i="1"/>
  <c r="M1189" i="1"/>
  <c r="M1117" i="1"/>
  <c r="M1021" i="1"/>
  <c r="M933" i="1"/>
  <c r="M861" i="1"/>
  <c r="M765" i="1"/>
  <c r="M677" i="1"/>
  <c r="M605" i="1"/>
  <c r="M509" i="1"/>
  <c r="M421" i="1"/>
  <c r="M349" i="1"/>
  <c r="M253" i="1"/>
  <c r="M165" i="1"/>
  <c r="M93" i="1"/>
  <c r="R8798" i="1" a="1"/>
  <c r="R8798" i="1" s="1"/>
  <c r="I33" i="6"/>
  <c r="R8791" i="1" a="1"/>
  <c r="R8791" i="1" s="1"/>
  <c r="R8795" i="1" a="1"/>
  <c r="R8795" i="1" s="1"/>
  <c r="R8799" i="1" a="1"/>
  <c r="R8799" i="1" s="1"/>
  <c r="D30" i="6"/>
  <c r="E16" i="6"/>
  <c r="I27" i="6"/>
  <c r="E27" i="6"/>
  <c r="F30" i="6"/>
  <c r="H33" i="6"/>
  <c r="M5" i="1"/>
  <c r="M69" i="1"/>
  <c r="M133" i="1"/>
  <c r="M197" i="1"/>
  <c r="M261" i="1"/>
  <c r="M325" i="1"/>
  <c r="M389" i="1"/>
  <c r="M453" i="1"/>
  <c r="M517" i="1"/>
  <c r="M581" i="1"/>
  <c r="M645" i="1"/>
  <c r="M709" i="1"/>
  <c r="M773" i="1"/>
  <c r="M837" i="1"/>
  <c r="M901" i="1"/>
  <c r="M965" i="1"/>
  <c r="M1029" i="1"/>
  <c r="M1093" i="1"/>
  <c r="M1157" i="1"/>
  <c r="M1221" i="1"/>
  <c r="M1285" i="1"/>
  <c r="M1349" i="1"/>
  <c r="M1413" i="1"/>
  <c r="M1477" i="1"/>
  <c r="M1541" i="1"/>
  <c r="M1625" i="1"/>
  <c r="M1710" i="1"/>
  <c r="M1794" i="1"/>
  <c r="M1881" i="1"/>
  <c r="M1966" i="1"/>
  <c r="M2050" i="1"/>
  <c r="M2137" i="1"/>
  <c r="M2274" i="1"/>
  <c r="M5482" i="1"/>
  <c r="R8788" i="1" a="1"/>
  <c r="R8788" i="1" s="1"/>
  <c r="R8792" i="1" a="1"/>
  <c r="R8792" i="1" s="1"/>
  <c r="R8796" i="1" a="1"/>
  <c r="R8796" i="1" s="1"/>
  <c r="J8802" i="1" a="1"/>
  <c r="J8802" i="1" s="1"/>
  <c r="J8810" i="1" a="1"/>
  <c r="J8810" i="1" s="1"/>
  <c r="D27" i="6"/>
  <c r="H27" i="6"/>
  <c r="I30" i="6"/>
  <c r="E30" i="6"/>
  <c r="G33" i="6"/>
  <c r="R8789" i="1" a="1"/>
  <c r="R8789" i="1" s="1"/>
  <c r="R8793" i="1" a="1"/>
  <c r="R8793" i="1" s="1"/>
  <c r="R8797" i="1" a="1"/>
  <c r="R8797" i="1" s="1"/>
  <c r="J8807" i="1" a="1"/>
  <c r="J8807" i="1" s="1"/>
  <c r="G27" i="6"/>
  <c r="F33" i="6"/>
  <c r="C33" i="6" s="1"/>
  <c r="R8790" i="1" a="1"/>
  <c r="R8790" i="1" s="1"/>
  <c r="R8794" i="1" a="1"/>
  <c r="R8794" i="1" s="1"/>
  <c r="J8804" i="1" a="1"/>
  <c r="J8804" i="1" s="1"/>
  <c r="J8808" i="1" a="1"/>
  <c r="J8808" i="1" s="1"/>
  <c r="C6" i="6"/>
  <c r="M2946" i="1"/>
  <c r="M2978" i="1"/>
  <c r="M3202" i="1"/>
  <c r="M3234" i="1"/>
  <c r="M7142" i="1"/>
  <c r="M4970" i="1"/>
  <c r="M13" i="1"/>
  <c r="M45" i="1"/>
  <c r="M77" i="1"/>
  <c r="M109" i="1"/>
  <c r="M141" i="1"/>
  <c r="M173" i="1"/>
  <c r="M205" i="1"/>
  <c r="M237" i="1"/>
  <c r="M269" i="1"/>
  <c r="M301" i="1"/>
  <c r="M333" i="1"/>
  <c r="M365" i="1"/>
  <c r="M397" i="1"/>
  <c r="M429" i="1"/>
  <c r="M461" i="1"/>
  <c r="M493" i="1"/>
  <c r="M525" i="1"/>
  <c r="M557" i="1"/>
  <c r="M589" i="1"/>
  <c r="M621" i="1"/>
  <c r="M653" i="1"/>
  <c r="M685" i="1"/>
  <c r="M717" i="1"/>
  <c r="M749" i="1"/>
  <c r="M781" i="1"/>
  <c r="M813" i="1"/>
  <c r="M845" i="1"/>
  <c r="M877" i="1"/>
  <c r="M909" i="1"/>
  <c r="M941" i="1"/>
  <c r="M973" i="1"/>
  <c r="M1005" i="1"/>
  <c r="M1037" i="1"/>
  <c r="M1069" i="1"/>
  <c r="M1101" i="1"/>
  <c r="M1133" i="1"/>
  <c r="M1165" i="1"/>
  <c r="M1197" i="1"/>
  <c r="M1229" i="1"/>
  <c r="M1261" i="1"/>
  <c r="M1293" i="1"/>
  <c r="M1325" i="1"/>
  <c r="M1357" i="1"/>
  <c r="M1389" i="1"/>
  <c r="M1421" i="1"/>
  <c r="M1453" i="1"/>
  <c r="M1485" i="1"/>
  <c r="M1517" i="1"/>
  <c r="M1550" i="1"/>
  <c r="M1593" i="1"/>
  <c r="M1634" i="1"/>
  <c r="M1678" i="1"/>
  <c r="M1721" i="1"/>
  <c r="M1762" i="1"/>
  <c r="M1806" i="1"/>
  <c r="M1849" i="1"/>
  <c r="M1890" i="1"/>
  <c r="M1934" i="1"/>
  <c r="M1977" i="1"/>
  <c r="M2018" i="1"/>
  <c r="M2062" i="1"/>
  <c r="M2105" i="1"/>
  <c r="M2146" i="1"/>
  <c r="M2190" i="1"/>
  <c r="M2306" i="1"/>
  <c r="M2434" i="1"/>
  <c r="M2562" i="1"/>
  <c r="M2818" i="1"/>
  <c r="M3074" i="1"/>
  <c r="M3453" i="1"/>
  <c r="M5738" i="1"/>
  <c r="M21" i="1"/>
  <c r="M53" i="1"/>
  <c r="M85" i="1"/>
  <c r="M117" i="1"/>
  <c r="M149" i="1"/>
  <c r="M181" i="1"/>
  <c r="M213" i="1"/>
  <c r="M245" i="1"/>
  <c r="M277" i="1"/>
  <c r="M309" i="1"/>
  <c r="M341" i="1"/>
  <c r="M373" i="1"/>
  <c r="M405" i="1"/>
  <c r="M437" i="1"/>
  <c r="M469" i="1"/>
  <c r="M501" i="1"/>
  <c r="M533" i="1"/>
  <c r="M565" i="1"/>
  <c r="M597" i="1"/>
  <c r="M629" i="1"/>
  <c r="M661" i="1"/>
  <c r="M693" i="1"/>
  <c r="M725" i="1"/>
  <c r="M757" i="1"/>
  <c r="M789" i="1"/>
  <c r="M821" i="1"/>
  <c r="M853" i="1"/>
  <c r="M885" i="1"/>
  <c r="M917" i="1"/>
  <c r="M949" i="1"/>
  <c r="M981" i="1"/>
  <c r="M1013" i="1"/>
  <c r="M1045" i="1"/>
  <c r="M1077" i="1"/>
  <c r="M1109" i="1"/>
  <c r="M1141" i="1"/>
  <c r="M1173" i="1"/>
  <c r="M1205" i="1"/>
  <c r="M1237" i="1"/>
  <c r="M1269" i="1"/>
  <c r="M1301" i="1"/>
  <c r="M1333" i="1"/>
  <c r="M1365" i="1"/>
  <c r="M1397" i="1"/>
  <c r="M1429" i="1"/>
  <c r="M1461" i="1"/>
  <c r="M1493" i="1"/>
  <c r="M1525" i="1"/>
  <c r="M1561" i="1"/>
  <c r="M1602" i="1"/>
  <c r="M1646" i="1"/>
  <c r="M1689" i="1"/>
  <c r="M1730" i="1"/>
  <c r="M1774" i="1"/>
  <c r="M1817" i="1"/>
  <c r="M1858" i="1"/>
  <c r="M1902" i="1"/>
  <c r="M1945" i="1"/>
  <c r="M1986" i="1"/>
  <c r="M2030" i="1"/>
  <c r="M2073" i="1"/>
  <c r="M2114" i="1"/>
  <c r="M2158" i="1"/>
  <c r="M2210" i="1"/>
  <c r="M2338" i="1"/>
  <c r="M2466" i="1"/>
  <c r="M2594" i="1"/>
  <c r="M2850" i="1"/>
  <c r="M3106" i="1"/>
  <c r="M3517" i="1"/>
  <c r="M6520" i="1"/>
  <c r="E8811" i="1" a="1"/>
  <c r="E8811" i="1" s="1"/>
  <c r="G8811" i="1" a="1"/>
  <c r="G8811" i="1" s="1"/>
  <c r="I8811" i="1" a="1"/>
  <c r="I8811" i="1" s="1"/>
  <c r="F8811" i="1" a="1"/>
  <c r="F8811" i="1" s="1"/>
  <c r="H8811" i="1" a="1"/>
  <c r="H8811" i="1" s="1"/>
  <c r="G8805" i="1" a="1"/>
  <c r="G8805" i="1" s="1"/>
  <c r="F8805" i="1" a="1"/>
  <c r="F8805" i="1" s="1"/>
  <c r="I8805" i="1" a="1"/>
  <c r="I8805" i="1" s="1"/>
  <c r="E8805" i="1" a="1"/>
  <c r="E8805" i="1" s="1"/>
  <c r="H8805" i="1" a="1"/>
  <c r="H8805" i="1" s="1"/>
  <c r="G8809" i="1" a="1"/>
  <c r="G8809" i="1" s="1"/>
  <c r="I8809" i="1" a="1"/>
  <c r="I8809" i="1" s="1"/>
  <c r="F8809" i="1" a="1"/>
  <c r="F8809" i="1" s="1"/>
  <c r="H8809" i="1" a="1"/>
  <c r="H8809" i="1" s="1"/>
  <c r="E8809" i="1" a="1"/>
  <c r="E8809" i="1" s="1"/>
  <c r="H8813" i="1" a="1"/>
  <c r="H8813" i="1" s="1"/>
  <c r="E8813" i="1" a="1"/>
  <c r="E8813" i="1" s="1"/>
  <c r="G8813" i="1" a="1"/>
  <c r="G8813" i="1" s="1"/>
  <c r="F8813" i="1" a="1"/>
  <c r="F8813" i="1" s="1"/>
  <c r="I8813" i="1" a="1"/>
  <c r="I8813" i="1" s="1"/>
  <c r="H8803" i="1" a="1"/>
  <c r="H8803" i="1" s="1"/>
  <c r="E8803" i="1" a="1"/>
  <c r="E8803" i="1" s="1"/>
  <c r="I8803" i="1" a="1"/>
  <c r="I8803" i="1" s="1"/>
  <c r="G8803" i="1" a="1"/>
  <c r="G8803" i="1" s="1"/>
  <c r="F8803" i="1" a="1"/>
  <c r="F8803" i="1" s="1"/>
  <c r="O6970" i="1"/>
  <c r="O6456" i="1"/>
  <c r="O6328" i="1"/>
  <c r="O6029" i="1"/>
  <c r="O5432" i="1"/>
  <c r="O5304" i="1"/>
  <c r="O3927" i="1"/>
  <c r="O2686" i="1"/>
  <c r="O6917" i="1"/>
  <c r="O6221" i="1"/>
  <c r="O5197" i="1"/>
  <c r="O4942" i="1"/>
  <c r="O4878" i="1"/>
  <c r="O4814" i="1"/>
  <c r="O4366" i="1"/>
  <c r="O4302" i="1"/>
  <c r="O4019" i="1"/>
  <c r="O2675" i="1"/>
  <c r="O4846" i="1"/>
  <c r="O4334" i="1"/>
  <c r="O3935" i="1"/>
  <c r="O2659" i="1"/>
  <c r="O2587" i="1"/>
  <c r="O2571" i="1"/>
  <c r="O2547" i="1"/>
  <c r="O2142" i="1"/>
  <c r="O2014" i="1"/>
  <c r="O6392" i="1"/>
  <c r="O6157" i="1"/>
  <c r="O5240" i="1"/>
  <c r="O2542" i="1"/>
  <c r="O2157" i="1"/>
  <c r="O2149" i="1"/>
  <c r="O2138" i="1"/>
  <c r="O2102" i="1"/>
  <c r="O2029" i="1"/>
  <c r="O2021" i="1"/>
  <c r="O2010" i="1"/>
  <c r="O1974" i="1"/>
  <c r="O6093" i="1"/>
  <c r="O4910" i="1"/>
  <c r="O4398" i="1"/>
  <c r="O3955" i="1"/>
  <c r="O2592" i="1"/>
  <c r="O2576" i="1"/>
  <c r="O2531" i="1"/>
  <c r="O2098" i="1"/>
  <c r="O1970" i="1"/>
  <c r="O2670" i="1"/>
  <c r="O2558" i="1"/>
  <c r="O2153" i="1"/>
  <c r="O1886" i="1"/>
  <c r="O1758" i="1"/>
  <c r="O1630" i="1"/>
  <c r="O1966" i="1"/>
  <c r="O1901" i="1"/>
  <c r="O1893" i="1"/>
  <c r="O1882" i="1"/>
  <c r="O1846" i="1"/>
  <c r="O1773" i="1"/>
  <c r="O1765" i="1"/>
  <c r="O1754" i="1"/>
  <c r="O1718" i="1"/>
  <c r="O1645" i="1"/>
  <c r="O1637" i="1"/>
  <c r="O1626" i="1"/>
  <c r="O1590" i="1"/>
  <c r="O1521" i="1"/>
  <c r="O1485" i="1"/>
  <c r="O1457" i="1"/>
  <c r="O1421" i="1"/>
  <c r="O1393" i="1"/>
  <c r="O1357" i="1"/>
  <c r="O1329" i="1"/>
  <c r="O1293" i="1"/>
  <c r="O1265" i="1"/>
  <c r="O1229" i="1"/>
  <c r="O1201" i="1"/>
  <c r="O1165" i="1"/>
  <c r="O1137" i="1"/>
  <c r="O1101" i="1"/>
  <c r="O1073" i="1"/>
  <c r="O1037" i="1"/>
  <c r="O1009" i="1"/>
  <c r="O3987" i="1"/>
  <c r="O2094" i="1"/>
  <c r="O1842" i="1"/>
  <c r="O1714" i="1"/>
  <c r="O1586" i="1"/>
  <c r="O1710" i="1"/>
  <c r="O1453" i="1"/>
  <c r="O1361" i="1"/>
  <c r="O1197" i="1"/>
  <c r="O1105" i="1"/>
  <c r="O995" i="1"/>
  <c r="O991" i="1"/>
  <c r="O982" i="1"/>
  <c r="O963" i="1"/>
  <c r="O959" i="1"/>
  <c r="O950" i="1"/>
  <c r="O931" i="1"/>
  <c r="O927" i="1"/>
  <c r="O918" i="1"/>
  <c r="O899" i="1"/>
  <c r="O895" i="1"/>
  <c r="O886" i="1"/>
  <c r="O867" i="1"/>
  <c r="O863" i="1"/>
  <c r="O854" i="1"/>
  <c r="O835" i="1"/>
  <c r="O831" i="1"/>
  <c r="O822" i="1"/>
  <c r="O803" i="1"/>
  <c r="O799" i="1"/>
  <c r="O790" i="1"/>
  <c r="O771" i="1"/>
  <c r="O767" i="1"/>
  <c r="O758" i="1"/>
  <c r="O739" i="1"/>
  <c r="O735" i="1"/>
  <c r="O726" i="1"/>
  <c r="O707" i="1"/>
  <c r="O703" i="1"/>
  <c r="O694" i="1"/>
  <c r="O675" i="1"/>
  <c r="O671" i="1"/>
  <c r="O662" i="1"/>
  <c r="O643" i="1"/>
  <c r="O639" i="1"/>
  <c r="O630" i="1"/>
  <c r="O611" i="1"/>
  <c r="O607" i="1"/>
  <c r="O598" i="1"/>
  <c r="O579" i="1"/>
  <c r="O575" i="1"/>
  <c r="O566" i="1"/>
  <c r="O547" i="1"/>
  <c r="O543" i="1"/>
  <c r="O534" i="1"/>
  <c r="O515" i="1"/>
  <c r="O511" i="1"/>
  <c r="O502" i="1"/>
  <c r="O483" i="1"/>
  <c r="O479" i="1"/>
  <c r="O470" i="1"/>
  <c r="O451" i="1"/>
  <c r="O447" i="1"/>
  <c r="O438" i="1"/>
  <c r="O419" i="1"/>
  <c r="O415" i="1"/>
  <c r="O406" i="1"/>
  <c r="O387" i="1"/>
  <c r="O383" i="1"/>
  <c r="O374" i="1"/>
  <c r="O355" i="1"/>
  <c r="O351" i="1"/>
  <c r="O342" i="1"/>
  <c r="O323" i="1"/>
  <c r="O319" i="1"/>
  <c r="O310" i="1"/>
  <c r="O291" i="1"/>
  <c r="O287" i="1"/>
  <c r="O278" i="1"/>
  <c r="O259" i="1"/>
  <c r="O252" i="1"/>
  <c r="O250" i="1"/>
  <c r="O248" i="1"/>
  <c r="O246" i="1"/>
  <c r="O5368" i="1"/>
  <c r="O2025" i="1"/>
  <c r="O1838" i="1"/>
  <c r="O1641" i="1"/>
  <c r="O1389" i="1"/>
  <c r="O1297" i="1"/>
  <c r="O1133" i="1"/>
  <c r="O1041" i="1"/>
  <c r="O988" i="1"/>
  <c r="O956" i="1"/>
  <c r="O924" i="1"/>
  <c r="O892" i="1"/>
  <c r="O860" i="1"/>
  <c r="O828" i="1"/>
  <c r="O796" i="1"/>
  <c r="O764" i="1"/>
  <c r="O732" i="1"/>
  <c r="O700" i="1"/>
  <c r="O668" i="1"/>
  <c r="O636" i="1"/>
  <c r="O604" i="1"/>
  <c r="O572" i="1"/>
  <c r="O540" i="1"/>
  <c r="O508" i="1"/>
  <c r="O476" i="1"/>
  <c r="O444" i="1"/>
  <c r="O412" i="1"/>
  <c r="O380" i="1"/>
  <c r="O348" i="1"/>
  <c r="O316" i="1"/>
  <c r="O284" i="1"/>
  <c r="O1769" i="1"/>
  <c r="O1489" i="1"/>
  <c r="O1325" i="1"/>
  <c r="O1233" i="1"/>
  <c r="O1069" i="1"/>
  <c r="O993" i="1"/>
  <c r="O989" i="1"/>
  <c r="O986" i="1"/>
  <c r="O961" i="1"/>
  <c r="O957" i="1"/>
  <c r="O954" i="1"/>
  <c r="O929" i="1"/>
  <c r="O925" i="1"/>
  <c r="O922" i="1"/>
  <c r="O897" i="1"/>
  <c r="O893" i="1"/>
  <c r="O890" i="1"/>
  <c r="O865" i="1"/>
  <c r="O861" i="1"/>
  <c r="O858" i="1"/>
  <c r="O833" i="1"/>
  <c r="O829" i="1"/>
  <c r="O826" i="1"/>
  <c r="O801" i="1"/>
  <c r="O797" i="1"/>
  <c r="O794" i="1"/>
  <c r="O769" i="1"/>
  <c r="O765" i="1"/>
  <c r="O762" i="1"/>
  <c r="O737" i="1"/>
  <c r="O733" i="1"/>
  <c r="O730" i="1"/>
  <c r="O705" i="1"/>
  <c r="O701" i="1"/>
  <c r="O698" i="1"/>
  <c r="O673" i="1"/>
  <c r="O669" i="1"/>
  <c r="O666" i="1"/>
  <c r="O641" i="1"/>
  <c r="O637" i="1"/>
  <c r="O634" i="1"/>
  <c r="O609" i="1"/>
  <c r="O605" i="1"/>
  <c r="O602" i="1"/>
  <c r="O577" i="1"/>
  <c r="O573" i="1"/>
  <c r="O570" i="1"/>
  <c r="O545" i="1"/>
  <c r="O541" i="1"/>
  <c r="O538" i="1"/>
  <c r="O513" i="1"/>
  <c r="O509" i="1"/>
  <c r="O506" i="1"/>
  <c r="O481" i="1"/>
  <c r="O477" i="1"/>
  <c r="O474" i="1"/>
  <c r="O449" i="1"/>
  <c r="O445" i="1"/>
  <c r="O442" i="1"/>
  <c r="O417" i="1"/>
  <c r="O413" i="1"/>
  <c r="O410" i="1"/>
  <c r="O385" i="1"/>
  <c r="O381" i="1"/>
  <c r="O378" i="1"/>
  <c r="O353" i="1"/>
  <c r="O349" i="1"/>
  <c r="O346" i="1"/>
  <c r="O321" i="1"/>
  <c r="O317" i="1"/>
  <c r="O314" i="1"/>
  <c r="O289" i="1"/>
  <c r="O285" i="1"/>
  <c r="O282" i="1"/>
  <c r="O257" i="1"/>
  <c r="O251" i="1"/>
  <c r="O249" i="1"/>
  <c r="O247" i="1"/>
  <c r="O1897" i="1"/>
  <c r="O1425" i="1"/>
  <c r="O1005" i="1"/>
  <c r="O952" i="1"/>
  <c r="O888" i="1"/>
  <c r="O824" i="1"/>
  <c r="O760" i="1"/>
  <c r="O696" i="1"/>
  <c r="O632" i="1"/>
  <c r="O568" i="1"/>
  <c r="O504" i="1"/>
  <c r="O440" i="1"/>
  <c r="O376" i="1"/>
  <c r="O312" i="1"/>
  <c r="O245" i="1"/>
  <c r="O219" i="1"/>
  <c r="O217" i="1"/>
  <c r="O215" i="1"/>
  <c r="O213" i="1"/>
  <c r="O187" i="1"/>
  <c r="O185" i="1"/>
  <c r="O183" i="1"/>
  <c r="O181" i="1"/>
  <c r="O155" i="1"/>
  <c r="O153" i="1"/>
  <c r="O151" i="1"/>
  <c r="O149" i="1"/>
  <c r="O123" i="1"/>
  <c r="O121" i="1"/>
  <c r="O119" i="1"/>
  <c r="O117" i="1"/>
  <c r="O91" i="1"/>
  <c r="O89" i="1"/>
  <c r="O87" i="1"/>
  <c r="O85" i="1"/>
  <c r="O59" i="1"/>
  <c r="O57" i="1"/>
  <c r="O55" i="1"/>
  <c r="O53" i="1"/>
  <c r="O27" i="1"/>
  <c r="O25" i="1"/>
  <c r="O23" i="1"/>
  <c r="O21" i="1"/>
  <c r="O1582" i="1"/>
  <c r="O1169" i="1"/>
  <c r="O1517" i="1"/>
  <c r="O984" i="1"/>
  <c r="O920" i="1"/>
  <c r="O856" i="1"/>
  <c r="O792" i="1"/>
  <c r="O728" i="1"/>
  <c r="O664" i="1"/>
  <c r="O600" i="1"/>
  <c r="O536" i="1"/>
  <c r="O472" i="1"/>
  <c r="O408" i="1"/>
  <c r="O344" i="1"/>
  <c r="O280" i="1"/>
  <c r="O220" i="1"/>
  <c r="O218" i="1"/>
  <c r="O216" i="1"/>
  <c r="O214" i="1"/>
  <c r="O188" i="1"/>
  <c r="O186" i="1"/>
  <c r="O184" i="1"/>
  <c r="O182" i="1"/>
  <c r="O156" i="1"/>
  <c r="O154" i="1"/>
  <c r="O152" i="1"/>
  <c r="O150" i="1"/>
  <c r="O124" i="1"/>
  <c r="O122" i="1"/>
  <c r="O120" i="1"/>
  <c r="O118" i="1"/>
  <c r="O92" i="1"/>
  <c r="O90" i="1"/>
  <c r="O88" i="1"/>
  <c r="O86" i="1"/>
  <c r="O60" i="1"/>
  <c r="O58" i="1"/>
  <c r="O56" i="1"/>
  <c r="O54" i="1"/>
  <c r="O28" i="1"/>
  <c r="O26" i="1"/>
  <c r="O24" i="1"/>
  <c r="O22" i="1"/>
  <c r="O6264" i="1"/>
  <c r="O1261" i="1"/>
  <c r="Q8786" i="1"/>
  <c r="Q6689" i="1"/>
  <c r="Q5859" i="1"/>
  <c r="Q5687" i="1"/>
  <c r="Q5559" i="1"/>
  <c r="Q5084" i="1"/>
  <c r="Q5020" i="1"/>
  <c r="Q4565" i="1"/>
  <c r="Q3976" i="1"/>
  <c r="Q3951" i="1"/>
  <c r="Q3903" i="1"/>
  <c r="Q3871" i="1"/>
  <c r="Q3839" i="1"/>
  <c r="Q3825" i="1"/>
  <c r="Q3809" i="1"/>
  <c r="Q3793" i="1"/>
  <c r="Q3777" i="1"/>
  <c r="Q3761" i="1"/>
  <c r="Q3557" i="1"/>
  <c r="Q3525" i="1"/>
  <c r="Q3511" i="1"/>
  <c r="Q3495" i="1"/>
  <c r="Q3479" i="1"/>
  <c r="Q3463" i="1"/>
  <c r="Q3301" i="1"/>
  <c r="Q3269" i="1"/>
  <c r="Q3141" i="1"/>
  <c r="Q3013" i="1"/>
  <c r="Q2885" i="1"/>
  <c r="Q2757" i="1"/>
  <c r="Q2642" i="1"/>
  <c r="Q2626" i="1"/>
  <c r="Q2607" i="1"/>
  <c r="Q7147" i="1"/>
  <c r="Q6685" i="1"/>
  <c r="Q5795" i="1"/>
  <c r="Q4661" i="1"/>
  <c r="Q4476" i="1"/>
  <c r="Q4412" i="1"/>
  <c r="Q4149" i="1"/>
  <c r="Q4077" i="1"/>
  <c r="Q4045" i="1"/>
  <c r="Q3944" i="1"/>
  <c r="Q3895" i="1"/>
  <c r="Q3863" i="1"/>
  <c r="Q3549" i="1"/>
  <c r="Q3517" i="1"/>
  <c r="Q3293" i="1"/>
  <c r="Q3251" i="1"/>
  <c r="Q3235" i="1"/>
  <c r="Q3165" i="1"/>
  <c r="Q3123" i="1"/>
  <c r="Q3107" i="1"/>
  <c r="Q3037" i="1"/>
  <c r="Q2995" i="1"/>
  <c r="Q2979" i="1"/>
  <c r="Q2909" i="1"/>
  <c r="Q2867" i="1"/>
  <c r="Q2851" i="1"/>
  <c r="Q2781" i="1"/>
  <c r="Q2739" i="1"/>
  <c r="Q2723" i="1"/>
  <c r="Q2649" i="1"/>
  <c r="Q2633" i="1"/>
  <c r="Q2605" i="1"/>
  <c r="Q6510" i="1"/>
  <c r="Q5923" i="1"/>
  <c r="Q4597" i="1"/>
  <c r="Q4444" i="1"/>
  <c r="Q4091" i="1"/>
  <c r="Q4028" i="1"/>
  <c r="Q3983" i="1"/>
  <c r="Q3879" i="1"/>
  <c r="Q3533" i="1"/>
  <c r="Q3309" i="1"/>
  <c r="Q3259" i="1"/>
  <c r="Q3149" i="1"/>
  <c r="Q3115" i="1"/>
  <c r="Q3003" i="1"/>
  <c r="Q2893" i="1"/>
  <c r="Q2859" i="1"/>
  <c r="Q2747" i="1"/>
  <c r="Q2628" i="1"/>
  <c r="Q2521" i="1"/>
  <c r="Q2508" i="1"/>
  <c r="Q2497" i="1"/>
  <c r="Q2489" i="1"/>
  <c r="Q2481" i="1"/>
  <c r="Q2473" i="1"/>
  <c r="Q2396" i="1"/>
  <c r="Q2380" i="1"/>
  <c r="Q2369" i="1"/>
  <c r="Q2361" i="1"/>
  <c r="Q2353" i="1"/>
  <c r="Q2345" i="1"/>
  <c r="Q2268" i="1"/>
  <c r="Q2252" i="1"/>
  <c r="Q2241" i="1"/>
  <c r="Q2233" i="1"/>
  <c r="Q2225" i="1"/>
  <c r="Q2217" i="1"/>
  <c r="Q2176" i="1"/>
  <c r="Q2130" i="1"/>
  <c r="Q2075" i="1"/>
  <c r="Q2048" i="1"/>
  <c r="Q2002" i="1"/>
  <c r="Q1947" i="1"/>
  <c r="Q1920" i="1"/>
  <c r="Q7801" i="1"/>
  <c r="Q6803" i="1"/>
  <c r="Q5495" i="1"/>
  <c r="Q5052" i="1"/>
  <c r="Q4015" i="1"/>
  <c r="Q3919" i="1"/>
  <c r="Q3855" i="1"/>
  <c r="Q3817" i="1"/>
  <c r="Q3785" i="1"/>
  <c r="Q3753" i="1"/>
  <c r="Q3573" i="1"/>
  <c r="Q3487" i="1"/>
  <c r="Q3455" i="1"/>
  <c r="Q3285" i="1"/>
  <c r="Q3029" i="1"/>
  <c r="Q2773" i="1"/>
  <c r="Q2647" i="1"/>
  <c r="Q2623" i="1"/>
  <c r="Q2519" i="1"/>
  <c r="Q2504" i="1"/>
  <c r="Q2392" i="1"/>
  <c r="Q2376" i="1"/>
  <c r="Q2264" i="1"/>
  <c r="Q2248" i="1"/>
  <c r="Q2172" i="1"/>
  <c r="Q2163" i="1"/>
  <c r="Q2126" i="1"/>
  <c r="Q2119" i="1"/>
  <c r="Q2090" i="1"/>
  <c r="Q2044" i="1"/>
  <c r="Q2035" i="1"/>
  <c r="Q1998" i="1"/>
  <c r="Q1991" i="1"/>
  <c r="Q1962" i="1"/>
  <c r="Q1916" i="1"/>
  <c r="Q7587" i="1"/>
  <c r="Q6799" i="1"/>
  <c r="Q4508" i="1"/>
  <c r="Q4060" i="1"/>
  <c r="Q4008" i="1"/>
  <c r="Q3911" i="1"/>
  <c r="Q3847" i="1"/>
  <c r="Q3565" i="1"/>
  <c r="Q3277" i="1"/>
  <c r="Q3243" i="1"/>
  <c r="Q3131" i="1"/>
  <c r="Q3021" i="1"/>
  <c r="Q2987" i="1"/>
  <c r="Q2875" i="1"/>
  <c r="Q2765" i="1"/>
  <c r="Q2731" i="1"/>
  <c r="Q2644" i="1"/>
  <c r="Q2621" i="1"/>
  <c r="Q2516" i="1"/>
  <c r="Q2500" i="1"/>
  <c r="Q2493" i="1"/>
  <c r="Q2485" i="1"/>
  <c r="Q2477" i="1"/>
  <c r="Q2469" i="1"/>
  <c r="Q2388" i="1"/>
  <c r="Q2372" i="1"/>
  <c r="Q2365" i="1"/>
  <c r="Q2357" i="1"/>
  <c r="Q2349" i="1"/>
  <c r="Q2341" i="1"/>
  <c r="Q2260" i="1"/>
  <c r="Q2244" i="1"/>
  <c r="Q2237" i="1"/>
  <c r="Q2229" i="1"/>
  <c r="Q2221" i="1"/>
  <c r="Q2213" i="1"/>
  <c r="Q2086" i="1"/>
  <c r="Q2079" i="1"/>
  <c r="Q1958" i="1"/>
  <c r="Q1951" i="1"/>
  <c r="Q5987" i="1"/>
  <c r="Q5134" i="1"/>
  <c r="Q4629" i="1"/>
  <c r="Q4117" i="1"/>
  <c r="Q3887" i="1"/>
  <c r="Q3503" i="1"/>
  <c r="Q3317" i="1"/>
  <c r="Q3157" i="1"/>
  <c r="Q2901" i="1"/>
  <c r="Q2082" i="1"/>
  <c r="Q2039" i="1"/>
  <c r="Q1995" i="1"/>
  <c r="Q1874" i="1"/>
  <c r="Q1819" i="1"/>
  <c r="Q1792" i="1"/>
  <c r="Q1746" i="1"/>
  <c r="Q1691" i="1"/>
  <c r="Q1664" i="1"/>
  <c r="Q1618" i="1"/>
  <c r="Q1563" i="1"/>
  <c r="Q1538" i="1"/>
  <c r="Q1474" i="1"/>
  <c r="Q1410" i="1"/>
  <c r="Q1346" i="1"/>
  <c r="Q1282" i="1"/>
  <c r="Q1218" i="1"/>
  <c r="Q1154" i="1"/>
  <c r="Q1090" i="1"/>
  <c r="Q1026" i="1"/>
  <c r="Q4988" i="1"/>
  <c r="Q3833" i="1"/>
  <c r="Q3471" i="1"/>
  <c r="Q2631" i="1"/>
  <c r="Q2400" i="1"/>
  <c r="Q2272" i="1"/>
  <c r="Q2167" i="1"/>
  <c r="Q2123" i="1"/>
  <c r="Q2031" i="1"/>
  <c r="Q1987" i="1"/>
  <c r="Q1907" i="1"/>
  <c r="Q1870" i="1"/>
  <c r="Q1863" i="1"/>
  <c r="Q1834" i="1"/>
  <c r="Q1788" i="1"/>
  <c r="Q1779" i="1"/>
  <c r="Q1742" i="1"/>
  <c r="Q1735" i="1"/>
  <c r="Q1706" i="1"/>
  <c r="Q1660" i="1"/>
  <c r="Q1651" i="1"/>
  <c r="Q1614" i="1"/>
  <c r="Q1607" i="1"/>
  <c r="Q1578" i="1"/>
  <c r="Q1534" i="1"/>
  <c r="Q1527" i="1"/>
  <c r="Q1499" i="1"/>
  <c r="Q1470" i="1"/>
  <c r="Q1463" i="1"/>
  <c r="Q1435" i="1"/>
  <c r="Q1406" i="1"/>
  <c r="Q1399" i="1"/>
  <c r="Q1371" i="1"/>
  <c r="Q1342" i="1"/>
  <c r="Q1335" i="1"/>
  <c r="Q1307" i="1"/>
  <c r="Q1278" i="1"/>
  <c r="Q1271" i="1"/>
  <c r="Q1243" i="1"/>
  <c r="Q1214" i="1"/>
  <c r="Q1207" i="1"/>
  <c r="Q1179" i="1"/>
  <c r="Q1150" i="1"/>
  <c r="Q1143" i="1"/>
  <c r="Q1115" i="1"/>
  <c r="Q1086" i="1"/>
  <c r="Q1079" i="1"/>
  <c r="Q1051" i="1"/>
  <c r="Q1022" i="1"/>
  <c r="Q1015" i="1"/>
  <c r="Q5623" i="1"/>
  <c r="Q3801" i="1"/>
  <c r="Q3541" i="1"/>
  <c r="Q2512" i="1"/>
  <c r="Q2384" i="1"/>
  <c r="Q2256" i="1"/>
  <c r="Q2159" i="1"/>
  <c r="Q2115" i="1"/>
  <c r="Q2006" i="1"/>
  <c r="Q1830" i="1"/>
  <c r="Q1823" i="1"/>
  <c r="Q1702" i="1"/>
  <c r="Q1695" i="1"/>
  <c r="Q1574" i="1"/>
  <c r="Q1567" i="1"/>
  <c r="Q1506" i="1"/>
  <c r="Q1442" i="1"/>
  <c r="Q1378" i="1"/>
  <c r="Q1314" i="1"/>
  <c r="Q1250" i="1"/>
  <c r="Q1186" i="1"/>
  <c r="Q1122" i="1"/>
  <c r="Q1058" i="1"/>
  <c r="Q1911" i="1"/>
  <c r="Q1867" i="1"/>
  <c r="Q1775" i="1"/>
  <c r="Q1731" i="1"/>
  <c r="Q1622" i="1"/>
  <c r="Q1495" i="1"/>
  <c r="Q1374" i="1"/>
  <c r="Q1339" i="1"/>
  <c r="Q1239" i="1"/>
  <c r="Q1118" i="1"/>
  <c r="Q1083" i="1"/>
  <c r="Q976" i="1"/>
  <c r="Q944" i="1"/>
  <c r="Q912" i="1"/>
  <c r="Q880" i="1"/>
  <c r="Q848" i="1"/>
  <c r="Q816" i="1"/>
  <c r="Q784" i="1"/>
  <c r="Q752" i="1"/>
  <c r="Q720" i="1"/>
  <c r="Q688" i="1"/>
  <c r="Q656" i="1"/>
  <c r="Q624" i="1"/>
  <c r="Q592" i="1"/>
  <c r="Q560" i="1"/>
  <c r="Q528" i="1"/>
  <c r="Q496" i="1"/>
  <c r="Q464" i="1"/>
  <c r="Q432" i="1"/>
  <c r="Q400" i="1"/>
  <c r="Q368" i="1"/>
  <c r="Q336" i="1"/>
  <c r="Q304" i="1"/>
  <c r="Q272" i="1"/>
  <c r="Q1954" i="1"/>
  <c r="Q1903" i="1"/>
  <c r="Q1859" i="1"/>
  <c r="Q1750" i="1"/>
  <c r="Q1570" i="1"/>
  <c r="Q1531" i="1"/>
  <c r="Q1431" i="1"/>
  <c r="Q1310" i="1"/>
  <c r="Q1275" i="1"/>
  <c r="Q1175" i="1"/>
  <c r="Q1054" i="1"/>
  <c r="Q1019" i="1"/>
  <c r="Q998" i="1"/>
  <c r="Q974" i="1"/>
  <c r="Q970" i="1"/>
  <c r="Q966" i="1"/>
  <c r="Q942" i="1"/>
  <c r="Q938" i="1"/>
  <c r="Q934" i="1"/>
  <c r="Q910" i="1"/>
  <c r="Q906" i="1"/>
  <c r="Q902" i="1"/>
  <c r="Q878" i="1"/>
  <c r="Q874" i="1"/>
  <c r="Q870" i="1"/>
  <c r="Q846" i="1"/>
  <c r="Q842" i="1"/>
  <c r="Q838" i="1"/>
  <c r="Q814" i="1"/>
  <c r="Q810" i="1"/>
  <c r="Q806" i="1"/>
  <c r="Q782" i="1"/>
  <c r="Q778" i="1"/>
  <c r="Q774" i="1"/>
  <c r="Q750" i="1"/>
  <c r="Q746" i="1"/>
  <c r="Q742" i="1"/>
  <c r="Q718" i="1"/>
  <c r="Q714" i="1"/>
  <c r="Q710" i="1"/>
  <c r="Q686" i="1"/>
  <c r="Q682" i="1"/>
  <c r="Q678" i="1"/>
  <c r="Q654" i="1"/>
  <c r="Q650" i="1"/>
  <c r="Q646" i="1"/>
  <c r="Q622" i="1"/>
  <c r="Q618" i="1"/>
  <c r="Q614" i="1"/>
  <c r="Q590" i="1"/>
  <c r="Q586" i="1"/>
  <c r="Q582" i="1"/>
  <c r="Q558" i="1"/>
  <c r="Q554" i="1"/>
  <c r="Q550" i="1"/>
  <c r="Q526" i="1"/>
  <c r="Q522" i="1"/>
  <c r="Q518" i="1"/>
  <c r="Q494" i="1"/>
  <c r="Q490" i="1"/>
  <c r="Q486" i="1"/>
  <c r="Q462" i="1"/>
  <c r="Q458" i="1"/>
  <c r="Q454" i="1"/>
  <c r="Q430" i="1"/>
  <c r="Q426" i="1"/>
  <c r="Q422" i="1"/>
  <c r="Q398" i="1"/>
  <c r="Q394" i="1"/>
  <c r="Q390" i="1"/>
  <c r="Q366" i="1"/>
  <c r="Q362" i="1"/>
  <c r="Q358" i="1"/>
  <c r="Q334" i="1"/>
  <c r="Q330" i="1"/>
  <c r="Q326" i="1"/>
  <c r="Q302" i="1"/>
  <c r="Q298" i="1"/>
  <c r="Q294" i="1"/>
  <c r="Q270" i="1"/>
  <c r="Q266" i="1"/>
  <c r="Q262" i="1"/>
  <c r="Q255" i="1"/>
  <c r="Q253" i="1"/>
  <c r="Q2134" i="1"/>
  <c r="Q1878" i="1"/>
  <c r="Q1698" i="1"/>
  <c r="Q1655" i="1"/>
  <c r="Q1611" i="1"/>
  <c r="Q1502" i="1"/>
  <c r="Q1467" i="1"/>
  <c r="Q1367" i="1"/>
  <c r="Q1246" i="1"/>
  <c r="Q1211" i="1"/>
  <c r="Q1111" i="1"/>
  <c r="Q980" i="1"/>
  <c r="Q948" i="1"/>
  <c r="Q916" i="1"/>
  <c r="Q884" i="1"/>
  <c r="Q852" i="1"/>
  <c r="Q820" i="1"/>
  <c r="Q788" i="1"/>
  <c r="Q756" i="1"/>
  <c r="Q724" i="1"/>
  <c r="Q692" i="1"/>
  <c r="Q660" i="1"/>
  <c r="Q628" i="1"/>
  <c r="Q596" i="1"/>
  <c r="Q564" i="1"/>
  <c r="Q532" i="1"/>
  <c r="Q500" i="1"/>
  <c r="Q468" i="1"/>
  <c r="Q436" i="1"/>
  <c r="Q404" i="1"/>
  <c r="Q372" i="1"/>
  <c r="Q340" i="1"/>
  <c r="Q308" i="1"/>
  <c r="Q276" i="1"/>
  <c r="Q3769" i="1"/>
  <c r="Q1826" i="1"/>
  <c r="Q1739" i="1"/>
  <c r="Q1403" i="1"/>
  <c r="Q978" i="1"/>
  <c r="Q940" i="1"/>
  <c r="Q914" i="1"/>
  <c r="Q876" i="1"/>
  <c r="Q850" i="1"/>
  <c r="Q812" i="1"/>
  <c r="Q786" i="1"/>
  <c r="Q748" i="1"/>
  <c r="Q722" i="1"/>
  <c r="Q684" i="1"/>
  <c r="Q658" i="1"/>
  <c r="Q620" i="1"/>
  <c r="Q594" i="1"/>
  <c r="Q556" i="1"/>
  <c r="Q530" i="1"/>
  <c r="Q492" i="1"/>
  <c r="Q466" i="1"/>
  <c r="Q428" i="1"/>
  <c r="Q402" i="1"/>
  <c r="Q364" i="1"/>
  <c r="Q338" i="1"/>
  <c r="Q300" i="1"/>
  <c r="Q274" i="1"/>
  <c r="Q236" i="1"/>
  <c r="Q232" i="1"/>
  <c r="Q204" i="1"/>
  <c r="Q200" i="1"/>
  <c r="Q172" i="1"/>
  <c r="Q168" i="1"/>
  <c r="Q140" i="1"/>
  <c r="Q136" i="1"/>
  <c r="Q108" i="1"/>
  <c r="Q104" i="1"/>
  <c r="Q76" i="1"/>
  <c r="Q72" i="1"/>
  <c r="Q44" i="1"/>
  <c r="Q40" i="1"/>
  <c r="Q12" i="1"/>
  <c r="Q8" i="1"/>
  <c r="Q1647" i="1"/>
  <c r="Q1438" i="1"/>
  <c r="Q1303" i="1"/>
  <c r="Q1147" i="1"/>
  <c r="Q936" i="1"/>
  <c r="Q872" i="1"/>
  <c r="Q808" i="1"/>
  <c r="Q744" i="1"/>
  <c r="Q680" i="1"/>
  <c r="Q616" i="1"/>
  <c r="Q552" i="1"/>
  <c r="Q488" i="1"/>
  <c r="Q424" i="1"/>
  <c r="Q360" i="1"/>
  <c r="Q296" i="1"/>
  <c r="Q235" i="1"/>
  <c r="Q231" i="1"/>
  <c r="Q228" i="1"/>
  <c r="Q226" i="1"/>
  <c r="Q224" i="1"/>
  <c r="Q222" i="1"/>
  <c r="Q203" i="1"/>
  <c r="Q199" i="1"/>
  <c r="Q196" i="1"/>
  <c r="Q194" i="1"/>
  <c r="Q192" i="1"/>
  <c r="Q190" i="1"/>
  <c r="Q171" i="1"/>
  <c r="Q167" i="1"/>
  <c r="Q164" i="1"/>
  <c r="Q162" i="1"/>
  <c r="Q160" i="1"/>
  <c r="Q158" i="1"/>
  <c r="Q139" i="1"/>
  <c r="Q135" i="1"/>
  <c r="Q132" i="1"/>
  <c r="Q130" i="1"/>
  <c r="Q128" i="1"/>
  <c r="Q126" i="1"/>
  <c r="Q107" i="1"/>
  <c r="Q103" i="1"/>
  <c r="Q100" i="1"/>
  <c r="Q98" i="1"/>
  <c r="Q96" i="1"/>
  <c r="Q94" i="1"/>
  <c r="Q75" i="1"/>
  <c r="Q71" i="1"/>
  <c r="Q68" i="1"/>
  <c r="Q66" i="1"/>
  <c r="Q64" i="1"/>
  <c r="Q62" i="1"/>
  <c r="Q43" i="1"/>
  <c r="Q39" i="1"/>
  <c r="Q36" i="1"/>
  <c r="Q34" i="1"/>
  <c r="Q32" i="1"/>
  <c r="Q30" i="1"/>
  <c r="Q11" i="1"/>
  <c r="Q7" i="1"/>
  <c r="Q4" i="1"/>
  <c r="Q1603" i="1"/>
  <c r="Q1182" i="1"/>
  <c r="Q1047" i="1"/>
  <c r="Q972" i="1"/>
  <c r="Q946" i="1"/>
  <c r="Q908" i="1"/>
  <c r="Q882" i="1"/>
  <c r="Q844" i="1"/>
  <c r="Q818" i="1"/>
  <c r="Q780" i="1"/>
  <c r="Q754" i="1"/>
  <c r="Q716" i="1"/>
  <c r="Q690" i="1"/>
  <c r="Q652" i="1"/>
  <c r="Q626" i="1"/>
  <c r="Q588" i="1"/>
  <c r="Q562" i="1"/>
  <c r="Q524" i="1"/>
  <c r="Q498" i="1"/>
  <c r="Q460" i="1"/>
  <c r="Q434" i="1"/>
  <c r="Q396" i="1"/>
  <c r="Q370" i="1"/>
  <c r="Q332" i="1"/>
  <c r="Q306" i="1"/>
  <c r="Q268" i="1"/>
  <c r="Q254" i="1"/>
  <c r="Q234" i="1"/>
  <c r="Q230" i="1"/>
  <c r="Q202" i="1"/>
  <c r="Q198" i="1"/>
  <c r="Q170" i="1"/>
  <c r="Q166" i="1"/>
  <c r="Q138" i="1"/>
  <c r="Q134" i="1"/>
  <c r="Q106" i="1"/>
  <c r="Q102" i="1"/>
  <c r="Q74" i="1"/>
  <c r="Q70" i="1"/>
  <c r="Q42" i="1"/>
  <c r="Q38" i="1"/>
  <c r="Q10" i="1"/>
  <c r="Q6" i="1"/>
  <c r="Q1783" i="1"/>
  <c r="Q968" i="1"/>
  <c r="Q904" i="1"/>
  <c r="Q840" i="1"/>
  <c r="Q776" i="1"/>
  <c r="Q712" i="1"/>
  <c r="Q648" i="1"/>
  <c r="Q584" i="1"/>
  <c r="Q520" i="1"/>
  <c r="Q456" i="1"/>
  <c r="Q392" i="1"/>
  <c r="Q328" i="1"/>
  <c r="Q264" i="1"/>
  <c r="Q233" i="1"/>
  <c r="Q229" i="1"/>
  <c r="Q227" i="1"/>
  <c r="Q225" i="1"/>
  <c r="Q223" i="1"/>
  <c r="Q221" i="1"/>
  <c r="Q201" i="1"/>
  <c r="Q197" i="1"/>
  <c r="Q195" i="1"/>
  <c r="Q193" i="1"/>
  <c r="Q191" i="1"/>
  <c r="Q189" i="1"/>
  <c r="Q169" i="1"/>
  <c r="Q165" i="1"/>
  <c r="Q163" i="1"/>
  <c r="Q161" i="1"/>
  <c r="Q159" i="1"/>
  <c r="Q157" i="1"/>
  <c r="Q137" i="1"/>
  <c r="Q133" i="1"/>
  <c r="Q131" i="1"/>
  <c r="Q129" i="1"/>
  <c r="Q127" i="1"/>
  <c r="Q125" i="1"/>
  <c r="Q105" i="1"/>
  <c r="Q101" i="1"/>
  <c r="Q99" i="1"/>
  <c r="Q97" i="1"/>
  <c r="Q95" i="1"/>
  <c r="Q93" i="1"/>
  <c r="Q73" i="1"/>
  <c r="Q69" i="1"/>
  <c r="Q67" i="1"/>
  <c r="Q65" i="1"/>
  <c r="Q63" i="1"/>
  <c r="Q61" i="1"/>
  <c r="F8806" i="1" a="1"/>
  <c r="F8806" i="1" s="1"/>
  <c r="I8806" i="1" a="1"/>
  <c r="I8806" i="1" s="1"/>
  <c r="E8806" i="1" a="1"/>
  <c r="E8806" i="1" s="1"/>
  <c r="H8806" i="1" a="1"/>
  <c r="H8806" i="1" s="1"/>
  <c r="E8802" i="1" a="1"/>
  <c r="E8802" i="1" s="1"/>
  <c r="H8802" i="1" a="1"/>
  <c r="H8802" i="1" s="1"/>
  <c r="Q5" i="1"/>
  <c r="N22" i="1"/>
  <c r="Q35" i="1"/>
  <c r="N8031" i="1"/>
  <c r="N7574" i="1"/>
  <c r="N7027" i="1"/>
  <c r="N4959" i="1"/>
  <c r="N4895" i="1"/>
  <c r="N4831" i="1"/>
  <c r="N4486" i="1"/>
  <c r="N4422" i="1"/>
  <c r="N4383" i="1"/>
  <c r="N4319" i="1"/>
  <c r="N4082" i="1"/>
  <c r="N4050" i="1"/>
  <c r="N4005" i="1"/>
  <c r="N3722" i="1"/>
  <c r="N3690" i="1"/>
  <c r="N3450" i="1"/>
  <c r="N3418" i="1"/>
  <c r="N3254" i="1"/>
  <c r="N3238" i="1"/>
  <c r="N3224" i="1"/>
  <c r="N3126" i="1"/>
  <c r="N3110" i="1"/>
  <c r="N3096" i="1"/>
  <c r="N2998" i="1"/>
  <c r="N2982" i="1"/>
  <c r="N2968" i="1"/>
  <c r="N2870" i="1"/>
  <c r="N2854" i="1"/>
  <c r="N2840" i="1"/>
  <c r="N2742" i="1"/>
  <c r="N2726" i="1"/>
  <c r="N2712" i="1"/>
  <c r="N2618" i="1"/>
  <c r="N8623" i="1"/>
  <c r="N6444" i="1"/>
  <c r="N6316" i="1"/>
  <c r="N5672" i="1"/>
  <c r="N5544" i="1"/>
  <c r="N5420" i="1"/>
  <c r="N5292" i="1"/>
  <c r="N5062" i="1"/>
  <c r="N4998" i="1"/>
  <c r="N3998" i="1"/>
  <c r="N3973" i="1"/>
  <c r="N3824" i="1"/>
  <c r="N3808" i="1"/>
  <c r="N3792" i="1"/>
  <c r="N3776" i="1"/>
  <c r="N3760" i="1"/>
  <c r="N3746" i="1"/>
  <c r="N3714" i="1"/>
  <c r="N3682" i="1"/>
  <c r="N3504" i="1"/>
  <c r="N3488" i="1"/>
  <c r="N3472" i="1"/>
  <c r="N3456" i="1"/>
  <c r="N3442" i="1"/>
  <c r="N3410" i="1"/>
  <c r="N3216" i="1"/>
  <c r="N3088" i="1"/>
  <c r="N2960" i="1"/>
  <c r="N2832" i="1"/>
  <c r="N2704" i="1"/>
  <c r="N2616" i="1"/>
  <c r="N7031" i="1"/>
  <c r="N6252" i="1"/>
  <c r="N5608" i="1"/>
  <c r="N5356" i="1"/>
  <c r="N5094" i="1"/>
  <c r="N3832" i="1"/>
  <c r="N3800" i="1"/>
  <c r="N3768" i="1"/>
  <c r="N3730" i="1"/>
  <c r="N3666" i="1"/>
  <c r="N3496" i="1"/>
  <c r="N3464" i="1"/>
  <c r="N3426" i="1"/>
  <c r="N3232" i="1"/>
  <c r="N2976" i="1"/>
  <c r="N2720" i="1"/>
  <c r="N2611" i="1"/>
  <c r="N2595" i="1"/>
  <c r="N2450" i="1"/>
  <c r="N2434" i="1"/>
  <c r="N2322" i="1"/>
  <c r="N2306" i="1"/>
  <c r="N2194" i="1"/>
  <c r="N2165" i="1"/>
  <c r="N2152" i="1"/>
  <c r="N2123" i="1"/>
  <c r="N2115" i="1"/>
  <c r="N2066" i="1"/>
  <c r="N2037" i="1"/>
  <c r="N2024" i="1"/>
  <c r="N1995" i="1"/>
  <c r="N1987" i="1"/>
  <c r="N1938" i="1"/>
  <c r="N4927" i="1"/>
  <c r="N4799" i="1"/>
  <c r="N4518" i="1"/>
  <c r="N4287" i="1"/>
  <c r="N4067" i="1"/>
  <c r="N3966" i="1"/>
  <c r="N3706" i="1"/>
  <c r="N3402" i="1"/>
  <c r="N3246" i="1"/>
  <c r="N3208" i="1"/>
  <c r="N3134" i="1"/>
  <c r="N2990" i="1"/>
  <c r="N2952" i="1"/>
  <c r="N2878" i="1"/>
  <c r="N2734" i="1"/>
  <c r="N2696" i="1"/>
  <c r="N2602" i="1"/>
  <c r="N2582" i="1"/>
  <c r="N2566" i="1"/>
  <c r="N2497" i="1"/>
  <c r="N2489" i="1"/>
  <c r="N2481" i="1"/>
  <c r="N2473" i="1"/>
  <c r="N2462" i="1"/>
  <c r="N2446" i="1"/>
  <c r="N2369" i="1"/>
  <c r="N2361" i="1"/>
  <c r="N2353" i="1"/>
  <c r="N2345" i="1"/>
  <c r="N2334" i="1"/>
  <c r="N2318" i="1"/>
  <c r="N2241" i="1"/>
  <c r="N2233" i="1"/>
  <c r="N2225" i="1"/>
  <c r="N2217" i="1"/>
  <c r="N2206" i="1"/>
  <c r="N2190" i="1"/>
  <c r="N2081" i="1"/>
  <c r="N2073" i="1"/>
  <c r="N2062" i="1"/>
  <c r="N1953" i="1"/>
  <c r="N1945" i="1"/>
  <c r="N1934" i="1"/>
  <c r="N6380" i="1"/>
  <c r="N5736" i="1"/>
  <c r="N5228" i="1"/>
  <c r="N5030" i="1"/>
  <c r="N3816" i="1"/>
  <c r="N3784" i="1"/>
  <c r="N3752" i="1"/>
  <c r="N3698" i="1"/>
  <c r="N3512" i="1"/>
  <c r="N3480" i="1"/>
  <c r="N3394" i="1"/>
  <c r="N3104" i="1"/>
  <c r="N2848" i="1"/>
  <c r="N2600" i="1"/>
  <c r="N2458" i="1"/>
  <c r="N2442" i="1"/>
  <c r="N2330" i="1"/>
  <c r="N2314" i="1"/>
  <c r="N2202" i="1"/>
  <c r="N2161" i="1"/>
  <c r="N2156" i="1"/>
  <c r="N2148" i="1"/>
  <c r="N2119" i="1"/>
  <c r="N2112" i="1"/>
  <c r="N2033" i="1"/>
  <c r="N2028" i="1"/>
  <c r="N2020" i="1"/>
  <c r="N1991" i="1"/>
  <c r="N1984" i="1"/>
  <c r="N3738" i="1"/>
  <c r="N2493" i="1"/>
  <c r="N2365" i="1"/>
  <c r="N2237" i="1"/>
  <c r="N2108" i="1"/>
  <c r="N2070" i="1"/>
  <c r="N1909" i="1"/>
  <c r="N1896" i="1"/>
  <c r="N1867" i="1"/>
  <c r="N1859" i="1"/>
  <c r="N1810" i="1"/>
  <c r="N1781" i="1"/>
  <c r="N1768" i="1"/>
  <c r="N1739" i="1"/>
  <c r="N1731" i="1"/>
  <c r="N1682" i="1"/>
  <c r="N1653" i="1"/>
  <c r="N1640" i="1"/>
  <c r="N1611" i="1"/>
  <c r="N1603" i="1"/>
  <c r="N1554" i="1"/>
  <c r="N1531" i="1"/>
  <c r="N1524" i="1"/>
  <c r="N1495" i="1"/>
  <c r="N1488" i="1"/>
  <c r="N1467" i="1"/>
  <c r="N1460" i="1"/>
  <c r="N1431" i="1"/>
  <c r="N1424" i="1"/>
  <c r="N1403" i="1"/>
  <c r="N1396" i="1"/>
  <c r="N1367" i="1"/>
  <c r="N1360" i="1"/>
  <c r="N1339" i="1"/>
  <c r="N1332" i="1"/>
  <c r="N1303" i="1"/>
  <c r="N1296" i="1"/>
  <c r="N1275" i="1"/>
  <c r="N1268" i="1"/>
  <c r="N1239" i="1"/>
  <c r="N1232" i="1"/>
  <c r="N1211" i="1"/>
  <c r="N1204" i="1"/>
  <c r="N1175" i="1"/>
  <c r="N1168" i="1"/>
  <c r="N1147" i="1"/>
  <c r="N1140" i="1"/>
  <c r="N1111" i="1"/>
  <c r="N1104" i="1"/>
  <c r="N1083" i="1"/>
  <c r="N1076" i="1"/>
  <c r="N1047" i="1"/>
  <c r="N1040" i="1"/>
  <c r="N1019" i="1"/>
  <c r="N1012" i="1"/>
  <c r="N4454" i="1"/>
  <c r="N4035" i="1"/>
  <c r="N3674" i="1"/>
  <c r="N3262" i="1"/>
  <c r="N3118" i="1"/>
  <c r="N3006" i="1"/>
  <c r="N2862" i="1"/>
  <c r="N2750" i="1"/>
  <c r="N2592" i="1"/>
  <c r="N2485" i="1"/>
  <c r="N2454" i="1"/>
  <c r="N2357" i="1"/>
  <c r="N2326" i="1"/>
  <c r="N2229" i="1"/>
  <c r="N2198" i="1"/>
  <c r="N1949" i="1"/>
  <c r="N1825" i="1"/>
  <c r="N1817" i="1"/>
  <c r="N1806" i="1"/>
  <c r="N1697" i="1"/>
  <c r="N1689" i="1"/>
  <c r="N1678" i="1"/>
  <c r="N1569" i="1"/>
  <c r="N1561" i="1"/>
  <c r="N1550" i="1"/>
  <c r="N999" i="1"/>
  <c r="N2613" i="1"/>
  <c r="N2576" i="1"/>
  <c r="N2477" i="1"/>
  <c r="N2438" i="1"/>
  <c r="N2349" i="1"/>
  <c r="N2310" i="1"/>
  <c r="N2221" i="1"/>
  <c r="N2077" i="1"/>
  <c r="N1905" i="1"/>
  <c r="N1900" i="1"/>
  <c r="N1892" i="1"/>
  <c r="N1863" i="1"/>
  <c r="N1856" i="1"/>
  <c r="N1777" i="1"/>
  <c r="N1772" i="1"/>
  <c r="N1764" i="1"/>
  <c r="N1735" i="1"/>
  <c r="N1728" i="1"/>
  <c r="N1649" i="1"/>
  <c r="N1644" i="1"/>
  <c r="N1636" i="1"/>
  <c r="N1607" i="1"/>
  <c r="N1600" i="1"/>
  <c r="N1527" i="1"/>
  <c r="N1520" i="1"/>
  <c r="N1499" i="1"/>
  <c r="N1492" i="1"/>
  <c r="N1463" i="1"/>
  <c r="N1456" i="1"/>
  <c r="N1435" i="1"/>
  <c r="N1428" i="1"/>
  <c r="N1399" i="1"/>
  <c r="N1392" i="1"/>
  <c r="N1371" i="1"/>
  <c r="N1364" i="1"/>
  <c r="N1335" i="1"/>
  <c r="N1328" i="1"/>
  <c r="N1307" i="1"/>
  <c r="N1300" i="1"/>
  <c r="N1271" i="1"/>
  <c r="N1264" i="1"/>
  <c r="N1243" i="1"/>
  <c r="N1236" i="1"/>
  <c r="N1207" i="1"/>
  <c r="N1200" i="1"/>
  <c r="N1179" i="1"/>
  <c r="N1172" i="1"/>
  <c r="N1143" i="1"/>
  <c r="N1136" i="1"/>
  <c r="N1115" i="1"/>
  <c r="N1108" i="1"/>
  <c r="N1079" i="1"/>
  <c r="N1072" i="1"/>
  <c r="N1051" i="1"/>
  <c r="N1044" i="1"/>
  <c r="N1015" i="1"/>
  <c r="N1008" i="1"/>
  <c r="N2469" i="1"/>
  <c r="N1942" i="1"/>
  <c r="N1693" i="1"/>
  <c r="N971" i="1"/>
  <c r="N967" i="1"/>
  <c r="N939" i="1"/>
  <c r="N935" i="1"/>
  <c r="N907" i="1"/>
  <c r="N903" i="1"/>
  <c r="N875" i="1"/>
  <c r="N871" i="1"/>
  <c r="N843" i="1"/>
  <c r="N839" i="1"/>
  <c r="N811" i="1"/>
  <c r="N807" i="1"/>
  <c r="N779" i="1"/>
  <c r="N775" i="1"/>
  <c r="N747" i="1"/>
  <c r="N743" i="1"/>
  <c r="N715" i="1"/>
  <c r="N711" i="1"/>
  <c r="N683" i="1"/>
  <c r="N679" i="1"/>
  <c r="N651" i="1"/>
  <c r="N647" i="1"/>
  <c r="N619" i="1"/>
  <c r="N615" i="1"/>
  <c r="N587" i="1"/>
  <c r="N583" i="1"/>
  <c r="N555" i="1"/>
  <c r="N551" i="1"/>
  <c r="N523" i="1"/>
  <c r="N519" i="1"/>
  <c r="N491" i="1"/>
  <c r="N487" i="1"/>
  <c r="N459" i="1"/>
  <c r="N455" i="1"/>
  <c r="N427" i="1"/>
  <c r="N423" i="1"/>
  <c r="N395" i="1"/>
  <c r="N391" i="1"/>
  <c r="N363" i="1"/>
  <c r="N359" i="1"/>
  <c r="N331" i="1"/>
  <c r="N327" i="1"/>
  <c r="N299" i="1"/>
  <c r="N295" i="1"/>
  <c r="N267" i="1"/>
  <c r="N263" i="1"/>
  <c r="N256" i="1"/>
  <c r="N254" i="1"/>
  <c r="N4351" i="1"/>
  <c r="N2341" i="1"/>
  <c r="N1821" i="1"/>
  <c r="N1596" i="1"/>
  <c r="N1558" i="1"/>
  <c r="N995" i="1"/>
  <c r="N991" i="1"/>
  <c r="N963" i="1"/>
  <c r="N959" i="1"/>
  <c r="N931" i="1"/>
  <c r="N927" i="1"/>
  <c r="N899" i="1"/>
  <c r="N895" i="1"/>
  <c r="N867" i="1"/>
  <c r="N863" i="1"/>
  <c r="N835" i="1"/>
  <c r="N831" i="1"/>
  <c r="N803" i="1"/>
  <c r="N799" i="1"/>
  <c r="N771" i="1"/>
  <c r="N767" i="1"/>
  <c r="N739" i="1"/>
  <c r="N735" i="1"/>
  <c r="N707" i="1"/>
  <c r="N703" i="1"/>
  <c r="N675" i="1"/>
  <c r="N671" i="1"/>
  <c r="N643" i="1"/>
  <c r="N639" i="1"/>
  <c r="N611" i="1"/>
  <c r="N607" i="1"/>
  <c r="N579" i="1"/>
  <c r="N575" i="1"/>
  <c r="N547" i="1"/>
  <c r="N543" i="1"/>
  <c r="N515" i="1"/>
  <c r="N511" i="1"/>
  <c r="N483" i="1"/>
  <c r="N479" i="1"/>
  <c r="N451" i="1"/>
  <c r="N447" i="1"/>
  <c r="N419" i="1"/>
  <c r="N415" i="1"/>
  <c r="N387" i="1"/>
  <c r="N383" i="1"/>
  <c r="N355" i="1"/>
  <c r="N351" i="1"/>
  <c r="N323" i="1"/>
  <c r="N319" i="1"/>
  <c r="N291" i="1"/>
  <c r="N287" i="1"/>
  <c r="N259" i="1"/>
  <c r="N252" i="1"/>
  <c r="N250" i="1"/>
  <c r="N248" i="1"/>
  <c r="N3941" i="1"/>
  <c r="N3434" i="1"/>
  <c r="N3080" i="1"/>
  <c r="N2213" i="1"/>
  <c r="N1980" i="1"/>
  <c r="N1724" i="1"/>
  <c r="N1686" i="1"/>
  <c r="N997" i="1"/>
  <c r="N969" i="1"/>
  <c r="N965" i="1"/>
  <c r="N937" i="1"/>
  <c r="N933" i="1"/>
  <c r="N905" i="1"/>
  <c r="N901" i="1"/>
  <c r="N873" i="1"/>
  <c r="N869" i="1"/>
  <c r="N841" i="1"/>
  <c r="N837" i="1"/>
  <c r="N809" i="1"/>
  <c r="N805" i="1"/>
  <c r="N777" i="1"/>
  <c r="N773" i="1"/>
  <c r="N745" i="1"/>
  <c r="N741" i="1"/>
  <c r="N713" i="1"/>
  <c r="N709" i="1"/>
  <c r="N681" i="1"/>
  <c r="N677" i="1"/>
  <c r="N649" i="1"/>
  <c r="N645" i="1"/>
  <c r="N617" i="1"/>
  <c r="N613" i="1"/>
  <c r="N585" i="1"/>
  <c r="N581" i="1"/>
  <c r="N553" i="1"/>
  <c r="N549" i="1"/>
  <c r="N521" i="1"/>
  <c r="N517" i="1"/>
  <c r="N489" i="1"/>
  <c r="N485" i="1"/>
  <c r="N457" i="1"/>
  <c r="N453" i="1"/>
  <c r="N425" i="1"/>
  <c r="N421" i="1"/>
  <c r="N393" i="1"/>
  <c r="N389" i="1"/>
  <c r="N361" i="1"/>
  <c r="N357" i="1"/>
  <c r="N329" i="1"/>
  <c r="N325" i="1"/>
  <c r="N297" i="1"/>
  <c r="N293" i="1"/>
  <c r="N265" i="1"/>
  <c r="N261" i="1"/>
  <c r="N255" i="1"/>
  <c r="N253" i="1"/>
  <c r="N1565" i="1"/>
  <c r="N989" i="1"/>
  <c r="N925" i="1"/>
  <c r="N861" i="1"/>
  <c r="N797" i="1"/>
  <c r="N733" i="1"/>
  <c r="N669" i="1"/>
  <c r="N605" i="1"/>
  <c r="N541" i="1"/>
  <c r="N477" i="1"/>
  <c r="N413" i="1"/>
  <c r="N349" i="1"/>
  <c r="N285" i="1"/>
  <c r="N251" i="1"/>
  <c r="N227" i="1"/>
  <c r="N225" i="1"/>
  <c r="N223" i="1"/>
  <c r="N221" i="1"/>
  <c r="N195" i="1"/>
  <c r="N193" i="1"/>
  <c r="N191" i="1"/>
  <c r="N189" i="1"/>
  <c r="N163" i="1"/>
  <c r="N161" i="1"/>
  <c r="N159" i="1"/>
  <c r="N157" i="1"/>
  <c r="N131" i="1"/>
  <c r="N129" i="1"/>
  <c r="N127" i="1"/>
  <c r="N125" i="1"/>
  <c r="N99" i="1"/>
  <c r="N97" i="1"/>
  <c r="N95" i="1"/>
  <c r="N93" i="1"/>
  <c r="N67" i="1"/>
  <c r="N65" i="1"/>
  <c r="N63" i="1"/>
  <c r="N61" i="1"/>
  <c r="N35" i="1"/>
  <c r="N33" i="1"/>
  <c r="N31" i="1"/>
  <c r="N29" i="1"/>
  <c r="N3" i="1"/>
  <c r="N1852" i="1"/>
  <c r="N961" i="1"/>
  <c r="N897" i="1"/>
  <c r="N833" i="1"/>
  <c r="N769" i="1"/>
  <c r="N705" i="1"/>
  <c r="N641" i="1"/>
  <c r="N577" i="1"/>
  <c r="N513" i="1"/>
  <c r="N449" i="1"/>
  <c r="N385" i="1"/>
  <c r="N321" i="1"/>
  <c r="N257" i="1"/>
  <c r="N249" i="1"/>
  <c r="N245" i="1"/>
  <c r="N219" i="1"/>
  <c r="N217" i="1"/>
  <c r="N215" i="1"/>
  <c r="N213" i="1"/>
  <c r="N187" i="1"/>
  <c r="N185" i="1"/>
  <c r="N183" i="1"/>
  <c r="N181" i="1"/>
  <c r="N155" i="1"/>
  <c r="N153" i="1"/>
  <c r="N151" i="1"/>
  <c r="N149" i="1"/>
  <c r="N123" i="1"/>
  <c r="N121" i="1"/>
  <c r="N119" i="1"/>
  <c r="N117" i="1"/>
  <c r="N91" i="1"/>
  <c r="N89" i="1"/>
  <c r="N87" i="1"/>
  <c r="N85" i="1"/>
  <c r="N59" i="1"/>
  <c r="N57" i="1"/>
  <c r="N55" i="1"/>
  <c r="N53" i="1"/>
  <c r="N27" i="1"/>
  <c r="N25" i="1"/>
  <c r="N23" i="1"/>
  <c r="N21" i="1"/>
  <c r="N4863" i="1"/>
  <c r="N2824" i="1"/>
  <c r="N2597" i="1"/>
  <c r="N957" i="1"/>
  <c r="N893" i="1"/>
  <c r="N829" i="1"/>
  <c r="N765" i="1"/>
  <c r="N701" i="1"/>
  <c r="N637" i="1"/>
  <c r="N573" i="1"/>
  <c r="N509" i="1"/>
  <c r="N445" i="1"/>
  <c r="N381" i="1"/>
  <c r="N317" i="1"/>
  <c r="N247" i="1"/>
  <c r="N228" i="1"/>
  <c r="N226" i="1"/>
  <c r="N224" i="1"/>
  <c r="N222" i="1"/>
  <c r="N196" i="1"/>
  <c r="N194" i="1"/>
  <c r="N192" i="1"/>
  <c r="N190" i="1"/>
  <c r="N164" i="1"/>
  <c r="N162" i="1"/>
  <c r="N160" i="1"/>
  <c r="N158" i="1"/>
  <c r="N132" i="1"/>
  <c r="N130" i="1"/>
  <c r="N128" i="1"/>
  <c r="N126" i="1"/>
  <c r="N100" i="1"/>
  <c r="N98" i="1"/>
  <c r="N96" i="1"/>
  <c r="N94" i="1"/>
  <c r="N68" i="1"/>
  <c r="N66" i="1"/>
  <c r="N64" i="1"/>
  <c r="N62" i="1"/>
  <c r="N36" i="1"/>
  <c r="N34" i="1"/>
  <c r="N32" i="1"/>
  <c r="N30" i="1"/>
  <c r="N4" i="1"/>
  <c r="N1814" i="1"/>
  <c r="N993" i="1"/>
  <c r="N929" i="1"/>
  <c r="N865" i="1"/>
  <c r="N801" i="1"/>
  <c r="N737" i="1"/>
  <c r="N673" i="1"/>
  <c r="N609" i="1"/>
  <c r="N545" i="1"/>
  <c r="N481" i="1"/>
  <c r="N417" i="1"/>
  <c r="N353" i="1"/>
  <c r="N289" i="1"/>
  <c r="N246" i="1"/>
  <c r="N220" i="1"/>
  <c r="N218" i="1"/>
  <c r="N216" i="1"/>
  <c r="N214" i="1"/>
  <c r="N188" i="1"/>
  <c r="N186" i="1"/>
  <c r="N184" i="1"/>
  <c r="N182" i="1"/>
  <c r="N156" i="1"/>
  <c r="N154" i="1"/>
  <c r="N152" i="1"/>
  <c r="N150" i="1"/>
  <c r="N124" i="1"/>
  <c r="N122" i="1"/>
  <c r="N120" i="1"/>
  <c r="N118" i="1"/>
  <c r="N92" i="1"/>
  <c r="N90" i="1"/>
  <c r="N88" i="1"/>
  <c r="N86" i="1"/>
  <c r="H8804" i="1" a="1"/>
  <c r="H8804" i="1" s="1"/>
  <c r="G8804" i="1" a="1"/>
  <c r="G8804" i="1" s="1"/>
  <c r="H8812" i="1" a="1"/>
  <c r="H8812" i="1" s="1"/>
  <c r="E8812" i="1" a="1"/>
  <c r="E8812" i="1" s="1"/>
  <c r="G8812" i="1" a="1"/>
  <c r="G8812" i="1" s="1"/>
  <c r="I8812" i="1" a="1"/>
  <c r="I8812" i="1" s="1"/>
  <c r="I8804" i="1" a="1"/>
  <c r="I8804" i="1" s="1"/>
  <c r="F8812" i="1" a="1"/>
  <c r="F8812" i="1" s="1"/>
  <c r="Q9" i="1"/>
  <c r="N24" i="1"/>
  <c r="Q29" i="1"/>
  <c r="N60" i="1"/>
  <c r="K8815" i="1"/>
  <c r="K8818" i="1"/>
  <c r="K8817" i="1"/>
  <c r="J8817" i="1" s="1"/>
  <c r="I8807" i="1" a="1"/>
  <c r="I8807" i="1" s="1"/>
  <c r="E8807" i="1" a="1"/>
  <c r="E8807" i="1" s="1"/>
  <c r="H8807" i="1" a="1"/>
  <c r="H8807" i="1" s="1"/>
  <c r="G8807" i="1" a="1"/>
  <c r="G8807" i="1" s="1"/>
  <c r="G8810" i="1" a="1"/>
  <c r="G8810" i="1" s="1"/>
  <c r="I8810" i="1" a="1"/>
  <c r="I8810" i="1" s="1"/>
  <c r="F8810" i="1" a="1"/>
  <c r="F8810" i="1" s="1"/>
  <c r="I8802" i="1" a="1"/>
  <c r="I8802" i="1" s="1"/>
  <c r="H8810" i="1" a="1"/>
  <c r="H8810" i="1" s="1"/>
  <c r="K8816" i="1"/>
  <c r="J8816" i="1" s="1"/>
  <c r="Q3" i="1"/>
  <c r="N26" i="1"/>
  <c r="Q31" i="1"/>
  <c r="Q37" i="1"/>
  <c r="N54" i="1"/>
  <c r="I8808" i="1" a="1"/>
  <c r="I8808" i="1" s="1"/>
  <c r="F8808" i="1" a="1"/>
  <c r="F8808" i="1" s="1"/>
  <c r="H8808" i="1" a="1"/>
  <c r="H8808" i="1" s="1"/>
  <c r="E8808" i="1" a="1"/>
  <c r="E8808" i="1" s="1"/>
  <c r="G8802" i="1" a="1"/>
  <c r="G8802" i="1" s="1"/>
  <c r="L8802" i="1" s="1"/>
  <c r="E8804" i="1" a="1"/>
  <c r="E8804" i="1" s="1"/>
  <c r="G8806" i="1" a="1"/>
  <c r="G8806" i="1" s="1"/>
  <c r="N28" i="1"/>
  <c r="Q33" i="1"/>
  <c r="Q41" i="1"/>
  <c r="N56" i="1"/>
  <c r="M4282" i="1"/>
  <c r="M4794" i="1"/>
  <c r="M6250" i="1"/>
  <c r="M5226" i="1"/>
  <c r="M4666" i="1"/>
  <c r="M4154" i="1"/>
  <c r="M4026" i="1"/>
  <c r="M3750" i="1"/>
  <c r="M3665" i="1"/>
  <c r="M3389" i="1"/>
  <c r="M3170" i="1"/>
  <c r="M3042" i="1"/>
  <c r="M2914" i="1"/>
  <c r="M2786" i="1"/>
  <c r="M2658" i="1"/>
  <c r="M5994" i="1"/>
  <c r="M4538" i="1"/>
  <c r="M3921" i="1"/>
  <c r="M3834" i="1"/>
  <c r="M3581" i="1"/>
  <c r="M3325" i="1"/>
  <c r="M3266" i="1"/>
  <c r="M3138" i="1"/>
  <c r="M3010" i="1"/>
  <c r="M2882" i="1"/>
  <c r="M2754" i="1"/>
  <c r="M2626" i="1"/>
  <c r="Q8785" i="1"/>
  <c r="Q8783" i="1"/>
  <c r="Q8781" i="1"/>
  <c r="Q8779" i="1"/>
  <c r="Q8777" i="1"/>
  <c r="Q8775" i="1"/>
  <c r="Q8773" i="1"/>
  <c r="Q8771" i="1"/>
  <c r="Q8769" i="1"/>
  <c r="Q8767" i="1"/>
  <c r="Q8765" i="1"/>
  <c r="Q8763" i="1"/>
  <c r="Q8761" i="1"/>
  <c r="Q8759" i="1"/>
  <c r="Q8757" i="1"/>
  <c r="Q8755" i="1"/>
  <c r="Q8753" i="1"/>
  <c r="Q8751" i="1"/>
  <c r="Q8749" i="1"/>
  <c r="Q8747" i="1"/>
  <c r="Q8745" i="1"/>
  <c r="Q8743" i="1"/>
  <c r="Q8741" i="1"/>
  <c r="Q8739" i="1"/>
  <c r="Q8737" i="1"/>
  <c r="Q8735" i="1"/>
  <c r="Q8733" i="1"/>
  <c r="Q8731" i="1"/>
  <c r="Q8729" i="1"/>
  <c r="Q8727" i="1"/>
  <c r="Q8725" i="1"/>
  <c r="Q8723" i="1"/>
  <c r="Q8721" i="1"/>
  <c r="Q8719" i="1"/>
  <c r="Q8717" i="1"/>
  <c r="Q8715" i="1"/>
  <c r="Q8713" i="1"/>
  <c r="Q8711" i="1"/>
  <c r="Q8709" i="1"/>
  <c r="Q8707" i="1"/>
  <c r="Q8705" i="1"/>
  <c r="Q8703" i="1"/>
  <c r="Q8701" i="1"/>
  <c r="Q8699" i="1"/>
  <c r="Q8697" i="1"/>
  <c r="Q8695" i="1"/>
  <c r="Q8693" i="1"/>
  <c r="Q8691" i="1"/>
  <c r="Q8689" i="1"/>
  <c r="Q8687" i="1"/>
  <c r="Q8685" i="1"/>
  <c r="Q8683" i="1"/>
  <c r="Q8681" i="1"/>
  <c r="Q8679" i="1"/>
  <c r="Q8677" i="1"/>
  <c r="Q8675" i="1"/>
  <c r="Q8673" i="1"/>
  <c r="Q8671" i="1"/>
  <c r="Q8669" i="1"/>
  <c r="Q8667" i="1"/>
  <c r="Q8665" i="1"/>
  <c r="Q8663" i="1"/>
  <c r="Q8661" i="1"/>
  <c r="Q8659" i="1"/>
  <c r="Q8657" i="1"/>
  <c r="Q8655" i="1"/>
  <c r="Q8653" i="1"/>
  <c r="Q8651" i="1"/>
  <c r="Q8649" i="1"/>
  <c r="Q8647" i="1"/>
  <c r="Q8645" i="1"/>
  <c r="Q8643" i="1"/>
  <c r="Q8641" i="1"/>
  <c r="Q8639" i="1"/>
  <c r="Q8637" i="1"/>
  <c r="Q8635" i="1"/>
  <c r="Q8633" i="1"/>
  <c r="Q8631" i="1"/>
  <c r="Q8629" i="1"/>
  <c r="Q8627" i="1"/>
  <c r="Q8625" i="1"/>
  <c r="Q8623" i="1"/>
  <c r="Q8621" i="1"/>
  <c r="Q8619" i="1"/>
  <c r="Q8617" i="1"/>
  <c r="Q8615" i="1"/>
  <c r="Q8613" i="1"/>
  <c r="Q8611" i="1"/>
  <c r="Q8609" i="1"/>
  <c r="Q8607" i="1"/>
  <c r="Q8605" i="1"/>
  <c r="Q8603" i="1"/>
  <c r="Q8601" i="1"/>
  <c r="Q8599" i="1"/>
  <c r="Q8597" i="1"/>
  <c r="Q8595" i="1"/>
  <c r="Q8593" i="1"/>
  <c r="Q8591" i="1"/>
  <c r="Q8589" i="1"/>
  <c r="Q8587" i="1"/>
  <c r="Q8585" i="1"/>
  <c r="Q8583" i="1"/>
  <c r="Q8581" i="1"/>
  <c r="Q8579" i="1"/>
  <c r="Q8577" i="1"/>
  <c r="Q8575" i="1"/>
  <c r="Q8573" i="1"/>
  <c r="Q8571" i="1"/>
  <c r="Q8569" i="1"/>
  <c r="Q8567" i="1"/>
  <c r="Q8565" i="1"/>
  <c r="Q8563" i="1"/>
  <c r="Q8561" i="1"/>
  <c r="Q8559" i="1"/>
  <c r="Q8557" i="1"/>
  <c r="Q8555" i="1"/>
  <c r="Q8553" i="1"/>
  <c r="Q8551" i="1"/>
  <c r="Q8549" i="1"/>
  <c r="Q8547" i="1"/>
  <c r="Q8545" i="1"/>
  <c r="Q8543" i="1"/>
  <c r="Q8541" i="1"/>
  <c r="Q8539" i="1"/>
  <c r="Q8537" i="1"/>
  <c r="Q8535" i="1"/>
  <c r="Q8533" i="1"/>
  <c r="Q8531" i="1"/>
  <c r="Q8784" i="1"/>
  <c r="Q8780" i="1"/>
  <c r="Q8776" i="1"/>
  <c r="Q8772" i="1"/>
  <c r="Q8768" i="1"/>
  <c r="Q8764" i="1"/>
  <c r="Q8760" i="1"/>
  <c r="Q8756" i="1"/>
  <c r="Q8752" i="1"/>
  <c r="Q8748" i="1"/>
  <c r="Q8744" i="1"/>
  <c r="Q8740" i="1"/>
  <c r="Q8736" i="1"/>
  <c r="Q8732" i="1"/>
  <c r="Q8728" i="1"/>
  <c r="Q8724" i="1"/>
  <c r="Q8720" i="1"/>
  <c r="Q8716" i="1"/>
  <c r="Q8712" i="1"/>
  <c r="Q8708" i="1"/>
  <c r="Q8704" i="1"/>
  <c r="Q8700" i="1"/>
  <c r="Q8696" i="1"/>
  <c r="Q8692" i="1"/>
  <c r="Q8688" i="1"/>
  <c r="Q8684" i="1"/>
  <c r="Q8680" i="1"/>
  <c r="Q8676" i="1"/>
  <c r="Q8672" i="1"/>
  <c r="Q8668" i="1"/>
  <c r="Q8664" i="1"/>
  <c r="Q8660" i="1"/>
  <c r="Q8656" i="1"/>
  <c r="Q8652" i="1"/>
  <c r="Q8648" i="1"/>
  <c r="Q8644" i="1"/>
  <c r="Q8640" i="1"/>
  <c r="Q8636" i="1"/>
  <c r="Q8632" i="1"/>
  <c r="Q8628" i="1"/>
  <c r="Q8624" i="1"/>
  <c r="Q8620" i="1"/>
  <c r="Q8616" i="1"/>
  <c r="Q8612" i="1"/>
  <c r="Q8608" i="1"/>
  <c r="Q8604" i="1"/>
  <c r="Q8600" i="1"/>
  <c r="Q8596" i="1"/>
  <c r="Q8592" i="1"/>
  <c r="Q8588" i="1"/>
  <c r="Q8584" i="1"/>
  <c r="Q8580" i="1"/>
  <c r="Q8576" i="1"/>
  <c r="Q8572" i="1"/>
  <c r="Q8568" i="1"/>
  <c r="Q8564" i="1"/>
  <c r="Q8560" i="1"/>
  <c r="Q8556" i="1"/>
  <c r="Q8552" i="1"/>
  <c r="Q8548" i="1"/>
  <c r="Q8544" i="1"/>
  <c r="Q8540" i="1"/>
  <c r="Q8536" i="1"/>
  <c r="Q8532" i="1"/>
  <c r="Q8529" i="1"/>
  <c r="Q8527" i="1"/>
  <c r="Q8525" i="1"/>
  <c r="Q8523" i="1"/>
  <c r="Q8521" i="1"/>
  <c r="Q8519" i="1"/>
  <c r="Q8517" i="1"/>
  <c r="Q8515" i="1"/>
  <c r="Q8513" i="1"/>
  <c r="Q8511" i="1"/>
  <c r="Q8509" i="1"/>
  <c r="Q8507" i="1"/>
  <c r="Q8505" i="1"/>
  <c r="Q8503" i="1"/>
  <c r="Q8501" i="1"/>
  <c r="Q8499" i="1"/>
  <c r="Q8497" i="1"/>
  <c r="Q8495" i="1"/>
  <c r="Q8493" i="1"/>
  <c r="Q8491" i="1"/>
  <c r="Q8489" i="1"/>
  <c r="Q8487" i="1"/>
  <c r="Q8485" i="1"/>
  <c r="Q8483" i="1"/>
  <c r="Q8481" i="1"/>
  <c r="Q8479" i="1"/>
  <c r="Q8477" i="1"/>
  <c r="Q8475" i="1"/>
  <c r="Q8473" i="1"/>
  <c r="Q8471" i="1"/>
  <c r="Q8469" i="1"/>
  <c r="Q8467" i="1"/>
  <c r="Q8465" i="1"/>
  <c r="Q8463" i="1"/>
  <c r="Q8461" i="1"/>
  <c r="Q8459" i="1"/>
  <c r="Q8457" i="1"/>
  <c r="Q8455" i="1"/>
  <c r="Q8453" i="1"/>
  <c r="Q8451" i="1"/>
  <c r="Q8449" i="1"/>
  <c r="Q8447" i="1"/>
  <c r="Q8445" i="1"/>
  <c r="Q8443" i="1"/>
  <c r="Q8441" i="1"/>
  <c r="Q8439" i="1"/>
  <c r="Q8437" i="1"/>
  <c r="Q8435" i="1"/>
  <c r="Q8433" i="1"/>
  <c r="Q8431" i="1"/>
  <c r="Q8429" i="1"/>
  <c r="Q8427" i="1"/>
  <c r="Q8425" i="1"/>
  <c r="Q8423" i="1"/>
  <c r="Q8421" i="1"/>
  <c r="Q8419" i="1"/>
  <c r="Q8417" i="1"/>
  <c r="Q8415" i="1"/>
  <c r="Q8413" i="1"/>
  <c r="Q8411" i="1"/>
  <c r="Q8409" i="1"/>
  <c r="Q8407" i="1"/>
  <c r="Q8405" i="1"/>
  <c r="Q8403" i="1"/>
  <c r="Q8401" i="1"/>
  <c r="Q8399" i="1"/>
  <c r="Q8397" i="1"/>
  <c r="Q8395" i="1"/>
  <c r="Q8393" i="1"/>
  <c r="Q8391" i="1"/>
  <c r="Q8389" i="1"/>
  <c r="Q8387" i="1"/>
  <c r="Q8385" i="1"/>
  <c r="Q8383" i="1"/>
  <c r="Q8381" i="1"/>
  <c r="Q8379" i="1"/>
  <c r="Q8377" i="1"/>
  <c r="Q8375" i="1"/>
  <c r="Q8373" i="1"/>
  <c r="Q8371" i="1"/>
  <c r="Q8369" i="1"/>
  <c r="Q8367" i="1"/>
  <c r="Q8365" i="1"/>
  <c r="Q8363" i="1"/>
  <c r="Q8361" i="1"/>
  <c r="Q8359" i="1"/>
  <c r="Q8357" i="1"/>
  <c r="Q8355" i="1"/>
  <c r="Q8353" i="1"/>
  <c r="Q8351" i="1"/>
  <c r="Q8349" i="1"/>
  <c r="Q8347" i="1"/>
  <c r="Q8345" i="1"/>
  <c r="Q8343" i="1"/>
  <c r="Q8341" i="1"/>
  <c r="Q8339" i="1"/>
  <c r="Q8337" i="1"/>
  <c r="Q8335" i="1"/>
  <c r="Q8333" i="1"/>
  <c r="Q8331" i="1"/>
  <c r="Q8329" i="1"/>
  <c r="Q8327" i="1"/>
  <c r="Q8325" i="1"/>
  <c r="Q8323" i="1"/>
  <c r="Q8321" i="1"/>
  <c r="Q8319" i="1"/>
  <c r="Q8317" i="1"/>
  <c r="Q8315" i="1"/>
  <c r="Q8313" i="1"/>
  <c r="Q8311" i="1"/>
  <c r="Q8309" i="1"/>
  <c r="Q8307" i="1"/>
  <c r="Q8305" i="1"/>
  <c r="Q8303" i="1"/>
  <c r="Q8301" i="1"/>
  <c r="Q8299" i="1"/>
  <c r="Q8297" i="1"/>
  <c r="Q8295" i="1"/>
  <c r="Q8293" i="1"/>
  <c r="Q8291" i="1"/>
  <c r="Q8289" i="1"/>
  <c r="Q8287" i="1"/>
  <c r="Q8285" i="1"/>
  <c r="Q8283" i="1"/>
  <c r="Q8281" i="1"/>
  <c r="Q8279" i="1"/>
  <c r="Q8277" i="1"/>
  <c r="Q8275" i="1"/>
  <c r="Q8273" i="1"/>
  <c r="Q8271" i="1"/>
  <c r="Q8269" i="1"/>
  <c r="Q8267" i="1"/>
  <c r="Q8265" i="1"/>
  <c r="Q8263" i="1"/>
  <c r="Q8261" i="1"/>
  <c r="Q8259" i="1"/>
  <c r="Q8257" i="1"/>
  <c r="Q8255" i="1"/>
  <c r="Q8253" i="1"/>
  <c r="Q8251" i="1"/>
  <c r="Q8249" i="1"/>
  <c r="Q8247" i="1"/>
  <c r="Q8245" i="1"/>
  <c r="Q8243" i="1"/>
  <c r="Q8241" i="1"/>
  <c r="Q8239" i="1"/>
  <c r="Q8237" i="1"/>
  <c r="Q8235" i="1"/>
  <c r="Q8233" i="1"/>
  <c r="Q8231" i="1"/>
  <c r="Q8229" i="1"/>
  <c r="Q8227" i="1"/>
  <c r="Q8225" i="1"/>
  <c r="Q8223" i="1"/>
  <c r="Q8221" i="1"/>
  <c r="Q8219" i="1"/>
  <c r="Q8217" i="1"/>
  <c r="Q8215" i="1"/>
  <c r="Q8213" i="1"/>
  <c r="Q8211" i="1"/>
  <c r="Q8209" i="1"/>
  <c r="Q8207" i="1"/>
  <c r="Q8205" i="1"/>
  <c r="Q8203" i="1"/>
  <c r="Q8201" i="1"/>
  <c r="Q8199" i="1"/>
  <c r="Q8197" i="1"/>
  <c r="Q8195" i="1"/>
  <c r="Q8193" i="1"/>
  <c r="Q8191" i="1"/>
  <c r="Q8189" i="1"/>
  <c r="Q8187" i="1"/>
  <c r="Q8183" i="1"/>
  <c r="Q8179" i="1"/>
  <c r="Q8175" i="1"/>
  <c r="Q8171" i="1"/>
  <c r="Q8167" i="1"/>
  <c r="Q8163" i="1"/>
  <c r="Q8159" i="1"/>
  <c r="Q8155" i="1"/>
  <c r="Q8151" i="1"/>
  <c r="Q8147" i="1"/>
  <c r="Q8186" i="1"/>
  <c r="Q8182" i="1"/>
  <c r="Q8178" i="1"/>
  <c r="Q8174" i="1"/>
  <c r="Q8170" i="1"/>
  <c r="Q8166" i="1"/>
  <c r="Q8162" i="1"/>
  <c r="Q8158" i="1"/>
  <c r="Q8154" i="1"/>
  <c r="Q8150" i="1"/>
  <c r="Q8146" i="1"/>
  <c r="Q8145" i="1"/>
  <c r="Q8144" i="1"/>
  <c r="Q8143" i="1"/>
  <c r="Q8142" i="1"/>
  <c r="Q8141" i="1"/>
  <c r="Q8140" i="1"/>
  <c r="Q8139" i="1"/>
  <c r="Q8138" i="1"/>
  <c r="Q8137" i="1"/>
  <c r="Q8136" i="1"/>
  <c r="Q8135" i="1"/>
  <c r="Q8134" i="1"/>
  <c r="Q8133" i="1"/>
  <c r="Q8132" i="1"/>
  <c r="Q8131" i="1"/>
  <c r="Q8130" i="1"/>
  <c r="Q8129" i="1"/>
  <c r="Q8128" i="1"/>
  <c r="Q8127" i="1"/>
  <c r="Q8126" i="1"/>
  <c r="Q8125" i="1"/>
  <c r="Q8124" i="1"/>
  <c r="Q8123" i="1"/>
  <c r="Q8122" i="1"/>
  <c r="Q8121" i="1"/>
  <c r="Q8120" i="1"/>
  <c r="Q8119" i="1"/>
  <c r="Q8118" i="1"/>
  <c r="Q8117" i="1"/>
  <c r="Q8116" i="1"/>
  <c r="Q8115" i="1"/>
  <c r="Q8114" i="1"/>
  <c r="Q8113" i="1"/>
  <c r="Q8112" i="1"/>
  <c r="Q8111" i="1"/>
  <c r="Q8110" i="1"/>
  <c r="Q8109" i="1"/>
  <c r="Q8108" i="1"/>
  <c r="Q8107" i="1"/>
  <c r="Q8106" i="1"/>
  <c r="Q8105" i="1"/>
  <c r="Q8104" i="1"/>
  <c r="Q8103" i="1"/>
  <c r="Q8102" i="1"/>
  <c r="Q8101" i="1"/>
  <c r="Q8100" i="1"/>
  <c r="Q8099" i="1"/>
  <c r="Q8098" i="1"/>
  <c r="Q8097" i="1"/>
  <c r="Q8096" i="1"/>
  <c r="Q8095" i="1"/>
  <c r="Q8094" i="1"/>
  <c r="Q8093" i="1"/>
  <c r="Q8092" i="1"/>
  <c r="Q8091" i="1"/>
  <c r="Q8090" i="1"/>
  <c r="Q8089" i="1"/>
  <c r="Q8088" i="1"/>
  <c r="Q8087" i="1"/>
  <c r="Q8086" i="1"/>
  <c r="Q8085" i="1"/>
  <c r="Q8084" i="1"/>
  <c r="Q8083" i="1"/>
  <c r="Q8082" i="1"/>
  <c r="Q8081" i="1"/>
  <c r="Q8080" i="1"/>
  <c r="Q8079" i="1"/>
  <c r="Q8078" i="1"/>
  <c r="Q8077" i="1"/>
  <c r="Q8076" i="1"/>
  <c r="Q8075" i="1"/>
  <c r="Q8074" i="1"/>
  <c r="Q8073" i="1"/>
  <c r="Q8072" i="1"/>
  <c r="Q8071" i="1"/>
  <c r="Q8070" i="1"/>
  <c r="Q8069" i="1"/>
  <c r="Q8068" i="1"/>
  <c r="Q8067" i="1"/>
  <c r="Q8066" i="1"/>
  <c r="Q8065" i="1"/>
  <c r="Q8064" i="1"/>
  <c r="Q8063" i="1"/>
  <c r="Q8062" i="1"/>
  <c r="Q8061" i="1"/>
  <c r="Q8060" i="1"/>
  <c r="Q8059" i="1"/>
  <c r="Q8058" i="1"/>
  <c r="Q8057" i="1"/>
  <c r="Q8056" i="1"/>
  <c r="Q8055" i="1"/>
  <c r="Q8054" i="1"/>
  <c r="Q8053" i="1"/>
  <c r="Q8052" i="1"/>
  <c r="Q8051" i="1"/>
  <c r="Q8050" i="1"/>
  <c r="Q8049" i="1"/>
  <c r="Q8048" i="1"/>
  <c r="Q8047" i="1"/>
  <c r="Q8046" i="1"/>
  <c r="Q8045" i="1"/>
  <c r="Q8044" i="1"/>
  <c r="Q8043" i="1"/>
  <c r="Q8042" i="1"/>
  <c r="Q8041" i="1"/>
  <c r="Q8040" i="1"/>
  <c r="Q8039" i="1"/>
  <c r="Q8038" i="1"/>
  <c r="Q8037" i="1"/>
  <c r="Q8036" i="1"/>
  <c r="Q8035" i="1"/>
  <c r="Q8034" i="1"/>
  <c r="Q8033" i="1"/>
  <c r="Q8032" i="1"/>
  <c r="Q8031" i="1"/>
  <c r="Q8030" i="1"/>
  <c r="Q8029" i="1"/>
  <c r="Q8028" i="1"/>
  <c r="Q8027" i="1"/>
  <c r="Q8026" i="1"/>
  <c r="Q8025" i="1"/>
  <c r="Q8024" i="1"/>
  <c r="Q8023" i="1"/>
  <c r="Q8022" i="1"/>
  <c r="Q8021" i="1"/>
  <c r="Q8020" i="1"/>
  <c r="Q8019" i="1"/>
  <c r="Q8018" i="1"/>
  <c r="Q8017" i="1"/>
  <c r="Q8016" i="1"/>
  <c r="Q8015" i="1"/>
  <c r="Q8014" i="1"/>
  <c r="Q8013" i="1"/>
  <c r="Q8012" i="1"/>
  <c r="Q8011" i="1"/>
  <c r="Q8010" i="1"/>
  <c r="Q8009" i="1"/>
  <c r="Q8008" i="1"/>
  <c r="Q8007" i="1"/>
  <c r="Q8006" i="1"/>
  <c r="Q8005" i="1"/>
  <c r="Q8004" i="1"/>
  <c r="Q8003" i="1"/>
  <c r="Q8002" i="1"/>
  <c r="Q8001" i="1"/>
  <c r="Q8000" i="1"/>
  <c r="Q7999" i="1"/>
  <c r="Q7998" i="1"/>
  <c r="Q7997" i="1"/>
  <c r="Q7996" i="1"/>
  <c r="Q7995" i="1"/>
  <c r="Q7994" i="1"/>
  <c r="Q7993" i="1"/>
  <c r="Q7992" i="1"/>
  <c r="Q7991" i="1"/>
  <c r="Q7990" i="1"/>
  <c r="Q7989" i="1"/>
  <c r="Q7988" i="1"/>
  <c r="Q7987" i="1"/>
  <c r="Q7986" i="1"/>
  <c r="Q7985" i="1"/>
  <c r="Q7984" i="1"/>
  <c r="Q7983" i="1"/>
  <c r="Q7982" i="1"/>
  <c r="Q7981" i="1"/>
  <c r="Q7980" i="1"/>
  <c r="Q7979" i="1"/>
  <c r="Q7978" i="1"/>
  <c r="Q7977" i="1"/>
  <c r="Q7976" i="1"/>
  <c r="Q7975" i="1"/>
  <c r="Q7974" i="1"/>
  <c r="Q7973" i="1"/>
  <c r="Q7972" i="1"/>
  <c r="Q7971" i="1"/>
  <c r="Q7970" i="1"/>
  <c r="Q7969" i="1"/>
  <c r="Q7968" i="1"/>
  <c r="Q7967" i="1"/>
  <c r="Q7966" i="1"/>
  <c r="Q7965" i="1"/>
  <c r="Q7964" i="1"/>
  <c r="Q7963" i="1"/>
  <c r="Q7962" i="1"/>
  <c r="Q7961" i="1"/>
  <c r="Q7960" i="1"/>
  <c r="Q7959" i="1"/>
  <c r="Q7958" i="1"/>
  <c r="Q7957" i="1"/>
  <c r="Q7956" i="1"/>
  <c r="Q7955" i="1"/>
  <c r="Q7954" i="1"/>
  <c r="Q7953" i="1"/>
  <c r="Q7952" i="1"/>
  <c r="Q7951" i="1"/>
  <c r="Q7950" i="1"/>
  <c r="Q7949" i="1"/>
  <c r="Q7948" i="1"/>
  <c r="Q7947" i="1"/>
  <c r="Q7946" i="1"/>
  <c r="Q7945" i="1"/>
  <c r="Q7944" i="1"/>
  <c r="Q7943" i="1"/>
  <c r="Q7942" i="1"/>
  <c r="Q7941" i="1"/>
  <c r="Q7940" i="1"/>
  <c r="Q7939" i="1"/>
  <c r="Q7938" i="1"/>
  <c r="Q7937" i="1"/>
  <c r="Q7936" i="1"/>
  <c r="Q7935" i="1"/>
  <c r="Q7934" i="1"/>
  <c r="Q7933" i="1"/>
  <c r="Q7932" i="1"/>
  <c r="Q7931" i="1"/>
  <c r="Q7930" i="1"/>
  <c r="Q7929" i="1"/>
  <c r="Q7928" i="1"/>
  <c r="Q7927" i="1"/>
  <c r="Q7926" i="1"/>
  <c r="Q7925" i="1"/>
  <c r="Q7924" i="1"/>
  <c r="Q7923" i="1"/>
  <c r="Q7922" i="1"/>
  <c r="Q7921" i="1"/>
  <c r="Q7920" i="1"/>
  <c r="Q7919" i="1"/>
  <c r="Q7918" i="1"/>
  <c r="Q7917" i="1"/>
  <c r="Q7916" i="1"/>
  <c r="Q7915" i="1"/>
  <c r="Q7914" i="1"/>
  <c r="Q7913" i="1"/>
  <c r="Q7912" i="1"/>
  <c r="Q7911" i="1"/>
  <c r="Q7910" i="1"/>
  <c r="Q7909" i="1"/>
  <c r="Q7908" i="1"/>
  <c r="Q7907" i="1"/>
  <c r="Q7906" i="1"/>
  <c r="Q7905" i="1"/>
  <c r="Q7904" i="1"/>
  <c r="Q7903" i="1"/>
  <c r="Q7902" i="1"/>
  <c r="Q7901" i="1"/>
  <c r="Q7900" i="1"/>
  <c r="Q8782" i="1"/>
  <c r="Q8774" i="1"/>
  <c r="Q8766" i="1"/>
  <c r="Q8758" i="1"/>
  <c r="Q8750" i="1"/>
  <c r="Q8742" i="1"/>
  <c r="Q8734" i="1"/>
  <c r="Q8726" i="1"/>
  <c r="Q8718" i="1"/>
  <c r="Q8710" i="1"/>
  <c r="Q8702" i="1"/>
  <c r="Q8694" i="1"/>
  <c r="Q8686" i="1"/>
  <c r="Q8678" i="1"/>
  <c r="Q8670" i="1"/>
  <c r="Q8662" i="1"/>
  <c r="Q8654" i="1"/>
  <c r="Q8646" i="1"/>
  <c r="Q8638" i="1"/>
  <c r="Q8630" i="1"/>
  <c r="Q8622" i="1"/>
  <c r="Q8614" i="1"/>
  <c r="Q8606" i="1"/>
  <c r="Q8598" i="1"/>
  <c r="Q8590" i="1"/>
  <c r="Q8582" i="1"/>
  <c r="Q8574" i="1"/>
  <c r="Q8566" i="1"/>
  <c r="Q8558" i="1"/>
  <c r="Q8550" i="1"/>
  <c r="Q8542" i="1"/>
  <c r="Q8534" i="1"/>
  <c r="Q8528" i="1"/>
  <c r="Q8524" i="1"/>
  <c r="Q8520" i="1"/>
  <c r="Q8516" i="1"/>
  <c r="Q8512" i="1"/>
  <c r="Q8508" i="1"/>
  <c r="Q8504" i="1"/>
  <c r="Q8500" i="1"/>
  <c r="Q8496" i="1"/>
  <c r="Q8492" i="1"/>
  <c r="Q8488" i="1"/>
  <c r="Q8484" i="1"/>
  <c r="Q8480" i="1"/>
  <c r="Q8476" i="1"/>
  <c r="Q8472" i="1"/>
  <c r="Q8468" i="1"/>
  <c r="Q8464" i="1"/>
  <c r="Q8460" i="1"/>
  <c r="Q8456" i="1"/>
  <c r="Q8452" i="1"/>
  <c r="Q8448" i="1"/>
  <c r="Q8444" i="1"/>
  <c r="Q8440" i="1"/>
  <c r="Q8436" i="1"/>
  <c r="Q8432" i="1"/>
  <c r="Q8428" i="1"/>
  <c r="Q8424" i="1"/>
  <c r="Q8420" i="1"/>
  <c r="Q8416" i="1"/>
  <c r="Q8412" i="1"/>
  <c r="Q8408" i="1"/>
  <c r="Q8404" i="1"/>
  <c r="Q8400" i="1"/>
  <c r="Q8396" i="1"/>
  <c r="Q8392" i="1"/>
  <c r="Q8388" i="1"/>
  <c r="Q8384" i="1"/>
  <c r="Q8380" i="1"/>
  <c r="Q8376" i="1"/>
  <c r="Q8372" i="1"/>
  <c r="Q8368" i="1"/>
  <c r="Q8364" i="1"/>
  <c r="Q8360" i="1"/>
  <c r="Q8356" i="1"/>
  <c r="Q8352" i="1"/>
  <c r="Q8348" i="1"/>
  <c r="Q8344" i="1"/>
  <c r="Q8340" i="1"/>
  <c r="Q8336" i="1"/>
  <c r="Q8332" i="1"/>
  <c r="Q8328" i="1"/>
  <c r="Q8324" i="1"/>
  <c r="Q8320" i="1"/>
  <c r="Q8316" i="1"/>
  <c r="Q8312" i="1"/>
  <c r="Q8308" i="1"/>
  <c r="Q8304" i="1"/>
  <c r="Q8300" i="1"/>
  <c r="Q8296" i="1"/>
  <c r="Q8292" i="1"/>
  <c r="Q8288" i="1"/>
  <c r="Q8284" i="1"/>
  <c r="Q8280" i="1"/>
  <c r="Q8276" i="1"/>
  <c r="Q8272" i="1"/>
  <c r="Q8268" i="1"/>
  <c r="Q8264" i="1"/>
  <c r="Q8260" i="1"/>
  <c r="Q8256" i="1"/>
  <c r="Q8252" i="1"/>
  <c r="Q8248" i="1"/>
  <c r="Q8244" i="1"/>
  <c r="Q8240" i="1"/>
  <c r="Q8236" i="1"/>
  <c r="Q8232" i="1"/>
  <c r="Q8228" i="1"/>
  <c r="Q8224" i="1"/>
  <c r="Q8220" i="1"/>
  <c r="Q8216" i="1"/>
  <c r="Q8212" i="1"/>
  <c r="Q8208" i="1"/>
  <c r="Q8204" i="1"/>
  <c r="Q8200" i="1"/>
  <c r="Q8196" i="1"/>
  <c r="Q8192" i="1"/>
  <c r="Q8188" i="1"/>
  <c r="Q8185" i="1"/>
  <c r="Q8177" i="1"/>
  <c r="Q8169" i="1"/>
  <c r="Q8161" i="1"/>
  <c r="Q8153" i="1"/>
  <c r="Q8770" i="1"/>
  <c r="Q8738" i="1"/>
  <c r="Q8706" i="1"/>
  <c r="Q8674" i="1"/>
  <c r="Q8642" i="1"/>
  <c r="Q8610" i="1"/>
  <c r="Q8578" i="1"/>
  <c r="Q8546" i="1"/>
  <c r="Q8522" i="1"/>
  <c r="Q8506" i="1"/>
  <c r="Q8490" i="1"/>
  <c r="Q8474" i="1"/>
  <c r="Q8458" i="1"/>
  <c r="Q8442" i="1"/>
  <c r="Q8426" i="1"/>
  <c r="Q8410" i="1"/>
  <c r="Q8394" i="1"/>
  <c r="Q8378" i="1"/>
  <c r="Q8362" i="1"/>
  <c r="Q8346" i="1"/>
  <c r="Q8330" i="1"/>
  <c r="Q8314" i="1"/>
  <c r="Q8298" i="1"/>
  <c r="Q8282" i="1"/>
  <c r="Q8266" i="1"/>
  <c r="Q8250" i="1"/>
  <c r="Q8234" i="1"/>
  <c r="Q8218" i="1"/>
  <c r="Q8202" i="1"/>
  <c r="Q8172" i="1"/>
  <c r="Q8168" i="1"/>
  <c r="Q8165" i="1"/>
  <c r="Q7898" i="1"/>
  <c r="Q7894" i="1"/>
  <c r="Q7890" i="1"/>
  <c r="Q7886" i="1"/>
  <c r="Q7882" i="1"/>
  <c r="Q7878" i="1"/>
  <c r="Q7874" i="1"/>
  <c r="Q7870" i="1"/>
  <c r="Q7866" i="1"/>
  <c r="Q7862" i="1"/>
  <c r="Q7858" i="1"/>
  <c r="Q7854" i="1"/>
  <c r="Q7850" i="1"/>
  <c r="Q7846" i="1"/>
  <c r="Q7842" i="1"/>
  <c r="Q7838" i="1"/>
  <c r="Q7834" i="1"/>
  <c r="Q7830" i="1"/>
  <c r="Q7826" i="1"/>
  <c r="Q7822" i="1"/>
  <c r="Q7818" i="1"/>
  <c r="Q7814" i="1"/>
  <c r="Q7810" i="1"/>
  <c r="Q7806" i="1"/>
  <c r="Q7802" i="1"/>
  <c r="Q7798" i="1"/>
  <c r="Q7794" i="1"/>
  <c r="Q7790" i="1"/>
  <c r="Q7786" i="1"/>
  <c r="Q7782" i="1"/>
  <c r="Q7778" i="1"/>
  <c r="Q7774" i="1"/>
  <c r="Q7770" i="1"/>
  <c r="Q7766" i="1"/>
  <c r="Q7762" i="1"/>
  <c r="Q7758" i="1"/>
  <c r="Q7754" i="1"/>
  <c r="Q7750" i="1"/>
  <c r="Q7746" i="1"/>
  <c r="Q7742" i="1"/>
  <c r="Q7738" i="1"/>
  <c r="Q7734" i="1"/>
  <c r="Q7730" i="1"/>
  <c r="Q7726" i="1"/>
  <c r="Q7722" i="1"/>
  <c r="Q7718" i="1"/>
  <c r="Q7714" i="1"/>
  <c r="Q7710" i="1"/>
  <c r="Q7706" i="1"/>
  <c r="Q7702" i="1"/>
  <c r="Q7698" i="1"/>
  <c r="Q7694" i="1"/>
  <c r="Q7690" i="1"/>
  <c r="Q7686" i="1"/>
  <c r="Q7682" i="1"/>
  <c r="Q7678" i="1"/>
  <c r="Q7674" i="1"/>
  <c r="Q7670" i="1"/>
  <c r="Q7666" i="1"/>
  <c r="Q7662" i="1"/>
  <c r="Q7658" i="1"/>
  <c r="Q7654" i="1"/>
  <c r="Q7650" i="1"/>
  <c r="Q7646" i="1"/>
  <c r="Q7642" i="1"/>
  <c r="Q7638" i="1"/>
  <c r="Q7634" i="1"/>
  <c r="Q7630" i="1"/>
  <c r="Q7626" i="1"/>
  <c r="Q7622" i="1"/>
  <c r="Q7618" i="1"/>
  <c r="Q7614" i="1"/>
  <c r="Q7610" i="1"/>
  <c r="Q7606" i="1"/>
  <c r="Q7602" i="1"/>
  <c r="Q7598" i="1"/>
  <c r="Q7594" i="1"/>
  <c r="Q7590" i="1"/>
  <c r="Q7586" i="1"/>
  <c r="Q7582" i="1"/>
  <c r="Q7578" i="1"/>
  <c r="Q7574" i="1"/>
  <c r="Q7570" i="1"/>
  <c r="Q7566" i="1"/>
  <c r="Q7562" i="1"/>
  <c r="Q7558" i="1"/>
  <c r="Q7554" i="1"/>
  <c r="Q7550" i="1"/>
  <c r="Q7546" i="1"/>
  <c r="Q7542" i="1"/>
  <c r="Q7538" i="1"/>
  <c r="Q7534" i="1"/>
  <c r="Q7530" i="1"/>
  <c r="Q7526" i="1"/>
  <c r="Q7522" i="1"/>
  <c r="Q7518" i="1"/>
  <c r="Q7514" i="1"/>
  <c r="Q7510" i="1"/>
  <c r="Q7506" i="1"/>
  <c r="Q7502" i="1"/>
  <c r="Q7498" i="1"/>
  <c r="Q7494" i="1"/>
  <c r="Q7490" i="1"/>
  <c r="Q7486" i="1"/>
  <c r="Q7482" i="1"/>
  <c r="Q7478" i="1"/>
  <c r="Q7474" i="1"/>
  <c r="Q7470" i="1"/>
  <c r="Q7466" i="1"/>
  <c r="Q7462" i="1"/>
  <c r="Q7458" i="1"/>
  <c r="Q7454" i="1"/>
  <c r="Q7450" i="1"/>
  <c r="Q7446" i="1"/>
  <c r="Q7442" i="1"/>
  <c r="Q7438" i="1"/>
  <c r="Q7434" i="1"/>
  <c r="Q7430" i="1"/>
  <c r="Q7426" i="1"/>
  <c r="Q7422" i="1"/>
  <c r="Q7418" i="1"/>
  <c r="Q7414" i="1"/>
  <c r="Q7410" i="1"/>
  <c r="Q7406" i="1"/>
  <c r="Q7402" i="1"/>
  <c r="Q7398" i="1"/>
  <c r="Q7394" i="1"/>
  <c r="Q7390" i="1"/>
  <c r="Q7386" i="1"/>
  <c r="Q7382" i="1"/>
  <c r="Q7378" i="1"/>
  <c r="Q7374" i="1"/>
  <c r="Q7370" i="1"/>
  <c r="Q7366" i="1"/>
  <c r="Q7362" i="1"/>
  <c r="Q7358" i="1"/>
  <c r="Q7354" i="1"/>
  <c r="Q7350" i="1"/>
  <c r="Q7346" i="1"/>
  <c r="Q7342" i="1"/>
  <c r="Q7338" i="1"/>
  <c r="Q7334" i="1"/>
  <c r="Q7330" i="1"/>
  <c r="Q7326" i="1"/>
  <c r="Q7322" i="1"/>
  <c r="Q7318" i="1"/>
  <c r="Q7314" i="1"/>
  <c r="Q7310" i="1"/>
  <c r="Q7306" i="1"/>
  <c r="Q7302" i="1"/>
  <c r="Q7298" i="1"/>
  <c r="Q7294" i="1"/>
  <c r="Q7290" i="1"/>
  <c r="Q7286" i="1"/>
  <c r="Q7282" i="1"/>
  <c r="Q7278" i="1"/>
  <c r="Q7274" i="1"/>
  <c r="Q7270" i="1"/>
  <c r="Q7266" i="1"/>
  <c r="Q7262" i="1"/>
  <c r="Q7258" i="1"/>
  <c r="Q7254" i="1"/>
  <c r="Q7250" i="1"/>
  <c r="Q7246" i="1"/>
  <c r="Q7242" i="1"/>
  <c r="Q7238" i="1"/>
  <c r="Q7234" i="1"/>
  <c r="Q7230" i="1"/>
  <c r="Q7226" i="1"/>
  <c r="Q7222" i="1"/>
  <c r="Q7218" i="1"/>
  <c r="Q7214" i="1"/>
  <c r="Q7210" i="1"/>
  <c r="Q7206" i="1"/>
  <c r="Q7202" i="1"/>
  <c r="Q7198" i="1"/>
  <c r="Q7194" i="1"/>
  <c r="Q7190" i="1"/>
  <c r="Q7186" i="1"/>
  <c r="Q7182" i="1"/>
  <c r="Q7178" i="1"/>
  <c r="Q7174" i="1"/>
  <c r="Q7170" i="1"/>
  <c r="Q7166" i="1"/>
  <c r="Q7162" i="1"/>
  <c r="Q7158" i="1"/>
  <c r="Q7154" i="1"/>
  <c r="Q7150" i="1"/>
  <c r="Q7146" i="1"/>
  <c r="Q7142" i="1"/>
  <c r="Q7141" i="1"/>
  <c r="Q7137" i="1"/>
  <c r="Q7133" i="1"/>
  <c r="Q8778" i="1"/>
  <c r="Q8746" i="1"/>
  <c r="Q8714" i="1"/>
  <c r="Q8682" i="1"/>
  <c r="Q8650" i="1"/>
  <c r="Q8618" i="1"/>
  <c r="Q8586" i="1"/>
  <c r="Q8554" i="1"/>
  <c r="Q8526" i="1"/>
  <c r="Q8510" i="1"/>
  <c r="Q8494" i="1"/>
  <c r="Q8478" i="1"/>
  <c r="Q8462" i="1"/>
  <c r="Q8446" i="1"/>
  <c r="Q8430" i="1"/>
  <c r="Q8414" i="1"/>
  <c r="Q8398" i="1"/>
  <c r="Q8382" i="1"/>
  <c r="Q8366" i="1"/>
  <c r="Q8350" i="1"/>
  <c r="Q8334" i="1"/>
  <c r="Q8318" i="1"/>
  <c r="Q8302" i="1"/>
  <c r="Q8286" i="1"/>
  <c r="Q8270" i="1"/>
  <c r="Q8254" i="1"/>
  <c r="Q8238" i="1"/>
  <c r="Q8222" i="1"/>
  <c r="Q8206" i="1"/>
  <c r="Q8190" i="1"/>
  <c r="Q8164" i="1"/>
  <c r="Q8160" i="1"/>
  <c r="Q8157" i="1"/>
  <c r="Q7899" i="1"/>
  <c r="Q7895" i="1"/>
  <c r="Q7891" i="1"/>
  <c r="Q7887" i="1"/>
  <c r="Q7883" i="1"/>
  <c r="Q7879" i="1"/>
  <c r="Q7875" i="1"/>
  <c r="Q7871" i="1"/>
  <c r="Q7867" i="1"/>
  <c r="Q7863" i="1"/>
  <c r="Q7859" i="1"/>
  <c r="Q7855" i="1"/>
  <c r="Q7851" i="1"/>
  <c r="Q7847" i="1"/>
  <c r="Q7843" i="1"/>
  <c r="Q7839" i="1"/>
  <c r="Q7835" i="1"/>
  <c r="Q7831" i="1"/>
  <c r="Q7827" i="1"/>
  <c r="Q7823" i="1"/>
  <c r="Q7819" i="1"/>
  <c r="Q7815" i="1"/>
  <c r="Q8754" i="1"/>
  <c r="Q8690" i="1"/>
  <c r="Q8626" i="1"/>
  <c r="Q8562" i="1"/>
  <c r="Q8514" i="1"/>
  <c r="Q8482" i="1"/>
  <c r="Q8450" i="1"/>
  <c r="Q8418" i="1"/>
  <c r="Q8386" i="1"/>
  <c r="Q8354" i="1"/>
  <c r="Q8322" i="1"/>
  <c r="Q8290" i="1"/>
  <c r="Q8258" i="1"/>
  <c r="Q8226" i="1"/>
  <c r="Q8194" i="1"/>
  <c r="Q8184" i="1"/>
  <c r="Q8156" i="1"/>
  <c r="Q8149" i="1"/>
  <c r="Q7896" i="1"/>
  <c r="Q7888" i="1"/>
  <c r="Q7880" i="1"/>
  <c r="Q7872" i="1"/>
  <c r="Q7864" i="1"/>
  <c r="Q7856" i="1"/>
  <c r="Q7848" i="1"/>
  <c r="Q7840" i="1"/>
  <c r="Q7832" i="1"/>
  <c r="Q7824" i="1"/>
  <c r="Q7816" i="1"/>
  <c r="Q7812" i="1"/>
  <c r="Q7805" i="1"/>
  <c r="Q7803" i="1"/>
  <c r="Q7796" i="1"/>
  <c r="Q7789" i="1"/>
  <c r="Q7787" i="1"/>
  <c r="Q7780" i="1"/>
  <c r="Q7773" i="1"/>
  <c r="Q7771" i="1"/>
  <c r="Q7764" i="1"/>
  <c r="Q7757" i="1"/>
  <c r="Q7755" i="1"/>
  <c r="Q7748" i="1"/>
  <c r="Q7741" i="1"/>
  <c r="Q7739" i="1"/>
  <c r="Q7732" i="1"/>
  <c r="Q7725" i="1"/>
  <c r="Q7723" i="1"/>
  <c r="Q7716" i="1"/>
  <c r="Q7709" i="1"/>
  <c r="Q7707" i="1"/>
  <c r="Q7700" i="1"/>
  <c r="Q7693" i="1"/>
  <c r="Q7691" i="1"/>
  <c r="Q7684" i="1"/>
  <c r="Q7677" i="1"/>
  <c r="Q7675" i="1"/>
  <c r="Q7668" i="1"/>
  <c r="Q7661" i="1"/>
  <c r="Q7659" i="1"/>
  <c r="Q7652" i="1"/>
  <c r="Q7645" i="1"/>
  <c r="Q7643" i="1"/>
  <c r="Q7636" i="1"/>
  <c r="Q7629" i="1"/>
  <c r="Q7627" i="1"/>
  <c r="Q7620" i="1"/>
  <c r="Q7613" i="1"/>
  <c r="Q7611" i="1"/>
  <c r="Q7604" i="1"/>
  <c r="Q7597" i="1"/>
  <c r="Q7595" i="1"/>
  <c r="Q7588" i="1"/>
  <c r="Q7581" i="1"/>
  <c r="Q7579" i="1"/>
  <c r="Q7572" i="1"/>
  <c r="Q7565" i="1"/>
  <c r="Q7563" i="1"/>
  <c r="Q7556" i="1"/>
  <c r="Q7549" i="1"/>
  <c r="Q7547" i="1"/>
  <c r="Q7540" i="1"/>
  <c r="Q7533" i="1"/>
  <c r="Q7531" i="1"/>
  <c r="Q7524" i="1"/>
  <c r="Q7517" i="1"/>
  <c r="Q7515" i="1"/>
  <c r="Q7508" i="1"/>
  <c r="Q7501" i="1"/>
  <c r="Q7499" i="1"/>
  <c r="Q7492" i="1"/>
  <c r="Q7485" i="1"/>
  <c r="Q7483" i="1"/>
  <c r="Q7476" i="1"/>
  <c r="Q7469" i="1"/>
  <c r="Q7467" i="1"/>
  <c r="Q7460" i="1"/>
  <c r="Q7453" i="1"/>
  <c r="Q7451" i="1"/>
  <c r="Q7444" i="1"/>
  <c r="Q7437" i="1"/>
  <c r="Q7435" i="1"/>
  <c r="Q7428" i="1"/>
  <c r="Q7421" i="1"/>
  <c r="Q7419" i="1"/>
  <c r="Q7412" i="1"/>
  <c r="Q7405" i="1"/>
  <c r="Q7403" i="1"/>
  <c r="Q7396" i="1"/>
  <c r="Q7389" i="1"/>
  <c r="Q7387" i="1"/>
  <c r="Q7380" i="1"/>
  <c r="Q7373" i="1"/>
  <c r="Q7371" i="1"/>
  <c r="Q7364" i="1"/>
  <c r="Q7357" i="1"/>
  <c r="Q7355" i="1"/>
  <c r="Q7348" i="1"/>
  <c r="Q7341" i="1"/>
  <c r="Q7339" i="1"/>
  <c r="Q7332" i="1"/>
  <c r="Q7325" i="1"/>
  <c r="Q7323" i="1"/>
  <c r="Q7316" i="1"/>
  <c r="Q7309" i="1"/>
  <c r="Q7307" i="1"/>
  <c r="Q7300" i="1"/>
  <c r="Q7293" i="1"/>
  <c r="Q7291" i="1"/>
  <c r="Q7284" i="1"/>
  <c r="Q7277" i="1"/>
  <c r="Q7275" i="1"/>
  <c r="Q7268" i="1"/>
  <c r="Q7261" i="1"/>
  <c r="Q7259" i="1"/>
  <c r="Q7252" i="1"/>
  <c r="Q7245" i="1"/>
  <c r="Q7243" i="1"/>
  <c r="Q7236" i="1"/>
  <c r="Q7229" i="1"/>
  <c r="Q7227" i="1"/>
  <c r="Q7220" i="1"/>
  <c r="Q7213" i="1"/>
  <c r="Q7211" i="1"/>
  <c r="Q7204" i="1"/>
  <c r="Q7197" i="1"/>
  <c r="Q7195" i="1"/>
  <c r="Q7188" i="1"/>
  <c r="Q7181" i="1"/>
  <c r="Q7179" i="1"/>
  <c r="Q8762" i="1"/>
  <c r="Q8698" i="1"/>
  <c r="Q8634" i="1"/>
  <c r="Q8570" i="1"/>
  <c r="Q8518" i="1"/>
  <c r="Q8486" i="1"/>
  <c r="Q8454" i="1"/>
  <c r="Q8422" i="1"/>
  <c r="Q8390" i="1"/>
  <c r="Q8358" i="1"/>
  <c r="Q8326" i="1"/>
  <c r="Q8294" i="1"/>
  <c r="Q8262" i="1"/>
  <c r="Q8230" i="1"/>
  <c r="Q8198" i="1"/>
  <c r="Q8180" i="1"/>
  <c r="Q8173" i="1"/>
  <c r="Q7897" i="1"/>
  <c r="Q7889" i="1"/>
  <c r="Q7881" i="1"/>
  <c r="Q7873" i="1"/>
  <c r="Q7865" i="1"/>
  <c r="Q7857" i="1"/>
  <c r="Q7849" i="1"/>
  <c r="Q7841" i="1"/>
  <c r="Q7833" i="1"/>
  <c r="Q7825" i="1"/>
  <c r="Q7817" i="1"/>
  <c r="Q7809" i="1"/>
  <c r="Q7807" i="1"/>
  <c r="Q7800" i="1"/>
  <c r="Q7793" i="1"/>
  <c r="Q7791" i="1"/>
  <c r="Q7784" i="1"/>
  <c r="Q7777" i="1"/>
  <c r="Q7775" i="1"/>
  <c r="Q7768" i="1"/>
  <c r="Q7761" i="1"/>
  <c r="Q7759" i="1"/>
  <c r="Q7752" i="1"/>
  <c r="Q7745" i="1"/>
  <c r="Q7743" i="1"/>
  <c r="Q7736" i="1"/>
  <c r="Q7729" i="1"/>
  <c r="Q7727" i="1"/>
  <c r="Q7720" i="1"/>
  <c r="Q7713" i="1"/>
  <c r="Q7711" i="1"/>
  <c r="Q7704" i="1"/>
  <c r="Q7697" i="1"/>
  <c r="Q7695" i="1"/>
  <c r="Q7688" i="1"/>
  <c r="Q7681" i="1"/>
  <c r="Q7679" i="1"/>
  <c r="Q7672" i="1"/>
  <c r="Q7665" i="1"/>
  <c r="Q7663" i="1"/>
  <c r="Q7656" i="1"/>
  <c r="Q7649" i="1"/>
  <c r="Q7647" i="1"/>
  <c r="Q7640" i="1"/>
  <c r="Q7633" i="1"/>
  <c r="Q7631" i="1"/>
  <c r="Q7624" i="1"/>
  <c r="Q7617" i="1"/>
  <c r="Q7615" i="1"/>
  <c r="Q7608" i="1"/>
  <c r="Q7601" i="1"/>
  <c r="Q7599" i="1"/>
  <c r="Q7592" i="1"/>
  <c r="Q7585" i="1"/>
  <c r="Q7583" i="1"/>
  <c r="Q7576" i="1"/>
  <c r="Q7569" i="1"/>
  <c r="Q7567" i="1"/>
  <c r="Q7560" i="1"/>
  <c r="Q7553" i="1"/>
  <c r="Q7551" i="1"/>
  <c r="Q7544" i="1"/>
  <c r="Q7537" i="1"/>
  <c r="Q7535" i="1"/>
  <c r="Q7528" i="1"/>
  <c r="Q7521" i="1"/>
  <c r="Q7519" i="1"/>
  <c r="Q7512" i="1"/>
  <c r="Q7505" i="1"/>
  <c r="Q7503" i="1"/>
  <c r="Q7496" i="1"/>
  <c r="Q7489" i="1"/>
  <c r="Q7487" i="1"/>
  <c r="Q7480" i="1"/>
  <c r="Q7473" i="1"/>
  <c r="Q7471" i="1"/>
  <c r="Q7464" i="1"/>
  <c r="Q7457" i="1"/>
  <c r="Q7455" i="1"/>
  <c r="Q7448" i="1"/>
  <c r="Q7441" i="1"/>
  <c r="Q7439" i="1"/>
  <c r="Q7432" i="1"/>
  <c r="Q7425" i="1"/>
  <c r="Q7423" i="1"/>
  <c r="Q7416" i="1"/>
  <c r="Q7409" i="1"/>
  <c r="Q7407" i="1"/>
  <c r="Q7400" i="1"/>
  <c r="Q7393" i="1"/>
  <c r="Q7391" i="1"/>
  <c r="Q7384" i="1"/>
  <c r="Q7377" i="1"/>
  <c r="Q7375" i="1"/>
  <c r="Q7368" i="1"/>
  <c r="Q7361" i="1"/>
  <c r="Q7359" i="1"/>
  <c r="Q7352" i="1"/>
  <c r="Q7345" i="1"/>
  <c r="Q7343" i="1"/>
  <c r="Q7336" i="1"/>
  <c r="Q7329" i="1"/>
  <c r="Q7327" i="1"/>
  <c r="Q7320" i="1"/>
  <c r="Q7313" i="1"/>
  <c r="Q7311" i="1"/>
  <c r="Q7304" i="1"/>
  <c r="Q7297" i="1"/>
  <c r="Q7295" i="1"/>
  <c r="Q7288" i="1"/>
  <c r="Q7281" i="1"/>
  <c r="Q7279" i="1"/>
  <c r="Q7272" i="1"/>
  <c r="Q7265" i="1"/>
  <c r="Q7263" i="1"/>
  <c r="Q7256" i="1"/>
  <c r="Q7249" i="1"/>
  <c r="Q7247" i="1"/>
  <c r="Q7240" i="1"/>
  <c r="Q7233" i="1"/>
  <c r="Q7231" i="1"/>
  <c r="Q7224" i="1"/>
  <c r="Q7217" i="1"/>
  <c r="Q7215" i="1"/>
  <c r="Q7208" i="1"/>
  <c r="Q7201" i="1"/>
  <c r="Q7199" i="1"/>
  <c r="Q7192" i="1"/>
  <c r="Q7185" i="1"/>
  <c r="Q7183" i="1"/>
  <c r="Q7176" i="1"/>
  <c r="Q7169" i="1"/>
  <c r="Q7167" i="1"/>
  <c r="Q7160" i="1"/>
  <c r="Q7153" i="1"/>
  <c r="Q7151" i="1"/>
  <c r="Q7144" i="1"/>
  <c r="Q7139" i="1"/>
  <c r="Q7132" i="1"/>
  <c r="Q7128" i="1"/>
  <c r="Q7124" i="1"/>
  <c r="Q7120" i="1"/>
  <c r="Q7116" i="1"/>
  <c r="Q7112" i="1"/>
  <c r="Q7108" i="1"/>
  <c r="Q7104" i="1"/>
  <c r="Q7100" i="1"/>
  <c r="Q7096" i="1"/>
  <c r="Q7092" i="1"/>
  <c r="Q7088" i="1"/>
  <c r="Q7084" i="1"/>
  <c r="Q7080" i="1"/>
  <c r="Q7076" i="1"/>
  <c r="Q7072" i="1"/>
  <c r="Q7068" i="1"/>
  <c r="Q7064" i="1"/>
  <c r="Q7060" i="1"/>
  <c r="Q7056" i="1"/>
  <c r="Q7052" i="1"/>
  <c r="Q7048" i="1"/>
  <c r="Q7044" i="1"/>
  <c r="Q7040" i="1"/>
  <c r="Q7036" i="1"/>
  <c r="Q7032" i="1"/>
  <c r="Q7028" i="1"/>
  <c r="Q7024" i="1"/>
  <c r="Q7020" i="1"/>
  <c r="Q7016" i="1"/>
  <c r="Q7012" i="1"/>
  <c r="Q7008" i="1"/>
  <c r="Q7004" i="1"/>
  <c r="Q7000" i="1"/>
  <c r="Q6996" i="1"/>
  <c r="Q6992" i="1"/>
  <c r="Q6988" i="1"/>
  <c r="Q6984" i="1"/>
  <c r="Q6980" i="1"/>
  <c r="Q6976" i="1"/>
  <c r="Q6972" i="1"/>
  <c r="Q6968" i="1"/>
  <c r="Q6964" i="1"/>
  <c r="Q6960" i="1"/>
  <c r="Q6956" i="1"/>
  <c r="Q6952" i="1"/>
  <c r="Q6948" i="1"/>
  <c r="Q6944" i="1"/>
  <c r="Q6940" i="1"/>
  <c r="Q6936" i="1"/>
  <c r="Q6932" i="1"/>
  <c r="Q6928" i="1"/>
  <c r="Q6924" i="1"/>
  <c r="Q6920" i="1"/>
  <c r="Q6916" i="1"/>
  <c r="Q6912" i="1"/>
  <c r="Q6908" i="1"/>
  <c r="Q6904" i="1"/>
  <c r="Q6900" i="1"/>
  <c r="Q6896" i="1"/>
  <c r="Q6892" i="1"/>
  <c r="Q6888" i="1"/>
  <c r="Q6884" i="1"/>
  <c r="Q6880" i="1"/>
  <c r="Q6876" i="1"/>
  <c r="Q6872" i="1"/>
  <c r="Q6868" i="1"/>
  <c r="Q6864" i="1"/>
  <c r="Q6860" i="1"/>
  <c r="Q6856" i="1"/>
  <c r="Q6852" i="1"/>
  <c r="Q6848" i="1"/>
  <c r="Q6844" i="1"/>
  <c r="Q6840" i="1"/>
  <c r="Q6836" i="1"/>
  <c r="Q6832" i="1"/>
  <c r="Q6828" i="1"/>
  <c r="Q6824" i="1"/>
  <c r="Q6820" i="1"/>
  <c r="Q6816" i="1"/>
  <c r="Q6812" i="1"/>
  <c r="Q6808" i="1"/>
  <c r="Q6804" i="1"/>
  <c r="Q6800" i="1"/>
  <c r="Q6796" i="1"/>
  <c r="Q6792" i="1"/>
  <c r="Q6788" i="1"/>
  <c r="Q6784" i="1"/>
  <c r="Q6780" i="1"/>
  <c r="Q6776" i="1"/>
  <c r="Q6772" i="1"/>
  <c r="Q6768" i="1"/>
  <c r="Q6764" i="1"/>
  <c r="Q6760" i="1"/>
  <c r="Q6756" i="1"/>
  <c r="Q6752" i="1"/>
  <c r="Q6748" i="1"/>
  <c r="Q6744" i="1"/>
  <c r="Q6740" i="1"/>
  <c r="Q6736" i="1"/>
  <c r="Q6732" i="1"/>
  <c r="Q6728" i="1"/>
  <c r="Q6724" i="1"/>
  <c r="Q6720" i="1"/>
  <c r="Q6716" i="1"/>
  <c r="Q6712" i="1"/>
  <c r="Q6708" i="1"/>
  <c r="Q6704" i="1"/>
  <c r="Q6700" i="1"/>
  <c r="Q6696" i="1"/>
  <c r="Q6692" i="1"/>
  <c r="Q6688" i="1"/>
  <c r="Q6684" i="1"/>
  <c r="Q6680" i="1"/>
  <c r="Q6676" i="1"/>
  <c r="Q6672" i="1"/>
  <c r="Q6668" i="1"/>
  <c r="Q6664" i="1"/>
  <c r="Q6660" i="1"/>
  <c r="Q6656" i="1"/>
  <c r="Q6652" i="1"/>
  <c r="Q6648" i="1"/>
  <c r="Q8722" i="1"/>
  <c r="Q8594" i="1"/>
  <c r="Q8498" i="1"/>
  <c r="Q8434" i="1"/>
  <c r="Q8370" i="1"/>
  <c r="Q8306" i="1"/>
  <c r="Q8242" i="1"/>
  <c r="Q8181" i="1"/>
  <c r="Q8152" i="1"/>
  <c r="Q7892" i="1"/>
  <c r="Q7876" i="1"/>
  <c r="Q7860" i="1"/>
  <c r="Q7844" i="1"/>
  <c r="Q7828" i="1"/>
  <c r="Q7813" i="1"/>
  <c r="Q7795" i="1"/>
  <c r="Q7788" i="1"/>
  <c r="Q7781" i="1"/>
  <c r="Q7763" i="1"/>
  <c r="Q7756" i="1"/>
  <c r="Q7749" i="1"/>
  <c r="Q7731" i="1"/>
  <c r="Q7724" i="1"/>
  <c r="Q7717" i="1"/>
  <c r="Q7699" i="1"/>
  <c r="Q7692" i="1"/>
  <c r="Q7685" i="1"/>
  <c r="Q7667" i="1"/>
  <c r="Q7660" i="1"/>
  <c r="Q7653" i="1"/>
  <c r="Q7635" i="1"/>
  <c r="Q7628" i="1"/>
  <c r="Q7621" i="1"/>
  <c r="Q7603" i="1"/>
  <c r="Q7596" i="1"/>
  <c r="Q7589" i="1"/>
  <c r="Q7571" i="1"/>
  <c r="Q7564" i="1"/>
  <c r="Q7557" i="1"/>
  <c r="Q7539" i="1"/>
  <c r="Q7532" i="1"/>
  <c r="Q7525" i="1"/>
  <c r="Q7507" i="1"/>
  <c r="Q7500" i="1"/>
  <c r="Q7493" i="1"/>
  <c r="Q7475" i="1"/>
  <c r="Q7468" i="1"/>
  <c r="Q7461" i="1"/>
  <c r="Q7443" i="1"/>
  <c r="Q7436" i="1"/>
  <c r="Q7429" i="1"/>
  <c r="Q7411" i="1"/>
  <c r="Q7404" i="1"/>
  <c r="Q7397" i="1"/>
  <c r="Q7379" i="1"/>
  <c r="Q7372" i="1"/>
  <c r="Q7365" i="1"/>
  <c r="Q7347" i="1"/>
  <c r="Q7340" i="1"/>
  <c r="Q7333" i="1"/>
  <c r="Q7315" i="1"/>
  <c r="Q7308" i="1"/>
  <c r="Q7301" i="1"/>
  <c r="Q7283" i="1"/>
  <c r="Q7276" i="1"/>
  <c r="Q7269" i="1"/>
  <c r="Q7251" i="1"/>
  <c r="Q7244" i="1"/>
  <c r="Q7237" i="1"/>
  <c r="Q7219" i="1"/>
  <c r="Q7212" i="1"/>
  <c r="Q7205" i="1"/>
  <c r="Q7187" i="1"/>
  <c r="Q7180" i="1"/>
  <c r="Q7177" i="1"/>
  <c r="Q7172" i="1"/>
  <c r="Q7165" i="1"/>
  <c r="Q7127" i="1"/>
  <c r="Q7125" i="1"/>
  <c r="Q7118" i="1"/>
  <c r="Q7111" i="1"/>
  <c r="Q7109" i="1"/>
  <c r="Q7102" i="1"/>
  <c r="Q7095" i="1"/>
  <c r="Q7093" i="1"/>
  <c r="Q7086" i="1"/>
  <c r="Q7079" i="1"/>
  <c r="Q7077" i="1"/>
  <c r="Q7070" i="1"/>
  <c r="Q7063" i="1"/>
  <c r="Q7061" i="1"/>
  <c r="Q7054" i="1"/>
  <c r="Q7047" i="1"/>
  <c r="Q7045" i="1"/>
  <c r="Q7038" i="1"/>
  <c r="Q7031" i="1"/>
  <c r="Q7029" i="1"/>
  <c r="Q7022" i="1"/>
  <c r="Q7015" i="1"/>
  <c r="Q7013" i="1"/>
  <c r="Q7006" i="1"/>
  <c r="Q6999" i="1"/>
  <c r="Q6997" i="1"/>
  <c r="Q6990" i="1"/>
  <c r="Q6983" i="1"/>
  <c r="Q6981" i="1"/>
  <c r="Q6974" i="1"/>
  <c r="Q6967" i="1"/>
  <c r="Q6965" i="1"/>
  <c r="Q6958" i="1"/>
  <c r="Q6951" i="1"/>
  <c r="Q6949" i="1"/>
  <c r="Q6942" i="1"/>
  <c r="Q6935" i="1"/>
  <c r="Q6933" i="1"/>
  <c r="Q6926" i="1"/>
  <c r="Q6919" i="1"/>
  <c r="Q6917" i="1"/>
  <c r="Q6910" i="1"/>
  <c r="Q6903" i="1"/>
  <c r="Q6901" i="1"/>
  <c r="Q6894" i="1"/>
  <c r="Q6887" i="1"/>
  <c r="Q6885" i="1"/>
  <c r="Q6878" i="1"/>
  <c r="Q6871" i="1"/>
  <c r="Q6869" i="1"/>
  <c r="Q6862" i="1"/>
  <c r="Q6855" i="1"/>
  <c r="Q6853" i="1"/>
  <c r="Q6846" i="1"/>
  <c r="Q6839" i="1"/>
  <c r="Q6837" i="1"/>
  <c r="Q6830" i="1"/>
  <c r="Q6823" i="1"/>
  <c r="Q6821" i="1"/>
  <c r="Q6814" i="1"/>
  <c r="Q6807" i="1"/>
  <c r="Q6805" i="1"/>
  <c r="Q6798" i="1"/>
  <c r="Q6791" i="1"/>
  <c r="Q6789" i="1"/>
  <c r="Q6782" i="1"/>
  <c r="Q6775" i="1"/>
  <c r="Q6773" i="1"/>
  <c r="Q6766" i="1"/>
  <c r="Q6759" i="1"/>
  <c r="Q6757" i="1"/>
  <c r="Q6750" i="1"/>
  <c r="Q6743" i="1"/>
  <c r="Q6741" i="1"/>
  <c r="Q6734" i="1"/>
  <c r="Q6727" i="1"/>
  <c r="Q6725" i="1"/>
  <c r="Q6718" i="1"/>
  <c r="Q6711" i="1"/>
  <c r="Q6709" i="1"/>
  <c r="Q6702" i="1"/>
  <c r="Q6695" i="1"/>
  <c r="Q6693" i="1"/>
  <c r="Q6686" i="1"/>
  <c r="Q6679" i="1"/>
  <c r="Q6677" i="1"/>
  <c r="Q6670" i="1"/>
  <c r="Q6663" i="1"/>
  <c r="Q6661" i="1"/>
  <c r="Q6654" i="1"/>
  <c r="Q6647" i="1"/>
  <c r="Q6645" i="1"/>
  <c r="Q6641" i="1"/>
  <c r="Q6637" i="1"/>
  <c r="Q6633" i="1"/>
  <c r="Q6629" i="1"/>
  <c r="Q6625" i="1"/>
  <c r="Q6621" i="1"/>
  <c r="Q6617" i="1"/>
  <c r="Q6613" i="1"/>
  <c r="Q6609" i="1"/>
  <c r="Q6605" i="1"/>
  <c r="Q6601" i="1"/>
  <c r="Q6597" i="1"/>
  <c r="Q6593" i="1"/>
  <c r="Q6589" i="1"/>
  <c r="Q6585" i="1"/>
  <c r="Q6581" i="1"/>
  <c r="Q6577" i="1"/>
  <c r="Q6573" i="1"/>
  <c r="Q6569" i="1"/>
  <c r="Q6565" i="1"/>
  <c r="Q6561" i="1"/>
  <c r="Q6557" i="1"/>
  <c r="Q6553" i="1"/>
  <c r="Q6549" i="1"/>
  <c r="Q6545" i="1"/>
  <c r="Q6541" i="1"/>
  <c r="Q6537" i="1"/>
  <c r="Q6533" i="1"/>
  <c r="Q6529" i="1"/>
  <c r="Q6525" i="1"/>
  <c r="Q6521" i="1"/>
  <c r="Q6516" i="1"/>
  <c r="Q6512" i="1"/>
  <c r="Q6508" i="1"/>
  <c r="Q6504" i="1"/>
  <c r="Q650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8730" i="1"/>
  <c r="Q8602" i="1"/>
  <c r="Q8502" i="1"/>
  <c r="Q8438" i="1"/>
  <c r="Q8374" i="1"/>
  <c r="Q8310" i="1"/>
  <c r="Q8246" i="1"/>
  <c r="Q7893" i="1"/>
  <c r="Q7877" i="1"/>
  <c r="Q7861" i="1"/>
  <c r="Q7845" i="1"/>
  <c r="Q7829" i="1"/>
  <c r="Q7799" i="1"/>
  <c r="Q7792" i="1"/>
  <c r="Q7785" i="1"/>
  <c r="Q7767" i="1"/>
  <c r="Q7760" i="1"/>
  <c r="Q7753" i="1"/>
  <c r="Q7735" i="1"/>
  <c r="Q7728" i="1"/>
  <c r="Q7721" i="1"/>
  <c r="Q7703" i="1"/>
  <c r="Q7696" i="1"/>
  <c r="Q7689" i="1"/>
  <c r="Q7671" i="1"/>
  <c r="Q7664" i="1"/>
  <c r="Q7657" i="1"/>
  <c r="Q7639" i="1"/>
  <c r="Q7632" i="1"/>
  <c r="Q7625" i="1"/>
  <c r="Q7607" i="1"/>
  <c r="Q7600" i="1"/>
  <c r="Q7593" i="1"/>
  <c r="Q7575" i="1"/>
  <c r="Q7568" i="1"/>
  <c r="Q7561" i="1"/>
  <c r="Q7543" i="1"/>
  <c r="Q7536" i="1"/>
  <c r="Q7529" i="1"/>
  <c r="Q7511" i="1"/>
  <c r="Q7504" i="1"/>
  <c r="Q7497" i="1"/>
  <c r="Q7479" i="1"/>
  <c r="Q7472" i="1"/>
  <c r="Q7465" i="1"/>
  <c r="Q7447" i="1"/>
  <c r="Q7440" i="1"/>
  <c r="Q7433" i="1"/>
  <c r="Q7415" i="1"/>
  <c r="Q7408" i="1"/>
  <c r="Q7401" i="1"/>
  <c r="Q7383" i="1"/>
  <c r="Q7376" i="1"/>
  <c r="Q7369" i="1"/>
  <c r="Q7351" i="1"/>
  <c r="Q7344" i="1"/>
  <c r="Q7337" i="1"/>
  <c r="Q7319" i="1"/>
  <c r="Q7312" i="1"/>
  <c r="Q7305" i="1"/>
  <c r="Q7287" i="1"/>
  <c r="Q7280" i="1"/>
  <c r="Q7273" i="1"/>
  <c r="Q7255" i="1"/>
  <c r="Q7248" i="1"/>
  <c r="Q7241" i="1"/>
  <c r="Q7223" i="1"/>
  <c r="Q7216" i="1"/>
  <c r="Q7209" i="1"/>
  <c r="Q7191" i="1"/>
  <c r="Q7184" i="1"/>
  <c r="Q7175" i="1"/>
  <c r="Q7173" i="1"/>
  <c r="Q7168" i="1"/>
  <c r="Q7163" i="1"/>
  <c r="Q7161" i="1"/>
  <c r="Q7156" i="1"/>
  <c r="Q7149" i="1"/>
  <c r="Q7140" i="1"/>
  <c r="Q7135" i="1"/>
  <c r="Q7131" i="1"/>
  <c r="Q7129" i="1"/>
  <c r="Q7122" i="1"/>
  <c r="Q7115" i="1"/>
  <c r="Q7113" i="1"/>
  <c r="Q7106" i="1"/>
  <c r="Q7099" i="1"/>
  <c r="Q7097" i="1"/>
  <c r="Q7090" i="1"/>
  <c r="Q7083" i="1"/>
  <c r="Q7081" i="1"/>
  <c r="Q7074" i="1"/>
  <c r="Q7067" i="1"/>
  <c r="Q7065" i="1"/>
  <c r="Q7058" i="1"/>
  <c r="Q7051" i="1"/>
  <c r="Q7049" i="1"/>
  <c r="Q7042" i="1"/>
  <c r="Q7035" i="1"/>
  <c r="Q7033" i="1"/>
  <c r="Q7026" i="1"/>
  <c r="Q7019" i="1"/>
  <c r="Q7017" i="1"/>
  <c r="Q7010" i="1"/>
  <c r="Q7003" i="1"/>
  <c r="Q7001" i="1"/>
  <c r="Q6994" i="1"/>
  <c r="Q6987" i="1"/>
  <c r="Q6985" i="1"/>
  <c r="Q6978" i="1"/>
  <c r="Q6971" i="1"/>
  <c r="Q6969" i="1"/>
  <c r="Q6962" i="1"/>
  <c r="Q6955" i="1"/>
  <c r="Q6953" i="1"/>
  <c r="Q6946" i="1"/>
  <c r="Q6939" i="1"/>
  <c r="Q6937" i="1"/>
  <c r="Q6930" i="1"/>
  <c r="Q6923" i="1"/>
  <c r="Q6921" i="1"/>
  <c r="Q6914" i="1"/>
  <c r="Q6907" i="1"/>
  <c r="Q6905" i="1"/>
  <c r="Q6898" i="1"/>
  <c r="Q6891" i="1"/>
  <c r="Q6889" i="1"/>
  <c r="Q6882" i="1"/>
  <c r="Q6875" i="1"/>
  <c r="Q6873" i="1"/>
  <c r="Q6866" i="1"/>
  <c r="Q6859" i="1"/>
  <c r="Q6857" i="1"/>
  <c r="Q6850" i="1"/>
  <c r="Q6843" i="1"/>
  <c r="Q6841" i="1"/>
  <c r="Q6834" i="1"/>
  <c r="Q6827" i="1"/>
  <c r="Q6825" i="1"/>
  <c r="Q6818" i="1"/>
  <c r="Q6811" i="1"/>
  <c r="Q6809" i="1"/>
  <c r="Q6802" i="1"/>
  <c r="Q6795" i="1"/>
  <c r="Q6793" i="1"/>
  <c r="Q6786" i="1"/>
  <c r="Q6779" i="1"/>
  <c r="Q6777" i="1"/>
  <c r="Q6770" i="1"/>
  <c r="Q6763" i="1"/>
  <c r="Q6761" i="1"/>
  <c r="Q6754" i="1"/>
  <c r="Q6747" i="1"/>
  <c r="Q6745" i="1"/>
  <c r="Q6738" i="1"/>
  <c r="Q6731" i="1"/>
  <c r="Q6729" i="1"/>
  <c r="Q6722" i="1"/>
  <c r="Q6715" i="1"/>
  <c r="Q6713" i="1"/>
  <c r="Q6706" i="1"/>
  <c r="Q6699" i="1"/>
  <c r="Q6697" i="1"/>
  <c r="Q6690" i="1"/>
  <c r="Q6683" i="1"/>
  <c r="Q6681" i="1"/>
  <c r="Q6674" i="1"/>
  <c r="Q6667" i="1"/>
  <c r="Q6665" i="1"/>
  <c r="Q6658" i="1"/>
  <c r="Q6651" i="1"/>
  <c r="Q6649" i="1"/>
  <c r="Q6644" i="1"/>
  <c r="Q6640" i="1"/>
  <c r="Q6636" i="1"/>
  <c r="Q6632" i="1"/>
  <c r="Q6628" i="1"/>
  <c r="Q6624" i="1"/>
  <c r="Q6620" i="1"/>
  <c r="Q6616" i="1"/>
  <c r="Q6612" i="1"/>
  <c r="Q6608" i="1"/>
  <c r="Q6604" i="1"/>
  <c r="Q6600" i="1"/>
  <c r="Q6596" i="1"/>
  <c r="Q6592" i="1"/>
  <c r="Q6588" i="1"/>
  <c r="Q6584" i="1"/>
  <c r="Q6580" i="1"/>
  <c r="Q6576" i="1"/>
  <c r="Q6572" i="1"/>
  <c r="Q6568" i="1"/>
  <c r="Q6564" i="1"/>
  <c r="Q6560" i="1"/>
  <c r="Q6556" i="1"/>
  <c r="Q6552" i="1"/>
  <c r="Q6548" i="1"/>
  <c r="Q6544" i="1"/>
  <c r="Q6540" i="1"/>
  <c r="Q6536" i="1"/>
  <c r="Q6532" i="1"/>
  <c r="Q6528" i="1"/>
  <c r="Q6524" i="1"/>
  <c r="Q6520" i="1"/>
  <c r="Q6519" i="1"/>
  <c r="Q6515" i="1"/>
  <c r="Q6511" i="1"/>
  <c r="Q6507" i="1"/>
  <c r="Q6503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418" i="1"/>
  <c r="Q6417" i="1"/>
  <c r="Q6416" i="1"/>
  <c r="Q6415" i="1"/>
  <c r="Q6414" i="1"/>
  <c r="Q6413" i="1"/>
  <c r="Q6412" i="1"/>
  <c r="Q6411" i="1"/>
  <c r="Q6410" i="1"/>
  <c r="Q6409" i="1"/>
  <c r="Q6408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90" i="1"/>
  <c r="Q6389" i="1"/>
  <c r="Q6388" i="1"/>
  <c r="Q6387" i="1"/>
  <c r="Q6386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8658" i="1"/>
  <c r="Q8466" i="1"/>
  <c r="Q8338" i="1"/>
  <c r="Q8210" i="1"/>
  <c r="Q7884" i="1"/>
  <c r="Q7852" i="1"/>
  <c r="Q7820" i="1"/>
  <c r="Q7811" i="1"/>
  <c r="Q7804" i="1"/>
  <c r="Q7797" i="1"/>
  <c r="Q7747" i="1"/>
  <c r="Q7740" i="1"/>
  <c r="Q7733" i="1"/>
  <c r="Q7683" i="1"/>
  <c r="Q7676" i="1"/>
  <c r="Q7669" i="1"/>
  <c r="Q7619" i="1"/>
  <c r="Q7612" i="1"/>
  <c r="Q7605" i="1"/>
  <c r="Q7555" i="1"/>
  <c r="Q7548" i="1"/>
  <c r="Q7541" i="1"/>
  <c r="Q7491" i="1"/>
  <c r="Q7484" i="1"/>
  <c r="Q7477" i="1"/>
  <c r="Q7427" i="1"/>
  <c r="Q7420" i="1"/>
  <c r="Q7413" i="1"/>
  <c r="Q7363" i="1"/>
  <c r="Q7356" i="1"/>
  <c r="Q7349" i="1"/>
  <c r="Q7299" i="1"/>
  <c r="Q7292" i="1"/>
  <c r="Q7285" i="1"/>
  <c r="Q7235" i="1"/>
  <c r="Q7228" i="1"/>
  <c r="Q7221" i="1"/>
  <c r="Q7164" i="1"/>
  <c r="Q7159" i="1"/>
  <c r="Q7145" i="1"/>
  <c r="Q7136" i="1"/>
  <c r="Q7117" i="1"/>
  <c r="Q7110" i="1"/>
  <c r="Q7103" i="1"/>
  <c r="Q7085" i="1"/>
  <c r="Q7078" i="1"/>
  <c r="Q7071" i="1"/>
  <c r="Q7053" i="1"/>
  <c r="Q7046" i="1"/>
  <c r="Q7039" i="1"/>
  <c r="Q7021" i="1"/>
  <c r="Q7014" i="1"/>
  <c r="Q7007" i="1"/>
  <c r="Q6989" i="1"/>
  <c r="Q6982" i="1"/>
  <c r="Q6975" i="1"/>
  <c r="Q6957" i="1"/>
  <c r="Q6950" i="1"/>
  <c r="Q6943" i="1"/>
  <c r="Q6925" i="1"/>
  <c r="Q6918" i="1"/>
  <c r="Q6911" i="1"/>
  <c r="Q6893" i="1"/>
  <c r="Q6886" i="1"/>
  <c r="Q6879" i="1"/>
  <c r="Q6861" i="1"/>
  <c r="Q6854" i="1"/>
  <c r="Q6847" i="1"/>
  <c r="Q6829" i="1"/>
  <c r="Q6822" i="1"/>
  <c r="Q6815" i="1"/>
  <c r="Q6797" i="1"/>
  <c r="Q6790" i="1"/>
  <c r="Q6783" i="1"/>
  <c r="Q6765" i="1"/>
  <c r="Q6758" i="1"/>
  <c r="Q6751" i="1"/>
  <c r="Q6733" i="1"/>
  <c r="Q6726" i="1"/>
  <c r="Q6719" i="1"/>
  <c r="Q6701" i="1"/>
  <c r="Q6694" i="1"/>
  <c r="Q6687" i="1"/>
  <c r="Q6669" i="1"/>
  <c r="Q6662" i="1"/>
  <c r="Q6655" i="1"/>
  <c r="Q6639" i="1"/>
  <c r="Q6631" i="1"/>
  <c r="Q6623" i="1"/>
  <c r="Q6615" i="1"/>
  <c r="Q6607" i="1"/>
  <c r="Q6599" i="1"/>
  <c r="Q6591" i="1"/>
  <c r="Q6583" i="1"/>
  <c r="Q6575" i="1"/>
  <c r="Q6567" i="1"/>
  <c r="Q6559" i="1"/>
  <c r="Q6551" i="1"/>
  <c r="Q6543" i="1"/>
  <c r="Q6535" i="1"/>
  <c r="Q6527" i="1"/>
  <c r="Q6514" i="1"/>
  <c r="Q6506" i="1"/>
  <c r="Q5736" i="1"/>
  <c r="Q5734" i="1"/>
  <c r="Q5732" i="1"/>
  <c r="Q5730" i="1"/>
  <c r="Q5728" i="1"/>
  <c r="Q5726" i="1"/>
  <c r="Q5724" i="1"/>
  <c r="Q5722" i="1"/>
  <c r="Q5720" i="1"/>
  <c r="Q5718" i="1"/>
  <c r="Q5716" i="1"/>
  <c r="Q5714" i="1"/>
  <c r="Q5712" i="1"/>
  <c r="Q5710" i="1"/>
  <c r="Q5708" i="1"/>
  <c r="Q5706" i="1"/>
  <c r="Q5704" i="1"/>
  <c r="Q5702" i="1"/>
  <c r="Q5700" i="1"/>
  <c r="Q5698" i="1"/>
  <c r="Q5696" i="1"/>
  <c r="Q5694" i="1"/>
  <c r="Q5692" i="1"/>
  <c r="Q5690" i="1"/>
  <c r="Q5688" i="1"/>
  <c r="Q5686" i="1"/>
  <c r="Q5684" i="1"/>
  <c r="Q5682" i="1"/>
  <c r="Q5680" i="1"/>
  <c r="Q5678" i="1"/>
  <c r="Q5676" i="1"/>
  <c r="Q5674" i="1"/>
  <c r="Q5672" i="1"/>
  <c r="Q5670" i="1"/>
  <c r="Q5668" i="1"/>
  <c r="Q5666" i="1"/>
  <c r="Q5664" i="1"/>
  <c r="Q5662" i="1"/>
  <c r="Q5660" i="1"/>
  <c r="Q5658" i="1"/>
  <c r="Q5656" i="1"/>
  <c r="Q5654" i="1"/>
  <c r="Q5652" i="1"/>
  <c r="Q5650" i="1"/>
  <c r="Q5648" i="1"/>
  <c r="Q5646" i="1"/>
  <c r="Q5644" i="1"/>
  <c r="Q5642" i="1"/>
  <c r="Q5640" i="1"/>
  <c r="Q5638" i="1"/>
  <c r="Q5636" i="1"/>
  <c r="Q5634" i="1"/>
  <c r="Q5632" i="1"/>
  <c r="Q5630" i="1"/>
  <c r="Q5628" i="1"/>
  <c r="Q5626" i="1"/>
  <c r="Q5624" i="1"/>
  <c r="Q5622" i="1"/>
  <c r="Q5620" i="1"/>
  <c r="Q5618" i="1"/>
  <c r="Q5616" i="1"/>
  <c r="Q5614" i="1"/>
  <c r="Q5612" i="1"/>
  <c r="Q5610" i="1"/>
  <c r="Q5608" i="1"/>
  <c r="Q5606" i="1"/>
  <c r="Q5604" i="1"/>
  <c r="Q5602" i="1"/>
  <c r="Q5600" i="1"/>
  <c r="Q5598" i="1"/>
  <c r="Q5596" i="1"/>
  <c r="Q5594" i="1"/>
  <c r="Q5592" i="1"/>
  <c r="Q5590" i="1"/>
  <c r="Q5588" i="1"/>
  <c r="Q5586" i="1"/>
  <c r="Q5584" i="1"/>
  <c r="Q5582" i="1"/>
  <c r="Q5580" i="1"/>
  <c r="Q5578" i="1"/>
  <c r="Q5576" i="1"/>
  <c r="Q5574" i="1"/>
  <c r="Q5572" i="1"/>
  <c r="Q5570" i="1"/>
  <c r="Q5568" i="1"/>
  <c r="Q5566" i="1"/>
  <c r="Q5564" i="1"/>
  <c r="Q5562" i="1"/>
  <c r="Q5560" i="1"/>
  <c r="Q5558" i="1"/>
  <c r="Q5556" i="1"/>
  <c r="Q5554" i="1"/>
  <c r="Q5552" i="1"/>
  <c r="Q5550" i="1"/>
  <c r="Q5548" i="1"/>
  <c r="Q5546" i="1"/>
  <c r="Q5544" i="1"/>
  <c r="Q5542" i="1"/>
  <c r="Q5540" i="1"/>
  <c r="Q5538" i="1"/>
  <c r="Q5536" i="1"/>
  <c r="Q5534" i="1"/>
  <c r="Q5532" i="1"/>
  <c r="Q5530" i="1"/>
  <c r="Q5528" i="1"/>
  <c r="Q5526" i="1"/>
  <c r="Q5524" i="1"/>
  <c r="Q5522" i="1"/>
  <c r="Q5520" i="1"/>
  <c r="Q5518" i="1"/>
  <c r="Q5516" i="1"/>
  <c r="Q5514" i="1"/>
  <c r="Q5512" i="1"/>
  <c r="Q5510" i="1"/>
  <c r="Q5508" i="1"/>
  <c r="Q5506" i="1"/>
  <c r="Q5504" i="1"/>
  <c r="Q5502" i="1"/>
  <c r="Q5500" i="1"/>
  <c r="Q5498" i="1"/>
  <c r="Q5496" i="1"/>
  <c r="Q5494" i="1"/>
  <c r="Q5492" i="1"/>
  <c r="Q5490" i="1"/>
  <c r="Q5488" i="1"/>
  <c r="Q5486" i="1"/>
  <c r="Q5484" i="1"/>
  <c r="Q5482" i="1"/>
  <c r="Q5137" i="1"/>
  <c r="Q5133" i="1"/>
  <c r="Q5129" i="1"/>
  <c r="Q5125" i="1"/>
  <c r="Q5121" i="1"/>
  <c r="Q5117" i="1"/>
  <c r="Q5113" i="1"/>
  <c r="Q5109" i="1"/>
  <c r="Q5105" i="1"/>
  <c r="Q5101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8666" i="1"/>
  <c r="Q8470" i="1"/>
  <c r="Q8342" i="1"/>
  <c r="Q8214" i="1"/>
  <c r="Q8176" i="1"/>
  <c r="Q8148" i="1"/>
  <c r="Q7885" i="1"/>
  <c r="Q7853" i="1"/>
  <c r="Q7821" i="1"/>
  <c r="Q7783" i="1"/>
  <c r="Q7776" i="1"/>
  <c r="Q7769" i="1"/>
  <c r="Q7719" i="1"/>
  <c r="Q7712" i="1"/>
  <c r="Q7705" i="1"/>
  <c r="Q7655" i="1"/>
  <c r="Q7648" i="1"/>
  <c r="Q7641" i="1"/>
  <c r="Q7591" i="1"/>
  <c r="Q7584" i="1"/>
  <c r="Q7577" i="1"/>
  <c r="Q7527" i="1"/>
  <c r="Q7520" i="1"/>
  <c r="Q7513" i="1"/>
  <c r="Q7463" i="1"/>
  <c r="Q7456" i="1"/>
  <c r="Q7449" i="1"/>
  <c r="Q7399" i="1"/>
  <c r="Q7392" i="1"/>
  <c r="Q7385" i="1"/>
  <c r="Q7335" i="1"/>
  <c r="Q7328" i="1"/>
  <c r="Q7321" i="1"/>
  <c r="Q7271" i="1"/>
  <c r="Q7264" i="1"/>
  <c r="Q7257" i="1"/>
  <c r="Q7207" i="1"/>
  <c r="Q7200" i="1"/>
  <c r="Q7193" i="1"/>
  <c r="Q7155" i="1"/>
  <c r="Q7121" i="1"/>
  <c r="Q7114" i="1"/>
  <c r="Q7107" i="1"/>
  <c r="Q7089" i="1"/>
  <c r="Q7082" i="1"/>
  <c r="Q7075" i="1"/>
  <c r="Q7057" i="1"/>
  <c r="Q7050" i="1"/>
  <c r="Q7043" i="1"/>
  <c r="Q7025" i="1"/>
  <c r="Q7018" i="1"/>
  <c r="Q7011" i="1"/>
  <c r="Q6993" i="1"/>
  <c r="Q6986" i="1"/>
  <c r="Q6979" i="1"/>
  <c r="Q6961" i="1"/>
  <c r="Q6954" i="1"/>
  <c r="Q6947" i="1"/>
  <c r="Q6929" i="1"/>
  <c r="Q6922" i="1"/>
  <c r="Q6915" i="1"/>
  <c r="Q6897" i="1"/>
  <c r="Q6890" i="1"/>
  <c r="Q6883" i="1"/>
  <c r="Q6865" i="1"/>
  <c r="Q6858" i="1"/>
  <c r="Q6851" i="1"/>
  <c r="Q6833" i="1"/>
  <c r="Q6826" i="1"/>
  <c r="Q6819" i="1"/>
  <c r="Q6801" i="1"/>
  <c r="Q6794" i="1"/>
  <c r="Q6787" i="1"/>
  <c r="Q6769" i="1"/>
  <c r="Q6762" i="1"/>
  <c r="Q6755" i="1"/>
  <c r="Q6737" i="1"/>
  <c r="Q6730" i="1"/>
  <c r="Q6723" i="1"/>
  <c r="Q6705" i="1"/>
  <c r="Q6698" i="1"/>
  <c r="Q6691" i="1"/>
  <c r="Q6673" i="1"/>
  <c r="Q6666" i="1"/>
  <c r="Q6659" i="1"/>
  <c r="Q6642" i="1"/>
  <c r="Q6634" i="1"/>
  <c r="Q6626" i="1"/>
  <c r="Q6618" i="1"/>
  <c r="Q6610" i="1"/>
  <c r="Q6602" i="1"/>
  <c r="Q6594" i="1"/>
  <c r="Q6586" i="1"/>
  <c r="Q6578" i="1"/>
  <c r="Q6570" i="1"/>
  <c r="Q6562" i="1"/>
  <c r="Q6554" i="1"/>
  <c r="Q6546" i="1"/>
  <c r="Q6538" i="1"/>
  <c r="Q6530" i="1"/>
  <c r="Q6522" i="1"/>
  <c r="Q6517" i="1"/>
  <c r="Q6509" i="1"/>
  <c r="Q6501" i="1"/>
  <c r="Q5992" i="1"/>
  <c r="Q5990" i="1"/>
  <c r="Q5988" i="1"/>
  <c r="Q5986" i="1"/>
  <c r="Q5984" i="1"/>
  <c r="Q5982" i="1"/>
  <c r="Q5980" i="1"/>
  <c r="Q5978" i="1"/>
  <c r="Q5976" i="1"/>
  <c r="Q5974" i="1"/>
  <c r="Q5972" i="1"/>
  <c r="Q5970" i="1"/>
  <c r="Q5968" i="1"/>
  <c r="Q5966" i="1"/>
  <c r="Q5964" i="1"/>
  <c r="Q5962" i="1"/>
  <c r="Q5960" i="1"/>
  <c r="Q5958" i="1"/>
  <c r="Q5956" i="1"/>
  <c r="Q5954" i="1"/>
  <c r="Q5952" i="1"/>
  <c r="Q5950" i="1"/>
  <c r="Q5948" i="1"/>
  <c r="Q5946" i="1"/>
  <c r="Q5944" i="1"/>
  <c r="Q5942" i="1"/>
  <c r="Q5940" i="1"/>
  <c r="Q5938" i="1"/>
  <c r="Q5936" i="1"/>
  <c r="Q5934" i="1"/>
  <c r="Q5932" i="1"/>
  <c r="Q5930" i="1"/>
  <c r="Q5928" i="1"/>
  <c r="Q5926" i="1"/>
  <c r="Q5924" i="1"/>
  <c r="Q5922" i="1"/>
  <c r="Q5920" i="1"/>
  <c r="Q5918" i="1"/>
  <c r="Q5916" i="1"/>
  <c r="Q5914" i="1"/>
  <c r="Q5912" i="1"/>
  <c r="Q5910" i="1"/>
  <c r="Q5908" i="1"/>
  <c r="Q5906" i="1"/>
  <c r="Q5904" i="1"/>
  <c r="Q5902" i="1"/>
  <c r="Q5900" i="1"/>
  <c r="Q5898" i="1"/>
  <c r="Q5896" i="1"/>
  <c r="Q5894" i="1"/>
  <c r="Q5892" i="1"/>
  <c r="Q5890" i="1"/>
  <c r="Q5888" i="1"/>
  <c r="Q5886" i="1"/>
  <c r="Q5884" i="1"/>
  <c r="Q5882" i="1"/>
  <c r="Q5880" i="1"/>
  <c r="Q5878" i="1"/>
  <c r="Q5876" i="1"/>
  <c r="Q5874" i="1"/>
  <c r="Q5872" i="1"/>
  <c r="Q5870" i="1"/>
  <c r="Q5868" i="1"/>
  <c r="Q5866" i="1"/>
  <c r="Q5864" i="1"/>
  <c r="Q5862" i="1"/>
  <c r="Q5860" i="1"/>
  <c r="Q5858" i="1"/>
  <c r="Q5856" i="1"/>
  <c r="Q5854" i="1"/>
  <c r="Q5852" i="1"/>
  <c r="Q5850" i="1"/>
  <c r="Q5848" i="1"/>
  <c r="Q5846" i="1"/>
  <c r="Q5844" i="1"/>
  <c r="Q5842" i="1"/>
  <c r="Q5840" i="1"/>
  <c r="Q5838" i="1"/>
  <c r="Q5836" i="1"/>
  <c r="Q5834" i="1"/>
  <c r="Q5832" i="1"/>
  <c r="Q5830" i="1"/>
  <c r="Q5828" i="1"/>
  <c r="Q5826" i="1"/>
  <c r="Q5824" i="1"/>
  <c r="Q5822" i="1"/>
  <c r="Q5820" i="1"/>
  <c r="Q5818" i="1"/>
  <c r="Q5816" i="1"/>
  <c r="Q5814" i="1"/>
  <c r="Q5812" i="1"/>
  <c r="Q5810" i="1"/>
  <c r="Q5808" i="1"/>
  <c r="Q5806" i="1"/>
  <c r="Q5804" i="1"/>
  <c r="Q5802" i="1"/>
  <c r="Q5800" i="1"/>
  <c r="Q5798" i="1"/>
  <c r="Q5796" i="1"/>
  <c r="Q5794" i="1"/>
  <c r="Q5792" i="1"/>
  <c r="Q5790" i="1"/>
  <c r="Q5788" i="1"/>
  <c r="Q5786" i="1"/>
  <c r="Q5784" i="1"/>
  <c r="Q5782" i="1"/>
  <c r="Q5780" i="1"/>
  <c r="Q5778" i="1"/>
  <c r="Q5776" i="1"/>
  <c r="Q5774" i="1"/>
  <c r="Q5772" i="1"/>
  <c r="Q5770" i="1"/>
  <c r="Q5768" i="1"/>
  <c r="Q5766" i="1"/>
  <c r="Q5764" i="1"/>
  <c r="Q5762" i="1"/>
  <c r="Q5760" i="1"/>
  <c r="Q5758" i="1"/>
  <c r="Q5756" i="1"/>
  <c r="Q5754" i="1"/>
  <c r="Q5752" i="1"/>
  <c r="Q5750" i="1"/>
  <c r="Q5748" i="1"/>
  <c r="Q5746" i="1"/>
  <c r="Q5744" i="1"/>
  <c r="Q5742" i="1"/>
  <c r="Q5740" i="1"/>
  <c r="Q5738" i="1"/>
  <c r="Q5136" i="1"/>
  <c r="Q5132" i="1"/>
  <c r="Q5128" i="1"/>
  <c r="Q5124" i="1"/>
  <c r="Q5120" i="1"/>
  <c r="Q5116" i="1"/>
  <c r="Q5112" i="1"/>
  <c r="Q5108" i="1"/>
  <c r="Q5104" i="1"/>
  <c r="Q510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8530" i="1"/>
  <c r="Q8274" i="1"/>
  <c r="Q7868" i="1"/>
  <c r="Q7779" i="1"/>
  <c r="Q7765" i="1"/>
  <c r="Q7708" i="1"/>
  <c r="Q7651" i="1"/>
  <c r="Q7637" i="1"/>
  <c r="Q7580" i="1"/>
  <c r="Q7523" i="1"/>
  <c r="Q7509" i="1"/>
  <c r="Q7452" i="1"/>
  <c r="Q7395" i="1"/>
  <c r="Q7381" i="1"/>
  <c r="Q7324" i="1"/>
  <c r="Q7267" i="1"/>
  <c r="Q7253" i="1"/>
  <c r="Q7196" i="1"/>
  <c r="Q7171" i="1"/>
  <c r="Q7152" i="1"/>
  <c r="Q7134" i="1"/>
  <c r="Q7105" i="1"/>
  <c r="Q7098" i="1"/>
  <c r="Q7091" i="1"/>
  <c r="Q7041" i="1"/>
  <c r="Q7034" i="1"/>
  <c r="Q7027" i="1"/>
  <c r="Q6977" i="1"/>
  <c r="Q6970" i="1"/>
  <c r="Q6963" i="1"/>
  <c r="Q6913" i="1"/>
  <c r="Q6906" i="1"/>
  <c r="Q6899" i="1"/>
  <c r="Q6849" i="1"/>
  <c r="Q6842" i="1"/>
  <c r="Q6835" i="1"/>
  <c r="Q6785" i="1"/>
  <c r="Q6778" i="1"/>
  <c r="Q6771" i="1"/>
  <c r="Q6721" i="1"/>
  <c r="Q6714" i="1"/>
  <c r="Q6707" i="1"/>
  <c r="Q6657" i="1"/>
  <c r="Q6650" i="1"/>
  <c r="Q6638" i="1"/>
  <c r="Q6622" i="1"/>
  <c r="Q6606" i="1"/>
  <c r="Q6590" i="1"/>
  <c r="Q6574" i="1"/>
  <c r="Q6558" i="1"/>
  <c r="Q6542" i="1"/>
  <c r="Q6526" i="1"/>
  <c r="Q6518" i="1"/>
  <c r="Q6502" i="1"/>
  <c r="Q5737" i="1"/>
  <c r="Q5733" i="1"/>
  <c r="Q5729" i="1"/>
  <c r="Q5725" i="1"/>
  <c r="Q5721" i="1"/>
  <c r="Q5717" i="1"/>
  <c r="Q5713" i="1"/>
  <c r="Q5709" i="1"/>
  <c r="Q5705" i="1"/>
  <c r="Q5701" i="1"/>
  <c r="Q5697" i="1"/>
  <c r="Q5693" i="1"/>
  <c r="Q5689" i="1"/>
  <c r="Q5685" i="1"/>
  <c r="Q5681" i="1"/>
  <c r="Q5677" i="1"/>
  <c r="Q5673" i="1"/>
  <c r="Q5669" i="1"/>
  <c r="Q5665" i="1"/>
  <c r="Q5661" i="1"/>
  <c r="Q5657" i="1"/>
  <c r="Q5653" i="1"/>
  <c r="Q5649" i="1"/>
  <c r="Q5645" i="1"/>
  <c r="Q5641" i="1"/>
  <c r="Q5637" i="1"/>
  <c r="Q5633" i="1"/>
  <c r="Q5629" i="1"/>
  <c r="Q5625" i="1"/>
  <c r="Q5621" i="1"/>
  <c r="Q5617" i="1"/>
  <c r="Q5613" i="1"/>
  <c r="Q5609" i="1"/>
  <c r="Q5605" i="1"/>
  <c r="Q5601" i="1"/>
  <c r="Q5597" i="1"/>
  <c r="Q5593" i="1"/>
  <c r="Q5589" i="1"/>
  <c r="Q5585" i="1"/>
  <c r="Q5581" i="1"/>
  <c r="Q5577" i="1"/>
  <c r="Q5573" i="1"/>
  <c r="Q5569" i="1"/>
  <c r="Q5565" i="1"/>
  <c r="Q5561" i="1"/>
  <c r="Q5557" i="1"/>
  <c r="Q5553" i="1"/>
  <c r="Q5549" i="1"/>
  <c r="Q5545" i="1"/>
  <c r="Q5541" i="1"/>
  <c r="Q5537" i="1"/>
  <c r="Q5533" i="1"/>
  <c r="Q5529" i="1"/>
  <c r="Q5525" i="1"/>
  <c r="Q5521" i="1"/>
  <c r="Q5517" i="1"/>
  <c r="Q5513" i="1"/>
  <c r="Q5509" i="1"/>
  <c r="Q5505" i="1"/>
  <c r="Q5501" i="1"/>
  <c r="Q5497" i="1"/>
  <c r="Q5493" i="1"/>
  <c r="Q5489" i="1"/>
  <c r="Q5485" i="1"/>
  <c r="Q5130" i="1"/>
  <c r="Q5122" i="1"/>
  <c r="Q5114" i="1"/>
  <c r="Q5106" i="1"/>
  <c r="Q4664" i="1"/>
  <c r="Q4662" i="1"/>
  <c r="Q4660" i="1"/>
  <c r="Q4658" i="1"/>
  <c r="Q4656" i="1"/>
  <c r="Q4654" i="1"/>
  <c r="Q4652" i="1"/>
  <c r="Q4650" i="1"/>
  <c r="Q4648" i="1"/>
  <c r="Q4646" i="1"/>
  <c r="Q4644" i="1"/>
  <c r="Q4642" i="1"/>
  <c r="Q4640" i="1"/>
  <c r="Q4638" i="1"/>
  <c r="Q4636" i="1"/>
  <c r="Q4634" i="1"/>
  <c r="Q4632" i="1"/>
  <c r="Q4630" i="1"/>
  <c r="Q4628" i="1"/>
  <c r="Q4626" i="1"/>
  <c r="Q4624" i="1"/>
  <c r="Q4622" i="1"/>
  <c r="Q4620" i="1"/>
  <c r="Q4618" i="1"/>
  <c r="Q4616" i="1"/>
  <c r="Q4614" i="1"/>
  <c r="Q4612" i="1"/>
  <c r="Q4610" i="1"/>
  <c r="Q4608" i="1"/>
  <c r="Q4606" i="1"/>
  <c r="Q4604" i="1"/>
  <c r="Q4602" i="1"/>
  <c r="Q4600" i="1"/>
  <c r="Q4598" i="1"/>
  <c r="Q4596" i="1"/>
  <c r="Q4594" i="1"/>
  <c r="Q4592" i="1"/>
  <c r="Q4590" i="1"/>
  <c r="Q4588" i="1"/>
  <c r="Q4586" i="1"/>
  <c r="Q4584" i="1"/>
  <c r="Q4582" i="1"/>
  <c r="Q4580" i="1"/>
  <c r="Q4578" i="1"/>
  <c r="Q4576" i="1"/>
  <c r="Q4574" i="1"/>
  <c r="Q4572" i="1"/>
  <c r="Q4570" i="1"/>
  <c r="Q4568" i="1"/>
  <c r="Q4566" i="1"/>
  <c r="Q4564" i="1"/>
  <c r="Q4562" i="1"/>
  <c r="Q4560" i="1"/>
  <c r="Q4558" i="1"/>
  <c r="Q4556" i="1"/>
  <c r="Q4554" i="1"/>
  <c r="Q4552" i="1"/>
  <c r="Q4550" i="1"/>
  <c r="Q4548" i="1"/>
  <c r="Q4546" i="1"/>
  <c r="Q4544" i="1"/>
  <c r="Q4542" i="1"/>
  <c r="Q4540" i="1"/>
  <c r="Q4538" i="1"/>
  <c r="Q4152" i="1"/>
  <c r="Q4150" i="1"/>
  <c r="Q4148" i="1"/>
  <c r="Q4146" i="1"/>
  <c r="Q4144" i="1"/>
  <c r="Q4142" i="1"/>
  <c r="Q4140" i="1"/>
  <c r="Q4138" i="1"/>
  <c r="Q4136" i="1"/>
  <c r="Q4134" i="1"/>
  <c r="Q4132" i="1"/>
  <c r="Q4130" i="1"/>
  <c r="Q4128" i="1"/>
  <c r="Q4126" i="1"/>
  <c r="Q4124" i="1"/>
  <c r="Q4122" i="1"/>
  <c r="Q4120" i="1"/>
  <c r="Q4118" i="1"/>
  <c r="Q4116" i="1"/>
  <c r="Q4114" i="1"/>
  <c r="Q4112" i="1"/>
  <c r="Q4110" i="1"/>
  <c r="Q4108" i="1"/>
  <c r="Q4106" i="1"/>
  <c r="Q4104" i="1"/>
  <c r="Q4102" i="1"/>
  <c r="Q4100" i="1"/>
  <c r="Q4098" i="1"/>
  <c r="Q4096" i="1"/>
  <c r="Q4094" i="1"/>
  <c r="Q4092" i="1"/>
  <c r="Q4090" i="1"/>
  <c r="Q4088" i="1"/>
  <c r="Q4086" i="1"/>
  <c r="Q4083" i="1"/>
  <c r="Q4079" i="1"/>
  <c r="Q4075" i="1"/>
  <c r="Q4071" i="1"/>
  <c r="Q4067" i="1"/>
  <c r="Q4063" i="1"/>
  <c r="Q4059" i="1"/>
  <c r="Q4055" i="1"/>
  <c r="Q4051" i="1"/>
  <c r="Q4047" i="1"/>
  <c r="Q4043" i="1"/>
  <c r="Q4039" i="1"/>
  <c r="Q4035" i="1"/>
  <c r="Q4031" i="1"/>
  <c r="Q4027" i="1"/>
  <c r="Q4022" i="1"/>
  <c r="Q4018" i="1"/>
  <c r="Q4014" i="1"/>
  <c r="Q4010" i="1"/>
  <c r="Q4006" i="1"/>
  <c r="Q4002" i="1"/>
  <c r="Q3998" i="1"/>
  <c r="Q3994" i="1"/>
  <c r="Q3990" i="1"/>
  <c r="Q3986" i="1"/>
  <c r="Q3982" i="1"/>
  <c r="Q3978" i="1"/>
  <c r="Q3974" i="1"/>
  <c r="Q3970" i="1"/>
  <c r="Q3966" i="1"/>
  <c r="Q3962" i="1"/>
  <c r="Q3958" i="1"/>
  <c r="Q3954" i="1"/>
  <c r="Q3950" i="1"/>
  <c r="Q3946" i="1"/>
  <c r="Q3942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45" i="1"/>
  <c r="Q2144" i="1"/>
  <c r="Q2143" i="1"/>
  <c r="Q2142" i="1"/>
  <c r="Q2141" i="1"/>
  <c r="Q2140" i="1"/>
  <c r="Q2139" i="1"/>
  <c r="Q2138" i="1"/>
  <c r="Q2137" i="1"/>
  <c r="Q2104" i="1"/>
  <c r="Q2103" i="1"/>
  <c r="Q2102" i="1"/>
  <c r="Q2101" i="1"/>
  <c r="Q2100" i="1"/>
  <c r="Q2099" i="1"/>
  <c r="Q2098" i="1"/>
  <c r="Q2097" i="1"/>
  <c r="Q2096" i="1"/>
  <c r="Q2095" i="1"/>
  <c r="Q2094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17" i="1"/>
  <c r="Q2016" i="1"/>
  <c r="Q2015" i="1"/>
  <c r="Q2014" i="1"/>
  <c r="Q2013" i="1"/>
  <c r="Q2012" i="1"/>
  <c r="Q2011" i="1"/>
  <c r="Q2010" i="1"/>
  <c r="Q2009" i="1"/>
  <c r="Q1976" i="1"/>
  <c r="Q1975" i="1"/>
  <c r="Q1974" i="1"/>
  <c r="Q1973" i="1"/>
  <c r="Q1972" i="1"/>
  <c r="Q1971" i="1"/>
  <c r="Q1970" i="1"/>
  <c r="Q1969" i="1"/>
  <c r="Q1968" i="1"/>
  <c r="Q1967" i="1"/>
  <c r="Q1966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889" i="1"/>
  <c r="Q1888" i="1"/>
  <c r="Q1887" i="1"/>
  <c r="Q1886" i="1"/>
  <c r="Q1885" i="1"/>
  <c r="Q1884" i="1"/>
  <c r="Q1883" i="1"/>
  <c r="Q1882" i="1"/>
  <c r="Q1881" i="1"/>
  <c r="Q1848" i="1"/>
  <c r="Q1847" i="1"/>
  <c r="Q1846" i="1"/>
  <c r="Q1845" i="1"/>
  <c r="Q1844" i="1"/>
  <c r="Q1843" i="1"/>
  <c r="Q1842" i="1"/>
  <c r="Q1841" i="1"/>
  <c r="Q1840" i="1"/>
  <c r="Q1839" i="1"/>
  <c r="Q1838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61" i="1"/>
  <c r="Q1760" i="1"/>
  <c r="Q1759" i="1"/>
  <c r="Q1758" i="1"/>
  <c r="Q1757" i="1"/>
  <c r="Q1756" i="1"/>
  <c r="Q1755" i="1"/>
  <c r="Q1754" i="1"/>
  <c r="Q1753" i="1"/>
  <c r="Q1720" i="1"/>
  <c r="Q1719" i="1"/>
  <c r="Q1718" i="1"/>
  <c r="Q1717" i="1"/>
  <c r="Q1716" i="1"/>
  <c r="Q1715" i="1"/>
  <c r="Q1714" i="1"/>
  <c r="Q1713" i="1"/>
  <c r="Q1712" i="1"/>
  <c r="Q1711" i="1"/>
  <c r="Q1710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33" i="1"/>
  <c r="Q1632" i="1"/>
  <c r="Q1631" i="1"/>
  <c r="Q1630" i="1"/>
  <c r="Q1629" i="1"/>
  <c r="Q1628" i="1"/>
  <c r="Q1627" i="1"/>
  <c r="Q1626" i="1"/>
  <c r="Q1625" i="1"/>
  <c r="Q1592" i="1"/>
  <c r="Q1591" i="1"/>
  <c r="Q1590" i="1"/>
  <c r="Q1589" i="1"/>
  <c r="Q1588" i="1"/>
  <c r="Q1587" i="1"/>
  <c r="Q1586" i="1"/>
  <c r="Q1585" i="1"/>
  <c r="Q1584" i="1"/>
  <c r="Q1583" i="1"/>
  <c r="Q1582" i="1"/>
  <c r="Q1549" i="1"/>
  <c r="Q1548" i="1"/>
  <c r="Q1547" i="1"/>
  <c r="Q1546" i="1"/>
  <c r="Q1545" i="1"/>
  <c r="Q1544" i="1"/>
  <c r="Q1543" i="1"/>
  <c r="Q1542" i="1"/>
  <c r="Q1541" i="1"/>
  <c r="Q1516" i="1"/>
  <c r="Q1515" i="1"/>
  <c r="Q1514" i="1"/>
  <c r="Q1513" i="1"/>
  <c r="Q1512" i="1"/>
  <c r="Q1511" i="1"/>
  <c r="Q1510" i="1"/>
  <c r="Q1509" i="1"/>
  <c r="Q1484" i="1"/>
  <c r="Q1483" i="1"/>
  <c r="Q1482" i="1"/>
  <c r="Q1481" i="1"/>
  <c r="Q1480" i="1"/>
  <c r="Q1479" i="1"/>
  <c r="Q1478" i="1"/>
  <c r="Q1477" i="1"/>
  <c r="Q1452" i="1"/>
  <c r="Q1451" i="1"/>
  <c r="Q1450" i="1"/>
  <c r="Q1449" i="1"/>
  <c r="Q1448" i="1"/>
  <c r="Q1447" i="1"/>
  <c r="Q1446" i="1"/>
  <c r="Q1445" i="1"/>
  <c r="Q1420" i="1"/>
  <c r="Q1419" i="1"/>
  <c r="Q1418" i="1"/>
  <c r="Q1417" i="1"/>
  <c r="Q1416" i="1"/>
  <c r="Q1415" i="1"/>
  <c r="Q1414" i="1"/>
  <c r="Q1413" i="1"/>
  <c r="Q1388" i="1"/>
  <c r="Q1387" i="1"/>
  <c r="Q1386" i="1"/>
  <c r="Q1385" i="1"/>
  <c r="Q1384" i="1"/>
  <c r="Q1383" i="1"/>
  <c r="Q1382" i="1"/>
  <c r="Q1381" i="1"/>
  <c r="Q1356" i="1"/>
  <c r="Q1355" i="1"/>
  <c r="Q1354" i="1"/>
  <c r="Q1353" i="1"/>
  <c r="Q1352" i="1"/>
  <c r="Q1351" i="1"/>
  <c r="Q1350" i="1"/>
  <c r="Q1349" i="1"/>
  <c r="Q1324" i="1"/>
  <c r="Q1323" i="1"/>
  <c r="Q1322" i="1"/>
  <c r="Q1321" i="1"/>
  <c r="Q1320" i="1"/>
  <c r="Q1319" i="1"/>
  <c r="Q1318" i="1"/>
  <c r="Q1317" i="1"/>
  <c r="Q1292" i="1"/>
  <c r="Q1291" i="1"/>
  <c r="Q1290" i="1"/>
  <c r="Q1289" i="1"/>
  <c r="Q1288" i="1"/>
  <c r="Q1287" i="1"/>
  <c r="Q1286" i="1"/>
  <c r="Q1285" i="1"/>
  <c r="Q1260" i="1"/>
  <c r="Q1259" i="1"/>
  <c r="Q1258" i="1"/>
  <c r="Q1257" i="1"/>
  <c r="Q1256" i="1"/>
  <c r="Q1255" i="1"/>
  <c r="Q1254" i="1"/>
  <c r="Q1253" i="1"/>
  <c r="Q1228" i="1"/>
  <c r="Q1227" i="1"/>
  <c r="Q1226" i="1"/>
  <c r="Q1225" i="1"/>
  <c r="Q1224" i="1"/>
  <c r="Q1223" i="1"/>
  <c r="Q1222" i="1"/>
  <c r="Q1221" i="1"/>
  <c r="Q1196" i="1"/>
  <c r="Q1195" i="1"/>
  <c r="Q1194" i="1"/>
  <c r="Q1193" i="1"/>
  <c r="Q1192" i="1"/>
  <c r="Q1191" i="1"/>
  <c r="Q1190" i="1"/>
  <c r="Q1189" i="1"/>
  <c r="Q1164" i="1"/>
  <c r="Q1163" i="1"/>
  <c r="Q1162" i="1"/>
  <c r="Q1161" i="1"/>
  <c r="Q1160" i="1"/>
  <c r="Q1159" i="1"/>
  <c r="Q1158" i="1"/>
  <c r="Q1157" i="1"/>
  <c r="Q1132" i="1"/>
  <c r="Q1131" i="1"/>
  <c r="Q1130" i="1"/>
  <c r="Q1129" i="1"/>
  <c r="Q1128" i="1"/>
  <c r="Q1127" i="1"/>
  <c r="Q1126" i="1"/>
  <c r="Q1125" i="1"/>
  <c r="Q1100" i="1"/>
  <c r="Q1099" i="1"/>
  <c r="Q1098" i="1"/>
  <c r="Q1097" i="1"/>
  <c r="Q1096" i="1"/>
  <c r="Q1095" i="1"/>
  <c r="Q1094" i="1"/>
  <c r="Q1093" i="1"/>
  <c r="Q1068" i="1"/>
  <c r="Q1067" i="1"/>
  <c r="Q1066" i="1"/>
  <c r="Q1065" i="1"/>
  <c r="Q1064" i="1"/>
  <c r="Q1063" i="1"/>
  <c r="Q1062" i="1"/>
  <c r="Q1061" i="1"/>
  <c r="Q1036" i="1"/>
  <c r="Q1035" i="1"/>
  <c r="Q1034" i="1"/>
  <c r="Q1033" i="1"/>
  <c r="Q1032" i="1"/>
  <c r="Q1031" i="1"/>
  <c r="Q1030" i="1"/>
  <c r="Q1029" i="1"/>
  <c r="Q1004" i="1"/>
  <c r="Q1003" i="1"/>
  <c r="Q1002" i="1"/>
  <c r="Q1001" i="1"/>
  <c r="Q1000" i="1"/>
  <c r="Q999" i="1"/>
  <c r="Q8538" i="1"/>
  <c r="Q8278" i="1"/>
  <c r="Q7869" i="1"/>
  <c r="Q7808" i="1"/>
  <c r="Q7751" i="1"/>
  <c r="Q7737" i="1"/>
  <c r="Q7680" i="1"/>
  <c r="Q7623" i="1"/>
  <c r="Q7609" i="1"/>
  <c r="Q7552" i="1"/>
  <c r="Q7495" i="1"/>
  <c r="Q7481" i="1"/>
  <c r="Q7424" i="1"/>
  <c r="Q7367" i="1"/>
  <c r="Q7353" i="1"/>
  <c r="Q7296" i="1"/>
  <c r="Q7239" i="1"/>
  <c r="Q7225" i="1"/>
  <c r="Q7143" i="1"/>
  <c r="Q7138" i="1"/>
  <c r="Q7101" i="1"/>
  <c r="Q7094" i="1"/>
  <c r="Q7087" i="1"/>
  <c r="Q7037" i="1"/>
  <c r="Q7030" i="1"/>
  <c r="Q7023" i="1"/>
  <c r="Q6973" i="1"/>
  <c r="Q6966" i="1"/>
  <c r="Q6959" i="1"/>
  <c r="Q6909" i="1"/>
  <c r="Q6902" i="1"/>
  <c r="Q6895" i="1"/>
  <c r="Q6845" i="1"/>
  <c r="Q6838" i="1"/>
  <c r="Q6831" i="1"/>
  <c r="Q6781" i="1"/>
  <c r="Q6774" i="1"/>
  <c r="Q6767" i="1"/>
  <c r="Q6717" i="1"/>
  <c r="Q6710" i="1"/>
  <c r="Q6703" i="1"/>
  <c r="Q6653" i="1"/>
  <c r="Q6646" i="1"/>
  <c r="Q6635" i="1"/>
  <c r="Q6619" i="1"/>
  <c r="Q6603" i="1"/>
  <c r="Q6587" i="1"/>
  <c r="Q6571" i="1"/>
  <c r="Q6555" i="1"/>
  <c r="Q6539" i="1"/>
  <c r="Q6523" i="1"/>
  <c r="Q6513" i="1"/>
  <c r="Q5993" i="1"/>
  <c r="Q5989" i="1"/>
  <c r="Q5985" i="1"/>
  <c r="Q5981" i="1"/>
  <c r="Q5977" i="1"/>
  <c r="Q5973" i="1"/>
  <c r="Q5969" i="1"/>
  <c r="Q5965" i="1"/>
  <c r="Q5961" i="1"/>
  <c r="Q5957" i="1"/>
  <c r="Q5953" i="1"/>
  <c r="Q5949" i="1"/>
  <c r="Q5945" i="1"/>
  <c r="Q5941" i="1"/>
  <c r="Q5937" i="1"/>
  <c r="Q5933" i="1"/>
  <c r="Q5929" i="1"/>
  <c r="Q5925" i="1"/>
  <c r="Q5921" i="1"/>
  <c r="Q5917" i="1"/>
  <c r="Q5913" i="1"/>
  <c r="Q5909" i="1"/>
  <c r="Q5905" i="1"/>
  <c r="Q5901" i="1"/>
  <c r="Q5897" i="1"/>
  <c r="Q5893" i="1"/>
  <c r="Q5889" i="1"/>
  <c r="Q5885" i="1"/>
  <c r="Q5881" i="1"/>
  <c r="Q5877" i="1"/>
  <c r="Q5873" i="1"/>
  <c r="Q5869" i="1"/>
  <c r="Q5865" i="1"/>
  <c r="Q5861" i="1"/>
  <c r="Q5857" i="1"/>
  <c r="Q5853" i="1"/>
  <c r="Q5849" i="1"/>
  <c r="Q5845" i="1"/>
  <c r="Q5841" i="1"/>
  <c r="Q5837" i="1"/>
  <c r="Q5833" i="1"/>
  <c r="Q5829" i="1"/>
  <c r="Q5825" i="1"/>
  <c r="Q5821" i="1"/>
  <c r="Q5817" i="1"/>
  <c r="Q5813" i="1"/>
  <c r="Q5809" i="1"/>
  <c r="Q5805" i="1"/>
  <c r="Q5801" i="1"/>
  <c r="Q5797" i="1"/>
  <c r="Q5793" i="1"/>
  <c r="Q5789" i="1"/>
  <c r="Q5785" i="1"/>
  <c r="Q5781" i="1"/>
  <c r="Q5777" i="1"/>
  <c r="Q5773" i="1"/>
  <c r="Q5769" i="1"/>
  <c r="Q5765" i="1"/>
  <c r="Q5761" i="1"/>
  <c r="Q5757" i="1"/>
  <c r="Q5753" i="1"/>
  <c r="Q5749" i="1"/>
  <c r="Q5745" i="1"/>
  <c r="Q5741" i="1"/>
  <c r="Q5131" i="1"/>
  <c r="Q5123" i="1"/>
  <c r="Q5115" i="1"/>
  <c r="Q5107" i="1"/>
  <c r="Q5099" i="1"/>
  <c r="Q5097" i="1"/>
  <c r="Q5095" i="1"/>
  <c r="Q5093" i="1"/>
  <c r="Q5091" i="1"/>
  <c r="Q5089" i="1"/>
  <c r="Q5087" i="1"/>
  <c r="Q5085" i="1"/>
  <c r="Q5083" i="1"/>
  <c r="Q5081" i="1"/>
  <c r="Q5079" i="1"/>
  <c r="Q5077" i="1"/>
  <c r="Q5075" i="1"/>
  <c r="Q5073" i="1"/>
  <c r="Q5071" i="1"/>
  <c r="Q5069" i="1"/>
  <c r="Q5067" i="1"/>
  <c r="Q5065" i="1"/>
  <c r="Q5063" i="1"/>
  <c r="Q5061" i="1"/>
  <c r="Q5059" i="1"/>
  <c r="Q5057" i="1"/>
  <c r="Q5055" i="1"/>
  <c r="Q5053" i="1"/>
  <c r="Q5051" i="1"/>
  <c r="Q5049" i="1"/>
  <c r="Q5047" i="1"/>
  <c r="Q5045" i="1"/>
  <c r="Q5043" i="1"/>
  <c r="Q5041" i="1"/>
  <c r="Q5039" i="1"/>
  <c r="Q5037" i="1"/>
  <c r="Q5035" i="1"/>
  <c r="Q5033" i="1"/>
  <c r="Q5031" i="1"/>
  <c r="Q5029" i="1"/>
  <c r="Q5027" i="1"/>
  <c r="Q5025" i="1"/>
  <c r="Q5023" i="1"/>
  <c r="Q5021" i="1"/>
  <c r="Q5019" i="1"/>
  <c r="Q5017" i="1"/>
  <c r="Q5015" i="1"/>
  <c r="Q5013" i="1"/>
  <c r="Q5011" i="1"/>
  <c r="Q5009" i="1"/>
  <c r="Q5007" i="1"/>
  <c r="Q5005" i="1"/>
  <c r="Q5003" i="1"/>
  <c r="Q5001" i="1"/>
  <c r="Q4999" i="1"/>
  <c r="Q4997" i="1"/>
  <c r="Q4995" i="1"/>
  <c r="Q4993" i="1"/>
  <c r="Q4991" i="1"/>
  <c r="Q4989" i="1"/>
  <c r="Q4987" i="1"/>
  <c r="Q4985" i="1"/>
  <c r="Q4983" i="1"/>
  <c r="Q4981" i="1"/>
  <c r="Q4979" i="1"/>
  <c r="Q4977" i="1"/>
  <c r="Q4975" i="1"/>
  <c r="Q4973" i="1"/>
  <c r="Q4971" i="1"/>
  <c r="Q4537" i="1"/>
  <c r="Q4535" i="1"/>
  <c r="Q4533" i="1"/>
  <c r="Q4531" i="1"/>
  <c r="Q4529" i="1"/>
  <c r="Q4527" i="1"/>
  <c r="Q4525" i="1"/>
  <c r="Q4523" i="1"/>
  <c r="Q4521" i="1"/>
  <c r="Q4519" i="1"/>
  <c r="Q4517" i="1"/>
  <c r="Q4515" i="1"/>
  <c r="Q4513" i="1"/>
  <c r="Q4511" i="1"/>
  <c r="Q4509" i="1"/>
  <c r="Q4507" i="1"/>
  <c r="Q4505" i="1"/>
  <c r="Q4503" i="1"/>
  <c r="Q4501" i="1"/>
  <c r="Q4499" i="1"/>
  <c r="Q4497" i="1"/>
  <c r="Q4495" i="1"/>
  <c r="Q4493" i="1"/>
  <c r="Q4491" i="1"/>
  <c r="Q4489" i="1"/>
  <c r="Q4487" i="1"/>
  <c r="Q4485" i="1"/>
  <c r="Q4483" i="1"/>
  <c r="Q4481" i="1"/>
  <c r="Q4479" i="1"/>
  <c r="Q4477" i="1"/>
  <c r="Q4475" i="1"/>
  <c r="Q4473" i="1"/>
  <c r="Q4471" i="1"/>
  <c r="Q4469" i="1"/>
  <c r="Q4467" i="1"/>
  <c r="Q4465" i="1"/>
  <c r="Q4463" i="1"/>
  <c r="Q4461" i="1"/>
  <c r="Q4459" i="1"/>
  <c r="Q4457" i="1"/>
  <c r="Q4455" i="1"/>
  <c r="Q4453" i="1"/>
  <c r="Q4451" i="1"/>
  <c r="Q4449" i="1"/>
  <c r="Q4447" i="1"/>
  <c r="Q4445" i="1"/>
  <c r="Q4443" i="1"/>
  <c r="Q4441" i="1"/>
  <c r="Q4439" i="1"/>
  <c r="Q4437" i="1"/>
  <c r="Q4435" i="1"/>
  <c r="Q4433" i="1"/>
  <c r="Q4431" i="1"/>
  <c r="Q4429" i="1"/>
  <c r="Q4427" i="1"/>
  <c r="Q4425" i="1"/>
  <c r="Q4423" i="1"/>
  <c r="Q4421" i="1"/>
  <c r="Q4419" i="1"/>
  <c r="Q4417" i="1"/>
  <c r="Q4415" i="1"/>
  <c r="Q4413" i="1"/>
  <c r="Q4411" i="1"/>
  <c r="Q4082" i="1"/>
  <c r="Q4078" i="1"/>
  <c r="Q4074" i="1"/>
  <c r="Q4070" i="1"/>
  <c r="Q4066" i="1"/>
  <c r="Q4062" i="1"/>
  <c r="Q4058" i="1"/>
  <c r="Q4054" i="1"/>
  <c r="Q4050" i="1"/>
  <c r="Q4046" i="1"/>
  <c r="Q4042" i="1"/>
  <c r="Q4038" i="1"/>
  <c r="Q4034" i="1"/>
  <c r="Q4030" i="1"/>
  <c r="Q4026" i="1"/>
  <c r="Q4025" i="1"/>
  <c r="Q4021" i="1"/>
  <c r="Q4017" i="1"/>
  <c r="Q4013" i="1"/>
  <c r="Q4009" i="1"/>
  <c r="Q4005" i="1"/>
  <c r="Q4001" i="1"/>
  <c r="Q3997" i="1"/>
  <c r="Q3993" i="1"/>
  <c r="Q3989" i="1"/>
  <c r="Q3985" i="1"/>
  <c r="Q3981" i="1"/>
  <c r="Q3977" i="1"/>
  <c r="Q3973" i="1"/>
  <c r="Q3969" i="1"/>
  <c r="Q3965" i="1"/>
  <c r="Q3961" i="1"/>
  <c r="Q3957" i="1"/>
  <c r="Q3953" i="1"/>
  <c r="Q3949" i="1"/>
  <c r="Q3945" i="1"/>
  <c r="Q3941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13" i="1"/>
  <c r="Q2112" i="1"/>
  <c r="Q2111" i="1"/>
  <c r="Q2110" i="1"/>
  <c r="Q2109" i="1"/>
  <c r="Q2108" i="1"/>
  <c r="Q2107" i="1"/>
  <c r="Q2106" i="1"/>
  <c r="Q2105" i="1"/>
  <c r="Q2072" i="1"/>
  <c r="Q2071" i="1"/>
  <c r="Q2070" i="1"/>
  <c r="Q2069" i="1"/>
  <c r="Q2068" i="1"/>
  <c r="Q2067" i="1"/>
  <c r="Q2066" i="1"/>
  <c r="Q2065" i="1"/>
  <c r="Q2064" i="1"/>
  <c r="Q2063" i="1"/>
  <c r="Q2062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1985" i="1"/>
  <c r="Q1984" i="1"/>
  <c r="Q1983" i="1"/>
  <c r="Q1982" i="1"/>
  <c r="Q1981" i="1"/>
  <c r="Q1980" i="1"/>
  <c r="Q1979" i="1"/>
  <c r="Q1978" i="1"/>
  <c r="Q1977" i="1"/>
  <c r="Q1944" i="1"/>
  <c r="Q1943" i="1"/>
  <c r="Q1942" i="1"/>
  <c r="Q1941" i="1"/>
  <c r="Q1940" i="1"/>
  <c r="Q1939" i="1"/>
  <c r="Q1938" i="1"/>
  <c r="Q1937" i="1"/>
  <c r="Q1936" i="1"/>
  <c r="Q1935" i="1"/>
  <c r="Q1934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57" i="1"/>
  <c r="Q1856" i="1"/>
  <c r="Q1855" i="1"/>
  <c r="Q1854" i="1"/>
  <c r="Q1853" i="1"/>
  <c r="Q1852" i="1"/>
  <c r="Q1851" i="1"/>
  <c r="Q1850" i="1"/>
  <c r="Q1849" i="1"/>
  <c r="Q1816" i="1"/>
  <c r="Q1815" i="1"/>
  <c r="Q1814" i="1"/>
  <c r="Q1813" i="1"/>
  <c r="Q1812" i="1"/>
  <c r="Q1811" i="1"/>
  <c r="Q1810" i="1"/>
  <c r="Q1809" i="1"/>
  <c r="Q1808" i="1"/>
  <c r="Q1807" i="1"/>
  <c r="Q1806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29" i="1"/>
  <c r="Q1728" i="1"/>
  <c r="Q1727" i="1"/>
  <c r="Q1726" i="1"/>
  <c r="Q1725" i="1"/>
  <c r="Q1724" i="1"/>
  <c r="Q1723" i="1"/>
  <c r="Q1722" i="1"/>
  <c r="Q1721" i="1"/>
  <c r="Q1688" i="1"/>
  <c r="Q1687" i="1"/>
  <c r="Q1686" i="1"/>
  <c r="Q1685" i="1"/>
  <c r="Q1684" i="1"/>
  <c r="Q1683" i="1"/>
  <c r="Q1682" i="1"/>
  <c r="Q1681" i="1"/>
  <c r="Q1680" i="1"/>
  <c r="Q1679" i="1"/>
  <c r="Q1678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01" i="1"/>
  <c r="Q1600" i="1"/>
  <c r="Q1599" i="1"/>
  <c r="Q1598" i="1"/>
  <c r="Q1597" i="1"/>
  <c r="Q1596" i="1"/>
  <c r="Q1595" i="1"/>
  <c r="Q1594" i="1"/>
  <c r="Q1593" i="1"/>
  <c r="Q1560" i="1"/>
  <c r="Q1559" i="1"/>
  <c r="Q1558" i="1"/>
  <c r="Q1557" i="1"/>
  <c r="Q1556" i="1"/>
  <c r="Q1555" i="1"/>
  <c r="Q1554" i="1"/>
  <c r="Q1553" i="1"/>
  <c r="Q1552" i="1"/>
  <c r="Q1551" i="1"/>
  <c r="Q1550" i="1"/>
  <c r="Q1524" i="1"/>
  <c r="Q1523" i="1"/>
  <c r="Q1522" i="1"/>
  <c r="Q1521" i="1"/>
  <c r="Q1520" i="1"/>
  <c r="Q1519" i="1"/>
  <c r="Q1518" i="1"/>
  <c r="Q1517" i="1"/>
  <c r="Q1492" i="1"/>
  <c r="Q1491" i="1"/>
  <c r="Q1490" i="1"/>
  <c r="Q1489" i="1"/>
  <c r="Q1488" i="1"/>
  <c r="Q1487" i="1"/>
  <c r="Q1486" i="1"/>
  <c r="Q1485" i="1"/>
  <c r="Q1460" i="1"/>
  <c r="Q1459" i="1"/>
  <c r="Q1458" i="1"/>
  <c r="Q1457" i="1"/>
  <c r="Q1456" i="1"/>
  <c r="Q1455" i="1"/>
  <c r="Q1454" i="1"/>
  <c r="Q1453" i="1"/>
  <c r="Q1428" i="1"/>
  <c r="Q1427" i="1"/>
  <c r="Q1426" i="1"/>
  <c r="Q1425" i="1"/>
  <c r="Q1424" i="1"/>
  <c r="Q1423" i="1"/>
  <c r="Q1422" i="1"/>
  <c r="Q1421" i="1"/>
  <c r="Q1396" i="1"/>
  <c r="Q1395" i="1"/>
  <c r="Q1394" i="1"/>
  <c r="Q1393" i="1"/>
  <c r="Q1392" i="1"/>
  <c r="Q1391" i="1"/>
  <c r="Q1390" i="1"/>
  <c r="Q1389" i="1"/>
  <c r="Q1364" i="1"/>
  <c r="Q1363" i="1"/>
  <c r="Q1362" i="1"/>
  <c r="Q1361" i="1"/>
  <c r="Q1360" i="1"/>
  <c r="Q1359" i="1"/>
  <c r="Q1358" i="1"/>
  <c r="Q1357" i="1"/>
  <c r="Q1332" i="1"/>
  <c r="Q1331" i="1"/>
  <c r="Q1330" i="1"/>
  <c r="Q1329" i="1"/>
  <c r="Q1328" i="1"/>
  <c r="Q1327" i="1"/>
  <c r="Q1326" i="1"/>
  <c r="Q1325" i="1"/>
  <c r="Q1300" i="1"/>
  <c r="Q1299" i="1"/>
  <c r="Q1298" i="1"/>
  <c r="Q1297" i="1"/>
  <c r="Q1296" i="1"/>
  <c r="Q1295" i="1"/>
  <c r="Q1294" i="1"/>
  <c r="Q1293" i="1"/>
  <c r="Q1268" i="1"/>
  <c r="Q1267" i="1"/>
  <c r="Q1266" i="1"/>
  <c r="Q1265" i="1"/>
  <c r="Q1264" i="1"/>
  <c r="Q1263" i="1"/>
  <c r="Q1262" i="1"/>
  <c r="Q1261" i="1"/>
  <c r="Q1236" i="1"/>
  <c r="Q1235" i="1"/>
  <c r="Q1234" i="1"/>
  <c r="Q1233" i="1"/>
  <c r="Q1232" i="1"/>
  <c r="Q1231" i="1"/>
  <c r="Q1230" i="1"/>
  <c r="Q1229" i="1"/>
  <c r="Q1204" i="1"/>
  <c r="Q1203" i="1"/>
  <c r="Q1202" i="1"/>
  <c r="Q1201" i="1"/>
  <c r="Q1200" i="1"/>
  <c r="Q1199" i="1"/>
  <c r="Q1198" i="1"/>
  <c r="Q1197" i="1"/>
  <c r="Q1172" i="1"/>
  <c r="Q1171" i="1"/>
  <c r="Q1170" i="1"/>
  <c r="Q1169" i="1"/>
  <c r="Q1168" i="1"/>
  <c r="Q1167" i="1"/>
  <c r="Q1166" i="1"/>
  <c r="Q1165" i="1"/>
  <c r="Q1140" i="1"/>
  <c r="Q1139" i="1"/>
  <c r="Q1138" i="1"/>
  <c r="Q1137" i="1"/>
  <c r="Q1136" i="1"/>
  <c r="Q1135" i="1"/>
  <c r="Q1134" i="1"/>
  <c r="Q1133" i="1"/>
  <c r="Q1108" i="1"/>
  <c r="Q1107" i="1"/>
  <c r="Q1106" i="1"/>
  <c r="Q1105" i="1"/>
  <c r="Q1104" i="1"/>
  <c r="Q1103" i="1"/>
  <c r="Q1102" i="1"/>
  <c r="Q1101" i="1"/>
  <c r="Q1076" i="1"/>
  <c r="Q1075" i="1"/>
  <c r="Q1074" i="1"/>
  <c r="Q1073" i="1"/>
  <c r="Q1072" i="1"/>
  <c r="Q1071" i="1"/>
  <c r="Q1070" i="1"/>
  <c r="Q1069" i="1"/>
  <c r="Q1044" i="1"/>
  <c r="Q1043" i="1"/>
  <c r="Q1042" i="1"/>
  <c r="Q1041" i="1"/>
  <c r="Q1040" i="1"/>
  <c r="Q1039" i="1"/>
  <c r="Q1038" i="1"/>
  <c r="Q1037" i="1"/>
  <c r="Q1012" i="1"/>
  <c r="Q1011" i="1"/>
  <c r="Q1010" i="1"/>
  <c r="Q1009" i="1"/>
  <c r="Q1008" i="1"/>
  <c r="Q1007" i="1"/>
  <c r="Q1006" i="1"/>
  <c r="Q1005" i="1"/>
  <c r="Q8402" i="1"/>
  <c r="Q7836" i="1"/>
  <c r="Q7772" i="1"/>
  <c r="Q7715" i="1"/>
  <c r="Q7573" i="1"/>
  <c r="Q7516" i="1"/>
  <c r="Q7459" i="1"/>
  <c r="Q7317" i="1"/>
  <c r="Q7260" i="1"/>
  <c r="Q7203" i="1"/>
  <c r="Q7157" i="1"/>
  <c r="Q7123" i="1"/>
  <c r="Q7066" i="1"/>
  <c r="Q7009" i="1"/>
  <c r="Q6995" i="1"/>
  <c r="Q6938" i="1"/>
  <c r="Q6881" i="1"/>
  <c r="Q6867" i="1"/>
  <c r="Q6810" i="1"/>
  <c r="Q6753" i="1"/>
  <c r="Q6739" i="1"/>
  <c r="Q6682" i="1"/>
  <c r="Q6630" i="1"/>
  <c r="Q6598" i="1"/>
  <c r="Q6566" i="1"/>
  <c r="Q6534" i="1"/>
  <c r="Q5126" i="1"/>
  <c r="Q5110" i="1"/>
  <c r="Q4663" i="1"/>
  <c r="Q4659" i="1"/>
  <c r="Q4655" i="1"/>
  <c r="Q4651" i="1"/>
  <c r="Q4647" i="1"/>
  <c r="Q4643" i="1"/>
  <c r="Q4639" i="1"/>
  <c r="Q4635" i="1"/>
  <c r="Q4631" i="1"/>
  <c r="Q4627" i="1"/>
  <c r="Q4623" i="1"/>
  <c r="Q4619" i="1"/>
  <c r="Q4615" i="1"/>
  <c r="Q4611" i="1"/>
  <c r="Q4607" i="1"/>
  <c r="Q4603" i="1"/>
  <c r="Q4599" i="1"/>
  <c r="Q4595" i="1"/>
  <c r="Q4591" i="1"/>
  <c r="Q4587" i="1"/>
  <c r="Q4583" i="1"/>
  <c r="Q4579" i="1"/>
  <c r="Q4575" i="1"/>
  <c r="Q4571" i="1"/>
  <c r="Q4567" i="1"/>
  <c r="Q4563" i="1"/>
  <c r="Q4559" i="1"/>
  <c r="Q4555" i="1"/>
  <c r="Q4551" i="1"/>
  <c r="Q4547" i="1"/>
  <c r="Q4543" i="1"/>
  <c r="Q4539" i="1"/>
  <c r="Q4151" i="1"/>
  <c r="Q4147" i="1"/>
  <c r="Q4143" i="1"/>
  <c r="Q4139" i="1"/>
  <c r="Q4135" i="1"/>
  <c r="Q4131" i="1"/>
  <c r="Q4127" i="1"/>
  <c r="Q4123" i="1"/>
  <c r="Q4119" i="1"/>
  <c r="Q4115" i="1"/>
  <c r="Q4111" i="1"/>
  <c r="Q4107" i="1"/>
  <c r="Q4103" i="1"/>
  <c r="Q7673" i="1"/>
  <c r="Q7616" i="1"/>
  <c r="Q7559" i="1"/>
  <c r="Q7417" i="1"/>
  <c r="Q7360" i="1"/>
  <c r="Q7303" i="1"/>
  <c r="Q7148" i="1"/>
  <c r="Q7119" i="1"/>
  <c r="Q7062" i="1"/>
  <c r="Q7005" i="1"/>
  <c r="Q6991" i="1"/>
  <c r="Q6934" i="1"/>
  <c r="Q6877" i="1"/>
  <c r="Q6863" i="1"/>
  <c r="Q6806" i="1"/>
  <c r="Q6749" i="1"/>
  <c r="Q6735" i="1"/>
  <c r="Q6678" i="1"/>
  <c r="Q6627" i="1"/>
  <c r="Q6595" i="1"/>
  <c r="Q6563" i="1"/>
  <c r="Q6531" i="1"/>
  <c r="Q5991" i="1"/>
  <c r="Q5983" i="1"/>
  <c r="Q5975" i="1"/>
  <c r="Q5967" i="1"/>
  <c r="Q5959" i="1"/>
  <c r="Q5951" i="1"/>
  <c r="Q5943" i="1"/>
  <c r="Q5935" i="1"/>
  <c r="Q5927" i="1"/>
  <c r="Q5919" i="1"/>
  <c r="Q5911" i="1"/>
  <c r="Q5903" i="1"/>
  <c r="Q5895" i="1"/>
  <c r="Q5887" i="1"/>
  <c r="Q5879" i="1"/>
  <c r="Q5871" i="1"/>
  <c r="Q5863" i="1"/>
  <c r="Q5855" i="1"/>
  <c r="Q5847" i="1"/>
  <c r="Q5839" i="1"/>
  <c r="Q5831" i="1"/>
  <c r="Q5823" i="1"/>
  <c r="Q5815" i="1"/>
  <c r="Q5807" i="1"/>
  <c r="Q5799" i="1"/>
  <c r="Q5791" i="1"/>
  <c r="Q5783" i="1"/>
  <c r="Q5775" i="1"/>
  <c r="Q5767" i="1"/>
  <c r="Q5759" i="1"/>
  <c r="Q5751" i="1"/>
  <c r="Q5743" i="1"/>
  <c r="Q5731" i="1"/>
  <c r="Q5723" i="1"/>
  <c r="Q5715" i="1"/>
  <c r="Q5707" i="1"/>
  <c r="Q5699" i="1"/>
  <c r="Q5691" i="1"/>
  <c r="Q5683" i="1"/>
  <c r="Q5675" i="1"/>
  <c r="Q5667" i="1"/>
  <c r="Q5659" i="1"/>
  <c r="Q5651" i="1"/>
  <c r="Q5643" i="1"/>
  <c r="Q5635" i="1"/>
  <c r="Q5627" i="1"/>
  <c r="Q5619" i="1"/>
  <c r="Q5611" i="1"/>
  <c r="Q5603" i="1"/>
  <c r="Q5595" i="1"/>
  <c r="Q5587" i="1"/>
  <c r="Q5579" i="1"/>
  <c r="Q5571" i="1"/>
  <c r="Q5563" i="1"/>
  <c r="Q5555" i="1"/>
  <c r="Q5547" i="1"/>
  <c r="Q5539" i="1"/>
  <c r="Q5531" i="1"/>
  <c r="Q5523" i="1"/>
  <c r="Q5515" i="1"/>
  <c r="Q5507" i="1"/>
  <c r="Q5499" i="1"/>
  <c r="Q5491" i="1"/>
  <c r="Q5483" i="1"/>
  <c r="Q5135" i="1"/>
  <c r="Q5119" i="1"/>
  <c r="Q5103" i="1"/>
  <c r="Q5098" i="1"/>
  <c r="Q5094" i="1"/>
  <c r="Q5090" i="1"/>
  <c r="Q5086" i="1"/>
  <c r="Q5082" i="1"/>
  <c r="Q5078" i="1"/>
  <c r="Q5074" i="1"/>
  <c r="Q5070" i="1"/>
  <c r="Q5066" i="1"/>
  <c r="Q5062" i="1"/>
  <c r="Q5058" i="1"/>
  <c r="Q5054" i="1"/>
  <c r="Q5050" i="1"/>
  <c r="Q5046" i="1"/>
  <c r="Q5042" i="1"/>
  <c r="Q5038" i="1"/>
  <c r="Q5034" i="1"/>
  <c r="Q5030" i="1"/>
  <c r="Q5026" i="1"/>
  <c r="Q5022" i="1"/>
  <c r="Q5018" i="1"/>
  <c r="Q5014" i="1"/>
  <c r="Q5010" i="1"/>
  <c r="Q5006" i="1"/>
  <c r="Q5002" i="1"/>
  <c r="Q4998" i="1"/>
  <c r="Q4994" i="1"/>
  <c r="Q4990" i="1"/>
  <c r="Q4986" i="1"/>
  <c r="Q4982" i="1"/>
  <c r="Q4978" i="1"/>
  <c r="Q4974" i="1"/>
  <c r="Q4970" i="1"/>
  <c r="Q4534" i="1"/>
  <c r="Q4530" i="1"/>
  <c r="Q4526" i="1"/>
  <c r="Q4522" i="1"/>
  <c r="Q4518" i="1"/>
  <c r="Q4514" i="1"/>
  <c r="Q4510" i="1"/>
  <c r="Q4506" i="1"/>
  <c r="Q4502" i="1"/>
  <c r="Q4498" i="1"/>
  <c r="Q4494" i="1"/>
  <c r="Q4490" i="1"/>
  <c r="Q4486" i="1"/>
  <c r="Q4482" i="1"/>
  <c r="Q4478" i="1"/>
  <c r="Q4474" i="1"/>
  <c r="Q4470" i="1"/>
  <c r="Q4466" i="1"/>
  <c r="Q4462" i="1"/>
  <c r="Q4458" i="1"/>
  <c r="Q4454" i="1"/>
  <c r="Q4450" i="1"/>
  <c r="Q4446" i="1"/>
  <c r="Q4442" i="1"/>
  <c r="Q4438" i="1"/>
  <c r="Q4434" i="1"/>
  <c r="Q4430" i="1"/>
  <c r="Q4426" i="1"/>
  <c r="Q4422" i="1"/>
  <c r="Q4418" i="1"/>
  <c r="Q4414" i="1"/>
  <c r="Q4410" i="1"/>
  <c r="Q7445" i="1"/>
  <c r="Q7388" i="1"/>
  <c r="Q7331" i="1"/>
  <c r="Q7130" i="1"/>
  <c r="Q7073" i="1"/>
  <c r="Q6931" i="1"/>
  <c r="Q6874" i="1"/>
  <c r="Q6817" i="1"/>
  <c r="Q6675" i="1"/>
  <c r="Q6582" i="1"/>
  <c r="Q5979" i="1"/>
  <c r="Q5963" i="1"/>
  <c r="Q5947" i="1"/>
  <c r="Q5931" i="1"/>
  <c r="Q5915" i="1"/>
  <c r="Q5899" i="1"/>
  <c r="Q5883" i="1"/>
  <c r="Q5867" i="1"/>
  <c r="Q5851" i="1"/>
  <c r="Q5835" i="1"/>
  <c r="Q5819" i="1"/>
  <c r="Q5803" i="1"/>
  <c r="Q5787" i="1"/>
  <c r="Q5771" i="1"/>
  <c r="Q5755" i="1"/>
  <c r="Q5739" i="1"/>
  <c r="Q5118" i="1"/>
  <c r="Q4665" i="1"/>
  <c r="Q4657" i="1"/>
  <c r="Q4649" i="1"/>
  <c r="Q4641" i="1"/>
  <c r="Q4633" i="1"/>
  <c r="Q4625" i="1"/>
  <c r="Q4617" i="1"/>
  <c r="Q4609" i="1"/>
  <c r="Q4601" i="1"/>
  <c r="Q4593" i="1"/>
  <c r="Q4585" i="1"/>
  <c r="Q4577" i="1"/>
  <c r="Q4569" i="1"/>
  <c r="Q4561" i="1"/>
  <c r="Q4553" i="1"/>
  <c r="Q4545" i="1"/>
  <c r="Q4153" i="1"/>
  <c r="Q4145" i="1"/>
  <c r="Q4137" i="1"/>
  <c r="Q4129" i="1"/>
  <c r="Q4121" i="1"/>
  <c r="Q4113" i="1"/>
  <c r="Q4105" i="1"/>
  <c r="Q4099" i="1"/>
  <c r="Q4093" i="1"/>
  <c r="Q4081" i="1"/>
  <c r="Q4073" i="1"/>
  <c r="Q4065" i="1"/>
  <c r="Q4057" i="1"/>
  <c r="Q4049" i="1"/>
  <c r="Q4041" i="1"/>
  <c r="Q4033" i="1"/>
  <c r="Q4020" i="1"/>
  <c r="Q4012" i="1"/>
  <c r="Q4004" i="1"/>
  <c r="Q3996" i="1"/>
  <c r="Q3988" i="1"/>
  <c r="Q3980" i="1"/>
  <c r="Q3972" i="1"/>
  <c r="Q3964" i="1"/>
  <c r="Q3956" i="1"/>
  <c r="Q3948" i="1"/>
  <c r="Q3940" i="1"/>
  <c r="Q3920" i="1"/>
  <c r="Q3918" i="1"/>
  <c r="Q3916" i="1"/>
  <c r="Q3914" i="1"/>
  <c r="Q3912" i="1"/>
  <c r="Q3910" i="1"/>
  <c r="Q3908" i="1"/>
  <c r="Q3906" i="1"/>
  <c r="Q3904" i="1"/>
  <c r="Q3902" i="1"/>
  <c r="Q3900" i="1"/>
  <c r="Q3898" i="1"/>
  <c r="Q3896" i="1"/>
  <c r="Q3894" i="1"/>
  <c r="Q3892" i="1"/>
  <c r="Q3890" i="1"/>
  <c r="Q3888" i="1"/>
  <c r="Q3886" i="1"/>
  <c r="Q3884" i="1"/>
  <c r="Q3882" i="1"/>
  <c r="Q3880" i="1"/>
  <c r="Q3878" i="1"/>
  <c r="Q3876" i="1"/>
  <c r="Q3874" i="1"/>
  <c r="Q3872" i="1"/>
  <c r="Q3870" i="1"/>
  <c r="Q3868" i="1"/>
  <c r="Q3866" i="1"/>
  <c r="Q3864" i="1"/>
  <c r="Q3862" i="1"/>
  <c r="Q3860" i="1"/>
  <c r="Q3858" i="1"/>
  <c r="Q3856" i="1"/>
  <c r="Q3854" i="1"/>
  <c r="Q3852" i="1"/>
  <c r="Q3850" i="1"/>
  <c r="Q3848" i="1"/>
  <c r="Q3846" i="1"/>
  <c r="Q3844" i="1"/>
  <c r="Q3842" i="1"/>
  <c r="Q3840" i="1"/>
  <c r="Q3838" i="1"/>
  <c r="Q3836" i="1"/>
  <c r="Q3834" i="1"/>
  <c r="Q3580" i="1"/>
  <c r="Q3578" i="1"/>
  <c r="Q3576" i="1"/>
  <c r="Q3574" i="1"/>
  <c r="Q3572" i="1"/>
  <c r="Q3570" i="1"/>
  <c r="Q3568" i="1"/>
  <c r="Q3566" i="1"/>
  <c r="Q3564" i="1"/>
  <c r="Q3562" i="1"/>
  <c r="Q3560" i="1"/>
  <c r="Q3558" i="1"/>
  <c r="Q3556" i="1"/>
  <c r="Q3554" i="1"/>
  <c r="Q3552" i="1"/>
  <c r="Q3550" i="1"/>
  <c r="Q3548" i="1"/>
  <c r="Q3546" i="1"/>
  <c r="Q3544" i="1"/>
  <c r="Q3542" i="1"/>
  <c r="Q3540" i="1"/>
  <c r="Q3538" i="1"/>
  <c r="Q3536" i="1"/>
  <c r="Q3534" i="1"/>
  <c r="Q3532" i="1"/>
  <c r="Q3530" i="1"/>
  <c r="Q3528" i="1"/>
  <c r="Q3526" i="1"/>
  <c r="Q3524" i="1"/>
  <c r="Q3522" i="1"/>
  <c r="Q3520" i="1"/>
  <c r="Q3518" i="1"/>
  <c r="Q3324" i="1"/>
  <c r="Q3322" i="1"/>
  <c r="Q3320" i="1"/>
  <c r="Q3318" i="1"/>
  <c r="Q3316" i="1"/>
  <c r="Q3314" i="1"/>
  <c r="Q3312" i="1"/>
  <c r="Q3310" i="1"/>
  <c r="Q3308" i="1"/>
  <c r="Q3306" i="1"/>
  <c r="Q3304" i="1"/>
  <c r="Q3302" i="1"/>
  <c r="Q3300" i="1"/>
  <c r="Q3298" i="1"/>
  <c r="Q3296" i="1"/>
  <c r="Q3294" i="1"/>
  <c r="Q3292" i="1"/>
  <c r="Q3290" i="1"/>
  <c r="Q3288" i="1"/>
  <c r="Q3286" i="1"/>
  <c r="Q3284" i="1"/>
  <c r="Q3282" i="1"/>
  <c r="Q3280" i="1"/>
  <c r="Q3278" i="1"/>
  <c r="Q3276" i="1"/>
  <c r="Q3274" i="1"/>
  <c r="Q3272" i="1"/>
  <c r="Q3270" i="1"/>
  <c r="Q3268" i="1"/>
  <c r="Q3266" i="1"/>
  <c r="Q3168" i="1"/>
  <c r="Q3166" i="1"/>
  <c r="Q3164" i="1"/>
  <c r="Q3162" i="1"/>
  <c r="Q3160" i="1"/>
  <c r="Q3158" i="1"/>
  <c r="Q3156" i="1"/>
  <c r="Q3154" i="1"/>
  <c r="Q3152" i="1"/>
  <c r="Q3150" i="1"/>
  <c r="Q3148" i="1"/>
  <c r="Q3146" i="1"/>
  <c r="Q3144" i="1"/>
  <c r="Q3142" i="1"/>
  <c r="Q3140" i="1"/>
  <c r="Q3138" i="1"/>
  <c r="Q3040" i="1"/>
  <c r="Q3038" i="1"/>
  <c r="Q3036" i="1"/>
  <c r="Q3034" i="1"/>
  <c r="Q3032" i="1"/>
  <c r="Q3030" i="1"/>
  <c r="Q3028" i="1"/>
  <c r="Q3026" i="1"/>
  <c r="Q3024" i="1"/>
  <c r="Q3022" i="1"/>
  <c r="Q3020" i="1"/>
  <c r="Q3018" i="1"/>
  <c r="Q3016" i="1"/>
  <c r="Q3014" i="1"/>
  <c r="Q3012" i="1"/>
  <c r="Q3010" i="1"/>
  <c r="Q2912" i="1"/>
  <c r="Q2910" i="1"/>
  <c r="Q2908" i="1"/>
  <c r="Q2906" i="1"/>
  <c r="Q2904" i="1"/>
  <c r="Q2902" i="1"/>
  <c r="Q2900" i="1"/>
  <c r="Q2898" i="1"/>
  <c r="Q2896" i="1"/>
  <c r="Q2894" i="1"/>
  <c r="Q2892" i="1"/>
  <c r="Q2890" i="1"/>
  <c r="Q2888" i="1"/>
  <c r="Q2886" i="1"/>
  <c r="Q2884" i="1"/>
  <c r="Q2882" i="1"/>
  <c r="Q2784" i="1"/>
  <c r="Q2782" i="1"/>
  <c r="Q2780" i="1"/>
  <c r="Q2778" i="1"/>
  <c r="Q2776" i="1"/>
  <c r="Q2774" i="1"/>
  <c r="Q2772" i="1"/>
  <c r="Q2770" i="1"/>
  <c r="Q2768" i="1"/>
  <c r="Q2766" i="1"/>
  <c r="Q2764" i="1"/>
  <c r="Q2762" i="1"/>
  <c r="Q2760" i="1"/>
  <c r="Q2758" i="1"/>
  <c r="Q2756" i="1"/>
  <c r="Q2754" i="1"/>
  <c r="Q8406" i="1"/>
  <c r="Q7837" i="1"/>
  <c r="Q7545" i="1"/>
  <c r="Q7488" i="1"/>
  <c r="Q7431" i="1"/>
  <c r="Q7126" i="1"/>
  <c r="Q7069" i="1"/>
  <c r="Q6927" i="1"/>
  <c r="Q6870" i="1"/>
  <c r="Q6813" i="1"/>
  <c r="Q6671" i="1"/>
  <c r="Q6643" i="1"/>
  <c r="Q6579" i="1"/>
  <c r="Q5727" i="1"/>
  <c r="Q5711" i="1"/>
  <c r="Q5695" i="1"/>
  <c r="Q5679" i="1"/>
  <c r="Q5663" i="1"/>
  <c r="Q5647" i="1"/>
  <c r="Q5631" i="1"/>
  <c r="Q5615" i="1"/>
  <c r="Q5599" i="1"/>
  <c r="Q5583" i="1"/>
  <c r="Q5567" i="1"/>
  <c r="Q5551" i="1"/>
  <c r="Q5535" i="1"/>
  <c r="Q5519" i="1"/>
  <c r="Q5503" i="1"/>
  <c r="Q5487" i="1"/>
  <c r="Q5127" i="1"/>
  <c r="Q5096" i="1"/>
  <c r="Q5088" i="1"/>
  <c r="Q5080" i="1"/>
  <c r="Q5072" i="1"/>
  <c r="Q5064" i="1"/>
  <c r="Q5056" i="1"/>
  <c r="Q5048" i="1"/>
  <c r="Q5040" i="1"/>
  <c r="Q5032" i="1"/>
  <c r="Q5024" i="1"/>
  <c r="Q5016" i="1"/>
  <c r="Q5008" i="1"/>
  <c r="Q5000" i="1"/>
  <c r="Q4992" i="1"/>
  <c r="Q4984" i="1"/>
  <c r="Q4976" i="1"/>
  <c r="Q4536" i="1"/>
  <c r="Q4528" i="1"/>
  <c r="Q4520" i="1"/>
  <c r="Q4512" i="1"/>
  <c r="Q4504" i="1"/>
  <c r="Q4496" i="1"/>
  <c r="Q4488" i="1"/>
  <c r="Q4480" i="1"/>
  <c r="Q4472" i="1"/>
  <c r="Q4464" i="1"/>
  <c r="Q4456" i="1"/>
  <c r="Q4448" i="1"/>
  <c r="Q4440" i="1"/>
  <c r="Q4432" i="1"/>
  <c r="Q4424" i="1"/>
  <c r="Q4416" i="1"/>
  <c r="Q4097" i="1"/>
  <c r="Q4087" i="1"/>
  <c r="Q4080" i="1"/>
  <c r="Q4072" i="1"/>
  <c r="Q4064" i="1"/>
  <c r="Q4056" i="1"/>
  <c r="Q4048" i="1"/>
  <c r="Q4040" i="1"/>
  <c r="Q4032" i="1"/>
  <c r="Q4019" i="1"/>
  <c r="Q4011" i="1"/>
  <c r="Q4003" i="1"/>
  <c r="Q3995" i="1"/>
  <c r="Q3987" i="1"/>
  <c r="Q3979" i="1"/>
  <c r="Q3971" i="1"/>
  <c r="Q3963" i="1"/>
  <c r="Q3955" i="1"/>
  <c r="Q3947" i="1"/>
  <c r="Q3939" i="1"/>
  <c r="Q3832" i="1"/>
  <c r="Q3830" i="1"/>
  <c r="Q3828" i="1"/>
  <c r="Q3826" i="1"/>
  <c r="Q3824" i="1"/>
  <c r="Q3822" i="1"/>
  <c r="Q3820" i="1"/>
  <c r="Q3818" i="1"/>
  <c r="Q3816" i="1"/>
  <c r="Q3814" i="1"/>
  <c r="Q3812" i="1"/>
  <c r="Q3810" i="1"/>
  <c r="Q3808" i="1"/>
  <c r="Q3806" i="1"/>
  <c r="Q3804" i="1"/>
  <c r="Q3802" i="1"/>
  <c r="Q3800" i="1"/>
  <c r="Q3798" i="1"/>
  <c r="Q3796" i="1"/>
  <c r="Q3794" i="1"/>
  <c r="Q3792" i="1"/>
  <c r="Q3790" i="1"/>
  <c r="Q3788" i="1"/>
  <c r="Q3786" i="1"/>
  <c r="Q3784" i="1"/>
  <c r="Q3782" i="1"/>
  <c r="Q3780" i="1"/>
  <c r="Q3778" i="1"/>
  <c r="Q3776" i="1"/>
  <c r="Q3774" i="1"/>
  <c r="Q3772" i="1"/>
  <c r="Q3770" i="1"/>
  <c r="Q3768" i="1"/>
  <c r="Q3766" i="1"/>
  <c r="Q3764" i="1"/>
  <c r="Q3762" i="1"/>
  <c r="Q3760" i="1"/>
  <c r="Q3758" i="1"/>
  <c r="Q3756" i="1"/>
  <c r="Q3754" i="1"/>
  <c r="Q3752" i="1"/>
  <c r="Q3750" i="1"/>
  <c r="Q3516" i="1"/>
  <c r="Q3514" i="1"/>
  <c r="Q3512" i="1"/>
  <c r="Q3510" i="1"/>
  <c r="Q3508" i="1"/>
  <c r="Q3506" i="1"/>
  <c r="Q3504" i="1"/>
  <c r="Q3502" i="1"/>
  <c r="Q3500" i="1"/>
  <c r="Q3498" i="1"/>
  <c r="Q3496" i="1"/>
  <c r="Q3494" i="1"/>
  <c r="Q3492" i="1"/>
  <c r="Q3490" i="1"/>
  <c r="Q3488" i="1"/>
  <c r="Q3486" i="1"/>
  <c r="Q3484" i="1"/>
  <c r="Q3482" i="1"/>
  <c r="Q3480" i="1"/>
  <c r="Q3478" i="1"/>
  <c r="Q3476" i="1"/>
  <c r="Q3474" i="1"/>
  <c r="Q3472" i="1"/>
  <c r="Q3470" i="1"/>
  <c r="Q3468" i="1"/>
  <c r="Q3466" i="1"/>
  <c r="Q3464" i="1"/>
  <c r="Q3462" i="1"/>
  <c r="Q3460" i="1"/>
  <c r="Q3458" i="1"/>
  <c r="Q3456" i="1"/>
  <c r="Q3454" i="1"/>
  <c r="Q3264" i="1"/>
  <c r="Q3262" i="1"/>
  <c r="Q3260" i="1"/>
  <c r="Q3258" i="1"/>
  <c r="Q3256" i="1"/>
  <c r="Q3254" i="1"/>
  <c r="Q3252" i="1"/>
  <c r="Q3250" i="1"/>
  <c r="Q3248" i="1"/>
  <c r="Q3246" i="1"/>
  <c r="Q3244" i="1"/>
  <c r="Q3242" i="1"/>
  <c r="Q3240" i="1"/>
  <c r="Q3238" i="1"/>
  <c r="Q3236" i="1"/>
  <c r="Q3234" i="1"/>
  <c r="Q3136" i="1"/>
  <c r="Q3134" i="1"/>
  <c r="Q3132" i="1"/>
  <c r="Q3130" i="1"/>
  <c r="Q3128" i="1"/>
  <c r="Q3126" i="1"/>
  <c r="Q3124" i="1"/>
  <c r="Q3122" i="1"/>
  <c r="Q3120" i="1"/>
  <c r="Q3118" i="1"/>
  <c r="Q3116" i="1"/>
  <c r="Q3114" i="1"/>
  <c r="Q3112" i="1"/>
  <c r="Q3110" i="1"/>
  <c r="Q3108" i="1"/>
  <c r="Q3106" i="1"/>
  <c r="Q3008" i="1"/>
  <c r="Q3006" i="1"/>
  <c r="Q3004" i="1"/>
  <c r="Q3002" i="1"/>
  <c r="Q3000" i="1"/>
  <c r="Q2998" i="1"/>
  <c r="Q2996" i="1"/>
  <c r="Q2994" i="1"/>
  <c r="Q2992" i="1"/>
  <c r="Q2990" i="1"/>
  <c r="Q2988" i="1"/>
  <c r="Q2986" i="1"/>
  <c r="Q2984" i="1"/>
  <c r="Q2982" i="1"/>
  <c r="Q2980" i="1"/>
  <c r="Q2978" i="1"/>
  <c r="Q2880" i="1"/>
  <c r="Q2878" i="1"/>
  <c r="Q2876" i="1"/>
  <c r="Q2874" i="1"/>
  <c r="Q2872" i="1"/>
  <c r="Q2870" i="1"/>
  <c r="Q2868" i="1"/>
  <c r="Q2866" i="1"/>
  <c r="Q2864" i="1"/>
  <c r="Q2862" i="1"/>
  <c r="Q2860" i="1"/>
  <c r="Q2858" i="1"/>
  <c r="Q2856" i="1"/>
  <c r="Q2854" i="1"/>
  <c r="Q2852" i="1"/>
  <c r="Q2850" i="1"/>
  <c r="Q2752" i="1"/>
  <c r="Q2750" i="1"/>
  <c r="Q2748" i="1"/>
  <c r="Q2746" i="1"/>
  <c r="Q2744" i="1"/>
  <c r="Q2742" i="1"/>
  <c r="Q2740" i="1"/>
  <c r="Q2738" i="1"/>
  <c r="Q2736" i="1"/>
  <c r="Q2734" i="1"/>
  <c r="Q2732" i="1"/>
  <c r="Q2730" i="1"/>
  <c r="Q2728" i="1"/>
  <c r="Q2726" i="1"/>
  <c r="Q2724" i="1"/>
  <c r="Q2722" i="1"/>
  <c r="Q2624" i="1"/>
  <c r="Q2622" i="1"/>
  <c r="Q2620" i="1"/>
  <c r="Q2618" i="1"/>
  <c r="Q2616" i="1"/>
  <c r="Q2614" i="1"/>
  <c r="Q2612" i="1"/>
  <c r="Q2610" i="1"/>
  <c r="Q2608" i="1"/>
  <c r="Q2606" i="1"/>
  <c r="Q2604" i="1"/>
  <c r="Q2602" i="1"/>
  <c r="Q2600" i="1"/>
  <c r="Q2598" i="1"/>
  <c r="Q2596" i="1"/>
  <c r="Q2594" i="1"/>
  <c r="Q7644" i="1"/>
  <c r="Q7189" i="1"/>
  <c r="Q7059" i="1"/>
  <c r="Q7002" i="1"/>
  <c r="Q6945" i="1"/>
  <c r="Q6614" i="1"/>
  <c r="Q6505" i="1"/>
  <c r="Q5971" i="1"/>
  <c r="Q5939" i="1"/>
  <c r="Q5907" i="1"/>
  <c r="Q5875" i="1"/>
  <c r="Q5843" i="1"/>
  <c r="Q5811" i="1"/>
  <c r="Q5779" i="1"/>
  <c r="Q5747" i="1"/>
  <c r="Q5735" i="1"/>
  <c r="Q5703" i="1"/>
  <c r="Q5671" i="1"/>
  <c r="Q5639" i="1"/>
  <c r="Q5607" i="1"/>
  <c r="Q5575" i="1"/>
  <c r="Q5543" i="1"/>
  <c r="Q5511" i="1"/>
  <c r="Q5111" i="1"/>
  <c r="Q5092" i="1"/>
  <c r="Q5076" i="1"/>
  <c r="Q5060" i="1"/>
  <c r="Q5044" i="1"/>
  <c r="Q5028" i="1"/>
  <c r="Q5012" i="1"/>
  <c r="Q4996" i="1"/>
  <c r="Q4980" i="1"/>
  <c r="Q4653" i="1"/>
  <c r="Q4637" i="1"/>
  <c r="Q4621" i="1"/>
  <c r="Q4605" i="1"/>
  <c r="Q4589" i="1"/>
  <c r="Q4573" i="1"/>
  <c r="Q4557" i="1"/>
  <c r="Q4541" i="1"/>
  <c r="Q4532" i="1"/>
  <c r="Q4516" i="1"/>
  <c r="Q4500" i="1"/>
  <c r="Q4484" i="1"/>
  <c r="Q4468" i="1"/>
  <c r="Q4452" i="1"/>
  <c r="Q4436" i="1"/>
  <c r="Q4420" i="1"/>
  <c r="Q4141" i="1"/>
  <c r="Q4125" i="1"/>
  <c r="Q4109" i="1"/>
  <c r="Q4085" i="1"/>
  <c r="Q4069" i="1"/>
  <c r="Q4053" i="1"/>
  <c r="Q4037" i="1"/>
  <c r="Q4023" i="1"/>
  <c r="Q4007" i="1"/>
  <c r="Q3991" i="1"/>
  <c r="Q3975" i="1"/>
  <c r="Q3959" i="1"/>
  <c r="Q3943" i="1"/>
  <c r="Q3831" i="1"/>
  <c r="Q3827" i="1"/>
  <c r="Q3823" i="1"/>
  <c r="Q3819" i="1"/>
  <c r="Q3815" i="1"/>
  <c r="Q3811" i="1"/>
  <c r="Q3807" i="1"/>
  <c r="Q3803" i="1"/>
  <c r="Q3799" i="1"/>
  <c r="Q3795" i="1"/>
  <c r="Q3791" i="1"/>
  <c r="Q3787" i="1"/>
  <c r="Q3783" i="1"/>
  <c r="Q3779" i="1"/>
  <c r="Q3775" i="1"/>
  <c r="Q3771" i="1"/>
  <c r="Q3767" i="1"/>
  <c r="Q3763" i="1"/>
  <c r="Q3759" i="1"/>
  <c r="Q3755" i="1"/>
  <c r="Q3751" i="1"/>
  <c r="Q3265" i="1"/>
  <c r="Q3261" i="1"/>
  <c r="Q3257" i="1"/>
  <c r="Q3253" i="1"/>
  <c r="Q3249" i="1"/>
  <c r="Q3245" i="1"/>
  <c r="Q3241" i="1"/>
  <c r="Q3237" i="1"/>
  <c r="Q3137" i="1"/>
  <c r="Q3133" i="1"/>
  <c r="Q3129" i="1"/>
  <c r="Q3125" i="1"/>
  <c r="Q3121" i="1"/>
  <c r="Q3117" i="1"/>
  <c r="Q3113" i="1"/>
  <c r="Q3109" i="1"/>
  <c r="Q3009" i="1"/>
  <c r="Q3005" i="1"/>
  <c r="Q3001" i="1"/>
  <c r="Q2997" i="1"/>
  <c r="Q2993" i="1"/>
  <c r="Q2989" i="1"/>
  <c r="Q2985" i="1"/>
  <c r="Q2981" i="1"/>
  <c r="Q2881" i="1"/>
  <c r="Q2877" i="1"/>
  <c r="Q2873" i="1"/>
  <c r="Q2869" i="1"/>
  <c r="Q2865" i="1"/>
  <c r="Q2861" i="1"/>
  <c r="Q2857" i="1"/>
  <c r="Q2853" i="1"/>
  <c r="Q2753" i="1"/>
  <c r="Q2749" i="1"/>
  <c r="Q2745" i="1"/>
  <c r="Q2741" i="1"/>
  <c r="Q2737" i="1"/>
  <c r="Q2733" i="1"/>
  <c r="Q2729" i="1"/>
  <c r="Q2725" i="1"/>
  <c r="Q2654" i="1"/>
  <c r="Q2651" i="1"/>
  <c r="Q2646" i="1"/>
  <c r="Q2643" i="1"/>
  <c r="Q2638" i="1"/>
  <c r="Q2635" i="1"/>
  <c r="Q2630" i="1"/>
  <c r="Q2627" i="1"/>
  <c r="Q2625" i="1"/>
  <c r="Q2617" i="1"/>
  <c r="Q2609" i="1"/>
  <c r="Q2601" i="1"/>
  <c r="Q2526" i="1"/>
  <c r="Q2523" i="1"/>
  <c r="Q2518" i="1"/>
  <c r="Q2496" i="1"/>
  <c r="Q2494" i="1"/>
  <c r="Q2492" i="1"/>
  <c r="Q2490" i="1"/>
  <c r="Q2488" i="1"/>
  <c r="Q2486" i="1"/>
  <c r="Q2484" i="1"/>
  <c r="Q2482" i="1"/>
  <c r="Q2480" i="1"/>
  <c r="Q2478" i="1"/>
  <c r="Q2476" i="1"/>
  <c r="Q2474" i="1"/>
  <c r="Q2472" i="1"/>
  <c r="Q2470" i="1"/>
  <c r="Q2468" i="1"/>
  <c r="Q2466" i="1"/>
  <c r="Q2368" i="1"/>
  <c r="Q2366" i="1"/>
  <c r="Q2364" i="1"/>
  <c r="Q2362" i="1"/>
  <c r="Q2360" i="1"/>
  <c r="Q2358" i="1"/>
  <c r="Q2356" i="1"/>
  <c r="Q2354" i="1"/>
  <c r="Q2352" i="1"/>
  <c r="Q2350" i="1"/>
  <c r="Q2348" i="1"/>
  <c r="Q2346" i="1"/>
  <c r="Q2344" i="1"/>
  <c r="Q2342" i="1"/>
  <c r="Q2340" i="1"/>
  <c r="Q2338" i="1"/>
  <c r="Q2240" i="1"/>
  <c r="Q2238" i="1"/>
  <c r="Q2236" i="1"/>
  <c r="Q2234" i="1"/>
  <c r="Q2232" i="1"/>
  <c r="Q2230" i="1"/>
  <c r="Q2228" i="1"/>
  <c r="Q2226" i="1"/>
  <c r="Q2224" i="1"/>
  <c r="Q2222" i="1"/>
  <c r="Q2220" i="1"/>
  <c r="Q2218" i="1"/>
  <c r="Q2216" i="1"/>
  <c r="Q2214" i="1"/>
  <c r="Q2212" i="1"/>
  <c r="Q2210" i="1"/>
  <c r="Q2168" i="1"/>
  <c r="Q2166" i="1"/>
  <c r="Q2164" i="1"/>
  <c r="Q2162" i="1"/>
  <c r="Q2160" i="1"/>
  <c r="Q2158" i="1"/>
  <c r="Q2124" i="1"/>
  <c r="Q2122" i="1"/>
  <c r="Q2120" i="1"/>
  <c r="Q2118" i="1"/>
  <c r="Q2116" i="1"/>
  <c r="Q2114" i="1"/>
  <c r="Q2080" i="1"/>
  <c r="Q2078" i="1"/>
  <c r="Q2076" i="1"/>
  <c r="Q2074" i="1"/>
  <c r="Q2040" i="1"/>
  <c r="Q2038" i="1"/>
  <c r="Q2036" i="1"/>
  <c r="Q2034" i="1"/>
  <c r="Q2032" i="1"/>
  <c r="Q2030" i="1"/>
  <c r="Q1996" i="1"/>
  <c r="Q1994" i="1"/>
  <c r="Q1992" i="1"/>
  <c r="Q1990" i="1"/>
  <c r="Q1988" i="1"/>
  <c r="Q1986" i="1"/>
  <c r="Q1952" i="1"/>
  <c r="Q1950" i="1"/>
  <c r="Q1948" i="1"/>
  <c r="Q1946" i="1"/>
  <c r="Q1912" i="1"/>
  <c r="Q1910" i="1"/>
  <c r="Q1908" i="1"/>
  <c r="Q1906" i="1"/>
  <c r="Q1904" i="1"/>
  <c r="Q1902" i="1"/>
  <c r="Q1868" i="1"/>
  <c r="Q1866" i="1"/>
  <c r="Q1864" i="1"/>
  <c r="Q1862" i="1"/>
  <c r="Q1860" i="1"/>
  <c r="Q1858" i="1"/>
  <c r="Q1824" i="1"/>
  <c r="Q1822" i="1"/>
  <c r="Q1820" i="1"/>
  <c r="Q1818" i="1"/>
  <c r="Q1784" i="1"/>
  <c r="Q1782" i="1"/>
  <c r="Q1780" i="1"/>
  <c r="Q1778" i="1"/>
  <c r="Q1776" i="1"/>
  <c r="Q1774" i="1"/>
  <c r="Q1740" i="1"/>
  <c r="Q1738" i="1"/>
  <c r="Q1736" i="1"/>
  <c r="Q1734" i="1"/>
  <c r="Q1732" i="1"/>
  <c r="Q1730" i="1"/>
  <c r="Q1696" i="1"/>
  <c r="Q1694" i="1"/>
  <c r="Q1692" i="1"/>
  <c r="Q1690" i="1"/>
  <c r="Q1656" i="1"/>
  <c r="Q1654" i="1"/>
  <c r="Q1652" i="1"/>
  <c r="Q1650" i="1"/>
  <c r="Q1648" i="1"/>
  <c r="Q1646" i="1"/>
  <c r="Q1612" i="1"/>
  <c r="Q1610" i="1"/>
  <c r="Q1608" i="1"/>
  <c r="Q1606" i="1"/>
  <c r="Q1604" i="1"/>
  <c r="Q1602" i="1"/>
  <c r="Q1568" i="1"/>
  <c r="Q1566" i="1"/>
  <c r="Q1564" i="1"/>
  <c r="Q1562" i="1"/>
  <c r="Q1532" i="1"/>
  <c r="Q1530" i="1"/>
  <c r="Q1528" i="1"/>
  <c r="Q1526" i="1"/>
  <c r="Q1500" i="1"/>
  <c r="Q1498" i="1"/>
  <c r="Q1496" i="1"/>
  <c r="Q1494" i="1"/>
  <c r="Q1468" i="1"/>
  <c r="Q1466" i="1"/>
  <c r="Q1464" i="1"/>
  <c r="Q1462" i="1"/>
  <c r="Q1436" i="1"/>
  <c r="Q1434" i="1"/>
  <c r="Q1432" i="1"/>
  <c r="Q1430" i="1"/>
  <c r="Q1404" i="1"/>
  <c r="Q1402" i="1"/>
  <c r="Q1400" i="1"/>
  <c r="Q1398" i="1"/>
  <c r="Q1372" i="1"/>
  <c r="Q1370" i="1"/>
  <c r="Q1368" i="1"/>
  <c r="Q1366" i="1"/>
  <c r="Q1340" i="1"/>
  <c r="Q1338" i="1"/>
  <c r="Q1336" i="1"/>
  <c r="Q1334" i="1"/>
  <c r="Q1308" i="1"/>
  <c r="Q1306" i="1"/>
  <c r="Q1304" i="1"/>
  <c r="Q1302" i="1"/>
  <c r="Q1276" i="1"/>
  <c r="Q1274" i="1"/>
  <c r="Q1272" i="1"/>
  <c r="Q1270" i="1"/>
  <c r="Q1244" i="1"/>
  <c r="Q1242" i="1"/>
  <c r="Q1240" i="1"/>
  <c r="Q1238" i="1"/>
  <c r="Q1212" i="1"/>
  <c r="Q1210" i="1"/>
  <c r="Q1208" i="1"/>
  <c r="Q1206" i="1"/>
  <c r="Q1180" i="1"/>
  <c r="Q1178" i="1"/>
  <c r="Q1176" i="1"/>
  <c r="Q1174" i="1"/>
  <c r="Q1148" i="1"/>
  <c r="Q1146" i="1"/>
  <c r="Q1144" i="1"/>
  <c r="Q1142" i="1"/>
  <c r="Q1116" i="1"/>
  <c r="Q1114" i="1"/>
  <c r="Q1112" i="1"/>
  <c r="Q1110" i="1"/>
  <c r="Q1084" i="1"/>
  <c r="Q1082" i="1"/>
  <c r="Q1080" i="1"/>
  <c r="Q1078" i="1"/>
  <c r="Q1052" i="1"/>
  <c r="Q1050" i="1"/>
  <c r="Q1048" i="1"/>
  <c r="Q1046" i="1"/>
  <c r="Q1020" i="1"/>
  <c r="Q1018" i="1"/>
  <c r="Q1016" i="1"/>
  <c r="Q1014" i="1"/>
  <c r="Q996" i="1"/>
  <c r="Q995" i="1"/>
  <c r="Q994" i="1"/>
  <c r="Q993" i="1"/>
  <c r="Q992" i="1"/>
  <c r="Q991" i="1"/>
  <c r="Q990" i="1"/>
  <c r="Q989" i="1"/>
  <c r="Q964" i="1"/>
  <c r="Q963" i="1"/>
  <c r="Q962" i="1"/>
  <c r="Q961" i="1"/>
  <c r="Q960" i="1"/>
  <c r="Q959" i="1"/>
  <c r="Q958" i="1"/>
  <c r="Q957" i="1"/>
  <c r="Q932" i="1"/>
  <c r="Q931" i="1"/>
  <c r="Q930" i="1"/>
  <c r="Q929" i="1"/>
  <c r="Q928" i="1"/>
  <c r="Q927" i="1"/>
  <c r="Q926" i="1"/>
  <c r="Q925" i="1"/>
  <c r="Q900" i="1"/>
  <c r="Q899" i="1"/>
  <c r="Q898" i="1"/>
  <c r="Q897" i="1"/>
  <c r="Q896" i="1"/>
  <c r="Q895" i="1"/>
  <c r="Q894" i="1"/>
  <c r="Q893" i="1"/>
  <c r="Q868" i="1"/>
  <c r="Q867" i="1"/>
  <c r="Q866" i="1"/>
  <c r="Q865" i="1"/>
  <c r="Q864" i="1"/>
  <c r="Q863" i="1"/>
  <c r="Q862" i="1"/>
  <c r="Q861" i="1"/>
  <c r="Q836" i="1"/>
  <c r="Q835" i="1"/>
  <c r="Q834" i="1"/>
  <c r="Q833" i="1"/>
  <c r="Q832" i="1"/>
  <c r="Q831" i="1"/>
  <c r="Q830" i="1"/>
  <c r="Q829" i="1"/>
  <c r="Q804" i="1"/>
  <c r="Q803" i="1"/>
  <c r="Q802" i="1"/>
  <c r="Q801" i="1"/>
  <c r="Q800" i="1"/>
  <c r="Q799" i="1"/>
  <c r="Q798" i="1"/>
  <c r="Q797" i="1"/>
  <c r="Q772" i="1"/>
  <c r="Q771" i="1"/>
  <c r="Q770" i="1"/>
  <c r="Q769" i="1"/>
  <c r="Q768" i="1"/>
  <c r="Q767" i="1"/>
  <c r="Q766" i="1"/>
  <c r="Q765" i="1"/>
  <c r="Q740" i="1"/>
  <c r="Q739" i="1"/>
  <c r="Q738" i="1"/>
  <c r="Q737" i="1"/>
  <c r="Q736" i="1"/>
  <c r="Q735" i="1"/>
  <c r="Q734" i="1"/>
  <c r="Q733" i="1"/>
  <c r="Q708" i="1"/>
  <c r="Q707" i="1"/>
  <c r="Q706" i="1"/>
  <c r="Q705" i="1"/>
  <c r="Q704" i="1"/>
  <c r="Q703" i="1"/>
  <c r="Q702" i="1"/>
  <c r="Q701" i="1"/>
  <c r="Q676" i="1"/>
  <c r="Q675" i="1"/>
  <c r="Q674" i="1"/>
  <c r="Q673" i="1"/>
  <c r="Q672" i="1"/>
  <c r="Q671" i="1"/>
  <c r="Q670" i="1"/>
  <c r="Q669" i="1"/>
  <c r="Q644" i="1"/>
  <c r="Q643" i="1"/>
  <c r="Q642" i="1"/>
  <c r="Q641" i="1"/>
  <c r="Q640" i="1"/>
  <c r="Q639" i="1"/>
  <c r="Q638" i="1"/>
  <c r="Q637" i="1"/>
  <c r="Q612" i="1"/>
  <c r="Q611" i="1"/>
  <c r="Q610" i="1"/>
  <c r="Q609" i="1"/>
  <c r="Q608" i="1"/>
  <c r="Q607" i="1"/>
  <c r="Q606" i="1"/>
  <c r="Q605" i="1"/>
  <c r="Q580" i="1"/>
  <c r="Q579" i="1"/>
  <c r="Q578" i="1"/>
  <c r="Q577" i="1"/>
  <c r="Q576" i="1"/>
  <c r="Q575" i="1"/>
  <c r="Q574" i="1"/>
  <c r="Q573" i="1"/>
  <c r="Q548" i="1"/>
  <c r="Q547" i="1"/>
  <c r="Q546" i="1"/>
  <c r="Q545" i="1"/>
  <c r="Q544" i="1"/>
  <c r="Q543" i="1"/>
  <c r="Q542" i="1"/>
  <c r="Q541" i="1"/>
  <c r="Q516" i="1"/>
  <c r="Q515" i="1"/>
  <c r="Q514" i="1"/>
  <c r="Q513" i="1"/>
  <c r="Q512" i="1"/>
  <c r="Q511" i="1"/>
  <c r="Q510" i="1"/>
  <c r="Q509" i="1"/>
  <c r="Q484" i="1"/>
  <c r="Q483" i="1"/>
  <c r="Q482" i="1"/>
  <c r="Q481" i="1"/>
  <c r="Q480" i="1"/>
  <c r="Q479" i="1"/>
  <c r="Q478" i="1"/>
  <c r="Q477" i="1"/>
  <c r="Q452" i="1"/>
  <c r="Q451" i="1"/>
  <c r="Q450" i="1"/>
  <c r="Q449" i="1"/>
  <c r="Q448" i="1"/>
  <c r="Q447" i="1"/>
  <c r="Q446" i="1"/>
  <c r="Q445" i="1"/>
  <c r="Q420" i="1"/>
  <c r="Q419" i="1"/>
  <c r="Q418" i="1"/>
  <c r="Q417" i="1"/>
  <c r="Q416" i="1"/>
  <c r="Q415" i="1"/>
  <c r="Q414" i="1"/>
  <c r="Q413" i="1"/>
  <c r="Q388" i="1"/>
  <c r="Q387" i="1"/>
  <c r="Q386" i="1"/>
  <c r="Q385" i="1"/>
  <c r="Q384" i="1"/>
  <c r="Q383" i="1"/>
  <c r="Q382" i="1"/>
  <c r="Q381" i="1"/>
  <c r="Q356" i="1"/>
  <c r="Q355" i="1"/>
  <c r="Q354" i="1"/>
  <c r="Q353" i="1"/>
  <c r="Q352" i="1"/>
  <c r="Q351" i="1"/>
  <c r="Q350" i="1"/>
  <c r="Q349" i="1"/>
  <c r="Q324" i="1"/>
  <c r="Q323" i="1"/>
  <c r="Q322" i="1"/>
  <c r="Q321" i="1"/>
  <c r="Q320" i="1"/>
  <c r="Q319" i="1"/>
  <c r="Q318" i="1"/>
  <c r="Q317" i="1"/>
  <c r="Q292" i="1"/>
  <c r="Q291" i="1"/>
  <c r="Q290" i="1"/>
  <c r="Q289" i="1"/>
  <c r="Q288" i="1"/>
  <c r="Q287" i="1"/>
  <c r="Q286" i="1"/>
  <c r="Q285" i="1"/>
  <c r="Q260" i="1"/>
  <c r="Q259" i="1"/>
  <c r="Q258" i="1"/>
  <c r="Q257" i="1"/>
  <c r="Q256" i="1"/>
  <c r="Q7744" i="1"/>
  <c r="Q7289" i="1"/>
  <c r="Q7055" i="1"/>
  <c r="Q6998" i="1"/>
  <c r="Q6941" i="1"/>
  <c r="Q6611" i="1"/>
  <c r="Q5102" i="1"/>
  <c r="Q4095" i="1"/>
  <c r="Q4084" i="1"/>
  <c r="Q4068" i="1"/>
  <c r="Q4052" i="1"/>
  <c r="Q4036" i="1"/>
  <c r="Q4016" i="1"/>
  <c r="Q4000" i="1"/>
  <c r="Q3984" i="1"/>
  <c r="Q3968" i="1"/>
  <c r="Q3952" i="1"/>
  <c r="Q3917" i="1"/>
  <c r="Q3913" i="1"/>
  <c r="Q3909" i="1"/>
  <c r="Q3905" i="1"/>
  <c r="Q3901" i="1"/>
  <c r="Q3897" i="1"/>
  <c r="Q3893" i="1"/>
  <c r="Q3889" i="1"/>
  <c r="Q3885" i="1"/>
  <c r="Q3881" i="1"/>
  <c r="Q3877" i="1"/>
  <c r="Q3873" i="1"/>
  <c r="Q3869" i="1"/>
  <c r="Q3865" i="1"/>
  <c r="Q3861" i="1"/>
  <c r="Q3857" i="1"/>
  <c r="Q3853" i="1"/>
  <c r="Q3849" i="1"/>
  <c r="Q3845" i="1"/>
  <c r="Q3841" i="1"/>
  <c r="Q3837" i="1"/>
  <c r="Q3579" i="1"/>
  <c r="Q3575" i="1"/>
  <c r="Q3571" i="1"/>
  <c r="Q3567" i="1"/>
  <c r="Q3563" i="1"/>
  <c r="Q3559" i="1"/>
  <c r="Q3555" i="1"/>
  <c r="Q3551" i="1"/>
  <c r="Q3547" i="1"/>
  <c r="Q3543" i="1"/>
  <c r="Q3539" i="1"/>
  <c r="Q3535" i="1"/>
  <c r="Q3531" i="1"/>
  <c r="Q3527" i="1"/>
  <c r="Q3523" i="1"/>
  <c r="Q3519" i="1"/>
  <c r="Q3513" i="1"/>
  <c r="Q3509" i="1"/>
  <c r="Q3505" i="1"/>
  <c r="Q3501" i="1"/>
  <c r="Q3497" i="1"/>
  <c r="Q3493" i="1"/>
  <c r="Q3489" i="1"/>
  <c r="Q3485" i="1"/>
  <c r="Q3481" i="1"/>
  <c r="Q3477" i="1"/>
  <c r="Q3473" i="1"/>
  <c r="Q3469" i="1"/>
  <c r="Q3465" i="1"/>
  <c r="Q3461" i="1"/>
  <c r="Q3457" i="1"/>
  <c r="Q3453" i="1"/>
  <c r="Q3323" i="1"/>
  <c r="Q3319" i="1"/>
  <c r="Q3315" i="1"/>
  <c r="Q3311" i="1"/>
  <c r="Q3307" i="1"/>
  <c r="Q3303" i="1"/>
  <c r="Q3299" i="1"/>
  <c r="Q3295" i="1"/>
  <c r="Q3291" i="1"/>
  <c r="Q3287" i="1"/>
  <c r="Q3283" i="1"/>
  <c r="Q3279" i="1"/>
  <c r="Q3275" i="1"/>
  <c r="Q3271" i="1"/>
  <c r="Q3267" i="1"/>
  <c r="Q3167" i="1"/>
  <c r="Q3163" i="1"/>
  <c r="Q3159" i="1"/>
  <c r="Q3155" i="1"/>
  <c r="Q3151" i="1"/>
  <c r="Q3147" i="1"/>
  <c r="Q3143" i="1"/>
  <c r="Q3139" i="1"/>
  <c r="Q3039" i="1"/>
  <c r="Q3035" i="1"/>
  <c r="Q3031" i="1"/>
  <c r="Q3027" i="1"/>
  <c r="Q3023" i="1"/>
  <c r="Q3019" i="1"/>
  <c r="Q3015" i="1"/>
  <c r="Q3011" i="1"/>
  <c r="Q2911" i="1"/>
  <c r="Q2907" i="1"/>
  <c r="Q2903" i="1"/>
  <c r="Q2899" i="1"/>
  <c r="Q2895" i="1"/>
  <c r="Q2891" i="1"/>
  <c r="Q2887" i="1"/>
  <c r="Q2883" i="1"/>
  <c r="Q2783" i="1"/>
  <c r="Q2779" i="1"/>
  <c r="Q2775" i="1"/>
  <c r="Q2771" i="1"/>
  <c r="Q2767" i="1"/>
  <c r="Q2763" i="1"/>
  <c r="Q2759" i="1"/>
  <c r="Q2755" i="1"/>
  <c r="Q2656" i="1"/>
  <c r="Q2653" i="1"/>
  <c r="Q2648" i="1"/>
  <c r="Q2645" i="1"/>
  <c r="Q2640" i="1"/>
  <c r="Q2637" i="1"/>
  <c r="Q2632" i="1"/>
  <c r="Q2629" i="1"/>
  <c r="Q2619" i="1"/>
  <c r="Q2611" i="1"/>
  <c r="Q2603" i="1"/>
  <c r="Q2595" i="1"/>
  <c r="Q2528" i="1"/>
  <c r="Q2525" i="1"/>
  <c r="Q2520" i="1"/>
  <c r="Q2517" i="1"/>
  <c r="Q2515" i="1"/>
  <c r="Q2513" i="1"/>
  <c r="Q2511" i="1"/>
  <c r="Q2509" i="1"/>
  <c r="Q2507" i="1"/>
  <c r="Q2505" i="1"/>
  <c r="Q2503" i="1"/>
  <c r="Q2501" i="1"/>
  <c r="Q2499" i="1"/>
  <c r="Q2401" i="1"/>
  <c r="Q2399" i="1"/>
  <c r="Q2397" i="1"/>
  <c r="Q2395" i="1"/>
  <c r="Q2393" i="1"/>
  <c r="Q2391" i="1"/>
  <c r="Q2389" i="1"/>
  <c r="Q2387" i="1"/>
  <c r="Q2385" i="1"/>
  <c r="Q2383" i="1"/>
  <c r="Q2381" i="1"/>
  <c r="Q2379" i="1"/>
  <c r="Q2377" i="1"/>
  <c r="Q2375" i="1"/>
  <c r="Q2373" i="1"/>
  <c r="Q2371" i="1"/>
  <c r="Q2273" i="1"/>
  <c r="Q2271" i="1"/>
  <c r="Q2269" i="1"/>
  <c r="Q2267" i="1"/>
  <c r="Q2265" i="1"/>
  <c r="Q2263" i="1"/>
  <c r="Q2261" i="1"/>
  <c r="Q2259" i="1"/>
  <c r="Q2257" i="1"/>
  <c r="Q2255" i="1"/>
  <c r="Q2253" i="1"/>
  <c r="Q2251" i="1"/>
  <c r="Q2249" i="1"/>
  <c r="Q2247" i="1"/>
  <c r="Q2245" i="1"/>
  <c r="Q2243" i="1"/>
  <c r="Q2177" i="1"/>
  <c r="Q2175" i="1"/>
  <c r="Q2173" i="1"/>
  <c r="Q2171" i="1"/>
  <c r="Q2169" i="1"/>
  <c r="Q2135" i="1"/>
  <c r="Q2133" i="1"/>
  <c r="Q2131" i="1"/>
  <c r="Q2129" i="1"/>
  <c r="Q2127" i="1"/>
  <c r="Q2093" i="1"/>
  <c r="Q2091" i="1"/>
  <c r="Q2089" i="1"/>
  <c r="Q2087" i="1"/>
  <c r="Q2085" i="1"/>
  <c r="Q2083" i="1"/>
  <c r="Q2049" i="1"/>
  <c r="Q2047" i="1"/>
  <c r="Q2045" i="1"/>
  <c r="Q2043" i="1"/>
  <c r="Q2041" i="1"/>
  <c r="Q2007" i="1"/>
  <c r="Q2005" i="1"/>
  <c r="Q2003" i="1"/>
  <c r="Q2001" i="1"/>
  <c r="Q1999" i="1"/>
  <c r="Q1965" i="1"/>
  <c r="Q1963" i="1"/>
  <c r="Q1961" i="1"/>
  <c r="Q1959" i="1"/>
  <c r="Q1957" i="1"/>
  <c r="Q1955" i="1"/>
  <c r="Q1921" i="1"/>
  <c r="Q1919" i="1"/>
  <c r="Q1917" i="1"/>
  <c r="Q1915" i="1"/>
  <c r="Q1913" i="1"/>
  <c r="Q1879" i="1"/>
  <c r="Q1877" i="1"/>
  <c r="Q1875" i="1"/>
  <c r="Q1873" i="1"/>
  <c r="Q1871" i="1"/>
  <c r="Q1837" i="1"/>
  <c r="Q1835" i="1"/>
  <c r="Q1833" i="1"/>
  <c r="Q1831" i="1"/>
  <c r="Q1829" i="1"/>
  <c r="Q1827" i="1"/>
  <c r="Q1793" i="1"/>
  <c r="Q1791" i="1"/>
  <c r="Q1789" i="1"/>
  <c r="Q1787" i="1"/>
  <c r="Q1785" i="1"/>
  <c r="Q1751" i="1"/>
  <c r="Q1749" i="1"/>
  <c r="Q1747" i="1"/>
  <c r="Q1745" i="1"/>
  <c r="Q1743" i="1"/>
  <c r="Q1709" i="1"/>
  <c r="Q1707" i="1"/>
  <c r="Q1705" i="1"/>
  <c r="Q1703" i="1"/>
  <c r="Q1701" i="1"/>
  <c r="Q1699" i="1"/>
  <c r="Q1665" i="1"/>
  <c r="Q1663" i="1"/>
  <c r="Q1661" i="1"/>
  <c r="Q1659" i="1"/>
  <c r="Q1657" i="1"/>
  <c r="Q1623" i="1"/>
  <c r="Q1621" i="1"/>
  <c r="Q1619" i="1"/>
  <c r="Q1617" i="1"/>
  <c r="Q1615" i="1"/>
  <c r="Q1581" i="1"/>
  <c r="Q1579" i="1"/>
  <c r="Q1577" i="1"/>
  <c r="Q1575" i="1"/>
  <c r="Q1573" i="1"/>
  <c r="Q1571" i="1"/>
  <c r="Q1539" i="1"/>
  <c r="Q1537" i="1"/>
  <c r="Q1535" i="1"/>
  <c r="Q1533" i="1"/>
  <c r="Q1507" i="1"/>
  <c r="Q1505" i="1"/>
  <c r="Q1503" i="1"/>
  <c r="Q1501" i="1"/>
  <c r="Q1475" i="1"/>
  <c r="Q1473" i="1"/>
  <c r="Q1471" i="1"/>
  <c r="Q1469" i="1"/>
  <c r="Q1443" i="1"/>
  <c r="Q1441" i="1"/>
  <c r="Q1439" i="1"/>
  <c r="Q1437" i="1"/>
  <c r="Q1411" i="1"/>
  <c r="Q1409" i="1"/>
  <c r="Q1407" i="1"/>
  <c r="Q1405" i="1"/>
  <c r="Q1379" i="1"/>
  <c r="Q1377" i="1"/>
  <c r="Q1375" i="1"/>
  <c r="Q1373" i="1"/>
  <c r="Q1347" i="1"/>
  <c r="Q1345" i="1"/>
  <c r="Q1343" i="1"/>
  <c r="Q1341" i="1"/>
  <c r="Q1315" i="1"/>
  <c r="Q1313" i="1"/>
  <c r="Q1311" i="1"/>
  <c r="Q1309" i="1"/>
  <c r="Q1283" i="1"/>
  <c r="Q1281" i="1"/>
  <c r="Q1279" i="1"/>
  <c r="Q1277" i="1"/>
  <c r="Q1251" i="1"/>
  <c r="Q1249" i="1"/>
  <c r="Q1247" i="1"/>
  <c r="Q1245" i="1"/>
  <c r="Q1219" i="1"/>
  <c r="Q1217" i="1"/>
  <c r="Q1215" i="1"/>
  <c r="Q1213" i="1"/>
  <c r="Q1187" i="1"/>
  <c r="Q1185" i="1"/>
  <c r="Q1183" i="1"/>
  <c r="Q1181" i="1"/>
  <c r="Q1155" i="1"/>
  <c r="Q1153" i="1"/>
  <c r="Q1151" i="1"/>
  <c r="Q1149" i="1"/>
  <c r="Q1123" i="1"/>
  <c r="Q1121" i="1"/>
  <c r="Q1119" i="1"/>
  <c r="Q1117" i="1"/>
  <c r="Q1091" i="1"/>
  <c r="Q1089" i="1"/>
  <c r="Q1087" i="1"/>
  <c r="Q1085" i="1"/>
  <c r="Q1059" i="1"/>
  <c r="Q1057" i="1"/>
  <c r="Q1055" i="1"/>
  <c r="Q1053" i="1"/>
  <c r="Q1027" i="1"/>
  <c r="Q1025" i="1"/>
  <c r="Q1023" i="1"/>
  <c r="Q1021" i="1"/>
  <c r="Q988" i="1"/>
  <c r="Q987" i="1"/>
  <c r="Q986" i="1"/>
  <c r="Q985" i="1"/>
  <c r="Q984" i="1"/>
  <c r="Q983" i="1"/>
  <c r="Q982" i="1"/>
  <c r="Q981" i="1"/>
  <c r="Q956" i="1"/>
  <c r="Q955" i="1"/>
  <c r="Q954" i="1"/>
  <c r="Q953" i="1"/>
  <c r="Q952" i="1"/>
  <c r="Q951" i="1"/>
  <c r="Q950" i="1"/>
  <c r="Q949" i="1"/>
  <c r="Q924" i="1"/>
  <c r="Q923" i="1"/>
  <c r="Q922" i="1"/>
  <c r="Q921" i="1"/>
  <c r="Q920" i="1"/>
  <c r="Q919" i="1"/>
  <c r="Q918" i="1"/>
  <c r="Q917" i="1"/>
  <c r="Q892" i="1"/>
  <c r="Q891" i="1"/>
  <c r="Q890" i="1"/>
  <c r="Q889" i="1"/>
  <c r="Q888" i="1"/>
  <c r="Q887" i="1"/>
  <c r="Q886" i="1"/>
  <c r="Q885" i="1"/>
  <c r="Q860" i="1"/>
  <c r="Q859" i="1"/>
  <c r="Q858" i="1"/>
  <c r="Q857" i="1"/>
  <c r="Q856" i="1"/>
  <c r="Q855" i="1"/>
  <c r="Q854" i="1"/>
  <c r="Q853" i="1"/>
  <c r="Q828" i="1"/>
  <c r="Q827" i="1"/>
  <c r="Q826" i="1"/>
  <c r="Q825" i="1"/>
  <c r="Q824" i="1"/>
  <c r="Q823" i="1"/>
  <c r="Q822" i="1"/>
  <c r="Q821" i="1"/>
  <c r="Q796" i="1"/>
  <c r="Q795" i="1"/>
  <c r="Q794" i="1"/>
  <c r="Q793" i="1"/>
  <c r="Q792" i="1"/>
  <c r="Q791" i="1"/>
  <c r="Q790" i="1"/>
  <c r="Q789" i="1"/>
  <c r="Q764" i="1"/>
  <c r="Q763" i="1"/>
  <c r="Q762" i="1"/>
  <c r="Q761" i="1"/>
  <c r="Q760" i="1"/>
  <c r="Q759" i="1"/>
  <c r="Q758" i="1"/>
  <c r="Q757" i="1"/>
  <c r="Q732" i="1"/>
  <c r="Q731" i="1"/>
  <c r="Q730" i="1"/>
  <c r="Q729" i="1"/>
  <c r="Q728" i="1"/>
  <c r="Q727" i="1"/>
  <c r="Q726" i="1"/>
  <c r="Q725" i="1"/>
  <c r="Q700" i="1"/>
  <c r="Q699" i="1"/>
  <c r="Q698" i="1"/>
  <c r="Q697" i="1"/>
  <c r="Q696" i="1"/>
  <c r="Q695" i="1"/>
  <c r="Q694" i="1"/>
  <c r="Q693" i="1"/>
  <c r="Q668" i="1"/>
  <c r="Q667" i="1"/>
  <c r="Q666" i="1"/>
  <c r="Q665" i="1"/>
  <c r="Q664" i="1"/>
  <c r="Q663" i="1"/>
  <c r="Q662" i="1"/>
  <c r="Q661" i="1"/>
  <c r="Q636" i="1"/>
  <c r="Q635" i="1"/>
  <c r="Q634" i="1"/>
  <c r="Q633" i="1"/>
  <c r="Q632" i="1"/>
  <c r="Q631" i="1"/>
  <c r="Q630" i="1"/>
  <c r="Q629" i="1"/>
  <c r="Q604" i="1"/>
  <c r="Q603" i="1"/>
  <c r="Q602" i="1"/>
  <c r="Q601" i="1"/>
  <c r="Q600" i="1"/>
  <c r="Q599" i="1"/>
  <c r="Q598" i="1"/>
  <c r="Q597" i="1"/>
  <c r="Q572" i="1"/>
  <c r="Q571" i="1"/>
  <c r="Q570" i="1"/>
  <c r="Q569" i="1"/>
  <c r="Q568" i="1"/>
  <c r="Q567" i="1"/>
  <c r="Q566" i="1"/>
  <c r="Q565" i="1"/>
  <c r="Q540" i="1"/>
  <c r="Q539" i="1"/>
  <c r="Q538" i="1"/>
  <c r="Q537" i="1"/>
  <c r="Q536" i="1"/>
  <c r="Q535" i="1"/>
  <c r="Q534" i="1"/>
  <c r="Q533" i="1"/>
  <c r="Q508" i="1"/>
  <c r="Q507" i="1"/>
  <c r="Q506" i="1"/>
  <c r="Q505" i="1"/>
  <c r="Q504" i="1"/>
  <c r="Q503" i="1"/>
  <c r="Q502" i="1"/>
  <c r="Q501" i="1"/>
  <c r="Q476" i="1"/>
  <c r="Q475" i="1"/>
  <c r="Q474" i="1"/>
  <c r="Q473" i="1"/>
  <c r="Q472" i="1"/>
  <c r="Q471" i="1"/>
  <c r="Q470" i="1"/>
  <c r="Q469" i="1"/>
  <c r="Q444" i="1"/>
  <c r="Q443" i="1"/>
  <c r="Q442" i="1"/>
  <c r="Q441" i="1"/>
  <c r="Q440" i="1"/>
  <c r="Q439" i="1"/>
  <c r="Q438" i="1"/>
  <c r="Q437" i="1"/>
  <c r="Q412" i="1"/>
  <c r="Q411" i="1"/>
  <c r="Q410" i="1"/>
  <c r="Q409" i="1"/>
  <c r="Q408" i="1"/>
  <c r="Q407" i="1"/>
  <c r="Q406" i="1"/>
  <c r="Q405" i="1"/>
  <c r="Q380" i="1"/>
  <c r="Q379" i="1"/>
  <c r="Q378" i="1"/>
  <c r="Q377" i="1"/>
  <c r="Q376" i="1"/>
  <c r="Q375" i="1"/>
  <c r="Q374" i="1"/>
  <c r="Q373" i="1"/>
  <c r="Q348" i="1"/>
  <c r="Q347" i="1"/>
  <c r="Q346" i="1"/>
  <c r="Q345" i="1"/>
  <c r="Q344" i="1"/>
  <c r="Q343" i="1"/>
  <c r="Q342" i="1"/>
  <c r="Q341" i="1"/>
  <c r="Q316" i="1"/>
  <c r="Q315" i="1"/>
  <c r="Q314" i="1"/>
  <c r="Q313" i="1"/>
  <c r="Q312" i="1"/>
  <c r="Q311" i="1"/>
  <c r="Q310" i="1"/>
  <c r="Q309" i="1"/>
  <c r="Q284" i="1"/>
  <c r="Q283" i="1"/>
  <c r="Q282" i="1"/>
  <c r="Q281" i="1"/>
  <c r="Q280" i="1"/>
  <c r="Q279" i="1"/>
  <c r="Q278" i="1"/>
  <c r="Q277" i="1"/>
  <c r="O3" i="1"/>
  <c r="O4" i="1"/>
  <c r="N5" i="1"/>
  <c r="N6" i="1"/>
  <c r="N7" i="1"/>
  <c r="N8" i="1"/>
  <c r="N9" i="1"/>
  <c r="N10" i="1"/>
  <c r="N11" i="1"/>
  <c r="N12" i="1"/>
  <c r="Q13" i="1"/>
  <c r="Q14" i="1"/>
  <c r="Q15" i="1"/>
  <c r="Q16" i="1"/>
  <c r="Q17" i="1"/>
  <c r="Q18" i="1"/>
  <c r="Q19" i="1"/>
  <c r="Q20" i="1"/>
  <c r="P21" i="1"/>
  <c r="P22" i="1"/>
  <c r="P23" i="1"/>
  <c r="P24" i="1"/>
  <c r="P25" i="1"/>
  <c r="P26" i="1"/>
  <c r="P27" i="1"/>
  <c r="P28" i="1"/>
  <c r="O29" i="1"/>
  <c r="O30" i="1"/>
  <c r="O31" i="1"/>
  <c r="O32" i="1"/>
  <c r="O33" i="1"/>
  <c r="O34" i="1"/>
  <c r="O35" i="1"/>
  <c r="O36" i="1"/>
  <c r="N37" i="1"/>
  <c r="N38" i="1"/>
  <c r="N39" i="1"/>
  <c r="N40" i="1"/>
  <c r="N41" i="1"/>
  <c r="N42" i="1"/>
  <c r="N43" i="1"/>
  <c r="N44" i="1"/>
  <c r="Q45" i="1"/>
  <c r="Q46" i="1"/>
  <c r="Q47" i="1"/>
  <c r="Q48" i="1"/>
  <c r="Q49" i="1"/>
  <c r="Q50" i="1"/>
  <c r="Q51" i="1"/>
  <c r="Q52" i="1"/>
  <c r="P53" i="1"/>
  <c r="P54" i="1"/>
  <c r="P55" i="1"/>
  <c r="P56" i="1"/>
  <c r="P57" i="1"/>
  <c r="P58" i="1"/>
  <c r="P59" i="1"/>
  <c r="P60" i="1"/>
  <c r="O61" i="1"/>
  <c r="O62" i="1"/>
  <c r="O63" i="1"/>
  <c r="O64" i="1"/>
  <c r="O65" i="1"/>
  <c r="O66" i="1"/>
  <c r="O67" i="1"/>
  <c r="O68" i="1"/>
  <c r="N69" i="1"/>
  <c r="N70" i="1"/>
  <c r="N71" i="1"/>
  <c r="N72" i="1"/>
  <c r="N73" i="1"/>
  <c r="N74" i="1"/>
  <c r="N75" i="1"/>
  <c r="N76" i="1"/>
  <c r="Q77" i="1"/>
  <c r="Q78" i="1"/>
  <c r="Q79" i="1"/>
  <c r="Q80" i="1"/>
  <c r="Q81" i="1"/>
  <c r="Q82" i="1"/>
  <c r="Q83" i="1"/>
  <c r="Q84" i="1"/>
  <c r="P85" i="1"/>
  <c r="P86" i="1"/>
  <c r="P87" i="1"/>
  <c r="P88" i="1"/>
  <c r="P89" i="1"/>
  <c r="P90" i="1"/>
  <c r="P91" i="1"/>
  <c r="P92" i="1"/>
  <c r="O93" i="1"/>
  <c r="O94" i="1"/>
  <c r="O95" i="1"/>
  <c r="O96" i="1"/>
  <c r="O97" i="1"/>
  <c r="O98" i="1"/>
  <c r="O99" i="1"/>
  <c r="O100" i="1"/>
  <c r="N101" i="1"/>
  <c r="N102" i="1"/>
  <c r="N103" i="1"/>
  <c r="N104" i="1"/>
  <c r="N105" i="1"/>
  <c r="N106" i="1"/>
  <c r="N107" i="1"/>
  <c r="N108" i="1"/>
  <c r="Q109" i="1"/>
  <c r="Q110" i="1"/>
  <c r="Q111" i="1"/>
  <c r="Q112" i="1"/>
  <c r="Q113" i="1"/>
  <c r="Q114" i="1"/>
  <c r="Q115" i="1"/>
  <c r="Q116" i="1"/>
  <c r="P117" i="1"/>
  <c r="P118" i="1"/>
  <c r="P119" i="1"/>
  <c r="P120" i="1"/>
  <c r="P121" i="1"/>
  <c r="P122" i="1"/>
  <c r="P123" i="1"/>
  <c r="P124" i="1"/>
  <c r="O125" i="1"/>
  <c r="O126" i="1"/>
  <c r="O127" i="1"/>
  <c r="O128" i="1"/>
  <c r="O129" i="1"/>
  <c r="O130" i="1"/>
  <c r="O131" i="1"/>
  <c r="O132" i="1"/>
  <c r="N133" i="1"/>
  <c r="N134" i="1"/>
  <c r="N135" i="1"/>
  <c r="N136" i="1"/>
  <c r="N137" i="1"/>
  <c r="N138" i="1"/>
  <c r="N139" i="1"/>
  <c r="N140" i="1"/>
  <c r="Q141" i="1"/>
  <c r="Q142" i="1"/>
  <c r="Q143" i="1"/>
  <c r="Q144" i="1"/>
  <c r="Q145" i="1"/>
  <c r="Q146" i="1"/>
  <c r="Q147" i="1"/>
  <c r="Q148" i="1"/>
  <c r="P149" i="1"/>
  <c r="P150" i="1"/>
  <c r="P151" i="1"/>
  <c r="P152" i="1"/>
  <c r="P153" i="1"/>
  <c r="P154" i="1"/>
  <c r="P155" i="1"/>
  <c r="P156" i="1"/>
  <c r="O157" i="1"/>
  <c r="O158" i="1"/>
  <c r="O159" i="1"/>
  <c r="O160" i="1"/>
  <c r="O161" i="1"/>
  <c r="O162" i="1"/>
  <c r="O163" i="1"/>
  <c r="O164" i="1"/>
  <c r="N165" i="1"/>
  <c r="N166" i="1"/>
  <c r="N167" i="1"/>
  <c r="N168" i="1"/>
  <c r="N169" i="1"/>
  <c r="N170" i="1"/>
  <c r="N171" i="1"/>
  <c r="N172" i="1"/>
  <c r="Q173" i="1"/>
  <c r="Q174" i="1"/>
  <c r="Q175" i="1"/>
  <c r="Q176" i="1"/>
  <c r="Q177" i="1"/>
  <c r="Q178" i="1"/>
  <c r="Q179" i="1"/>
  <c r="Q180" i="1"/>
  <c r="P181" i="1"/>
  <c r="P182" i="1"/>
  <c r="P183" i="1"/>
  <c r="P184" i="1"/>
  <c r="P185" i="1"/>
  <c r="P186" i="1"/>
  <c r="P187" i="1"/>
  <c r="P188" i="1"/>
  <c r="O189" i="1"/>
  <c r="O190" i="1"/>
  <c r="O191" i="1"/>
  <c r="O192" i="1"/>
  <c r="O193" i="1"/>
  <c r="O194" i="1"/>
  <c r="O195" i="1"/>
  <c r="O196" i="1"/>
  <c r="N197" i="1"/>
  <c r="N198" i="1"/>
  <c r="N199" i="1"/>
  <c r="N200" i="1"/>
  <c r="N201" i="1"/>
  <c r="N202" i="1"/>
  <c r="N203" i="1"/>
  <c r="N204" i="1"/>
  <c r="Q205" i="1"/>
  <c r="Q206" i="1"/>
  <c r="Q207" i="1"/>
  <c r="Q208" i="1"/>
  <c r="Q209" i="1"/>
  <c r="Q210" i="1"/>
  <c r="Q211" i="1"/>
  <c r="Q212" i="1"/>
  <c r="P213" i="1"/>
  <c r="P214" i="1"/>
  <c r="P215" i="1"/>
  <c r="P216" i="1"/>
  <c r="P217" i="1"/>
  <c r="P218" i="1"/>
  <c r="P219" i="1"/>
  <c r="P220" i="1"/>
  <c r="O221" i="1"/>
  <c r="O222" i="1"/>
  <c r="O223" i="1"/>
  <c r="O224" i="1"/>
  <c r="O225" i="1"/>
  <c r="O226" i="1"/>
  <c r="O227" i="1"/>
  <c r="O228" i="1"/>
  <c r="N229" i="1"/>
  <c r="N230" i="1"/>
  <c r="N231" i="1"/>
  <c r="N232" i="1"/>
  <c r="N233" i="1"/>
  <c r="N234" i="1"/>
  <c r="N235" i="1"/>
  <c r="N236" i="1"/>
  <c r="Q237" i="1"/>
  <c r="Q238" i="1"/>
  <c r="Q239" i="1"/>
  <c r="Q240" i="1"/>
  <c r="Q241" i="1"/>
  <c r="Q242" i="1"/>
  <c r="Q243" i="1"/>
  <c r="Q244" i="1"/>
  <c r="P245" i="1"/>
  <c r="P246" i="1"/>
  <c r="P247" i="1"/>
  <c r="P248" i="1"/>
  <c r="P249" i="1"/>
  <c r="P250" i="1"/>
  <c r="P251" i="1"/>
  <c r="P252" i="1"/>
  <c r="O253" i="1"/>
  <c r="O254" i="1"/>
  <c r="O255" i="1"/>
  <c r="O256" i="1"/>
  <c r="N258" i="1"/>
  <c r="N260" i="1"/>
  <c r="Q261" i="1"/>
  <c r="Q263" i="1"/>
  <c r="Q265" i="1"/>
  <c r="Q267" i="1"/>
  <c r="P269" i="1"/>
  <c r="P271" i="1"/>
  <c r="P273" i="1"/>
  <c r="P275" i="1"/>
  <c r="P278" i="1"/>
  <c r="P280" i="1"/>
  <c r="P282" i="1"/>
  <c r="P284" i="1"/>
  <c r="N286" i="1"/>
  <c r="N288" i="1"/>
  <c r="N290" i="1"/>
  <c r="N292" i="1"/>
  <c r="Q293" i="1"/>
  <c r="Q295" i="1"/>
  <c r="Q297" i="1"/>
  <c r="Q299" i="1"/>
  <c r="P301" i="1"/>
  <c r="P303" i="1"/>
  <c r="P305" i="1"/>
  <c r="P307" i="1"/>
  <c r="P310" i="1"/>
  <c r="P312" i="1"/>
  <c r="P314" i="1"/>
  <c r="P316" i="1"/>
  <c r="N318" i="1"/>
  <c r="N320" i="1"/>
  <c r="N322" i="1"/>
  <c r="N324" i="1"/>
  <c r="Q325" i="1"/>
  <c r="Q327" i="1"/>
  <c r="Q329" i="1"/>
  <c r="Q331" i="1"/>
  <c r="P333" i="1"/>
  <c r="P335" i="1"/>
  <c r="P337" i="1"/>
  <c r="P339" i="1"/>
  <c r="P342" i="1"/>
  <c r="P344" i="1"/>
  <c r="P346" i="1"/>
  <c r="P348" i="1"/>
  <c r="N350" i="1"/>
  <c r="N352" i="1"/>
  <c r="N354" i="1"/>
  <c r="N356" i="1"/>
  <c r="Q357" i="1"/>
  <c r="Q359" i="1"/>
  <c r="Q361" i="1"/>
  <c r="Q363" i="1"/>
  <c r="P365" i="1"/>
  <c r="P367" i="1"/>
  <c r="P369" i="1"/>
  <c r="P371" i="1"/>
  <c r="P374" i="1"/>
  <c r="P376" i="1"/>
  <c r="P378" i="1"/>
  <c r="P380" i="1"/>
  <c r="N382" i="1"/>
  <c r="N384" i="1"/>
  <c r="N386" i="1"/>
  <c r="N388" i="1"/>
  <c r="Q389" i="1"/>
  <c r="Q391" i="1"/>
  <c r="Q393" i="1"/>
  <c r="Q395" i="1"/>
  <c r="P397" i="1"/>
  <c r="P399" i="1"/>
  <c r="P401" i="1"/>
  <c r="P403" i="1"/>
  <c r="P406" i="1"/>
  <c r="P408" i="1"/>
  <c r="P410" i="1"/>
  <c r="P412" i="1"/>
  <c r="N414" i="1"/>
  <c r="N416" i="1"/>
  <c r="N418" i="1"/>
  <c r="N420" i="1"/>
  <c r="Q421" i="1"/>
  <c r="Q423" i="1"/>
  <c r="Q425" i="1"/>
  <c r="Q427" i="1"/>
  <c r="P429" i="1"/>
  <c r="P431" i="1"/>
  <c r="P433" i="1"/>
  <c r="P435" i="1"/>
  <c r="P438" i="1"/>
  <c r="P440" i="1"/>
  <c r="P442" i="1"/>
  <c r="P444" i="1"/>
  <c r="N446" i="1"/>
  <c r="N448" i="1"/>
  <c r="N450" i="1"/>
  <c r="N452" i="1"/>
  <c r="Q453" i="1"/>
  <c r="Q455" i="1"/>
  <c r="Q457" i="1"/>
  <c r="Q459" i="1"/>
  <c r="P461" i="1"/>
  <c r="P463" i="1"/>
  <c r="P465" i="1"/>
  <c r="P467" i="1"/>
  <c r="P470" i="1"/>
  <c r="P472" i="1"/>
  <c r="P474" i="1"/>
  <c r="P476" i="1"/>
  <c r="N478" i="1"/>
  <c r="N480" i="1"/>
  <c r="N482" i="1"/>
  <c r="N484" i="1"/>
  <c r="Q485" i="1"/>
  <c r="Q487" i="1"/>
  <c r="Q489" i="1"/>
  <c r="Q491" i="1"/>
  <c r="P493" i="1"/>
  <c r="P495" i="1"/>
  <c r="P497" i="1"/>
  <c r="P499" i="1"/>
  <c r="P502" i="1"/>
  <c r="P504" i="1"/>
  <c r="P506" i="1"/>
  <c r="P508" i="1"/>
  <c r="N510" i="1"/>
  <c r="N512" i="1"/>
  <c r="N514" i="1"/>
  <c r="N516" i="1"/>
  <c r="Q517" i="1"/>
  <c r="Q519" i="1"/>
  <c r="Q521" i="1"/>
  <c r="Q523" i="1"/>
  <c r="P525" i="1"/>
  <c r="P527" i="1"/>
  <c r="P529" i="1"/>
  <c r="P531" i="1"/>
  <c r="P534" i="1"/>
  <c r="P536" i="1"/>
  <c r="P538" i="1"/>
  <c r="P540" i="1"/>
  <c r="N542" i="1"/>
  <c r="N544" i="1"/>
  <c r="N546" i="1"/>
  <c r="N548" i="1"/>
  <c r="Q549" i="1"/>
  <c r="Q551" i="1"/>
  <c r="Q553" i="1"/>
  <c r="Q555" i="1"/>
  <c r="P557" i="1"/>
  <c r="P559" i="1"/>
  <c r="P561" i="1"/>
  <c r="P563" i="1"/>
  <c r="P566" i="1"/>
  <c r="P568" i="1"/>
  <c r="P570" i="1"/>
  <c r="P572" i="1"/>
  <c r="N574" i="1"/>
  <c r="N576" i="1"/>
  <c r="N578" i="1"/>
  <c r="N580" i="1"/>
  <c r="Q581" i="1"/>
  <c r="Q583" i="1"/>
  <c r="Q585" i="1"/>
  <c r="Q587" i="1"/>
  <c r="P589" i="1"/>
  <c r="P591" i="1"/>
  <c r="P593" i="1"/>
  <c r="P595" i="1"/>
  <c r="P598" i="1"/>
  <c r="P600" i="1"/>
  <c r="P602" i="1"/>
  <c r="P604" i="1"/>
  <c r="N606" i="1"/>
  <c r="N608" i="1"/>
  <c r="N610" i="1"/>
  <c r="N612" i="1"/>
  <c r="Q613" i="1"/>
  <c r="Q615" i="1"/>
  <c r="Q617" i="1"/>
  <c r="Q619" i="1"/>
  <c r="P621" i="1"/>
  <c r="P623" i="1"/>
  <c r="P625" i="1"/>
  <c r="P627" i="1"/>
  <c r="P630" i="1"/>
  <c r="P632" i="1"/>
  <c r="P634" i="1"/>
  <c r="P636" i="1"/>
  <c r="N638" i="1"/>
  <c r="N640" i="1"/>
  <c r="N642" i="1"/>
  <c r="N644" i="1"/>
  <c r="Q645" i="1"/>
  <c r="Q647" i="1"/>
  <c r="Q649" i="1"/>
  <c r="Q651" i="1"/>
  <c r="P653" i="1"/>
  <c r="P655" i="1"/>
  <c r="P657" i="1"/>
  <c r="P659" i="1"/>
  <c r="P662" i="1"/>
  <c r="P664" i="1"/>
  <c r="P666" i="1"/>
  <c r="P668" i="1"/>
  <c r="N670" i="1"/>
  <c r="N672" i="1"/>
  <c r="N674" i="1"/>
  <c r="N676" i="1"/>
  <c r="Q677" i="1"/>
  <c r="Q679" i="1"/>
  <c r="Q681" i="1"/>
  <c r="Q683" i="1"/>
  <c r="P685" i="1"/>
  <c r="P687" i="1"/>
  <c r="P689" i="1"/>
  <c r="P691" i="1"/>
  <c r="P694" i="1"/>
  <c r="P696" i="1"/>
  <c r="P698" i="1"/>
  <c r="P700" i="1"/>
  <c r="N702" i="1"/>
  <c r="N704" i="1"/>
  <c r="N706" i="1"/>
  <c r="N708" i="1"/>
  <c r="Q709" i="1"/>
  <c r="Q711" i="1"/>
  <c r="Q713" i="1"/>
  <c r="Q715" i="1"/>
  <c r="P717" i="1"/>
  <c r="P719" i="1"/>
  <c r="P721" i="1"/>
  <c r="P723" i="1"/>
  <c r="P726" i="1"/>
  <c r="P728" i="1"/>
  <c r="P730" i="1"/>
  <c r="P732" i="1"/>
  <c r="N734" i="1"/>
  <c r="N736" i="1"/>
  <c r="N738" i="1"/>
  <c r="N740" i="1"/>
  <c r="Q741" i="1"/>
  <c r="Q743" i="1"/>
  <c r="Q745" i="1"/>
  <c r="Q747" i="1"/>
  <c r="P749" i="1"/>
  <c r="P751" i="1"/>
  <c r="P753" i="1"/>
  <c r="P755" i="1"/>
  <c r="P758" i="1"/>
  <c r="P760" i="1"/>
  <c r="P762" i="1"/>
  <c r="P764" i="1"/>
  <c r="N766" i="1"/>
  <c r="N768" i="1"/>
  <c r="N770" i="1"/>
  <c r="N772" i="1"/>
  <c r="Q773" i="1"/>
  <c r="Q775" i="1"/>
  <c r="Q777" i="1"/>
  <c r="Q779" i="1"/>
  <c r="P781" i="1"/>
  <c r="P783" i="1"/>
  <c r="P785" i="1"/>
  <c r="P787" i="1"/>
  <c r="P790" i="1"/>
  <c r="P792" i="1"/>
  <c r="P794" i="1"/>
  <c r="P796" i="1"/>
  <c r="N798" i="1"/>
  <c r="N800" i="1"/>
  <c r="N802" i="1"/>
  <c r="N804" i="1"/>
  <c r="Q805" i="1"/>
  <c r="Q807" i="1"/>
  <c r="Q809" i="1"/>
  <c r="Q811" i="1"/>
  <c r="P813" i="1"/>
  <c r="P815" i="1"/>
  <c r="P817" i="1"/>
  <c r="P819" i="1"/>
  <c r="P822" i="1"/>
  <c r="P824" i="1"/>
  <c r="P826" i="1"/>
  <c r="P828" i="1"/>
  <c r="N830" i="1"/>
  <c r="N832" i="1"/>
  <c r="N834" i="1"/>
  <c r="N836" i="1"/>
  <c r="Q837" i="1"/>
  <c r="Q839" i="1"/>
  <c r="Q841" i="1"/>
  <c r="Q843" i="1"/>
  <c r="P845" i="1"/>
  <c r="P847" i="1"/>
  <c r="P849" i="1"/>
  <c r="P851" i="1"/>
  <c r="P854" i="1"/>
  <c r="P856" i="1"/>
  <c r="P858" i="1"/>
  <c r="P860" i="1"/>
  <c r="N862" i="1"/>
  <c r="N864" i="1"/>
  <c r="N866" i="1"/>
  <c r="N868" i="1"/>
  <c r="Q869" i="1"/>
  <c r="Q871" i="1"/>
  <c r="Q873" i="1"/>
  <c r="Q875" i="1"/>
  <c r="P877" i="1"/>
  <c r="P879" i="1"/>
  <c r="P881" i="1"/>
  <c r="P883" i="1"/>
  <c r="P886" i="1"/>
  <c r="P888" i="1"/>
  <c r="P890" i="1"/>
  <c r="P892" i="1"/>
  <c r="N894" i="1"/>
  <c r="N896" i="1"/>
  <c r="N898" i="1"/>
  <c r="N900" i="1"/>
  <c r="Q901" i="1"/>
  <c r="Q903" i="1"/>
  <c r="Q905" i="1"/>
  <c r="Q907" i="1"/>
  <c r="P909" i="1"/>
  <c r="P911" i="1"/>
  <c r="P913" i="1"/>
  <c r="P915" i="1"/>
  <c r="P918" i="1"/>
  <c r="P920" i="1"/>
  <c r="P922" i="1"/>
  <c r="P924" i="1"/>
  <c r="N926" i="1"/>
  <c r="N928" i="1"/>
  <c r="N930" i="1"/>
  <c r="N932" i="1"/>
  <c r="Q933" i="1"/>
  <c r="Q935" i="1"/>
  <c r="Q937" i="1"/>
  <c r="Q939" i="1"/>
  <c r="P941" i="1"/>
  <c r="P943" i="1"/>
  <c r="P945" i="1"/>
  <c r="P947" i="1"/>
  <c r="P950" i="1"/>
  <c r="P952" i="1"/>
  <c r="P954" i="1"/>
  <c r="P956" i="1"/>
  <c r="N958" i="1"/>
  <c r="N960" i="1"/>
  <c r="N962" i="1"/>
  <c r="N964" i="1"/>
  <c r="Q965" i="1"/>
  <c r="Q967" i="1"/>
  <c r="Q969" i="1"/>
  <c r="Q971" i="1"/>
  <c r="P973" i="1"/>
  <c r="P975" i="1"/>
  <c r="P977" i="1"/>
  <c r="P979" i="1"/>
  <c r="P982" i="1"/>
  <c r="P984" i="1"/>
  <c r="P986" i="1"/>
  <c r="P988" i="1"/>
  <c r="N990" i="1"/>
  <c r="N992" i="1"/>
  <c r="N994" i="1"/>
  <c r="N996" i="1"/>
  <c r="Q997" i="1"/>
  <c r="O1000" i="1"/>
  <c r="O1004" i="1"/>
  <c r="N1006" i="1"/>
  <c r="N1010" i="1"/>
  <c r="N1013" i="1"/>
  <c r="N1017" i="1"/>
  <c r="Q1024" i="1"/>
  <c r="Q1028" i="1"/>
  <c r="O1032" i="1"/>
  <c r="O1036" i="1"/>
  <c r="N1038" i="1"/>
  <c r="N1042" i="1"/>
  <c r="N1045" i="1"/>
  <c r="N1049" i="1"/>
  <c r="Q1056" i="1"/>
  <c r="Q1060" i="1"/>
  <c r="O1064" i="1"/>
  <c r="O1068" i="1"/>
  <c r="N1070" i="1"/>
  <c r="N1074" i="1"/>
  <c r="N1077" i="1"/>
  <c r="N1081" i="1"/>
  <c r="Q1088" i="1"/>
  <c r="Q1092" i="1"/>
  <c r="O1096" i="1"/>
  <c r="O1100" i="1"/>
  <c r="N1102" i="1"/>
  <c r="N1106" i="1"/>
  <c r="N1109" i="1"/>
  <c r="N1113" i="1"/>
  <c r="Q1120" i="1"/>
  <c r="Q1124" i="1"/>
  <c r="O1128" i="1"/>
  <c r="O1132" i="1"/>
  <c r="N1134" i="1"/>
  <c r="N1138" i="1"/>
  <c r="N1141" i="1"/>
  <c r="N1145" i="1"/>
  <c r="Q1152" i="1"/>
  <c r="Q1156" i="1"/>
  <c r="O1160" i="1"/>
  <c r="O1164" i="1"/>
  <c r="N1166" i="1"/>
  <c r="N1170" i="1"/>
  <c r="N1173" i="1"/>
  <c r="N1177" i="1"/>
  <c r="Q1184" i="1"/>
  <c r="Q1188" i="1"/>
  <c r="O1192" i="1"/>
  <c r="O1196" i="1"/>
  <c r="N1198" i="1"/>
  <c r="N1202" i="1"/>
  <c r="N1205" i="1"/>
  <c r="N1209" i="1"/>
  <c r="Q1216" i="1"/>
  <c r="Q1220" i="1"/>
  <c r="O1224" i="1"/>
  <c r="O1228" i="1"/>
  <c r="N1230" i="1"/>
  <c r="N1234" i="1"/>
  <c r="N1237" i="1"/>
  <c r="N1241" i="1"/>
  <c r="Q1248" i="1"/>
  <c r="Q1252" i="1"/>
  <c r="O1256" i="1"/>
  <c r="O1260" i="1"/>
  <c r="N1262" i="1"/>
  <c r="N1266" i="1"/>
  <c r="N1269" i="1"/>
  <c r="N1273" i="1"/>
  <c r="Q1280" i="1"/>
  <c r="Q1284" i="1"/>
  <c r="O1288" i="1"/>
  <c r="O1292" i="1"/>
  <c r="N1294" i="1"/>
  <c r="N1298" i="1"/>
  <c r="N1301" i="1"/>
  <c r="N1305" i="1"/>
  <c r="Q1312" i="1"/>
  <c r="Q1316" i="1"/>
  <c r="O1320" i="1"/>
  <c r="O1324" i="1"/>
  <c r="N1326" i="1"/>
  <c r="N1330" i="1"/>
  <c r="N1333" i="1"/>
  <c r="N1337" i="1"/>
  <c r="Q1344" i="1"/>
  <c r="Q1348" i="1"/>
  <c r="O1352" i="1"/>
  <c r="O1356" i="1"/>
  <c r="N1358" i="1"/>
  <c r="N1362" i="1"/>
  <c r="N1365" i="1"/>
  <c r="N1369" i="1"/>
  <c r="Q1376" i="1"/>
  <c r="Q1380" i="1"/>
  <c r="O1384" i="1"/>
  <c r="O1388" i="1"/>
  <c r="N1390" i="1"/>
  <c r="N1394" i="1"/>
  <c r="N1397" i="1"/>
  <c r="N1401" i="1"/>
  <c r="Q1408" i="1"/>
  <c r="Q1412" i="1"/>
  <c r="O1416" i="1"/>
  <c r="O1420" i="1"/>
  <c r="N1422" i="1"/>
  <c r="N1426" i="1"/>
  <c r="N1429" i="1"/>
  <c r="N1433" i="1"/>
  <c r="Q1440" i="1"/>
  <c r="Q1444" i="1"/>
  <c r="O1448" i="1"/>
  <c r="O1452" i="1"/>
  <c r="N1454" i="1"/>
  <c r="N1458" i="1"/>
  <c r="N1461" i="1"/>
  <c r="N1465" i="1"/>
  <c r="Q1472" i="1"/>
  <c r="Q1476" i="1"/>
  <c r="O1480" i="1"/>
  <c r="O1484" i="1"/>
  <c r="N1486" i="1"/>
  <c r="N1490" i="1"/>
  <c r="N1493" i="1"/>
  <c r="N1497" i="1"/>
  <c r="Q1504" i="1"/>
  <c r="Q1508" i="1"/>
  <c r="O1512" i="1"/>
  <c r="O1516" i="1"/>
  <c r="N1518" i="1"/>
  <c r="N1522" i="1"/>
  <c r="N1525" i="1"/>
  <c r="N1529" i="1"/>
  <c r="Q1536" i="1"/>
  <c r="Q1540" i="1"/>
  <c r="O1544" i="1"/>
  <c r="O1548" i="1"/>
  <c r="O1551" i="1"/>
  <c r="O1555" i="1"/>
  <c r="O1559" i="1"/>
  <c r="Q1561" i="1"/>
  <c r="Q1565" i="1"/>
  <c r="Q1569" i="1"/>
  <c r="Q1572" i="1"/>
  <c r="Q1576" i="1"/>
  <c r="Q1580" i="1"/>
  <c r="P1582" i="1"/>
  <c r="P1586" i="1"/>
  <c r="P1590" i="1"/>
  <c r="O1593" i="1"/>
  <c r="O1597" i="1"/>
  <c r="O1601" i="1"/>
  <c r="N1605" i="1"/>
  <c r="N1609" i="1"/>
  <c r="N1613" i="1"/>
  <c r="P1615" i="1"/>
  <c r="P1619" i="1"/>
  <c r="P1623" i="1"/>
  <c r="P1626" i="1"/>
  <c r="P1630" i="1"/>
  <c r="N1634" i="1"/>
  <c r="N1638" i="1"/>
  <c r="N1642" i="1"/>
  <c r="Q1649" i="1"/>
  <c r="Q1653" i="1"/>
  <c r="P1657" i="1"/>
  <c r="P1661" i="1"/>
  <c r="P1665" i="1"/>
  <c r="O1668" i="1"/>
  <c r="O1672" i="1"/>
  <c r="O1676" i="1"/>
  <c r="O1679" i="1"/>
  <c r="O1683" i="1"/>
  <c r="O1687" i="1"/>
  <c r="Q1689" i="1"/>
  <c r="Q1693" i="1"/>
  <c r="Q1697" i="1"/>
  <c r="Q1700" i="1"/>
  <c r="Q1704" i="1"/>
  <c r="Q1708" i="1"/>
  <c r="P1710" i="1"/>
  <c r="P1714" i="1"/>
  <c r="P1718" i="1"/>
  <c r="O1721" i="1"/>
  <c r="O1725" i="1"/>
  <c r="O1729" i="1"/>
  <c r="N1733" i="1"/>
  <c r="N1737" i="1"/>
  <c r="N1741" i="1"/>
  <c r="P1743" i="1"/>
  <c r="P1747" i="1"/>
  <c r="P1751" i="1"/>
  <c r="P1754" i="1"/>
  <c r="P1758" i="1"/>
  <c r="N1762" i="1"/>
  <c r="N1766" i="1"/>
  <c r="N1770" i="1"/>
  <c r="Q1777" i="1"/>
  <c r="Q1781" i="1"/>
  <c r="P1785" i="1"/>
  <c r="P1789" i="1"/>
  <c r="P1793" i="1"/>
  <c r="O1796" i="1"/>
  <c r="O1800" i="1"/>
  <c r="O1804" i="1"/>
  <c r="O1807" i="1"/>
  <c r="O1811" i="1"/>
  <c r="O1815" i="1"/>
  <c r="Q1817" i="1"/>
  <c r="Q1821" i="1"/>
  <c r="Q1825" i="1"/>
  <c r="Q1828" i="1"/>
  <c r="Q1832" i="1"/>
  <c r="Q1836" i="1"/>
  <c r="P1838" i="1"/>
  <c r="P1842" i="1"/>
  <c r="P1846" i="1"/>
  <c r="O1849" i="1"/>
  <c r="O1853" i="1"/>
  <c r="O1857" i="1"/>
  <c r="N1861" i="1"/>
  <c r="N1865" i="1"/>
  <c r="N1869" i="1"/>
  <c r="P1871" i="1"/>
  <c r="P1875" i="1"/>
  <c r="P1879" i="1"/>
  <c r="P1882" i="1"/>
  <c r="P1886" i="1"/>
  <c r="N1890" i="1"/>
  <c r="N1894" i="1"/>
  <c r="N1898" i="1"/>
  <c r="Q1905" i="1"/>
  <c r="Q1909" i="1"/>
  <c r="P1913" i="1"/>
  <c r="P1917" i="1"/>
  <c r="P1921" i="1"/>
  <c r="O1924" i="1"/>
  <c r="O1928" i="1"/>
  <c r="O1932" i="1"/>
  <c r="O1935" i="1"/>
  <c r="O1939" i="1"/>
  <c r="O1943" i="1"/>
  <c r="Q1945" i="1"/>
  <c r="Q1949" i="1"/>
  <c r="Q1953" i="1"/>
  <c r="Q1956" i="1"/>
  <c r="Q1960" i="1"/>
  <c r="Q1964" i="1"/>
  <c r="P1966" i="1"/>
  <c r="P1970" i="1"/>
  <c r="P1974" i="1"/>
  <c r="O1977" i="1"/>
  <c r="O1981" i="1"/>
  <c r="O1985" i="1"/>
  <c r="N1989" i="1"/>
  <c r="N1993" i="1"/>
  <c r="N1997" i="1"/>
  <c r="P1999" i="1"/>
  <c r="P2003" i="1"/>
  <c r="P2007" i="1"/>
  <c r="P2010" i="1"/>
  <c r="P2014" i="1"/>
  <c r="N2018" i="1"/>
  <c r="N2022" i="1"/>
  <c r="N2026" i="1"/>
  <c r="Q2033" i="1"/>
  <c r="Q2037" i="1"/>
  <c r="P2041" i="1"/>
  <c r="P2045" i="1"/>
  <c r="P2049" i="1"/>
  <c r="O2052" i="1"/>
  <c r="O2056" i="1"/>
  <c r="O2060" i="1"/>
  <c r="O2063" i="1"/>
  <c r="O2067" i="1"/>
  <c r="O2071" i="1"/>
  <c r="Q2073" i="1"/>
  <c r="Q2077" i="1"/>
  <c r="Q2081" i="1"/>
  <c r="Q2084" i="1"/>
  <c r="Q2088" i="1"/>
  <c r="Q2092" i="1"/>
  <c r="P2094" i="1"/>
  <c r="P2098" i="1"/>
  <c r="P2102" i="1"/>
  <c r="O2105" i="1"/>
  <c r="O2109" i="1"/>
  <c r="O2113" i="1"/>
  <c r="N2117" i="1"/>
  <c r="N2121" i="1"/>
  <c r="N2125" i="1"/>
  <c r="P2127" i="1"/>
  <c r="P2131" i="1"/>
  <c r="P2135" i="1"/>
  <c r="P2138" i="1"/>
  <c r="P2142" i="1"/>
  <c r="N2146" i="1"/>
  <c r="N2150" i="1"/>
  <c r="N2154" i="1"/>
  <c r="Q2161" i="1"/>
  <c r="Q2165" i="1"/>
  <c r="P2169" i="1"/>
  <c r="P2173" i="1"/>
  <c r="P2177" i="1"/>
  <c r="O2180" i="1"/>
  <c r="O2184" i="1"/>
  <c r="O2188" i="1"/>
  <c r="O2191" i="1"/>
  <c r="O2195" i="1"/>
  <c r="O2199" i="1"/>
  <c r="O2203" i="1"/>
  <c r="O2207" i="1"/>
  <c r="N2211" i="1"/>
  <c r="N2215" i="1"/>
  <c r="N2219" i="1"/>
  <c r="N2223" i="1"/>
  <c r="N2227" i="1"/>
  <c r="N2231" i="1"/>
  <c r="N2235" i="1"/>
  <c r="N2239" i="1"/>
  <c r="P2245" i="1"/>
  <c r="P2249" i="1"/>
  <c r="P2253" i="1"/>
  <c r="P2257" i="1"/>
  <c r="P2261" i="1"/>
  <c r="P2265" i="1"/>
  <c r="P2269" i="1"/>
  <c r="P2273" i="1"/>
  <c r="O2276" i="1"/>
  <c r="O2280" i="1"/>
  <c r="O2284" i="1"/>
  <c r="O2288" i="1"/>
  <c r="O2292" i="1"/>
  <c r="O2296" i="1"/>
  <c r="O2300" i="1"/>
  <c r="O2304" i="1"/>
  <c r="O2307" i="1"/>
  <c r="O2311" i="1"/>
  <c r="O2315" i="1"/>
  <c r="O2319" i="1"/>
  <c r="O2323" i="1"/>
  <c r="O2327" i="1"/>
  <c r="O2331" i="1"/>
  <c r="O2335" i="1"/>
  <c r="N2339" i="1"/>
  <c r="N2343" i="1"/>
  <c r="N2347" i="1"/>
  <c r="N2351" i="1"/>
  <c r="N2355" i="1"/>
  <c r="N2359" i="1"/>
  <c r="N2363" i="1"/>
  <c r="N2367" i="1"/>
  <c r="P2373" i="1"/>
  <c r="P2377" i="1"/>
  <c r="P2381" i="1"/>
  <c r="P2385" i="1"/>
  <c r="P2389" i="1"/>
  <c r="P2393" i="1"/>
  <c r="P2397" i="1"/>
  <c r="P2401" i="1"/>
  <c r="O2404" i="1"/>
  <c r="O2408" i="1"/>
  <c r="O2412" i="1"/>
  <c r="O2416" i="1"/>
  <c r="O2420" i="1"/>
  <c r="O2424" i="1"/>
  <c r="O2428" i="1"/>
  <c r="O2432" i="1"/>
  <c r="O2435" i="1"/>
  <c r="O2439" i="1"/>
  <c r="O2443" i="1"/>
  <c r="O2447" i="1"/>
  <c r="O2451" i="1"/>
  <c r="O2455" i="1"/>
  <c r="O2459" i="1"/>
  <c r="O2463" i="1"/>
  <c r="N2467" i="1"/>
  <c r="N2471" i="1"/>
  <c r="N2475" i="1"/>
  <c r="N2479" i="1"/>
  <c r="N2483" i="1"/>
  <c r="N2487" i="1"/>
  <c r="N2491" i="1"/>
  <c r="N2495" i="1"/>
  <c r="P2501" i="1"/>
  <c r="P2505" i="1"/>
  <c r="P2509" i="1"/>
  <c r="P2513" i="1"/>
  <c r="P2517" i="1"/>
  <c r="Q2522" i="1"/>
  <c r="Q2527" i="1"/>
  <c r="O2532" i="1"/>
  <c r="O2537" i="1"/>
  <c r="P2542" i="1"/>
  <c r="O2548" i="1"/>
  <c r="O2553" i="1"/>
  <c r="P2558" i="1"/>
  <c r="O2562" i="1"/>
  <c r="N2568" i="1"/>
  <c r="O2573" i="1"/>
  <c r="O2578" i="1"/>
  <c r="N2584" i="1"/>
  <c r="O2589" i="1"/>
  <c r="Q2597" i="1"/>
  <c r="N2603" i="1"/>
  <c r="N2608" i="1"/>
  <c r="Q2613" i="1"/>
  <c r="N2619" i="1"/>
  <c r="N2624" i="1"/>
  <c r="P2629" i="1"/>
  <c r="Q2634" i="1"/>
  <c r="Q2639" i="1"/>
  <c r="P2645" i="1"/>
  <c r="Q2650" i="1"/>
  <c r="Q2655" i="1"/>
  <c r="O2660" i="1"/>
  <c r="O2665" i="1"/>
  <c r="P2670" i="1"/>
  <c r="O2676" i="1"/>
  <c r="O2681" i="1"/>
  <c r="P2686" i="1"/>
  <c r="O2690" i="1"/>
  <c r="O2698" i="1"/>
  <c r="O2706" i="1"/>
  <c r="O2714" i="1"/>
  <c r="Q2727" i="1"/>
  <c r="Q2735" i="1"/>
  <c r="Q2743" i="1"/>
  <c r="Q2751" i="1"/>
  <c r="P2759" i="1"/>
  <c r="P2767" i="1"/>
  <c r="P2775" i="1"/>
  <c r="P2783" i="1"/>
  <c r="O2789" i="1"/>
  <c r="O2797" i="1"/>
  <c r="O2805" i="1"/>
  <c r="O2813" i="1"/>
  <c r="O2818" i="1"/>
  <c r="O2826" i="1"/>
  <c r="O2834" i="1"/>
  <c r="O2842" i="1"/>
  <c r="Q2855" i="1"/>
  <c r="Q2863" i="1"/>
  <c r="Q2871" i="1"/>
  <c r="Q2879" i="1"/>
  <c r="P2887" i="1"/>
  <c r="P2895" i="1"/>
  <c r="P2903" i="1"/>
  <c r="P2911" i="1"/>
  <c r="O2917" i="1"/>
  <c r="O2925" i="1"/>
  <c r="O2933" i="1"/>
  <c r="O2941" i="1"/>
  <c r="O2946" i="1"/>
  <c r="O2954" i="1"/>
  <c r="O2962" i="1"/>
  <c r="O2970" i="1"/>
  <c r="Q2983" i="1"/>
  <c r="Q2991" i="1"/>
  <c r="Q2999" i="1"/>
  <c r="Q3007" i="1"/>
  <c r="P3015" i="1"/>
  <c r="P3023" i="1"/>
  <c r="P3031" i="1"/>
  <c r="P3039" i="1"/>
  <c r="O3045" i="1"/>
  <c r="O3053" i="1"/>
  <c r="O3061" i="1"/>
  <c r="O3069" i="1"/>
  <c r="O3074" i="1"/>
  <c r="O3082" i="1"/>
  <c r="O3090" i="1"/>
  <c r="O3098" i="1"/>
  <c r="Q3111" i="1"/>
  <c r="Q3119" i="1"/>
  <c r="Q3127" i="1"/>
  <c r="Q3135" i="1"/>
  <c r="P3143" i="1"/>
  <c r="P3151" i="1"/>
  <c r="P3159" i="1"/>
  <c r="P3167" i="1"/>
  <c r="O3173" i="1"/>
  <c r="O3181" i="1"/>
  <c r="O3189" i="1"/>
  <c r="O3197" i="1"/>
  <c r="O3202" i="1"/>
  <c r="O3210" i="1"/>
  <c r="O3218" i="1"/>
  <c r="O3226" i="1"/>
  <c r="Q3239" i="1"/>
  <c r="Q3247" i="1"/>
  <c r="Q3255" i="1"/>
  <c r="Q3263" i="1"/>
  <c r="P3271" i="1"/>
  <c r="P3279" i="1"/>
  <c r="P3287" i="1"/>
  <c r="P3295" i="1"/>
  <c r="P3303" i="1"/>
  <c r="P3311" i="1"/>
  <c r="P3319" i="1"/>
  <c r="O3325" i="1"/>
  <c r="O3333" i="1"/>
  <c r="O3341" i="1"/>
  <c r="O3349" i="1"/>
  <c r="O3357" i="1"/>
  <c r="O3365" i="1"/>
  <c r="O3373" i="1"/>
  <c r="O3381" i="1"/>
  <c r="O3396" i="1"/>
  <c r="O3404" i="1"/>
  <c r="O3412" i="1"/>
  <c r="O3420" i="1"/>
  <c r="O3428" i="1"/>
  <c r="O3436" i="1"/>
  <c r="O3444" i="1"/>
  <c r="O3452" i="1"/>
  <c r="Q3459" i="1"/>
  <c r="Q3467" i="1"/>
  <c r="Q3475" i="1"/>
  <c r="Q3483" i="1"/>
  <c r="Q3491" i="1"/>
  <c r="Q3499" i="1"/>
  <c r="Q3507" i="1"/>
  <c r="Q3515" i="1"/>
  <c r="P3519" i="1"/>
  <c r="P3527" i="1"/>
  <c r="P3535" i="1"/>
  <c r="P3543" i="1"/>
  <c r="P3551" i="1"/>
  <c r="P3559" i="1"/>
  <c r="P3567" i="1"/>
  <c r="P3575" i="1"/>
  <c r="O3581" i="1"/>
  <c r="O3589" i="1"/>
  <c r="O3597" i="1"/>
  <c r="O3605" i="1"/>
  <c r="O3613" i="1"/>
  <c r="O3621" i="1"/>
  <c r="O3629" i="1"/>
  <c r="O3637" i="1"/>
  <c r="O3645" i="1"/>
  <c r="O3653" i="1"/>
  <c r="O3661" i="1"/>
  <c r="O3668" i="1"/>
  <c r="O3676" i="1"/>
  <c r="O3684" i="1"/>
  <c r="O3692" i="1"/>
  <c r="O3700" i="1"/>
  <c r="O3708" i="1"/>
  <c r="O3716" i="1"/>
  <c r="O3724" i="1"/>
  <c r="O3732" i="1"/>
  <c r="O3740" i="1"/>
  <c r="O3748" i="1"/>
  <c r="N3756" i="1"/>
  <c r="N3764" i="1"/>
  <c r="N3772" i="1"/>
  <c r="N3780" i="1"/>
  <c r="N3788" i="1"/>
  <c r="N3796" i="1"/>
  <c r="N3804" i="1"/>
  <c r="N3812" i="1"/>
  <c r="N3820" i="1"/>
  <c r="N3828" i="1"/>
  <c r="P3841" i="1"/>
  <c r="P3849" i="1"/>
  <c r="P3857" i="1"/>
  <c r="P3865" i="1"/>
  <c r="P3873" i="1"/>
  <c r="P3881" i="1"/>
  <c r="P3889" i="1"/>
  <c r="P3897" i="1"/>
  <c r="P3905" i="1"/>
  <c r="P3913" i="1"/>
  <c r="P3928" i="1"/>
  <c r="P3936" i="1"/>
  <c r="O3946" i="1"/>
  <c r="N3957" i="1"/>
  <c r="Q3967" i="1"/>
  <c r="O3978" i="1"/>
  <c r="N3989" i="1"/>
  <c r="Q3999" i="1"/>
  <c r="O4010" i="1"/>
  <c r="N4021" i="1"/>
  <c r="Q4029" i="1"/>
  <c r="P4040" i="1"/>
  <c r="N4051" i="1"/>
  <c r="Q4061" i="1"/>
  <c r="P4072" i="1"/>
  <c r="N4083" i="1"/>
  <c r="Q4101" i="1"/>
  <c r="Q4133" i="1"/>
  <c r="O4161" i="1"/>
  <c r="O4193" i="1"/>
  <c r="O4225" i="1"/>
  <c r="O4257" i="1"/>
  <c r="N4303" i="1"/>
  <c r="N4335" i="1"/>
  <c r="N4367" i="1"/>
  <c r="N4399" i="1"/>
  <c r="Q4428" i="1"/>
  <c r="Q4460" i="1"/>
  <c r="Q4492" i="1"/>
  <c r="Q4524" i="1"/>
  <c r="Q4549" i="1"/>
  <c r="Q4581" i="1"/>
  <c r="Q4613" i="1"/>
  <c r="Q4645" i="1"/>
  <c r="O4673" i="1"/>
  <c r="O4705" i="1"/>
  <c r="O4737" i="1"/>
  <c r="O4769" i="1"/>
  <c r="N4815" i="1"/>
  <c r="N4847" i="1"/>
  <c r="N4879" i="1"/>
  <c r="N4911" i="1"/>
  <c r="N4943" i="1"/>
  <c r="Q4972" i="1"/>
  <c r="Q5004" i="1"/>
  <c r="Q5036" i="1"/>
  <c r="Q5068" i="1"/>
  <c r="O5101" i="1"/>
  <c r="P5146" i="1"/>
  <c r="P5210" i="1"/>
  <c r="N5260" i="1"/>
  <c r="N5324" i="1"/>
  <c r="N5388" i="1"/>
  <c r="N5452" i="1"/>
  <c r="N5512" i="1"/>
  <c r="N5576" i="1"/>
  <c r="N5640" i="1"/>
  <c r="N5704" i="1"/>
  <c r="P5759" i="1"/>
  <c r="P5823" i="1"/>
  <c r="P5887" i="1"/>
  <c r="P5951" i="1"/>
  <c r="P6042" i="1"/>
  <c r="P6106" i="1"/>
  <c r="P6170" i="1"/>
  <c r="P6234" i="1"/>
  <c r="N6284" i="1"/>
  <c r="N6348" i="1"/>
  <c r="N6412" i="1"/>
  <c r="N6476" i="1"/>
  <c r="Q6547" i="1"/>
  <c r="O6633" i="1"/>
  <c r="Q6742" i="1"/>
  <c r="O6856" i="1"/>
  <c r="N7084" i="1"/>
  <c r="Q7232" i="1"/>
  <c r="Q76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P8584" i="1"/>
  <c r="P8583" i="1"/>
  <c r="P8582" i="1"/>
  <c r="P8581" i="1"/>
  <c r="P8580" i="1"/>
  <c r="P8579" i="1"/>
  <c r="P8578" i="1"/>
  <c r="P8577" i="1"/>
  <c r="P8576" i="1"/>
  <c r="P8575" i="1"/>
  <c r="P8574" i="1"/>
  <c r="P8573" i="1"/>
  <c r="P8572" i="1"/>
  <c r="P8571" i="1"/>
  <c r="P8570" i="1"/>
  <c r="P8569" i="1"/>
  <c r="P8568" i="1"/>
  <c r="P8567" i="1"/>
  <c r="P8566" i="1"/>
  <c r="P8565" i="1"/>
  <c r="P8564" i="1"/>
  <c r="P8563" i="1"/>
  <c r="P8562" i="1"/>
  <c r="P8561" i="1"/>
  <c r="P8560" i="1"/>
  <c r="P8559" i="1"/>
  <c r="P8558" i="1"/>
  <c r="P8557" i="1"/>
  <c r="P8556" i="1"/>
  <c r="P8555" i="1"/>
  <c r="P8554" i="1"/>
  <c r="P8553" i="1"/>
  <c r="P8552" i="1"/>
  <c r="P8551" i="1"/>
  <c r="P8550" i="1"/>
  <c r="P8549" i="1"/>
  <c r="P8548" i="1"/>
  <c r="P8547" i="1"/>
  <c r="P8546" i="1"/>
  <c r="P8545" i="1"/>
  <c r="P8544" i="1"/>
  <c r="P8543" i="1"/>
  <c r="P8542" i="1"/>
  <c r="P8541" i="1"/>
  <c r="P8540" i="1"/>
  <c r="P8539" i="1"/>
  <c r="P8538" i="1"/>
  <c r="P8537" i="1"/>
  <c r="P8536" i="1"/>
  <c r="P8535" i="1"/>
  <c r="P8534" i="1"/>
  <c r="P8533" i="1"/>
  <c r="P8532" i="1"/>
  <c r="P8531" i="1"/>
  <c r="P8530" i="1"/>
  <c r="P8529" i="1"/>
  <c r="P8528" i="1"/>
  <c r="P8527" i="1"/>
  <c r="P8526" i="1"/>
  <c r="P8525" i="1"/>
  <c r="P8524" i="1"/>
  <c r="P8523" i="1"/>
  <c r="P8522" i="1"/>
  <c r="P8521" i="1"/>
  <c r="P8520" i="1"/>
  <c r="P8519" i="1"/>
  <c r="P8518" i="1"/>
  <c r="P8517" i="1"/>
  <c r="P8516" i="1"/>
  <c r="P8515" i="1"/>
  <c r="P8514" i="1"/>
  <c r="P8513" i="1"/>
  <c r="P8512" i="1"/>
  <c r="P8511" i="1"/>
  <c r="P8510" i="1"/>
  <c r="P8509" i="1"/>
  <c r="P8508" i="1"/>
  <c r="P8507" i="1"/>
  <c r="P8506" i="1"/>
  <c r="P8505" i="1"/>
  <c r="P8504" i="1"/>
  <c r="P8503" i="1"/>
  <c r="P8502" i="1"/>
  <c r="P8501" i="1"/>
  <c r="P8500" i="1"/>
  <c r="P8499" i="1"/>
  <c r="P8498" i="1"/>
  <c r="P8497" i="1"/>
  <c r="P8496" i="1"/>
  <c r="P8495" i="1"/>
  <c r="P8494" i="1"/>
  <c r="P8493" i="1"/>
  <c r="P8492" i="1"/>
  <c r="P8491" i="1"/>
  <c r="P8490" i="1"/>
  <c r="P8489" i="1"/>
  <c r="P8488" i="1"/>
  <c r="P8487" i="1"/>
  <c r="P8486" i="1"/>
  <c r="P8485" i="1"/>
  <c r="P8484" i="1"/>
  <c r="P8483" i="1"/>
  <c r="P8482" i="1"/>
  <c r="P8481" i="1"/>
  <c r="P8480" i="1"/>
  <c r="P8479" i="1"/>
  <c r="P8478" i="1"/>
  <c r="P8477" i="1"/>
  <c r="P8476" i="1"/>
  <c r="P8475" i="1"/>
  <c r="P8474" i="1"/>
  <c r="P8473" i="1"/>
  <c r="P8472" i="1"/>
  <c r="P8471" i="1"/>
  <c r="P8470" i="1"/>
  <c r="P8469" i="1"/>
  <c r="P8468" i="1"/>
  <c r="P8467" i="1"/>
  <c r="P8466" i="1"/>
  <c r="P8465" i="1"/>
  <c r="P8464" i="1"/>
  <c r="P8463" i="1"/>
  <c r="P8462" i="1"/>
  <c r="P8461" i="1"/>
  <c r="P8460" i="1"/>
  <c r="P8459" i="1"/>
  <c r="P8458" i="1"/>
  <c r="P8457" i="1"/>
  <c r="P8456" i="1"/>
  <c r="P8455" i="1"/>
  <c r="P8454" i="1"/>
  <c r="P8453" i="1"/>
  <c r="P8452" i="1"/>
  <c r="P8451" i="1"/>
  <c r="P8450" i="1"/>
  <c r="P8449" i="1"/>
  <c r="P8448" i="1"/>
  <c r="P8447" i="1"/>
  <c r="P8446" i="1"/>
  <c r="P8445" i="1"/>
  <c r="P8444" i="1"/>
  <c r="P8443" i="1"/>
  <c r="P8442" i="1"/>
  <c r="P8441" i="1"/>
  <c r="P8440" i="1"/>
  <c r="P8439" i="1"/>
  <c r="P8438" i="1"/>
  <c r="P8437" i="1"/>
  <c r="P8436" i="1"/>
  <c r="P8435" i="1"/>
  <c r="P8434" i="1"/>
  <c r="P8433" i="1"/>
  <c r="P8432" i="1"/>
  <c r="P8431" i="1"/>
  <c r="P8430" i="1"/>
  <c r="P8429" i="1"/>
  <c r="P8428" i="1"/>
  <c r="P8427" i="1"/>
  <c r="P8426" i="1"/>
  <c r="P8425" i="1"/>
  <c r="P8424" i="1"/>
  <c r="P8423" i="1"/>
  <c r="P8422" i="1"/>
  <c r="P8421" i="1"/>
  <c r="P8420" i="1"/>
  <c r="P8419" i="1"/>
  <c r="P8418" i="1"/>
  <c r="P8417" i="1"/>
  <c r="P8416" i="1"/>
  <c r="P8415" i="1"/>
  <c r="P8414" i="1"/>
  <c r="P8413" i="1"/>
  <c r="P8412" i="1"/>
  <c r="P8411" i="1"/>
  <c r="P8410" i="1"/>
  <c r="P8409" i="1"/>
  <c r="P8408" i="1"/>
  <c r="P8407" i="1"/>
  <c r="P8406" i="1"/>
  <c r="P8405" i="1"/>
  <c r="P8404" i="1"/>
  <c r="P8403" i="1"/>
  <c r="P8402" i="1"/>
  <c r="P8401" i="1"/>
  <c r="P8400" i="1"/>
  <c r="P8399" i="1"/>
  <c r="P8398" i="1"/>
  <c r="P8397" i="1"/>
  <c r="P8396" i="1"/>
  <c r="P8395" i="1"/>
  <c r="P8394" i="1"/>
  <c r="P8393" i="1"/>
  <c r="P8392" i="1"/>
  <c r="P8391" i="1"/>
  <c r="P8390" i="1"/>
  <c r="P8389" i="1"/>
  <c r="P8388" i="1"/>
  <c r="P8387" i="1"/>
  <c r="P8386" i="1"/>
  <c r="P8385" i="1"/>
  <c r="P8384" i="1"/>
  <c r="P8383" i="1"/>
  <c r="P8382" i="1"/>
  <c r="P8381" i="1"/>
  <c r="P8380" i="1"/>
  <c r="P8379" i="1"/>
  <c r="P8378" i="1"/>
  <c r="P8377" i="1"/>
  <c r="P8376" i="1"/>
  <c r="P8375" i="1"/>
  <c r="P8374" i="1"/>
  <c r="P8373" i="1"/>
  <c r="P8372" i="1"/>
  <c r="P8371" i="1"/>
  <c r="P8370" i="1"/>
  <c r="P8369" i="1"/>
  <c r="P8368" i="1"/>
  <c r="P8367" i="1"/>
  <c r="P8366" i="1"/>
  <c r="P8365" i="1"/>
  <c r="P8364" i="1"/>
  <c r="P8363" i="1"/>
  <c r="P8362" i="1"/>
  <c r="P8361" i="1"/>
  <c r="P8360" i="1"/>
  <c r="P8359" i="1"/>
  <c r="P8358" i="1"/>
  <c r="P8357" i="1"/>
  <c r="P8356" i="1"/>
  <c r="P8355" i="1"/>
  <c r="P8354" i="1"/>
  <c r="P8353" i="1"/>
  <c r="P8352" i="1"/>
  <c r="P8351" i="1"/>
  <c r="P8350" i="1"/>
  <c r="P8349" i="1"/>
  <c r="P8348" i="1"/>
  <c r="P8347" i="1"/>
  <c r="P8346" i="1"/>
  <c r="P8345" i="1"/>
  <c r="P8344" i="1"/>
  <c r="P8343" i="1"/>
  <c r="P8342" i="1"/>
  <c r="P8341" i="1"/>
  <c r="P8340" i="1"/>
  <c r="P8339" i="1"/>
  <c r="P8338" i="1"/>
  <c r="P8337" i="1"/>
  <c r="P8336" i="1"/>
  <c r="P8335" i="1"/>
  <c r="P8334" i="1"/>
  <c r="P8333" i="1"/>
  <c r="P8332" i="1"/>
  <c r="P8331" i="1"/>
  <c r="P8330" i="1"/>
  <c r="P8329" i="1"/>
  <c r="P8328" i="1"/>
  <c r="P8327" i="1"/>
  <c r="P8326" i="1"/>
  <c r="P8325" i="1"/>
  <c r="P8324" i="1"/>
  <c r="P8323" i="1"/>
  <c r="P8322" i="1"/>
  <c r="P8321" i="1"/>
  <c r="P8320" i="1"/>
  <c r="P8319" i="1"/>
  <c r="P8318" i="1"/>
  <c r="P8317" i="1"/>
  <c r="P8316" i="1"/>
  <c r="P8315" i="1"/>
  <c r="P8314" i="1"/>
  <c r="P8313" i="1"/>
  <c r="P8312" i="1"/>
  <c r="P8311" i="1"/>
  <c r="P8310" i="1"/>
  <c r="P8309" i="1"/>
  <c r="P8308" i="1"/>
  <c r="P8307" i="1"/>
  <c r="P8306" i="1"/>
  <c r="P8305" i="1"/>
  <c r="P8304" i="1"/>
  <c r="P8303" i="1"/>
  <c r="P8302" i="1"/>
  <c r="P8301" i="1"/>
  <c r="P8300" i="1"/>
  <c r="P8299" i="1"/>
  <c r="P8298" i="1"/>
  <c r="P8297" i="1"/>
  <c r="P8296" i="1"/>
  <c r="P8295" i="1"/>
  <c r="P8294" i="1"/>
  <c r="P8293" i="1"/>
  <c r="P8292" i="1"/>
  <c r="P8291" i="1"/>
  <c r="P8290" i="1"/>
  <c r="P8289" i="1"/>
  <c r="P8288" i="1"/>
  <c r="P8287" i="1"/>
  <c r="P8286" i="1"/>
  <c r="P8285" i="1"/>
  <c r="P8284" i="1"/>
  <c r="P8283" i="1"/>
  <c r="P8282" i="1"/>
  <c r="P8281" i="1"/>
  <c r="P8280" i="1"/>
  <c r="P8279" i="1"/>
  <c r="P8278" i="1"/>
  <c r="P8277" i="1"/>
  <c r="P8276" i="1"/>
  <c r="P8275" i="1"/>
  <c r="P8274" i="1"/>
  <c r="P8273" i="1"/>
  <c r="P8272" i="1"/>
  <c r="P8271" i="1"/>
  <c r="P8270" i="1"/>
  <c r="P8269" i="1"/>
  <c r="P8268" i="1"/>
  <c r="P8267" i="1"/>
  <c r="P8266" i="1"/>
  <c r="P8265" i="1"/>
  <c r="P8264" i="1"/>
  <c r="P8263" i="1"/>
  <c r="P8262" i="1"/>
  <c r="P8261" i="1"/>
  <c r="P8260" i="1"/>
  <c r="P8259" i="1"/>
  <c r="P8258" i="1"/>
  <c r="P8257" i="1"/>
  <c r="P8256" i="1"/>
  <c r="P8255" i="1"/>
  <c r="P8254" i="1"/>
  <c r="P8253" i="1"/>
  <c r="P8252" i="1"/>
  <c r="P8251" i="1"/>
  <c r="P8250" i="1"/>
  <c r="P8249" i="1"/>
  <c r="P8248" i="1"/>
  <c r="P8247" i="1"/>
  <c r="P8246" i="1"/>
  <c r="P8245" i="1"/>
  <c r="P8244" i="1"/>
  <c r="P8243" i="1"/>
  <c r="P8242" i="1"/>
  <c r="P8241" i="1"/>
  <c r="P8240" i="1"/>
  <c r="P8239" i="1"/>
  <c r="P8238" i="1"/>
  <c r="P8237" i="1"/>
  <c r="P8236" i="1"/>
  <c r="P8235" i="1"/>
  <c r="P8234" i="1"/>
  <c r="P8233" i="1"/>
  <c r="P8232" i="1"/>
  <c r="P8231" i="1"/>
  <c r="P8230" i="1"/>
  <c r="P8229" i="1"/>
  <c r="P8228" i="1"/>
  <c r="P8227" i="1"/>
  <c r="P8226" i="1"/>
  <c r="P8225" i="1"/>
  <c r="P8224" i="1"/>
  <c r="P8223" i="1"/>
  <c r="P8222" i="1"/>
  <c r="P8221" i="1"/>
  <c r="P8220" i="1"/>
  <c r="P8219" i="1"/>
  <c r="P8218" i="1"/>
  <c r="P8217" i="1"/>
  <c r="P8216" i="1"/>
  <c r="P8215" i="1"/>
  <c r="P8214" i="1"/>
  <c r="P8213" i="1"/>
  <c r="P8212" i="1"/>
  <c r="P8211" i="1"/>
  <c r="P8210" i="1"/>
  <c r="P8209" i="1"/>
  <c r="P8208" i="1"/>
  <c r="P8207" i="1"/>
  <c r="P8206" i="1"/>
  <c r="P8205" i="1"/>
  <c r="P8204" i="1"/>
  <c r="P8203" i="1"/>
  <c r="P8202" i="1"/>
  <c r="P8201" i="1"/>
  <c r="P8200" i="1"/>
  <c r="P8199" i="1"/>
  <c r="P8198" i="1"/>
  <c r="P8197" i="1"/>
  <c r="P8196" i="1"/>
  <c r="P8195" i="1"/>
  <c r="P8194" i="1"/>
  <c r="P8193" i="1"/>
  <c r="P8192" i="1"/>
  <c r="P8191" i="1"/>
  <c r="P8190" i="1"/>
  <c r="P8189" i="1"/>
  <c r="P8188" i="1"/>
  <c r="P8187" i="1"/>
  <c r="P8186" i="1"/>
  <c r="P8185" i="1"/>
  <c r="P8184" i="1"/>
  <c r="P8183" i="1"/>
  <c r="P8182" i="1"/>
  <c r="P8181" i="1"/>
  <c r="P8180" i="1"/>
  <c r="P8179" i="1"/>
  <c r="P8178" i="1"/>
  <c r="P8177" i="1"/>
  <c r="P8176" i="1"/>
  <c r="P8175" i="1"/>
  <c r="P8174" i="1"/>
  <c r="P8173" i="1"/>
  <c r="P8172" i="1"/>
  <c r="P8171" i="1"/>
  <c r="P8170" i="1"/>
  <c r="P8169" i="1"/>
  <c r="P8168" i="1"/>
  <c r="P8167" i="1"/>
  <c r="P8166" i="1"/>
  <c r="P8165" i="1"/>
  <c r="P8164" i="1"/>
  <c r="P8163" i="1"/>
  <c r="P8162" i="1"/>
  <c r="P8161" i="1"/>
  <c r="P8160" i="1"/>
  <c r="P8159" i="1"/>
  <c r="P8158" i="1"/>
  <c r="P8157" i="1"/>
  <c r="P8156" i="1"/>
  <c r="P8155" i="1"/>
  <c r="P8154" i="1"/>
  <c r="P8153" i="1"/>
  <c r="P8152" i="1"/>
  <c r="P8151" i="1"/>
  <c r="P8150" i="1"/>
  <c r="P8149" i="1"/>
  <c r="P8148" i="1"/>
  <c r="P8147" i="1"/>
  <c r="P8146" i="1"/>
  <c r="P8145" i="1"/>
  <c r="P8144" i="1"/>
  <c r="P8143" i="1"/>
  <c r="P8142" i="1"/>
  <c r="P8141" i="1"/>
  <c r="P8140" i="1"/>
  <c r="P8139" i="1"/>
  <c r="P8138" i="1"/>
  <c r="P8137" i="1"/>
  <c r="P8136" i="1"/>
  <c r="P8135" i="1"/>
  <c r="P8134" i="1"/>
  <c r="P8133" i="1"/>
  <c r="P8132" i="1"/>
  <c r="P8131" i="1"/>
  <c r="P8130" i="1"/>
  <c r="P8129" i="1"/>
  <c r="P8128" i="1"/>
  <c r="P8127" i="1"/>
  <c r="P8126" i="1"/>
  <c r="P8125" i="1"/>
  <c r="P8124" i="1"/>
  <c r="P8123" i="1"/>
  <c r="P8122" i="1"/>
  <c r="P8121" i="1"/>
  <c r="P8120" i="1"/>
  <c r="P8119" i="1"/>
  <c r="P8118" i="1"/>
  <c r="P8117" i="1"/>
  <c r="P8116" i="1"/>
  <c r="P8115" i="1"/>
  <c r="P8114" i="1"/>
  <c r="P8113" i="1"/>
  <c r="P8112" i="1"/>
  <c r="P8111" i="1"/>
  <c r="P8110" i="1"/>
  <c r="P8109" i="1"/>
  <c r="P8108" i="1"/>
  <c r="P8107" i="1"/>
  <c r="P8106" i="1"/>
  <c r="P8105" i="1"/>
  <c r="P8104" i="1"/>
  <c r="P8103" i="1"/>
  <c r="P8102" i="1"/>
  <c r="P8101" i="1"/>
  <c r="P8100" i="1"/>
  <c r="P8099" i="1"/>
  <c r="P8098" i="1"/>
  <c r="P8097" i="1"/>
  <c r="P8096" i="1"/>
  <c r="P8095" i="1"/>
  <c r="P8094" i="1"/>
  <c r="P8093" i="1"/>
  <c r="P8092" i="1"/>
  <c r="P8091" i="1"/>
  <c r="P8090" i="1"/>
  <c r="P8089" i="1"/>
  <c r="P8088" i="1"/>
  <c r="P8087" i="1"/>
  <c r="P8086" i="1"/>
  <c r="P8085" i="1"/>
  <c r="P8084" i="1"/>
  <c r="P8083" i="1"/>
  <c r="P8082" i="1"/>
  <c r="P8081" i="1"/>
  <c r="P8080" i="1"/>
  <c r="P8079" i="1"/>
  <c r="P8078" i="1"/>
  <c r="P8077" i="1"/>
  <c r="P8076" i="1"/>
  <c r="P8075" i="1"/>
  <c r="P8074" i="1"/>
  <c r="P8073" i="1"/>
  <c r="P8072" i="1"/>
  <c r="P8071" i="1"/>
  <c r="P8070" i="1"/>
  <c r="P8069" i="1"/>
  <c r="P8068" i="1"/>
  <c r="P8067" i="1"/>
  <c r="P8066" i="1"/>
  <c r="P8065" i="1"/>
  <c r="P8064" i="1"/>
  <c r="P8063" i="1"/>
  <c r="P8062" i="1"/>
  <c r="P8061" i="1"/>
  <c r="P8060" i="1"/>
  <c r="P8059" i="1"/>
  <c r="P8058" i="1"/>
  <c r="P8057" i="1"/>
  <c r="P8056" i="1"/>
  <c r="P8055" i="1"/>
  <c r="P8054" i="1"/>
  <c r="P8053" i="1"/>
  <c r="P8052" i="1"/>
  <c r="P8051" i="1"/>
  <c r="P8050" i="1"/>
  <c r="P8049" i="1"/>
  <c r="P8048" i="1"/>
  <c r="P8047" i="1"/>
  <c r="P8046" i="1"/>
  <c r="P8045" i="1"/>
  <c r="P8044" i="1"/>
  <c r="P8043" i="1"/>
  <c r="P8042" i="1"/>
  <c r="P8041" i="1"/>
  <c r="P8040" i="1"/>
  <c r="P8039" i="1"/>
  <c r="P8038" i="1"/>
  <c r="P8037" i="1"/>
  <c r="P8036" i="1"/>
  <c r="P8035" i="1"/>
  <c r="P8034" i="1"/>
  <c r="P8033" i="1"/>
  <c r="P8032" i="1"/>
  <c r="P8031" i="1"/>
  <c r="P8030" i="1"/>
  <c r="P8029" i="1"/>
  <c r="P8028" i="1"/>
  <c r="P8027" i="1"/>
  <c r="P8026" i="1"/>
  <c r="P8025" i="1"/>
  <c r="P8024" i="1"/>
  <c r="P8023" i="1"/>
  <c r="P8022" i="1"/>
  <c r="P8021" i="1"/>
  <c r="P8020" i="1"/>
  <c r="P8019" i="1"/>
  <c r="P8018" i="1"/>
  <c r="P8017" i="1"/>
  <c r="P8016" i="1"/>
  <c r="P8015" i="1"/>
  <c r="P8014" i="1"/>
  <c r="P8013" i="1"/>
  <c r="P8012" i="1"/>
  <c r="P8011" i="1"/>
  <c r="P8010" i="1"/>
  <c r="P8009" i="1"/>
  <c r="P8008" i="1"/>
  <c r="P8007" i="1"/>
  <c r="P8006" i="1"/>
  <c r="P8005" i="1"/>
  <c r="P8004" i="1"/>
  <c r="P8003" i="1"/>
  <c r="P8002" i="1"/>
  <c r="P8001" i="1"/>
  <c r="P8000" i="1"/>
  <c r="P7999" i="1"/>
  <c r="P7998" i="1"/>
  <c r="P7997" i="1"/>
  <c r="P7996" i="1"/>
  <c r="P7995" i="1"/>
  <c r="P7994" i="1"/>
  <c r="P7993" i="1"/>
  <c r="P7992" i="1"/>
  <c r="P7991" i="1"/>
  <c r="P7990" i="1"/>
  <c r="P7989" i="1"/>
  <c r="P7988" i="1"/>
  <c r="P7987" i="1"/>
  <c r="P7986" i="1"/>
  <c r="P7985" i="1"/>
  <c r="P7984" i="1"/>
  <c r="P7983" i="1"/>
  <c r="P7982" i="1"/>
  <c r="P7981" i="1"/>
  <c r="P7980" i="1"/>
  <c r="P7979" i="1"/>
  <c r="P7978" i="1"/>
  <c r="P7977" i="1"/>
  <c r="P7976" i="1"/>
  <c r="P7975" i="1"/>
  <c r="P7974" i="1"/>
  <c r="P7973" i="1"/>
  <c r="P7972" i="1"/>
  <c r="P7971" i="1"/>
  <c r="P7970" i="1"/>
  <c r="P7969" i="1"/>
  <c r="P7968" i="1"/>
  <c r="P7967" i="1"/>
  <c r="P7966" i="1"/>
  <c r="P7965" i="1"/>
  <c r="P7964" i="1"/>
  <c r="P7963" i="1"/>
  <c r="P7962" i="1"/>
  <c r="P7961" i="1"/>
  <c r="P7960" i="1"/>
  <c r="P7959" i="1"/>
  <c r="P7958" i="1"/>
  <c r="P7957" i="1"/>
  <c r="P7956" i="1"/>
  <c r="P7955" i="1"/>
  <c r="P7954" i="1"/>
  <c r="P7953" i="1"/>
  <c r="P7952" i="1"/>
  <c r="P7951" i="1"/>
  <c r="P7950" i="1"/>
  <c r="P7949" i="1"/>
  <c r="P7948" i="1"/>
  <c r="P7947" i="1"/>
  <c r="P7946" i="1"/>
  <c r="P7945" i="1"/>
  <c r="P7944" i="1"/>
  <c r="P7943" i="1"/>
  <c r="P7942" i="1"/>
  <c r="P7941" i="1"/>
  <c r="P7940" i="1"/>
  <c r="P7939" i="1"/>
  <c r="P7938" i="1"/>
  <c r="P7937" i="1"/>
  <c r="P7936" i="1"/>
  <c r="P7935" i="1"/>
  <c r="P7934" i="1"/>
  <c r="P7933" i="1"/>
  <c r="P7932" i="1"/>
  <c r="P7931" i="1"/>
  <c r="P7930" i="1"/>
  <c r="P7929" i="1"/>
  <c r="P7928" i="1"/>
  <c r="P7927" i="1"/>
  <c r="P7926" i="1"/>
  <c r="P7925" i="1"/>
  <c r="P7924" i="1"/>
  <c r="P7923" i="1"/>
  <c r="P7922" i="1"/>
  <c r="P7921" i="1"/>
  <c r="P7920" i="1"/>
  <c r="P7919" i="1"/>
  <c r="P7918" i="1"/>
  <c r="P7917" i="1"/>
  <c r="P7916" i="1"/>
  <c r="P7915" i="1"/>
  <c r="P7914" i="1"/>
  <c r="P7913" i="1"/>
  <c r="P7912" i="1"/>
  <c r="P7911" i="1"/>
  <c r="P7910" i="1"/>
  <c r="P7909" i="1"/>
  <c r="P7908" i="1"/>
  <c r="P7907" i="1"/>
  <c r="P7906" i="1"/>
  <c r="P7905" i="1"/>
  <c r="P7904" i="1"/>
  <c r="P7903" i="1"/>
  <c r="P7902" i="1"/>
  <c r="P7901" i="1"/>
  <c r="P7141" i="1"/>
  <c r="P7140" i="1"/>
  <c r="P7139" i="1"/>
  <c r="P7138" i="1"/>
  <c r="P7137" i="1"/>
  <c r="P7136" i="1"/>
  <c r="P7135" i="1"/>
  <c r="P7134" i="1"/>
  <c r="P7133" i="1"/>
  <c r="P7897" i="1"/>
  <c r="P7893" i="1"/>
  <c r="P7889" i="1"/>
  <c r="P7885" i="1"/>
  <c r="P7881" i="1"/>
  <c r="P7877" i="1"/>
  <c r="P7873" i="1"/>
  <c r="P7869" i="1"/>
  <c r="P7865" i="1"/>
  <c r="P7861" i="1"/>
  <c r="P7857" i="1"/>
  <c r="P7853" i="1"/>
  <c r="P7849" i="1"/>
  <c r="P7845" i="1"/>
  <c r="P7841" i="1"/>
  <c r="P7837" i="1"/>
  <c r="P7833" i="1"/>
  <c r="P7829" i="1"/>
  <c r="P7825" i="1"/>
  <c r="P7821" i="1"/>
  <c r="P7817" i="1"/>
  <c r="P7813" i="1"/>
  <c r="P7809" i="1"/>
  <c r="P7805" i="1"/>
  <c r="P7801" i="1"/>
  <c r="P7797" i="1"/>
  <c r="P7793" i="1"/>
  <c r="P7789" i="1"/>
  <c r="P7785" i="1"/>
  <c r="P7781" i="1"/>
  <c r="P7777" i="1"/>
  <c r="P7773" i="1"/>
  <c r="P7769" i="1"/>
  <c r="P7765" i="1"/>
  <c r="P7761" i="1"/>
  <c r="P7757" i="1"/>
  <c r="P7753" i="1"/>
  <c r="P7749" i="1"/>
  <c r="P7745" i="1"/>
  <c r="P7741" i="1"/>
  <c r="P7737" i="1"/>
  <c r="P7733" i="1"/>
  <c r="P7729" i="1"/>
  <c r="P7725" i="1"/>
  <c r="P7721" i="1"/>
  <c r="P7717" i="1"/>
  <c r="P7713" i="1"/>
  <c r="P7709" i="1"/>
  <c r="P7705" i="1"/>
  <c r="P7701" i="1"/>
  <c r="P7697" i="1"/>
  <c r="P7693" i="1"/>
  <c r="P7689" i="1"/>
  <c r="P7685" i="1"/>
  <c r="P7681" i="1"/>
  <c r="P7677" i="1"/>
  <c r="P7673" i="1"/>
  <c r="P7669" i="1"/>
  <c r="P7665" i="1"/>
  <c r="P7661" i="1"/>
  <c r="P7657" i="1"/>
  <c r="P7653" i="1"/>
  <c r="P7649" i="1"/>
  <c r="P7645" i="1"/>
  <c r="P7641" i="1"/>
  <c r="P7637" i="1"/>
  <c r="P7633" i="1"/>
  <c r="P7629" i="1"/>
  <c r="P7625" i="1"/>
  <c r="P7621" i="1"/>
  <c r="P7617" i="1"/>
  <c r="P7613" i="1"/>
  <c r="P7609" i="1"/>
  <c r="P7605" i="1"/>
  <c r="P7601" i="1"/>
  <c r="P7597" i="1"/>
  <c r="P7593" i="1"/>
  <c r="P7589" i="1"/>
  <c r="P7585" i="1"/>
  <c r="P7581" i="1"/>
  <c r="P7577" i="1"/>
  <c r="P7573" i="1"/>
  <c r="P7569" i="1"/>
  <c r="P7565" i="1"/>
  <c r="P7561" i="1"/>
  <c r="P7557" i="1"/>
  <c r="P7553" i="1"/>
  <c r="P7549" i="1"/>
  <c r="P7545" i="1"/>
  <c r="P7541" i="1"/>
  <c r="P7537" i="1"/>
  <c r="P7533" i="1"/>
  <c r="P7529" i="1"/>
  <c r="P7525" i="1"/>
  <c r="P7521" i="1"/>
  <c r="P7517" i="1"/>
  <c r="P7513" i="1"/>
  <c r="P7509" i="1"/>
  <c r="P7505" i="1"/>
  <c r="P7501" i="1"/>
  <c r="P7497" i="1"/>
  <c r="P7493" i="1"/>
  <c r="P7489" i="1"/>
  <c r="P7485" i="1"/>
  <c r="P7481" i="1"/>
  <c r="P7477" i="1"/>
  <c r="P7473" i="1"/>
  <c r="P7469" i="1"/>
  <c r="P7465" i="1"/>
  <c r="P7461" i="1"/>
  <c r="P7457" i="1"/>
  <c r="P7453" i="1"/>
  <c r="P7449" i="1"/>
  <c r="P7445" i="1"/>
  <c r="P7441" i="1"/>
  <c r="P7437" i="1"/>
  <c r="P7433" i="1"/>
  <c r="P7429" i="1"/>
  <c r="P7425" i="1"/>
  <c r="P7421" i="1"/>
  <c r="P7417" i="1"/>
  <c r="P7413" i="1"/>
  <c r="P7409" i="1"/>
  <c r="P7405" i="1"/>
  <c r="P7401" i="1"/>
  <c r="P7397" i="1"/>
  <c r="P7393" i="1"/>
  <c r="P7389" i="1"/>
  <c r="P7385" i="1"/>
  <c r="P7381" i="1"/>
  <c r="P7377" i="1"/>
  <c r="P7373" i="1"/>
  <c r="P7369" i="1"/>
  <c r="P7365" i="1"/>
  <c r="P7361" i="1"/>
  <c r="P7357" i="1"/>
  <c r="P7353" i="1"/>
  <c r="P7349" i="1"/>
  <c r="P7345" i="1"/>
  <c r="P7341" i="1"/>
  <c r="P7337" i="1"/>
  <c r="P7333" i="1"/>
  <c r="P7329" i="1"/>
  <c r="P7325" i="1"/>
  <c r="P7321" i="1"/>
  <c r="P7317" i="1"/>
  <c r="P7313" i="1"/>
  <c r="P7309" i="1"/>
  <c r="P7305" i="1"/>
  <c r="P7301" i="1"/>
  <c r="P7297" i="1"/>
  <c r="P7293" i="1"/>
  <c r="P7289" i="1"/>
  <c r="P7285" i="1"/>
  <c r="P7281" i="1"/>
  <c r="P7277" i="1"/>
  <c r="P7273" i="1"/>
  <c r="P7269" i="1"/>
  <c r="P7265" i="1"/>
  <c r="P7261" i="1"/>
  <c r="P7257" i="1"/>
  <c r="P7253" i="1"/>
  <c r="P7249" i="1"/>
  <c r="P7245" i="1"/>
  <c r="P7241" i="1"/>
  <c r="P7237" i="1"/>
  <c r="P7233" i="1"/>
  <c r="P7229" i="1"/>
  <c r="P7225" i="1"/>
  <c r="P7221" i="1"/>
  <c r="P7217" i="1"/>
  <c r="P7213" i="1"/>
  <c r="P7209" i="1"/>
  <c r="P7205" i="1"/>
  <c r="P7201" i="1"/>
  <c r="P7197" i="1"/>
  <c r="P7193" i="1"/>
  <c r="P7189" i="1"/>
  <c r="P7185" i="1"/>
  <c r="P7181" i="1"/>
  <c r="P7177" i="1"/>
  <c r="P7173" i="1"/>
  <c r="P7169" i="1"/>
  <c r="P7165" i="1"/>
  <c r="P7161" i="1"/>
  <c r="P7157" i="1"/>
  <c r="P7153" i="1"/>
  <c r="P7149" i="1"/>
  <c r="P7145" i="1"/>
  <c r="P7132" i="1"/>
  <c r="P7131" i="1"/>
  <c r="P7130" i="1"/>
  <c r="P7129" i="1"/>
  <c r="P7128" i="1"/>
  <c r="P7127" i="1"/>
  <c r="P7126" i="1"/>
  <c r="P7125" i="1"/>
  <c r="P7124" i="1"/>
  <c r="P7123" i="1"/>
  <c r="P7122" i="1"/>
  <c r="P7121" i="1"/>
  <c r="P7120" i="1"/>
  <c r="P7119" i="1"/>
  <c r="P7118" i="1"/>
  <c r="P7117" i="1"/>
  <c r="P7116" i="1"/>
  <c r="P7115" i="1"/>
  <c r="P7114" i="1"/>
  <c r="P7113" i="1"/>
  <c r="P7112" i="1"/>
  <c r="P7111" i="1"/>
  <c r="P7110" i="1"/>
  <c r="P7109" i="1"/>
  <c r="P7108" i="1"/>
  <c r="P7107" i="1"/>
  <c r="P7106" i="1"/>
  <c r="P7105" i="1"/>
  <c r="P7104" i="1"/>
  <c r="P7103" i="1"/>
  <c r="P7102" i="1"/>
  <c r="P7101" i="1"/>
  <c r="P7100" i="1"/>
  <c r="P7099" i="1"/>
  <c r="P7098" i="1"/>
  <c r="P7097" i="1"/>
  <c r="P7096" i="1"/>
  <c r="P7095" i="1"/>
  <c r="P7094" i="1"/>
  <c r="P7093" i="1"/>
  <c r="P7092" i="1"/>
  <c r="P7091" i="1"/>
  <c r="P7090" i="1"/>
  <c r="P7089" i="1"/>
  <c r="P7088" i="1"/>
  <c r="P7087" i="1"/>
  <c r="P7086" i="1"/>
  <c r="P7085" i="1"/>
  <c r="P7084" i="1"/>
  <c r="P7083" i="1"/>
  <c r="P7082" i="1"/>
  <c r="P7081" i="1"/>
  <c r="P7080" i="1"/>
  <c r="P7079" i="1"/>
  <c r="P7078" i="1"/>
  <c r="P7077" i="1"/>
  <c r="P7076" i="1"/>
  <c r="P7075" i="1"/>
  <c r="P7074" i="1"/>
  <c r="P7073" i="1"/>
  <c r="P7072" i="1"/>
  <c r="P7071" i="1"/>
  <c r="P7070" i="1"/>
  <c r="P7069" i="1"/>
  <c r="P7068" i="1"/>
  <c r="P7067" i="1"/>
  <c r="P7066" i="1"/>
  <c r="P7065" i="1"/>
  <c r="P7064" i="1"/>
  <c r="P7063" i="1"/>
  <c r="P7062" i="1"/>
  <c r="P7061" i="1"/>
  <c r="P7060" i="1"/>
  <c r="P7059" i="1"/>
  <c r="P7058" i="1"/>
  <c r="P7057" i="1"/>
  <c r="P7056" i="1"/>
  <c r="P7055" i="1"/>
  <c r="P7054" i="1"/>
  <c r="P7053" i="1"/>
  <c r="P7052" i="1"/>
  <c r="P7051" i="1"/>
  <c r="P7050" i="1"/>
  <c r="P7049" i="1"/>
  <c r="P7048" i="1"/>
  <c r="P7047" i="1"/>
  <c r="P7046" i="1"/>
  <c r="P7045" i="1"/>
  <c r="P7044" i="1"/>
  <c r="P7043" i="1"/>
  <c r="P7042" i="1"/>
  <c r="P7041" i="1"/>
  <c r="P7040" i="1"/>
  <c r="P7039" i="1"/>
  <c r="P7038" i="1"/>
  <c r="P7037" i="1"/>
  <c r="P7036" i="1"/>
  <c r="P7035" i="1"/>
  <c r="P7034" i="1"/>
  <c r="P7033" i="1"/>
  <c r="P7032" i="1"/>
  <c r="P7031" i="1"/>
  <c r="P7030" i="1"/>
  <c r="P7029" i="1"/>
  <c r="P7028" i="1"/>
  <c r="P7027" i="1"/>
  <c r="P7026" i="1"/>
  <c r="P7025" i="1"/>
  <c r="P7024" i="1"/>
  <c r="P7023" i="1"/>
  <c r="P7022" i="1"/>
  <c r="P7021" i="1"/>
  <c r="P7020" i="1"/>
  <c r="P7019" i="1"/>
  <c r="P7018" i="1"/>
  <c r="P7017" i="1"/>
  <c r="P7016" i="1"/>
  <c r="P7015" i="1"/>
  <c r="P7014" i="1"/>
  <c r="P7013" i="1"/>
  <c r="P7012" i="1"/>
  <c r="P7011" i="1"/>
  <c r="P7010" i="1"/>
  <c r="P7009" i="1"/>
  <c r="P7008" i="1"/>
  <c r="P7007" i="1"/>
  <c r="P7006" i="1"/>
  <c r="P7005" i="1"/>
  <c r="P7004" i="1"/>
  <c r="P7003" i="1"/>
  <c r="P7002" i="1"/>
  <c r="P7001" i="1"/>
  <c r="P7000" i="1"/>
  <c r="P6999" i="1"/>
  <c r="P6998" i="1"/>
  <c r="P6997" i="1"/>
  <c r="P6996" i="1"/>
  <c r="P6995" i="1"/>
  <c r="P6994" i="1"/>
  <c r="P6993" i="1"/>
  <c r="P6992" i="1"/>
  <c r="P6991" i="1"/>
  <c r="P6990" i="1"/>
  <c r="P6989" i="1"/>
  <c r="P6988" i="1"/>
  <c r="P6987" i="1"/>
  <c r="P6986" i="1"/>
  <c r="P6985" i="1"/>
  <c r="P6984" i="1"/>
  <c r="P6983" i="1"/>
  <c r="P6982" i="1"/>
  <c r="P6981" i="1"/>
  <c r="P6980" i="1"/>
  <c r="P6979" i="1"/>
  <c r="P6978" i="1"/>
  <c r="P6977" i="1"/>
  <c r="P6976" i="1"/>
  <c r="P6975" i="1"/>
  <c r="P6974" i="1"/>
  <c r="P6973" i="1"/>
  <c r="P6972" i="1"/>
  <c r="P6971" i="1"/>
  <c r="P6970" i="1"/>
  <c r="P6969" i="1"/>
  <c r="P6968" i="1"/>
  <c r="P6967" i="1"/>
  <c r="P6966" i="1"/>
  <c r="P6965" i="1"/>
  <c r="P6964" i="1"/>
  <c r="P6963" i="1"/>
  <c r="P6962" i="1"/>
  <c r="P6961" i="1"/>
  <c r="P6960" i="1"/>
  <c r="P6959" i="1"/>
  <c r="P6958" i="1"/>
  <c r="P6957" i="1"/>
  <c r="P6956" i="1"/>
  <c r="P6955" i="1"/>
  <c r="P6954" i="1"/>
  <c r="P6953" i="1"/>
  <c r="P6952" i="1"/>
  <c r="P6951" i="1"/>
  <c r="P6950" i="1"/>
  <c r="P6949" i="1"/>
  <c r="P6948" i="1"/>
  <c r="P6947" i="1"/>
  <c r="P6946" i="1"/>
  <c r="P6945" i="1"/>
  <c r="P6944" i="1"/>
  <c r="P6943" i="1"/>
  <c r="P6942" i="1"/>
  <c r="P6941" i="1"/>
  <c r="P6940" i="1"/>
  <c r="P6939" i="1"/>
  <c r="P6938" i="1"/>
  <c r="P6937" i="1"/>
  <c r="P6936" i="1"/>
  <c r="P6935" i="1"/>
  <c r="P6934" i="1"/>
  <c r="P6933" i="1"/>
  <c r="P6932" i="1"/>
  <c r="P6931" i="1"/>
  <c r="P6930" i="1"/>
  <c r="P6929" i="1"/>
  <c r="P6928" i="1"/>
  <c r="P6927" i="1"/>
  <c r="P6926" i="1"/>
  <c r="P6925" i="1"/>
  <c r="P6924" i="1"/>
  <c r="P6923" i="1"/>
  <c r="P6922" i="1"/>
  <c r="P6921" i="1"/>
  <c r="P6920" i="1"/>
  <c r="P6919" i="1"/>
  <c r="P6918" i="1"/>
  <c r="P6917" i="1"/>
  <c r="P6916" i="1"/>
  <c r="P6915" i="1"/>
  <c r="P6914" i="1"/>
  <c r="P6913" i="1"/>
  <c r="P6912" i="1"/>
  <c r="P6911" i="1"/>
  <c r="P6910" i="1"/>
  <c r="P6909" i="1"/>
  <c r="P6908" i="1"/>
  <c r="P6907" i="1"/>
  <c r="P6906" i="1"/>
  <c r="P6905" i="1"/>
  <c r="P6904" i="1"/>
  <c r="P6903" i="1"/>
  <c r="P6902" i="1"/>
  <c r="P6901" i="1"/>
  <c r="P6900" i="1"/>
  <c r="P6899" i="1"/>
  <c r="P6898" i="1"/>
  <c r="P6897" i="1"/>
  <c r="P6896" i="1"/>
  <c r="P6895" i="1"/>
  <c r="P6894" i="1"/>
  <c r="P6893" i="1"/>
  <c r="P6892" i="1"/>
  <c r="P6891" i="1"/>
  <c r="P6890" i="1"/>
  <c r="P6889" i="1"/>
  <c r="P6888" i="1"/>
  <c r="P6887" i="1"/>
  <c r="P6886" i="1"/>
  <c r="P6885" i="1"/>
  <c r="P6884" i="1"/>
  <c r="P6883" i="1"/>
  <c r="P6882" i="1"/>
  <c r="P6881" i="1"/>
  <c r="P6880" i="1"/>
  <c r="P6879" i="1"/>
  <c r="P6878" i="1"/>
  <c r="P6877" i="1"/>
  <c r="P6876" i="1"/>
  <c r="P6875" i="1"/>
  <c r="P6874" i="1"/>
  <c r="P6873" i="1"/>
  <c r="P6872" i="1"/>
  <c r="P6871" i="1"/>
  <c r="P6870" i="1"/>
  <c r="P6869" i="1"/>
  <c r="P6868" i="1"/>
  <c r="P6867" i="1"/>
  <c r="P6866" i="1"/>
  <c r="P6865" i="1"/>
  <c r="P6864" i="1"/>
  <c r="P6863" i="1"/>
  <c r="P6862" i="1"/>
  <c r="P6861" i="1"/>
  <c r="P6860" i="1"/>
  <c r="P6859" i="1"/>
  <c r="P6858" i="1"/>
  <c r="P6857" i="1"/>
  <c r="P6856" i="1"/>
  <c r="P6855" i="1"/>
  <c r="P6854" i="1"/>
  <c r="P6853" i="1"/>
  <c r="P6852" i="1"/>
  <c r="P6851" i="1"/>
  <c r="P6850" i="1"/>
  <c r="P6849" i="1"/>
  <c r="P6848" i="1"/>
  <c r="P6847" i="1"/>
  <c r="P6846" i="1"/>
  <c r="P6845" i="1"/>
  <c r="P6844" i="1"/>
  <c r="P6843" i="1"/>
  <c r="P6842" i="1"/>
  <c r="P6841" i="1"/>
  <c r="P6840" i="1"/>
  <c r="P6839" i="1"/>
  <c r="P6838" i="1"/>
  <c r="P6837" i="1"/>
  <c r="P6836" i="1"/>
  <c r="P6835" i="1"/>
  <c r="P6834" i="1"/>
  <c r="P6833" i="1"/>
  <c r="P6832" i="1"/>
  <c r="P6831" i="1"/>
  <c r="P6830" i="1"/>
  <c r="P6829" i="1"/>
  <c r="P6828" i="1"/>
  <c r="P6827" i="1"/>
  <c r="P6826" i="1"/>
  <c r="P6825" i="1"/>
  <c r="P6824" i="1"/>
  <c r="P6823" i="1"/>
  <c r="P6822" i="1"/>
  <c r="P6821" i="1"/>
  <c r="P6820" i="1"/>
  <c r="P6819" i="1"/>
  <c r="P6818" i="1"/>
  <c r="P6817" i="1"/>
  <c r="P6816" i="1"/>
  <c r="P6815" i="1"/>
  <c r="P6814" i="1"/>
  <c r="P6813" i="1"/>
  <c r="P6812" i="1"/>
  <c r="P6811" i="1"/>
  <c r="P6810" i="1"/>
  <c r="P6809" i="1"/>
  <c r="P6808" i="1"/>
  <c r="P6807" i="1"/>
  <c r="P6806" i="1"/>
  <c r="P6805" i="1"/>
  <c r="P6804" i="1"/>
  <c r="P6803" i="1"/>
  <c r="P6802" i="1"/>
  <c r="P6801" i="1"/>
  <c r="P6800" i="1"/>
  <c r="P6799" i="1"/>
  <c r="P6798" i="1"/>
  <c r="P6797" i="1"/>
  <c r="P6796" i="1"/>
  <c r="P6795" i="1"/>
  <c r="P6794" i="1"/>
  <c r="P6793" i="1"/>
  <c r="P6792" i="1"/>
  <c r="P6791" i="1"/>
  <c r="P6790" i="1"/>
  <c r="P6789" i="1"/>
  <c r="P6788" i="1"/>
  <c r="P6787" i="1"/>
  <c r="P6786" i="1"/>
  <c r="P6785" i="1"/>
  <c r="P6784" i="1"/>
  <c r="P6783" i="1"/>
  <c r="P6782" i="1"/>
  <c r="P6781" i="1"/>
  <c r="P6780" i="1"/>
  <c r="P6779" i="1"/>
  <c r="P6778" i="1"/>
  <c r="P6777" i="1"/>
  <c r="P6776" i="1"/>
  <c r="P6775" i="1"/>
  <c r="P6774" i="1"/>
  <c r="P6773" i="1"/>
  <c r="P6772" i="1"/>
  <c r="P6771" i="1"/>
  <c r="P6770" i="1"/>
  <c r="P6769" i="1"/>
  <c r="P6768" i="1"/>
  <c r="P6767" i="1"/>
  <c r="P6766" i="1"/>
  <c r="P6765" i="1"/>
  <c r="P6764" i="1"/>
  <c r="P6763" i="1"/>
  <c r="P6762" i="1"/>
  <c r="P6761" i="1"/>
  <c r="P6760" i="1"/>
  <c r="P6759" i="1"/>
  <c r="P6758" i="1"/>
  <c r="P6757" i="1"/>
  <c r="P6756" i="1"/>
  <c r="P6755" i="1"/>
  <c r="P6754" i="1"/>
  <c r="P6753" i="1"/>
  <c r="P6752" i="1"/>
  <c r="P6751" i="1"/>
  <c r="P6750" i="1"/>
  <c r="P6749" i="1"/>
  <c r="P6748" i="1"/>
  <c r="P6747" i="1"/>
  <c r="P6746" i="1"/>
  <c r="P6745" i="1"/>
  <c r="P6744" i="1"/>
  <c r="P6743" i="1"/>
  <c r="P6742" i="1"/>
  <c r="P6741" i="1"/>
  <c r="P6740" i="1"/>
  <c r="P6739" i="1"/>
  <c r="P6738" i="1"/>
  <c r="P6737" i="1"/>
  <c r="P6736" i="1"/>
  <c r="P6735" i="1"/>
  <c r="P6734" i="1"/>
  <c r="P6733" i="1"/>
  <c r="P6732" i="1"/>
  <c r="P6731" i="1"/>
  <c r="P6730" i="1"/>
  <c r="P6729" i="1"/>
  <c r="P6728" i="1"/>
  <c r="P6727" i="1"/>
  <c r="P6726" i="1"/>
  <c r="P6725" i="1"/>
  <c r="P6724" i="1"/>
  <c r="P6723" i="1"/>
  <c r="P6722" i="1"/>
  <c r="P6721" i="1"/>
  <c r="P6720" i="1"/>
  <c r="P6719" i="1"/>
  <c r="P6718" i="1"/>
  <c r="P6717" i="1"/>
  <c r="P6716" i="1"/>
  <c r="P6715" i="1"/>
  <c r="P6714" i="1"/>
  <c r="P6713" i="1"/>
  <c r="P6712" i="1"/>
  <c r="P6711" i="1"/>
  <c r="P6710" i="1"/>
  <c r="P6709" i="1"/>
  <c r="P6708" i="1"/>
  <c r="P6707" i="1"/>
  <c r="P6706" i="1"/>
  <c r="P6705" i="1"/>
  <c r="P6704" i="1"/>
  <c r="P6703" i="1"/>
  <c r="P6702" i="1"/>
  <c r="P6701" i="1"/>
  <c r="P6700" i="1"/>
  <c r="P6699" i="1"/>
  <c r="P6698" i="1"/>
  <c r="P6697" i="1"/>
  <c r="P6696" i="1"/>
  <c r="P6695" i="1"/>
  <c r="P6694" i="1"/>
  <c r="P6693" i="1"/>
  <c r="P6692" i="1"/>
  <c r="P6691" i="1"/>
  <c r="P6690" i="1"/>
  <c r="P6689" i="1"/>
  <c r="P6688" i="1"/>
  <c r="P6687" i="1"/>
  <c r="P6686" i="1"/>
  <c r="P6685" i="1"/>
  <c r="P6684" i="1"/>
  <c r="P6683" i="1"/>
  <c r="P6682" i="1"/>
  <c r="P6681" i="1"/>
  <c r="P6680" i="1"/>
  <c r="P6679" i="1"/>
  <c r="P6678" i="1"/>
  <c r="P6677" i="1"/>
  <c r="P6676" i="1"/>
  <c r="P6675" i="1"/>
  <c r="P6674" i="1"/>
  <c r="P6673" i="1"/>
  <c r="P6672" i="1"/>
  <c r="P6671" i="1"/>
  <c r="P6670" i="1"/>
  <c r="P6669" i="1"/>
  <c r="P6668" i="1"/>
  <c r="P6667" i="1"/>
  <c r="P6666" i="1"/>
  <c r="P6665" i="1"/>
  <c r="P6664" i="1"/>
  <c r="P6663" i="1"/>
  <c r="P6662" i="1"/>
  <c r="P6661" i="1"/>
  <c r="P6660" i="1"/>
  <c r="P6659" i="1"/>
  <c r="P6658" i="1"/>
  <c r="P6657" i="1"/>
  <c r="P6656" i="1"/>
  <c r="P6655" i="1"/>
  <c r="P6654" i="1"/>
  <c r="P6653" i="1"/>
  <c r="P6652" i="1"/>
  <c r="P6651" i="1"/>
  <c r="P6650" i="1"/>
  <c r="P6649" i="1"/>
  <c r="P6648" i="1"/>
  <c r="P6647" i="1"/>
  <c r="P6646" i="1"/>
  <c r="P7898" i="1"/>
  <c r="P7894" i="1"/>
  <c r="P7890" i="1"/>
  <c r="P7886" i="1"/>
  <c r="P7882" i="1"/>
  <c r="P7878" i="1"/>
  <c r="P7874" i="1"/>
  <c r="P7870" i="1"/>
  <c r="P7866" i="1"/>
  <c r="P7862" i="1"/>
  <c r="P7858" i="1"/>
  <c r="P7854" i="1"/>
  <c r="P7850" i="1"/>
  <c r="P7846" i="1"/>
  <c r="P7842" i="1"/>
  <c r="P7838" i="1"/>
  <c r="P7834" i="1"/>
  <c r="P7830" i="1"/>
  <c r="P7826" i="1"/>
  <c r="P7822" i="1"/>
  <c r="P7818" i="1"/>
  <c r="P7899" i="1"/>
  <c r="P7891" i="1"/>
  <c r="P7883" i="1"/>
  <c r="P7875" i="1"/>
  <c r="P7867" i="1"/>
  <c r="P7859" i="1"/>
  <c r="P7851" i="1"/>
  <c r="P7843" i="1"/>
  <c r="P7835" i="1"/>
  <c r="P7827" i="1"/>
  <c r="P7819" i="1"/>
  <c r="P7814" i="1"/>
  <c r="P7807" i="1"/>
  <c r="P7800" i="1"/>
  <c r="P7798" i="1"/>
  <c r="P7791" i="1"/>
  <c r="P7784" i="1"/>
  <c r="P7782" i="1"/>
  <c r="P7775" i="1"/>
  <c r="P7768" i="1"/>
  <c r="P7766" i="1"/>
  <c r="P7759" i="1"/>
  <c r="P7752" i="1"/>
  <c r="P7750" i="1"/>
  <c r="P7743" i="1"/>
  <c r="P7736" i="1"/>
  <c r="P7734" i="1"/>
  <c r="P7727" i="1"/>
  <c r="P7720" i="1"/>
  <c r="P7718" i="1"/>
  <c r="P7711" i="1"/>
  <c r="P7704" i="1"/>
  <c r="P7702" i="1"/>
  <c r="P7695" i="1"/>
  <c r="P7688" i="1"/>
  <c r="P7686" i="1"/>
  <c r="P7679" i="1"/>
  <c r="P7672" i="1"/>
  <c r="P7670" i="1"/>
  <c r="P7663" i="1"/>
  <c r="P7656" i="1"/>
  <c r="P7654" i="1"/>
  <c r="P7647" i="1"/>
  <c r="P7640" i="1"/>
  <c r="P7638" i="1"/>
  <c r="P7631" i="1"/>
  <c r="P7624" i="1"/>
  <c r="P7622" i="1"/>
  <c r="P7615" i="1"/>
  <c r="P7608" i="1"/>
  <c r="P7606" i="1"/>
  <c r="P7599" i="1"/>
  <c r="P7592" i="1"/>
  <c r="P7590" i="1"/>
  <c r="P7583" i="1"/>
  <c r="P7576" i="1"/>
  <c r="P7574" i="1"/>
  <c r="P7567" i="1"/>
  <c r="P7560" i="1"/>
  <c r="P7558" i="1"/>
  <c r="P7551" i="1"/>
  <c r="P7544" i="1"/>
  <c r="P7542" i="1"/>
  <c r="P7535" i="1"/>
  <c r="P7528" i="1"/>
  <c r="P7526" i="1"/>
  <c r="P7519" i="1"/>
  <c r="P7512" i="1"/>
  <c r="P7510" i="1"/>
  <c r="P7503" i="1"/>
  <c r="P7496" i="1"/>
  <c r="P7494" i="1"/>
  <c r="P7487" i="1"/>
  <c r="P7480" i="1"/>
  <c r="P7478" i="1"/>
  <c r="P7471" i="1"/>
  <c r="P7464" i="1"/>
  <c r="P7462" i="1"/>
  <c r="P7455" i="1"/>
  <c r="P7448" i="1"/>
  <c r="P7446" i="1"/>
  <c r="P7439" i="1"/>
  <c r="P7432" i="1"/>
  <c r="P7430" i="1"/>
  <c r="P7423" i="1"/>
  <c r="P7416" i="1"/>
  <c r="P7414" i="1"/>
  <c r="P7407" i="1"/>
  <c r="P7400" i="1"/>
  <c r="P7398" i="1"/>
  <c r="P7391" i="1"/>
  <c r="P7384" i="1"/>
  <c r="P7382" i="1"/>
  <c r="P7375" i="1"/>
  <c r="P7368" i="1"/>
  <c r="P7366" i="1"/>
  <c r="P7359" i="1"/>
  <c r="P7352" i="1"/>
  <c r="P7350" i="1"/>
  <c r="P7343" i="1"/>
  <c r="P7336" i="1"/>
  <c r="P7334" i="1"/>
  <c r="P7327" i="1"/>
  <c r="P7320" i="1"/>
  <c r="P7318" i="1"/>
  <c r="P7311" i="1"/>
  <c r="P7304" i="1"/>
  <c r="P7302" i="1"/>
  <c r="P7295" i="1"/>
  <c r="P7288" i="1"/>
  <c r="P7286" i="1"/>
  <c r="P7279" i="1"/>
  <c r="P7272" i="1"/>
  <c r="P7270" i="1"/>
  <c r="P7263" i="1"/>
  <c r="P7256" i="1"/>
  <c r="P7254" i="1"/>
  <c r="P7247" i="1"/>
  <c r="P7240" i="1"/>
  <c r="P7238" i="1"/>
  <c r="P7231" i="1"/>
  <c r="P7224" i="1"/>
  <c r="P7222" i="1"/>
  <c r="P7215" i="1"/>
  <c r="P7208" i="1"/>
  <c r="P7206" i="1"/>
  <c r="P7199" i="1"/>
  <c r="P7192" i="1"/>
  <c r="P7190" i="1"/>
  <c r="P7183" i="1"/>
  <c r="P7900" i="1"/>
  <c r="P7892" i="1"/>
  <c r="P7884" i="1"/>
  <c r="P7876" i="1"/>
  <c r="P7868" i="1"/>
  <c r="P7860" i="1"/>
  <c r="P7852" i="1"/>
  <c r="P7844" i="1"/>
  <c r="P7836" i="1"/>
  <c r="P7828" i="1"/>
  <c r="P7820" i="1"/>
  <c r="P7811" i="1"/>
  <c r="P7804" i="1"/>
  <c r="P7802" i="1"/>
  <c r="P7795" i="1"/>
  <c r="P7788" i="1"/>
  <c r="P7786" i="1"/>
  <c r="P7779" i="1"/>
  <c r="P7772" i="1"/>
  <c r="P7770" i="1"/>
  <c r="P7763" i="1"/>
  <c r="P7756" i="1"/>
  <c r="P7754" i="1"/>
  <c r="P7747" i="1"/>
  <c r="P7740" i="1"/>
  <c r="P7738" i="1"/>
  <c r="P7731" i="1"/>
  <c r="P7724" i="1"/>
  <c r="P7722" i="1"/>
  <c r="P7715" i="1"/>
  <c r="P7708" i="1"/>
  <c r="P7706" i="1"/>
  <c r="P7699" i="1"/>
  <c r="P7692" i="1"/>
  <c r="P7690" i="1"/>
  <c r="P7683" i="1"/>
  <c r="P7676" i="1"/>
  <c r="P7674" i="1"/>
  <c r="P7667" i="1"/>
  <c r="P7660" i="1"/>
  <c r="P7658" i="1"/>
  <c r="P7651" i="1"/>
  <c r="P7644" i="1"/>
  <c r="P7642" i="1"/>
  <c r="P7635" i="1"/>
  <c r="P7628" i="1"/>
  <c r="P7626" i="1"/>
  <c r="P7619" i="1"/>
  <c r="P7612" i="1"/>
  <c r="P7610" i="1"/>
  <c r="P7603" i="1"/>
  <c r="P7596" i="1"/>
  <c r="P7594" i="1"/>
  <c r="P7587" i="1"/>
  <c r="P7580" i="1"/>
  <c r="P7578" i="1"/>
  <c r="P7571" i="1"/>
  <c r="P7564" i="1"/>
  <c r="P7562" i="1"/>
  <c r="P7555" i="1"/>
  <c r="P7548" i="1"/>
  <c r="P7546" i="1"/>
  <c r="P7539" i="1"/>
  <c r="P7532" i="1"/>
  <c r="P7530" i="1"/>
  <c r="P7523" i="1"/>
  <c r="P7516" i="1"/>
  <c r="P7514" i="1"/>
  <c r="P7507" i="1"/>
  <c r="P7500" i="1"/>
  <c r="P7498" i="1"/>
  <c r="P7491" i="1"/>
  <c r="P7484" i="1"/>
  <c r="P7482" i="1"/>
  <c r="P7475" i="1"/>
  <c r="P7468" i="1"/>
  <c r="P7466" i="1"/>
  <c r="P7459" i="1"/>
  <c r="P7452" i="1"/>
  <c r="P7450" i="1"/>
  <c r="P7443" i="1"/>
  <c r="P7436" i="1"/>
  <c r="P7434" i="1"/>
  <c r="P7427" i="1"/>
  <c r="P7420" i="1"/>
  <c r="P7418" i="1"/>
  <c r="P7411" i="1"/>
  <c r="P7404" i="1"/>
  <c r="P7402" i="1"/>
  <c r="P7395" i="1"/>
  <c r="P7388" i="1"/>
  <c r="P7386" i="1"/>
  <c r="P7379" i="1"/>
  <c r="P7372" i="1"/>
  <c r="P7370" i="1"/>
  <c r="P7363" i="1"/>
  <c r="P7356" i="1"/>
  <c r="P7354" i="1"/>
  <c r="P7347" i="1"/>
  <c r="P7340" i="1"/>
  <c r="P7338" i="1"/>
  <c r="P7331" i="1"/>
  <c r="P7324" i="1"/>
  <c r="P7322" i="1"/>
  <c r="P7315" i="1"/>
  <c r="P7308" i="1"/>
  <c r="P7306" i="1"/>
  <c r="P7299" i="1"/>
  <c r="P7292" i="1"/>
  <c r="P7290" i="1"/>
  <c r="P7283" i="1"/>
  <c r="P7276" i="1"/>
  <c r="P7274" i="1"/>
  <c r="P7267" i="1"/>
  <c r="P7260" i="1"/>
  <c r="P7258" i="1"/>
  <c r="P7251" i="1"/>
  <c r="P7244" i="1"/>
  <c r="P7242" i="1"/>
  <c r="P7235" i="1"/>
  <c r="P7228" i="1"/>
  <c r="P7226" i="1"/>
  <c r="P7219" i="1"/>
  <c r="P7212" i="1"/>
  <c r="P7210" i="1"/>
  <c r="P7203" i="1"/>
  <c r="P7196" i="1"/>
  <c r="P7194" i="1"/>
  <c r="P7187" i="1"/>
  <c r="P7180" i="1"/>
  <c r="P7178" i="1"/>
  <c r="P7171" i="1"/>
  <c r="P7164" i="1"/>
  <c r="P7162" i="1"/>
  <c r="P7155" i="1"/>
  <c r="P7148" i="1"/>
  <c r="P7146" i="1"/>
  <c r="P7887" i="1"/>
  <c r="P7871" i="1"/>
  <c r="P7855" i="1"/>
  <c r="P7839" i="1"/>
  <c r="P7823" i="1"/>
  <c r="P7806" i="1"/>
  <c r="P7799" i="1"/>
  <c r="P7792" i="1"/>
  <c r="P7774" i="1"/>
  <c r="P7767" i="1"/>
  <c r="P7760" i="1"/>
  <c r="P7742" i="1"/>
  <c r="P7735" i="1"/>
  <c r="P7728" i="1"/>
  <c r="P7710" i="1"/>
  <c r="P7703" i="1"/>
  <c r="P7696" i="1"/>
  <c r="P7678" i="1"/>
  <c r="P7671" i="1"/>
  <c r="P7664" i="1"/>
  <c r="P7646" i="1"/>
  <c r="P7639" i="1"/>
  <c r="P7632" i="1"/>
  <c r="P7614" i="1"/>
  <c r="P7607" i="1"/>
  <c r="P7600" i="1"/>
  <c r="P7582" i="1"/>
  <c r="P7575" i="1"/>
  <c r="P7568" i="1"/>
  <c r="P7550" i="1"/>
  <c r="P7543" i="1"/>
  <c r="P7536" i="1"/>
  <c r="P7518" i="1"/>
  <c r="P7511" i="1"/>
  <c r="P7504" i="1"/>
  <c r="P7486" i="1"/>
  <c r="P7479" i="1"/>
  <c r="P7472" i="1"/>
  <c r="P7454" i="1"/>
  <c r="P7447" i="1"/>
  <c r="P7440" i="1"/>
  <c r="P7422" i="1"/>
  <c r="P7415" i="1"/>
  <c r="P7408" i="1"/>
  <c r="P7390" i="1"/>
  <c r="P7383" i="1"/>
  <c r="P7376" i="1"/>
  <c r="P7358" i="1"/>
  <c r="P7351" i="1"/>
  <c r="P7344" i="1"/>
  <c r="P7326" i="1"/>
  <c r="P7319" i="1"/>
  <c r="P7312" i="1"/>
  <c r="P7294" i="1"/>
  <c r="P7287" i="1"/>
  <c r="P7280" i="1"/>
  <c r="P7262" i="1"/>
  <c r="P7255" i="1"/>
  <c r="P7248" i="1"/>
  <c r="P7230" i="1"/>
  <c r="P7223" i="1"/>
  <c r="P7216" i="1"/>
  <c r="P7198" i="1"/>
  <c r="P7191" i="1"/>
  <c r="P7184" i="1"/>
  <c r="P7175" i="1"/>
  <c r="P7170" i="1"/>
  <c r="P7168" i="1"/>
  <c r="P7163" i="1"/>
  <c r="P7158" i="1"/>
  <c r="P7156" i="1"/>
  <c r="P7151" i="1"/>
  <c r="P7144" i="1"/>
  <c r="P6644" i="1"/>
  <c r="P6640" i="1"/>
  <c r="P6636" i="1"/>
  <c r="P6632" i="1"/>
  <c r="P6628" i="1"/>
  <c r="P6624" i="1"/>
  <c r="P6620" i="1"/>
  <c r="P6616" i="1"/>
  <c r="P6612" i="1"/>
  <c r="P6608" i="1"/>
  <c r="P6604" i="1"/>
  <c r="P6600" i="1"/>
  <c r="P6596" i="1"/>
  <c r="P6592" i="1"/>
  <c r="P6588" i="1"/>
  <c r="P6584" i="1"/>
  <c r="P6580" i="1"/>
  <c r="P6576" i="1"/>
  <c r="P6572" i="1"/>
  <c r="P6568" i="1"/>
  <c r="P6564" i="1"/>
  <c r="P6560" i="1"/>
  <c r="P6556" i="1"/>
  <c r="P6552" i="1"/>
  <c r="P6548" i="1"/>
  <c r="P6544" i="1"/>
  <c r="P6540" i="1"/>
  <c r="P6536" i="1"/>
  <c r="P6532" i="1"/>
  <c r="P6528" i="1"/>
  <c r="P6524" i="1"/>
  <c r="P6520" i="1"/>
  <c r="P6519" i="1"/>
  <c r="P6515" i="1"/>
  <c r="P6511" i="1"/>
  <c r="P6507" i="1"/>
  <c r="P6503" i="1"/>
  <c r="P6499" i="1"/>
  <c r="P6498" i="1"/>
  <c r="P6497" i="1"/>
  <c r="P6496" i="1"/>
  <c r="P6495" i="1"/>
  <c r="P6494" i="1"/>
  <c r="P6493" i="1"/>
  <c r="P6492" i="1"/>
  <c r="P6491" i="1"/>
  <c r="P6490" i="1"/>
  <c r="P6489" i="1"/>
  <c r="P6488" i="1"/>
  <c r="P6487" i="1"/>
  <c r="P6486" i="1"/>
  <c r="P6485" i="1"/>
  <c r="P6484" i="1"/>
  <c r="P6483" i="1"/>
  <c r="P6482" i="1"/>
  <c r="P6481" i="1"/>
  <c r="P6480" i="1"/>
  <c r="P6479" i="1"/>
  <c r="P6478" i="1"/>
  <c r="P6477" i="1"/>
  <c r="P6476" i="1"/>
  <c r="P6475" i="1"/>
  <c r="P6474" i="1"/>
  <c r="P6473" i="1"/>
  <c r="P6472" i="1"/>
  <c r="P6471" i="1"/>
  <c r="P6470" i="1"/>
  <c r="P6469" i="1"/>
  <c r="P6468" i="1"/>
  <c r="P6467" i="1"/>
  <c r="P6466" i="1"/>
  <c r="P6465" i="1"/>
  <c r="P6464" i="1"/>
  <c r="P6463" i="1"/>
  <c r="P6462" i="1"/>
  <c r="P6461" i="1"/>
  <c r="P6460" i="1"/>
  <c r="P6459" i="1"/>
  <c r="P6458" i="1"/>
  <c r="P6457" i="1"/>
  <c r="P6456" i="1"/>
  <c r="P6455" i="1"/>
  <c r="P6454" i="1"/>
  <c r="P6453" i="1"/>
  <c r="P6452" i="1"/>
  <c r="P6451" i="1"/>
  <c r="P6450" i="1"/>
  <c r="P6449" i="1"/>
  <c r="P6448" i="1"/>
  <c r="P6447" i="1"/>
  <c r="P6446" i="1"/>
  <c r="P6445" i="1"/>
  <c r="P6444" i="1"/>
  <c r="P6443" i="1"/>
  <c r="P6442" i="1"/>
  <c r="P6441" i="1"/>
  <c r="P6440" i="1"/>
  <c r="P6439" i="1"/>
  <c r="P6438" i="1"/>
  <c r="P6437" i="1"/>
  <c r="P6436" i="1"/>
  <c r="P6435" i="1"/>
  <c r="P6434" i="1"/>
  <c r="P6433" i="1"/>
  <c r="P6432" i="1"/>
  <c r="P6431" i="1"/>
  <c r="P6430" i="1"/>
  <c r="P6429" i="1"/>
  <c r="P6428" i="1"/>
  <c r="P6427" i="1"/>
  <c r="P6426" i="1"/>
  <c r="P6425" i="1"/>
  <c r="P6424" i="1"/>
  <c r="P6423" i="1"/>
  <c r="P6422" i="1"/>
  <c r="P6421" i="1"/>
  <c r="P6420" i="1"/>
  <c r="P6419" i="1"/>
  <c r="P6418" i="1"/>
  <c r="P6417" i="1"/>
  <c r="P6416" i="1"/>
  <c r="P6415" i="1"/>
  <c r="P6414" i="1"/>
  <c r="P6413" i="1"/>
  <c r="P6412" i="1"/>
  <c r="P6411" i="1"/>
  <c r="P6410" i="1"/>
  <c r="P6409" i="1"/>
  <c r="P6408" i="1"/>
  <c r="P6407" i="1"/>
  <c r="P6406" i="1"/>
  <c r="P6405" i="1"/>
  <c r="P6404" i="1"/>
  <c r="P6403" i="1"/>
  <c r="P6402" i="1"/>
  <c r="P6401" i="1"/>
  <c r="P6400" i="1"/>
  <c r="P6399" i="1"/>
  <c r="P6398" i="1"/>
  <c r="P6397" i="1"/>
  <c r="P6396" i="1"/>
  <c r="P6395" i="1"/>
  <c r="P6394" i="1"/>
  <c r="P6393" i="1"/>
  <c r="P6392" i="1"/>
  <c r="P6391" i="1"/>
  <c r="P6390" i="1"/>
  <c r="P6389" i="1"/>
  <c r="P6388" i="1"/>
  <c r="P6387" i="1"/>
  <c r="P6386" i="1"/>
  <c r="P6385" i="1"/>
  <c r="P6384" i="1"/>
  <c r="P6383" i="1"/>
  <c r="P6382" i="1"/>
  <c r="P6381" i="1"/>
  <c r="P6380" i="1"/>
  <c r="P6379" i="1"/>
  <c r="P6378" i="1"/>
  <c r="P6377" i="1"/>
  <c r="P6376" i="1"/>
  <c r="P6375" i="1"/>
  <c r="P6374" i="1"/>
  <c r="P6373" i="1"/>
  <c r="P6372" i="1"/>
  <c r="P6371" i="1"/>
  <c r="P6370" i="1"/>
  <c r="P6369" i="1"/>
  <c r="P6368" i="1"/>
  <c r="P6367" i="1"/>
  <c r="P6366" i="1"/>
  <c r="P6365" i="1"/>
  <c r="P6364" i="1"/>
  <c r="P6363" i="1"/>
  <c r="P6362" i="1"/>
  <c r="P6361" i="1"/>
  <c r="P6360" i="1"/>
  <c r="P6359" i="1"/>
  <c r="P6358" i="1"/>
  <c r="P6357" i="1"/>
  <c r="P6356" i="1"/>
  <c r="P6355" i="1"/>
  <c r="P6354" i="1"/>
  <c r="P6353" i="1"/>
  <c r="P6352" i="1"/>
  <c r="P6351" i="1"/>
  <c r="P6350" i="1"/>
  <c r="P6349" i="1"/>
  <c r="P6348" i="1"/>
  <c r="P6347" i="1"/>
  <c r="P6346" i="1"/>
  <c r="P6345" i="1"/>
  <c r="P6344" i="1"/>
  <c r="P6343" i="1"/>
  <c r="P6342" i="1"/>
  <c r="P6341" i="1"/>
  <c r="P6340" i="1"/>
  <c r="P6339" i="1"/>
  <c r="P6338" i="1"/>
  <c r="P6337" i="1"/>
  <c r="P6336" i="1"/>
  <c r="P6335" i="1"/>
  <c r="P6334" i="1"/>
  <c r="P6333" i="1"/>
  <c r="P6332" i="1"/>
  <c r="P6331" i="1"/>
  <c r="P6330" i="1"/>
  <c r="P6329" i="1"/>
  <c r="P6328" i="1"/>
  <c r="P6327" i="1"/>
  <c r="P6326" i="1"/>
  <c r="P6325" i="1"/>
  <c r="P6324" i="1"/>
  <c r="P6323" i="1"/>
  <c r="P6322" i="1"/>
  <c r="P6321" i="1"/>
  <c r="P6320" i="1"/>
  <c r="P6319" i="1"/>
  <c r="P6318" i="1"/>
  <c r="P6317" i="1"/>
  <c r="P6316" i="1"/>
  <c r="P6315" i="1"/>
  <c r="P6314" i="1"/>
  <c r="P6313" i="1"/>
  <c r="P6312" i="1"/>
  <c r="P6311" i="1"/>
  <c r="P6310" i="1"/>
  <c r="P6309" i="1"/>
  <c r="P6308" i="1"/>
  <c r="P6307" i="1"/>
  <c r="P6306" i="1"/>
  <c r="P6305" i="1"/>
  <c r="P6304" i="1"/>
  <c r="P6303" i="1"/>
  <c r="P6302" i="1"/>
  <c r="P6301" i="1"/>
  <c r="P6300" i="1"/>
  <c r="P6299" i="1"/>
  <c r="P6298" i="1"/>
  <c r="P6297" i="1"/>
  <c r="P6296" i="1"/>
  <c r="P6295" i="1"/>
  <c r="P6294" i="1"/>
  <c r="P6293" i="1"/>
  <c r="P6292" i="1"/>
  <c r="P6291" i="1"/>
  <c r="P6290" i="1"/>
  <c r="P6289" i="1"/>
  <c r="P6288" i="1"/>
  <c r="P6287" i="1"/>
  <c r="P6286" i="1"/>
  <c r="P6285" i="1"/>
  <c r="P6284" i="1"/>
  <c r="P6283" i="1"/>
  <c r="P6282" i="1"/>
  <c r="P6281" i="1"/>
  <c r="P6280" i="1"/>
  <c r="P6279" i="1"/>
  <c r="P6278" i="1"/>
  <c r="P6277" i="1"/>
  <c r="P6276" i="1"/>
  <c r="P6275" i="1"/>
  <c r="P6274" i="1"/>
  <c r="P6273" i="1"/>
  <c r="P6272" i="1"/>
  <c r="P6271" i="1"/>
  <c r="P6270" i="1"/>
  <c r="P6269" i="1"/>
  <c r="P6268" i="1"/>
  <c r="P6267" i="1"/>
  <c r="P6266" i="1"/>
  <c r="P6265" i="1"/>
  <c r="P6264" i="1"/>
  <c r="P6263" i="1"/>
  <c r="P6262" i="1"/>
  <c r="P6261" i="1"/>
  <c r="P6260" i="1"/>
  <c r="P6259" i="1"/>
  <c r="P6258" i="1"/>
  <c r="P6257" i="1"/>
  <c r="P6256" i="1"/>
  <c r="P6255" i="1"/>
  <c r="P6254" i="1"/>
  <c r="P6253" i="1"/>
  <c r="P6252" i="1"/>
  <c r="P6251" i="1"/>
  <c r="P6250" i="1"/>
  <c r="P5481" i="1"/>
  <c r="P5480" i="1"/>
  <c r="P5479" i="1"/>
  <c r="P5478" i="1"/>
  <c r="P5477" i="1"/>
  <c r="P5476" i="1"/>
  <c r="P5475" i="1"/>
  <c r="P5474" i="1"/>
  <c r="P5473" i="1"/>
  <c r="P5472" i="1"/>
  <c r="P5471" i="1"/>
  <c r="P5470" i="1"/>
  <c r="P5469" i="1"/>
  <c r="P5468" i="1"/>
  <c r="P5467" i="1"/>
  <c r="P5466" i="1"/>
  <c r="P5465" i="1"/>
  <c r="P5464" i="1"/>
  <c r="P5463" i="1"/>
  <c r="P5462" i="1"/>
  <c r="P5461" i="1"/>
  <c r="P5460" i="1"/>
  <c r="P5459" i="1"/>
  <c r="P5458" i="1"/>
  <c r="P5457" i="1"/>
  <c r="P5456" i="1"/>
  <c r="P5455" i="1"/>
  <c r="P5454" i="1"/>
  <c r="P5453" i="1"/>
  <c r="P5452" i="1"/>
  <c r="P5451" i="1"/>
  <c r="P5450" i="1"/>
  <c r="P5449" i="1"/>
  <c r="P5448" i="1"/>
  <c r="P5447" i="1"/>
  <c r="P5446" i="1"/>
  <c r="P5445" i="1"/>
  <c r="P5444" i="1"/>
  <c r="P5443" i="1"/>
  <c r="P5442" i="1"/>
  <c r="P5441" i="1"/>
  <c r="P5440" i="1"/>
  <c r="P5439" i="1"/>
  <c r="P5438" i="1"/>
  <c r="P5437" i="1"/>
  <c r="P5436" i="1"/>
  <c r="P5435" i="1"/>
  <c r="P5434" i="1"/>
  <c r="P5433" i="1"/>
  <c r="P5432" i="1"/>
  <c r="P5431" i="1"/>
  <c r="P5430" i="1"/>
  <c r="P5429" i="1"/>
  <c r="P5428" i="1"/>
  <c r="P5427" i="1"/>
  <c r="P5426" i="1"/>
  <c r="P5425" i="1"/>
  <c r="P5424" i="1"/>
  <c r="P5423" i="1"/>
  <c r="P5422" i="1"/>
  <c r="P5421" i="1"/>
  <c r="P5420" i="1"/>
  <c r="P5419" i="1"/>
  <c r="P5418" i="1"/>
  <c r="P5417" i="1"/>
  <c r="P5416" i="1"/>
  <c r="P5415" i="1"/>
  <c r="P5414" i="1"/>
  <c r="P5413" i="1"/>
  <c r="P5412" i="1"/>
  <c r="P5411" i="1"/>
  <c r="P5410" i="1"/>
  <c r="P5409" i="1"/>
  <c r="P5408" i="1"/>
  <c r="P5407" i="1"/>
  <c r="P5406" i="1"/>
  <c r="P5405" i="1"/>
  <c r="P5404" i="1"/>
  <c r="P5403" i="1"/>
  <c r="P5402" i="1"/>
  <c r="P5401" i="1"/>
  <c r="P5400" i="1"/>
  <c r="P5399" i="1"/>
  <c r="P5398" i="1"/>
  <c r="P5397" i="1"/>
  <c r="P5396" i="1"/>
  <c r="P5395" i="1"/>
  <c r="P5394" i="1"/>
  <c r="P5393" i="1"/>
  <c r="P5392" i="1"/>
  <c r="P5391" i="1"/>
  <c r="P5390" i="1"/>
  <c r="P5389" i="1"/>
  <c r="P5388" i="1"/>
  <c r="P5387" i="1"/>
  <c r="P5386" i="1"/>
  <c r="P5385" i="1"/>
  <c r="P5384" i="1"/>
  <c r="P5383" i="1"/>
  <c r="P5382" i="1"/>
  <c r="P5381" i="1"/>
  <c r="P5380" i="1"/>
  <c r="P5379" i="1"/>
  <c r="P5378" i="1"/>
  <c r="P5377" i="1"/>
  <c r="P5376" i="1"/>
  <c r="P5375" i="1"/>
  <c r="P5374" i="1"/>
  <c r="P5373" i="1"/>
  <c r="P5372" i="1"/>
  <c r="P5371" i="1"/>
  <c r="P5370" i="1"/>
  <c r="P5369" i="1"/>
  <c r="P5368" i="1"/>
  <c r="P5367" i="1"/>
  <c r="P5366" i="1"/>
  <c r="P5365" i="1"/>
  <c r="P5364" i="1"/>
  <c r="P5363" i="1"/>
  <c r="P5362" i="1"/>
  <c r="P5361" i="1"/>
  <c r="P5360" i="1"/>
  <c r="P5359" i="1"/>
  <c r="P5358" i="1"/>
  <c r="P5357" i="1"/>
  <c r="P5356" i="1"/>
  <c r="P5355" i="1"/>
  <c r="P5354" i="1"/>
  <c r="P5353" i="1"/>
  <c r="P5352" i="1"/>
  <c r="P5351" i="1"/>
  <c r="P5350" i="1"/>
  <c r="P5349" i="1"/>
  <c r="P5348" i="1"/>
  <c r="P5347" i="1"/>
  <c r="P5346" i="1"/>
  <c r="P5345" i="1"/>
  <c r="P5344" i="1"/>
  <c r="P5343" i="1"/>
  <c r="P5342" i="1"/>
  <c r="P5341" i="1"/>
  <c r="P5340" i="1"/>
  <c r="P5339" i="1"/>
  <c r="P5338" i="1"/>
  <c r="P5337" i="1"/>
  <c r="P5336" i="1"/>
  <c r="P5335" i="1"/>
  <c r="P5334" i="1"/>
  <c r="P5333" i="1"/>
  <c r="P5332" i="1"/>
  <c r="P5331" i="1"/>
  <c r="P5330" i="1"/>
  <c r="P5329" i="1"/>
  <c r="P5328" i="1"/>
  <c r="P5327" i="1"/>
  <c r="P5326" i="1"/>
  <c r="P5325" i="1"/>
  <c r="P5324" i="1"/>
  <c r="P5323" i="1"/>
  <c r="P5322" i="1"/>
  <c r="P5321" i="1"/>
  <c r="P5320" i="1"/>
  <c r="P5319" i="1"/>
  <c r="P5318" i="1"/>
  <c r="P5317" i="1"/>
  <c r="P5316" i="1"/>
  <c r="P5315" i="1"/>
  <c r="P5314" i="1"/>
  <c r="P5313" i="1"/>
  <c r="P5312" i="1"/>
  <c r="P5311" i="1"/>
  <c r="P5310" i="1"/>
  <c r="P5309" i="1"/>
  <c r="P5308" i="1"/>
  <c r="P5307" i="1"/>
  <c r="P5306" i="1"/>
  <c r="P5305" i="1"/>
  <c r="P5304" i="1"/>
  <c r="P5303" i="1"/>
  <c r="P5302" i="1"/>
  <c r="P5301" i="1"/>
  <c r="P5300" i="1"/>
  <c r="P5299" i="1"/>
  <c r="P5298" i="1"/>
  <c r="P5297" i="1"/>
  <c r="P5296" i="1"/>
  <c r="P5295" i="1"/>
  <c r="P5294" i="1"/>
  <c r="P5293" i="1"/>
  <c r="P5292" i="1"/>
  <c r="P5291" i="1"/>
  <c r="P5290" i="1"/>
  <c r="P5289" i="1"/>
  <c r="P5288" i="1"/>
  <c r="P5287" i="1"/>
  <c r="P5286" i="1"/>
  <c r="P5285" i="1"/>
  <c r="P5284" i="1"/>
  <c r="P5283" i="1"/>
  <c r="P5282" i="1"/>
  <c r="P5281" i="1"/>
  <c r="P5280" i="1"/>
  <c r="P5279" i="1"/>
  <c r="P5278" i="1"/>
  <c r="P5277" i="1"/>
  <c r="P5276" i="1"/>
  <c r="P5275" i="1"/>
  <c r="P5274" i="1"/>
  <c r="P5273" i="1"/>
  <c r="P5272" i="1"/>
  <c r="P5271" i="1"/>
  <c r="P5270" i="1"/>
  <c r="P5269" i="1"/>
  <c r="P5268" i="1"/>
  <c r="P5267" i="1"/>
  <c r="P5266" i="1"/>
  <c r="P5265" i="1"/>
  <c r="P5264" i="1"/>
  <c r="P5263" i="1"/>
  <c r="P5262" i="1"/>
  <c r="P5261" i="1"/>
  <c r="P5260" i="1"/>
  <c r="P5259" i="1"/>
  <c r="P5258" i="1"/>
  <c r="P5257" i="1"/>
  <c r="P5256" i="1"/>
  <c r="P5255" i="1"/>
  <c r="P5254" i="1"/>
  <c r="P5253" i="1"/>
  <c r="P5252" i="1"/>
  <c r="P5251" i="1"/>
  <c r="P5250" i="1"/>
  <c r="P5249" i="1"/>
  <c r="P5248" i="1"/>
  <c r="P5247" i="1"/>
  <c r="P5246" i="1"/>
  <c r="P5245" i="1"/>
  <c r="P5244" i="1"/>
  <c r="P5243" i="1"/>
  <c r="P5242" i="1"/>
  <c r="P5241" i="1"/>
  <c r="P5240" i="1"/>
  <c r="P5239" i="1"/>
  <c r="P5238" i="1"/>
  <c r="P5237" i="1"/>
  <c r="P5236" i="1"/>
  <c r="P5235" i="1"/>
  <c r="P5234" i="1"/>
  <c r="P5233" i="1"/>
  <c r="P5232" i="1"/>
  <c r="P5231" i="1"/>
  <c r="P5230" i="1"/>
  <c r="P5229" i="1"/>
  <c r="P5228" i="1"/>
  <c r="P5227" i="1"/>
  <c r="P5226" i="1"/>
  <c r="P7888" i="1"/>
  <c r="P7872" i="1"/>
  <c r="P7856" i="1"/>
  <c r="P7840" i="1"/>
  <c r="P7824" i="1"/>
  <c r="P7810" i="1"/>
  <c r="P7803" i="1"/>
  <c r="P7796" i="1"/>
  <c r="P7778" i="1"/>
  <c r="P7771" i="1"/>
  <c r="P7764" i="1"/>
  <c r="P7746" i="1"/>
  <c r="P7739" i="1"/>
  <c r="P7732" i="1"/>
  <c r="P7714" i="1"/>
  <c r="P7707" i="1"/>
  <c r="P7700" i="1"/>
  <c r="P7682" i="1"/>
  <c r="P7675" i="1"/>
  <c r="P7668" i="1"/>
  <c r="P7650" i="1"/>
  <c r="P7643" i="1"/>
  <c r="P7636" i="1"/>
  <c r="P7618" i="1"/>
  <c r="P7611" i="1"/>
  <c r="P7604" i="1"/>
  <c r="P7586" i="1"/>
  <c r="P7579" i="1"/>
  <c r="P7572" i="1"/>
  <c r="P7554" i="1"/>
  <c r="P7547" i="1"/>
  <c r="P7540" i="1"/>
  <c r="P7522" i="1"/>
  <c r="P7515" i="1"/>
  <c r="P7508" i="1"/>
  <c r="P7490" i="1"/>
  <c r="P7483" i="1"/>
  <c r="P7476" i="1"/>
  <c r="P7458" i="1"/>
  <c r="P7451" i="1"/>
  <c r="P7444" i="1"/>
  <c r="P7426" i="1"/>
  <c r="P7419" i="1"/>
  <c r="P7412" i="1"/>
  <c r="P7394" i="1"/>
  <c r="P7387" i="1"/>
  <c r="P7380" i="1"/>
  <c r="P7362" i="1"/>
  <c r="P7355" i="1"/>
  <c r="P7348" i="1"/>
  <c r="P7330" i="1"/>
  <c r="P7323" i="1"/>
  <c r="P7316" i="1"/>
  <c r="P7298" i="1"/>
  <c r="P7291" i="1"/>
  <c r="P7284" i="1"/>
  <c r="P7266" i="1"/>
  <c r="P7259" i="1"/>
  <c r="P7252" i="1"/>
  <c r="P7234" i="1"/>
  <c r="P7227" i="1"/>
  <c r="P7220" i="1"/>
  <c r="P7202" i="1"/>
  <c r="P7195" i="1"/>
  <c r="P7188" i="1"/>
  <c r="P7166" i="1"/>
  <c r="P7159" i="1"/>
  <c r="P7154" i="1"/>
  <c r="P7152" i="1"/>
  <c r="P7147" i="1"/>
  <c r="P7142" i="1"/>
  <c r="P6643" i="1"/>
  <c r="P6639" i="1"/>
  <c r="P6635" i="1"/>
  <c r="P6631" i="1"/>
  <c r="P6627" i="1"/>
  <c r="P6623" i="1"/>
  <c r="P6619" i="1"/>
  <c r="P6615" i="1"/>
  <c r="P6611" i="1"/>
  <c r="P6607" i="1"/>
  <c r="P6603" i="1"/>
  <c r="P6599" i="1"/>
  <c r="P6595" i="1"/>
  <c r="P6591" i="1"/>
  <c r="P6587" i="1"/>
  <c r="P6583" i="1"/>
  <c r="P6579" i="1"/>
  <c r="P6575" i="1"/>
  <c r="P6571" i="1"/>
  <c r="P6567" i="1"/>
  <c r="P6563" i="1"/>
  <c r="P6559" i="1"/>
  <c r="P6555" i="1"/>
  <c r="P6551" i="1"/>
  <c r="P6547" i="1"/>
  <c r="P6543" i="1"/>
  <c r="P6539" i="1"/>
  <c r="P6535" i="1"/>
  <c r="P6531" i="1"/>
  <c r="P6527" i="1"/>
  <c r="P6523" i="1"/>
  <c r="P6518" i="1"/>
  <c r="P6514" i="1"/>
  <c r="P6510" i="1"/>
  <c r="P6506" i="1"/>
  <c r="P6502" i="1"/>
  <c r="P5737" i="1"/>
  <c r="P5736" i="1"/>
  <c r="P5735" i="1"/>
  <c r="P5734" i="1"/>
  <c r="P5733" i="1"/>
  <c r="P5732" i="1"/>
  <c r="P5731" i="1"/>
  <c r="P5730" i="1"/>
  <c r="P5729" i="1"/>
  <c r="P5728" i="1"/>
  <c r="P5727" i="1"/>
  <c r="P5726" i="1"/>
  <c r="P5725" i="1"/>
  <c r="P5724" i="1"/>
  <c r="P5723" i="1"/>
  <c r="P5722" i="1"/>
  <c r="P5721" i="1"/>
  <c r="P5720" i="1"/>
  <c r="P5719" i="1"/>
  <c r="P5718" i="1"/>
  <c r="P5717" i="1"/>
  <c r="P5716" i="1"/>
  <c r="P5715" i="1"/>
  <c r="P5714" i="1"/>
  <c r="P5713" i="1"/>
  <c r="P5712" i="1"/>
  <c r="P5711" i="1"/>
  <c r="P5710" i="1"/>
  <c r="P5709" i="1"/>
  <c r="P5708" i="1"/>
  <c r="P5707" i="1"/>
  <c r="P5706" i="1"/>
  <c r="P5705" i="1"/>
  <c r="P5704" i="1"/>
  <c r="P5703" i="1"/>
  <c r="P5702" i="1"/>
  <c r="P5701" i="1"/>
  <c r="P5700" i="1"/>
  <c r="P5699" i="1"/>
  <c r="P5698" i="1"/>
  <c r="P5697" i="1"/>
  <c r="P5696" i="1"/>
  <c r="P5695" i="1"/>
  <c r="P5694" i="1"/>
  <c r="P5693" i="1"/>
  <c r="P5692" i="1"/>
  <c r="P5691" i="1"/>
  <c r="P5690" i="1"/>
  <c r="P5689" i="1"/>
  <c r="P5688" i="1"/>
  <c r="P5687" i="1"/>
  <c r="P5686" i="1"/>
  <c r="P5685" i="1"/>
  <c r="P5684" i="1"/>
  <c r="P5683" i="1"/>
  <c r="P5682" i="1"/>
  <c r="P5681" i="1"/>
  <c r="P5680" i="1"/>
  <c r="P5679" i="1"/>
  <c r="P5678" i="1"/>
  <c r="P5677" i="1"/>
  <c r="P5676" i="1"/>
  <c r="P5675" i="1"/>
  <c r="P5674" i="1"/>
  <c r="P5673" i="1"/>
  <c r="P5672" i="1"/>
  <c r="P5671" i="1"/>
  <c r="P5670" i="1"/>
  <c r="P5669" i="1"/>
  <c r="P5668" i="1"/>
  <c r="P5667" i="1"/>
  <c r="P5666" i="1"/>
  <c r="P5665" i="1"/>
  <c r="P5664" i="1"/>
  <c r="P5663" i="1"/>
  <c r="P5662" i="1"/>
  <c r="P5661" i="1"/>
  <c r="P5660" i="1"/>
  <c r="P5659" i="1"/>
  <c r="P5658" i="1"/>
  <c r="P5657" i="1"/>
  <c r="P5656" i="1"/>
  <c r="P5655" i="1"/>
  <c r="P5654" i="1"/>
  <c r="P5653" i="1"/>
  <c r="P5652" i="1"/>
  <c r="P5651" i="1"/>
  <c r="P5650" i="1"/>
  <c r="P5649" i="1"/>
  <c r="P5648" i="1"/>
  <c r="P5647" i="1"/>
  <c r="P5646" i="1"/>
  <c r="P5645" i="1"/>
  <c r="P5644" i="1"/>
  <c r="P5643" i="1"/>
  <c r="P5642" i="1"/>
  <c r="P5641" i="1"/>
  <c r="P5640" i="1"/>
  <c r="P5639" i="1"/>
  <c r="P5638" i="1"/>
  <c r="P5637" i="1"/>
  <c r="P5636" i="1"/>
  <c r="P5635" i="1"/>
  <c r="P5634" i="1"/>
  <c r="P5633" i="1"/>
  <c r="P5632" i="1"/>
  <c r="P5631" i="1"/>
  <c r="P5630" i="1"/>
  <c r="P5629" i="1"/>
  <c r="P5628" i="1"/>
  <c r="P5627" i="1"/>
  <c r="P5626" i="1"/>
  <c r="P5625" i="1"/>
  <c r="P5624" i="1"/>
  <c r="P5623" i="1"/>
  <c r="P5622" i="1"/>
  <c r="P5621" i="1"/>
  <c r="P5620" i="1"/>
  <c r="P5619" i="1"/>
  <c r="P5618" i="1"/>
  <c r="P5617" i="1"/>
  <c r="P5616" i="1"/>
  <c r="P5615" i="1"/>
  <c r="P5614" i="1"/>
  <c r="P5613" i="1"/>
  <c r="P5612" i="1"/>
  <c r="P5611" i="1"/>
  <c r="P5610" i="1"/>
  <c r="P5609" i="1"/>
  <c r="P5608" i="1"/>
  <c r="P5607" i="1"/>
  <c r="P5606" i="1"/>
  <c r="P5605" i="1"/>
  <c r="P5604" i="1"/>
  <c r="P5603" i="1"/>
  <c r="P5602" i="1"/>
  <c r="P5601" i="1"/>
  <c r="P5600" i="1"/>
  <c r="P5599" i="1"/>
  <c r="P5598" i="1"/>
  <c r="P5597" i="1"/>
  <c r="P5596" i="1"/>
  <c r="P5595" i="1"/>
  <c r="P5594" i="1"/>
  <c r="P5593" i="1"/>
  <c r="P5592" i="1"/>
  <c r="P5591" i="1"/>
  <c r="P5590" i="1"/>
  <c r="P5589" i="1"/>
  <c r="P5588" i="1"/>
  <c r="P5587" i="1"/>
  <c r="P5586" i="1"/>
  <c r="P5585" i="1"/>
  <c r="P5584" i="1"/>
  <c r="P5583" i="1"/>
  <c r="P5582" i="1"/>
  <c r="P5581" i="1"/>
  <c r="P5580" i="1"/>
  <c r="P5579" i="1"/>
  <c r="P5578" i="1"/>
  <c r="P5577" i="1"/>
  <c r="P5576" i="1"/>
  <c r="P5575" i="1"/>
  <c r="P5574" i="1"/>
  <c r="P5573" i="1"/>
  <c r="P5572" i="1"/>
  <c r="P5571" i="1"/>
  <c r="P5570" i="1"/>
  <c r="P5569" i="1"/>
  <c r="P5568" i="1"/>
  <c r="P5567" i="1"/>
  <c r="P5566" i="1"/>
  <c r="P5565" i="1"/>
  <c r="P5564" i="1"/>
  <c r="P5563" i="1"/>
  <c r="P5562" i="1"/>
  <c r="P5561" i="1"/>
  <c r="P5560" i="1"/>
  <c r="P5559" i="1"/>
  <c r="P5558" i="1"/>
  <c r="P5557" i="1"/>
  <c r="P5556" i="1"/>
  <c r="P5555" i="1"/>
  <c r="P5554" i="1"/>
  <c r="P5553" i="1"/>
  <c r="P5552" i="1"/>
  <c r="P5551" i="1"/>
  <c r="P5550" i="1"/>
  <c r="P5549" i="1"/>
  <c r="P5548" i="1"/>
  <c r="P5547" i="1"/>
  <c r="P5546" i="1"/>
  <c r="P5545" i="1"/>
  <c r="P5544" i="1"/>
  <c r="P5543" i="1"/>
  <c r="P5542" i="1"/>
  <c r="P5541" i="1"/>
  <c r="P5540" i="1"/>
  <c r="P5539" i="1"/>
  <c r="P5538" i="1"/>
  <c r="P5537" i="1"/>
  <c r="P5536" i="1"/>
  <c r="P5535" i="1"/>
  <c r="P5534" i="1"/>
  <c r="P5533" i="1"/>
  <c r="P5532" i="1"/>
  <c r="P5531" i="1"/>
  <c r="P5530" i="1"/>
  <c r="P5529" i="1"/>
  <c r="P5528" i="1"/>
  <c r="P5527" i="1"/>
  <c r="P5526" i="1"/>
  <c r="P5525" i="1"/>
  <c r="P5524" i="1"/>
  <c r="P5523" i="1"/>
  <c r="P5522" i="1"/>
  <c r="P5521" i="1"/>
  <c r="P5520" i="1"/>
  <c r="P5519" i="1"/>
  <c r="P5518" i="1"/>
  <c r="P5517" i="1"/>
  <c r="P5516" i="1"/>
  <c r="P5515" i="1"/>
  <c r="P5514" i="1"/>
  <c r="P5513" i="1"/>
  <c r="P5512" i="1"/>
  <c r="P5511" i="1"/>
  <c r="P5510" i="1"/>
  <c r="P5509" i="1"/>
  <c r="P5508" i="1"/>
  <c r="P5507" i="1"/>
  <c r="P5506" i="1"/>
  <c r="P5505" i="1"/>
  <c r="P5504" i="1"/>
  <c r="P5503" i="1"/>
  <c r="P5502" i="1"/>
  <c r="P5501" i="1"/>
  <c r="P5500" i="1"/>
  <c r="P5499" i="1"/>
  <c r="P5498" i="1"/>
  <c r="P5497" i="1"/>
  <c r="P5496" i="1"/>
  <c r="P5495" i="1"/>
  <c r="P5494" i="1"/>
  <c r="P5493" i="1"/>
  <c r="P5492" i="1"/>
  <c r="P5491" i="1"/>
  <c r="P5490" i="1"/>
  <c r="P5489" i="1"/>
  <c r="P5488" i="1"/>
  <c r="P5487" i="1"/>
  <c r="P5486" i="1"/>
  <c r="P5485" i="1"/>
  <c r="P5484" i="1"/>
  <c r="P5483" i="1"/>
  <c r="P5482" i="1"/>
  <c r="P7895" i="1"/>
  <c r="P7863" i="1"/>
  <c r="P7831" i="1"/>
  <c r="P7790" i="1"/>
  <c r="P7783" i="1"/>
  <c r="P7776" i="1"/>
  <c r="P7726" i="1"/>
  <c r="P7719" i="1"/>
  <c r="P7712" i="1"/>
  <c r="P7662" i="1"/>
  <c r="P7655" i="1"/>
  <c r="P7648" i="1"/>
  <c r="P7598" i="1"/>
  <c r="P7591" i="1"/>
  <c r="P7584" i="1"/>
  <c r="P7534" i="1"/>
  <c r="P7527" i="1"/>
  <c r="P7520" i="1"/>
  <c r="P7470" i="1"/>
  <c r="P7463" i="1"/>
  <c r="P7456" i="1"/>
  <c r="P7406" i="1"/>
  <c r="P7399" i="1"/>
  <c r="P7392" i="1"/>
  <c r="P7342" i="1"/>
  <c r="P7335" i="1"/>
  <c r="P7328" i="1"/>
  <c r="P7278" i="1"/>
  <c r="P7271" i="1"/>
  <c r="P7264" i="1"/>
  <c r="P7214" i="1"/>
  <c r="P7207" i="1"/>
  <c r="P7200" i="1"/>
  <c r="P7150" i="1"/>
  <c r="P6642" i="1"/>
  <c r="P6634" i="1"/>
  <c r="P6626" i="1"/>
  <c r="P6618" i="1"/>
  <c r="P6610" i="1"/>
  <c r="P6602" i="1"/>
  <c r="P6594" i="1"/>
  <c r="P6586" i="1"/>
  <c r="P6578" i="1"/>
  <c r="P6570" i="1"/>
  <c r="P6562" i="1"/>
  <c r="P6554" i="1"/>
  <c r="P6546" i="1"/>
  <c r="P6538" i="1"/>
  <c r="P6530" i="1"/>
  <c r="P6522" i="1"/>
  <c r="P6517" i="1"/>
  <c r="P6509" i="1"/>
  <c r="P6501" i="1"/>
  <c r="P6249" i="1"/>
  <c r="P6247" i="1"/>
  <c r="P6245" i="1"/>
  <c r="P6243" i="1"/>
  <c r="P6241" i="1"/>
  <c r="P6239" i="1"/>
  <c r="P6237" i="1"/>
  <c r="P6235" i="1"/>
  <c r="P6233" i="1"/>
  <c r="P6231" i="1"/>
  <c r="P6229" i="1"/>
  <c r="P6227" i="1"/>
  <c r="P6225" i="1"/>
  <c r="P6223" i="1"/>
  <c r="P6221" i="1"/>
  <c r="P6219" i="1"/>
  <c r="P6217" i="1"/>
  <c r="P6215" i="1"/>
  <c r="P6213" i="1"/>
  <c r="P6211" i="1"/>
  <c r="P6209" i="1"/>
  <c r="P6207" i="1"/>
  <c r="P6205" i="1"/>
  <c r="P6203" i="1"/>
  <c r="P6201" i="1"/>
  <c r="P6199" i="1"/>
  <c r="P6197" i="1"/>
  <c r="P6195" i="1"/>
  <c r="P6193" i="1"/>
  <c r="P6191" i="1"/>
  <c r="P6189" i="1"/>
  <c r="P6187" i="1"/>
  <c r="P6185" i="1"/>
  <c r="P6183" i="1"/>
  <c r="P6181" i="1"/>
  <c r="P6179" i="1"/>
  <c r="P6177" i="1"/>
  <c r="P6175" i="1"/>
  <c r="P6173" i="1"/>
  <c r="P6171" i="1"/>
  <c r="P6169" i="1"/>
  <c r="P6167" i="1"/>
  <c r="P6165" i="1"/>
  <c r="P6163" i="1"/>
  <c r="P6161" i="1"/>
  <c r="P6159" i="1"/>
  <c r="P6157" i="1"/>
  <c r="P6155" i="1"/>
  <c r="P6153" i="1"/>
  <c r="P6151" i="1"/>
  <c r="P6149" i="1"/>
  <c r="P6147" i="1"/>
  <c r="P6145" i="1"/>
  <c r="P6143" i="1"/>
  <c r="P6141" i="1"/>
  <c r="P6139" i="1"/>
  <c r="P6137" i="1"/>
  <c r="P6135" i="1"/>
  <c r="P6133" i="1"/>
  <c r="P6131" i="1"/>
  <c r="P6129" i="1"/>
  <c r="P6127" i="1"/>
  <c r="P6125" i="1"/>
  <c r="P6123" i="1"/>
  <c r="P6121" i="1"/>
  <c r="P6119" i="1"/>
  <c r="P6117" i="1"/>
  <c r="P6115" i="1"/>
  <c r="P6113" i="1"/>
  <c r="P6111" i="1"/>
  <c r="P6109" i="1"/>
  <c r="P6107" i="1"/>
  <c r="P6105" i="1"/>
  <c r="P6103" i="1"/>
  <c r="P6101" i="1"/>
  <c r="P6099" i="1"/>
  <c r="P6097" i="1"/>
  <c r="P6095" i="1"/>
  <c r="P6093" i="1"/>
  <c r="P6091" i="1"/>
  <c r="P6089" i="1"/>
  <c r="P6087" i="1"/>
  <c r="P6085" i="1"/>
  <c r="P6083" i="1"/>
  <c r="P6081" i="1"/>
  <c r="P6079" i="1"/>
  <c r="P6077" i="1"/>
  <c r="P6075" i="1"/>
  <c r="P6073" i="1"/>
  <c r="P6071" i="1"/>
  <c r="P6069" i="1"/>
  <c r="P6067" i="1"/>
  <c r="P6065" i="1"/>
  <c r="P6063" i="1"/>
  <c r="P6061" i="1"/>
  <c r="P6059" i="1"/>
  <c r="P6057" i="1"/>
  <c r="P6055" i="1"/>
  <c r="P6053" i="1"/>
  <c r="P6051" i="1"/>
  <c r="P6049" i="1"/>
  <c r="P6047" i="1"/>
  <c r="P6045" i="1"/>
  <c r="P6043" i="1"/>
  <c r="P6041" i="1"/>
  <c r="P6039" i="1"/>
  <c r="P6037" i="1"/>
  <c r="P6035" i="1"/>
  <c r="P6033" i="1"/>
  <c r="P6031" i="1"/>
  <c r="P6029" i="1"/>
  <c r="P6027" i="1"/>
  <c r="P6025" i="1"/>
  <c r="P6023" i="1"/>
  <c r="P6021" i="1"/>
  <c r="P6019" i="1"/>
  <c r="P6017" i="1"/>
  <c r="P6015" i="1"/>
  <c r="P6013" i="1"/>
  <c r="P6011" i="1"/>
  <c r="P6009" i="1"/>
  <c r="P6007" i="1"/>
  <c r="P6005" i="1"/>
  <c r="P6003" i="1"/>
  <c r="P6001" i="1"/>
  <c r="P5999" i="1"/>
  <c r="P5997" i="1"/>
  <c r="P5995" i="1"/>
  <c r="P5992" i="1"/>
  <c r="P5990" i="1"/>
  <c r="P5988" i="1"/>
  <c r="P5986" i="1"/>
  <c r="P5984" i="1"/>
  <c r="P5982" i="1"/>
  <c r="P5980" i="1"/>
  <c r="P5978" i="1"/>
  <c r="P5976" i="1"/>
  <c r="P5974" i="1"/>
  <c r="P5972" i="1"/>
  <c r="P5970" i="1"/>
  <c r="P5968" i="1"/>
  <c r="P5966" i="1"/>
  <c r="P5964" i="1"/>
  <c r="P5962" i="1"/>
  <c r="P5960" i="1"/>
  <c r="P5958" i="1"/>
  <c r="P5956" i="1"/>
  <c r="P5954" i="1"/>
  <c r="P5952" i="1"/>
  <c r="P5950" i="1"/>
  <c r="P5948" i="1"/>
  <c r="P5946" i="1"/>
  <c r="P5944" i="1"/>
  <c r="P5942" i="1"/>
  <c r="P5940" i="1"/>
  <c r="P5938" i="1"/>
  <c r="P5936" i="1"/>
  <c r="P5934" i="1"/>
  <c r="P5932" i="1"/>
  <c r="P5930" i="1"/>
  <c r="P5928" i="1"/>
  <c r="P5926" i="1"/>
  <c r="P5924" i="1"/>
  <c r="P5922" i="1"/>
  <c r="P5920" i="1"/>
  <c r="P5918" i="1"/>
  <c r="P5916" i="1"/>
  <c r="P5914" i="1"/>
  <c r="P5912" i="1"/>
  <c r="P5910" i="1"/>
  <c r="P5908" i="1"/>
  <c r="P5906" i="1"/>
  <c r="P5904" i="1"/>
  <c r="P5902" i="1"/>
  <c r="P5900" i="1"/>
  <c r="P5898" i="1"/>
  <c r="P5896" i="1"/>
  <c r="P5894" i="1"/>
  <c r="P5892" i="1"/>
  <c r="P5890" i="1"/>
  <c r="P5888" i="1"/>
  <c r="P5886" i="1"/>
  <c r="P5884" i="1"/>
  <c r="P5882" i="1"/>
  <c r="P5880" i="1"/>
  <c r="P5878" i="1"/>
  <c r="P5876" i="1"/>
  <c r="P5874" i="1"/>
  <c r="P5872" i="1"/>
  <c r="P5870" i="1"/>
  <c r="P5868" i="1"/>
  <c r="P5866" i="1"/>
  <c r="P5864" i="1"/>
  <c r="P5862" i="1"/>
  <c r="P5860" i="1"/>
  <c r="P5858" i="1"/>
  <c r="P5856" i="1"/>
  <c r="P5854" i="1"/>
  <c r="P5852" i="1"/>
  <c r="P5850" i="1"/>
  <c r="P5848" i="1"/>
  <c r="P5846" i="1"/>
  <c r="P5844" i="1"/>
  <c r="P5842" i="1"/>
  <c r="P5840" i="1"/>
  <c r="P5838" i="1"/>
  <c r="P5836" i="1"/>
  <c r="P5834" i="1"/>
  <c r="P5832" i="1"/>
  <c r="P5830" i="1"/>
  <c r="P5828" i="1"/>
  <c r="P5826" i="1"/>
  <c r="P5824" i="1"/>
  <c r="P5822" i="1"/>
  <c r="P5820" i="1"/>
  <c r="P5818" i="1"/>
  <c r="P5816" i="1"/>
  <c r="P5814" i="1"/>
  <c r="P5812" i="1"/>
  <c r="P5810" i="1"/>
  <c r="P5808" i="1"/>
  <c r="P5806" i="1"/>
  <c r="P5804" i="1"/>
  <c r="P5802" i="1"/>
  <c r="P5800" i="1"/>
  <c r="P5798" i="1"/>
  <c r="P5796" i="1"/>
  <c r="P5794" i="1"/>
  <c r="P5792" i="1"/>
  <c r="P5790" i="1"/>
  <c r="P5788" i="1"/>
  <c r="P5786" i="1"/>
  <c r="P5784" i="1"/>
  <c r="P5782" i="1"/>
  <c r="P5780" i="1"/>
  <c r="P5778" i="1"/>
  <c r="P5776" i="1"/>
  <c r="P5774" i="1"/>
  <c r="P5772" i="1"/>
  <c r="P5770" i="1"/>
  <c r="P5768" i="1"/>
  <c r="P5766" i="1"/>
  <c r="P5764" i="1"/>
  <c r="P5762" i="1"/>
  <c r="P5760" i="1"/>
  <c r="P5758" i="1"/>
  <c r="P5756" i="1"/>
  <c r="P5754" i="1"/>
  <c r="P5752" i="1"/>
  <c r="P5750" i="1"/>
  <c r="P5748" i="1"/>
  <c r="P5746" i="1"/>
  <c r="P5744" i="1"/>
  <c r="P5742" i="1"/>
  <c r="P5740" i="1"/>
  <c r="P5738" i="1"/>
  <c r="P5225" i="1"/>
  <c r="P5223" i="1"/>
  <c r="P5221" i="1"/>
  <c r="P5219" i="1"/>
  <c r="P5217" i="1"/>
  <c r="P5215" i="1"/>
  <c r="P5213" i="1"/>
  <c r="P5211" i="1"/>
  <c r="P5209" i="1"/>
  <c r="P5207" i="1"/>
  <c r="P5205" i="1"/>
  <c r="P5203" i="1"/>
  <c r="P5201" i="1"/>
  <c r="P5199" i="1"/>
  <c r="P5197" i="1"/>
  <c r="P5195" i="1"/>
  <c r="P5193" i="1"/>
  <c r="P5191" i="1"/>
  <c r="P5189" i="1"/>
  <c r="P5187" i="1"/>
  <c r="P5185" i="1"/>
  <c r="P5183" i="1"/>
  <c r="P5181" i="1"/>
  <c r="P5179" i="1"/>
  <c r="P5177" i="1"/>
  <c r="P5175" i="1"/>
  <c r="P5173" i="1"/>
  <c r="P5171" i="1"/>
  <c r="P5169" i="1"/>
  <c r="P5167" i="1"/>
  <c r="P5165" i="1"/>
  <c r="P5163" i="1"/>
  <c r="P5161" i="1"/>
  <c r="P5159" i="1"/>
  <c r="P5157" i="1"/>
  <c r="P5155" i="1"/>
  <c r="P5153" i="1"/>
  <c r="P5151" i="1"/>
  <c r="P5149" i="1"/>
  <c r="P5147" i="1"/>
  <c r="P5145" i="1"/>
  <c r="P5143" i="1"/>
  <c r="P5141" i="1"/>
  <c r="P5139" i="1"/>
  <c r="P5136" i="1"/>
  <c r="P5132" i="1"/>
  <c r="P5128" i="1"/>
  <c r="P5124" i="1"/>
  <c r="P5120" i="1"/>
  <c r="P5116" i="1"/>
  <c r="P5112" i="1"/>
  <c r="P5108" i="1"/>
  <c r="P5104" i="1"/>
  <c r="P5100" i="1"/>
  <c r="P4969" i="1"/>
  <c r="P4968" i="1"/>
  <c r="P4967" i="1"/>
  <c r="P4966" i="1"/>
  <c r="P4965" i="1"/>
  <c r="P4964" i="1"/>
  <c r="P4963" i="1"/>
  <c r="P4962" i="1"/>
  <c r="P4961" i="1"/>
  <c r="P4960" i="1"/>
  <c r="P4959" i="1"/>
  <c r="P4958" i="1"/>
  <c r="P4957" i="1"/>
  <c r="P4956" i="1"/>
  <c r="P4955" i="1"/>
  <c r="P4954" i="1"/>
  <c r="P4953" i="1"/>
  <c r="P4952" i="1"/>
  <c r="P4951" i="1"/>
  <c r="P4950" i="1"/>
  <c r="P4949" i="1"/>
  <c r="P4948" i="1"/>
  <c r="P4947" i="1"/>
  <c r="P4946" i="1"/>
  <c r="P4945" i="1"/>
  <c r="P4944" i="1"/>
  <c r="P4943" i="1"/>
  <c r="P4942" i="1"/>
  <c r="P4941" i="1"/>
  <c r="P4940" i="1"/>
  <c r="P4939" i="1"/>
  <c r="P4938" i="1"/>
  <c r="P4937" i="1"/>
  <c r="P4936" i="1"/>
  <c r="P4935" i="1"/>
  <c r="P4934" i="1"/>
  <c r="P4933" i="1"/>
  <c r="P4932" i="1"/>
  <c r="P4931" i="1"/>
  <c r="P4930" i="1"/>
  <c r="P4929" i="1"/>
  <c r="P4928" i="1"/>
  <c r="P4927" i="1"/>
  <c r="P4926" i="1"/>
  <c r="P4925" i="1"/>
  <c r="P4924" i="1"/>
  <c r="P4923" i="1"/>
  <c r="P4922" i="1"/>
  <c r="P4921" i="1"/>
  <c r="P4920" i="1"/>
  <c r="P4919" i="1"/>
  <c r="P4918" i="1"/>
  <c r="P4917" i="1"/>
  <c r="P4916" i="1"/>
  <c r="P4915" i="1"/>
  <c r="P4914" i="1"/>
  <c r="P4913" i="1"/>
  <c r="P4912" i="1"/>
  <c r="P4911" i="1"/>
  <c r="P4910" i="1"/>
  <c r="P4909" i="1"/>
  <c r="P4908" i="1"/>
  <c r="P4907" i="1"/>
  <c r="P4906" i="1"/>
  <c r="P4905" i="1"/>
  <c r="P4904" i="1"/>
  <c r="P4903" i="1"/>
  <c r="P4902" i="1"/>
  <c r="P4901" i="1"/>
  <c r="P4900" i="1"/>
  <c r="P4899" i="1"/>
  <c r="P4898" i="1"/>
  <c r="P4897" i="1"/>
  <c r="P4896" i="1"/>
  <c r="P4895" i="1"/>
  <c r="P4894" i="1"/>
  <c r="P4893" i="1"/>
  <c r="P4892" i="1"/>
  <c r="P4891" i="1"/>
  <c r="P4890" i="1"/>
  <c r="P4889" i="1"/>
  <c r="P4888" i="1"/>
  <c r="P4887" i="1"/>
  <c r="P4886" i="1"/>
  <c r="P4885" i="1"/>
  <c r="P4884" i="1"/>
  <c r="P4883" i="1"/>
  <c r="P4882" i="1"/>
  <c r="P4881" i="1"/>
  <c r="P4880" i="1"/>
  <c r="P4879" i="1"/>
  <c r="P4878" i="1"/>
  <c r="P4877" i="1"/>
  <c r="P4876" i="1"/>
  <c r="P4875" i="1"/>
  <c r="P4874" i="1"/>
  <c r="P4873" i="1"/>
  <c r="P4872" i="1"/>
  <c r="P4871" i="1"/>
  <c r="P4870" i="1"/>
  <c r="P4869" i="1"/>
  <c r="P4868" i="1"/>
  <c r="P4867" i="1"/>
  <c r="P4866" i="1"/>
  <c r="P4865" i="1"/>
  <c r="P4864" i="1"/>
  <c r="P4863" i="1"/>
  <c r="P4862" i="1"/>
  <c r="P4861" i="1"/>
  <c r="P4860" i="1"/>
  <c r="P4859" i="1"/>
  <c r="P4858" i="1"/>
  <c r="P4857" i="1"/>
  <c r="P4856" i="1"/>
  <c r="P4855" i="1"/>
  <c r="P4854" i="1"/>
  <c r="P4853" i="1"/>
  <c r="P4852" i="1"/>
  <c r="P4851" i="1"/>
  <c r="P4850" i="1"/>
  <c r="P4849" i="1"/>
  <c r="P4848" i="1"/>
  <c r="P4847" i="1"/>
  <c r="P4846" i="1"/>
  <c r="P4845" i="1"/>
  <c r="P4844" i="1"/>
  <c r="P4843" i="1"/>
  <c r="P4842" i="1"/>
  <c r="P4841" i="1"/>
  <c r="P4840" i="1"/>
  <c r="P4839" i="1"/>
  <c r="P4838" i="1"/>
  <c r="P4837" i="1"/>
  <c r="P4836" i="1"/>
  <c r="P4835" i="1"/>
  <c r="P4834" i="1"/>
  <c r="P4833" i="1"/>
  <c r="P4832" i="1"/>
  <c r="P4831" i="1"/>
  <c r="P4830" i="1"/>
  <c r="P4829" i="1"/>
  <c r="P4828" i="1"/>
  <c r="P4827" i="1"/>
  <c r="P4826" i="1"/>
  <c r="P4825" i="1"/>
  <c r="P4824" i="1"/>
  <c r="P4823" i="1"/>
  <c r="P4822" i="1"/>
  <c r="P4821" i="1"/>
  <c r="P4820" i="1"/>
  <c r="P4819" i="1"/>
  <c r="P4818" i="1"/>
  <c r="P4817" i="1"/>
  <c r="P4816" i="1"/>
  <c r="P4815" i="1"/>
  <c r="P4814" i="1"/>
  <c r="P4813" i="1"/>
  <c r="P4812" i="1"/>
  <c r="P4811" i="1"/>
  <c r="P4810" i="1"/>
  <c r="P4809" i="1"/>
  <c r="P4808" i="1"/>
  <c r="P4807" i="1"/>
  <c r="P4806" i="1"/>
  <c r="P4805" i="1"/>
  <c r="P4804" i="1"/>
  <c r="P4803" i="1"/>
  <c r="P4802" i="1"/>
  <c r="P4801" i="1"/>
  <c r="P4800" i="1"/>
  <c r="P4799" i="1"/>
  <c r="P4798" i="1"/>
  <c r="P4797" i="1"/>
  <c r="P4796" i="1"/>
  <c r="P4795" i="1"/>
  <c r="P4794" i="1"/>
  <c r="P4409" i="1"/>
  <c r="P4408" i="1"/>
  <c r="P4407" i="1"/>
  <c r="P4406" i="1"/>
  <c r="P4405" i="1"/>
  <c r="P4404" i="1"/>
  <c r="P4403" i="1"/>
  <c r="P4402" i="1"/>
  <c r="P4401" i="1"/>
  <c r="P4400" i="1"/>
  <c r="P4399" i="1"/>
  <c r="P4398" i="1"/>
  <c r="P4397" i="1"/>
  <c r="P4396" i="1"/>
  <c r="P4395" i="1"/>
  <c r="P4394" i="1"/>
  <c r="P4393" i="1"/>
  <c r="P4392" i="1"/>
  <c r="P4391" i="1"/>
  <c r="P4390" i="1"/>
  <c r="P4389" i="1"/>
  <c r="P4388" i="1"/>
  <c r="P4387" i="1"/>
  <c r="P4386" i="1"/>
  <c r="P4385" i="1"/>
  <c r="P4384" i="1"/>
  <c r="P4383" i="1"/>
  <c r="P4382" i="1"/>
  <c r="P4381" i="1"/>
  <c r="P4380" i="1"/>
  <c r="P4379" i="1"/>
  <c r="P4378" i="1"/>
  <c r="P4377" i="1"/>
  <c r="P4376" i="1"/>
  <c r="P4375" i="1"/>
  <c r="P4374" i="1"/>
  <c r="P4373" i="1"/>
  <c r="P4372" i="1"/>
  <c r="P4371" i="1"/>
  <c r="P4370" i="1"/>
  <c r="P4369" i="1"/>
  <c r="P4368" i="1"/>
  <c r="P4367" i="1"/>
  <c r="P4366" i="1"/>
  <c r="P4365" i="1"/>
  <c r="P4364" i="1"/>
  <c r="P4363" i="1"/>
  <c r="P4362" i="1"/>
  <c r="P4361" i="1"/>
  <c r="P4360" i="1"/>
  <c r="P4359" i="1"/>
  <c r="P4358" i="1"/>
  <c r="P4357" i="1"/>
  <c r="P4356" i="1"/>
  <c r="P4355" i="1"/>
  <c r="P4354" i="1"/>
  <c r="P4353" i="1"/>
  <c r="P4352" i="1"/>
  <c r="P4351" i="1"/>
  <c r="P4350" i="1"/>
  <c r="P4349" i="1"/>
  <c r="P4348" i="1"/>
  <c r="P4347" i="1"/>
  <c r="P4346" i="1"/>
  <c r="P4345" i="1"/>
  <c r="P4344" i="1"/>
  <c r="P4343" i="1"/>
  <c r="P4342" i="1"/>
  <c r="P4341" i="1"/>
  <c r="P4340" i="1"/>
  <c r="P4339" i="1"/>
  <c r="P4338" i="1"/>
  <c r="P4337" i="1"/>
  <c r="P4336" i="1"/>
  <c r="P4335" i="1"/>
  <c r="P4334" i="1"/>
  <c r="P4333" i="1"/>
  <c r="P4332" i="1"/>
  <c r="P4331" i="1"/>
  <c r="P4330" i="1"/>
  <c r="P4329" i="1"/>
  <c r="P4328" i="1"/>
  <c r="P4327" i="1"/>
  <c r="P4326" i="1"/>
  <c r="P4325" i="1"/>
  <c r="P4324" i="1"/>
  <c r="P4323" i="1"/>
  <c r="P4322" i="1"/>
  <c r="P4321" i="1"/>
  <c r="P4320" i="1"/>
  <c r="P4319" i="1"/>
  <c r="P4318" i="1"/>
  <c r="P4317" i="1"/>
  <c r="P4316" i="1"/>
  <c r="P4315" i="1"/>
  <c r="P4314" i="1"/>
  <c r="P4313" i="1"/>
  <c r="P4312" i="1"/>
  <c r="P4311" i="1"/>
  <c r="P4310" i="1"/>
  <c r="P4309" i="1"/>
  <c r="P4308" i="1"/>
  <c r="P4307" i="1"/>
  <c r="P4306" i="1"/>
  <c r="P4305" i="1"/>
  <c r="P4304" i="1"/>
  <c r="P4303" i="1"/>
  <c r="P4302" i="1"/>
  <c r="P4301" i="1"/>
  <c r="P4300" i="1"/>
  <c r="P4299" i="1"/>
  <c r="P4298" i="1"/>
  <c r="P4297" i="1"/>
  <c r="P4296" i="1"/>
  <c r="P4295" i="1"/>
  <c r="P4294" i="1"/>
  <c r="P4293" i="1"/>
  <c r="P4292" i="1"/>
  <c r="P4291" i="1"/>
  <c r="P4290" i="1"/>
  <c r="P4289" i="1"/>
  <c r="P4288" i="1"/>
  <c r="P4287" i="1"/>
  <c r="P4286" i="1"/>
  <c r="P4285" i="1"/>
  <c r="P4284" i="1"/>
  <c r="P4283" i="1"/>
  <c r="P4282" i="1"/>
  <c r="P7896" i="1"/>
  <c r="P7864" i="1"/>
  <c r="P7832" i="1"/>
  <c r="P7812" i="1"/>
  <c r="P7762" i="1"/>
  <c r="P7755" i="1"/>
  <c r="P7748" i="1"/>
  <c r="P7698" i="1"/>
  <c r="P7691" i="1"/>
  <c r="P7684" i="1"/>
  <c r="P7634" i="1"/>
  <c r="P7627" i="1"/>
  <c r="P7620" i="1"/>
  <c r="P7570" i="1"/>
  <c r="P7563" i="1"/>
  <c r="P7556" i="1"/>
  <c r="P7506" i="1"/>
  <c r="P7499" i="1"/>
  <c r="P7492" i="1"/>
  <c r="P7442" i="1"/>
  <c r="P7435" i="1"/>
  <c r="P7428" i="1"/>
  <c r="P7378" i="1"/>
  <c r="P7371" i="1"/>
  <c r="P7364" i="1"/>
  <c r="P7314" i="1"/>
  <c r="P7307" i="1"/>
  <c r="P7300" i="1"/>
  <c r="P7250" i="1"/>
  <c r="P7243" i="1"/>
  <c r="P7236" i="1"/>
  <c r="P7186" i="1"/>
  <c r="P7179" i="1"/>
  <c r="P7174" i="1"/>
  <c r="P7160" i="1"/>
  <c r="P6645" i="1"/>
  <c r="P6637" i="1"/>
  <c r="P6629" i="1"/>
  <c r="P6621" i="1"/>
  <c r="P6613" i="1"/>
  <c r="P6605" i="1"/>
  <c r="P6597" i="1"/>
  <c r="P6589" i="1"/>
  <c r="P6581" i="1"/>
  <c r="P6573" i="1"/>
  <c r="P6565" i="1"/>
  <c r="P6557" i="1"/>
  <c r="P6549" i="1"/>
  <c r="P6541" i="1"/>
  <c r="P6533" i="1"/>
  <c r="P6525" i="1"/>
  <c r="P6512" i="1"/>
  <c r="P6504" i="1"/>
  <c r="P5135" i="1"/>
  <c r="P5131" i="1"/>
  <c r="P5127" i="1"/>
  <c r="P5123" i="1"/>
  <c r="P5119" i="1"/>
  <c r="P5115" i="1"/>
  <c r="P5111" i="1"/>
  <c r="P5107" i="1"/>
  <c r="P5103" i="1"/>
  <c r="P5099" i="1"/>
  <c r="P5098" i="1"/>
  <c r="P5097" i="1"/>
  <c r="P5096" i="1"/>
  <c r="P5095" i="1"/>
  <c r="P5094" i="1"/>
  <c r="P5093" i="1"/>
  <c r="P5092" i="1"/>
  <c r="P5091" i="1"/>
  <c r="P5090" i="1"/>
  <c r="P5089" i="1"/>
  <c r="P5088" i="1"/>
  <c r="P5087" i="1"/>
  <c r="P5086" i="1"/>
  <c r="P5085" i="1"/>
  <c r="P5084" i="1"/>
  <c r="P5083" i="1"/>
  <c r="P5082" i="1"/>
  <c r="P5081" i="1"/>
  <c r="P5080" i="1"/>
  <c r="P5079" i="1"/>
  <c r="P5078" i="1"/>
  <c r="P5077" i="1"/>
  <c r="P5076" i="1"/>
  <c r="P5075" i="1"/>
  <c r="P5074" i="1"/>
  <c r="P5073" i="1"/>
  <c r="P5072" i="1"/>
  <c r="P5071" i="1"/>
  <c r="P5070" i="1"/>
  <c r="P5069" i="1"/>
  <c r="P5068" i="1"/>
  <c r="P5067" i="1"/>
  <c r="P5066" i="1"/>
  <c r="P5065" i="1"/>
  <c r="P5064" i="1"/>
  <c r="P5063" i="1"/>
  <c r="P5062" i="1"/>
  <c r="P5061" i="1"/>
  <c r="P5060" i="1"/>
  <c r="P5059" i="1"/>
  <c r="P5058" i="1"/>
  <c r="P5057" i="1"/>
  <c r="P5056" i="1"/>
  <c r="P5055" i="1"/>
  <c r="P5054" i="1"/>
  <c r="P5053" i="1"/>
  <c r="P5052" i="1"/>
  <c r="P5051" i="1"/>
  <c r="P5050" i="1"/>
  <c r="P5049" i="1"/>
  <c r="P5048" i="1"/>
  <c r="P5047" i="1"/>
  <c r="P5046" i="1"/>
  <c r="P5045" i="1"/>
  <c r="P5044" i="1"/>
  <c r="P5043" i="1"/>
  <c r="P5042" i="1"/>
  <c r="P5041" i="1"/>
  <c r="P5040" i="1"/>
  <c r="P5039" i="1"/>
  <c r="P5038" i="1"/>
  <c r="P5037" i="1"/>
  <c r="P5036" i="1"/>
  <c r="P5035" i="1"/>
  <c r="P5034" i="1"/>
  <c r="P5033" i="1"/>
  <c r="P5032" i="1"/>
  <c r="P5031" i="1"/>
  <c r="P5030" i="1"/>
  <c r="P5029" i="1"/>
  <c r="P5028" i="1"/>
  <c r="P5027" i="1"/>
  <c r="P5026" i="1"/>
  <c r="P5025" i="1"/>
  <c r="P5024" i="1"/>
  <c r="P5023" i="1"/>
  <c r="P5022" i="1"/>
  <c r="P5021" i="1"/>
  <c r="P5020" i="1"/>
  <c r="P5019" i="1"/>
  <c r="P5018" i="1"/>
  <c r="P5017" i="1"/>
  <c r="P5016" i="1"/>
  <c r="P5015" i="1"/>
  <c r="P5014" i="1"/>
  <c r="P5013" i="1"/>
  <c r="P5012" i="1"/>
  <c r="P5011" i="1"/>
  <c r="P5010" i="1"/>
  <c r="P5009" i="1"/>
  <c r="P5008" i="1"/>
  <c r="P5007" i="1"/>
  <c r="P5006" i="1"/>
  <c r="P5005" i="1"/>
  <c r="P5004" i="1"/>
  <c r="P5003" i="1"/>
  <c r="P5002" i="1"/>
  <c r="P5001" i="1"/>
  <c r="P5000" i="1"/>
  <c r="P4999" i="1"/>
  <c r="P4998" i="1"/>
  <c r="P4997" i="1"/>
  <c r="P4996" i="1"/>
  <c r="P4995" i="1"/>
  <c r="P4994" i="1"/>
  <c r="P4993" i="1"/>
  <c r="P4992" i="1"/>
  <c r="P4991" i="1"/>
  <c r="P4990" i="1"/>
  <c r="P4989" i="1"/>
  <c r="P4988" i="1"/>
  <c r="P4987" i="1"/>
  <c r="P4986" i="1"/>
  <c r="P4985" i="1"/>
  <c r="P4984" i="1"/>
  <c r="P4983" i="1"/>
  <c r="P4982" i="1"/>
  <c r="P4981" i="1"/>
  <c r="P4980" i="1"/>
  <c r="P4979" i="1"/>
  <c r="P4978" i="1"/>
  <c r="P4977" i="1"/>
  <c r="P4976" i="1"/>
  <c r="P4975" i="1"/>
  <c r="P4974" i="1"/>
  <c r="P4973" i="1"/>
  <c r="P4972" i="1"/>
  <c r="P4971" i="1"/>
  <c r="P4970" i="1"/>
  <c r="P4537" i="1"/>
  <c r="P4536" i="1"/>
  <c r="P4535" i="1"/>
  <c r="P4534" i="1"/>
  <c r="P4533" i="1"/>
  <c r="P4532" i="1"/>
  <c r="P4531" i="1"/>
  <c r="P4530" i="1"/>
  <c r="P4529" i="1"/>
  <c r="P4528" i="1"/>
  <c r="P4527" i="1"/>
  <c r="P4526" i="1"/>
  <c r="P4525" i="1"/>
  <c r="P4524" i="1"/>
  <c r="P4523" i="1"/>
  <c r="P4522" i="1"/>
  <c r="P4521" i="1"/>
  <c r="P4520" i="1"/>
  <c r="P4519" i="1"/>
  <c r="P4518" i="1"/>
  <c r="P4517" i="1"/>
  <c r="P4516" i="1"/>
  <c r="P4515" i="1"/>
  <c r="P4514" i="1"/>
  <c r="P4513" i="1"/>
  <c r="P4512" i="1"/>
  <c r="P4511" i="1"/>
  <c r="P4510" i="1"/>
  <c r="P4509" i="1"/>
  <c r="P4508" i="1"/>
  <c r="P4507" i="1"/>
  <c r="P4506" i="1"/>
  <c r="P4505" i="1"/>
  <c r="P4504" i="1"/>
  <c r="P4503" i="1"/>
  <c r="P4502" i="1"/>
  <c r="P4501" i="1"/>
  <c r="P4500" i="1"/>
  <c r="P4499" i="1"/>
  <c r="P4498" i="1"/>
  <c r="P4497" i="1"/>
  <c r="P4496" i="1"/>
  <c r="P4495" i="1"/>
  <c r="P4494" i="1"/>
  <c r="P4493" i="1"/>
  <c r="P4492" i="1"/>
  <c r="P4491" i="1"/>
  <c r="P4490" i="1"/>
  <c r="P4489" i="1"/>
  <c r="P4488" i="1"/>
  <c r="P4487" i="1"/>
  <c r="P4486" i="1"/>
  <c r="P4485" i="1"/>
  <c r="P4484" i="1"/>
  <c r="P4483" i="1"/>
  <c r="P4482" i="1"/>
  <c r="P4481" i="1"/>
  <c r="P4480" i="1"/>
  <c r="P4479" i="1"/>
  <c r="P4478" i="1"/>
  <c r="P4477" i="1"/>
  <c r="P4476" i="1"/>
  <c r="P4475" i="1"/>
  <c r="P4474" i="1"/>
  <c r="P4473" i="1"/>
  <c r="P4472" i="1"/>
  <c r="P4471" i="1"/>
  <c r="P4470" i="1"/>
  <c r="P4469" i="1"/>
  <c r="P4468" i="1"/>
  <c r="P4467" i="1"/>
  <c r="P4466" i="1"/>
  <c r="P4465" i="1"/>
  <c r="P4464" i="1"/>
  <c r="P4463" i="1"/>
  <c r="P4462" i="1"/>
  <c r="P4461" i="1"/>
  <c r="P4460" i="1"/>
  <c r="P4459" i="1"/>
  <c r="P4458" i="1"/>
  <c r="P4457" i="1"/>
  <c r="P4456" i="1"/>
  <c r="P4455" i="1"/>
  <c r="P4454" i="1"/>
  <c r="P4453" i="1"/>
  <c r="P4452" i="1"/>
  <c r="P4451" i="1"/>
  <c r="P4450" i="1"/>
  <c r="P4449" i="1"/>
  <c r="P4448" i="1"/>
  <c r="P4447" i="1"/>
  <c r="P4446" i="1"/>
  <c r="P4445" i="1"/>
  <c r="P4444" i="1"/>
  <c r="P4443" i="1"/>
  <c r="P4442" i="1"/>
  <c r="P4441" i="1"/>
  <c r="P4440" i="1"/>
  <c r="P4439" i="1"/>
  <c r="P4438" i="1"/>
  <c r="P4437" i="1"/>
  <c r="P4436" i="1"/>
  <c r="P4435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4421" i="1"/>
  <c r="P4420" i="1"/>
  <c r="P4419" i="1"/>
  <c r="P4418" i="1"/>
  <c r="P4417" i="1"/>
  <c r="P4416" i="1"/>
  <c r="P4415" i="1"/>
  <c r="P4414" i="1"/>
  <c r="P4413" i="1"/>
  <c r="P4412" i="1"/>
  <c r="P4411" i="1"/>
  <c r="P4410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10" i="1"/>
  <c r="P4009" i="1"/>
  <c r="P4008" i="1"/>
  <c r="P4007" i="1"/>
  <c r="P4006" i="1"/>
  <c r="P4005" i="1"/>
  <c r="P4004" i="1"/>
  <c r="P4003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90" i="1"/>
  <c r="P3989" i="1"/>
  <c r="P3988" i="1"/>
  <c r="P3987" i="1"/>
  <c r="P3986" i="1"/>
  <c r="P3985" i="1"/>
  <c r="P3984" i="1"/>
  <c r="P3983" i="1"/>
  <c r="P3982" i="1"/>
  <c r="P3981" i="1"/>
  <c r="P3980" i="1"/>
  <c r="P3979" i="1"/>
  <c r="P3978" i="1"/>
  <c r="P3977" i="1"/>
  <c r="P3976" i="1"/>
  <c r="P3975" i="1"/>
  <c r="P3974" i="1"/>
  <c r="P3973" i="1"/>
  <c r="P3972" i="1"/>
  <c r="P3971" i="1"/>
  <c r="P3970" i="1"/>
  <c r="P3969" i="1"/>
  <c r="P3968" i="1"/>
  <c r="P3967" i="1"/>
  <c r="P3966" i="1"/>
  <c r="P3965" i="1"/>
  <c r="P3964" i="1"/>
  <c r="P3963" i="1"/>
  <c r="P3962" i="1"/>
  <c r="P3961" i="1"/>
  <c r="P3960" i="1"/>
  <c r="P3959" i="1"/>
  <c r="P3958" i="1"/>
  <c r="P3957" i="1"/>
  <c r="P3956" i="1"/>
  <c r="P3955" i="1"/>
  <c r="P3954" i="1"/>
  <c r="P3953" i="1"/>
  <c r="P3952" i="1"/>
  <c r="P3951" i="1"/>
  <c r="P3950" i="1"/>
  <c r="P3949" i="1"/>
  <c r="P3948" i="1"/>
  <c r="P3947" i="1"/>
  <c r="P3946" i="1"/>
  <c r="P3945" i="1"/>
  <c r="P3944" i="1"/>
  <c r="P3943" i="1"/>
  <c r="P3942" i="1"/>
  <c r="P3941" i="1"/>
  <c r="P3940" i="1"/>
  <c r="P3939" i="1"/>
  <c r="P7847" i="1"/>
  <c r="P7808" i="1"/>
  <c r="P7751" i="1"/>
  <c r="P7694" i="1"/>
  <c r="P7680" i="1"/>
  <c r="P7623" i="1"/>
  <c r="P7566" i="1"/>
  <c r="P7552" i="1"/>
  <c r="P7495" i="1"/>
  <c r="P7438" i="1"/>
  <c r="P7424" i="1"/>
  <c r="P7367" i="1"/>
  <c r="P7310" i="1"/>
  <c r="P7296" i="1"/>
  <c r="P7239" i="1"/>
  <c r="P7182" i="1"/>
  <c r="P7143" i="1"/>
  <c r="P6633" i="1"/>
  <c r="P6617" i="1"/>
  <c r="P6601" i="1"/>
  <c r="P6585" i="1"/>
  <c r="P6569" i="1"/>
  <c r="P6553" i="1"/>
  <c r="P6537" i="1"/>
  <c r="P6521" i="1"/>
  <c r="P6513" i="1"/>
  <c r="P5993" i="1"/>
  <c r="P5989" i="1"/>
  <c r="P5985" i="1"/>
  <c r="P5981" i="1"/>
  <c r="P5977" i="1"/>
  <c r="P5973" i="1"/>
  <c r="P5969" i="1"/>
  <c r="P5965" i="1"/>
  <c r="P5961" i="1"/>
  <c r="P5957" i="1"/>
  <c r="P5953" i="1"/>
  <c r="P5949" i="1"/>
  <c r="P5945" i="1"/>
  <c r="P5941" i="1"/>
  <c r="P5937" i="1"/>
  <c r="P5933" i="1"/>
  <c r="P5929" i="1"/>
  <c r="P5925" i="1"/>
  <c r="P5921" i="1"/>
  <c r="P5917" i="1"/>
  <c r="P5913" i="1"/>
  <c r="P5909" i="1"/>
  <c r="P5905" i="1"/>
  <c r="P5901" i="1"/>
  <c r="P5897" i="1"/>
  <c r="P5893" i="1"/>
  <c r="P5889" i="1"/>
  <c r="P5885" i="1"/>
  <c r="P5881" i="1"/>
  <c r="P5877" i="1"/>
  <c r="P5873" i="1"/>
  <c r="P5869" i="1"/>
  <c r="P5865" i="1"/>
  <c r="P5861" i="1"/>
  <c r="P5857" i="1"/>
  <c r="P5853" i="1"/>
  <c r="P5849" i="1"/>
  <c r="P5845" i="1"/>
  <c r="P5841" i="1"/>
  <c r="P5837" i="1"/>
  <c r="P5833" i="1"/>
  <c r="P5829" i="1"/>
  <c r="P5825" i="1"/>
  <c r="P5821" i="1"/>
  <c r="P5817" i="1"/>
  <c r="P5813" i="1"/>
  <c r="P5809" i="1"/>
  <c r="P5805" i="1"/>
  <c r="P5801" i="1"/>
  <c r="P5797" i="1"/>
  <c r="P5793" i="1"/>
  <c r="P5789" i="1"/>
  <c r="P5785" i="1"/>
  <c r="P5781" i="1"/>
  <c r="P5777" i="1"/>
  <c r="P5773" i="1"/>
  <c r="P5769" i="1"/>
  <c r="P5765" i="1"/>
  <c r="P5761" i="1"/>
  <c r="P5757" i="1"/>
  <c r="P5753" i="1"/>
  <c r="P5749" i="1"/>
  <c r="P5745" i="1"/>
  <c r="P5741" i="1"/>
  <c r="P5133" i="1"/>
  <c r="P5125" i="1"/>
  <c r="P5117" i="1"/>
  <c r="P5109" i="1"/>
  <c r="P5101" i="1"/>
  <c r="P4082" i="1"/>
  <c r="P4078" i="1"/>
  <c r="P4074" i="1"/>
  <c r="P4070" i="1"/>
  <c r="P4066" i="1"/>
  <c r="P4062" i="1"/>
  <c r="P4058" i="1"/>
  <c r="P4054" i="1"/>
  <c r="P4050" i="1"/>
  <c r="P4046" i="1"/>
  <c r="P4042" i="1"/>
  <c r="P4038" i="1"/>
  <c r="P4034" i="1"/>
  <c r="P4030" i="1"/>
  <c r="P4026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4" i="1"/>
  <c r="P3703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6" i="1"/>
  <c r="P3665" i="1"/>
  <c r="P3452" i="1"/>
  <c r="P3451" i="1"/>
  <c r="P3450" i="1"/>
  <c r="P3449" i="1"/>
  <c r="P3448" i="1"/>
  <c r="P3447" i="1"/>
  <c r="P3446" i="1"/>
  <c r="P3445" i="1"/>
  <c r="P3444" i="1"/>
  <c r="P3443" i="1"/>
  <c r="P3442" i="1"/>
  <c r="P3441" i="1"/>
  <c r="P3440" i="1"/>
  <c r="P3439" i="1"/>
  <c r="P3438" i="1"/>
  <c r="P3437" i="1"/>
  <c r="P3436" i="1"/>
  <c r="P3435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15" i="1"/>
  <c r="P3414" i="1"/>
  <c r="P3413" i="1"/>
  <c r="P3412" i="1"/>
  <c r="P3411" i="1"/>
  <c r="P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13" i="1"/>
  <c r="P2112" i="1"/>
  <c r="P2111" i="1"/>
  <c r="P2110" i="1"/>
  <c r="P2109" i="1"/>
  <c r="P2108" i="1"/>
  <c r="P2107" i="1"/>
  <c r="P2106" i="1"/>
  <c r="P2105" i="1"/>
  <c r="P2072" i="1"/>
  <c r="P2071" i="1"/>
  <c r="P2070" i="1"/>
  <c r="P2069" i="1"/>
  <c r="P2068" i="1"/>
  <c r="P2067" i="1"/>
  <c r="P2066" i="1"/>
  <c r="P2065" i="1"/>
  <c r="P2064" i="1"/>
  <c r="P2063" i="1"/>
  <c r="P2062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1985" i="1"/>
  <c r="P1984" i="1"/>
  <c r="P1983" i="1"/>
  <c r="P1982" i="1"/>
  <c r="P1981" i="1"/>
  <c r="P1980" i="1"/>
  <c r="P1979" i="1"/>
  <c r="P1978" i="1"/>
  <c r="P1977" i="1"/>
  <c r="P1944" i="1"/>
  <c r="P1943" i="1"/>
  <c r="P1942" i="1"/>
  <c r="P1941" i="1"/>
  <c r="P1940" i="1"/>
  <c r="P1939" i="1"/>
  <c r="P1938" i="1"/>
  <c r="P1937" i="1"/>
  <c r="P1936" i="1"/>
  <c r="P1935" i="1"/>
  <c r="P1934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57" i="1"/>
  <c r="P1856" i="1"/>
  <c r="P1855" i="1"/>
  <c r="P1854" i="1"/>
  <c r="P1853" i="1"/>
  <c r="P1852" i="1"/>
  <c r="P1851" i="1"/>
  <c r="P1850" i="1"/>
  <c r="P1849" i="1"/>
  <c r="P1816" i="1"/>
  <c r="P1815" i="1"/>
  <c r="P1814" i="1"/>
  <c r="P1813" i="1"/>
  <c r="P1812" i="1"/>
  <c r="P1811" i="1"/>
  <c r="P1810" i="1"/>
  <c r="P1809" i="1"/>
  <c r="P1808" i="1"/>
  <c r="P1807" i="1"/>
  <c r="P1806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29" i="1"/>
  <c r="P1728" i="1"/>
  <c r="P1727" i="1"/>
  <c r="P1726" i="1"/>
  <c r="P1725" i="1"/>
  <c r="P1724" i="1"/>
  <c r="P1723" i="1"/>
  <c r="P1722" i="1"/>
  <c r="P1721" i="1"/>
  <c r="P1688" i="1"/>
  <c r="P1687" i="1"/>
  <c r="P1686" i="1"/>
  <c r="P1685" i="1"/>
  <c r="P1684" i="1"/>
  <c r="P1683" i="1"/>
  <c r="P1682" i="1"/>
  <c r="P1681" i="1"/>
  <c r="P1680" i="1"/>
  <c r="P1679" i="1"/>
  <c r="P1678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01" i="1"/>
  <c r="P1600" i="1"/>
  <c r="P1599" i="1"/>
  <c r="P1598" i="1"/>
  <c r="P1597" i="1"/>
  <c r="P1596" i="1"/>
  <c r="P1595" i="1"/>
  <c r="P1594" i="1"/>
  <c r="P1593" i="1"/>
  <c r="P1560" i="1"/>
  <c r="P1559" i="1"/>
  <c r="P1558" i="1"/>
  <c r="P1557" i="1"/>
  <c r="P1556" i="1"/>
  <c r="P1555" i="1"/>
  <c r="P1554" i="1"/>
  <c r="P1553" i="1"/>
  <c r="P1552" i="1"/>
  <c r="P1551" i="1"/>
  <c r="P1550" i="1"/>
  <c r="P1524" i="1"/>
  <c r="P1523" i="1"/>
  <c r="P1522" i="1"/>
  <c r="P1521" i="1"/>
  <c r="P1520" i="1"/>
  <c r="P1519" i="1"/>
  <c r="P1518" i="1"/>
  <c r="P1517" i="1"/>
  <c r="P1492" i="1"/>
  <c r="P1491" i="1"/>
  <c r="P1490" i="1"/>
  <c r="P1489" i="1"/>
  <c r="P1488" i="1"/>
  <c r="P1487" i="1"/>
  <c r="P1486" i="1"/>
  <c r="P1485" i="1"/>
  <c r="P1460" i="1"/>
  <c r="P1459" i="1"/>
  <c r="P1458" i="1"/>
  <c r="P1457" i="1"/>
  <c r="P1456" i="1"/>
  <c r="P1455" i="1"/>
  <c r="P1454" i="1"/>
  <c r="P1453" i="1"/>
  <c r="P1428" i="1"/>
  <c r="P1427" i="1"/>
  <c r="P1426" i="1"/>
  <c r="P1425" i="1"/>
  <c r="P1424" i="1"/>
  <c r="P1423" i="1"/>
  <c r="P1422" i="1"/>
  <c r="P1421" i="1"/>
  <c r="P1396" i="1"/>
  <c r="P1395" i="1"/>
  <c r="P1394" i="1"/>
  <c r="P1393" i="1"/>
  <c r="P1392" i="1"/>
  <c r="P1391" i="1"/>
  <c r="P1390" i="1"/>
  <c r="P1389" i="1"/>
  <c r="P1364" i="1"/>
  <c r="P1363" i="1"/>
  <c r="P1362" i="1"/>
  <c r="P1361" i="1"/>
  <c r="P1360" i="1"/>
  <c r="P1359" i="1"/>
  <c r="P1358" i="1"/>
  <c r="P1357" i="1"/>
  <c r="P1332" i="1"/>
  <c r="P1331" i="1"/>
  <c r="P1330" i="1"/>
  <c r="P1329" i="1"/>
  <c r="P1328" i="1"/>
  <c r="P1327" i="1"/>
  <c r="P1326" i="1"/>
  <c r="P1325" i="1"/>
  <c r="P1300" i="1"/>
  <c r="P1299" i="1"/>
  <c r="P1298" i="1"/>
  <c r="P1297" i="1"/>
  <c r="P1296" i="1"/>
  <c r="P1295" i="1"/>
  <c r="P1294" i="1"/>
  <c r="P1293" i="1"/>
  <c r="P1268" i="1"/>
  <c r="P1267" i="1"/>
  <c r="P1266" i="1"/>
  <c r="P1265" i="1"/>
  <c r="P1264" i="1"/>
  <c r="P1263" i="1"/>
  <c r="P1262" i="1"/>
  <c r="P1261" i="1"/>
  <c r="P1236" i="1"/>
  <c r="P1235" i="1"/>
  <c r="P1234" i="1"/>
  <c r="P1233" i="1"/>
  <c r="P1232" i="1"/>
  <c r="P1231" i="1"/>
  <c r="P1230" i="1"/>
  <c r="P1229" i="1"/>
  <c r="P1204" i="1"/>
  <c r="P1203" i="1"/>
  <c r="P1202" i="1"/>
  <c r="P1201" i="1"/>
  <c r="P1200" i="1"/>
  <c r="P1199" i="1"/>
  <c r="P1198" i="1"/>
  <c r="P1197" i="1"/>
  <c r="P1172" i="1"/>
  <c r="P1171" i="1"/>
  <c r="P1170" i="1"/>
  <c r="P1169" i="1"/>
  <c r="P1168" i="1"/>
  <c r="P1167" i="1"/>
  <c r="P1166" i="1"/>
  <c r="P1165" i="1"/>
  <c r="P1140" i="1"/>
  <c r="P1139" i="1"/>
  <c r="P1138" i="1"/>
  <c r="P1137" i="1"/>
  <c r="P1136" i="1"/>
  <c r="P1135" i="1"/>
  <c r="P1134" i="1"/>
  <c r="P1133" i="1"/>
  <c r="P1108" i="1"/>
  <c r="P1107" i="1"/>
  <c r="P1106" i="1"/>
  <c r="P1105" i="1"/>
  <c r="P1104" i="1"/>
  <c r="P1103" i="1"/>
  <c r="P1102" i="1"/>
  <c r="P1101" i="1"/>
  <c r="P1076" i="1"/>
  <c r="P1075" i="1"/>
  <c r="P1074" i="1"/>
  <c r="P1073" i="1"/>
  <c r="P1072" i="1"/>
  <c r="P1071" i="1"/>
  <c r="P1070" i="1"/>
  <c r="P1069" i="1"/>
  <c r="P1044" i="1"/>
  <c r="P1043" i="1"/>
  <c r="P1042" i="1"/>
  <c r="P1041" i="1"/>
  <c r="P1040" i="1"/>
  <c r="P1039" i="1"/>
  <c r="P1038" i="1"/>
  <c r="P1037" i="1"/>
  <c r="P1012" i="1"/>
  <c r="P1011" i="1"/>
  <c r="P1010" i="1"/>
  <c r="P1009" i="1"/>
  <c r="P1008" i="1"/>
  <c r="P1007" i="1"/>
  <c r="P1006" i="1"/>
  <c r="P1005" i="1"/>
  <c r="P7848" i="1"/>
  <c r="P7794" i="1"/>
  <c r="P7780" i="1"/>
  <c r="P7723" i="1"/>
  <c r="P7666" i="1"/>
  <c r="P7652" i="1"/>
  <c r="P7595" i="1"/>
  <c r="P7538" i="1"/>
  <c r="P7524" i="1"/>
  <c r="P7467" i="1"/>
  <c r="P7410" i="1"/>
  <c r="P7396" i="1"/>
  <c r="P7339" i="1"/>
  <c r="P7282" i="1"/>
  <c r="P7268" i="1"/>
  <c r="P7211" i="1"/>
  <c r="P7172" i="1"/>
  <c r="P6630" i="1"/>
  <c r="P6614" i="1"/>
  <c r="P6598" i="1"/>
  <c r="P6582" i="1"/>
  <c r="P6566" i="1"/>
  <c r="P6550" i="1"/>
  <c r="P6534" i="1"/>
  <c r="P6508" i="1"/>
  <c r="P6248" i="1"/>
  <c r="P6244" i="1"/>
  <c r="P6240" i="1"/>
  <c r="P6236" i="1"/>
  <c r="P6232" i="1"/>
  <c r="P6228" i="1"/>
  <c r="P6224" i="1"/>
  <c r="P6220" i="1"/>
  <c r="P6216" i="1"/>
  <c r="P6212" i="1"/>
  <c r="P6208" i="1"/>
  <c r="P6204" i="1"/>
  <c r="P6200" i="1"/>
  <c r="P6196" i="1"/>
  <c r="P6192" i="1"/>
  <c r="P6188" i="1"/>
  <c r="P6184" i="1"/>
  <c r="P6180" i="1"/>
  <c r="P6176" i="1"/>
  <c r="P6172" i="1"/>
  <c r="P6168" i="1"/>
  <c r="P6164" i="1"/>
  <c r="P6160" i="1"/>
  <c r="P6156" i="1"/>
  <c r="P6152" i="1"/>
  <c r="P6148" i="1"/>
  <c r="P6144" i="1"/>
  <c r="P6140" i="1"/>
  <c r="P6136" i="1"/>
  <c r="P6132" i="1"/>
  <c r="P6128" i="1"/>
  <c r="P6124" i="1"/>
  <c r="P6120" i="1"/>
  <c r="P6116" i="1"/>
  <c r="P6112" i="1"/>
  <c r="P6108" i="1"/>
  <c r="P6104" i="1"/>
  <c r="P6100" i="1"/>
  <c r="P6096" i="1"/>
  <c r="P6092" i="1"/>
  <c r="P6088" i="1"/>
  <c r="P6084" i="1"/>
  <c r="P6080" i="1"/>
  <c r="P6076" i="1"/>
  <c r="P6072" i="1"/>
  <c r="P6068" i="1"/>
  <c r="P6064" i="1"/>
  <c r="P6060" i="1"/>
  <c r="P6056" i="1"/>
  <c r="P6052" i="1"/>
  <c r="P6048" i="1"/>
  <c r="P6044" i="1"/>
  <c r="P6040" i="1"/>
  <c r="P6036" i="1"/>
  <c r="P6032" i="1"/>
  <c r="P6028" i="1"/>
  <c r="P6024" i="1"/>
  <c r="P6020" i="1"/>
  <c r="P6016" i="1"/>
  <c r="P6012" i="1"/>
  <c r="P6008" i="1"/>
  <c r="P6004" i="1"/>
  <c r="P6000" i="1"/>
  <c r="P5996" i="1"/>
  <c r="P5224" i="1"/>
  <c r="P5220" i="1"/>
  <c r="P5216" i="1"/>
  <c r="P5212" i="1"/>
  <c r="P5208" i="1"/>
  <c r="P5204" i="1"/>
  <c r="P5200" i="1"/>
  <c r="P5196" i="1"/>
  <c r="P5192" i="1"/>
  <c r="P5188" i="1"/>
  <c r="P5184" i="1"/>
  <c r="P5180" i="1"/>
  <c r="P5176" i="1"/>
  <c r="P5172" i="1"/>
  <c r="P5168" i="1"/>
  <c r="P5164" i="1"/>
  <c r="P5160" i="1"/>
  <c r="P5156" i="1"/>
  <c r="P5152" i="1"/>
  <c r="P5148" i="1"/>
  <c r="P5144" i="1"/>
  <c r="P5140" i="1"/>
  <c r="P5134" i="1"/>
  <c r="P5126" i="1"/>
  <c r="P5118" i="1"/>
  <c r="P5110" i="1"/>
  <c r="P5102" i="1"/>
  <c r="P4792" i="1"/>
  <c r="P4790" i="1"/>
  <c r="P4788" i="1"/>
  <c r="P4786" i="1"/>
  <c r="P4784" i="1"/>
  <c r="P4782" i="1"/>
  <c r="P4780" i="1"/>
  <c r="P4778" i="1"/>
  <c r="P4776" i="1"/>
  <c r="P4774" i="1"/>
  <c r="P4772" i="1"/>
  <c r="P4770" i="1"/>
  <c r="P4768" i="1"/>
  <c r="P4766" i="1"/>
  <c r="P4764" i="1"/>
  <c r="P4762" i="1"/>
  <c r="P4760" i="1"/>
  <c r="P4758" i="1"/>
  <c r="P4756" i="1"/>
  <c r="P4754" i="1"/>
  <c r="P4752" i="1"/>
  <c r="P4750" i="1"/>
  <c r="P4748" i="1"/>
  <c r="P4746" i="1"/>
  <c r="P4744" i="1"/>
  <c r="P4742" i="1"/>
  <c r="P4740" i="1"/>
  <c r="P4738" i="1"/>
  <c r="P4736" i="1"/>
  <c r="P4734" i="1"/>
  <c r="P4732" i="1"/>
  <c r="P4730" i="1"/>
  <c r="P4728" i="1"/>
  <c r="P4726" i="1"/>
  <c r="P4724" i="1"/>
  <c r="P4722" i="1"/>
  <c r="P4720" i="1"/>
  <c r="P4718" i="1"/>
  <c r="P4716" i="1"/>
  <c r="P4714" i="1"/>
  <c r="P4712" i="1"/>
  <c r="P4710" i="1"/>
  <c r="P4708" i="1"/>
  <c r="P4706" i="1"/>
  <c r="P4704" i="1"/>
  <c r="P4702" i="1"/>
  <c r="P4700" i="1"/>
  <c r="P4698" i="1"/>
  <c r="P4696" i="1"/>
  <c r="P4694" i="1"/>
  <c r="P4692" i="1"/>
  <c r="P4690" i="1"/>
  <c r="P4688" i="1"/>
  <c r="P4686" i="1"/>
  <c r="P4684" i="1"/>
  <c r="P4682" i="1"/>
  <c r="P4680" i="1"/>
  <c r="P4678" i="1"/>
  <c r="P4676" i="1"/>
  <c r="P4674" i="1"/>
  <c r="P4672" i="1"/>
  <c r="P4670" i="1"/>
  <c r="P4668" i="1"/>
  <c r="P4666" i="1"/>
  <c r="P4665" i="1"/>
  <c r="P4663" i="1"/>
  <c r="P4661" i="1"/>
  <c r="P4659" i="1"/>
  <c r="P4657" i="1"/>
  <c r="P4655" i="1"/>
  <c r="P4653" i="1"/>
  <c r="P4651" i="1"/>
  <c r="P4649" i="1"/>
  <c r="P4647" i="1"/>
  <c r="P4645" i="1"/>
  <c r="P4643" i="1"/>
  <c r="P4641" i="1"/>
  <c r="P4639" i="1"/>
  <c r="P4637" i="1"/>
  <c r="P4635" i="1"/>
  <c r="P4633" i="1"/>
  <c r="P4631" i="1"/>
  <c r="P4629" i="1"/>
  <c r="P4627" i="1"/>
  <c r="P4625" i="1"/>
  <c r="P4623" i="1"/>
  <c r="P4621" i="1"/>
  <c r="P4619" i="1"/>
  <c r="P4617" i="1"/>
  <c r="P4615" i="1"/>
  <c r="P4613" i="1"/>
  <c r="P4611" i="1"/>
  <c r="P4609" i="1"/>
  <c r="P4607" i="1"/>
  <c r="P4605" i="1"/>
  <c r="P4603" i="1"/>
  <c r="P4601" i="1"/>
  <c r="P4599" i="1"/>
  <c r="P4597" i="1"/>
  <c r="P4595" i="1"/>
  <c r="P4593" i="1"/>
  <c r="P4591" i="1"/>
  <c r="P4589" i="1"/>
  <c r="P4587" i="1"/>
  <c r="P4585" i="1"/>
  <c r="P4583" i="1"/>
  <c r="P4581" i="1"/>
  <c r="P4579" i="1"/>
  <c r="P4577" i="1"/>
  <c r="P4575" i="1"/>
  <c r="P4573" i="1"/>
  <c r="P4571" i="1"/>
  <c r="P4569" i="1"/>
  <c r="P4567" i="1"/>
  <c r="P4565" i="1"/>
  <c r="P4563" i="1"/>
  <c r="P4561" i="1"/>
  <c r="P4559" i="1"/>
  <c r="P4557" i="1"/>
  <c r="P4555" i="1"/>
  <c r="P4553" i="1"/>
  <c r="P4551" i="1"/>
  <c r="P4549" i="1"/>
  <c r="P4547" i="1"/>
  <c r="P4545" i="1"/>
  <c r="P4543" i="1"/>
  <c r="P4541" i="1"/>
  <c r="P4539" i="1"/>
  <c r="P4280" i="1"/>
  <c r="P4278" i="1"/>
  <c r="P4276" i="1"/>
  <c r="P4274" i="1"/>
  <c r="P4272" i="1"/>
  <c r="P4270" i="1"/>
  <c r="P4268" i="1"/>
  <c r="P4266" i="1"/>
  <c r="P4264" i="1"/>
  <c r="P4262" i="1"/>
  <c r="P4260" i="1"/>
  <c r="P4258" i="1"/>
  <c r="P4256" i="1"/>
  <c r="P4254" i="1"/>
  <c r="P4252" i="1"/>
  <c r="P4250" i="1"/>
  <c r="P4248" i="1"/>
  <c r="P4246" i="1"/>
  <c r="P4244" i="1"/>
  <c r="P4242" i="1"/>
  <c r="P4240" i="1"/>
  <c r="P4238" i="1"/>
  <c r="P4236" i="1"/>
  <c r="P4234" i="1"/>
  <c r="P4232" i="1"/>
  <c r="P4230" i="1"/>
  <c r="P4228" i="1"/>
  <c r="P4226" i="1"/>
  <c r="P4224" i="1"/>
  <c r="P4222" i="1"/>
  <c r="P4220" i="1"/>
  <c r="P4218" i="1"/>
  <c r="P4216" i="1"/>
  <c r="P4214" i="1"/>
  <c r="P4212" i="1"/>
  <c r="P4210" i="1"/>
  <c r="P4208" i="1"/>
  <c r="P4206" i="1"/>
  <c r="P4204" i="1"/>
  <c r="P4202" i="1"/>
  <c r="P4200" i="1"/>
  <c r="P4198" i="1"/>
  <c r="P4196" i="1"/>
  <c r="P4194" i="1"/>
  <c r="P4192" i="1"/>
  <c r="P4190" i="1"/>
  <c r="P4188" i="1"/>
  <c r="P4186" i="1"/>
  <c r="P4184" i="1"/>
  <c r="P4182" i="1"/>
  <c r="P4180" i="1"/>
  <c r="P4178" i="1"/>
  <c r="P4176" i="1"/>
  <c r="P4174" i="1"/>
  <c r="P4172" i="1"/>
  <c r="P4170" i="1"/>
  <c r="P4168" i="1"/>
  <c r="P4166" i="1"/>
  <c r="P4164" i="1"/>
  <c r="P4162" i="1"/>
  <c r="P4160" i="1"/>
  <c r="P4158" i="1"/>
  <c r="P4156" i="1"/>
  <c r="P4154" i="1"/>
  <c r="P4153" i="1"/>
  <c r="P4151" i="1"/>
  <c r="P4149" i="1"/>
  <c r="P4147" i="1"/>
  <c r="P4145" i="1"/>
  <c r="P4143" i="1"/>
  <c r="P4141" i="1"/>
  <c r="P4139" i="1"/>
  <c r="P4137" i="1"/>
  <c r="P4135" i="1"/>
  <c r="P4133" i="1"/>
  <c r="P4131" i="1"/>
  <c r="P4129" i="1"/>
  <c r="P4127" i="1"/>
  <c r="P4125" i="1"/>
  <c r="P4123" i="1"/>
  <c r="P4121" i="1"/>
  <c r="P4119" i="1"/>
  <c r="P4117" i="1"/>
  <c r="P4115" i="1"/>
  <c r="P4113" i="1"/>
  <c r="P4111" i="1"/>
  <c r="P4109" i="1"/>
  <c r="P4107" i="1"/>
  <c r="P4105" i="1"/>
  <c r="P4103" i="1"/>
  <c r="P4101" i="1"/>
  <c r="P4099" i="1"/>
  <c r="P4097" i="1"/>
  <c r="P4095" i="1"/>
  <c r="P4093" i="1"/>
  <c r="P4091" i="1"/>
  <c r="P4089" i="1"/>
  <c r="P4087" i="1"/>
  <c r="P4085" i="1"/>
  <c r="P4081" i="1"/>
  <c r="P4077" i="1"/>
  <c r="P4073" i="1"/>
  <c r="P4069" i="1"/>
  <c r="P4065" i="1"/>
  <c r="P4061" i="1"/>
  <c r="P4057" i="1"/>
  <c r="P4053" i="1"/>
  <c r="P4049" i="1"/>
  <c r="P4045" i="1"/>
  <c r="P4041" i="1"/>
  <c r="P4037" i="1"/>
  <c r="P4033" i="1"/>
  <c r="P4029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1" i="1"/>
  <c r="P3810" i="1"/>
  <c r="P3809" i="1"/>
  <c r="P3808" i="1"/>
  <c r="P3807" i="1"/>
  <c r="P3806" i="1"/>
  <c r="P3805" i="1"/>
  <c r="P3804" i="1"/>
  <c r="P3803" i="1"/>
  <c r="P3802" i="1"/>
  <c r="P3801" i="1"/>
  <c r="P3800" i="1"/>
  <c r="P3799" i="1"/>
  <c r="P3798" i="1"/>
  <c r="P3797" i="1"/>
  <c r="P3796" i="1"/>
  <c r="P3795" i="1"/>
  <c r="P3794" i="1"/>
  <c r="P3793" i="1"/>
  <c r="P3792" i="1"/>
  <c r="P3791" i="1"/>
  <c r="P3790" i="1"/>
  <c r="P3789" i="1"/>
  <c r="P3788" i="1"/>
  <c r="P3787" i="1"/>
  <c r="P3786" i="1"/>
  <c r="P3785" i="1"/>
  <c r="P3784" i="1"/>
  <c r="P3783" i="1"/>
  <c r="P3782" i="1"/>
  <c r="P3781" i="1"/>
  <c r="P3780" i="1"/>
  <c r="P3779" i="1"/>
  <c r="P3778" i="1"/>
  <c r="P3777" i="1"/>
  <c r="P3776" i="1"/>
  <c r="P3775" i="1"/>
  <c r="P3774" i="1"/>
  <c r="P3773" i="1"/>
  <c r="P3772" i="1"/>
  <c r="P3771" i="1"/>
  <c r="P3770" i="1"/>
  <c r="P3769" i="1"/>
  <c r="P3768" i="1"/>
  <c r="P3767" i="1"/>
  <c r="P3766" i="1"/>
  <c r="P3765" i="1"/>
  <c r="P3764" i="1"/>
  <c r="P3763" i="1"/>
  <c r="P3762" i="1"/>
  <c r="P3761" i="1"/>
  <c r="P3760" i="1"/>
  <c r="P3759" i="1"/>
  <c r="P3758" i="1"/>
  <c r="P3757" i="1"/>
  <c r="P3756" i="1"/>
  <c r="P3755" i="1"/>
  <c r="P3754" i="1"/>
  <c r="P3753" i="1"/>
  <c r="P3752" i="1"/>
  <c r="P3751" i="1"/>
  <c r="P3750" i="1"/>
  <c r="P3516" i="1"/>
  <c r="P3515" i="1"/>
  <c r="P3514" i="1"/>
  <c r="P3513" i="1"/>
  <c r="P3512" i="1"/>
  <c r="P3511" i="1"/>
  <c r="P3510" i="1"/>
  <c r="P3509" i="1"/>
  <c r="P3508" i="1"/>
  <c r="P3507" i="1"/>
  <c r="P3506" i="1"/>
  <c r="P3505" i="1"/>
  <c r="P3504" i="1"/>
  <c r="P3503" i="1"/>
  <c r="P3502" i="1"/>
  <c r="P3501" i="1"/>
  <c r="P3500" i="1"/>
  <c r="P3499" i="1"/>
  <c r="P3498" i="1"/>
  <c r="P3497" i="1"/>
  <c r="P3496" i="1"/>
  <c r="P3495" i="1"/>
  <c r="P3494" i="1"/>
  <c r="P3493" i="1"/>
  <c r="P3492" i="1"/>
  <c r="P3491" i="1"/>
  <c r="P3490" i="1"/>
  <c r="P3489" i="1"/>
  <c r="P3488" i="1"/>
  <c r="P3487" i="1"/>
  <c r="P3486" i="1"/>
  <c r="P3485" i="1"/>
  <c r="P3484" i="1"/>
  <c r="P3483" i="1"/>
  <c r="P3482" i="1"/>
  <c r="P3481" i="1"/>
  <c r="P3480" i="1"/>
  <c r="P3479" i="1"/>
  <c r="P3478" i="1"/>
  <c r="P3477" i="1"/>
  <c r="P3476" i="1"/>
  <c r="P3475" i="1"/>
  <c r="P3474" i="1"/>
  <c r="P3473" i="1"/>
  <c r="P3472" i="1"/>
  <c r="P3471" i="1"/>
  <c r="P3470" i="1"/>
  <c r="P3469" i="1"/>
  <c r="P3468" i="1"/>
  <c r="P3467" i="1"/>
  <c r="P3466" i="1"/>
  <c r="P3465" i="1"/>
  <c r="P3464" i="1"/>
  <c r="P3463" i="1"/>
  <c r="P3462" i="1"/>
  <c r="P3461" i="1"/>
  <c r="P3460" i="1"/>
  <c r="P3459" i="1"/>
  <c r="P3458" i="1"/>
  <c r="P3457" i="1"/>
  <c r="P3456" i="1"/>
  <c r="P3455" i="1"/>
  <c r="P3454" i="1"/>
  <c r="P3453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9" i="1"/>
  <c r="P2988" i="1"/>
  <c r="P2987" i="1"/>
  <c r="P2986" i="1"/>
  <c r="P2985" i="1"/>
  <c r="P2984" i="1"/>
  <c r="P2983" i="1"/>
  <c r="P2982" i="1"/>
  <c r="P2981" i="1"/>
  <c r="P2980" i="1"/>
  <c r="P2979" i="1"/>
  <c r="P2978" i="1"/>
  <c r="P2881" i="1"/>
  <c r="P2880" i="1"/>
  <c r="P2879" i="1"/>
  <c r="P2878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497" i="1"/>
  <c r="P2496" i="1"/>
  <c r="P2495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168" i="1"/>
  <c r="P2167" i="1"/>
  <c r="P2166" i="1"/>
  <c r="P2165" i="1"/>
  <c r="P2164" i="1"/>
  <c r="P2163" i="1"/>
  <c r="P2162" i="1"/>
  <c r="P2161" i="1"/>
  <c r="P2160" i="1"/>
  <c r="P2159" i="1"/>
  <c r="P2158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081" i="1"/>
  <c r="P2080" i="1"/>
  <c r="P2079" i="1"/>
  <c r="P2078" i="1"/>
  <c r="P2077" i="1"/>
  <c r="P2076" i="1"/>
  <c r="P2075" i="1"/>
  <c r="P2074" i="1"/>
  <c r="P2073" i="1"/>
  <c r="P2040" i="1"/>
  <c r="P2039" i="1"/>
  <c r="P2038" i="1"/>
  <c r="P2037" i="1"/>
  <c r="P2036" i="1"/>
  <c r="P2035" i="1"/>
  <c r="P2034" i="1"/>
  <c r="P2033" i="1"/>
  <c r="P2032" i="1"/>
  <c r="P2031" i="1"/>
  <c r="P2030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53" i="1"/>
  <c r="P1952" i="1"/>
  <c r="P1951" i="1"/>
  <c r="P1950" i="1"/>
  <c r="P1949" i="1"/>
  <c r="P1948" i="1"/>
  <c r="P1947" i="1"/>
  <c r="P1946" i="1"/>
  <c r="P1945" i="1"/>
  <c r="P1912" i="1"/>
  <c r="P1911" i="1"/>
  <c r="P1910" i="1"/>
  <c r="P1909" i="1"/>
  <c r="P1908" i="1"/>
  <c r="P1907" i="1"/>
  <c r="P1906" i="1"/>
  <c r="P1905" i="1"/>
  <c r="P1904" i="1"/>
  <c r="P1903" i="1"/>
  <c r="P1902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25" i="1"/>
  <c r="P1824" i="1"/>
  <c r="P1823" i="1"/>
  <c r="P1822" i="1"/>
  <c r="P1821" i="1"/>
  <c r="P1820" i="1"/>
  <c r="P1819" i="1"/>
  <c r="P1818" i="1"/>
  <c r="P1817" i="1"/>
  <c r="P1784" i="1"/>
  <c r="P1783" i="1"/>
  <c r="P1782" i="1"/>
  <c r="P1781" i="1"/>
  <c r="P1780" i="1"/>
  <c r="P1779" i="1"/>
  <c r="P1778" i="1"/>
  <c r="P1777" i="1"/>
  <c r="P1776" i="1"/>
  <c r="P1775" i="1"/>
  <c r="P1774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697" i="1"/>
  <c r="P1696" i="1"/>
  <c r="P1695" i="1"/>
  <c r="P1694" i="1"/>
  <c r="P1693" i="1"/>
  <c r="P1692" i="1"/>
  <c r="P1691" i="1"/>
  <c r="P1690" i="1"/>
  <c r="P1689" i="1"/>
  <c r="P1656" i="1"/>
  <c r="P1655" i="1"/>
  <c r="P1654" i="1"/>
  <c r="P1653" i="1"/>
  <c r="P1652" i="1"/>
  <c r="P1651" i="1"/>
  <c r="P1650" i="1"/>
  <c r="P1649" i="1"/>
  <c r="P1648" i="1"/>
  <c r="P1647" i="1"/>
  <c r="P1646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569" i="1"/>
  <c r="P1568" i="1"/>
  <c r="P1567" i="1"/>
  <c r="P1566" i="1"/>
  <c r="P1565" i="1"/>
  <c r="P1564" i="1"/>
  <c r="P1563" i="1"/>
  <c r="P1562" i="1"/>
  <c r="P1561" i="1"/>
  <c r="P1532" i="1"/>
  <c r="P1531" i="1"/>
  <c r="P1530" i="1"/>
  <c r="P1529" i="1"/>
  <c r="P1528" i="1"/>
  <c r="P1527" i="1"/>
  <c r="P1526" i="1"/>
  <c r="P1525" i="1"/>
  <c r="P1500" i="1"/>
  <c r="P1499" i="1"/>
  <c r="P1498" i="1"/>
  <c r="P1497" i="1"/>
  <c r="P1496" i="1"/>
  <c r="P1495" i="1"/>
  <c r="P1494" i="1"/>
  <c r="P1493" i="1"/>
  <c r="P1468" i="1"/>
  <c r="P1467" i="1"/>
  <c r="P1466" i="1"/>
  <c r="P1465" i="1"/>
  <c r="P1464" i="1"/>
  <c r="P1463" i="1"/>
  <c r="P1462" i="1"/>
  <c r="P1461" i="1"/>
  <c r="P1436" i="1"/>
  <c r="P1435" i="1"/>
  <c r="P1434" i="1"/>
  <c r="P1433" i="1"/>
  <c r="P1432" i="1"/>
  <c r="P1431" i="1"/>
  <c r="P1430" i="1"/>
  <c r="P1429" i="1"/>
  <c r="P1404" i="1"/>
  <c r="P1403" i="1"/>
  <c r="P1402" i="1"/>
  <c r="P1401" i="1"/>
  <c r="P1400" i="1"/>
  <c r="P1399" i="1"/>
  <c r="P1398" i="1"/>
  <c r="P1397" i="1"/>
  <c r="P1372" i="1"/>
  <c r="P1371" i="1"/>
  <c r="P1370" i="1"/>
  <c r="P1369" i="1"/>
  <c r="P1368" i="1"/>
  <c r="P1367" i="1"/>
  <c r="P1366" i="1"/>
  <c r="P1365" i="1"/>
  <c r="P1340" i="1"/>
  <c r="P1339" i="1"/>
  <c r="P1338" i="1"/>
  <c r="P1337" i="1"/>
  <c r="P1336" i="1"/>
  <c r="P1335" i="1"/>
  <c r="P1334" i="1"/>
  <c r="P1333" i="1"/>
  <c r="P1308" i="1"/>
  <c r="P1307" i="1"/>
  <c r="P1306" i="1"/>
  <c r="P1305" i="1"/>
  <c r="P1304" i="1"/>
  <c r="P1303" i="1"/>
  <c r="P1302" i="1"/>
  <c r="P1301" i="1"/>
  <c r="P1276" i="1"/>
  <c r="P1275" i="1"/>
  <c r="P1274" i="1"/>
  <c r="P1273" i="1"/>
  <c r="P1272" i="1"/>
  <c r="P1271" i="1"/>
  <c r="P1270" i="1"/>
  <c r="P1269" i="1"/>
  <c r="P1244" i="1"/>
  <c r="P1243" i="1"/>
  <c r="P1242" i="1"/>
  <c r="P1241" i="1"/>
  <c r="P1240" i="1"/>
  <c r="P1239" i="1"/>
  <c r="P1238" i="1"/>
  <c r="P1237" i="1"/>
  <c r="P1212" i="1"/>
  <c r="P1211" i="1"/>
  <c r="P1210" i="1"/>
  <c r="P1209" i="1"/>
  <c r="P1208" i="1"/>
  <c r="P1207" i="1"/>
  <c r="P1206" i="1"/>
  <c r="P1205" i="1"/>
  <c r="P1180" i="1"/>
  <c r="P1179" i="1"/>
  <c r="P1178" i="1"/>
  <c r="P1177" i="1"/>
  <c r="P1176" i="1"/>
  <c r="P1175" i="1"/>
  <c r="P1174" i="1"/>
  <c r="P1173" i="1"/>
  <c r="P1148" i="1"/>
  <c r="P1147" i="1"/>
  <c r="P1146" i="1"/>
  <c r="P1145" i="1"/>
  <c r="P1144" i="1"/>
  <c r="P1143" i="1"/>
  <c r="P1142" i="1"/>
  <c r="P1141" i="1"/>
  <c r="P1116" i="1"/>
  <c r="P1115" i="1"/>
  <c r="P1114" i="1"/>
  <c r="P1113" i="1"/>
  <c r="P1112" i="1"/>
  <c r="P1111" i="1"/>
  <c r="P1110" i="1"/>
  <c r="P1109" i="1"/>
  <c r="P1084" i="1"/>
  <c r="P1083" i="1"/>
  <c r="P1082" i="1"/>
  <c r="P1081" i="1"/>
  <c r="P1080" i="1"/>
  <c r="P1079" i="1"/>
  <c r="P1078" i="1"/>
  <c r="P1077" i="1"/>
  <c r="P1052" i="1"/>
  <c r="P1051" i="1"/>
  <c r="P1050" i="1"/>
  <c r="P1049" i="1"/>
  <c r="P1048" i="1"/>
  <c r="P1047" i="1"/>
  <c r="P1046" i="1"/>
  <c r="P1045" i="1"/>
  <c r="P1020" i="1"/>
  <c r="P1019" i="1"/>
  <c r="P1018" i="1"/>
  <c r="P1017" i="1"/>
  <c r="P1016" i="1"/>
  <c r="P1015" i="1"/>
  <c r="P1014" i="1"/>
  <c r="P1013" i="1"/>
  <c r="P7879" i="1"/>
  <c r="P7744" i="1"/>
  <c r="P7687" i="1"/>
  <c r="P7630" i="1"/>
  <c r="P7488" i="1"/>
  <c r="P7431" i="1"/>
  <c r="P7374" i="1"/>
  <c r="P7232" i="1"/>
  <c r="P7176" i="1"/>
  <c r="P6641" i="1"/>
  <c r="P6609" i="1"/>
  <c r="P6577" i="1"/>
  <c r="P6545" i="1"/>
  <c r="P6505" i="1"/>
  <c r="P5987" i="1"/>
  <c r="P5979" i="1"/>
  <c r="P5971" i="1"/>
  <c r="P5963" i="1"/>
  <c r="P5955" i="1"/>
  <c r="P5947" i="1"/>
  <c r="P5939" i="1"/>
  <c r="P5931" i="1"/>
  <c r="P5923" i="1"/>
  <c r="P5915" i="1"/>
  <c r="P5907" i="1"/>
  <c r="P5899" i="1"/>
  <c r="P5891" i="1"/>
  <c r="P5883" i="1"/>
  <c r="P5875" i="1"/>
  <c r="P5867" i="1"/>
  <c r="P5859" i="1"/>
  <c r="P5851" i="1"/>
  <c r="P5843" i="1"/>
  <c r="P5835" i="1"/>
  <c r="P5827" i="1"/>
  <c r="P5819" i="1"/>
  <c r="P5811" i="1"/>
  <c r="P5803" i="1"/>
  <c r="P5795" i="1"/>
  <c r="P5787" i="1"/>
  <c r="P5779" i="1"/>
  <c r="P5771" i="1"/>
  <c r="P5763" i="1"/>
  <c r="P5755" i="1"/>
  <c r="P5747" i="1"/>
  <c r="P5739" i="1"/>
  <c r="P5137" i="1"/>
  <c r="P5121" i="1"/>
  <c r="P5105" i="1"/>
  <c r="P7816" i="1"/>
  <c r="P7787" i="1"/>
  <c r="P7730" i="1"/>
  <c r="P7588" i="1"/>
  <c r="P7531" i="1"/>
  <c r="P7474" i="1"/>
  <c r="P7332" i="1"/>
  <c r="P7275" i="1"/>
  <c r="P7218" i="1"/>
  <c r="P7167" i="1"/>
  <c r="P6638" i="1"/>
  <c r="P6606" i="1"/>
  <c r="P6574" i="1"/>
  <c r="P6542" i="1"/>
  <c r="P6500" i="1"/>
  <c r="P6246" i="1"/>
  <c r="P6238" i="1"/>
  <c r="P6230" i="1"/>
  <c r="P6222" i="1"/>
  <c r="P6214" i="1"/>
  <c r="P6206" i="1"/>
  <c r="P6198" i="1"/>
  <c r="P6190" i="1"/>
  <c r="P6182" i="1"/>
  <c r="P6174" i="1"/>
  <c r="P6166" i="1"/>
  <c r="P6158" i="1"/>
  <c r="P6150" i="1"/>
  <c r="P6142" i="1"/>
  <c r="P6134" i="1"/>
  <c r="P6126" i="1"/>
  <c r="P6118" i="1"/>
  <c r="P6110" i="1"/>
  <c r="P6102" i="1"/>
  <c r="P6094" i="1"/>
  <c r="P6086" i="1"/>
  <c r="P6078" i="1"/>
  <c r="P6070" i="1"/>
  <c r="P6062" i="1"/>
  <c r="P6054" i="1"/>
  <c r="P6046" i="1"/>
  <c r="P6038" i="1"/>
  <c r="P6030" i="1"/>
  <c r="P6022" i="1"/>
  <c r="P6014" i="1"/>
  <c r="P6006" i="1"/>
  <c r="P5998" i="1"/>
  <c r="P5222" i="1"/>
  <c r="P5214" i="1"/>
  <c r="P5206" i="1"/>
  <c r="P5198" i="1"/>
  <c r="P5190" i="1"/>
  <c r="P5182" i="1"/>
  <c r="P5174" i="1"/>
  <c r="P5166" i="1"/>
  <c r="P5158" i="1"/>
  <c r="P5150" i="1"/>
  <c r="P5142" i="1"/>
  <c r="P5130" i="1"/>
  <c r="P5114" i="1"/>
  <c r="P4793" i="1"/>
  <c r="P4789" i="1"/>
  <c r="P4785" i="1"/>
  <c r="P4781" i="1"/>
  <c r="P4777" i="1"/>
  <c r="P4773" i="1"/>
  <c r="P4769" i="1"/>
  <c r="P4765" i="1"/>
  <c r="P4761" i="1"/>
  <c r="P4757" i="1"/>
  <c r="P4753" i="1"/>
  <c r="P4749" i="1"/>
  <c r="P4745" i="1"/>
  <c r="P4741" i="1"/>
  <c r="P4737" i="1"/>
  <c r="P4733" i="1"/>
  <c r="P4729" i="1"/>
  <c r="P4725" i="1"/>
  <c r="P4721" i="1"/>
  <c r="P4717" i="1"/>
  <c r="P4713" i="1"/>
  <c r="P4709" i="1"/>
  <c r="P4705" i="1"/>
  <c r="P4701" i="1"/>
  <c r="P4697" i="1"/>
  <c r="P4693" i="1"/>
  <c r="P4689" i="1"/>
  <c r="P4685" i="1"/>
  <c r="P4681" i="1"/>
  <c r="P4677" i="1"/>
  <c r="P4673" i="1"/>
  <c r="P4669" i="1"/>
  <c r="P4662" i="1"/>
  <c r="P4658" i="1"/>
  <c r="P4654" i="1"/>
  <c r="P4650" i="1"/>
  <c r="P4646" i="1"/>
  <c r="P4642" i="1"/>
  <c r="P4638" i="1"/>
  <c r="P4634" i="1"/>
  <c r="P4630" i="1"/>
  <c r="P4626" i="1"/>
  <c r="P4622" i="1"/>
  <c r="P4618" i="1"/>
  <c r="P4614" i="1"/>
  <c r="P4610" i="1"/>
  <c r="P4606" i="1"/>
  <c r="P4602" i="1"/>
  <c r="P4598" i="1"/>
  <c r="P4594" i="1"/>
  <c r="P4590" i="1"/>
  <c r="P4586" i="1"/>
  <c r="P4582" i="1"/>
  <c r="P4578" i="1"/>
  <c r="P4574" i="1"/>
  <c r="P4570" i="1"/>
  <c r="P4566" i="1"/>
  <c r="P4562" i="1"/>
  <c r="P4558" i="1"/>
  <c r="P4554" i="1"/>
  <c r="P4550" i="1"/>
  <c r="P4546" i="1"/>
  <c r="P4542" i="1"/>
  <c r="P4538" i="1"/>
  <c r="P4281" i="1"/>
  <c r="P4277" i="1"/>
  <c r="P4273" i="1"/>
  <c r="P4269" i="1"/>
  <c r="P4265" i="1"/>
  <c r="P4261" i="1"/>
  <c r="P4257" i="1"/>
  <c r="P4253" i="1"/>
  <c r="P4249" i="1"/>
  <c r="P4245" i="1"/>
  <c r="P4241" i="1"/>
  <c r="P4237" i="1"/>
  <c r="P4233" i="1"/>
  <c r="P4229" i="1"/>
  <c r="P4225" i="1"/>
  <c r="P4221" i="1"/>
  <c r="P4217" i="1"/>
  <c r="P4213" i="1"/>
  <c r="P4209" i="1"/>
  <c r="P4205" i="1"/>
  <c r="P4201" i="1"/>
  <c r="P4197" i="1"/>
  <c r="P4193" i="1"/>
  <c r="P4189" i="1"/>
  <c r="P4185" i="1"/>
  <c r="P4181" i="1"/>
  <c r="P4177" i="1"/>
  <c r="P4173" i="1"/>
  <c r="P4169" i="1"/>
  <c r="P4165" i="1"/>
  <c r="P4161" i="1"/>
  <c r="P4157" i="1"/>
  <c r="P4150" i="1"/>
  <c r="P4146" i="1"/>
  <c r="P4142" i="1"/>
  <c r="P4138" i="1"/>
  <c r="P4134" i="1"/>
  <c r="P4130" i="1"/>
  <c r="P4126" i="1"/>
  <c r="P4122" i="1"/>
  <c r="P4118" i="1"/>
  <c r="P4114" i="1"/>
  <c r="P4110" i="1"/>
  <c r="P4106" i="1"/>
  <c r="P4102" i="1"/>
  <c r="P4098" i="1"/>
  <c r="P4094" i="1"/>
  <c r="P4090" i="1"/>
  <c r="P4086" i="1"/>
  <c r="P7616" i="1"/>
  <c r="P7559" i="1"/>
  <c r="P7502" i="1"/>
  <c r="P6625" i="1"/>
  <c r="P6561" i="1"/>
  <c r="P5129" i="1"/>
  <c r="P4791" i="1"/>
  <c r="P4783" i="1"/>
  <c r="P4775" i="1"/>
  <c r="P4767" i="1"/>
  <c r="P4759" i="1"/>
  <c r="P4751" i="1"/>
  <c r="P4743" i="1"/>
  <c r="P4735" i="1"/>
  <c r="P4727" i="1"/>
  <c r="P4719" i="1"/>
  <c r="P4711" i="1"/>
  <c r="P4703" i="1"/>
  <c r="P4695" i="1"/>
  <c r="P4687" i="1"/>
  <c r="P4679" i="1"/>
  <c r="P4671" i="1"/>
  <c r="P4279" i="1"/>
  <c r="P4271" i="1"/>
  <c r="P4263" i="1"/>
  <c r="P4255" i="1"/>
  <c r="P4247" i="1"/>
  <c r="P4239" i="1"/>
  <c r="P4231" i="1"/>
  <c r="P4223" i="1"/>
  <c r="P4215" i="1"/>
  <c r="P4207" i="1"/>
  <c r="P4199" i="1"/>
  <c r="P4191" i="1"/>
  <c r="P4183" i="1"/>
  <c r="P4175" i="1"/>
  <c r="P4167" i="1"/>
  <c r="P4159" i="1"/>
  <c r="P4088" i="1"/>
  <c r="P4084" i="1"/>
  <c r="P4076" i="1"/>
  <c r="P4068" i="1"/>
  <c r="P4060" i="1"/>
  <c r="P4052" i="1"/>
  <c r="P4044" i="1"/>
  <c r="P4036" i="1"/>
  <c r="P4028" i="1"/>
  <c r="P7716" i="1"/>
  <c r="P7659" i="1"/>
  <c r="P7602" i="1"/>
  <c r="P7204" i="1"/>
  <c r="P6622" i="1"/>
  <c r="P6558" i="1"/>
  <c r="P6516" i="1"/>
  <c r="P6242" i="1"/>
  <c r="P6226" i="1"/>
  <c r="P6210" i="1"/>
  <c r="P6194" i="1"/>
  <c r="P6178" i="1"/>
  <c r="P6162" i="1"/>
  <c r="P6146" i="1"/>
  <c r="P6130" i="1"/>
  <c r="P6114" i="1"/>
  <c r="P6098" i="1"/>
  <c r="P6082" i="1"/>
  <c r="P6066" i="1"/>
  <c r="P6050" i="1"/>
  <c r="P6034" i="1"/>
  <c r="P6018" i="1"/>
  <c r="P6002" i="1"/>
  <c r="P5991" i="1"/>
  <c r="P5975" i="1"/>
  <c r="P5959" i="1"/>
  <c r="P5943" i="1"/>
  <c r="P5927" i="1"/>
  <c r="P5911" i="1"/>
  <c r="P5895" i="1"/>
  <c r="P5879" i="1"/>
  <c r="P5863" i="1"/>
  <c r="P5847" i="1"/>
  <c r="P5831" i="1"/>
  <c r="P5815" i="1"/>
  <c r="P5799" i="1"/>
  <c r="P5783" i="1"/>
  <c r="P5767" i="1"/>
  <c r="P5751" i="1"/>
  <c r="P5218" i="1"/>
  <c r="P5202" i="1"/>
  <c r="P5186" i="1"/>
  <c r="P5170" i="1"/>
  <c r="P5154" i="1"/>
  <c r="P5138" i="1"/>
  <c r="P5106" i="1"/>
  <c r="P4664" i="1"/>
  <c r="P4656" i="1"/>
  <c r="P4648" i="1"/>
  <c r="P4640" i="1"/>
  <c r="P4632" i="1"/>
  <c r="P4624" i="1"/>
  <c r="P4616" i="1"/>
  <c r="P4608" i="1"/>
  <c r="P4600" i="1"/>
  <c r="P4592" i="1"/>
  <c r="P4584" i="1"/>
  <c r="P4576" i="1"/>
  <c r="P4568" i="1"/>
  <c r="P4560" i="1"/>
  <c r="P4552" i="1"/>
  <c r="P4544" i="1"/>
  <c r="P4152" i="1"/>
  <c r="P4144" i="1"/>
  <c r="P4136" i="1"/>
  <c r="P4128" i="1"/>
  <c r="P4120" i="1"/>
  <c r="P4112" i="1"/>
  <c r="P4104" i="1"/>
  <c r="P4092" i="1"/>
  <c r="P4083" i="1"/>
  <c r="P4075" i="1"/>
  <c r="P4067" i="1"/>
  <c r="P4059" i="1"/>
  <c r="P4051" i="1"/>
  <c r="P4043" i="1"/>
  <c r="P4035" i="1"/>
  <c r="P4027" i="1"/>
  <c r="P3937" i="1"/>
  <c r="P3935" i="1"/>
  <c r="P3933" i="1"/>
  <c r="P3931" i="1"/>
  <c r="P3929" i="1"/>
  <c r="P3927" i="1"/>
  <c r="P3925" i="1"/>
  <c r="P3923" i="1"/>
  <c r="P3921" i="1"/>
  <c r="P3920" i="1"/>
  <c r="P3918" i="1"/>
  <c r="P3916" i="1"/>
  <c r="P3914" i="1"/>
  <c r="P3912" i="1"/>
  <c r="P3910" i="1"/>
  <c r="P3908" i="1"/>
  <c r="P3906" i="1"/>
  <c r="P3904" i="1"/>
  <c r="P3902" i="1"/>
  <c r="P3900" i="1"/>
  <c r="P3898" i="1"/>
  <c r="P3896" i="1"/>
  <c r="P3894" i="1"/>
  <c r="P3892" i="1"/>
  <c r="P3890" i="1"/>
  <c r="P3888" i="1"/>
  <c r="P3886" i="1"/>
  <c r="P3884" i="1"/>
  <c r="P3882" i="1"/>
  <c r="P3880" i="1"/>
  <c r="P3878" i="1"/>
  <c r="P3876" i="1"/>
  <c r="P3874" i="1"/>
  <c r="P3872" i="1"/>
  <c r="P3870" i="1"/>
  <c r="P3868" i="1"/>
  <c r="P3866" i="1"/>
  <c r="P3864" i="1"/>
  <c r="P3862" i="1"/>
  <c r="P3860" i="1"/>
  <c r="P3858" i="1"/>
  <c r="P3856" i="1"/>
  <c r="P3854" i="1"/>
  <c r="P3852" i="1"/>
  <c r="P3850" i="1"/>
  <c r="P3848" i="1"/>
  <c r="P3846" i="1"/>
  <c r="P3844" i="1"/>
  <c r="P3842" i="1"/>
  <c r="P3840" i="1"/>
  <c r="P3838" i="1"/>
  <c r="P3836" i="1"/>
  <c r="P3834" i="1"/>
  <c r="P3663" i="1"/>
  <c r="P3661" i="1"/>
  <c r="P3659" i="1"/>
  <c r="P3657" i="1"/>
  <c r="P3655" i="1"/>
  <c r="P3653" i="1"/>
  <c r="P3651" i="1"/>
  <c r="P3649" i="1"/>
  <c r="P3647" i="1"/>
  <c r="P3645" i="1"/>
  <c r="P3643" i="1"/>
  <c r="P3641" i="1"/>
  <c r="P3639" i="1"/>
  <c r="P3637" i="1"/>
  <c r="P3635" i="1"/>
  <c r="P3633" i="1"/>
  <c r="P3631" i="1"/>
  <c r="P3629" i="1"/>
  <c r="P3627" i="1"/>
  <c r="P3625" i="1"/>
  <c r="P3623" i="1"/>
  <c r="P3621" i="1"/>
  <c r="P3619" i="1"/>
  <c r="P3617" i="1"/>
  <c r="P3615" i="1"/>
  <c r="P3613" i="1"/>
  <c r="P3611" i="1"/>
  <c r="P3609" i="1"/>
  <c r="P3607" i="1"/>
  <c r="P3605" i="1"/>
  <c r="P3603" i="1"/>
  <c r="P3601" i="1"/>
  <c r="P3599" i="1"/>
  <c r="P3597" i="1"/>
  <c r="P3595" i="1"/>
  <c r="P3593" i="1"/>
  <c r="P3591" i="1"/>
  <c r="P3589" i="1"/>
  <c r="P3587" i="1"/>
  <c r="P3585" i="1"/>
  <c r="P3583" i="1"/>
  <c r="P3581" i="1"/>
  <c r="P3580" i="1"/>
  <c r="P3578" i="1"/>
  <c r="P3576" i="1"/>
  <c r="P3574" i="1"/>
  <c r="P3572" i="1"/>
  <c r="P3570" i="1"/>
  <c r="P3568" i="1"/>
  <c r="P3566" i="1"/>
  <c r="P3564" i="1"/>
  <c r="P3562" i="1"/>
  <c r="P3560" i="1"/>
  <c r="P3558" i="1"/>
  <c r="P3556" i="1"/>
  <c r="P3554" i="1"/>
  <c r="P3552" i="1"/>
  <c r="P3550" i="1"/>
  <c r="P3548" i="1"/>
  <c r="P3546" i="1"/>
  <c r="P3544" i="1"/>
  <c r="P3542" i="1"/>
  <c r="P3540" i="1"/>
  <c r="P3538" i="1"/>
  <c r="P3536" i="1"/>
  <c r="P3534" i="1"/>
  <c r="P3532" i="1"/>
  <c r="P3530" i="1"/>
  <c r="P3528" i="1"/>
  <c r="P3526" i="1"/>
  <c r="P3524" i="1"/>
  <c r="P3522" i="1"/>
  <c r="P3520" i="1"/>
  <c r="P3518" i="1"/>
  <c r="P3387" i="1"/>
  <c r="P3385" i="1"/>
  <c r="P3383" i="1"/>
  <c r="P3381" i="1"/>
  <c r="P3379" i="1"/>
  <c r="P3377" i="1"/>
  <c r="P3375" i="1"/>
  <c r="P3373" i="1"/>
  <c r="P3371" i="1"/>
  <c r="P3369" i="1"/>
  <c r="P3367" i="1"/>
  <c r="P3365" i="1"/>
  <c r="P3363" i="1"/>
  <c r="P3361" i="1"/>
  <c r="P3359" i="1"/>
  <c r="P3357" i="1"/>
  <c r="P3355" i="1"/>
  <c r="P3353" i="1"/>
  <c r="P3351" i="1"/>
  <c r="P3349" i="1"/>
  <c r="P3347" i="1"/>
  <c r="P3345" i="1"/>
  <c r="P3343" i="1"/>
  <c r="P3341" i="1"/>
  <c r="P3339" i="1"/>
  <c r="P3337" i="1"/>
  <c r="P3335" i="1"/>
  <c r="P3333" i="1"/>
  <c r="P3331" i="1"/>
  <c r="P3329" i="1"/>
  <c r="P3327" i="1"/>
  <c r="P3325" i="1"/>
  <c r="P3324" i="1"/>
  <c r="P3322" i="1"/>
  <c r="P3320" i="1"/>
  <c r="P3318" i="1"/>
  <c r="P3316" i="1"/>
  <c r="P3314" i="1"/>
  <c r="P3312" i="1"/>
  <c r="P3310" i="1"/>
  <c r="P3308" i="1"/>
  <c r="P3306" i="1"/>
  <c r="P3304" i="1"/>
  <c r="P3302" i="1"/>
  <c r="P3300" i="1"/>
  <c r="P3298" i="1"/>
  <c r="P3296" i="1"/>
  <c r="P3294" i="1"/>
  <c r="P3292" i="1"/>
  <c r="P3290" i="1"/>
  <c r="P3288" i="1"/>
  <c r="P3286" i="1"/>
  <c r="P3284" i="1"/>
  <c r="P3282" i="1"/>
  <c r="P3280" i="1"/>
  <c r="P3278" i="1"/>
  <c r="P3276" i="1"/>
  <c r="P3274" i="1"/>
  <c r="P3272" i="1"/>
  <c r="P3270" i="1"/>
  <c r="P3268" i="1"/>
  <c r="P3266" i="1"/>
  <c r="P3201" i="1"/>
  <c r="P3199" i="1"/>
  <c r="P3197" i="1"/>
  <c r="P3195" i="1"/>
  <c r="P3193" i="1"/>
  <c r="P3191" i="1"/>
  <c r="P3189" i="1"/>
  <c r="P3187" i="1"/>
  <c r="P3185" i="1"/>
  <c r="P3183" i="1"/>
  <c r="P3181" i="1"/>
  <c r="P3179" i="1"/>
  <c r="P3177" i="1"/>
  <c r="P3175" i="1"/>
  <c r="P3173" i="1"/>
  <c r="P3171" i="1"/>
  <c r="P3168" i="1"/>
  <c r="P3166" i="1"/>
  <c r="P3164" i="1"/>
  <c r="P3162" i="1"/>
  <c r="P3160" i="1"/>
  <c r="P3158" i="1"/>
  <c r="P3156" i="1"/>
  <c r="P3154" i="1"/>
  <c r="P3152" i="1"/>
  <c r="P3150" i="1"/>
  <c r="P3148" i="1"/>
  <c r="P3146" i="1"/>
  <c r="P3144" i="1"/>
  <c r="P3142" i="1"/>
  <c r="P3140" i="1"/>
  <c r="P3138" i="1"/>
  <c r="P3073" i="1"/>
  <c r="P3071" i="1"/>
  <c r="P3069" i="1"/>
  <c r="P3067" i="1"/>
  <c r="P3065" i="1"/>
  <c r="P3063" i="1"/>
  <c r="P3061" i="1"/>
  <c r="P3059" i="1"/>
  <c r="P3057" i="1"/>
  <c r="P3055" i="1"/>
  <c r="P3053" i="1"/>
  <c r="P3051" i="1"/>
  <c r="P3049" i="1"/>
  <c r="P3047" i="1"/>
  <c r="P3045" i="1"/>
  <c r="P3043" i="1"/>
  <c r="P3040" i="1"/>
  <c r="P3038" i="1"/>
  <c r="P3036" i="1"/>
  <c r="P3034" i="1"/>
  <c r="P3032" i="1"/>
  <c r="P3030" i="1"/>
  <c r="P3028" i="1"/>
  <c r="P3026" i="1"/>
  <c r="P3024" i="1"/>
  <c r="P3022" i="1"/>
  <c r="P3020" i="1"/>
  <c r="P3018" i="1"/>
  <c r="P3016" i="1"/>
  <c r="P3014" i="1"/>
  <c r="P3012" i="1"/>
  <c r="P3010" i="1"/>
  <c r="P2945" i="1"/>
  <c r="P2943" i="1"/>
  <c r="P2941" i="1"/>
  <c r="P2939" i="1"/>
  <c r="P2937" i="1"/>
  <c r="P2935" i="1"/>
  <c r="P2933" i="1"/>
  <c r="P2931" i="1"/>
  <c r="P2929" i="1"/>
  <c r="P2927" i="1"/>
  <c r="P2925" i="1"/>
  <c r="P2923" i="1"/>
  <c r="P2921" i="1"/>
  <c r="P2919" i="1"/>
  <c r="P2917" i="1"/>
  <c r="P2915" i="1"/>
  <c r="P2912" i="1"/>
  <c r="P2910" i="1"/>
  <c r="P2908" i="1"/>
  <c r="P2906" i="1"/>
  <c r="P2904" i="1"/>
  <c r="P2902" i="1"/>
  <c r="P2900" i="1"/>
  <c r="P2898" i="1"/>
  <c r="P2896" i="1"/>
  <c r="P2894" i="1"/>
  <c r="P2892" i="1"/>
  <c r="P2890" i="1"/>
  <c r="P2888" i="1"/>
  <c r="P2886" i="1"/>
  <c r="P2884" i="1"/>
  <c r="P2882" i="1"/>
  <c r="P2817" i="1"/>
  <c r="P2815" i="1"/>
  <c r="P2813" i="1"/>
  <c r="P2811" i="1"/>
  <c r="P2809" i="1"/>
  <c r="P2807" i="1"/>
  <c r="P2805" i="1"/>
  <c r="P2803" i="1"/>
  <c r="P2801" i="1"/>
  <c r="P2799" i="1"/>
  <c r="P2797" i="1"/>
  <c r="P2795" i="1"/>
  <c r="P2793" i="1"/>
  <c r="P2791" i="1"/>
  <c r="P2789" i="1"/>
  <c r="P2787" i="1"/>
  <c r="P2784" i="1"/>
  <c r="P2782" i="1"/>
  <c r="P2780" i="1"/>
  <c r="P2778" i="1"/>
  <c r="P2776" i="1"/>
  <c r="P2774" i="1"/>
  <c r="P2772" i="1"/>
  <c r="P2770" i="1"/>
  <c r="P2768" i="1"/>
  <c r="P2766" i="1"/>
  <c r="P2764" i="1"/>
  <c r="P2762" i="1"/>
  <c r="P2760" i="1"/>
  <c r="P2758" i="1"/>
  <c r="P2756" i="1"/>
  <c r="P2754" i="1"/>
  <c r="P2689" i="1"/>
  <c r="P2687" i="1"/>
  <c r="P2685" i="1"/>
  <c r="P2683" i="1"/>
  <c r="P2681" i="1"/>
  <c r="P2679" i="1"/>
  <c r="P2677" i="1"/>
  <c r="P2675" i="1"/>
  <c r="P2673" i="1"/>
  <c r="P2671" i="1"/>
  <c r="P2669" i="1"/>
  <c r="P2667" i="1"/>
  <c r="P2665" i="1"/>
  <c r="P2663" i="1"/>
  <c r="P2661" i="1"/>
  <c r="P2659" i="1"/>
  <c r="P2656" i="1"/>
  <c r="P2654" i="1"/>
  <c r="P2652" i="1"/>
  <c r="P2650" i="1"/>
  <c r="P2648" i="1"/>
  <c r="P2646" i="1"/>
  <c r="P2644" i="1"/>
  <c r="P2642" i="1"/>
  <c r="P2640" i="1"/>
  <c r="P2638" i="1"/>
  <c r="P2636" i="1"/>
  <c r="P2634" i="1"/>
  <c r="P2632" i="1"/>
  <c r="P2630" i="1"/>
  <c r="P2628" i="1"/>
  <c r="P2626" i="1"/>
  <c r="P2561" i="1"/>
  <c r="P2559" i="1"/>
  <c r="P2557" i="1"/>
  <c r="P2555" i="1"/>
  <c r="P2553" i="1"/>
  <c r="P2551" i="1"/>
  <c r="P2549" i="1"/>
  <c r="P2547" i="1"/>
  <c r="P2545" i="1"/>
  <c r="P2543" i="1"/>
  <c r="P2541" i="1"/>
  <c r="P2539" i="1"/>
  <c r="P2537" i="1"/>
  <c r="P2535" i="1"/>
  <c r="P2533" i="1"/>
  <c r="P2531" i="1"/>
  <c r="P2528" i="1"/>
  <c r="P2526" i="1"/>
  <c r="P2524" i="1"/>
  <c r="P2522" i="1"/>
  <c r="P2520" i="1"/>
  <c r="P2518" i="1"/>
  <c r="P7758" i="1"/>
  <c r="P7303" i="1"/>
  <c r="P6529" i="1"/>
  <c r="P6218" i="1"/>
  <c r="P6186" i="1"/>
  <c r="P6154" i="1"/>
  <c r="P6122" i="1"/>
  <c r="P6090" i="1"/>
  <c r="P6058" i="1"/>
  <c r="P6026" i="1"/>
  <c r="P5994" i="1"/>
  <c r="P5194" i="1"/>
  <c r="P5162" i="1"/>
  <c r="P4779" i="1"/>
  <c r="P4763" i="1"/>
  <c r="P4747" i="1"/>
  <c r="P4731" i="1"/>
  <c r="P4715" i="1"/>
  <c r="P4699" i="1"/>
  <c r="P4683" i="1"/>
  <c r="P4667" i="1"/>
  <c r="P4267" i="1"/>
  <c r="P4251" i="1"/>
  <c r="P4235" i="1"/>
  <c r="P4219" i="1"/>
  <c r="P4203" i="1"/>
  <c r="P4187" i="1"/>
  <c r="P4171" i="1"/>
  <c r="P4155" i="1"/>
  <c r="P4096" i="1"/>
  <c r="P4080" i="1"/>
  <c r="P4064" i="1"/>
  <c r="P4048" i="1"/>
  <c r="P4032" i="1"/>
  <c r="P3938" i="1"/>
  <c r="P3934" i="1"/>
  <c r="P3930" i="1"/>
  <c r="P3926" i="1"/>
  <c r="P3922" i="1"/>
  <c r="P3919" i="1"/>
  <c r="P3915" i="1"/>
  <c r="P3911" i="1"/>
  <c r="P3907" i="1"/>
  <c r="P3903" i="1"/>
  <c r="P3899" i="1"/>
  <c r="P3895" i="1"/>
  <c r="P3891" i="1"/>
  <c r="P3887" i="1"/>
  <c r="P3883" i="1"/>
  <c r="P3879" i="1"/>
  <c r="P3875" i="1"/>
  <c r="P3871" i="1"/>
  <c r="P3867" i="1"/>
  <c r="P3863" i="1"/>
  <c r="P3859" i="1"/>
  <c r="P3855" i="1"/>
  <c r="P3851" i="1"/>
  <c r="P3847" i="1"/>
  <c r="P3843" i="1"/>
  <c r="P3839" i="1"/>
  <c r="P3835" i="1"/>
  <c r="P3664" i="1"/>
  <c r="P3660" i="1"/>
  <c r="P3656" i="1"/>
  <c r="P3652" i="1"/>
  <c r="P3648" i="1"/>
  <c r="P3644" i="1"/>
  <c r="P3640" i="1"/>
  <c r="P3636" i="1"/>
  <c r="P3632" i="1"/>
  <c r="P3628" i="1"/>
  <c r="P3624" i="1"/>
  <c r="P3620" i="1"/>
  <c r="P3616" i="1"/>
  <c r="P3612" i="1"/>
  <c r="P3608" i="1"/>
  <c r="P3604" i="1"/>
  <c r="P3600" i="1"/>
  <c r="P3596" i="1"/>
  <c r="P3592" i="1"/>
  <c r="P3588" i="1"/>
  <c r="P3584" i="1"/>
  <c r="P3577" i="1"/>
  <c r="P3573" i="1"/>
  <c r="P3569" i="1"/>
  <c r="P3565" i="1"/>
  <c r="P3561" i="1"/>
  <c r="P3557" i="1"/>
  <c r="P3553" i="1"/>
  <c r="P3549" i="1"/>
  <c r="P3545" i="1"/>
  <c r="P3541" i="1"/>
  <c r="P3537" i="1"/>
  <c r="P3533" i="1"/>
  <c r="P3529" i="1"/>
  <c r="P3525" i="1"/>
  <c r="P3521" i="1"/>
  <c r="P3517" i="1"/>
  <c r="P3388" i="1"/>
  <c r="P3384" i="1"/>
  <c r="P3380" i="1"/>
  <c r="P3376" i="1"/>
  <c r="P3372" i="1"/>
  <c r="P3368" i="1"/>
  <c r="P3364" i="1"/>
  <c r="P3360" i="1"/>
  <c r="P3356" i="1"/>
  <c r="P3352" i="1"/>
  <c r="P3348" i="1"/>
  <c r="P3344" i="1"/>
  <c r="P3340" i="1"/>
  <c r="P3336" i="1"/>
  <c r="P3332" i="1"/>
  <c r="P3328" i="1"/>
  <c r="P3321" i="1"/>
  <c r="P3317" i="1"/>
  <c r="P3313" i="1"/>
  <c r="P3309" i="1"/>
  <c r="P3305" i="1"/>
  <c r="P3301" i="1"/>
  <c r="P3297" i="1"/>
  <c r="P3293" i="1"/>
  <c r="P3289" i="1"/>
  <c r="P3285" i="1"/>
  <c r="P3281" i="1"/>
  <c r="P3277" i="1"/>
  <c r="P3273" i="1"/>
  <c r="P3269" i="1"/>
  <c r="P3169" i="1"/>
  <c r="P3165" i="1"/>
  <c r="P3161" i="1"/>
  <c r="P3157" i="1"/>
  <c r="P3153" i="1"/>
  <c r="P3149" i="1"/>
  <c r="P3145" i="1"/>
  <c r="P3141" i="1"/>
  <c r="P3041" i="1"/>
  <c r="P3037" i="1"/>
  <c r="P3033" i="1"/>
  <c r="P3029" i="1"/>
  <c r="P3025" i="1"/>
  <c r="P3021" i="1"/>
  <c r="P3017" i="1"/>
  <c r="P3013" i="1"/>
  <c r="P2913" i="1"/>
  <c r="P2909" i="1"/>
  <c r="P2905" i="1"/>
  <c r="P2901" i="1"/>
  <c r="P2897" i="1"/>
  <c r="P2893" i="1"/>
  <c r="P2889" i="1"/>
  <c r="P2885" i="1"/>
  <c r="P2785" i="1"/>
  <c r="P2781" i="1"/>
  <c r="P2777" i="1"/>
  <c r="P2773" i="1"/>
  <c r="P2769" i="1"/>
  <c r="P2765" i="1"/>
  <c r="P2761" i="1"/>
  <c r="P2757" i="1"/>
  <c r="P2682" i="1"/>
  <c r="P2674" i="1"/>
  <c r="P2666" i="1"/>
  <c r="P2658" i="1"/>
  <c r="P2657" i="1"/>
  <c r="P2649" i="1"/>
  <c r="P2641" i="1"/>
  <c r="P2633" i="1"/>
  <c r="P2554" i="1"/>
  <c r="P2546" i="1"/>
  <c r="P2538" i="1"/>
  <c r="P2530" i="1"/>
  <c r="P2529" i="1"/>
  <c r="P2521" i="1"/>
  <c r="P2516" i="1"/>
  <c r="P2514" i="1"/>
  <c r="P2512" i="1"/>
  <c r="P2510" i="1"/>
  <c r="P2508" i="1"/>
  <c r="P2506" i="1"/>
  <c r="P2504" i="1"/>
  <c r="P2502" i="1"/>
  <c r="P2500" i="1"/>
  <c r="P2498" i="1"/>
  <c r="P2433" i="1"/>
  <c r="P2431" i="1"/>
  <c r="P2429" i="1"/>
  <c r="P2427" i="1"/>
  <c r="P2425" i="1"/>
  <c r="P2423" i="1"/>
  <c r="P2421" i="1"/>
  <c r="P2419" i="1"/>
  <c r="P2417" i="1"/>
  <c r="P2415" i="1"/>
  <c r="P2413" i="1"/>
  <c r="P2411" i="1"/>
  <c r="P2409" i="1"/>
  <c r="P2407" i="1"/>
  <c r="P2405" i="1"/>
  <c r="P2403" i="1"/>
  <c r="P2400" i="1"/>
  <c r="P2398" i="1"/>
  <c r="P2396" i="1"/>
  <c r="P2394" i="1"/>
  <c r="P2392" i="1"/>
  <c r="P2390" i="1"/>
  <c r="P2388" i="1"/>
  <c r="P2386" i="1"/>
  <c r="P2384" i="1"/>
  <c r="P2382" i="1"/>
  <c r="P2380" i="1"/>
  <c r="P2378" i="1"/>
  <c r="P2376" i="1"/>
  <c r="P2374" i="1"/>
  <c r="P2372" i="1"/>
  <c r="P2370" i="1"/>
  <c r="P2305" i="1"/>
  <c r="P2303" i="1"/>
  <c r="P2301" i="1"/>
  <c r="P2299" i="1"/>
  <c r="P2297" i="1"/>
  <c r="P2295" i="1"/>
  <c r="P2293" i="1"/>
  <c r="P2291" i="1"/>
  <c r="P2289" i="1"/>
  <c r="P2287" i="1"/>
  <c r="P2285" i="1"/>
  <c r="P2283" i="1"/>
  <c r="P2281" i="1"/>
  <c r="P2279" i="1"/>
  <c r="P2277" i="1"/>
  <c r="P2275" i="1"/>
  <c r="P2272" i="1"/>
  <c r="P2270" i="1"/>
  <c r="P2268" i="1"/>
  <c r="P2266" i="1"/>
  <c r="P2264" i="1"/>
  <c r="P2262" i="1"/>
  <c r="P2260" i="1"/>
  <c r="P2258" i="1"/>
  <c r="P2256" i="1"/>
  <c r="P2254" i="1"/>
  <c r="P2252" i="1"/>
  <c r="P2250" i="1"/>
  <c r="P2248" i="1"/>
  <c r="P2246" i="1"/>
  <c r="P2244" i="1"/>
  <c r="P2242" i="1"/>
  <c r="P2189" i="1"/>
  <c r="P2187" i="1"/>
  <c r="P2185" i="1"/>
  <c r="P2183" i="1"/>
  <c r="P2181" i="1"/>
  <c r="P2179" i="1"/>
  <c r="P2176" i="1"/>
  <c r="P2174" i="1"/>
  <c r="P2172" i="1"/>
  <c r="P2170" i="1"/>
  <c r="P2145" i="1"/>
  <c r="P2143" i="1"/>
  <c r="P2141" i="1"/>
  <c r="P2139" i="1"/>
  <c r="P2137" i="1"/>
  <c r="P2136" i="1"/>
  <c r="P2134" i="1"/>
  <c r="P2132" i="1"/>
  <c r="P2130" i="1"/>
  <c r="P2128" i="1"/>
  <c r="P2126" i="1"/>
  <c r="P2103" i="1"/>
  <c r="P2101" i="1"/>
  <c r="P2099" i="1"/>
  <c r="P2097" i="1"/>
  <c r="P2095" i="1"/>
  <c r="P2092" i="1"/>
  <c r="P2090" i="1"/>
  <c r="P2088" i="1"/>
  <c r="P2086" i="1"/>
  <c r="P2084" i="1"/>
  <c r="P2082" i="1"/>
  <c r="P2061" i="1"/>
  <c r="P2059" i="1"/>
  <c r="P2057" i="1"/>
  <c r="P2055" i="1"/>
  <c r="P2053" i="1"/>
  <c r="P2051" i="1"/>
  <c r="P2048" i="1"/>
  <c r="P2046" i="1"/>
  <c r="P2044" i="1"/>
  <c r="P2042" i="1"/>
  <c r="P2017" i="1"/>
  <c r="P2015" i="1"/>
  <c r="P2013" i="1"/>
  <c r="P2011" i="1"/>
  <c r="P2009" i="1"/>
  <c r="P2008" i="1"/>
  <c r="P2006" i="1"/>
  <c r="P2004" i="1"/>
  <c r="P2002" i="1"/>
  <c r="P2000" i="1"/>
  <c r="P1998" i="1"/>
  <c r="P1975" i="1"/>
  <c r="P1973" i="1"/>
  <c r="P1971" i="1"/>
  <c r="P1969" i="1"/>
  <c r="P1967" i="1"/>
  <c r="P1964" i="1"/>
  <c r="P1962" i="1"/>
  <c r="P1960" i="1"/>
  <c r="P1958" i="1"/>
  <c r="P1956" i="1"/>
  <c r="P1954" i="1"/>
  <c r="P1933" i="1"/>
  <c r="P1931" i="1"/>
  <c r="P1929" i="1"/>
  <c r="P1927" i="1"/>
  <c r="P1925" i="1"/>
  <c r="P1923" i="1"/>
  <c r="P1920" i="1"/>
  <c r="P1918" i="1"/>
  <c r="P1916" i="1"/>
  <c r="P1914" i="1"/>
  <c r="P1889" i="1"/>
  <c r="P1887" i="1"/>
  <c r="P1885" i="1"/>
  <c r="P1883" i="1"/>
  <c r="P1881" i="1"/>
  <c r="P1880" i="1"/>
  <c r="P1878" i="1"/>
  <c r="P1876" i="1"/>
  <c r="P1874" i="1"/>
  <c r="P1872" i="1"/>
  <c r="P1870" i="1"/>
  <c r="P1847" i="1"/>
  <c r="P1845" i="1"/>
  <c r="P1843" i="1"/>
  <c r="P1841" i="1"/>
  <c r="P1839" i="1"/>
  <c r="P1836" i="1"/>
  <c r="P1834" i="1"/>
  <c r="P1832" i="1"/>
  <c r="P1830" i="1"/>
  <c r="P1828" i="1"/>
  <c r="P1826" i="1"/>
  <c r="P1805" i="1"/>
  <c r="P1803" i="1"/>
  <c r="P1801" i="1"/>
  <c r="P1799" i="1"/>
  <c r="P1797" i="1"/>
  <c r="P1795" i="1"/>
  <c r="P1792" i="1"/>
  <c r="P1790" i="1"/>
  <c r="P1788" i="1"/>
  <c r="P1786" i="1"/>
  <c r="P1761" i="1"/>
  <c r="P1759" i="1"/>
  <c r="P1757" i="1"/>
  <c r="P1755" i="1"/>
  <c r="P1753" i="1"/>
  <c r="P1752" i="1"/>
  <c r="P1750" i="1"/>
  <c r="P1748" i="1"/>
  <c r="P1746" i="1"/>
  <c r="P1744" i="1"/>
  <c r="P1742" i="1"/>
  <c r="P1719" i="1"/>
  <c r="P1717" i="1"/>
  <c r="P1715" i="1"/>
  <c r="P1713" i="1"/>
  <c r="P1711" i="1"/>
  <c r="P1708" i="1"/>
  <c r="P1706" i="1"/>
  <c r="P1704" i="1"/>
  <c r="P1702" i="1"/>
  <c r="P1700" i="1"/>
  <c r="P1698" i="1"/>
  <c r="P1677" i="1"/>
  <c r="P1675" i="1"/>
  <c r="P1673" i="1"/>
  <c r="P1671" i="1"/>
  <c r="P1669" i="1"/>
  <c r="P1667" i="1"/>
  <c r="P1664" i="1"/>
  <c r="P1662" i="1"/>
  <c r="P1660" i="1"/>
  <c r="P1658" i="1"/>
  <c r="P1633" i="1"/>
  <c r="P1631" i="1"/>
  <c r="P1629" i="1"/>
  <c r="P1627" i="1"/>
  <c r="P1625" i="1"/>
  <c r="P1624" i="1"/>
  <c r="P1622" i="1"/>
  <c r="P1620" i="1"/>
  <c r="P1618" i="1"/>
  <c r="P1616" i="1"/>
  <c r="P1614" i="1"/>
  <c r="P1591" i="1"/>
  <c r="P1589" i="1"/>
  <c r="P1587" i="1"/>
  <c r="P1585" i="1"/>
  <c r="P1583" i="1"/>
  <c r="P1580" i="1"/>
  <c r="P1578" i="1"/>
  <c r="P1576" i="1"/>
  <c r="P1574" i="1"/>
  <c r="P1572" i="1"/>
  <c r="P1570" i="1"/>
  <c r="P1549" i="1"/>
  <c r="P1547" i="1"/>
  <c r="P1545" i="1"/>
  <c r="P1543" i="1"/>
  <c r="P1541" i="1"/>
  <c r="P1540" i="1"/>
  <c r="P1538" i="1"/>
  <c r="P1536" i="1"/>
  <c r="P1534" i="1"/>
  <c r="P1515" i="1"/>
  <c r="P1513" i="1"/>
  <c r="P1511" i="1"/>
  <c r="P1509" i="1"/>
  <c r="P1508" i="1"/>
  <c r="P1506" i="1"/>
  <c r="P1504" i="1"/>
  <c r="P1502" i="1"/>
  <c r="P1483" i="1"/>
  <c r="P1481" i="1"/>
  <c r="P1479" i="1"/>
  <c r="P1477" i="1"/>
  <c r="P1476" i="1"/>
  <c r="P1474" i="1"/>
  <c r="P1472" i="1"/>
  <c r="P1470" i="1"/>
  <c r="P1451" i="1"/>
  <c r="P1449" i="1"/>
  <c r="P1447" i="1"/>
  <c r="P1445" i="1"/>
  <c r="P1444" i="1"/>
  <c r="P1442" i="1"/>
  <c r="P1440" i="1"/>
  <c r="P1438" i="1"/>
  <c r="P1419" i="1"/>
  <c r="P1417" i="1"/>
  <c r="P1415" i="1"/>
  <c r="P1413" i="1"/>
  <c r="P1412" i="1"/>
  <c r="P1410" i="1"/>
  <c r="P1408" i="1"/>
  <c r="P1406" i="1"/>
  <c r="P1387" i="1"/>
  <c r="P1385" i="1"/>
  <c r="P1383" i="1"/>
  <c r="P1381" i="1"/>
  <c r="P1380" i="1"/>
  <c r="P1378" i="1"/>
  <c r="P1376" i="1"/>
  <c r="P1374" i="1"/>
  <c r="P1355" i="1"/>
  <c r="P1353" i="1"/>
  <c r="P1351" i="1"/>
  <c r="P1349" i="1"/>
  <c r="P1348" i="1"/>
  <c r="P1346" i="1"/>
  <c r="P1344" i="1"/>
  <c r="P1342" i="1"/>
  <c r="P1323" i="1"/>
  <c r="P1321" i="1"/>
  <c r="P1319" i="1"/>
  <c r="P1317" i="1"/>
  <c r="P1316" i="1"/>
  <c r="P1314" i="1"/>
  <c r="P1312" i="1"/>
  <c r="P1310" i="1"/>
  <c r="P1291" i="1"/>
  <c r="P1289" i="1"/>
  <c r="P1287" i="1"/>
  <c r="P1285" i="1"/>
  <c r="P1284" i="1"/>
  <c r="P1282" i="1"/>
  <c r="P1280" i="1"/>
  <c r="P1278" i="1"/>
  <c r="P1259" i="1"/>
  <c r="P1257" i="1"/>
  <c r="P1255" i="1"/>
  <c r="P1253" i="1"/>
  <c r="P1252" i="1"/>
  <c r="P1250" i="1"/>
  <c r="P1248" i="1"/>
  <c r="P1246" i="1"/>
  <c r="P1227" i="1"/>
  <c r="P1225" i="1"/>
  <c r="P1223" i="1"/>
  <c r="P1221" i="1"/>
  <c r="P1220" i="1"/>
  <c r="P1218" i="1"/>
  <c r="P1216" i="1"/>
  <c r="P1214" i="1"/>
  <c r="P1195" i="1"/>
  <c r="P1193" i="1"/>
  <c r="P1191" i="1"/>
  <c r="P1189" i="1"/>
  <c r="P1188" i="1"/>
  <c r="P1186" i="1"/>
  <c r="P1184" i="1"/>
  <c r="P1182" i="1"/>
  <c r="P1163" i="1"/>
  <c r="P1161" i="1"/>
  <c r="P1159" i="1"/>
  <c r="P1157" i="1"/>
  <c r="P1156" i="1"/>
  <c r="P1154" i="1"/>
  <c r="P1152" i="1"/>
  <c r="P1150" i="1"/>
  <c r="P1131" i="1"/>
  <c r="P1129" i="1"/>
  <c r="P1127" i="1"/>
  <c r="P1125" i="1"/>
  <c r="P1124" i="1"/>
  <c r="P1122" i="1"/>
  <c r="P1120" i="1"/>
  <c r="P1118" i="1"/>
  <c r="P1099" i="1"/>
  <c r="P1097" i="1"/>
  <c r="P1095" i="1"/>
  <c r="P1093" i="1"/>
  <c r="P1092" i="1"/>
  <c r="P1090" i="1"/>
  <c r="P1088" i="1"/>
  <c r="P1086" i="1"/>
  <c r="P1067" i="1"/>
  <c r="P1065" i="1"/>
  <c r="P1063" i="1"/>
  <c r="P1061" i="1"/>
  <c r="P1060" i="1"/>
  <c r="P1058" i="1"/>
  <c r="P1056" i="1"/>
  <c r="P1054" i="1"/>
  <c r="P1035" i="1"/>
  <c r="P1033" i="1"/>
  <c r="P1031" i="1"/>
  <c r="P1029" i="1"/>
  <c r="P1028" i="1"/>
  <c r="P1026" i="1"/>
  <c r="P1024" i="1"/>
  <c r="P1022" i="1"/>
  <c r="P1003" i="1"/>
  <c r="P1001" i="1"/>
  <c r="P999" i="1"/>
  <c r="P998" i="1"/>
  <c r="P997" i="1"/>
  <c r="P972" i="1"/>
  <c r="P971" i="1"/>
  <c r="P970" i="1"/>
  <c r="P969" i="1"/>
  <c r="P968" i="1"/>
  <c r="P967" i="1"/>
  <c r="P966" i="1"/>
  <c r="P965" i="1"/>
  <c r="P940" i="1"/>
  <c r="P939" i="1"/>
  <c r="P938" i="1"/>
  <c r="P937" i="1"/>
  <c r="P936" i="1"/>
  <c r="P935" i="1"/>
  <c r="P934" i="1"/>
  <c r="P933" i="1"/>
  <c r="P908" i="1"/>
  <c r="P907" i="1"/>
  <c r="P906" i="1"/>
  <c r="P905" i="1"/>
  <c r="P904" i="1"/>
  <c r="P903" i="1"/>
  <c r="P902" i="1"/>
  <c r="P901" i="1"/>
  <c r="P876" i="1"/>
  <c r="P875" i="1"/>
  <c r="P874" i="1"/>
  <c r="P873" i="1"/>
  <c r="P872" i="1"/>
  <c r="P871" i="1"/>
  <c r="P870" i="1"/>
  <c r="P869" i="1"/>
  <c r="P844" i="1"/>
  <c r="P843" i="1"/>
  <c r="P842" i="1"/>
  <c r="P841" i="1"/>
  <c r="P840" i="1"/>
  <c r="P839" i="1"/>
  <c r="P838" i="1"/>
  <c r="P837" i="1"/>
  <c r="P812" i="1"/>
  <c r="P811" i="1"/>
  <c r="P810" i="1"/>
  <c r="P809" i="1"/>
  <c r="P808" i="1"/>
  <c r="P807" i="1"/>
  <c r="P806" i="1"/>
  <c r="P805" i="1"/>
  <c r="P780" i="1"/>
  <c r="P779" i="1"/>
  <c r="P778" i="1"/>
  <c r="P777" i="1"/>
  <c r="P776" i="1"/>
  <c r="P775" i="1"/>
  <c r="P774" i="1"/>
  <c r="P773" i="1"/>
  <c r="P748" i="1"/>
  <c r="P747" i="1"/>
  <c r="P746" i="1"/>
  <c r="P745" i="1"/>
  <c r="P744" i="1"/>
  <c r="P743" i="1"/>
  <c r="P742" i="1"/>
  <c r="P741" i="1"/>
  <c r="P716" i="1"/>
  <c r="P715" i="1"/>
  <c r="P714" i="1"/>
  <c r="P713" i="1"/>
  <c r="P712" i="1"/>
  <c r="P711" i="1"/>
  <c r="P710" i="1"/>
  <c r="P709" i="1"/>
  <c r="P684" i="1"/>
  <c r="P683" i="1"/>
  <c r="P682" i="1"/>
  <c r="P681" i="1"/>
  <c r="P680" i="1"/>
  <c r="P679" i="1"/>
  <c r="P678" i="1"/>
  <c r="P677" i="1"/>
  <c r="P652" i="1"/>
  <c r="P651" i="1"/>
  <c r="P650" i="1"/>
  <c r="P649" i="1"/>
  <c r="P648" i="1"/>
  <c r="P647" i="1"/>
  <c r="P646" i="1"/>
  <c r="P645" i="1"/>
  <c r="P620" i="1"/>
  <c r="P619" i="1"/>
  <c r="P618" i="1"/>
  <c r="P617" i="1"/>
  <c r="P616" i="1"/>
  <c r="P615" i="1"/>
  <c r="P614" i="1"/>
  <c r="P613" i="1"/>
  <c r="P588" i="1"/>
  <c r="P587" i="1"/>
  <c r="P586" i="1"/>
  <c r="P585" i="1"/>
  <c r="P584" i="1"/>
  <c r="P583" i="1"/>
  <c r="P582" i="1"/>
  <c r="P581" i="1"/>
  <c r="P556" i="1"/>
  <c r="P555" i="1"/>
  <c r="P554" i="1"/>
  <c r="P553" i="1"/>
  <c r="P552" i="1"/>
  <c r="P551" i="1"/>
  <c r="P550" i="1"/>
  <c r="P549" i="1"/>
  <c r="P524" i="1"/>
  <c r="P523" i="1"/>
  <c r="P522" i="1"/>
  <c r="P521" i="1"/>
  <c r="P520" i="1"/>
  <c r="P519" i="1"/>
  <c r="P518" i="1"/>
  <c r="P517" i="1"/>
  <c r="P492" i="1"/>
  <c r="P491" i="1"/>
  <c r="P490" i="1"/>
  <c r="P489" i="1"/>
  <c r="P488" i="1"/>
  <c r="P487" i="1"/>
  <c r="P486" i="1"/>
  <c r="P485" i="1"/>
  <c r="P460" i="1"/>
  <c r="P459" i="1"/>
  <c r="P458" i="1"/>
  <c r="P457" i="1"/>
  <c r="P456" i="1"/>
  <c r="P455" i="1"/>
  <c r="P454" i="1"/>
  <c r="P453" i="1"/>
  <c r="P428" i="1"/>
  <c r="P427" i="1"/>
  <c r="P426" i="1"/>
  <c r="P425" i="1"/>
  <c r="P424" i="1"/>
  <c r="P423" i="1"/>
  <c r="P422" i="1"/>
  <c r="P421" i="1"/>
  <c r="P396" i="1"/>
  <c r="P395" i="1"/>
  <c r="P394" i="1"/>
  <c r="P393" i="1"/>
  <c r="P392" i="1"/>
  <c r="P391" i="1"/>
  <c r="P390" i="1"/>
  <c r="P389" i="1"/>
  <c r="P364" i="1"/>
  <c r="P363" i="1"/>
  <c r="P362" i="1"/>
  <c r="P361" i="1"/>
  <c r="P360" i="1"/>
  <c r="P359" i="1"/>
  <c r="P358" i="1"/>
  <c r="P357" i="1"/>
  <c r="P332" i="1"/>
  <c r="P331" i="1"/>
  <c r="P330" i="1"/>
  <c r="P329" i="1"/>
  <c r="P328" i="1"/>
  <c r="P327" i="1"/>
  <c r="P326" i="1"/>
  <c r="P325" i="1"/>
  <c r="P300" i="1"/>
  <c r="P299" i="1"/>
  <c r="P298" i="1"/>
  <c r="P297" i="1"/>
  <c r="P296" i="1"/>
  <c r="P295" i="1"/>
  <c r="P294" i="1"/>
  <c r="P293" i="1"/>
  <c r="P268" i="1"/>
  <c r="P267" i="1"/>
  <c r="P266" i="1"/>
  <c r="P265" i="1"/>
  <c r="P264" i="1"/>
  <c r="P263" i="1"/>
  <c r="P262" i="1"/>
  <c r="P261" i="1"/>
  <c r="P7880" i="1"/>
  <c r="P7403" i="1"/>
  <c r="P6526" i="1"/>
  <c r="P5967" i="1"/>
  <c r="P5935" i="1"/>
  <c r="P5903" i="1"/>
  <c r="P5871" i="1"/>
  <c r="P5839" i="1"/>
  <c r="P5807" i="1"/>
  <c r="P5775" i="1"/>
  <c r="P5743" i="1"/>
  <c r="P4652" i="1"/>
  <c r="P4636" i="1"/>
  <c r="P4620" i="1"/>
  <c r="P4604" i="1"/>
  <c r="P4588" i="1"/>
  <c r="P4572" i="1"/>
  <c r="P4556" i="1"/>
  <c r="P4540" i="1"/>
  <c r="P4140" i="1"/>
  <c r="P4124" i="1"/>
  <c r="P4108" i="1"/>
  <c r="P4079" i="1"/>
  <c r="P4063" i="1"/>
  <c r="P4047" i="1"/>
  <c r="P4031" i="1"/>
  <c r="P3198" i="1"/>
  <c r="P3194" i="1"/>
  <c r="P3190" i="1"/>
  <c r="P3186" i="1"/>
  <c r="P3182" i="1"/>
  <c r="P3178" i="1"/>
  <c r="P3174" i="1"/>
  <c r="P3170" i="1"/>
  <c r="P3070" i="1"/>
  <c r="P3066" i="1"/>
  <c r="P3062" i="1"/>
  <c r="P3058" i="1"/>
  <c r="P3054" i="1"/>
  <c r="P3050" i="1"/>
  <c r="P3046" i="1"/>
  <c r="P3042" i="1"/>
  <c r="P2942" i="1"/>
  <c r="P2938" i="1"/>
  <c r="P2934" i="1"/>
  <c r="P2930" i="1"/>
  <c r="P2926" i="1"/>
  <c r="P2922" i="1"/>
  <c r="P2918" i="1"/>
  <c r="P2914" i="1"/>
  <c r="P2814" i="1"/>
  <c r="P2810" i="1"/>
  <c r="P2806" i="1"/>
  <c r="P2802" i="1"/>
  <c r="P2798" i="1"/>
  <c r="P2794" i="1"/>
  <c r="P2790" i="1"/>
  <c r="P2786" i="1"/>
  <c r="P2684" i="1"/>
  <c r="P2676" i="1"/>
  <c r="P2668" i="1"/>
  <c r="P2660" i="1"/>
  <c r="P2651" i="1"/>
  <c r="P2643" i="1"/>
  <c r="P2635" i="1"/>
  <c r="P2627" i="1"/>
  <c r="P2556" i="1"/>
  <c r="P2548" i="1"/>
  <c r="P2540" i="1"/>
  <c r="P2532" i="1"/>
  <c r="P2523" i="1"/>
  <c r="P996" i="1"/>
  <c r="P995" i="1"/>
  <c r="P994" i="1"/>
  <c r="P993" i="1"/>
  <c r="P992" i="1"/>
  <c r="P991" i="1"/>
  <c r="P990" i="1"/>
  <c r="P989" i="1"/>
  <c r="P964" i="1"/>
  <c r="P963" i="1"/>
  <c r="P962" i="1"/>
  <c r="P961" i="1"/>
  <c r="P960" i="1"/>
  <c r="P959" i="1"/>
  <c r="P958" i="1"/>
  <c r="P957" i="1"/>
  <c r="P932" i="1"/>
  <c r="P931" i="1"/>
  <c r="P930" i="1"/>
  <c r="P929" i="1"/>
  <c r="P928" i="1"/>
  <c r="P927" i="1"/>
  <c r="P926" i="1"/>
  <c r="P925" i="1"/>
  <c r="P900" i="1"/>
  <c r="P899" i="1"/>
  <c r="P898" i="1"/>
  <c r="P897" i="1"/>
  <c r="P896" i="1"/>
  <c r="P895" i="1"/>
  <c r="P894" i="1"/>
  <c r="P893" i="1"/>
  <c r="P868" i="1"/>
  <c r="P867" i="1"/>
  <c r="P866" i="1"/>
  <c r="P865" i="1"/>
  <c r="P864" i="1"/>
  <c r="P863" i="1"/>
  <c r="P862" i="1"/>
  <c r="P861" i="1"/>
  <c r="P836" i="1"/>
  <c r="P835" i="1"/>
  <c r="P834" i="1"/>
  <c r="P833" i="1"/>
  <c r="P832" i="1"/>
  <c r="P831" i="1"/>
  <c r="P830" i="1"/>
  <c r="P829" i="1"/>
  <c r="P804" i="1"/>
  <c r="P803" i="1"/>
  <c r="P802" i="1"/>
  <c r="P801" i="1"/>
  <c r="P800" i="1"/>
  <c r="P799" i="1"/>
  <c r="P798" i="1"/>
  <c r="P797" i="1"/>
  <c r="P772" i="1"/>
  <c r="P771" i="1"/>
  <c r="P770" i="1"/>
  <c r="P769" i="1"/>
  <c r="P768" i="1"/>
  <c r="P767" i="1"/>
  <c r="P766" i="1"/>
  <c r="P765" i="1"/>
  <c r="P740" i="1"/>
  <c r="P739" i="1"/>
  <c r="P738" i="1"/>
  <c r="P737" i="1"/>
  <c r="P736" i="1"/>
  <c r="P735" i="1"/>
  <c r="P734" i="1"/>
  <c r="P733" i="1"/>
  <c r="P708" i="1"/>
  <c r="P707" i="1"/>
  <c r="P706" i="1"/>
  <c r="P705" i="1"/>
  <c r="P704" i="1"/>
  <c r="P703" i="1"/>
  <c r="P702" i="1"/>
  <c r="P701" i="1"/>
  <c r="P676" i="1"/>
  <c r="P675" i="1"/>
  <c r="P674" i="1"/>
  <c r="P673" i="1"/>
  <c r="P672" i="1"/>
  <c r="P671" i="1"/>
  <c r="P670" i="1"/>
  <c r="P669" i="1"/>
  <c r="P644" i="1"/>
  <c r="P643" i="1"/>
  <c r="P642" i="1"/>
  <c r="P641" i="1"/>
  <c r="P640" i="1"/>
  <c r="P639" i="1"/>
  <c r="P638" i="1"/>
  <c r="P637" i="1"/>
  <c r="P612" i="1"/>
  <c r="P611" i="1"/>
  <c r="P610" i="1"/>
  <c r="P609" i="1"/>
  <c r="P608" i="1"/>
  <c r="P607" i="1"/>
  <c r="P606" i="1"/>
  <c r="P605" i="1"/>
  <c r="P580" i="1"/>
  <c r="P579" i="1"/>
  <c r="P578" i="1"/>
  <c r="P577" i="1"/>
  <c r="P576" i="1"/>
  <c r="P575" i="1"/>
  <c r="P574" i="1"/>
  <c r="P573" i="1"/>
  <c r="P548" i="1"/>
  <c r="P547" i="1"/>
  <c r="P546" i="1"/>
  <c r="P545" i="1"/>
  <c r="P544" i="1"/>
  <c r="P543" i="1"/>
  <c r="P542" i="1"/>
  <c r="P541" i="1"/>
  <c r="P516" i="1"/>
  <c r="P515" i="1"/>
  <c r="P514" i="1"/>
  <c r="P513" i="1"/>
  <c r="P512" i="1"/>
  <c r="P511" i="1"/>
  <c r="P510" i="1"/>
  <c r="P509" i="1"/>
  <c r="P484" i="1"/>
  <c r="P483" i="1"/>
  <c r="P482" i="1"/>
  <c r="P481" i="1"/>
  <c r="P480" i="1"/>
  <c r="P479" i="1"/>
  <c r="P478" i="1"/>
  <c r="P477" i="1"/>
  <c r="P452" i="1"/>
  <c r="P451" i="1"/>
  <c r="P450" i="1"/>
  <c r="P449" i="1"/>
  <c r="P448" i="1"/>
  <c r="P447" i="1"/>
  <c r="P446" i="1"/>
  <c r="P445" i="1"/>
  <c r="P420" i="1"/>
  <c r="P419" i="1"/>
  <c r="P418" i="1"/>
  <c r="P417" i="1"/>
  <c r="P416" i="1"/>
  <c r="P415" i="1"/>
  <c r="P414" i="1"/>
  <c r="P413" i="1"/>
  <c r="P388" i="1"/>
  <c r="P387" i="1"/>
  <c r="P386" i="1"/>
  <c r="P385" i="1"/>
  <c r="P384" i="1"/>
  <c r="P383" i="1"/>
  <c r="P382" i="1"/>
  <c r="P381" i="1"/>
  <c r="P356" i="1"/>
  <c r="P355" i="1"/>
  <c r="P354" i="1"/>
  <c r="P353" i="1"/>
  <c r="P352" i="1"/>
  <c r="P351" i="1"/>
  <c r="P350" i="1"/>
  <c r="P349" i="1"/>
  <c r="P324" i="1"/>
  <c r="P323" i="1"/>
  <c r="P322" i="1"/>
  <c r="P321" i="1"/>
  <c r="P320" i="1"/>
  <c r="P319" i="1"/>
  <c r="P318" i="1"/>
  <c r="P317" i="1"/>
  <c r="P292" i="1"/>
  <c r="P291" i="1"/>
  <c r="P290" i="1"/>
  <c r="P289" i="1"/>
  <c r="P288" i="1"/>
  <c r="P287" i="1"/>
  <c r="P286" i="1"/>
  <c r="P285" i="1"/>
  <c r="P260" i="1"/>
  <c r="P259" i="1"/>
  <c r="P258" i="1"/>
  <c r="P257" i="1"/>
  <c r="P13" i="1"/>
  <c r="P14" i="1"/>
  <c r="P15" i="1"/>
  <c r="P16" i="1"/>
  <c r="P17" i="1"/>
  <c r="P18" i="1"/>
  <c r="P19" i="1"/>
  <c r="P20" i="1"/>
  <c r="P45" i="1"/>
  <c r="P46" i="1"/>
  <c r="P47" i="1"/>
  <c r="P48" i="1"/>
  <c r="P49" i="1"/>
  <c r="P50" i="1"/>
  <c r="P51" i="1"/>
  <c r="P52" i="1"/>
  <c r="P77" i="1"/>
  <c r="P78" i="1"/>
  <c r="P79" i="1"/>
  <c r="P80" i="1"/>
  <c r="P81" i="1"/>
  <c r="P82" i="1"/>
  <c r="P83" i="1"/>
  <c r="P84" i="1"/>
  <c r="P109" i="1"/>
  <c r="P110" i="1"/>
  <c r="P111" i="1"/>
  <c r="P112" i="1"/>
  <c r="P113" i="1"/>
  <c r="P114" i="1"/>
  <c r="P115" i="1"/>
  <c r="P116" i="1"/>
  <c r="P141" i="1"/>
  <c r="P142" i="1"/>
  <c r="P143" i="1"/>
  <c r="P144" i="1"/>
  <c r="P145" i="1"/>
  <c r="P146" i="1"/>
  <c r="P147" i="1"/>
  <c r="P148" i="1"/>
  <c r="P173" i="1"/>
  <c r="P174" i="1"/>
  <c r="P175" i="1"/>
  <c r="P176" i="1"/>
  <c r="P177" i="1"/>
  <c r="P178" i="1"/>
  <c r="P179" i="1"/>
  <c r="P180" i="1"/>
  <c r="P205" i="1"/>
  <c r="P206" i="1"/>
  <c r="P207" i="1"/>
  <c r="P208" i="1"/>
  <c r="P209" i="1"/>
  <c r="P210" i="1"/>
  <c r="P211" i="1"/>
  <c r="P212" i="1"/>
  <c r="P237" i="1"/>
  <c r="P238" i="1"/>
  <c r="P239" i="1"/>
  <c r="P240" i="1"/>
  <c r="P241" i="1"/>
  <c r="P242" i="1"/>
  <c r="P243" i="1"/>
  <c r="P244" i="1"/>
  <c r="P1002" i="1"/>
  <c r="P1023" i="1"/>
  <c r="P1027" i="1"/>
  <c r="P1030" i="1"/>
  <c r="P1034" i="1"/>
  <c r="P1055" i="1"/>
  <c r="P1059" i="1"/>
  <c r="P1062" i="1"/>
  <c r="P1066" i="1"/>
  <c r="P1087" i="1"/>
  <c r="P1091" i="1"/>
  <c r="P1094" i="1"/>
  <c r="P1098" i="1"/>
  <c r="P1119" i="1"/>
  <c r="P1123" i="1"/>
  <c r="P1126" i="1"/>
  <c r="P1130" i="1"/>
  <c r="P1151" i="1"/>
  <c r="P1155" i="1"/>
  <c r="P1158" i="1"/>
  <c r="P1162" i="1"/>
  <c r="P1183" i="1"/>
  <c r="P1187" i="1"/>
  <c r="P1190" i="1"/>
  <c r="P1194" i="1"/>
  <c r="P1215" i="1"/>
  <c r="P1219" i="1"/>
  <c r="P1222" i="1"/>
  <c r="P1226" i="1"/>
  <c r="P1247" i="1"/>
  <c r="P1251" i="1"/>
  <c r="P1254" i="1"/>
  <c r="P1258" i="1"/>
  <c r="P1279" i="1"/>
  <c r="P1283" i="1"/>
  <c r="P1286" i="1"/>
  <c r="P1290" i="1"/>
  <c r="P1311" i="1"/>
  <c r="P1315" i="1"/>
  <c r="P1318" i="1"/>
  <c r="P1322" i="1"/>
  <c r="P1343" i="1"/>
  <c r="P1347" i="1"/>
  <c r="P1350" i="1"/>
  <c r="P1354" i="1"/>
  <c r="P1375" i="1"/>
  <c r="P1379" i="1"/>
  <c r="P1382" i="1"/>
  <c r="P1386" i="1"/>
  <c r="P1407" i="1"/>
  <c r="P1411" i="1"/>
  <c r="P1414" i="1"/>
  <c r="P1418" i="1"/>
  <c r="P1439" i="1"/>
  <c r="P1443" i="1"/>
  <c r="P1446" i="1"/>
  <c r="P1450" i="1"/>
  <c r="P1471" i="1"/>
  <c r="P1475" i="1"/>
  <c r="P1478" i="1"/>
  <c r="P1482" i="1"/>
  <c r="P1503" i="1"/>
  <c r="P1507" i="1"/>
  <c r="P1510" i="1"/>
  <c r="P1514" i="1"/>
  <c r="P1535" i="1"/>
  <c r="P1539" i="1"/>
  <c r="P1542" i="1"/>
  <c r="P1546" i="1"/>
  <c r="P1571" i="1"/>
  <c r="P1575" i="1"/>
  <c r="P1579" i="1"/>
  <c r="P1666" i="1"/>
  <c r="P1670" i="1"/>
  <c r="P1674" i="1"/>
  <c r="P1699" i="1"/>
  <c r="P1703" i="1"/>
  <c r="P1707" i="1"/>
  <c r="P1794" i="1"/>
  <c r="P1798" i="1"/>
  <c r="P1802" i="1"/>
  <c r="P1827" i="1"/>
  <c r="P1831" i="1"/>
  <c r="P1835" i="1"/>
  <c r="P1922" i="1"/>
  <c r="P1926" i="1"/>
  <c r="P1930" i="1"/>
  <c r="P1955" i="1"/>
  <c r="P1959" i="1"/>
  <c r="P1963" i="1"/>
  <c r="P2050" i="1"/>
  <c r="P2054" i="1"/>
  <c r="P2058" i="1"/>
  <c r="P2083" i="1"/>
  <c r="P2087" i="1"/>
  <c r="P2091" i="1"/>
  <c r="P2178" i="1"/>
  <c r="P2182" i="1"/>
  <c r="P2186" i="1"/>
  <c r="P2274" i="1"/>
  <c r="P2278" i="1"/>
  <c r="P2282" i="1"/>
  <c r="P2286" i="1"/>
  <c r="P2290" i="1"/>
  <c r="P2294" i="1"/>
  <c r="P2298" i="1"/>
  <c r="P2302" i="1"/>
  <c r="P2402" i="1"/>
  <c r="P2406" i="1"/>
  <c r="P2410" i="1"/>
  <c r="P2414" i="1"/>
  <c r="P2418" i="1"/>
  <c r="P2422" i="1"/>
  <c r="P2426" i="1"/>
  <c r="P2430" i="1"/>
  <c r="P2527" i="1"/>
  <c r="P2536" i="1"/>
  <c r="P2552" i="1"/>
  <c r="P2639" i="1"/>
  <c r="P2655" i="1"/>
  <c r="P2664" i="1"/>
  <c r="P2680" i="1"/>
  <c r="P2788" i="1"/>
  <c r="P2796" i="1"/>
  <c r="P2804" i="1"/>
  <c r="P2812" i="1"/>
  <c r="P2916" i="1"/>
  <c r="P2924" i="1"/>
  <c r="P2932" i="1"/>
  <c r="P2940" i="1"/>
  <c r="P3044" i="1"/>
  <c r="P3052" i="1"/>
  <c r="P3060" i="1"/>
  <c r="P3068" i="1"/>
  <c r="P3172" i="1"/>
  <c r="P3180" i="1"/>
  <c r="P3188" i="1"/>
  <c r="P3196" i="1"/>
  <c r="P3330" i="1"/>
  <c r="P3338" i="1"/>
  <c r="P3346" i="1"/>
  <c r="P3354" i="1"/>
  <c r="P3362" i="1"/>
  <c r="P3370" i="1"/>
  <c r="P3378" i="1"/>
  <c r="P3386" i="1"/>
  <c r="P3586" i="1"/>
  <c r="P3594" i="1"/>
  <c r="P3602" i="1"/>
  <c r="P3610" i="1"/>
  <c r="P3618" i="1"/>
  <c r="P3626" i="1"/>
  <c r="P3634" i="1"/>
  <c r="P3642" i="1"/>
  <c r="P3650" i="1"/>
  <c r="P3658" i="1"/>
  <c r="P4039" i="1"/>
  <c r="P4071" i="1"/>
  <c r="P4100" i="1"/>
  <c r="P4132" i="1"/>
  <c r="P4179" i="1"/>
  <c r="P4211" i="1"/>
  <c r="P4243" i="1"/>
  <c r="P4275" i="1"/>
  <c r="P4548" i="1"/>
  <c r="P4580" i="1"/>
  <c r="P4612" i="1"/>
  <c r="P4644" i="1"/>
  <c r="P4691" i="1"/>
  <c r="P4723" i="1"/>
  <c r="P4755" i="1"/>
  <c r="P4787" i="1"/>
  <c r="P6593" i="1"/>
  <c r="P7360" i="1"/>
  <c r="P7815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6" i="1"/>
  <c r="O8182" i="1"/>
  <c r="O8178" i="1"/>
  <c r="O8174" i="1"/>
  <c r="O8170" i="1"/>
  <c r="O8166" i="1"/>
  <c r="O8162" i="1"/>
  <c r="O8158" i="1"/>
  <c r="O8154" i="1"/>
  <c r="O8150" i="1"/>
  <c r="O8185" i="1"/>
  <c r="O8181" i="1"/>
  <c r="O8177" i="1"/>
  <c r="O8173" i="1"/>
  <c r="O8169" i="1"/>
  <c r="O8165" i="1"/>
  <c r="O8161" i="1"/>
  <c r="O8157" i="1"/>
  <c r="O8153" i="1"/>
  <c r="O8149" i="1"/>
  <c r="O8180" i="1"/>
  <c r="O8172" i="1"/>
  <c r="O8164" i="1"/>
  <c r="O8156" i="1"/>
  <c r="O8148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8183" i="1"/>
  <c r="O8179" i="1"/>
  <c r="O8176" i="1"/>
  <c r="O8151" i="1"/>
  <c r="O8147" i="1"/>
  <c r="O8142" i="1"/>
  <c r="O8139" i="1"/>
  <c r="O8134" i="1"/>
  <c r="O8131" i="1"/>
  <c r="O8126" i="1"/>
  <c r="O8123" i="1"/>
  <c r="O8118" i="1"/>
  <c r="O8115" i="1"/>
  <c r="O8110" i="1"/>
  <c r="O8107" i="1"/>
  <c r="O8102" i="1"/>
  <c r="O8099" i="1"/>
  <c r="O8094" i="1"/>
  <c r="O8091" i="1"/>
  <c r="O8086" i="1"/>
  <c r="O8083" i="1"/>
  <c r="O8078" i="1"/>
  <c r="O8075" i="1"/>
  <c r="O8070" i="1"/>
  <c r="O8067" i="1"/>
  <c r="O8062" i="1"/>
  <c r="O8059" i="1"/>
  <c r="O8054" i="1"/>
  <c r="O8051" i="1"/>
  <c r="O8046" i="1"/>
  <c r="O8043" i="1"/>
  <c r="O8038" i="1"/>
  <c r="O8035" i="1"/>
  <c r="O8030" i="1"/>
  <c r="O8027" i="1"/>
  <c r="O8022" i="1"/>
  <c r="O8019" i="1"/>
  <c r="O8014" i="1"/>
  <c r="O8011" i="1"/>
  <c r="O8006" i="1"/>
  <c r="O8003" i="1"/>
  <c r="O7998" i="1"/>
  <c r="O7995" i="1"/>
  <c r="O7990" i="1"/>
  <c r="O7987" i="1"/>
  <c r="O7982" i="1"/>
  <c r="O7979" i="1"/>
  <c r="O7974" i="1"/>
  <c r="O7971" i="1"/>
  <c r="O7966" i="1"/>
  <c r="O7963" i="1"/>
  <c r="O7958" i="1"/>
  <c r="O7955" i="1"/>
  <c r="O7950" i="1"/>
  <c r="O7947" i="1"/>
  <c r="O7942" i="1"/>
  <c r="O7939" i="1"/>
  <c r="O7934" i="1"/>
  <c r="O7931" i="1"/>
  <c r="O7926" i="1"/>
  <c r="O7923" i="1"/>
  <c r="O7918" i="1"/>
  <c r="O7915" i="1"/>
  <c r="O7910" i="1"/>
  <c r="O7907" i="1"/>
  <c r="O7902" i="1"/>
  <c r="O7140" i="1"/>
  <c r="O7136" i="1"/>
  <c r="O8175" i="1"/>
  <c r="O8171" i="1"/>
  <c r="O8168" i="1"/>
  <c r="O8144" i="1"/>
  <c r="O8141" i="1"/>
  <c r="O8136" i="1"/>
  <c r="O8133" i="1"/>
  <c r="O8128" i="1"/>
  <c r="O8125" i="1"/>
  <c r="O8120" i="1"/>
  <c r="O8117" i="1"/>
  <c r="O8112" i="1"/>
  <c r="O8109" i="1"/>
  <c r="O8104" i="1"/>
  <c r="O8101" i="1"/>
  <c r="O8096" i="1"/>
  <c r="O8093" i="1"/>
  <c r="O8088" i="1"/>
  <c r="O8085" i="1"/>
  <c r="O8080" i="1"/>
  <c r="O8077" i="1"/>
  <c r="O8072" i="1"/>
  <c r="O8069" i="1"/>
  <c r="O8064" i="1"/>
  <c r="O8061" i="1"/>
  <c r="O8056" i="1"/>
  <c r="O8053" i="1"/>
  <c r="O8048" i="1"/>
  <c r="O8045" i="1"/>
  <c r="O8040" i="1"/>
  <c r="O8037" i="1"/>
  <c r="O8032" i="1"/>
  <c r="O8029" i="1"/>
  <c r="O8024" i="1"/>
  <c r="O8021" i="1"/>
  <c r="O8016" i="1"/>
  <c r="O8013" i="1"/>
  <c r="O8008" i="1"/>
  <c r="O8005" i="1"/>
  <c r="O8000" i="1"/>
  <c r="O7997" i="1"/>
  <c r="O7992" i="1"/>
  <c r="O7989" i="1"/>
  <c r="O7984" i="1"/>
  <c r="O7981" i="1"/>
  <c r="O7976" i="1"/>
  <c r="O7973" i="1"/>
  <c r="O7968" i="1"/>
  <c r="O7965" i="1"/>
  <c r="O7960" i="1"/>
  <c r="O7957" i="1"/>
  <c r="O7952" i="1"/>
  <c r="O7949" i="1"/>
  <c r="O7944" i="1"/>
  <c r="O7941" i="1"/>
  <c r="O7936" i="1"/>
  <c r="O7933" i="1"/>
  <c r="O7928" i="1"/>
  <c r="O7925" i="1"/>
  <c r="O7920" i="1"/>
  <c r="O7917" i="1"/>
  <c r="O7912" i="1"/>
  <c r="O7909" i="1"/>
  <c r="O7904" i="1"/>
  <c r="O7901" i="1"/>
  <c r="O8163" i="1"/>
  <c r="O8143" i="1"/>
  <c r="O8138" i="1"/>
  <c r="O8127" i="1"/>
  <c r="O8122" i="1"/>
  <c r="O8111" i="1"/>
  <c r="O8106" i="1"/>
  <c r="O8095" i="1"/>
  <c r="O8090" i="1"/>
  <c r="O8079" i="1"/>
  <c r="O8074" i="1"/>
  <c r="O8063" i="1"/>
  <c r="O8058" i="1"/>
  <c r="O8047" i="1"/>
  <c r="O8042" i="1"/>
  <c r="O8031" i="1"/>
  <c r="O8026" i="1"/>
  <c r="O8015" i="1"/>
  <c r="O8010" i="1"/>
  <c r="O7999" i="1"/>
  <c r="O7994" i="1"/>
  <c r="O7983" i="1"/>
  <c r="O7978" i="1"/>
  <c r="O7967" i="1"/>
  <c r="O7962" i="1"/>
  <c r="O7951" i="1"/>
  <c r="O7946" i="1"/>
  <c r="O7935" i="1"/>
  <c r="O7930" i="1"/>
  <c r="O7919" i="1"/>
  <c r="O7914" i="1"/>
  <c r="O7903" i="1"/>
  <c r="O8187" i="1"/>
  <c r="O8159" i="1"/>
  <c r="O8152" i="1"/>
  <c r="O8145" i="1"/>
  <c r="O8140" i="1"/>
  <c r="O8129" i="1"/>
  <c r="O8124" i="1"/>
  <c r="O8113" i="1"/>
  <c r="O8108" i="1"/>
  <c r="O8097" i="1"/>
  <c r="O8092" i="1"/>
  <c r="O8081" i="1"/>
  <c r="O8076" i="1"/>
  <c r="O8065" i="1"/>
  <c r="O8060" i="1"/>
  <c r="O8049" i="1"/>
  <c r="O8044" i="1"/>
  <c r="O8033" i="1"/>
  <c r="O8028" i="1"/>
  <c r="O8017" i="1"/>
  <c r="O8012" i="1"/>
  <c r="O8001" i="1"/>
  <c r="O7996" i="1"/>
  <c r="O7985" i="1"/>
  <c r="O7980" i="1"/>
  <c r="O7969" i="1"/>
  <c r="O7964" i="1"/>
  <c r="O7953" i="1"/>
  <c r="O7948" i="1"/>
  <c r="O7937" i="1"/>
  <c r="O7932" i="1"/>
  <c r="O7921" i="1"/>
  <c r="O7916" i="1"/>
  <c r="O7905" i="1"/>
  <c r="O7141" i="1"/>
  <c r="O7134" i="1"/>
  <c r="O7131" i="1"/>
  <c r="O7127" i="1"/>
  <c r="O7123" i="1"/>
  <c r="O7119" i="1"/>
  <c r="O7115" i="1"/>
  <c r="O7111" i="1"/>
  <c r="O7107" i="1"/>
  <c r="O7103" i="1"/>
  <c r="O7099" i="1"/>
  <c r="O7095" i="1"/>
  <c r="O7091" i="1"/>
  <c r="O7087" i="1"/>
  <c r="O7083" i="1"/>
  <c r="O7079" i="1"/>
  <c r="O7075" i="1"/>
  <c r="O7071" i="1"/>
  <c r="O7067" i="1"/>
  <c r="O7063" i="1"/>
  <c r="O7059" i="1"/>
  <c r="O7055" i="1"/>
  <c r="O7051" i="1"/>
  <c r="O7047" i="1"/>
  <c r="O7043" i="1"/>
  <c r="O7039" i="1"/>
  <c r="O7035" i="1"/>
  <c r="O7031" i="1"/>
  <c r="O7027" i="1"/>
  <c r="O7023" i="1"/>
  <c r="O7019" i="1"/>
  <c r="O7015" i="1"/>
  <c r="O7011" i="1"/>
  <c r="O7007" i="1"/>
  <c r="O7003" i="1"/>
  <c r="O6999" i="1"/>
  <c r="O6995" i="1"/>
  <c r="O6991" i="1"/>
  <c r="O6987" i="1"/>
  <c r="O6983" i="1"/>
  <c r="O6979" i="1"/>
  <c r="O6975" i="1"/>
  <c r="O6971" i="1"/>
  <c r="O6967" i="1"/>
  <c r="O6963" i="1"/>
  <c r="O6959" i="1"/>
  <c r="O6955" i="1"/>
  <c r="O6951" i="1"/>
  <c r="O6947" i="1"/>
  <c r="O6943" i="1"/>
  <c r="O6939" i="1"/>
  <c r="O6935" i="1"/>
  <c r="O6931" i="1"/>
  <c r="O6927" i="1"/>
  <c r="O6923" i="1"/>
  <c r="O6919" i="1"/>
  <c r="O6915" i="1"/>
  <c r="O6911" i="1"/>
  <c r="O6907" i="1"/>
  <c r="O6903" i="1"/>
  <c r="O6899" i="1"/>
  <c r="O6895" i="1"/>
  <c r="O6891" i="1"/>
  <c r="O6887" i="1"/>
  <c r="O6883" i="1"/>
  <c r="O6879" i="1"/>
  <c r="O6875" i="1"/>
  <c r="O6871" i="1"/>
  <c r="O6867" i="1"/>
  <c r="O6863" i="1"/>
  <c r="O6859" i="1"/>
  <c r="O6855" i="1"/>
  <c r="O6851" i="1"/>
  <c r="O6847" i="1"/>
  <c r="O6843" i="1"/>
  <c r="O6839" i="1"/>
  <c r="O6835" i="1"/>
  <c r="O6831" i="1"/>
  <c r="O6827" i="1"/>
  <c r="O6823" i="1"/>
  <c r="O6819" i="1"/>
  <c r="O6815" i="1"/>
  <c r="O6811" i="1"/>
  <c r="O6807" i="1"/>
  <c r="O6803" i="1"/>
  <c r="O6799" i="1"/>
  <c r="O6795" i="1"/>
  <c r="O6791" i="1"/>
  <c r="O6787" i="1"/>
  <c r="O6783" i="1"/>
  <c r="O6779" i="1"/>
  <c r="O6775" i="1"/>
  <c r="O6771" i="1"/>
  <c r="O6767" i="1"/>
  <c r="O6763" i="1"/>
  <c r="O6759" i="1"/>
  <c r="O6755" i="1"/>
  <c r="O6751" i="1"/>
  <c r="O6747" i="1"/>
  <c r="O6743" i="1"/>
  <c r="O6739" i="1"/>
  <c r="O6735" i="1"/>
  <c r="O6731" i="1"/>
  <c r="O6727" i="1"/>
  <c r="O6723" i="1"/>
  <c r="O6719" i="1"/>
  <c r="O6715" i="1"/>
  <c r="O6711" i="1"/>
  <c r="O6707" i="1"/>
  <c r="O6703" i="1"/>
  <c r="O6699" i="1"/>
  <c r="O6695" i="1"/>
  <c r="O6691" i="1"/>
  <c r="O6687" i="1"/>
  <c r="O6683" i="1"/>
  <c r="O6679" i="1"/>
  <c r="O6675" i="1"/>
  <c r="O6671" i="1"/>
  <c r="O6667" i="1"/>
  <c r="O6663" i="1"/>
  <c r="O6659" i="1"/>
  <c r="O6655" i="1"/>
  <c r="O6651" i="1"/>
  <c r="O6647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8167" i="1"/>
  <c r="O8130" i="1"/>
  <c r="O8119" i="1"/>
  <c r="O8098" i="1"/>
  <c r="O8087" i="1"/>
  <c r="O8066" i="1"/>
  <c r="O8055" i="1"/>
  <c r="O8034" i="1"/>
  <c r="O8023" i="1"/>
  <c r="O8002" i="1"/>
  <c r="O7991" i="1"/>
  <c r="O7970" i="1"/>
  <c r="O7959" i="1"/>
  <c r="O7938" i="1"/>
  <c r="O7927" i="1"/>
  <c r="O7906" i="1"/>
  <c r="O7137" i="1"/>
  <c r="O7135" i="1"/>
  <c r="O7129" i="1"/>
  <c r="O7122" i="1"/>
  <c r="O7120" i="1"/>
  <c r="O7113" i="1"/>
  <c r="O7106" i="1"/>
  <c r="O7104" i="1"/>
  <c r="O7097" i="1"/>
  <c r="O7090" i="1"/>
  <c r="O7088" i="1"/>
  <c r="O7081" i="1"/>
  <c r="O7074" i="1"/>
  <c r="O7072" i="1"/>
  <c r="O7065" i="1"/>
  <c r="O7058" i="1"/>
  <c r="O7056" i="1"/>
  <c r="O7049" i="1"/>
  <c r="O7042" i="1"/>
  <c r="O7040" i="1"/>
  <c r="O7033" i="1"/>
  <c r="O7026" i="1"/>
  <c r="O7024" i="1"/>
  <c r="O7017" i="1"/>
  <c r="O7010" i="1"/>
  <c r="O7008" i="1"/>
  <c r="O7001" i="1"/>
  <c r="O6994" i="1"/>
  <c r="O6992" i="1"/>
  <c r="O6985" i="1"/>
  <c r="O6978" i="1"/>
  <c r="O6976" i="1"/>
  <c r="O6969" i="1"/>
  <c r="O6962" i="1"/>
  <c r="O6960" i="1"/>
  <c r="O6953" i="1"/>
  <c r="O6946" i="1"/>
  <c r="O6944" i="1"/>
  <c r="O6937" i="1"/>
  <c r="O6930" i="1"/>
  <c r="O6928" i="1"/>
  <c r="O6921" i="1"/>
  <c r="O6914" i="1"/>
  <c r="O6912" i="1"/>
  <c r="O6905" i="1"/>
  <c r="O6898" i="1"/>
  <c r="O6896" i="1"/>
  <c r="O6889" i="1"/>
  <c r="O6882" i="1"/>
  <c r="O6880" i="1"/>
  <c r="O6873" i="1"/>
  <c r="O6866" i="1"/>
  <c r="O6864" i="1"/>
  <c r="O6857" i="1"/>
  <c r="O6850" i="1"/>
  <c r="O6848" i="1"/>
  <c r="O6841" i="1"/>
  <c r="O6834" i="1"/>
  <c r="O6832" i="1"/>
  <c r="O6825" i="1"/>
  <c r="O6818" i="1"/>
  <c r="O6816" i="1"/>
  <c r="O6809" i="1"/>
  <c r="O6802" i="1"/>
  <c r="O6800" i="1"/>
  <c r="O6793" i="1"/>
  <c r="O6786" i="1"/>
  <c r="O6784" i="1"/>
  <c r="O6777" i="1"/>
  <c r="O6770" i="1"/>
  <c r="O6768" i="1"/>
  <c r="O6761" i="1"/>
  <c r="O6754" i="1"/>
  <c r="O6752" i="1"/>
  <c r="O6745" i="1"/>
  <c r="O6738" i="1"/>
  <c r="O6736" i="1"/>
  <c r="O6729" i="1"/>
  <c r="O6722" i="1"/>
  <c r="O6720" i="1"/>
  <c r="O6713" i="1"/>
  <c r="O6706" i="1"/>
  <c r="O6704" i="1"/>
  <c r="O6697" i="1"/>
  <c r="O6690" i="1"/>
  <c r="O6688" i="1"/>
  <c r="O6681" i="1"/>
  <c r="O6674" i="1"/>
  <c r="O6672" i="1"/>
  <c r="O6665" i="1"/>
  <c r="O6658" i="1"/>
  <c r="O6656" i="1"/>
  <c r="O6649" i="1"/>
  <c r="O6643" i="1"/>
  <c r="O6639" i="1"/>
  <c r="O6635" i="1"/>
  <c r="O6631" i="1"/>
  <c r="O6627" i="1"/>
  <c r="O6623" i="1"/>
  <c r="O6619" i="1"/>
  <c r="O6615" i="1"/>
  <c r="O6611" i="1"/>
  <c r="O6607" i="1"/>
  <c r="O6603" i="1"/>
  <c r="O6599" i="1"/>
  <c r="O6595" i="1"/>
  <c r="O6591" i="1"/>
  <c r="O6587" i="1"/>
  <c r="O6583" i="1"/>
  <c r="O6579" i="1"/>
  <c r="O6575" i="1"/>
  <c r="O6571" i="1"/>
  <c r="O6567" i="1"/>
  <c r="O6563" i="1"/>
  <c r="O6559" i="1"/>
  <c r="O6555" i="1"/>
  <c r="O6551" i="1"/>
  <c r="O6547" i="1"/>
  <c r="O6543" i="1"/>
  <c r="O6539" i="1"/>
  <c r="O6535" i="1"/>
  <c r="O6531" i="1"/>
  <c r="O6527" i="1"/>
  <c r="O6523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8184" i="1"/>
  <c r="O8155" i="1"/>
  <c r="O8132" i="1"/>
  <c r="O8121" i="1"/>
  <c r="O8100" i="1"/>
  <c r="O8089" i="1"/>
  <c r="O8068" i="1"/>
  <c r="O8057" i="1"/>
  <c r="O8036" i="1"/>
  <c r="O8025" i="1"/>
  <c r="O8004" i="1"/>
  <c r="O7993" i="1"/>
  <c r="O7972" i="1"/>
  <c r="O7961" i="1"/>
  <c r="O7940" i="1"/>
  <c r="O7929" i="1"/>
  <c r="O7908" i="1"/>
  <c r="O7138" i="1"/>
  <c r="O7133" i="1"/>
  <c r="O7126" i="1"/>
  <c r="O7124" i="1"/>
  <c r="O7117" i="1"/>
  <c r="O7110" i="1"/>
  <c r="O7108" i="1"/>
  <c r="O7101" i="1"/>
  <c r="O7094" i="1"/>
  <c r="O7092" i="1"/>
  <c r="O7085" i="1"/>
  <c r="O7078" i="1"/>
  <c r="O7076" i="1"/>
  <c r="O7069" i="1"/>
  <c r="O7062" i="1"/>
  <c r="O7060" i="1"/>
  <c r="O7053" i="1"/>
  <c r="O7046" i="1"/>
  <c r="O7044" i="1"/>
  <c r="O7037" i="1"/>
  <c r="O7030" i="1"/>
  <c r="O7028" i="1"/>
  <c r="O7021" i="1"/>
  <c r="O7014" i="1"/>
  <c r="O7012" i="1"/>
  <c r="O7005" i="1"/>
  <c r="O6998" i="1"/>
  <c r="O6996" i="1"/>
  <c r="O6989" i="1"/>
  <c r="O6982" i="1"/>
  <c r="O6980" i="1"/>
  <c r="O6973" i="1"/>
  <c r="O6966" i="1"/>
  <c r="O6964" i="1"/>
  <c r="O6957" i="1"/>
  <c r="O6950" i="1"/>
  <c r="O6948" i="1"/>
  <c r="O6941" i="1"/>
  <c r="O6934" i="1"/>
  <c r="O6932" i="1"/>
  <c r="O6925" i="1"/>
  <c r="O6918" i="1"/>
  <c r="O6916" i="1"/>
  <c r="O6909" i="1"/>
  <c r="O6902" i="1"/>
  <c r="O6900" i="1"/>
  <c r="O6893" i="1"/>
  <c r="O6886" i="1"/>
  <c r="O6884" i="1"/>
  <c r="O6877" i="1"/>
  <c r="O6870" i="1"/>
  <c r="O6868" i="1"/>
  <c r="O6861" i="1"/>
  <c r="O6854" i="1"/>
  <c r="O6852" i="1"/>
  <c r="O6845" i="1"/>
  <c r="O6838" i="1"/>
  <c r="O6836" i="1"/>
  <c r="O6829" i="1"/>
  <c r="O6822" i="1"/>
  <c r="O6820" i="1"/>
  <c r="O6813" i="1"/>
  <c r="O6806" i="1"/>
  <c r="O6804" i="1"/>
  <c r="O6797" i="1"/>
  <c r="O6790" i="1"/>
  <c r="O6788" i="1"/>
  <c r="O6781" i="1"/>
  <c r="O6774" i="1"/>
  <c r="O6772" i="1"/>
  <c r="O6765" i="1"/>
  <c r="O6758" i="1"/>
  <c r="O6756" i="1"/>
  <c r="O6749" i="1"/>
  <c r="O6742" i="1"/>
  <c r="O6740" i="1"/>
  <c r="O6733" i="1"/>
  <c r="O6726" i="1"/>
  <c r="O6724" i="1"/>
  <c r="O6717" i="1"/>
  <c r="O6710" i="1"/>
  <c r="O6708" i="1"/>
  <c r="O6701" i="1"/>
  <c r="O6694" i="1"/>
  <c r="O6692" i="1"/>
  <c r="O6685" i="1"/>
  <c r="O6678" i="1"/>
  <c r="O6676" i="1"/>
  <c r="O6669" i="1"/>
  <c r="O6662" i="1"/>
  <c r="O6660" i="1"/>
  <c r="O6653" i="1"/>
  <c r="O6646" i="1"/>
  <c r="O6642" i="1"/>
  <c r="O6638" i="1"/>
  <c r="O6634" i="1"/>
  <c r="O6630" i="1"/>
  <c r="O6626" i="1"/>
  <c r="O6622" i="1"/>
  <c r="O6618" i="1"/>
  <c r="O6614" i="1"/>
  <c r="O6610" i="1"/>
  <c r="O6606" i="1"/>
  <c r="O6602" i="1"/>
  <c r="O6598" i="1"/>
  <c r="O6594" i="1"/>
  <c r="O6590" i="1"/>
  <c r="O6586" i="1"/>
  <c r="O6582" i="1"/>
  <c r="O6578" i="1"/>
  <c r="O6574" i="1"/>
  <c r="O6570" i="1"/>
  <c r="O6566" i="1"/>
  <c r="O6562" i="1"/>
  <c r="O6558" i="1"/>
  <c r="O6554" i="1"/>
  <c r="O6550" i="1"/>
  <c r="O6546" i="1"/>
  <c r="O6542" i="1"/>
  <c r="O6538" i="1"/>
  <c r="O6534" i="1"/>
  <c r="O6530" i="1"/>
  <c r="O6526" i="1"/>
  <c r="O6522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8146" i="1"/>
  <c r="O8103" i="1"/>
  <c r="O8082" i="1"/>
  <c r="O8039" i="1"/>
  <c r="O8018" i="1"/>
  <c r="O7975" i="1"/>
  <c r="O7954" i="1"/>
  <c r="O7911" i="1"/>
  <c r="O7128" i="1"/>
  <c r="O7121" i="1"/>
  <c r="O7114" i="1"/>
  <c r="O7096" i="1"/>
  <c r="O7089" i="1"/>
  <c r="O7082" i="1"/>
  <c r="O7064" i="1"/>
  <c r="O7057" i="1"/>
  <c r="O7050" i="1"/>
  <c r="O7032" i="1"/>
  <c r="O7025" i="1"/>
  <c r="O7018" i="1"/>
  <c r="O7000" i="1"/>
  <c r="O6993" i="1"/>
  <c r="O6986" i="1"/>
  <c r="O6968" i="1"/>
  <c r="O6961" i="1"/>
  <c r="O6954" i="1"/>
  <c r="O6936" i="1"/>
  <c r="O6929" i="1"/>
  <c r="O6922" i="1"/>
  <c r="O6904" i="1"/>
  <c r="O6897" i="1"/>
  <c r="O6890" i="1"/>
  <c r="O6872" i="1"/>
  <c r="O6865" i="1"/>
  <c r="O6858" i="1"/>
  <c r="O6840" i="1"/>
  <c r="O6833" i="1"/>
  <c r="O6826" i="1"/>
  <c r="O6808" i="1"/>
  <c r="O6801" i="1"/>
  <c r="O6794" i="1"/>
  <c r="O6776" i="1"/>
  <c r="O6769" i="1"/>
  <c r="O6762" i="1"/>
  <c r="O6744" i="1"/>
  <c r="O6737" i="1"/>
  <c r="O6730" i="1"/>
  <c r="O6712" i="1"/>
  <c r="O6705" i="1"/>
  <c r="O6698" i="1"/>
  <c r="O6680" i="1"/>
  <c r="O6673" i="1"/>
  <c r="O6666" i="1"/>
  <c r="O6648" i="1"/>
  <c r="O6645" i="1"/>
  <c r="O6637" i="1"/>
  <c r="O6629" i="1"/>
  <c r="O6621" i="1"/>
  <c r="O6613" i="1"/>
  <c r="O6605" i="1"/>
  <c r="O6597" i="1"/>
  <c r="O6589" i="1"/>
  <c r="O6581" i="1"/>
  <c r="O6573" i="1"/>
  <c r="O6565" i="1"/>
  <c r="O6557" i="1"/>
  <c r="O6549" i="1"/>
  <c r="O6541" i="1"/>
  <c r="O6533" i="1"/>
  <c r="O6525" i="1"/>
  <c r="O5135" i="1"/>
  <c r="O5131" i="1"/>
  <c r="O5127" i="1"/>
  <c r="O5123" i="1"/>
  <c r="O5119" i="1"/>
  <c r="O5115" i="1"/>
  <c r="O5111" i="1"/>
  <c r="O5107" i="1"/>
  <c r="O5103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8105" i="1"/>
  <c r="O8084" i="1"/>
  <c r="O8041" i="1"/>
  <c r="O8020" i="1"/>
  <c r="O7977" i="1"/>
  <c r="O7956" i="1"/>
  <c r="O7913" i="1"/>
  <c r="O7132" i="1"/>
  <c r="O7125" i="1"/>
  <c r="O7118" i="1"/>
  <c r="O7100" i="1"/>
  <c r="O7093" i="1"/>
  <c r="O7086" i="1"/>
  <c r="O7068" i="1"/>
  <c r="O7061" i="1"/>
  <c r="O7054" i="1"/>
  <c r="O7036" i="1"/>
  <c r="O7029" i="1"/>
  <c r="O7022" i="1"/>
  <c r="O7004" i="1"/>
  <c r="O6997" i="1"/>
  <c r="O6990" i="1"/>
  <c r="O6972" i="1"/>
  <c r="O6965" i="1"/>
  <c r="O6958" i="1"/>
  <c r="O6940" i="1"/>
  <c r="O6933" i="1"/>
  <c r="O6926" i="1"/>
  <c r="O6908" i="1"/>
  <c r="O6901" i="1"/>
  <c r="O6894" i="1"/>
  <c r="O6876" i="1"/>
  <c r="O6869" i="1"/>
  <c r="O6862" i="1"/>
  <c r="O6844" i="1"/>
  <c r="O6837" i="1"/>
  <c r="O6830" i="1"/>
  <c r="O6812" i="1"/>
  <c r="O6805" i="1"/>
  <c r="O6798" i="1"/>
  <c r="O6780" i="1"/>
  <c r="O6773" i="1"/>
  <c r="O6766" i="1"/>
  <c r="O6748" i="1"/>
  <c r="O6741" i="1"/>
  <c r="O6734" i="1"/>
  <c r="O6716" i="1"/>
  <c r="O6709" i="1"/>
  <c r="O6702" i="1"/>
  <c r="O6684" i="1"/>
  <c r="O6677" i="1"/>
  <c r="O6670" i="1"/>
  <c r="O6652" i="1"/>
  <c r="O6640" i="1"/>
  <c r="O6632" i="1"/>
  <c r="O6624" i="1"/>
  <c r="O6616" i="1"/>
  <c r="O6608" i="1"/>
  <c r="O6600" i="1"/>
  <c r="O6592" i="1"/>
  <c r="O6584" i="1"/>
  <c r="O6576" i="1"/>
  <c r="O6568" i="1"/>
  <c r="O6560" i="1"/>
  <c r="O6552" i="1"/>
  <c r="O6544" i="1"/>
  <c r="O6536" i="1"/>
  <c r="O6528" i="1"/>
  <c r="O6520" i="1"/>
  <c r="O6499" i="1"/>
  <c r="O6497" i="1"/>
  <c r="O6495" i="1"/>
  <c r="O6493" i="1"/>
  <c r="O6491" i="1"/>
  <c r="O6489" i="1"/>
  <c r="O6487" i="1"/>
  <c r="O6485" i="1"/>
  <c r="O6483" i="1"/>
  <c r="O6481" i="1"/>
  <c r="O6479" i="1"/>
  <c r="O6477" i="1"/>
  <c r="O6475" i="1"/>
  <c r="O6473" i="1"/>
  <c r="O6471" i="1"/>
  <c r="O6469" i="1"/>
  <c r="O6467" i="1"/>
  <c r="O6465" i="1"/>
  <c r="O6463" i="1"/>
  <c r="O6461" i="1"/>
  <c r="O6459" i="1"/>
  <c r="O6457" i="1"/>
  <c r="O6455" i="1"/>
  <c r="O6453" i="1"/>
  <c r="O6451" i="1"/>
  <c r="O6449" i="1"/>
  <c r="O6447" i="1"/>
  <c r="O6445" i="1"/>
  <c r="O6443" i="1"/>
  <c r="O6441" i="1"/>
  <c r="O6439" i="1"/>
  <c r="O6437" i="1"/>
  <c r="O6435" i="1"/>
  <c r="O6433" i="1"/>
  <c r="O6431" i="1"/>
  <c r="O6429" i="1"/>
  <c r="O6427" i="1"/>
  <c r="O6425" i="1"/>
  <c r="O6423" i="1"/>
  <c r="O6421" i="1"/>
  <c r="O6419" i="1"/>
  <c r="O6417" i="1"/>
  <c r="O6415" i="1"/>
  <c r="O6413" i="1"/>
  <c r="O6411" i="1"/>
  <c r="O6409" i="1"/>
  <c r="O6407" i="1"/>
  <c r="O6405" i="1"/>
  <c r="O6403" i="1"/>
  <c r="O6401" i="1"/>
  <c r="O6399" i="1"/>
  <c r="O6397" i="1"/>
  <c r="O6395" i="1"/>
  <c r="O6393" i="1"/>
  <c r="O6391" i="1"/>
  <c r="O6389" i="1"/>
  <c r="O6387" i="1"/>
  <c r="O6385" i="1"/>
  <c r="O6383" i="1"/>
  <c r="O6381" i="1"/>
  <c r="O6379" i="1"/>
  <c r="O6377" i="1"/>
  <c r="O6375" i="1"/>
  <c r="O6373" i="1"/>
  <c r="O6371" i="1"/>
  <c r="O6369" i="1"/>
  <c r="O6367" i="1"/>
  <c r="O6365" i="1"/>
  <c r="O6363" i="1"/>
  <c r="O6361" i="1"/>
  <c r="O6359" i="1"/>
  <c r="O6357" i="1"/>
  <c r="O6355" i="1"/>
  <c r="O6353" i="1"/>
  <c r="O6351" i="1"/>
  <c r="O6349" i="1"/>
  <c r="O6347" i="1"/>
  <c r="O6345" i="1"/>
  <c r="O6343" i="1"/>
  <c r="O6341" i="1"/>
  <c r="O6339" i="1"/>
  <c r="O6337" i="1"/>
  <c r="O6335" i="1"/>
  <c r="O6333" i="1"/>
  <c r="O6331" i="1"/>
  <c r="O6329" i="1"/>
  <c r="O6327" i="1"/>
  <c r="O6325" i="1"/>
  <c r="O6323" i="1"/>
  <c r="O6321" i="1"/>
  <c r="O6319" i="1"/>
  <c r="O6317" i="1"/>
  <c r="O6315" i="1"/>
  <c r="O6313" i="1"/>
  <c r="O6311" i="1"/>
  <c r="O6309" i="1"/>
  <c r="O6307" i="1"/>
  <c r="O6305" i="1"/>
  <c r="O6303" i="1"/>
  <c r="O6301" i="1"/>
  <c r="O6299" i="1"/>
  <c r="O6297" i="1"/>
  <c r="O6295" i="1"/>
  <c r="O6293" i="1"/>
  <c r="O6291" i="1"/>
  <c r="O6289" i="1"/>
  <c r="O6287" i="1"/>
  <c r="O6285" i="1"/>
  <c r="O6283" i="1"/>
  <c r="O6281" i="1"/>
  <c r="O6279" i="1"/>
  <c r="O6277" i="1"/>
  <c r="O6275" i="1"/>
  <c r="O6273" i="1"/>
  <c r="O6271" i="1"/>
  <c r="O6269" i="1"/>
  <c r="O6267" i="1"/>
  <c r="O6265" i="1"/>
  <c r="O6263" i="1"/>
  <c r="O6261" i="1"/>
  <c r="O6259" i="1"/>
  <c r="O6257" i="1"/>
  <c r="O6255" i="1"/>
  <c r="O6253" i="1"/>
  <c r="O6251" i="1"/>
  <c r="O6248" i="1"/>
  <c r="O6246" i="1"/>
  <c r="O6244" i="1"/>
  <c r="O6242" i="1"/>
  <c r="O6240" i="1"/>
  <c r="O6238" i="1"/>
  <c r="O6236" i="1"/>
  <c r="O6234" i="1"/>
  <c r="O6232" i="1"/>
  <c r="O6230" i="1"/>
  <c r="O6228" i="1"/>
  <c r="O6226" i="1"/>
  <c r="O6224" i="1"/>
  <c r="O6222" i="1"/>
  <c r="O6220" i="1"/>
  <c r="O6218" i="1"/>
  <c r="O6216" i="1"/>
  <c r="O6214" i="1"/>
  <c r="O6212" i="1"/>
  <c r="O6210" i="1"/>
  <c r="O6208" i="1"/>
  <c r="O6206" i="1"/>
  <c r="O6204" i="1"/>
  <c r="O6202" i="1"/>
  <c r="O6200" i="1"/>
  <c r="O6198" i="1"/>
  <c r="O6196" i="1"/>
  <c r="O6194" i="1"/>
  <c r="O6192" i="1"/>
  <c r="O6190" i="1"/>
  <c r="O6188" i="1"/>
  <c r="O6186" i="1"/>
  <c r="O6184" i="1"/>
  <c r="O6182" i="1"/>
  <c r="O6180" i="1"/>
  <c r="O6178" i="1"/>
  <c r="O6176" i="1"/>
  <c r="O6174" i="1"/>
  <c r="O6172" i="1"/>
  <c r="O6170" i="1"/>
  <c r="O6168" i="1"/>
  <c r="O6166" i="1"/>
  <c r="O6164" i="1"/>
  <c r="O6162" i="1"/>
  <c r="O6160" i="1"/>
  <c r="O6158" i="1"/>
  <c r="O6156" i="1"/>
  <c r="O6154" i="1"/>
  <c r="O6152" i="1"/>
  <c r="O6150" i="1"/>
  <c r="O6148" i="1"/>
  <c r="O6146" i="1"/>
  <c r="O6144" i="1"/>
  <c r="O6142" i="1"/>
  <c r="O6140" i="1"/>
  <c r="O6138" i="1"/>
  <c r="O6136" i="1"/>
  <c r="O6134" i="1"/>
  <c r="O6132" i="1"/>
  <c r="O6130" i="1"/>
  <c r="O6128" i="1"/>
  <c r="O6126" i="1"/>
  <c r="O6124" i="1"/>
  <c r="O6122" i="1"/>
  <c r="O6120" i="1"/>
  <c r="O6118" i="1"/>
  <c r="O6116" i="1"/>
  <c r="O6114" i="1"/>
  <c r="O6112" i="1"/>
  <c r="O6110" i="1"/>
  <c r="O6108" i="1"/>
  <c r="O6106" i="1"/>
  <c r="O6104" i="1"/>
  <c r="O6102" i="1"/>
  <c r="O6100" i="1"/>
  <c r="O6098" i="1"/>
  <c r="O6096" i="1"/>
  <c r="O6094" i="1"/>
  <c r="O6092" i="1"/>
  <c r="O6090" i="1"/>
  <c r="O6088" i="1"/>
  <c r="O6086" i="1"/>
  <c r="O6084" i="1"/>
  <c r="O6082" i="1"/>
  <c r="O6080" i="1"/>
  <c r="O6078" i="1"/>
  <c r="O6076" i="1"/>
  <c r="O6074" i="1"/>
  <c r="O6072" i="1"/>
  <c r="O6070" i="1"/>
  <c r="O6068" i="1"/>
  <c r="O6066" i="1"/>
  <c r="O6064" i="1"/>
  <c r="O6062" i="1"/>
  <c r="O6060" i="1"/>
  <c r="O6058" i="1"/>
  <c r="O6056" i="1"/>
  <c r="O6054" i="1"/>
  <c r="O6052" i="1"/>
  <c r="O6050" i="1"/>
  <c r="O6048" i="1"/>
  <c r="O6046" i="1"/>
  <c r="O6044" i="1"/>
  <c r="O6042" i="1"/>
  <c r="O6040" i="1"/>
  <c r="O6038" i="1"/>
  <c r="O6036" i="1"/>
  <c r="O6034" i="1"/>
  <c r="O6032" i="1"/>
  <c r="O6030" i="1"/>
  <c r="O6028" i="1"/>
  <c r="O6026" i="1"/>
  <c r="O6024" i="1"/>
  <c r="O6022" i="1"/>
  <c r="O6020" i="1"/>
  <c r="O6018" i="1"/>
  <c r="O6016" i="1"/>
  <c r="O6014" i="1"/>
  <c r="O6012" i="1"/>
  <c r="O6010" i="1"/>
  <c r="O6008" i="1"/>
  <c r="O6006" i="1"/>
  <c r="O6004" i="1"/>
  <c r="O6002" i="1"/>
  <c r="O6000" i="1"/>
  <c r="O5998" i="1"/>
  <c r="O5996" i="1"/>
  <c r="O5994" i="1"/>
  <c r="O5481" i="1"/>
  <c r="O5479" i="1"/>
  <c r="O5477" i="1"/>
  <c r="O5475" i="1"/>
  <c r="O5473" i="1"/>
  <c r="O5471" i="1"/>
  <c r="O5469" i="1"/>
  <c r="O5467" i="1"/>
  <c r="O5465" i="1"/>
  <c r="O5463" i="1"/>
  <c r="O5461" i="1"/>
  <c r="O5459" i="1"/>
  <c r="O5457" i="1"/>
  <c r="O5455" i="1"/>
  <c r="O5453" i="1"/>
  <c r="O5451" i="1"/>
  <c r="O5449" i="1"/>
  <c r="O5447" i="1"/>
  <c r="O5445" i="1"/>
  <c r="O5443" i="1"/>
  <c r="O5441" i="1"/>
  <c r="O5439" i="1"/>
  <c r="O5437" i="1"/>
  <c r="O5435" i="1"/>
  <c r="O5433" i="1"/>
  <c r="O5431" i="1"/>
  <c r="O5429" i="1"/>
  <c r="O5427" i="1"/>
  <c r="O5425" i="1"/>
  <c r="O5423" i="1"/>
  <c r="O5421" i="1"/>
  <c r="O5419" i="1"/>
  <c r="O5417" i="1"/>
  <c r="O5415" i="1"/>
  <c r="O5413" i="1"/>
  <c r="O5411" i="1"/>
  <c r="O5409" i="1"/>
  <c r="O5407" i="1"/>
  <c r="O5405" i="1"/>
  <c r="O5403" i="1"/>
  <c r="O5401" i="1"/>
  <c r="O5399" i="1"/>
  <c r="O5397" i="1"/>
  <c r="O5395" i="1"/>
  <c r="O5393" i="1"/>
  <c r="O5391" i="1"/>
  <c r="O5389" i="1"/>
  <c r="O5387" i="1"/>
  <c r="O5385" i="1"/>
  <c r="O5383" i="1"/>
  <c r="O5381" i="1"/>
  <c r="O5379" i="1"/>
  <c r="O5377" i="1"/>
  <c r="O5375" i="1"/>
  <c r="O5373" i="1"/>
  <c r="O5371" i="1"/>
  <c r="O5369" i="1"/>
  <c r="O5367" i="1"/>
  <c r="O5365" i="1"/>
  <c r="O5363" i="1"/>
  <c r="O5361" i="1"/>
  <c r="O5359" i="1"/>
  <c r="O5357" i="1"/>
  <c r="O5355" i="1"/>
  <c r="O5353" i="1"/>
  <c r="O5351" i="1"/>
  <c r="O5349" i="1"/>
  <c r="O5347" i="1"/>
  <c r="O5345" i="1"/>
  <c r="O5343" i="1"/>
  <c r="O5341" i="1"/>
  <c r="O5339" i="1"/>
  <c r="O5337" i="1"/>
  <c r="O5335" i="1"/>
  <c r="O5333" i="1"/>
  <c r="O5331" i="1"/>
  <c r="O5329" i="1"/>
  <c r="O5327" i="1"/>
  <c r="O5325" i="1"/>
  <c r="O5323" i="1"/>
  <c r="O5321" i="1"/>
  <c r="O5319" i="1"/>
  <c r="O5317" i="1"/>
  <c r="O5315" i="1"/>
  <c r="O5313" i="1"/>
  <c r="O5311" i="1"/>
  <c r="O5309" i="1"/>
  <c r="O5307" i="1"/>
  <c r="O5305" i="1"/>
  <c r="O5303" i="1"/>
  <c r="O5301" i="1"/>
  <c r="O5299" i="1"/>
  <c r="O5297" i="1"/>
  <c r="O5295" i="1"/>
  <c r="O5293" i="1"/>
  <c r="O5291" i="1"/>
  <c r="O5289" i="1"/>
  <c r="O5287" i="1"/>
  <c r="O5285" i="1"/>
  <c r="O5283" i="1"/>
  <c r="O5281" i="1"/>
  <c r="O5279" i="1"/>
  <c r="O5277" i="1"/>
  <c r="O5275" i="1"/>
  <c r="O5273" i="1"/>
  <c r="O5271" i="1"/>
  <c r="O5269" i="1"/>
  <c r="O5267" i="1"/>
  <c r="O5265" i="1"/>
  <c r="O5263" i="1"/>
  <c r="O5261" i="1"/>
  <c r="O5259" i="1"/>
  <c r="O5257" i="1"/>
  <c r="O5255" i="1"/>
  <c r="O5253" i="1"/>
  <c r="O5251" i="1"/>
  <c r="O5249" i="1"/>
  <c r="O5247" i="1"/>
  <c r="O5245" i="1"/>
  <c r="O5243" i="1"/>
  <c r="O5241" i="1"/>
  <c r="O5239" i="1"/>
  <c r="O5237" i="1"/>
  <c r="O5235" i="1"/>
  <c r="O5233" i="1"/>
  <c r="O5231" i="1"/>
  <c r="O5229" i="1"/>
  <c r="O5227" i="1"/>
  <c r="O5224" i="1"/>
  <c r="O5222" i="1"/>
  <c r="O5220" i="1"/>
  <c r="O5218" i="1"/>
  <c r="O5216" i="1"/>
  <c r="O5214" i="1"/>
  <c r="O5212" i="1"/>
  <c r="O5210" i="1"/>
  <c r="O5208" i="1"/>
  <c r="O5206" i="1"/>
  <c r="O5204" i="1"/>
  <c r="O5202" i="1"/>
  <c r="O5200" i="1"/>
  <c r="O5198" i="1"/>
  <c r="O5196" i="1"/>
  <c r="O5194" i="1"/>
  <c r="O5192" i="1"/>
  <c r="O5190" i="1"/>
  <c r="O5188" i="1"/>
  <c r="O5186" i="1"/>
  <c r="O5184" i="1"/>
  <c r="O5182" i="1"/>
  <c r="O5180" i="1"/>
  <c r="O5178" i="1"/>
  <c r="O5176" i="1"/>
  <c r="O5174" i="1"/>
  <c r="O5172" i="1"/>
  <c r="O5170" i="1"/>
  <c r="O5168" i="1"/>
  <c r="O5166" i="1"/>
  <c r="O5164" i="1"/>
  <c r="O5162" i="1"/>
  <c r="O5160" i="1"/>
  <c r="O5158" i="1"/>
  <c r="O5156" i="1"/>
  <c r="O5154" i="1"/>
  <c r="O5152" i="1"/>
  <c r="O5150" i="1"/>
  <c r="O5148" i="1"/>
  <c r="O5146" i="1"/>
  <c r="O5144" i="1"/>
  <c r="O5142" i="1"/>
  <c r="O5140" i="1"/>
  <c r="O5138" i="1"/>
  <c r="O5134" i="1"/>
  <c r="O5130" i="1"/>
  <c r="O5126" i="1"/>
  <c r="O5122" i="1"/>
  <c r="O5118" i="1"/>
  <c r="O5114" i="1"/>
  <c r="O5110" i="1"/>
  <c r="O5106" i="1"/>
  <c r="O5102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8135" i="1"/>
  <c r="O8050" i="1"/>
  <c r="O8007" i="1"/>
  <c r="O7922" i="1"/>
  <c r="O7084" i="1"/>
  <c r="O7077" i="1"/>
  <c r="O7070" i="1"/>
  <c r="O7020" i="1"/>
  <c r="O7013" i="1"/>
  <c r="O7006" i="1"/>
  <c r="O6956" i="1"/>
  <c r="O6949" i="1"/>
  <c r="O6942" i="1"/>
  <c r="O6892" i="1"/>
  <c r="O6885" i="1"/>
  <c r="O6878" i="1"/>
  <c r="O6828" i="1"/>
  <c r="O6821" i="1"/>
  <c r="O6814" i="1"/>
  <c r="O6764" i="1"/>
  <c r="O6757" i="1"/>
  <c r="O6750" i="1"/>
  <c r="O6700" i="1"/>
  <c r="O6693" i="1"/>
  <c r="O6686" i="1"/>
  <c r="O6644" i="1"/>
  <c r="O6628" i="1"/>
  <c r="O6612" i="1"/>
  <c r="O6596" i="1"/>
  <c r="O6580" i="1"/>
  <c r="O6564" i="1"/>
  <c r="O6548" i="1"/>
  <c r="O6532" i="1"/>
  <c r="O6247" i="1"/>
  <c r="O6243" i="1"/>
  <c r="O6239" i="1"/>
  <c r="O6235" i="1"/>
  <c r="O6231" i="1"/>
  <c r="O6227" i="1"/>
  <c r="O6223" i="1"/>
  <c r="O6219" i="1"/>
  <c r="O6215" i="1"/>
  <c r="O6211" i="1"/>
  <c r="O6207" i="1"/>
  <c r="O6203" i="1"/>
  <c r="O6199" i="1"/>
  <c r="O6195" i="1"/>
  <c r="O6191" i="1"/>
  <c r="O6187" i="1"/>
  <c r="O6183" i="1"/>
  <c r="O6179" i="1"/>
  <c r="O6175" i="1"/>
  <c r="O6171" i="1"/>
  <c r="O6167" i="1"/>
  <c r="O6163" i="1"/>
  <c r="O6159" i="1"/>
  <c r="O6155" i="1"/>
  <c r="O6151" i="1"/>
  <c r="O6147" i="1"/>
  <c r="O6143" i="1"/>
  <c r="O6139" i="1"/>
  <c r="O6135" i="1"/>
  <c r="O6131" i="1"/>
  <c r="O6127" i="1"/>
  <c r="O6123" i="1"/>
  <c r="O6119" i="1"/>
  <c r="O6115" i="1"/>
  <c r="O6111" i="1"/>
  <c r="O6107" i="1"/>
  <c r="O6103" i="1"/>
  <c r="O6099" i="1"/>
  <c r="O6095" i="1"/>
  <c r="O6091" i="1"/>
  <c r="O6087" i="1"/>
  <c r="O6083" i="1"/>
  <c r="O6079" i="1"/>
  <c r="O6075" i="1"/>
  <c r="O6071" i="1"/>
  <c r="O6067" i="1"/>
  <c r="O6063" i="1"/>
  <c r="O6059" i="1"/>
  <c r="O6055" i="1"/>
  <c r="O6051" i="1"/>
  <c r="O6047" i="1"/>
  <c r="O6043" i="1"/>
  <c r="O6039" i="1"/>
  <c r="O6035" i="1"/>
  <c r="O6031" i="1"/>
  <c r="O6027" i="1"/>
  <c r="O6023" i="1"/>
  <c r="O6019" i="1"/>
  <c r="O6015" i="1"/>
  <c r="O6011" i="1"/>
  <c r="O6007" i="1"/>
  <c r="O6003" i="1"/>
  <c r="O5999" i="1"/>
  <c r="O5995" i="1"/>
  <c r="O5223" i="1"/>
  <c r="O5219" i="1"/>
  <c r="O5215" i="1"/>
  <c r="O5211" i="1"/>
  <c r="O5207" i="1"/>
  <c r="O5203" i="1"/>
  <c r="O5199" i="1"/>
  <c r="O5195" i="1"/>
  <c r="O5191" i="1"/>
  <c r="O5187" i="1"/>
  <c r="O5183" i="1"/>
  <c r="O5179" i="1"/>
  <c r="O5175" i="1"/>
  <c r="O5171" i="1"/>
  <c r="O5167" i="1"/>
  <c r="O5163" i="1"/>
  <c r="O5159" i="1"/>
  <c r="O5155" i="1"/>
  <c r="O5151" i="1"/>
  <c r="O5147" i="1"/>
  <c r="O5143" i="1"/>
  <c r="O5139" i="1"/>
  <c r="O5136" i="1"/>
  <c r="O5128" i="1"/>
  <c r="O5120" i="1"/>
  <c r="O5112" i="1"/>
  <c r="O5104" i="1"/>
  <c r="O4969" i="1"/>
  <c r="O4967" i="1"/>
  <c r="O4965" i="1"/>
  <c r="O4963" i="1"/>
  <c r="O4961" i="1"/>
  <c r="O4959" i="1"/>
  <c r="O4957" i="1"/>
  <c r="O4955" i="1"/>
  <c r="O4953" i="1"/>
  <c r="O4951" i="1"/>
  <c r="O4949" i="1"/>
  <c r="O4947" i="1"/>
  <c r="O4945" i="1"/>
  <c r="O4943" i="1"/>
  <c r="O4941" i="1"/>
  <c r="O4939" i="1"/>
  <c r="O4937" i="1"/>
  <c r="O4935" i="1"/>
  <c r="O4933" i="1"/>
  <c r="O4931" i="1"/>
  <c r="O4929" i="1"/>
  <c r="O4927" i="1"/>
  <c r="O4925" i="1"/>
  <c r="O4923" i="1"/>
  <c r="O4921" i="1"/>
  <c r="O4919" i="1"/>
  <c r="O4917" i="1"/>
  <c r="O4915" i="1"/>
  <c r="O4913" i="1"/>
  <c r="O4911" i="1"/>
  <c r="O4909" i="1"/>
  <c r="O4907" i="1"/>
  <c r="O4905" i="1"/>
  <c r="O4903" i="1"/>
  <c r="O4901" i="1"/>
  <c r="O4899" i="1"/>
  <c r="O4897" i="1"/>
  <c r="O4895" i="1"/>
  <c r="O4893" i="1"/>
  <c r="O4891" i="1"/>
  <c r="O4889" i="1"/>
  <c r="O4887" i="1"/>
  <c r="O4885" i="1"/>
  <c r="O4883" i="1"/>
  <c r="O4881" i="1"/>
  <c r="O4879" i="1"/>
  <c r="O4877" i="1"/>
  <c r="O4875" i="1"/>
  <c r="O4873" i="1"/>
  <c r="O4871" i="1"/>
  <c r="O4869" i="1"/>
  <c r="O4867" i="1"/>
  <c r="O4865" i="1"/>
  <c r="O4863" i="1"/>
  <c r="O4861" i="1"/>
  <c r="O4859" i="1"/>
  <c r="O4857" i="1"/>
  <c r="O4855" i="1"/>
  <c r="O4853" i="1"/>
  <c r="O4851" i="1"/>
  <c r="O4849" i="1"/>
  <c r="O4847" i="1"/>
  <c r="O4845" i="1"/>
  <c r="O4843" i="1"/>
  <c r="O4841" i="1"/>
  <c r="O4839" i="1"/>
  <c r="O4837" i="1"/>
  <c r="O4835" i="1"/>
  <c r="O4833" i="1"/>
  <c r="O4831" i="1"/>
  <c r="O4829" i="1"/>
  <c r="O4827" i="1"/>
  <c r="O4825" i="1"/>
  <c r="O4823" i="1"/>
  <c r="O4821" i="1"/>
  <c r="O4819" i="1"/>
  <c r="O4817" i="1"/>
  <c r="O4815" i="1"/>
  <c r="O4813" i="1"/>
  <c r="O4811" i="1"/>
  <c r="O4809" i="1"/>
  <c r="O4807" i="1"/>
  <c r="O4805" i="1"/>
  <c r="O4803" i="1"/>
  <c r="O4801" i="1"/>
  <c r="O4799" i="1"/>
  <c r="O4797" i="1"/>
  <c r="O4795" i="1"/>
  <c r="O4792" i="1"/>
  <c r="O4790" i="1"/>
  <c r="O4788" i="1"/>
  <c r="O4786" i="1"/>
  <c r="O4784" i="1"/>
  <c r="O4782" i="1"/>
  <c r="O4780" i="1"/>
  <c r="O4778" i="1"/>
  <c r="O4776" i="1"/>
  <c r="O4774" i="1"/>
  <c r="O4772" i="1"/>
  <c r="O4770" i="1"/>
  <c r="O4768" i="1"/>
  <c r="O4766" i="1"/>
  <c r="O4764" i="1"/>
  <c r="O4762" i="1"/>
  <c r="O4760" i="1"/>
  <c r="O4758" i="1"/>
  <c r="O4756" i="1"/>
  <c r="O4754" i="1"/>
  <c r="O4752" i="1"/>
  <c r="O4750" i="1"/>
  <c r="O4748" i="1"/>
  <c r="O4746" i="1"/>
  <c r="O4744" i="1"/>
  <c r="O4742" i="1"/>
  <c r="O4740" i="1"/>
  <c r="O4738" i="1"/>
  <c r="O4736" i="1"/>
  <c r="O4734" i="1"/>
  <c r="O4732" i="1"/>
  <c r="O4730" i="1"/>
  <c r="O4728" i="1"/>
  <c r="O4726" i="1"/>
  <c r="O4724" i="1"/>
  <c r="O4722" i="1"/>
  <c r="O4720" i="1"/>
  <c r="O4718" i="1"/>
  <c r="O4716" i="1"/>
  <c r="O4714" i="1"/>
  <c r="O4712" i="1"/>
  <c r="O4710" i="1"/>
  <c r="O4708" i="1"/>
  <c r="O4706" i="1"/>
  <c r="O4704" i="1"/>
  <c r="O4702" i="1"/>
  <c r="O4700" i="1"/>
  <c r="O4698" i="1"/>
  <c r="O4696" i="1"/>
  <c r="O4694" i="1"/>
  <c r="O4692" i="1"/>
  <c r="O4690" i="1"/>
  <c r="O4688" i="1"/>
  <c r="O4686" i="1"/>
  <c r="O4684" i="1"/>
  <c r="O4682" i="1"/>
  <c r="O4680" i="1"/>
  <c r="O4678" i="1"/>
  <c r="O4676" i="1"/>
  <c r="O4674" i="1"/>
  <c r="O4672" i="1"/>
  <c r="O4670" i="1"/>
  <c r="O4668" i="1"/>
  <c r="O4666" i="1"/>
  <c r="O4409" i="1"/>
  <c r="O4407" i="1"/>
  <c r="O4405" i="1"/>
  <c r="O4403" i="1"/>
  <c r="O4401" i="1"/>
  <c r="O4399" i="1"/>
  <c r="O4397" i="1"/>
  <c r="O4395" i="1"/>
  <c r="O4393" i="1"/>
  <c r="O4391" i="1"/>
  <c r="O4389" i="1"/>
  <c r="O4387" i="1"/>
  <c r="O4385" i="1"/>
  <c r="O4383" i="1"/>
  <c r="O4381" i="1"/>
  <c r="O4379" i="1"/>
  <c r="O4377" i="1"/>
  <c r="O4375" i="1"/>
  <c r="O4373" i="1"/>
  <c r="O4371" i="1"/>
  <c r="O4369" i="1"/>
  <c r="O4367" i="1"/>
  <c r="O4365" i="1"/>
  <c r="O4363" i="1"/>
  <c r="O4361" i="1"/>
  <c r="O4359" i="1"/>
  <c r="O4357" i="1"/>
  <c r="O4355" i="1"/>
  <c r="O4353" i="1"/>
  <c r="O4351" i="1"/>
  <c r="O4349" i="1"/>
  <c r="O4347" i="1"/>
  <c r="O4345" i="1"/>
  <c r="O4343" i="1"/>
  <c r="O4341" i="1"/>
  <c r="O4339" i="1"/>
  <c r="O4337" i="1"/>
  <c r="O4335" i="1"/>
  <c r="O4333" i="1"/>
  <c r="O4331" i="1"/>
  <c r="O4329" i="1"/>
  <c r="O4327" i="1"/>
  <c r="O4325" i="1"/>
  <c r="O4323" i="1"/>
  <c r="O4321" i="1"/>
  <c r="O4319" i="1"/>
  <c r="O4317" i="1"/>
  <c r="O4315" i="1"/>
  <c r="O4313" i="1"/>
  <c r="O4311" i="1"/>
  <c r="O4309" i="1"/>
  <c r="O4307" i="1"/>
  <c r="O4305" i="1"/>
  <c r="O4303" i="1"/>
  <c r="O4301" i="1"/>
  <c r="O4299" i="1"/>
  <c r="O4297" i="1"/>
  <c r="O4295" i="1"/>
  <c r="O4293" i="1"/>
  <c r="O4291" i="1"/>
  <c r="O4289" i="1"/>
  <c r="O4287" i="1"/>
  <c r="O4285" i="1"/>
  <c r="O4283" i="1"/>
  <c r="O4280" i="1"/>
  <c r="O4278" i="1"/>
  <c r="O4276" i="1"/>
  <c r="O4274" i="1"/>
  <c r="O4272" i="1"/>
  <c r="O4270" i="1"/>
  <c r="O4268" i="1"/>
  <c r="O4266" i="1"/>
  <c r="O4264" i="1"/>
  <c r="O4262" i="1"/>
  <c r="O4260" i="1"/>
  <c r="O4258" i="1"/>
  <c r="O4256" i="1"/>
  <c r="O4254" i="1"/>
  <c r="O4252" i="1"/>
  <c r="O4250" i="1"/>
  <c r="O4248" i="1"/>
  <c r="O4246" i="1"/>
  <c r="O4244" i="1"/>
  <c r="O4242" i="1"/>
  <c r="O4240" i="1"/>
  <c r="O4238" i="1"/>
  <c r="O4236" i="1"/>
  <c r="O4234" i="1"/>
  <c r="O4232" i="1"/>
  <c r="O4230" i="1"/>
  <c r="O4228" i="1"/>
  <c r="O4226" i="1"/>
  <c r="O4224" i="1"/>
  <c r="O4222" i="1"/>
  <c r="O4220" i="1"/>
  <c r="O4218" i="1"/>
  <c r="O4216" i="1"/>
  <c r="O4214" i="1"/>
  <c r="O4212" i="1"/>
  <c r="O4210" i="1"/>
  <c r="O4208" i="1"/>
  <c r="O4206" i="1"/>
  <c r="O4204" i="1"/>
  <c r="O4202" i="1"/>
  <c r="O4200" i="1"/>
  <c r="O4198" i="1"/>
  <c r="O4196" i="1"/>
  <c r="O4194" i="1"/>
  <c r="O4192" i="1"/>
  <c r="O4190" i="1"/>
  <c r="O4188" i="1"/>
  <c r="O4186" i="1"/>
  <c r="O4184" i="1"/>
  <c r="O4182" i="1"/>
  <c r="O4180" i="1"/>
  <c r="O4178" i="1"/>
  <c r="O4176" i="1"/>
  <c r="O4174" i="1"/>
  <c r="O4172" i="1"/>
  <c r="O4170" i="1"/>
  <c r="O4168" i="1"/>
  <c r="O4166" i="1"/>
  <c r="O4164" i="1"/>
  <c r="O4162" i="1"/>
  <c r="O4160" i="1"/>
  <c r="O4158" i="1"/>
  <c r="O4156" i="1"/>
  <c r="O4154" i="1"/>
  <c r="O4025" i="1"/>
  <c r="O4021" i="1"/>
  <c r="O4017" i="1"/>
  <c r="O4013" i="1"/>
  <c r="O4009" i="1"/>
  <c r="O4005" i="1"/>
  <c r="O4001" i="1"/>
  <c r="O3997" i="1"/>
  <c r="O3993" i="1"/>
  <c r="O3989" i="1"/>
  <c r="O3985" i="1"/>
  <c r="O3981" i="1"/>
  <c r="O3977" i="1"/>
  <c r="O3973" i="1"/>
  <c r="O3969" i="1"/>
  <c r="O3965" i="1"/>
  <c r="O3961" i="1"/>
  <c r="O3957" i="1"/>
  <c r="O3953" i="1"/>
  <c r="O3949" i="1"/>
  <c r="O3945" i="1"/>
  <c r="O3941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168" i="1"/>
  <c r="O2167" i="1"/>
  <c r="O2166" i="1"/>
  <c r="O2165" i="1"/>
  <c r="O2164" i="1"/>
  <c r="O2163" i="1"/>
  <c r="O2162" i="1"/>
  <c r="O2161" i="1"/>
  <c r="O2160" i="1"/>
  <c r="O2159" i="1"/>
  <c r="O2158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081" i="1"/>
  <c r="O2080" i="1"/>
  <c r="O2079" i="1"/>
  <c r="O2078" i="1"/>
  <c r="O2077" i="1"/>
  <c r="O2076" i="1"/>
  <c r="O2075" i="1"/>
  <c r="O2074" i="1"/>
  <c r="O2073" i="1"/>
  <c r="O2040" i="1"/>
  <c r="O2039" i="1"/>
  <c r="O2038" i="1"/>
  <c r="O2037" i="1"/>
  <c r="O2036" i="1"/>
  <c r="O2035" i="1"/>
  <c r="O2034" i="1"/>
  <c r="O2033" i="1"/>
  <c r="O2032" i="1"/>
  <c r="O2031" i="1"/>
  <c r="O2030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53" i="1"/>
  <c r="O1952" i="1"/>
  <c r="O1951" i="1"/>
  <c r="O1950" i="1"/>
  <c r="O1949" i="1"/>
  <c r="O1948" i="1"/>
  <c r="O1947" i="1"/>
  <c r="O1946" i="1"/>
  <c r="O1945" i="1"/>
  <c r="O1912" i="1"/>
  <c r="O1911" i="1"/>
  <c r="O1910" i="1"/>
  <c r="O1909" i="1"/>
  <c r="O1908" i="1"/>
  <c r="O1907" i="1"/>
  <c r="O1906" i="1"/>
  <c r="O1905" i="1"/>
  <c r="O1904" i="1"/>
  <c r="O1903" i="1"/>
  <c r="O1902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25" i="1"/>
  <c r="O1824" i="1"/>
  <c r="O1823" i="1"/>
  <c r="O1822" i="1"/>
  <c r="O1821" i="1"/>
  <c r="O1820" i="1"/>
  <c r="O1819" i="1"/>
  <c r="O1818" i="1"/>
  <c r="O1817" i="1"/>
  <c r="O1784" i="1"/>
  <c r="O1783" i="1"/>
  <c r="O1782" i="1"/>
  <c r="O1781" i="1"/>
  <c r="O1780" i="1"/>
  <c r="O1779" i="1"/>
  <c r="O1778" i="1"/>
  <c r="O1777" i="1"/>
  <c r="O1776" i="1"/>
  <c r="O1775" i="1"/>
  <c r="O1774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697" i="1"/>
  <c r="O1696" i="1"/>
  <c r="O1695" i="1"/>
  <c r="O1694" i="1"/>
  <c r="O1693" i="1"/>
  <c r="O1692" i="1"/>
  <c r="O1691" i="1"/>
  <c r="O1690" i="1"/>
  <c r="O1689" i="1"/>
  <c r="O1656" i="1"/>
  <c r="O1655" i="1"/>
  <c r="O1654" i="1"/>
  <c r="O1653" i="1"/>
  <c r="O1652" i="1"/>
  <c r="O1651" i="1"/>
  <c r="O1650" i="1"/>
  <c r="O1649" i="1"/>
  <c r="O1648" i="1"/>
  <c r="O1647" i="1"/>
  <c r="O1646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569" i="1"/>
  <c r="O1568" i="1"/>
  <c r="O1567" i="1"/>
  <c r="O1566" i="1"/>
  <c r="O1565" i="1"/>
  <c r="O1564" i="1"/>
  <c r="O1563" i="1"/>
  <c r="O1562" i="1"/>
  <c r="O1561" i="1"/>
  <c r="O1532" i="1"/>
  <c r="O1531" i="1"/>
  <c r="O1530" i="1"/>
  <c r="O1529" i="1"/>
  <c r="O1528" i="1"/>
  <c r="O1527" i="1"/>
  <c r="O1526" i="1"/>
  <c r="O1525" i="1"/>
  <c r="O1500" i="1"/>
  <c r="O1499" i="1"/>
  <c r="O1498" i="1"/>
  <c r="O1497" i="1"/>
  <c r="O1496" i="1"/>
  <c r="O1495" i="1"/>
  <c r="O1494" i="1"/>
  <c r="O1493" i="1"/>
  <c r="O1468" i="1"/>
  <c r="O1467" i="1"/>
  <c r="O1466" i="1"/>
  <c r="O1465" i="1"/>
  <c r="O1464" i="1"/>
  <c r="O1463" i="1"/>
  <c r="O1462" i="1"/>
  <c r="O1461" i="1"/>
  <c r="O1436" i="1"/>
  <c r="O1435" i="1"/>
  <c r="O1434" i="1"/>
  <c r="O1433" i="1"/>
  <c r="O1432" i="1"/>
  <c r="O1431" i="1"/>
  <c r="O1430" i="1"/>
  <c r="O1429" i="1"/>
  <c r="O1404" i="1"/>
  <c r="O1403" i="1"/>
  <c r="O1402" i="1"/>
  <c r="O1401" i="1"/>
  <c r="O1400" i="1"/>
  <c r="O1399" i="1"/>
  <c r="O1398" i="1"/>
  <c r="O1397" i="1"/>
  <c r="O1372" i="1"/>
  <c r="O1371" i="1"/>
  <c r="O1370" i="1"/>
  <c r="O1369" i="1"/>
  <c r="O1368" i="1"/>
  <c r="O1367" i="1"/>
  <c r="O1366" i="1"/>
  <c r="O1365" i="1"/>
  <c r="O1340" i="1"/>
  <c r="O1339" i="1"/>
  <c r="O1338" i="1"/>
  <c r="O1337" i="1"/>
  <c r="O1336" i="1"/>
  <c r="O1335" i="1"/>
  <c r="O1334" i="1"/>
  <c r="O1333" i="1"/>
  <c r="O1308" i="1"/>
  <c r="O1307" i="1"/>
  <c r="O1306" i="1"/>
  <c r="O1305" i="1"/>
  <c r="O1304" i="1"/>
  <c r="O1303" i="1"/>
  <c r="O1302" i="1"/>
  <c r="O1301" i="1"/>
  <c r="O1276" i="1"/>
  <c r="O1275" i="1"/>
  <c r="O1274" i="1"/>
  <c r="O1273" i="1"/>
  <c r="O1272" i="1"/>
  <c r="O1271" i="1"/>
  <c r="O1270" i="1"/>
  <c r="O1269" i="1"/>
  <c r="O1244" i="1"/>
  <c r="O1243" i="1"/>
  <c r="O1242" i="1"/>
  <c r="O1241" i="1"/>
  <c r="O1240" i="1"/>
  <c r="O1239" i="1"/>
  <c r="O1238" i="1"/>
  <c r="O1237" i="1"/>
  <c r="O1212" i="1"/>
  <c r="O1211" i="1"/>
  <c r="O1210" i="1"/>
  <c r="O1209" i="1"/>
  <c r="O1208" i="1"/>
  <c r="O1207" i="1"/>
  <c r="O1206" i="1"/>
  <c r="O1205" i="1"/>
  <c r="O1180" i="1"/>
  <c r="O1179" i="1"/>
  <c r="O1178" i="1"/>
  <c r="O1177" i="1"/>
  <c r="O1176" i="1"/>
  <c r="O1175" i="1"/>
  <c r="O1174" i="1"/>
  <c r="O1173" i="1"/>
  <c r="O1148" i="1"/>
  <c r="O1147" i="1"/>
  <c r="O1146" i="1"/>
  <c r="O1145" i="1"/>
  <c r="O1144" i="1"/>
  <c r="O1143" i="1"/>
  <c r="O1142" i="1"/>
  <c r="O1141" i="1"/>
  <c r="O1116" i="1"/>
  <c r="O1115" i="1"/>
  <c r="O1114" i="1"/>
  <c r="O1113" i="1"/>
  <c r="O1112" i="1"/>
  <c r="O1111" i="1"/>
  <c r="O1110" i="1"/>
  <c r="O1109" i="1"/>
  <c r="O1084" i="1"/>
  <c r="O1083" i="1"/>
  <c r="O1082" i="1"/>
  <c r="O1081" i="1"/>
  <c r="O1080" i="1"/>
  <c r="O1079" i="1"/>
  <c r="O1078" i="1"/>
  <c r="O1077" i="1"/>
  <c r="O1052" i="1"/>
  <c r="O1051" i="1"/>
  <c r="O1050" i="1"/>
  <c r="O1049" i="1"/>
  <c r="O1048" i="1"/>
  <c r="O1047" i="1"/>
  <c r="O1046" i="1"/>
  <c r="O1045" i="1"/>
  <c r="O1020" i="1"/>
  <c r="O1019" i="1"/>
  <c r="O1018" i="1"/>
  <c r="O1017" i="1"/>
  <c r="O1016" i="1"/>
  <c r="O1015" i="1"/>
  <c r="O1014" i="1"/>
  <c r="O1013" i="1"/>
  <c r="O8137" i="1"/>
  <c r="O8052" i="1"/>
  <c r="O8009" i="1"/>
  <c r="O7924" i="1"/>
  <c r="O7130" i="1"/>
  <c r="O7080" i="1"/>
  <c r="O7073" i="1"/>
  <c r="O7066" i="1"/>
  <c r="O7016" i="1"/>
  <c r="O7009" i="1"/>
  <c r="O7002" i="1"/>
  <c r="O6952" i="1"/>
  <c r="O6945" i="1"/>
  <c r="O6938" i="1"/>
  <c r="O6888" i="1"/>
  <c r="O6881" i="1"/>
  <c r="O6874" i="1"/>
  <c r="O6824" i="1"/>
  <c r="O6817" i="1"/>
  <c r="O6810" i="1"/>
  <c r="O6760" i="1"/>
  <c r="O6753" i="1"/>
  <c r="O6746" i="1"/>
  <c r="O6696" i="1"/>
  <c r="O6689" i="1"/>
  <c r="O6682" i="1"/>
  <c r="O6641" i="1"/>
  <c r="O6625" i="1"/>
  <c r="O6609" i="1"/>
  <c r="O6593" i="1"/>
  <c r="O6577" i="1"/>
  <c r="O6561" i="1"/>
  <c r="O6545" i="1"/>
  <c r="O6529" i="1"/>
  <c r="O6498" i="1"/>
  <c r="O6494" i="1"/>
  <c r="O6490" i="1"/>
  <c r="O6486" i="1"/>
  <c r="O6482" i="1"/>
  <c r="O6478" i="1"/>
  <c r="O6474" i="1"/>
  <c r="O6470" i="1"/>
  <c r="O6466" i="1"/>
  <c r="O6462" i="1"/>
  <c r="O6458" i="1"/>
  <c r="O6454" i="1"/>
  <c r="O6450" i="1"/>
  <c r="O6446" i="1"/>
  <c r="O6442" i="1"/>
  <c r="O6438" i="1"/>
  <c r="O6434" i="1"/>
  <c r="O6430" i="1"/>
  <c r="O6426" i="1"/>
  <c r="O6422" i="1"/>
  <c r="O6418" i="1"/>
  <c r="O6414" i="1"/>
  <c r="O6410" i="1"/>
  <c r="O6406" i="1"/>
  <c r="O6402" i="1"/>
  <c r="O6398" i="1"/>
  <c r="O6394" i="1"/>
  <c r="O6390" i="1"/>
  <c r="O6386" i="1"/>
  <c r="O6382" i="1"/>
  <c r="O6378" i="1"/>
  <c r="O6374" i="1"/>
  <c r="O6370" i="1"/>
  <c r="O6366" i="1"/>
  <c r="O6362" i="1"/>
  <c r="O6358" i="1"/>
  <c r="O6354" i="1"/>
  <c r="O6350" i="1"/>
  <c r="O6346" i="1"/>
  <c r="O6342" i="1"/>
  <c r="O6338" i="1"/>
  <c r="O6334" i="1"/>
  <c r="O6330" i="1"/>
  <c r="O6326" i="1"/>
  <c r="O6322" i="1"/>
  <c r="O6318" i="1"/>
  <c r="O6314" i="1"/>
  <c r="O6310" i="1"/>
  <c r="O6306" i="1"/>
  <c r="O6302" i="1"/>
  <c r="O6298" i="1"/>
  <c r="O6294" i="1"/>
  <c r="O6290" i="1"/>
  <c r="O6286" i="1"/>
  <c r="O6282" i="1"/>
  <c r="O6278" i="1"/>
  <c r="O6274" i="1"/>
  <c r="O6270" i="1"/>
  <c r="O6266" i="1"/>
  <c r="O6262" i="1"/>
  <c r="O6258" i="1"/>
  <c r="O6254" i="1"/>
  <c r="O6250" i="1"/>
  <c r="O5478" i="1"/>
  <c r="O5474" i="1"/>
  <c r="O5470" i="1"/>
  <c r="O5466" i="1"/>
  <c r="O5462" i="1"/>
  <c r="O5458" i="1"/>
  <c r="O5454" i="1"/>
  <c r="O5450" i="1"/>
  <c r="O5446" i="1"/>
  <c r="O5442" i="1"/>
  <c r="O5438" i="1"/>
  <c r="O5434" i="1"/>
  <c r="O5430" i="1"/>
  <c r="O5426" i="1"/>
  <c r="O5422" i="1"/>
  <c r="O5418" i="1"/>
  <c r="O5414" i="1"/>
  <c r="O5410" i="1"/>
  <c r="O5406" i="1"/>
  <c r="O5402" i="1"/>
  <c r="O5398" i="1"/>
  <c r="O5394" i="1"/>
  <c r="O5390" i="1"/>
  <c r="O5386" i="1"/>
  <c r="O5382" i="1"/>
  <c r="O5378" i="1"/>
  <c r="O5374" i="1"/>
  <c r="O5370" i="1"/>
  <c r="O5366" i="1"/>
  <c r="O5362" i="1"/>
  <c r="O5358" i="1"/>
  <c r="O5354" i="1"/>
  <c r="O5350" i="1"/>
  <c r="O5346" i="1"/>
  <c r="O5342" i="1"/>
  <c r="O5338" i="1"/>
  <c r="O5334" i="1"/>
  <c r="O5330" i="1"/>
  <c r="O5326" i="1"/>
  <c r="O5322" i="1"/>
  <c r="O5318" i="1"/>
  <c r="O5314" i="1"/>
  <c r="O5310" i="1"/>
  <c r="O5306" i="1"/>
  <c r="O5302" i="1"/>
  <c r="O5298" i="1"/>
  <c r="O5294" i="1"/>
  <c r="O5290" i="1"/>
  <c r="O5286" i="1"/>
  <c r="O5282" i="1"/>
  <c r="O5278" i="1"/>
  <c r="O5274" i="1"/>
  <c r="O5270" i="1"/>
  <c r="O5266" i="1"/>
  <c r="O5262" i="1"/>
  <c r="O5258" i="1"/>
  <c r="O5254" i="1"/>
  <c r="O5250" i="1"/>
  <c r="O5246" i="1"/>
  <c r="O5242" i="1"/>
  <c r="O5238" i="1"/>
  <c r="O5234" i="1"/>
  <c r="O5230" i="1"/>
  <c r="O5226" i="1"/>
  <c r="O5137" i="1"/>
  <c r="O5129" i="1"/>
  <c r="O5121" i="1"/>
  <c r="O5113" i="1"/>
  <c r="O5105" i="1"/>
  <c r="O4024" i="1"/>
  <c r="O4020" i="1"/>
  <c r="O4016" i="1"/>
  <c r="O4012" i="1"/>
  <c r="O4008" i="1"/>
  <c r="O4004" i="1"/>
  <c r="O4000" i="1"/>
  <c r="O3996" i="1"/>
  <c r="O3992" i="1"/>
  <c r="O3988" i="1"/>
  <c r="O3984" i="1"/>
  <c r="O3980" i="1"/>
  <c r="O3976" i="1"/>
  <c r="O3972" i="1"/>
  <c r="O3968" i="1"/>
  <c r="O3964" i="1"/>
  <c r="O3960" i="1"/>
  <c r="O3956" i="1"/>
  <c r="O3952" i="1"/>
  <c r="O3948" i="1"/>
  <c r="O3944" i="1"/>
  <c r="O3940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177" i="1"/>
  <c r="O2176" i="1"/>
  <c r="O2175" i="1"/>
  <c r="O2174" i="1"/>
  <c r="O2173" i="1"/>
  <c r="O2172" i="1"/>
  <c r="O2171" i="1"/>
  <c r="O2170" i="1"/>
  <c r="O2169" i="1"/>
  <c r="O2136" i="1"/>
  <c r="O2135" i="1"/>
  <c r="O2134" i="1"/>
  <c r="O2133" i="1"/>
  <c r="O2132" i="1"/>
  <c r="O2131" i="1"/>
  <c r="O2130" i="1"/>
  <c r="O2129" i="1"/>
  <c r="O2128" i="1"/>
  <c r="O2127" i="1"/>
  <c r="O2126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49" i="1"/>
  <c r="O2048" i="1"/>
  <c r="O2047" i="1"/>
  <c r="O2046" i="1"/>
  <c r="O2045" i="1"/>
  <c r="O2044" i="1"/>
  <c r="O2043" i="1"/>
  <c r="O2042" i="1"/>
  <c r="O2041" i="1"/>
  <c r="O2008" i="1"/>
  <c r="O2007" i="1"/>
  <c r="O2006" i="1"/>
  <c r="O2005" i="1"/>
  <c r="O2004" i="1"/>
  <c r="O2003" i="1"/>
  <c r="O2002" i="1"/>
  <c r="O2001" i="1"/>
  <c r="O2000" i="1"/>
  <c r="O1999" i="1"/>
  <c r="O1998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21" i="1"/>
  <c r="O1920" i="1"/>
  <c r="O1919" i="1"/>
  <c r="O1918" i="1"/>
  <c r="O1917" i="1"/>
  <c r="O1916" i="1"/>
  <c r="O1915" i="1"/>
  <c r="O1914" i="1"/>
  <c r="O1913" i="1"/>
  <c r="O1880" i="1"/>
  <c r="O1879" i="1"/>
  <c r="O1878" i="1"/>
  <c r="O1877" i="1"/>
  <c r="O1876" i="1"/>
  <c r="O1875" i="1"/>
  <c r="O1874" i="1"/>
  <c r="O1873" i="1"/>
  <c r="O1872" i="1"/>
  <c r="O1871" i="1"/>
  <c r="O1870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793" i="1"/>
  <c r="O1792" i="1"/>
  <c r="O1791" i="1"/>
  <c r="O1790" i="1"/>
  <c r="O1789" i="1"/>
  <c r="O1788" i="1"/>
  <c r="O1787" i="1"/>
  <c r="O1786" i="1"/>
  <c r="O1785" i="1"/>
  <c r="O1752" i="1"/>
  <c r="O1751" i="1"/>
  <c r="O1750" i="1"/>
  <c r="O1749" i="1"/>
  <c r="O1748" i="1"/>
  <c r="O1747" i="1"/>
  <c r="O1746" i="1"/>
  <c r="O1745" i="1"/>
  <c r="O1744" i="1"/>
  <c r="O1743" i="1"/>
  <c r="O1742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65" i="1"/>
  <c r="O1664" i="1"/>
  <c r="O1663" i="1"/>
  <c r="O1662" i="1"/>
  <c r="O1661" i="1"/>
  <c r="O1660" i="1"/>
  <c r="O1659" i="1"/>
  <c r="O1658" i="1"/>
  <c r="O1657" i="1"/>
  <c r="O1624" i="1"/>
  <c r="O1623" i="1"/>
  <c r="O1622" i="1"/>
  <c r="O1621" i="1"/>
  <c r="O1620" i="1"/>
  <c r="O1619" i="1"/>
  <c r="O1618" i="1"/>
  <c r="O1617" i="1"/>
  <c r="O1616" i="1"/>
  <c r="O1615" i="1"/>
  <c r="O1614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40" i="1"/>
  <c r="O1539" i="1"/>
  <c r="O1538" i="1"/>
  <c r="O1537" i="1"/>
  <c r="O1536" i="1"/>
  <c r="O1535" i="1"/>
  <c r="O1534" i="1"/>
  <c r="O1533" i="1"/>
  <c r="O1508" i="1"/>
  <c r="O1507" i="1"/>
  <c r="O1506" i="1"/>
  <c r="O1505" i="1"/>
  <c r="O1504" i="1"/>
  <c r="O1503" i="1"/>
  <c r="O1502" i="1"/>
  <c r="O1501" i="1"/>
  <c r="O1476" i="1"/>
  <c r="O1475" i="1"/>
  <c r="O1474" i="1"/>
  <c r="O1473" i="1"/>
  <c r="O1472" i="1"/>
  <c r="O1471" i="1"/>
  <c r="O1470" i="1"/>
  <c r="O1469" i="1"/>
  <c r="O1444" i="1"/>
  <c r="O1443" i="1"/>
  <c r="O1442" i="1"/>
  <c r="O1441" i="1"/>
  <c r="O1440" i="1"/>
  <c r="O1439" i="1"/>
  <c r="O1438" i="1"/>
  <c r="O1437" i="1"/>
  <c r="O1412" i="1"/>
  <c r="O1411" i="1"/>
  <c r="O1410" i="1"/>
  <c r="O1409" i="1"/>
  <c r="O1408" i="1"/>
  <c r="O1407" i="1"/>
  <c r="O1406" i="1"/>
  <c r="O1405" i="1"/>
  <c r="O1380" i="1"/>
  <c r="O1379" i="1"/>
  <c r="O1378" i="1"/>
  <c r="O1377" i="1"/>
  <c r="O1376" i="1"/>
  <c r="O1375" i="1"/>
  <c r="O1374" i="1"/>
  <c r="O1373" i="1"/>
  <c r="O1348" i="1"/>
  <c r="O1347" i="1"/>
  <c r="O1346" i="1"/>
  <c r="O1345" i="1"/>
  <c r="O1344" i="1"/>
  <c r="O1343" i="1"/>
  <c r="O1342" i="1"/>
  <c r="O1341" i="1"/>
  <c r="O1316" i="1"/>
  <c r="O1315" i="1"/>
  <c r="O1314" i="1"/>
  <c r="O1313" i="1"/>
  <c r="O1312" i="1"/>
  <c r="O1311" i="1"/>
  <c r="O1310" i="1"/>
  <c r="O1309" i="1"/>
  <c r="O1284" i="1"/>
  <c r="O1283" i="1"/>
  <c r="O1282" i="1"/>
  <c r="O1281" i="1"/>
  <c r="O1280" i="1"/>
  <c r="O1279" i="1"/>
  <c r="O1278" i="1"/>
  <c r="O1277" i="1"/>
  <c r="O1252" i="1"/>
  <c r="O1251" i="1"/>
  <c r="O1250" i="1"/>
  <c r="O1249" i="1"/>
  <c r="O1248" i="1"/>
  <c r="O1247" i="1"/>
  <c r="O1246" i="1"/>
  <c r="O1245" i="1"/>
  <c r="O1220" i="1"/>
  <c r="O1219" i="1"/>
  <c r="O1218" i="1"/>
  <c r="O1217" i="1"/>
  <c r="O1216" i="1"/>
  <c r="O1215" i="1"/>
  <c r="O1214" i="1"/>
  <c r="O1213" i="1"/>
  <c r="O1188" i="1"/>
  <c r="O1187" i="1"/>
  <c r="O1186" i="1"/>
  <c r="O1185" i="1"/>
  <c r="O1184" i="1"/>
  <c r="O1183" i="1"/>
  <c r="O1182" i="1"/>
  <c r="O1181" i="1"/>
  <c r="O1156" i="1"/>
  <c r="O1155" i="1"/>
  <c r="O1154" i="1"/>
  <c r="O1153" i="1"/>
  <c r="O1152" i="1"/>
  <c r="O1151" i="1"/>
  <c r="O1150" i="1"/>
  <c r="O1149" i="1"/>
  <c r="O1124" i="1"/>
  <c r="O1123" i="1"/>
  <c r="O1122" i="1"/>
  <c r="O1121" i="1"/>
  <c r="O1120" i="1"/>
  <c r="O1119" i="1"/>
  <c r="O1118" i="1"/>
  <c r="O1117" i="1"/>
  <c r="O1092" i="1"/>
  <c r="O1091" i="1"/>
  <c r="O1090" i="1"/>
  <c r="O1089" i="1"/>
  <c r="O1088" i="1"/>
  <c r="O1087" i="1"/>
  <c r="O1086" i="1"/>
  <c r="O1085" i="1"/>
  <c r="O1060" i="1"/>
  <c r="O1059" i="1"/>
  <c r="O1058" i="1"/>
  <c r="O1057" i="1"/>
  <c r="O1056" i="1"/>
  <c r="O1055" i="1"/>
  <c r="O1054" i="1"/>
  <c r="O1053" i="1"/>
  <c r="O1028" i="1"/>
  <c r="O1027" i="1"/>
  <c r="O1026" i="1"/>
  <c r="O1025" i="1"/>
  <c r="O1024" i="1"/>
  <c r="O1023" i="1"/>
  <c r="O1022" i="1"/>
  <c r="O1021" i="1"/>
  <c r="O8114" i="1"/>
  <c r="O7943" i="1"/>
  <c r="O7139" i="1"/>
  <c r="O7109" i="1"/>
  <c r="O7052" i="1"/>
  <c r="O7038" i="1"/>
  <c r="O6981" i="1"/>
  <c r="O6924" i="1"/>
  <c r="O6910" i="1"/>
  <c r="O6853" i="1"/>
  <c r="O6796" i="1"/>
  <c r="O6782" i="1"/>
  <c r="O6725" i="1"/>
  <c r="O6668" i="1"/>
  <c r="O6654" i="1"/>
  <c r="O6620" i="1"/>
  <c r="O6588" i="1"/>
  <c r="O6556" i="1"/>
  <c r="O6524" i="1"/>
  <c r="O6249" i="1"/>
  <c r="O6241" i="1"/>
  <c r="O6233" i="1"/>
  <c r="O6225" i="1"/>
  <c r="O6217" i="1"/>
  <c r="O6209" i="1"/>
  <c r="O6201" i="1"/>
  <c r="O6193" i="1"/>
  <c r="O6185" i="1"/>
  <c r="O6177" i="1"/>
  <c r="O6169" i="1"/>
  <c r="O6161" i="1"/>
  <c r="O6153" i="1"/>
  <c r="O6145" i="1"/>
  <c r="O6137" i="1"/>
  <c r="O6129" i="1"/>
  <c r="O6121" i="1"/>
  <c r="O6113" i="1"/>
  <c r="O6105" i="1"/>
  <c r="O6097" i="1"/>
  <c r="O6089" i="1"/>
  <c r="O6081" i="1"/>
  <c r="O6073" i="1"/>
  <c r="O6065" i="1"/>
  <c r="O6057" i="1"/>
  <c r="O6049" i="1"/>
  <c r="O6041" i="1"/>
  <c r="O6033" i="1"/>
  <c r="O6025" i="1"/>
  <c r="O6017" i="1"/>
  <c r="O6009" i="1"/>
  <c r="O6001" i="1"/>
  <c r="O5225" i="1"/>
  <c r="O5217" i="1"/>
  <c r="O5209" i="1"/>
  <c r="O5201" i="1"/>
  <c r="O5193" i="1"/>
  <c r="O5185" i="1"/>
  <c r="O5177" i="1"/>
  <c r="O5169" i="1"/>
  <c r="O5161" i="1"/>
  <c r="O5153" i="1"/>
  <c r="O5145" i="1"/>
  <c r="O5132" i="1"/>
  <c r="O5116" i="1"/>
  <c r="O5100" i="1"/>
  <c r="O4791" i="1"/>
  <c r="O4787" i="1"/>
  <c r="O4783" i="1"/>
  <c r="O4779" i="1"/>
  <c r="O4775" i="1"/>
  <c r="O4771" i="1"/>
  <c r="O4767" i="1"/>
  <c r="O4763" i="1"/>
  <c r="O4759" i="1"/>
  <c r="O4755" i="1"/>
  <c r="O4751" i="1"/>
  <c r="O4747" i="1"/>
  <c r="O4743" i="1"/>
  <c r="O4739" i="1"/>
  <c r="O4735" i="1"/>
  <c r="O4731" i="1"/>
  <c r="O4727" i="1"/>
  <c r="O4723" i="1"/>
  <c r="O4719" i="1"/>
  <c r="O4715" i="1"/>
  <c r="O4711" i="1"/>
  <c r="O4707" i="1"/>
  <c r="O4703" i="1"/>
  <c r="O4699" i="1"/>
  <c r="O4695" i="1"/>
  <c r="O4691" i="1"/>
  <c r="O4687" i="1"/>
  <c r="O4683" i="1"/>
  <c r="O4679" i="1"/>
  <c r="O4675" i="1"/>
  <c r="O4671" i="1"/>
  <c r="O4667" i="1"/>
  <c r="O4279" i="1"/>
  <c r="O4275" i="1"/>
  <c r="O4271" i="1"/>
  <c r="O4267" i="1"/>
  <c r="O4263" i="1"/>
  <c r="O4259" i="1"/>
  <c r="O4255" i="1"/>
  <c r="O4251" i="1"/>
  <c r="O4247" i="1"/>
  <c r="O4243" i="1"/>
  <c r="O4239" i="1"/>
  <c r="O4235" i="1"/>
  <c r="O4231" i="1"/>
  <c r="O4227" i="1"/>
  <c r="O4223" i="1"/>
  <c r="O4219" i="1"/>
  <c r="O4215" i="1"/>
  <c r="O4211" i="1"/>
  <c r="O4207" i="1"/>
  <c r="O4203" i="1"/>
  <c r="O4199" i="1"/>
  <c r="O4195" i="1"/>
  <c r="O4191" i="1"/>
  <c r="O4187" i="1"/>
  <c r="O4183" i="1"/>
  <c r="O4179" i="1"/>
  <c r="O4175" i="1"/>
  <c r="O4171" i="1"/>
  <c r="O4167" i="1"/>
  <c r="O4163" i="1"/>
  <c r="O4159" i="1"/>
  <c r="O4155" i="1"/>
  <c r="O8073" i="1"/>
  <c r="O7988" i="1"/>
  <c r="O7105" i="1"/>
  <c r="O7048" i="1"/>
  <c r="O7034" i="1"/>
  <c r="O6977" i="1"/>
  <c r="O6920" i="1"/>
  <c r="O6906" i="1"/>
  <c r="O6849" i="1"/>
  <c r="O6792" i="1"/>
  <c r="O6778" i="1"/>
  <c r="O6721" i="1"/>
  <c r="O6664" i="1"/>
  <c r="O6650" i="1"/>
  <c r="O6617" i="1"/>
  <c r="O6585" i="1"/>
  <c r="O6553" i="1"/>
  <c r="O6521" i="1"/>
  <c r="O6492" i="1"/>
  <c r="O6484" i="1"/>
  <c r="O6476" i="1"/>
  <c r="O6468" i="1"/>
  <c r="O6460" i="1"/>
  <c r="O6452" i="1"/>
  <c r="O6444" i="1"/>
  <c r="O6436" i="1"/>
  <c r="O6428" i="1"/>
  <c r="O6420" i="1"/>
  <c r="O6412" i="1"/>
  <c r="O6404" i="1"/>
  <c r="O6396" i="1"/>
  <c r="O6388" i="1"/>
  <c r="O6380" i="1"/>
  <c r="O6372" i="1"/>
  <c r="O6364" i="1"/>
  <c r="O6356" i="1"/>
  <c r="O6348" i="1"/>
  <c r="O6340" i="1"/>
  <c r="O6332" i="1"/>
  <c r="O6324" i="1"/>
  <c r="O6316" i="1"/>
  <c r="O6308" i="1"/>
  <c r="O6300" i="1"/>
  <c r="O6292" i="1"/>
  <c r="O6284" i="1"/>
  <c r="O6276" i="1"/>
  <c r="O6268" i="1"/>
  <c r="O6260" i="1"/>
  <c r="O6252" i="1"/>
  <c r="O5476" i="1"/>
  <c r="O5468" i="1"/>
  <c r="O5460" i="1"/>
  <c r="O5452" i="1"/>
  <c r="O5444" i="1"/>
  <c r="O5436" i="1"/>
  <c r="O5428" i="1"/>
  <c r="O5420" i="1"/>
  <c r="O5412" i="1"/>
  <c r="O5404" i="1"/>
  <c r="O5396" i="1"/>
  <c r="O5388" i="1"/>
  <c r="O5380" i="1"/>
  <c r="O5372" i="1"/>
  <c r="O5364" i="1"/>
  <c r="O5356" i="1"/>
  <c r="O5348" i="1"/>
  <c r="O5340" i="1"/>
  <c r="O5332" i="1"/>
  <c r="O5324" i="1"/>
  <c r="O5316" i="1"/>
  <c r="O5308" i="1"/>
  <c r="O5300" i="1"/>
  <c r="O5292" i="1"/>
  <c r="O5284" i="1"/>
  <c r="O5276" i="1"/>
  <c r="O5268" i="1"/>
  <c r="O5260" i="1"/>
  <c r="O5252" i="1"/>
  <c r="O5244" i="1"/>
  <c r="O5236" i="1"/>
  <c r="O5228" i="1"/>
  <c r="O5125" i="1"/>
  <c r="O5109" i="1"/>
  <c r="O4968" i="1"/>
  <c r="O4964" i="1"/>
  <c r="O4960" i="1"/>
  <c r="O4956" i="1"/>
  <c r="O4952" i="1"/>
  <c r="O4948" i="1"/>
  <c r="O4944" i="1"/>
  <c r="O4940" i="1"/>
  <c r="O4936" i="1"/>
  <c r="O4932" i="1"/>
  <c r="O4928" i="1"/>
  <c r="O4924" i="1"/>
  <c r="O4920" i="1"/>
  <c r="O4916" i="1"/>
  <c r="O4912" i="1"/>
  <c r="O4908" i="1"/>
  <c r="O4904" i="1"/>
  <c r="O4900" i="1"/>
  <c r="O4896" i="1"/>
  <c r="O4892" i="1"/>
  <c r="O4888" i="1"/>
  <c r="O4884" i="1"/>
  <c r="O4880" i="1"/>
  <c r="O4876" i="1"/>
  <c r="O4872" i="1"/>
  <c r="O4868" i="1"/>
  <c r="O4864" i="1"/>
  <c r="O4860" i="1"/>
  <c r="O4856" i="1"/>
  <c r="O4852" i="1"/>
  <c r="O4848" i="1"/>
  <c r="O4844" i="1"/>
  <c r="O4840" i="1"/>
  <c r="O4836" i="1"/>
  <c r="O4832" i="1"/>
  <c r="O4828" i="1"/>
  <c r="O4824" i="1"/>
  <c r="O4820" i="1"/>
  <c r="O4816" i="1"/>
  <c r="O4812" i="1"/>
  <c r="O4808" i="1"/>
  <c r="O4804" i="1"/>
  <c r="O4800" i="1"/>
  <c r="O4796" i="1"/>
  <c r="O4408" i="1"/>
  <c r="O4404" i="1"/>
  <c r="O4400" i="1"/>
  <c r="O4396" i="1"/>
  <c r="O4392" i="1"/>
  <c r="O4388" i="1"/>
  <c r="O4384" i="1"/>
  <c r="O4380" i="1"/>
  <c r="O4376" i="1"/>
  <c r="O4372" i="1"/>
  <c r="O4368" i="1"/>
  <c r="O4364" i="1"/>
  <c r="O4360" i="1"/>
  <c r="O4356" i="1"/>
  <c r="O4352" i="1"/>
  <c r="O4348" i="1"/>
  <c r="O4344" i="1"/>
  <c r="O4340" i="1"/>
  <c r="O4336" i="1"/>
  <c r="O4332" i="1"/>
  <c r="O4328" i="1"/>
  <c r="O4324" i="1"/>
  <c r="O4320" i="1"/>
  <c r="O4316" i="1"/>
  <c r="O4312" i="1"/>
  <c r="O4308" i="1"/>
  <c r="O4304" i="1"/>
  <c r="O4300" i="1"/>
  <c r="O4296" i="1"/>
  <c r="O4292" i="1"/>
  <c r="O4288" i="1"/>
  <c r="O4284" i="1"/>
  <c r="O8160" i="1"/>
  <c r="O7986" i="1"/>
  <c r="O7102" i="1"/>
  <c r="O7045" i="1"/>
  <c r="O6988" i="1"/>
  <c r="O6846" i="1"/>
  <c r="O6789" i="1"/>
  <c r="O6732" i="1"/>
  <c r="O6604" i="1"/>
  <c r="O6540" i="1"/>
  <c r="O6245" i="1"/>
  <c r="O6229" i="1"/>
  <c r="O6213" i="1"/>
  <c r="O6197" i="1"/>
  <c r="O6181" i="1"/>
  <c r="O6165" i="1"/>
  <c r="O6149" i="1"/>
  <c r="O6133" i="1"/>
  <c r="O6117" i="1"/>
  <c r="O6101" i="1"/>
  <c r="O6085" i="1"/>
  <c r="O6069" i="1"/>
  <c r="O6053" i="1"/>
  <c r="O6037" i="1"/>
  <c r="O6021" i="1"/>
  <c r="O6005" i="1"/>
  <c r="O5221" i="1"/>
  <c r="O5205" i="1"/>
  <c r="O5189" i="1"/>
  <c r="O5173" i="1"/>
  <c r="O5157" i="1"/>
  <c r="O5141" i="1"/>
  <c r="O5108" i="1"/>
  <c r="O4023" i="1"/>
  <c r="O4015" i="1"/>
  <c r="O4007" i="1"/>
  <c r="O3999" i="1"/>
  <c r="O3991" i="1"/>
  <c r="O3983" i="1"/>
  <c r="O3975" i="1"/>
  <c r="O3967" i="1"/>
  <c r="O3959" i="1"/>
  <c r="O3951" i="1"/>
  <c r="O3943" i="1"/>
  <c r="O3938" i="1"/>
  <c r="O3936" i="1"/>
  <c r="O3934" i="1"/>
  <c r="O3932" i="1"/>
  <c r="O3930" i="1"/>
  <c r="O3928" i="1"/>
  <c r="O3926" i="1"/>
  <c r="O3924" i="1"/>
  <c r="O3922" i="1"/>
  <c r="O3749" i="1"/>
  <c r="O3747" i="1"/>
  <c r="O3745" i="1"/>
  <c r="O3743" i="1"/>
  <c r="O3741" i="1"/>
  <c r="O3739" i="1"/>
  <c r="O3737" i="1"/>
  <c r="O3735" i="1"/>
  <c r="O3733" i="1"/>
  <c r="O3731" i="1"/>
  <c r="O3729" i="1"/>
  <c r="O3727" i="1"/>
  <c r="O3725" i="1"/>
  <c r="O3723" i="1"/>
  <c r="O3721" i="1"/>
  <c r="O3719" i="1"/>
  <c r="O3717" i="1"/>
  <c r="O3715" i="1"/>
  <c r="O3713" i="1"/>
  <c r="O3711" i="1"/>
  <c r="O3709" i="1"/>
  <c r="O3707" i="1"/>
  <c r="O3705" i="1"/>
  <c r="O3703" i="1"/>
  <c r="O3701" i="1"/>
  <c r="O3699" i="1"/>
  <c r="O3697" i="1"/>
  <c r="O3695" i="1"/>
  <c r="O3693" i="1"/>
  <c r="O3691" i="1"/>
  <c r="O3689" i="1"/>
  <c r="O3687" i="1"/>
  <c r="O3685" i="1"/>
  <c r="O3683" i="1"/>
  <c r="O3681" i="1"/>
  <c r="O3679" i="1"/>
  <c r="O3677" i="1"/>
  <c r="O3675" i="1"/>
  <c r="O3673" i="1"/>
  <c r="O3671" i="1"/>
  <c r="O3669" i="1"/>
  <c r="O3667" i="1"/>
  <c r="O3665" i="1"/>
  <c r="O3664" i="1"/>
  <c r="O3662" i="1"/>
  <c r="O3660" i="1"/>
  <c r="O3658" i="1"/>
  <c r="O3656" i="1"/>
  <c r="O3654" i="1"/>
  <c r="O3652" i="1"/>
  <c r="O3650" i="1"/>
  <c r="O3648" i="1"/>
  <c r="O3646" i="1"/>
  <c r="O3644" i="1"/>
  <c r="O3642" i="1"/>
  <c r="O3640" i="1"/>
  <c r="O3638" i="1"/>
  <c r="O3636" i="1"/>
  <c r="O3634" i="1"/>
  <c r="O3632" i="1"/>
  <c r="O3630" i="1"/>
  <c r="O3628" i="1"/>
  <c r="O3626" i="1"/>
  <c r="O3624" i="1"/>
  <c r="O3622" i="1"/>
  <c r="O3620" i="1"/>
  <c r="O3618" i="1"/>
  <c r="O3616" i="1"/>
  <c r="O3614" i="1"/>
  <c r="O3612" i="1"/>
  <c r="O3610" i="1"/>
  <c r="O3608" i="1"/>
  <c r="O3606" i="1"/>
  <c r="O3604" i="1"/>
  <c r="O3602" i="1"/>
  <c r="O3600" i="1"/>
  <c r="O3598" i="1"/>
  <c r="O3596" i="1"/>
  <c r="O3594" i="1"/>
  <c r="O3592" i="1"/>
  <c r="O3590" i="1"/>
  <c r="O3588" i="1"/>
  <c r="O3586" i="1"/>
  <c r="O3584" i="1"/>
  <c r="O3582" i="1"/>
  <c r="O3451" i="1"/>
  <c r="O3449" i="1"/>
  <c r="O3447" i="1"/>
  <c r="O3445" i="1"/>
  <c r="O3443" i="1"/>
  <c r="O3441" i="1"/>
  <c r="O3439" i="1"/>
  <c r="O3437" i="1"/>
  <c r="O3435" i="1"/>
  <c r="O3433" i="1"/>
  <c r="O3431" i="1"/>
  <c r="O3429" i="1"/>
  <c r="O3427" i="1"/>
  <c r="O3425" i="1"/>
  <c r="O3423" i="1"/>
  <c r="O3421" i="1"/>
  <c r="O3419" i="1"/>
  <c r="O3417" i="1"/>
  <c r="O3415" i="1"/>
  <c r="O3413" i="1"/>
  <c r="O3411" i="1"/>
  <c r="O3409" i="1"/>
  <c r="O3407" i="1"/>
  <c r="O3405" i="1"/>
  <c r="O3403" i="1"/>
  <c r="O3401" i="1"/>
  <c r="O3399" i="1"/>
  <c r="O3397" i="1"/>
  <c r="O3395" i="1"/>
  <c r="O3393" i="1"/>
  <c r="O3391" i="1"/>
  <c r="O3389" i="1"/>
  <c r="O3388" i="1"/>
  <c r="O3386" i="1"/>
  <c r="O3384" i="1"/>
  <c r="O3382" i="1"/>
  <c r="O3380" i="1"/>
  <c r="O3378" i="1"/>
  <c r="O3376" i="1"/>
  <c r="O3374" i="1"/>
  <c r="O3372" i="1"/>
  <c r="O3370" i="1"/>
  <c r="O3368" i="1"/>
  <c r="O3366" i="1"/>
  <c r="O3364" i="1"/>
  <c r="O3362" i="1"/>
  <c r="O3360" i="1"/>
  <c r="O3358" i="1"/>
  <c r="O3356" i="1"/>
  <c r="O3354" i="1"/>
  <c r="O3352" i="1"/>
  <c r="O3350" i="1"/>
  <c r="O3348" i="1"/>
  <c r="O3346" i="1"/>
  <c r="O3344" i="1"/>
  <c r="O3342" i="1"/>
  <c r="O3340" i="1"/>
  <c r="O3338" i="1"/>
  <c r="O3336" i="1"/>
  <c r="O3334" i="1"/>
  <c r="O3332" i="1"/>
  <c r="O3330" i="1"/>
  <c r="O3328" i="1"/>
  <c r="O3326" i="1"/>
  <c r="O3233" i="1"/>
  <c r="O3231" i="1"/>
  <c r="O3229" i="1"/>
  <c r="O3227" i="1"/>
  <c r="O3225" i="1"/>
  <c r="O3223" i="1"/>
  <c r="O3221" i="1"/>
  <c r="O3219" i="1"/>
  <c r="O3217" i="1"/>
  <c r="O3215" i="1"/>
  <c r="O3213" i="1"/>
  <c r="O3211" i="1"/>
  <c r="O3209" i="1"/>
  <c r="O3207" i="1"/>
  <c r="O3205" i="1"/>
  <c r="O3203" i="1"/>
  <c r="O3200" i="1"/>
  <c r="O3198" i="1"/>
  <c r="O3196" i="1"/>
  <c r="O3194" i="1"/>
  <c r="O3192" i="1"/>
  <c r="O3190" i="1"/>
  <c r="O3188" i="1"/>
  <c r="O3186" i="1"/>
  <c r="O3184" i="1"/>
  <c r="O3182" i="1"/>
  <c r="O3180" i="1"/>
  <c r="O3178" i="1"/>
  <c r="O3176" i="1"/>
  <c r="O3174" i="1"/>
  <c r="O3172" i="1"/>
  <c r="O3170" i="1"/>
  <c r="O3105" i="1"/>
  <c r="O3103" i="1"/>
  <c r="O3101" i="1"/>
  <c r="O3099" i="1"/>
  <c r="O3097" i="1"/>
  <c r="O3095" i="1"/>
  <c r="O3093" i="1"/>
  <c r="O3091" i="1"/>
  <c r="O3089" i="1"/>
  <c r="O3087" i="1"/>
  <c r="O3085" i="1"/>
  <c r="O3083" i="1"/>
  <c r="O3081" i="1"/>
  <c r="O3079" i="1"/>
  <c r="O3077" i="1"/>
  <c r="O3075" i="1"/>
  <c r="O3072" i="1"/>
  <c r="O3070" i="1"/>
  <c r="O3068" i="1"/>
  <c r="O3066" i="1"/>
  <c r="O3064" i="1"/>
  <c r="O3062" i="1"/>
  <c r="O3060" i="1"/>
  <c r="O3058" i="1"/>
  <c r="O3056" i="1"/>
  <c r="O3054" i="1"/>
  <c r="O3052" i="1"/>
  <c r="O3050" i="1"/>
  <c r="O3048" i="1"/>
  <c r="O3046" i="1"/>
  <c r="O3044" i="1"/>
  <c r="O3042" i="1"/>
  <c r="O2977" i="1"/>
  <c r="O2975" i="1"/>
  <c r="O2973" i="1"/>
  <c r="O2971" i="1"/>
  <c r="O2969" i="1"/>
  <c r="O2967" i="1"/>
  <c r="O2965" i="1"/>
  <c r="O2963" i="1"/>
  <c r="O2961" i="1"/>
  <c r="O2959" i="1"/>
  <c r="O2957" i="1"/>
  <c r="O2955" i="1"/>
  <c r="O2953" i="1"/>
  <c r="O2951" i="1"/>
  <c r="O2949" i="1"/>
  <c r="O2947" i="1"/>
  <c r="O2944" i="1"/>
  <c r="O2942" i="1"/>
  <c r="O2940" i="1"/>
  <c r="O2938" i="1"/>
  <c r="O2936" i="1"/>
  <c r="O2934" i="1"/>
  <c r="O2932" i="1"/>
  <c r="O2930" i="1"/>
  <c r="O2928" i="1"/>
  <c r="O2926" i="1"/>
  <c r="O2924" i="1"/>
  <c r="O2922" i="1"/>
  <c r="O2920" i="1"/>
  <c r="O2918" i="1"/>
  <c r="O2916" i="1"/>
  <c r="O2914" i="1"/>
  <c r="O2849" i="1"/>
  <c r="O2847" i="1"/>
  <c r="O2845" i="1"/>
  <c r="O2843" i="1"/>
  <c r="O2841" i="1"/>
  <c r="O2839" i="1"/>
  <c r="O2837" i="1"/>
  <c r="O2835" i="1"/>
  <c r="O2833" i="1"/>
  <c r="O2831" i="1"/>
  <c r="O2829" i="1"/>
  <c r="O2827" i="1"/>
  <c r="O2825" i="1"/>
  <c r="O2823" i="1"/>
  <c r="O2821" i="1"/>
  <c r="O2819" i="1"/>
  <c r="O2816" i="1"/>
  <c r="O2814" i="1"/>
  <c r="O2812" i="1"/>
  <c r="O2810" i="1"/>
  <c r="O2808" i="1"/>
  <c r="O2806" i="1"/>
  <c r="O2804" i="1"/>
  <c r="O2802" i="1"/>
  <c r="O2800" i="1"/>
  <c r="O2798" i="1"/>
  <c r="O2796" i="1"/>
  <c r="O2794" i="1"/>
  <c r="O2792" i="1"/>
  <c r="O2790" i="1"/>
  <c r="O2788" i="1"/>
  <c r="O2786" i="1"/>
  <c r="O2721" i="1"/>
  <c r="O2719" i="1"/>
  <c r="O2717" i="1"/>
  <c r="O2715" i="1"/>
  <c r="O2713" i="1"/>
  <c r="O2711" i="1"/>
  <c r="O2709" i="1"/>
  <c r="O2707" i="1"/>
  <c r="O2705" i="1"/>
  <c r="O2703" i="1"/>
  <c r="O2701" i="1"/>
  <c r="O2699" i="1"/>
  <c r="O2697" i="1"/>
  <c r="O2695" i="1"/>
  <c r="O2693" i="1"/>
  <c r="O2691" i="1"/>
  <c r="O8116" i="1"/>
  <c r="O7945" i="1"/>
  <c r="O7098" i="1"/>
  <c r="O7041" i="1"/>
  <c r="O6984" i="1"/>
  <c r="O6842" i="1"/>
  <c r="O6785" i="1"/>
  <c r="O6728" i="1"/>
  <c r="O6601" i="1"/>
  <c r="O6537" i="1"/>
  <c r="O6496" i="1"/>
  <c r="O6480" i="1"/>
  <c r="O6464" i="1"/>
  <c r="O6448" i="1"/>
  <c r="O6432" i="1"/>
  <c r="O6416" i="1"/>
  <c r="O6400" i="1"/>
  <c r="O6384" i="1"/>
  <c r="O6368" i="1"/>
  <c r="O6352" i="1"/>
  <c r="O6336" i="1"/>
  <c r="O6320" i="1"/>
  <c r="O6304" i="1"/>
  <c r="O6288" i="1"/>
  <c r="O6272" i="1"/>
  <c r="O6256" i="1"/>
  <c r="O5472" i="1"/>
  <c r="O5456" i="1"/>
  <c r="O5440" i="1"/>
  <c r="O5424" i="1"/>
  <c r="O5408" i="1"/>
  <c r="O5392" i="1"/>
  <c r="O5376" i="1"/>
  <c r="O5360" i="1"/>
  <c r="O5344" i="1"/>
  <c r="O5328" i="1"/>
  <c r="O5312" i="1"/>
  <c r="O5296" i="1"/>
  <c r="O5280" i="1"/>
  <c r="O5264" i="1"/>
  <c r="O5248" i="1"/>
  <c r="O5232" i="1"/>
  <c r="O5117" i="1"/>
  <c r="O4962" i="1"/>
  <c r="O4954" i="1"/>
  <c r="O4946" i="1"/>
  <c r="O4938" i="1"/>
  <c r="O4930" i="1"/>
  <c r="O4922" i="1"/>
  <c r="O4914" i="1"/>
  <c r="O4906" i="1"/>
  <c r="O4898" i="1"/>
  <c r="O4890" i="1"/>
  <c r="O4882" i="1"/>
  <c r="O4874" i="1"/>
  <c r="O4866" i="1"/>
  <c r="O4858" i="1"/>
  <c r="O4850" i="1"/>
  <c r="O4842" i="1"/>
  <c r="O4834" i="1"/>
  <c r="O4826" i="1"/>
  <c r="O4818" i="1"/>
  <c r="O4810" i="1"/>
  <c r="O4802" i="1"/>
  <c r="O4794" i="1"/>
  <c r="O4789" i="1"/>
  <c r="O4781" i="1"/>
  <c r="O4773" i="1"/>
  <c r="O4765" i="1"/>
  <c r="O4757" i="1"/>
  <c r="O4749" i="1"/>
  <c r="O4741" i="1"/>
  <c r="O4733" i="1"/>
  <c r="O4725" i="1"/>
  <c r="O4717" i="1"/>
  <c r="O4709" i="1"/>
  <c r="O4701" i="1"/>
  <c r="O4693" i="1"/>
  <c r="O4685" i="1"/>
  <c r="O4677" i="1"/>
  <c r="O4669" i="1"/>
  <c r="O4402" i="1"/>
  <c r="O4394" i="1"/>
  <c r="O4386" i="1"/>
  <c r="O4378" i="1"/>
  <c r="O4370" i="1"/>
  <c r="O4362" i="1"/>
  <c r="O4354" i="1"/>
  <c r="O4346" i="1"/>
  <c r="O4338" i="1"/>
  <c r="O4330" i="1"/>
  <c r="O4322" i="1"/>
  <c r="O4314" i="1"/>
  <c r="O4306" i="1"/>
  <c r="O4298" i="1"/>
  <c r="O4290" i="1"/>
  <c r="O4282" i="1"/>
  <c r="O4277" i="1"/>
  <c r="O4269" i="1"/>
  <c r="O4261" i="1"/>
  <c r="O4253" i="1"/>
  <c r="O4245" i="1"/>
  <c r="O4237" i="1"/>
  <c r="O4229" i="1"/>
  <c r="O4221" i="1"/>
  <c r="O4213" i="1"/>
  <c r="O4205" i="1"/>
  <c r="O4197" i="1"/>
  <c r="O4189" i="1"/>
  <c r="O4181" i="1"/>
  <c r="O4173" i="1"/>
  <c r="O4165" i="1"/>
  <c r="O4157" i="1"/>
  <c r="O4022" i="1"/>
  <c r="O4014" i="1"/>
  <c r="O4006" i="1"/>
  <c r="O3998" i="1"/>
  <c r="O3990" i="1"/>
  <c r="O3982" i="1"/>
  <c r="O3974" i="1"/>
  <c r="O3966" i="1"/>
  <c r="O3958" i="1"/>
  <c r="O3950" i="1"/>
  <c r="O3942" i="1"/>
  <c r="O7116" i="1"/>
  <c r="O6718" i="1"/>
  <c r="O6661" i="1"/>
  <c r="O6572" i="1"/>
  <c r="O6472" i="1"/>
  <c r="O6440" i="1"/>
  <c r="O6408" i="1"/>
  <c r="O6376" i="1"/>
  <c r="O6344" i="1"/>
  <c r="O6312" i="1"/>
  <c r="O6280" i="1"/>
  <c r="O5480" i="1"/>
  <c r="O5448" i="1"/>
  <c r="O5416" i="1"/>
  <c r="O5384" i="1"/>
  <c r="O5352" i="1"/>
  <c r="O5320" i="1"/>
  <c r="O5288" i="1"/>
  <c r="O5256" i="1"/>
  <c r="O5133" i="1"/>
  <c r="O4018" i="1"/>
  <c r="O4002" i="1"/>
  <c r="O3986" i="1"/>
  <c r="O3970" i="1"/>
  <c r="O3954" i="1"/>
  <c r="O3199" i="1"/>
  <c r="O3195" i="1"/>
  <c r="O3191" i="1"/>
  <c r="O3187" i="1"/>
  <c r="O3183" i="1"/>
  <c r="O3179" i="1"/>
  <c r="O3175" i="1"/>
  <c r="O3171" i="1"/>
  <c r="O3071" i="1"/>
  <c r="O3067" i="1"/>
  <c r="O3063" i="1"/>
  <c r="O3059" i="1"/>
  <c r="O3055" i="1"/>
  <c r="O3051" i="1"/>
  <c r="O3047" i="1"/>
  <c r="O3043" i="1"/>
  <c r="O2943" i="1"/>
  <c r="O2939" i="1"/>
  <c r="O2935" i="1"/>
  <c r="O2931" i="1"/>
  <c r="O2927" i="1"/>
  <c r="O2923" i="1"/>
  <c r="O2919" i="1"/>
  <c r="O2915" i="1"/>
  <c r="O2815" i="1"/>
  <c r="O2811" i="1"/>
  <c r="O2807" i="1"/>
  <c r="O2803" i="1"/>
  <c r="O2799" i="1"/>
  <c r="O2795" i="1"/>
  <c r="O2791" i="1"/>
  <c r="O2787" i="1"/>
  <c r="O2688" i="1"/>
  <c r="O2685" i="1"/>
  <c r="O2680" i="1"/>
  <c r="O2677" i="1"/>
  <c r="O2672" i="1"/>
  <c r="O2669" i="1"/>
  <c r="O2664" i="1"/>
  <c r="O2661" i="1"/>
  <c r="O2591" i="1"/>
  <c r="O2588" i="1"/>
  <c r="O2583" i="1"/>
  <c r="O2580" i="1"/>
  <c r="O2575" i="1"/>
  <c r="O2572" i="1"/>
  <c r="O2567" i="1"/>
  <c r="O2564" i="1"/>
  <c r="O2560" i="1"/>
  <c r="O2557" i="1"/>
  <c r="O2552" i="1"/>
  <c r="O2549" i="1"/>
  <c r="O2544" i="1"/>
  <c r="O2541" i="1"/>
  <c r="O2536" i="1"/>
  <c r="O2533" i="1"/>
  <c r="O980" i="1"/>
  <c r="O979" i="1"/>
  <c r="O978" i="1"/>
  <c r="O977" i="1"/>
  <c r="O976" i="1"/>
  <c r="O975" i="1"/>
  <c r="O974" i="1"/>
  <c r="O973" i="1"/>
  <c r="O948" i="1"/>
  <c r="O947" i="1"/>
  <c r="O946" i="1"/>
  <c r="O945" i="1"/>
  <c r="O944" i="1"/>
  <c r="O943" i="1"/>
  <c r="O942" i="1"/>
  <c r="O941" i="1"/>
  <c r="O916" i="1"/>
  <c r="O915" i="1"/>
  <c r="O914" i="1"/>
  <c r="O913" i="1"/>
  <c r="O912" i="1"/>
  <c r="O911" i="1"/>
  <c r="O910" i="1"/>
  <c r="O909" i="1"/>
  <c r="O884" i="1"/>
  <c r="O883" i="1"/>
  <c r="O882" i="1"/>
  <c r="O881" i="1"/>
  <c r="O880" i="1"/>
  <c r="O879" i="1"/>
  <c r="O878" i="1"/>
  <c r="O877" i="1"/>
  <c r="O852" i="1"/>
  <c r="O851" i="1"/>
  <c r="O850" i="1"/>
  <c r="O849" i="1"/>
  <c r="O848" i="1"/>
  <c r="O847" i="1"/>
  <c r="O846" i="1"/>
  <c r="O845" i="1"/>
  <c r="O820" i="1"/>
  <c r="O819" i="1"/>
  <c r="O818" i="1"/>
  <c r="O817" i="1"/>
  <c r="O816" i="1"/>
  <c r="O815" i="1"/>
  <c r="O814" i="1"/>
  <c r="O813" i="1"/>
  <c r="O788" i="1"/>
  <c r="O787" i="1"/>
  <c r="O786" i="1"/>
  <c r="O785" i="1"/>
  <c r="O784" i="1"/>
  <c r="O783" i="1"/>
  <c r="O782" i="1"/>
  <c r="O781" i="1"/>
  <c r="O756" i="1"/>
  <c r="O755" i="1"/>
  <c r="O754" i="1"/>
  <c r="O753" i="1"/>
  <c r="O752" i="1"/>
  <c r="O751" i="1"/>
  <c r="O750" i="1"/>
  <c r="O749" i="1"/>
  <c r="O724" i="1"/>
  <c r="O723" i="1"/>
  <c r="O722" i="1"/>
  <c r="O721" i="1"/>
  <c r="O720" i="1"/>
  <c r="O719" i="1"/>
  <c r="O718" i="1"/>
  <c r="O717" i="1"/>
  <c r="O692" i="1"/>
  <c r="O691" i="1"/>
  <c r="O690" i="1"/>
  <c r="O689" i="1"/>
  <c r="O688" i="1"/>
  <c r="O687" i="1"/>
  <c r="O686" i="1"/>
  <c r="O685" i="1"/>
  <c r="O660" i="1"/>
  <c r="O659" i="1"/>
  <c r="O658" i="1"/>
  <c r="O657" i="1"/>
  <c r="O656" i="1"/>
  <c r="O655" i="1"/>
  <c r="O654" i="1"/>
  <c r="O653" i="1"/>
  <c r="O628" i="1"/>
  <c r="O627" i="1"/>
  <c r="O626" i="1"/>
  <c r="O625" i="1"/>
  <c r="O624" i="1"/>
  <c r="O623" i="1"/>
  <c r="O622" i="1"/>
  <c r="O621" i="1"/>
  <c r="O596" i="1"/>
  <c r="O595" i="1"/>
  <c r="O594" i="1"/>
  <c r="O593" i="1"/>
  <c r="O592" i="1"/>
  <c r="O591" i="1"/>
  <c r="O590" i="1"/>
  <c r="O589" i="1"/>
  <c r="O564" i="1"/>
  <c r="O563" i="1"/>
  <c r="O562" i="1"/>
  <c r="O561" i="1"/>
  <c r="O560" i="1"/>
  <c r="O559" i="1"/>
  <c r="O558" i="1"/>
  <c r="O557" i="1"/>
  <c r="O532" i="1"/>
  <c r="O531" i="1"/>
  <c r="O530" i="1"/>
  <c r="O529" i="1"/>
  <c r="O528" i="1"/>
  <c r="O527" i="1"/>
  <c r="O526" i="1"/>
  <c r="O525" i="1"/>
  <c r="O500" i="1"/>
  <c r="O499" i="1"/>
  <c r="O498" i="1"/>
  <c r="O497" i="1"/>
  <c r="O496" i="1"/>
  <c r="O495" i="1"/>
  <c r="O494" i="1"/>
  <c r="O493" i="1"/>
  <c r="O468" i="1"/>
  <c r="O467" i="1"/>
  <c r="O466" i="1"/>
  <c r="O465" i="1"/>
  <c r="O464" i="1"/>
  <c r="O463" i="1"/>
  <c r="O462" i="1"/>
  <c r="O461" i="1"/>
  <c r="O436" i="1"/>
  <c r="O435" i="1"/>
  <c r="O434" i="1"/>
  <c r="O433" i="1"/>
  <c r="O432" i="1"/>
  <c r="O431" i="1"/>
  <c r="O430" i="1"/>
  <c r="O429" i="1"/>
  <c r="O404" i="1"/>
  <c r="O403" i="1"/>
  <c r="O402" i="1"/>
  <c r="O401" i="1"/>
  <c r="O400" i="1"/>
  <c r="O399" i="1"/>
  <c r="O398" i="1"/>
  <c r="O397" i="1"/>
  <c r="O372" i="1"/>
  <c r="O371" i="1"/>
  <c r="O370" i="1"/>
  <c r="O369" i="1"/>
  <c r="O368" i="1"/>
  <c r="O367" i="1"/>
  <c r="O366" i="1"/>
  <c r="O365" i="1"/>
  <c r="O340" i="1"/>
  <c r="O339" i="1"/>
  <c r="O338" i="1"/>
  <c r="O337" i="1"/>
  <c r="O336" i="1"/>
  <c r="O335" i="1"/>
  <c r="O334" i="1"/>
  <c r="O333" i="1"/>
  <c r="O308" i="1"/>
  <c r="O307" i="1"/>
  <c r="O306" i="1"/>
  <c r="O305" i="1"/>
  <c r="O304" i="1"/>
  <c r="O303" i="1"/>
  <c r="O302" i="1"/>
  <c r="O301" i="1"/>
  <c r="O276" i="1"/>
  <c r="O275" i="1"/>
  <c r="O274" i="1"/>
  <c r="O273" i="1"/>
  <c r="O272" i="1"/>
  <c r="O271" i="1"/>
  <c r="O270" i="1"/>
  <c r="O269" i="1"/>
  <c r="O7112" i="1"/>
  <c r="O6714" i="1"/>
  <c r="O6657" i="1"/>
  <c r="O6569" i="1"/>
  <c r="O6237" i="1"/>
  <c r="O6205" i="1"/>
  <c r="O6173" i="1"/>
  <c r="O6141" i="1"/>
  <c r="O6109" i="1"/>
  <c r="O6077" i="1"/>
  <c r="O6045" i="1"/>
  <c r="O6013" i="1"/>
  <c r="O5213" i="1"/>
  <c r="O5181" i="1"/>
  <c r="O5149" i="1"/>
  <c r="O5124" i="1"/>
  <c r="O4966" i="1"/>
  <c r="O4950" i="1"/>
  <c r="O4934" i="1"/>
  <c r="O4918" i="1"/>
  <c r="O4902" i="1"/>
  <c r="O4886" i="1"/>
  <c r="O4870" i="1"/>
  <c r="O4854" i="1"/>
  <c r="O4838" i="1"/>
  <c r="O4822" i="1"/>
  <c r="O4806" i="1"/>
  <c r="O4793" i="1"/>
  <c r="O4777" i="1"/>
  <c r="O4761" i="1"/>
  <c r="O4745" i="1"/>
  <c r="O4729" i="1"/>
  <c r="O4713" i="1"/>
  <c r="O4697" i="1"/>
  <c r="O4681" i="1"/>
  <c r="O4406" i="1"/>
  <c r="O4390" i="1"/>
  <c r="O4374" i="1"/>
  <c r="O4358" i="1"/>
  <c r="O4342" i="1"/>
  <c r="O4326" i="1"/>
  <c r="O4310" i="1"/>
  <c r="O4294" i="1"/>
  <c r="O4281" i="1"/>
  <c r="O4265" i="1"/>
  <c r="O4249" i="1"/>
  <c r="O4233" i="1"/>
  <c r="O4217" i="1"/>
  <c r="O4201" i="1"/>
  <c r="O4185" i="1"/>
  <c r="O4169" i="1"/>
  <c r="O4011" i="1"/>
  <c r="O3995" i="1"/>
  <c r="O3979" i="1"/>
  <c r="O3963" i="1"/>
  <c r="O3947" i="1"/>
  <c r="O3937" i="1"/>
  <c r="O3933" i="1"/>
  <c r="O3929" i="1"/>
  <c r="O3925" i="1"/>
  <c r="O3921" i="1"/>
  <c r="O3746" i="1"/>
  <c r="O3742" i="1"/>
  <c r="O3738" i="1"/>
  <c r="O3734" i="1"/>
  <c r="O3730" i="1"/>
  <c r="O3726" i="1"/>
  <c r="O3722" i="1"/>
  <c r="O3718" i="1"/>
  <c r="O3714" i="1"/>
  <c r="O3710" i="1"/>
  <c r="O3706" i="1"/>
  <c r="O3702" i="1"/>
  <c r="O3698" i="1"/>
  <c r="O3694" i="1"/>
  <c r="O3690" i="1"/>
  <c r="O3686" i="1"/>
  <c r="O3682" i="1"/>
  <c r="O3678" i="1"/>
  <c r="O3674" i="1"/>
  <c r="O3670" i="1"/>
  <c r="O3666" i="1"/>
  <c r="O3663" i="1"/>
  <c r="O3659" i="1"/>
  <c r="O3655" i="1"/>
  <c r="O3651" i="1"/>
  <c r="O3647" i="1"/>
  <c r="O3643" i="1"/>
  <c r="O3639" i="1"/>
  <c r="O3635" i="1"/>
  <c r="O3631" i="1"/>
  <c r="O3627" i="1"/>
  <c r="O3623" i="1"/>
  <c r="O3619" i="1"/>
  <c r="O3615" i="1"/>
  <c r="O3611" i="1"/>
  <c r="O3607" i="1"/>
  <c r="O3603" i="1"/>
  <c r="O3599" i="1"/>
  <c r="O3595" i="1"/>
  <c r="O3591" i="1"/>
  <c r="O3587" i="1"/>
  <c r="O3583" i="1"/>
  <c r="O3450" i="1"/>
  <c r="O3446" i="1"/>
  <c r="O3442" i="1"/>
  <c r="O3438" i="1"/>
  <c r="O3434" i="1"/>
  <c r="O3430" i="1"/>
  <c r="O3426" i="1"/>
  <c r="O3422" i="1"/>
  <c r="O3418" i="1"/>
  <c r="O3414" i="1"/>
  <c r="O3410" i="1"/>
  <c r="O3406" i="1"/>
  <c r="O3402" i="1"/>
  <c r="O3398" i="1"/>
  <c r="O3394" i="1"/>
  <c r="O3390" i="1"/>
  <c r="O3387" i="1"/>
  <c r="O3383" i="1"/>
  <c r="O3379" i="1"/>
  <c r="O3375" i="1"/>
  <c r="O3371" i="1"/>
  <c r="O3367" i="1"/>
  <c r="O3363" i="1"/>
  <c r="O3359" i="1"/>
  <c r="O3355" i="1"/>
  <c r="O3351" i="1"/>
  <c r="O3347" i="1"/>
  <c r="O3343" i="1"/>
  <c r="O3339" i="1"/>
  <c r="O3335" i="1"/>
  <c r="O3331" i="1"/>
  <c r="O3327" i="1"/>
  <c r="O3232" i="1"/>
  <c r="O3228" i="1"/>
  <c r="O3224" i="1"/>
  <c r="O3220" i="1"/>
  <c r="O3216" i="1"/>
  <c r="O3212" i="1"/>
  <c r="O3208" i="1"/>
  <c r="O3204" i="1"/>
  <c r="O3104" i="1"/>
  <c r="O3100" i="1"/>
  <c r="O3096" i="1"/>
  <c r="O3092" i="1"/>
  <c r="O3088" i="1"/>
  <c r="O3084" i="1"/>
  <c r="O3080" i="1"/>
  <c r="O3076" i="1"/>
  <c r="O2976" i="1"/>
  <c r="O2972" i="1"/>
  <c r="O2968" i="1"/>
  <c r="O2964" i="1"/>
  <c r="O2960" i="1"/>
  <c r="O2956" i="1"/>
  <c r="O2952" i="1"/>
  <c r="O2948" i="1"/>
  <c r="O2848" i="1"/>
  <c r="O2844" i="1"/>
  <c r="O2840" i="1"/>
  <c r="O2836" i="1"/>
  <c r="O2832" i="1"/>
  <c r="O2828" i="1"/>
  <c r="O2824" i="1"/>
  <c r="O2820" i="1"/>
  <c r="O2720" i="1"/>
  <c r="O2716" i="1"/>
  <c r="O2712" i="1"/>
  <c r="O2708" i="1"/>
  <c r="O2704" i="1"/>
  <c r="O2700" i="1"/>
  <c r="O2696" i="1"/>
  <c r="O2692" i="1"/>
  <c r="O2687" i="1"/>
  <c r="O2682" i="1"/>
  <c r="O2679" i="1"/>
  <c r="O2674" i="1"/>
  <c r="O2671" i="1"/>
  <c r="O2666" i="1"/>
  <c r="O2663" i="1"/>
  <c r="O2658" i="1"/>
  <c r="O2593" i="1"/>
  <c r="O2590" i="1"/>
  <c r="O2585" i="1"/>
  <c r="O2582" i="1"/>
  <c r="O2577" i="1"/>
  <c r="O2574" i="1"/>
  <c r="O2569" i="1"/>
  <c r="O2566" i="1"/>
  <c r="O2559" i="1"/>
  <c r="O2554" i="1"/>
  <c r="O2551" i="1"/>
  <c r="O2546" i="1"/>
  <c r="O2543" i="1"/>
  <c r="O2538" i="1"/>
  <c r="O2535" i="1"/>
  <c r="O2530" i="1"/>
  <c r="O2464" i="1"/>
  <c r="O2462" i="1"/>
  <c r="O2460" i="1"/>
  <c r="O2458" i="1"/>
  <c r="O2456" i="1"/>
  <c r="O2454" i="1"/>
  <c r="O2452" i="1"/>
  <c r="O2450" i="1"/>
  <c r="O2448" i="1"/>
  <c r="O2446" i="1"/>
  <c r="O2444" i="1"/>
  <c r="O2442" i="1"/>
  <c r="O2440" i="1"/>
  <c r="O2438" i="1"/>
  <c r="O2436" i="1"/>
  <c r="O2434" i="1"/>
  <c r="O2433" i="1"/>
  <c r="O2431" i="1"/>
  <c r="O2429" i="1"/>
  <c r="O2427" i="1"/>
  <c r="O2425" i="1"/>
  <c r="O2423" i="1"/>
  <c r="O2421" i="1"/>
  <c r="O2419" i="1"/>
  <c r="O2417" i="1"/>
  <c r="O2415" i="1"/>
  <c r="O2413" i="1"/>
  <c r="O2411" i="1"/>
  <c r="O2409" i="1"/>
  <c r="O2407" i="1"/>
  <c r="O2405" i="1"/>
  <c r="O2403" i="1"/>
  <c r="O2336" i="1"/>
  <c r="O2334" i="1"/>
  <c r="O2332" i="1"/>
  <c r="O2330" i="1"/>
  <c r="O2328" i="1"/>
  <c r="O2326" i="1"/>
  <c r="O2324" i="1"/>
  <c r="O2322" i="1"/>
  <c r="O2320" i="1"/>
  <c r="O2318" i="1"/>
  <c r="O2316" i="1"/>
  <c r="O2314" i="1"/>
  <c r="O2312" i="1"/>
  <c r="O2310" i="1"/>
  <c r="O2308" i="1"/>
  <c r="O2306" i="1"/>
  <c r="O2305" i="1"/>
  <c r="O2303" i="1"/>
  <c r="O2301" i="1"/>
  <c r="O2299" i="1"/>
  <c r="O2297" i="1"/>
  <c r="O2295" i="1"/>
  <c r="O2293" i="1"/>
  <c r="O2291" i="1"/>
  <c r="O2289" i="1"/>
  <c r="O2287" i="1"/>
  <c r="O2285" i="1"/>
  <c r="O2283" i="1"/>
  <c r="O2281" i="1"/>
  <c r="O2279" i="1"/>
  <c r="O2277" i="1"/>
  <c r="O2275" i="1"/>
  <c r="O2208" i="1"/>
  <c r="O2206" i="1"/>
  <c r="O2204" i="1"/>
  <c r="O2202" i="1"/>
  <c r="O2200" i="1"/>
  <c r="O2198" i="1"/>
  <c r="O2196" i="1"/>
  <c r="O2194" i="1"/>
  <c r="O2192" i="1"/>
  <c r="O2190" i="1"/>
  <c r="O2189" i="1"/>
  <c r="O2187" i="1"/>
  <c r="O2185" i="1"/>
  <c r="O2183" i="1"/>
  <c r="O2181" i="1"/>
  <c r="O2179" i="1"/>
  <c r="O2156" i="1"/>
  <c r="O2154" i="1"/>
  <c r="O2152" i="1"/>
  <c r="O2150" i="1"/>
  <c r="O2148" i="1"/>
  <c r="O2146" i="1"/>
  <c r="O2145" i="1"/>
  <c r="O2143" i="1"/>
  <c r="O2141" i="1"/>
  <c r="O2139" i="1"/>
  <c r="O2137" i="1"/>
  <c r="O2112" i="1"/>
  <c r="O2110" i="1"/>
  <c r="O2108" i="1"/>
  <c r="O2106" i="1"/>
  <c r="O2103" i="1"/>
  <c r="O2101" i="1"/>
  <c r="O2099" i="1"/>
  <c r="O2097" i="1"/>
  <c r="O2095" i="1"/>
  <c r="O2072" i="1"/>
  <c r="O2070" i="1"/>
  <c r="O2068" i="1"/>
  <c r="O2066" i="1"/>
  <c r="O2064" i="1"/>
  <c r="O2062" i="1"/>
  <c r="O2061" i="1"/>
  <c r="O2059" i="1"/>
  <c r="O2057" i="1"/>
  <c r="O2055" i="1"/>
  <c r="O2053" i="1"/>
  <c r="O2051" i="1"/>
  <c r="O2028" i="1"/>
  <c r="O2026" i="1"/>
  <c r="O2024" i="1"/>
  <c r="O2022" i="1"/>
  <c r="O2020" i="1"/>
  <c r="O2018" i="1"/>
  <c r="O2017" i="1"/>
  <c r="O2015" i="1"/>
  <c r="O2013" i="1"/>
  <c r="O2011" i="1"/>
  <c r="O2009" i="1"/>
  <c r="O1984" i="1"/>
  <c r="O1982" i="1"/>
  <c r="O1980" i="1"/>
  <c r="O1978" i="1"/>
  <c r="O1975" i="1"/>
  <c r="O1973" i="1"/>
  <c r="O1971" i="1"/>
  <c r="O1969" i="1"/>
  <c r="O1967" i="1"/>
  <c r="O1944" i="1"/>
  <c r="O1942" i="1"/>
  <c r="O1940" i="1"/>
  <c r="O1938" i="1"/>
  <c r="O1936" i="1"/>
  <c r="O1934" i="1"/>
  <c r="O1933" i="1"/>
  <c r="O1931" i="1"/>
  <c r="O1929" i="1"/>
  <c r="O1927" i="1"/>
  <c r="O1925" i="1"/>
  <c r="O1923" i="1"/>
  <c r="O1900" i="1"/>
  <c r="O1898" i="1"/>
  <c r="O1896" i="1"/>
  <c r="O1894" i="1"/>
  <c r="O1892" i="1"/>
  <c r="O1890" i="1"/>
  <c r="O1889" i="1"/>
  <c r="O1887" i="1"/>
  <c r="O1885" i="1"/>
  <c r="O1883" i="1"/>
  <c r="O1881" i="1"/>
  <c r="O1856" i="1"/>
  <c r="O1854" i="1"/>
  <c r="O1852" i="1"/>
  <c r="O1850" i="1"/>
  <c r="O1847" i="1"/>
  <c r="O1845" i="1"/>
  <c r="O1843" i="1"/>
  <c r="O1841" i="1"/>
  <c r="O1839" i="1"/>
  <c r="O1816" i="1"/>
  <c r="O1814" i="1"/>
  <c r="O1812" i="1"/>
  <c r="O1810" i="1"/>
  <c r="O1808" i="1"/>
  <c r="O1806" i="1"/>
  <c r="O1805" i="1"/>
  <c r="O1803" i="1"/>
  <c r="O1801" i="1"/>
  <c r="O1799" i="1"/>
  <c r="O1797" i="1"/>
  <c r="O1795" i="1"/>
  <c r="O1772" i="1"/>
  <c r="O1770" i="1"/>
  <c r="O1768" i="1"/>
  <c r="O1766" i="1"/>
  <c r="O1764" i="1"/>
  <c r="O1762" i="1"/>
  <c r="O1761" i="1"/>
  <c r="O1759" i="1"/>
  <c r="O1757" i="1"/>
  <c r="O1755" i="1"/>
  <c r="O1753" i="1"/>
  <c r="O1728" i="1"/>
  <c r="O1726" i="1"/>
  <c r="O1724" i="1"/>
  <c r="O1722" i="1"/>
  <c r="O1719" i="1"/>
  <c r="O1717" i="1"/>
  <c r="O1715" i="1"/>
  <c r="O1713" i="1"/>
  <c r="O1711" i="1"/>
  <c r="O1688" i="1"/>
  <c r="O1686" i="1"/>
  <c r="O1684" i="1"/>
  <c r="O1682" i="1"/>
  <c r="O1680" i="1"/>
  <c r="O1678" i="1"/>
  <c r="O1677" i="1"/>
  <c r="O1675" i="1"/>
  <c r="O1673" i="1"/>
  <c r="O1671" i="1"/>
  <c r="O1669" i="1"/>
  <c r="O1667" i="1"/>
  <c r="O1644" i="1"/>
  <c r="O1642" i="1"/>
  <c r="O1640" i="1"/>
  <c r="O1638" i="1"/>
  <c r="O1636" i="1"/>
  <c r="O1634" i="1"/>
  <c r="O1633" i="1"/>
  <c r="O1631" i="1"/>
  <c r="O1629" i="1"/>
  <c r="O1627" i="1"/>
  <c r="O1625" i="1"/>
  <c r="O1600" i="1"/>
  <c r="O1598" i="1"/>
  <c r="O1596" i="1"/>
  <c r="O1594" i="1"/>
  <c r="O1591" i="1"/>
  <c r="O1589" i="1"/>
  <c r="O1587" i="1"/>
  <c r="O1585" i="1"/>
  <c r="O1583" i="1"/>
  <c r="O1560" i="1"/>
  <c r="O1558" i="1"/>
  <c r="O1556" i="1"/>
  <c r="O1554" i="1"/>
  <c r="O1552" i="1"/>
  <c r="O1550" i="1"/>
  <c r="O1549" i="1"/>
  <c r="O1547" i="1"/>
  <c r="O1545" i="1"/>
  <c r="O1543" i="1"/>
  <c r="O1541" i="1"/>
  <c r="O1524" i="1"/>
  <c r="O1522" i="1"/>
  <c r="O1520" i="1"/>
  <c r="O1518" i="1"/>
  <c r="O1515" i="1"/>
  <c r="O1513" i="1"/>
  <c r="O1511" i="1"/>
  <c r="O1509" i="1"/>
  <c r="O1492" i="1"/>
  <c r="O1490" i="1"/>
  <c r="O1488" i="1"/>
  <c r="O1486" i="1"/>
  <c r="O1483" i="1"/>
  <c r="O1481" i="1"/>
  <c r="O1479" i="1"/>
  <c r="O1477" i="1"/>
  <c r="O1460" i="1"/>
  <c r="O1458" i="1"/>
  <c r="O1456" i="1"/>
  <c r="O1454" i="1"/>
  <c r="O1451" i="1"/>
  <c r="O1449" i="1"/>
  <c r="O1447" i="1"/>
  <c r="O1445" i="1"/>
  <c r="O1428" i="1"/>
  <c r="O1426" i="1"/>
  <c r="O1424" i="1"/>
  <c r="O1422" i="1"/>
  <c r="O1419" i="1"/>
  <c r="O1417" i="1"/>
  <c r="O1415" i="1"/>
  <c r="O1413" i="1"/>
  <c r="O1396" i="1"/>
  <c r="O1394" i="1"/>
  <c r="O1392" i="1"/>
  <c r="O1390" i="1"/>
  <c r="O1387" i="1"/>
  <c r="O1385" i="1"/>
  <c r="O1383" i="1"/>
  <c r="O1381" i="1"/>
  <c r="O1364" i="1"/>
  <c r="O1362" i="1"/>
  <c r="O1360" i="1"/>
  <c r="O1358" i="1"/>
  <c r="O1355" i="1"/>
  <c r="O1353" i="1"/>
  <c r="O1351" i="1"/>
  <c r="O1349" i="1"/>
  <c r="O1332" i="1"/>
  <c r="O1330" i="1"/>
  <c r="O1328" i="1"/>
  <c r="O1326" i="1"/>
  <c r="O1323" i="1"/>
  <c r="O1321" i="1"/>
  <c r="O1319" i="1"/>
  <c r="O1317" i="1"/>
  <c r="O1300" i="1"/>
  <c r="O1298" i="1"/>
  <c r="O1296" i="1"/>
  <c r="O1294" i="1"/>
  <c r="O1291" i="1"/>
  <c r="O1289" i="1"/>
  <c r="O1287" i="1"/>
  <c r="O1285" i="1"/>
  <c r="O1268" i="1"/>
  <c r="O1266" i="1"/>
  <c r="O1264" i="1"/>
  <c r="O1262" i="1"/>
  <c r="O1259" i="1"/>
  <c r="O1257" i="1"/>
  <c r="O1255" i="1"/>
  <c r="O1253" i="1"/>
  <c r="O1236" i="1"/>
  <c r="O1234" i="1"/>
  <c r="O1232" i="1"/>
  <c r="O1230" i="1"/>
  <c r="O1227" i="1"/>
  <c r="O1225" i="1"/>
  <c r="O1223" i="1"/>
  <c r="O1221" i="1"/>
  <c r="O1204" i="1"/>
  <c r="O1202" i="1"/>
  <c r="O1200" i="1"/>
  <c r="O1198" i="1"/>
  <c r="O1195" i="1"/>
  <c r="O1193" i="1"/>
  <c r="O1191" i="1"/>
  <c r="O1189" i="1"/>
  <c r="O1172" i="1"/>
  <c r="O1170" i="1"/>
  <c r="O1168" i="1"/>
  <c r="O1166" i="1"/>
  <c r="O1163" i="1"/>
  <c r="O1161" i="1"/>
  <c r="O1159" i="1"/>
  <c r="O1157" i="1"/>
  <c r="O1140" i="1"/>
  <c r="O1138" i="1"/>
  <c r="O1136" i="1"/>
  <c r="O1134" i="1"/>
  <c r="O1131" i="1"/>
  <c r="O1129" i="1"/>
  <c r="O1127" i="1"/>
  <c r="O1125" i="1"/>
  <c r="O1108" i="1"/>
  <c r="O1106" i="1"/>
  <c r="O1104" i="1"/>
  <c r="O1102" i="1"/>
  <c r="O1099" i="1"/>
  <c r="O1097" i="1"/>
  <c r="O1095" i="1"/>
  <c r="O1093" i="1"/>
  <c r="O1076" i="1"/>
  <c r="O1074" i="1"/>
  <c r="O1072" i="1"/>
  <c r="O1070" i="1"/>
  <c r="O1067" i="1"/>
  <c r="O1065" i="1"/>
  <c r="O1063" i="1"/>
  <c r="O1061" i="1"/>
  <c r="O1044" i="1"/>
  <c r="O1042" i="1"/>
  <c r="O1040" i="1"/>
  <c r="O1038" i="1"/>
  <c r="O1035" i="1"/>
  <c r="O1033" i="1"/>
  <c r="O1031" i="1"/>
  <c r="O1029" i="1"/>
  <c r="O1012" i="1"/>
  <c r="O1010" i="1"/>
  <c r="O1008" i="1"/>
  <c r="O1006" i="1"/>
  <c r="O1003" i="1"/>
  <c r="O1001" i="1"/>
  <c r="O999" i="1"/>
  <c r="O998" i="1"/>
  <c r="O997" i="1"/>
  <c r="O972" i="1"/>
  <c r="O971" i="1"/>
  <c r="O970" i="1"/>
  <c r="O969" i="1"/>
  <c r="O968" i="1"/>
  <c r="O967" i="1"/>
  <c r="O966" i="1"/>
  <c r="O965" i="1"/>
  <c r="O940" i="1"/>
  <c r="O939" i="1"/>
  <c r="O938" i="1"/>
  <c r="O937" i="1"/>
  <c r="O936" i="1"/>
  <c r="O935" i="1"/>
  <c r="O934" i="1"/>
  <c r="O933" i="1"/>
  <c r="O908" i="1"/>
  <c r="O907" i="1"/>
  <c r="O906" i="1"/>
  <c r="O905" i="1"/>
  <c r="O904" i="1"/>
  <c r="O903" i="1"/>
  <c r="O902" i="1"/>
  <c r="O901" i="1"/>
  <c r="O876" i="1"/>
  <c r="O875" i="1"/>
  <c r="O874" i="1"/>
  <c r="O873" i="1"/>
  <c r="O872" i="1"/>
  <c r="O871" i="1"/>
  <c r="O870" i="1"/>
  <c r="O869" i="1"/>
  <c r="O844" i="1"/>
  <c r="O843" i="1"/>
  <c r="O842" i="1"/>
  <c r="O841" i="1"/>
  <c r="O840" i="1"/>
  <c r="O839" i="1"/>
  <c r="O838" i="1"/>
  <c r="O837" i="1"/>
  <c r="O812" i="1"/>
  <c r="O811" i="1"/>
  <c r="O810" i="1"/>
  <c r="O809" i="1"/>
  <c r="O808" i="1"/>
  <c r="O807" i="1"/>
  <c r="O806" i="1"/>
  <c r="O805" i="1"/>
  <c r="O780" i="1"/>
  <c r="O779" i="1"/>
  <c r="O778" i="1"/>
  <c r="O777" i="1"/>
  <c r="O776" i="1"/>
  <c r="O775" i="1"/>
  <c r="O774" i="1"/>
  <c r="O773" i="1"/>
  <c r="O748" i="1"/>
  <c r="O747" i="1"/>
  <c r="O746" i="1"/>
  <c r="O745" i="1"/>
  <c r="O744" i="1"/>
  <c r="O743" i="1"/>
  <c r="O742" i="1"/>
  <c r="O741" i="1"/>
  <c r="O716" i="1"/>
  <c r="O715" i="1"/>
  <c r="O714" i="1"/>
  <c r="O713" i="1"/>
  <c r="O712" i="1"/>
  <c r="O711" i="1"/>
  <c r="O710" i="1"/>
  <c r="O709" i="1"/>
  <c r="O684" i="1"/>
  <c r="O683" i="1"/>
  <c r="O682" i="1"/>
  <c r="O681" i="1"/>
  <c r="O680" i="1"/>
  <c r="O679" i="1"/>
  <c r="O678" i="1"/>
  <c r="O677" i="1"/>
  <c r="O652" i="1"/>
  <c r="O651" i="1"/>
  <c r="O650" i="1"/>
  <c r="O649" i="1"/>
  <c r="O648" i="1"/>
  <c r="O647" i="1"/>
  <c r="O646" i="1"/>
  <c r="O645" i="1"/>
  <c r="O620" i="1"/>
  <c r="O619" i="1"/>
  <c r="O618" i="1"/>
  <c r="O617" i="1"/>
  <c r="O616" i="1"/>
  <c r="O615" i="1"/>
  <c r="O614" i="1"/>
  <c r="O613" i="1"/>
  <c r="O588" i="1"/>
  <c r="O587" i="1"/>
  <c r="O586" i="1"/>
  <c r="O585" i="1"/>
  <c r="O584" i="1"/>
  <c r="O583" i="1"/>
  <c r="O582" i="1"/>
  <c r="O581" i="1"/>
  <c r="O556" i="1"/>
  <c r="O555" i="1"/>
  <c r="O554" i="1"/>
  <c r="O553" i="1"/>
  <c r="O552" i="1"/>
  <c r="O551" i="1"/>
  <c r="O550" i="1"/>
  <c r="O549" i="1"/>
  <c r="O524" i="1"/>
  <c r="O523" i="1"/>
  <c r="O522" i="1"/>
  <c r="O521" i="1"/>
  <c r="O520" i="1"/>
  <c r="O519" i="1"/>
  <c r="O518" i="1"/>
  <c r="O517" i="1"/>
  <c r="O492" i="1"/>
  <c r="O491" i="1"/>
  <c r="O490" i="1"/>
  <c r="O489" i="1"/>
  <c r="O488" i="1"/>
  <c r="O487" i="1"/>
  <c r="O486" i="1"/>
  <c r="O485" i="1"/>
  <c r="O460" i="1"/>
  <c r="O459" i="1"/>
  <c r="O458" i="1"/>
  <c r="O457" i="1"/>
  <c r="O456" i="1"/>
  <c r="O455" i="1"/>
  <c r="O454" i="1"/>
  <c r="O453" i="1"/>
  <c r="O428" i="1"/>
  <c r="O427" i="1"/>
  <c r="O426" i="1"/>
  <c r="O425" i="1"/>
  <c r="O424" i="1"/>
  <c r="O423" i="1"/>
  <c r="O422" i="1"/>
  <c r="O421" i="1"/>
  <c r="O396" i="1"/>
  <c r="O395" i="1"/>
  <c r="O394" i="1"/>
  <c r="O393" i="1"/>
  <c r="O392" i="1"/>
  <c r="O391" i="1"/>
  <c r="O390" i="1"/>
  <c r="O389" i="1"/>
  <c r="O364" i="1"/>
  <c r="O363" i="1"/>
  <c r="O362" i="1"/>
  <c r="O361" i="1"/>
  <c r="O360" i="1"/>
  <c r="O359" i="1"/>
  <c r="O358" i="1"/>
  <c r="O357" i="1"/>
  <c r="O332" i="1"/>
  <c r="O331" i="1"/>
  <c r="O330" i="1"/>
  <c r="O329" i="1"/>
  <c r="O328" i="1"/>
  <c r="O327" i="1"/>
  <c r="O326" i="1"/>
  <c r="O325" i="1"/>
  <c r="O300" i="1"/>
  <c r="O299" i="1"/>
  <c r="O298" i="1"/>
  <c r="O297" i="1"/>
  <c r="O296" i="1"/>
  <c r="O295" i="1"/>
  <c r="O294" i="1"/>
  <c r="O293" i="1"/>
  <c r="O268" i="1"/>
  <c r="O267" i="1"/>
  <c r="O266" i="1"/>
  <c r="O265" i="1"/>
  <c r="O264" i="1"/>
  <c r="O263" i="1"/>
  <c r="O262" i="1"/>
  <c r="O261" i="1"/>
  <c r="P5" i="1"/>
  <c r="P6" i="1"/>
  <c r="P7" i="1"/>
  <c r="P8" i="1"/>
  <c r="P9" i="1"/>
  <c r="P10" i="1"/>
  <c r="P11" i="1"/>
  <c r="P12" i="1"/>
  <c r="O13" i="1"/>
  <c r="O14" i="1"/>
  <c r="O15" i="1"/>
  <c r="O16" i="1"/>
  <c r="O17" i="1"/>
  <c r="O18" i="1"/>
  <c r="O19" i="1"/>
  <c r="O20" i="1"/>
  <c r="P37" i="1"/>
  <c r="P38" i="1"/>
  <c r="P39" i="1"/>
  <c r="P40" i="1"/>
  <c r="P41" i="1"/>
  <c r="P42" i="1"/>
  <c r="P43" i="1"/>
  <c r="P44" i="1"/>
  <c r="O45" i="1"/>
  <c r="O46" i="1"/>
  <c r="O47" i="1"/>
  <c r="O48" i="1"/>
  <c r="O49" i="1"/>
  <c r="O50" i="1"/>
  <c r="O51" i="1"/>
  <c r="O52" i="1"/>
  <c r="P69" i="1"/>
  <c r="P70" i="1"/>
  <c r="P71" i="1"/>
  <c r="P72" i="1"/>
  <c r="P73" i="1"/>
  <c r="P74" i="1"/>
  <c r="P75" i="1"/>
  <c r="P76" i="1"/>
  <c r="O77" i="1"/>
  <c r="O78" i="1"/>
  <c r="O79" i="1"/>
  <c r="O80" i="1"/>
  <c r="O81" i="1"/>
  <c r="O82" i="1"/>
  <c r="O83" i="1"/>
  <c r="O84" i="1"/>
  <c r="P101" i="1"/>
  <c r="P102" i="1"/>
  <c r="P103" i="1"/>
  <c r="P104" i="1"/>
  <c r="P105" i="1"/>
  <c r="P106" i="1"/>
  <c r="P107" i="1"/>
  <c r="P108" i="1"/>
  <c r="O109" i="1"/>
  <c r="O110" i="1"/>
  <c r="O111" i="1"/>
  <c r="O112" i="1"/>
  <c r="O113" i="1"/>
  <c r="O114" i="1"/>
  <c r="O115" i="1"/>
  <c r="O116" i="1"/>
  <c r="P133" i="1"/>
  <c r="P134" i="1"/>
  <c r="P135" i="1"/>
  <c r="P136" i="1"/>
  <c r="P137" i="1"/>
  <c r="P138" i="1"/>
  <c r="P139" i="1"/>
  <c r="P140" i="1"/>
  <c r="O141" i="1"/>
  <c r="O142" i="1"/>
  <c r="O143" i="1"/>
  <c r="O144" i="1"/>
  <c r="O145" i="1"/>
  <c r="O146" i="1"/>
  <c r="O147" i="1"/>
  <c r="O148" i="1"/>
  <c r="P165" i="1"/>
  <c r="P166" i="1"/>
  <c r="P167" i="1"/>
  <c r="P168" i="1"/>
  <c r="P169" i="1"/>
  <c r="P170" i="1"/>
  <c r="P171" i="1"/>
  <c r="P172" i="1"/>
  <c r="O173" i="1"/>
  <c r="O174" i="1"/>
  <c r="O175" i="1"/>
  <c r="O176" i="1"/>
  <c r="O177" i="1"/>
  <c r="O178" i="1"/>
  <c r="O179" i="1"/>
  <c r="O180" i="1"/>
  <c r="P197" i="1"/>
  <c r="P198" i="1"/>
  <c r="P199" i="1"/>
  <c r="P200" i="1"/>
  <c r="P201" i="1"/>
  <c r="P202" i="1"/>
  <c r="P203" i="1"/>
  <c r="P204" i="1"/>
  <c r="O205" i="1"/>
  <c r="O206" i="1"/>
  <c r="O207" i="1"/>
  <c r="O208" i="1"/>
  <c r="O209" i="1"/>
  <c r="O210" i="1"/>
  <c r="O211" i="1"/>
  <c r="O212" i="1"/>
  <c r="P229" i="1"/>
  <c r="P230" i="1"/>
  <c r="P231" i="1"/>
  <c r="P232" i="1"/>
  <c r="P233" i="1"/>
  <c r="P234" i="1"/>
  <c r="P235" i="1"/>
  <c r="P236" i="1"/>
  <c r="O237" i="1"/>
  <c r="O238" i="1"/>
  <c r="O239" i="1"/>
  <c r="O240" i="1"/>
  <c r="O241" i="1"/>
  <c r="O242" i="1"/>
  <c r="O243" i="1"/>
  <c r="O244" i="1"/>
  <c r="P270" i="1"/>
  <c r="P272" i="1"/>
  <c r="P274" i="1"/>
  <c r="P276" i="1"/>
  <c r="P277" i="1"/>
  <c r="P279" i="1"/>
  <c r="P281" i="1"/>
  <c r="P283" i="1"/>
  <c r="P302" i="1"/>
  <c r="P304" i="1"/>
  <c r="P306" i="1"/>
  <c r="P308" i="1"/>
  <c r="P309" i="1"/>
  <c r="P311" i="1"/>
  <c r="P313" i="1"/>
  <c r="P315" i="1"/>
  <c r="P334" i="1"/>
  <c r="P336" i="1"/>
  <c r="P338" i="1"/>
  <c r="P340" i="1"/>
  <c r="P341" i="1"/>
  <c r="P343" i="1"/>
  <c r="P345" i="1"/>
  <c r="P347" i="1"/>
  <c r="P366" i="1"/>
  <c r="P368" i="1"/>
  <c r="P370" i="1"/>
  <c r="P372" i="1"/>
  <c r="P373" i="1"/>
  <c r="P375" i="1"/>
  <c r="P377" i="1"/>
  <c r="P379" i="1"/>
  <c r="P398" i="1"/>
  <c r="P400" i="1"/>
  <c r="P402" i="1"/>
  <c r="P404" i="1"/>
  <c r="P405" i="1"/>
  <c r="P407" i="1"/>
  <c r="P409" i="1"/>
  <c r="P411" i="1"/>
  <c r="P430" i="1"/>
  <c r="P432" i="1"/>
  <c r="P434" i="1"/>
  <c r="P436" i="1"/>
  <c r="P437" i="1"/>
  <c r="P439" i="1"/>
  <c r="P441" i="1"/>
  <c r="P443" i="1"/>
  <c r="P462" i="1"/>
  <c r="P464" i="1"/>
  <c r="P466" i="1"/>
  <c r="P468" i="1"/>
  <c r="P469" i="1"/>
  <c r="P471" i="1"/>
  <c r="P473" i="1"/>
  <c r="P475" i="1"/>
  <c r="P494" i="1"/>
  <c r="P496" i="1"/>
  <c r="P498" i="1"/>
  <c r="P500" i="1"/>
  <c r="P501" i="1"/>
  <c r="P503" i="1"/>
  <c r="P505" i="1"/>
  <c r="P507" i="1"/>
  <c r="P526" i="1"/>
  <c r="P528" i="1"/>
  <c r="P530" i="1"/>
  <c r="P532" i="1"/>
  <c r="P533" i="1"/>
  <c r="P535" i="1"/>
  <c r="P537" i="1"/>
  <c r="P539" i="1"/>
  <c r="P558" i="1"/>
  <c r="P560" i="1"/>
  <c r="P562" i="1"/>
  <c r="P564" i="1"/>
  <c r="P565" i="1"/>
  <c r="P567" i="1"/>
  <c r="P569" i="1"/>
  <c r="P571" i="1"/>
  <c r="P590" i="1"/>
  <c r="P592" i="1"/>
  <c r="P594" i="1"/>
  <c r="P596" i="1"/>
  <c r="P597" i="1"/>
  <c r="P599" i="1"/>
  <c r="P601" i="1"/>
  <c r="P603" i="1"/>
  <c r="P622" i="1"/>
  <c r="P624" i="1"/>
  <c r="P626" i="1"/>
  <c r="P628" i="1"/>
  <c r="P629" i="1"/>
  <c r="P631" i="1"/>
  <c r="P633" i="1"/>
  <c r="P635" i="1"/>
  <c r="P654" i="1"/>
  <c r="P656" i="1"/>
  <c r="P658" i="1"/>
  <c r="P660" i="1"/>
  <c r="P661" i="1"/>
  <c r="P663" i="1"/>
  <c r="P665" i="1"/>
  <c r="P667" i="1"/>
  <c r="P686" i="1"/>
  <c r="P688" i="1"/>
  <c r="P690" i="1"/>
  <c r="P692" i="1"/>
  <c r="P693" i="1"/>
  <c r="P695" i="1"/>
  <c r="P697" i="1"/>
  <c r="P699" i="1"/>
  <c r="P718" i="1"/>
  <c r="P720" i="1"/>
  <c r="P722" i="1"/>
  <c r="P724" i="1"/>
  <c r="P725" i="1"/>
  <c r="P727" i="1"/>
  <c r="P729" i="1"/>
  <c r="P731" i="1"/>
  <c r="P750" i="1"/>
  <c r="P752" i="1"/>
  <c r="P754" i="1"/>
  <c r="P756" i="1"/>
  <c r="P757" i="1"/>
  <c r="P759" i="1"/>
  <c r="P761" i="1"/>
  <c r="P763" i="1"/>
  <c r="P782" i="1"/>
  <c r="P784" i="1"/>
  <c r="P786" i="1"/>
  <c r="P788" i="1"/>
  <c r="P789" i="1"/>
  <c r="P791" i="1"/>
  <c r="P793" i="1"/>
  <c r="P795" i="1"/>
  <c r="P814" i="1"/>
  <c r="P816" i="1"/>
  <c r="P818" i="1"/>
  <c r="P820" i="1"/>
  <c r="P821" i="1"/>
  <c r="P823" i="1"/>
  <c r="P825" i="1"/>
  <c r="P827" i="1"/>
  <c r="P846" i="1"/>
  <c r="P848" i="1"/>
  <c r="P850" i="1"/>
  <c r="P852" i="1"/>
  <c r="P853" i="1"/>
  <c r="P855" i="1"/>
  <c r="P857" i="1"/>
  <c r="P859" i="1"/>
  <c r="P878" i="1"/>
  <c r="P880" i="1"/>
  <c r="P882" i="1"/>
  <c r="P884" i="1"/>
  <c r="P885" i="1"/>
  <c r="P887" i="1"/>
  <c r="P889" i="1"/>
  <c r="P891" i="1"/>
  <c r="P910" i="1"/>
  <c r="P912" i="1"/>
  <c r="P914" i="1"/>
  <c r="P916" i="1"/>
  <c r="P917" i="1"/>
  <c r="P919" i="1"/>
  <c r="P921" i="1"/>
  <c r="P923" i="1"/>
  <c r="P942" i="1"/>
  <c r="P944" i="1"/>
  <c r="P946" i="1"/>
  <c r="P948" i="1"/>
  <c r="P949" i="1"/>
  <c r="P951" i="1"/>
  <c r="P953" i="1"/>
  <c r="P955" i="1"/>
  <c r="P974" i="1"/>
  <c r="P976" i="1"/>
  <c r="P978" i="1"/>
  <c r="P980" i="1"/>
  <c r="P981" i="1"/>
  <c r="P983" i="1"/>
  <c r="P985" i="1"/>
  <c r="P987" i="1"/>
  <c r="O1002" i="1"/>
  <c r="O1030" i="1"/>
  <c r="O1034" i="1"/>
  <c r="O1062" i="1"/>
  <c r="O1066" i="1"/>
  <c r="O1094" i="1"/>
  <c r="O1098" i="1"/>
  <c r="O1126" i="1"/>
  <c r="O1130" i="1"/>
  <c r="O1158" i="1"/>
  <c r="O1162" i="1"/>
  <c r="O1190" i="1"/>
  <c r="O1194" i="1"/>
  <c r="O1222" i="1"/>
  <c r="O1226" i="1"/>
  <c r="O1254" i="1"/>
  <c r="O1258" i="1"/>
  <c r="O1286" i="1"/>
  <c r="O1290" i="1"/>
  <c r="O1318" i="1"/>
  <c r="O1322" i="1"/>
  <c r="O1350" i="1"/>
  <c r="O1354" i="1"/>
  <c r="O1382" i="1"/>
  <c r="O1386" i="1"/>
  <c r="O1414" i="1"/>
  <c r="O1418" i="1"/>
  <c r="O1446" i="1"/>
  <c r="O1450" i="1"/>
  <c r="O1478" i="1"/>
  <c r="O1482" i="1"/>
  <c r="O1510" i="1"/>
  <c r="O1514" i="1"/>
  <c r="O1542" i="1"/>
  <c r="O1546" i="1"/>
  <c r="O1553" i="1"/>
  <c r="O1557" i="1"/>
  <c r="P1584" i="1"/>
  <c r="P1588" i="1"/>
  <c r="P1592" i="1"/>
  <c r="O1595" i="1"/>
  <c r="O1599" i="1"/>
  <c r="P1617" i="1"/>
  <c r="P1621" i="1"/>
  <c r="P1628" i="1"/>
  <c r="P1632" i="1"/>
  <c r="P1659" i="1"/>
  <c r="P1663" i="1"/>
  <c r="O1666" i="1"/>
  <c r="O1670" i="1"/>
  <c r="O1674" i="1"/>
  <c r="O1681" i="1"/>
  <c r="O1685" i="1"/>
  <c r="P1712" i="1"/>
  <c r="P1716" i="1"/>
  <c r="P1720" i="1"/>
  <c r="O1723" i="1"/>
  <c r="O1727" i="1"/>
  <c r="P1745" i="1"/>
  <c r="P1749" i="1"/>
  <c r="P1756" i="1"/>
  <c r="P1760" i="1"/>
  <c r="P1787" i="1"/>
  <c r="P1791" i="1"/>
  <c r="O1794" i="1"/>
  <c r="O1798" i="1"/>
  <c r="O1802" i="1"/>
  <c r="O1809" i="1"/>
  <c r="O1813" i="1"/>
  <c r="P1840" i="1"/>
  <c r="P1844" i="1"/>
  <c r="P1848" i="1"/>
  <c r="O1851" i="1"/>
  <c r="O1855" i="1"/>
  <c r="P1873" i="1"/>
  <c r="P1877" i="1"/>
  <c r="P1884" i="1"/>
  <c r="P1888" i="1"/>
  <c r="P1915" i="1"/>
  <c r="P1919" i="1"/>
  <c r="O1922" i="1"/>
  <c r="O1926" i="1"/>
  <c r="O1930" i="1"/>
  <c r="O1937" i="1"/>
  <c r="O1941" i="1"/>
  <c r="P1968" i="1"/>
  <c r="P1972" i="1"/>
  <c r="P1976" i="1"/>
  <c r="O1979" i="1"/>
  <c r="O1983" i="1"/>
  <c r="P2001" i="1"/>
  <c r="P2005" i="1"/>
  <c r="P2012" i="1"/>
  <c r="P2016" i="1"/>
  <c r="P2043" i="1"/>
  <c r="P2047" i="1"/>
  <c r="O2050" i="1"/>
  <c r="O2054" i="1"/>
  <c r="O2058" i="1"/>
  <c r="O2065" i="1"/>
  <c r="O2069" i="1"/>
  <c r="P2096" i="1"/>
  <c r="P2100" i="1"/>
  <c r="P2104" i="1"/>
  <c r="O2107" i="1"/>
  <c r="O2111" i="1"/>
  <c r="P2129" i="1"/>
  <c r="P2133" i="1"/>
  <c r="P2140" i="1"/>
  <c r="P2144" i="1"/>
  <c r="P2171" i="1"/>
  <c r="P2175" i="1"/>
  <c r="O2178" i="1"/>
  <c r="O2182" i="1"/>
  <c r="O2186" i="1"/>
  <c r="O2193" i="1"/>
  <c r="O2197" i="1"/>
  <c r="O2201" i="1"/>
  <c r="O2205" i="1"/>
  <c r="O2209" i="1"/>
  <c r="P2243" i="1"/>
  <c r="P2247" i="1"/>
  <c r="P2251" i="1"/>
  <c r="P2255" i="1"/>
  <c r="P2259" i="1"/>
  <c r="P2263" i="1"/>
  <c r="P2267" i="1"/>
  <c r="P2271" i="1"/>
  <c r="O2274" i="1"/>
  <c r="O2278" i="1"/>
  <c r="O2282" i="1"/>
  <c r="O2286" i="1"/>
  <c r="O2290" i="1"/>
  <c r="O2294" i="1"/>
  <c r="O2298" i="1"/>
  <c r="O2302" i="1"/>
  <c r="O2309" i="1"/>
  <c r="O2313" i="1"/>
  <c r="O2317" i="1"/>
  <c r="O2321" i="1"/>
  <c r="O2325" i="1"/>
  <c r="O2329" i="1"/>
  <c r="O2333" i="1"/>
  <c r="O2337" i="1"/>
  <c r="P2371" i="1"/>
  <c r="P2375" i="1"/>
  <c r="P2379" i="1"/>
  <c r="P2383" i="1"/>
  <c r="P2387" i="1"/>
  <c r="P2391" i="1"/>
  <c r="P2395" i="1"/>
  <c r="P2399" i="1"/>
  <c r="O2402" i="1"/>
  <c r="O2406" i="1"/>
  <c r="O2410" i="1"/>
  <c r="O2414" i="1"/>
  <c r="O2418" i="1"/>
  <c r="O2422" i="1"/>
  <c r="O2426" i="1"/>
  <c r="O2430" i="1"/>
  <c r="O2437" i="1"/>
  <c r="O2441" i="1"/>
  <c r="O2445" i="1"/>
  <c r="O2449" i="1"/>
  <c r="O2453" i="1"/>
  <c r="O2457" i="1"/>
  <c r="O2461" i="1"/>
  <c r="O2465" i="1"/>
  <c r="P2499" i="1"/>
  <c r="P2503" i="1"/>
  <c r="P2507" i="1"/>
  <c r="P2511" i="1"/>
  <c r="P2515" i="1"/>
  <c r="P2525" i="1"/>
  <c r="P2534" i="1"/>
  <c r="O2540" i="1"/>
  <c r="O2545" i="1"/>
  <c r="P2550" i="1"/>
  <c r="O2556" i="1"/>
  <c r="O2561" i="1"/>
  <c r="O2565" i="1"/>
  <c r="O2570" i="1"/>
  <c r="O2581" i="1"/>
  <c r="O2586" i="1"/>
  <c r="P2637" i="1"/>
  <c r="P2653" i="1"/>
  <c r="P2662" i="1"/>
  <c r="O2668" i="1"/>
  <c r="O2673" i="1"/>
  <c r="P2678" i="1"/>
  <c r="O2684" i="1"/>
  <c r="O2689" i="1"/>
  <c r="O2694" i="1"/>
  <c r="O2702" i="1"/>
  <c r="O2710" i="1"/>
  <c r="O2718" i="1"/>
  <c r="P2755" i="1"/>
  <c r="P2763" i="1"/>
  <c r="P2771" i="1"/>
  <c r="P2779" i="1"/>
  <c r="O2793" i="1"/>
  <c r="O2801" i="1"/>
  <c r="O2809" i="1"/>
  <c r="O2817" i="1"/>
  <c r="O2822" i="1"/>
  <c r="O2830" i="1"/>
  <c r="O2838" i="1"/>
  <c r="O2846" i="1"/>
  <c r="P2883" i="1"/>
  <c r="P2891" i="1"/>
  <c r="P2899" i="1"/>
  <c r="P2907" i="1"/>
  <c r="O2921" i="1"/>
  <c r="O2929" i="1"/>
  <c r="O2937" i="1"/>
  <c r="O2945" i="1"/>
  <c r="O2950" i="1"/>
  <c r="O2958" i="1"/>
  <c r="O2966" i="1"/>
  <c r="O2974" i="1"/>
  <c r="P3011" i="1"/>
  <c r="P3019" i="1"/>
  <c r="P3027" i="1"/>
  <c r="P3035" i="1"/>
  <c r="O3049" i="1"/>
  <c r="O3057" i="1"/>
  <c r="O3065" i="1"/>
  <c r="O3073" i="1"/>
  <c r="O3078" i="1"/>
  <c r="O3086" i="1"/>
  <c r="O3094" i="1"/>
  <c r="O3102" i="1"/>
  <c r="P3139" i="1"/>
  <c r="P3147" i="1"/>
  <c r="P3155" i="1"/>
  <c r="P3163" i="1"/>
  <c r="O3177" i="1"/>
  <c r="O3185" i="1"/>
  <c r="O3193" i="1"/>
  <c r="O3201" i="1"/>
  <c r="O3206" i="1"/>
  <c r="O3214" i="1"/>
  <c r="O3222" i="1"/>
  <c r="O3230" i="1"/>
  <c r="P3267" i="1"/>
  <c r="P3275" i="1"/>
  <c r="P3283" i="1"/>
  <c r="P3291" i="1"/>
  <c r="P3299" i="1"/>
  <c r="P3307" i="1"/>
  <c r="P3315" i="1"/>
  <c r="P3323" i="1"/>
  <c r="O3329" i="1"/>
  <c r="O3337" i="1"/>
  <c r="O3345" i="1"/>
  <c r="O3353" i="1"/>
  <c r="O3361" i="1"/>
  <c r="O3369" i="1"/>
  <c r="O3377" i="1"/>
  <c r="O3385" i="1"/>
  <c r="O3392" i="1"/>
  <c r="O3400" i="1"/>
  <c r="O3408" i="1"/>
  <c r="O3416" i="1"/>
  <c r="O3424" i="1"/>
  <c r="O3432" i="1"/>
  <c r="O3440" i="1"/>
  <c r="O3448" i="1"/>
  <c r="P3523" i="1"/>
  <c r="P3531" i="1"/>
  <c r="P3539" i="1"/>
  <c r="P3547" i="1"/>
  <c r="P3555" i="1"/>
  <c r="P3563" i="1"/>
  <c r="P3571" i="1"/>
  <c r="P3579" i="1"/>
  <c r="O3585" i="1"/>
  <c r="O3593" i="1"/>
  <c r="O3601" i="1"/>
  <c r="O3609" i="1"/>
  <c r="O3617" i="1"/>
  <c r="O3625" i="1"/>
  <c r="O3633" i="1"/>
  <c r="O3641" i="1"/>
  <c r="O3649" i="1"/>
  <c r="O3657" i="1"/>
  <c r="O3672" i="1"/>
  <c r="O3680" i="1"/>
  <c r="O3688" i="1"/>
  <c r="O3696" i="1"/>
  <c r="O3704" i="1"/>
  <c r="O3712" i="1"/>
  <c r="O3720" i="1"/>
  <c r="O3728" i="1"/>
  <c r="O3736" i="1"/>
  <c r="O3744" i="1"/>
  <c r="P3837" i="1"/>
  <c r="P3845" i="1"/>
  <c r="P3853" i="1"/>
  <c r="P3861" i="1"/>
  <c r="P3869" i="1"/>
  <c r="P3877" i="1"/>
  <c r="P3885" i="1"/>
  <c r="P3893" i="1"/>
  <c r="P3901" i="1"/>
  <c r="P3909" i="1"/>
  <c r="P3917" i="1"/>
  <c r="P3924" i="1"/>
  <c r="P3932" i="1"/>
  <c r="O3962" i="1"/>
  <c r="O3994" i="1"/>
  <c r="P4056" i="1"/>
  <c r="O4177" i="1"/>
  <c r="O4209" i="1"/>
  <c r="O4241" i="1"/>
  <c r="O4273" i="1"/>
  <c r="O4689" i="1"/>
  <c r="O4721" i="1"/>
  <c r="O4753" i="1"/>
  <c r="O4785" i="1"/>
  <c r="P5122" i="1"/>
  <c r="P5178" i="1"/>
  <c r="P5791" i="1"/>
  <c r="P5855" i="1"/>
  <c r="P5919" i="1"/>
  <c r="P5983" i="1"/>
  <c r="P6010" i="1"/>
  <c r="P6074" i="1"/>
  <c r="P6138" i="1"/>
  <c r="P6202" i="1"/>
  <c r="P6590" i="1"/>
  <c r="O6913" i="1"/>
  <c r="P7346" i="1"/>
  <c r="N8786" i="1"/>
  <c r="N8784" i="1"/>
  <c r="N8782" i="1"/>
  <c r="N8780" i="1"/>
  <c r="N8778" i="1"/>
  <c r="N8776" i="1"/>
  <c r="N8774" i="1"/>
  <c r="N8772" i="1"/>
  <c r="N8770" i="1"/>
  <c r="N8768" i="1"/>
  <c r="N8766" i="1"/>
  <c r="N8764" i="1"/>
  <c r="N8762" i="1"/>
  <c r="N8760" i="1"/>
  <c r="N8758" i="1"/>
  <c r="N8756" i="1"/>
  <c r="N8754" i="1"/>
  <c r="N8752" i="1"/>
  <c r="N8750" i="1"/>
  <c r="N8748" i="1"/>
  <c r="N8746" i="1"/>
  <c r="N8744" i="1"/>
  <c r="N8742" i="1"/>
  <c r="N8740" i="1"/>
  <c r="N8738" i="1"/>
  <c r="N8736" i="1"/>
  <c r="N8734" i="1"/>
  <c r="N8732" i="1"/>
  <c r="N8730" i="1"/>
  <c r="N8728" i="1"/>
  <c r="N8726" i="1"/>
  <c r="N8724" i="1"/>
  <c r="N8722" i="1"/>
  <c r="N8720" i="1"/>
  <c r="N8718" i="1"/>
  <c r="N8716" i="1"/>
  <c r="N8714" i="1"/>
  <c r="N8712" i="1"/>
  <c r="N8710" i="1"/>
  <c r="N8708" i="1"/>
  <c r="N8706" i="1"/>
  <c r="N8704" i="1"/>
  <c r="N8702" i="1"/>
  <c r="N8700" i="1"/>
  <c r="N8698" i="1"/>
  <c r="N8696" i="1"/>
  <c r="N8694" i="1"/>
  <c r="N8692" i="1"/>
  <c r="N8690" i="1"/>
  <c r="N8688" i="1"/>
  <c r="N8686" i="1"/>
  <c r="N8684" i="1"/>
  <c r="N8682" i="1"/>
  <c r="N8680" i="1"/>
  <c r="N8678" i="1"/>
  <c r="N8676" i="1"/>
  <c r="N8674" i="1"/>
  <c r="N8672" i="1"/>
  <c r="N8670" i="1"/>
  <c r="N8668" i="1"/>
  <c r="N8666" i="1"/>
  <c r="N8664" i="1"/>
  <c r="N8662" i="1"/>
  <c r="N8660" i="1"/>
  <c r="N8658" i="1"/>
  <c r="N8656" i="1"/>
  <c r="N8654" i="1"/>
  <c r="N8652" i="1"/>
  <c r="N8650" i="1"/>
  <c r="N8648" i="1"/>
  <c r="N8646" i="1"/>
  <c r="N8644" i="1"/>
  <c r="N8642" i="1"/>
  <c r="N8640" i="1"/>
  <c r="N8638" i="1"/>
  <c r="N8636" i="1"/>
  <c r="N8634" i="1"/>
  <c r="N8632" i="1"/>
  <c r="N8630" i="1"/>
  <c r="N8628" i="1"/>
  <c r="N8626" i="1"/>
  <c r="N8624" i="1"/>
  <c r="N8622" i="1"/>
  <c r="N8620" i="1"/>
  <c r="N8618" i="1"/>
  <c r="N8616" i="1"/>
  <c r="N8614" i="1"/>
  <c r="N8612" i="1"/>
  <c r="N8610" i="1"/>
  <c r="N8608" i="1"/>
  <c r="N8606" i="1"/>
  <c r="N8604" i="1"/>
  <c r="N8602" i="1"/>
  <c r="N8600" i="1"/>
  <c r="N8598" i="1"/>
  <c r="N8596" i="1"/>
  <c r="N8594" i="1"/>
  <c r="N8592" i="1"/>
  <c r="N8590" i="1"/>
  <c r="N8588" i="1"/>
  <c r="N8586" i="1"/>
  <c r="N8584" i="1"/>
  <c r="N8582" i="1"/>
  <c r="N8580" i="1"/>
  <c r="N8578" i="1"/>
  <c r="N8576" i="1"/>
  <c r="N8574" i="1"/>
  <c r="N8572" i="1"/>
  <c r="N8570" i="1"/>
  <c r="N8568" i="1"/>
  <c r="N8566" i="1"/>
  <c r="N8564" i="1"/>
  <c r="N8562" i="1"/>
  <c r="N8560" i="1"/>
  <c r="N8558" i="1"/>
  <c r="N8556" i="1"/>
  <c r="N8554" i="1"/>
  <c r="N8552" i="1"/>
  <c r="N8550" i="1"/>
  <c r="N8548" i="1"/>
  <c r="N8546" i="1"/>
  <c r="N8544" i="1"/>
  <c r="N8542" i="1"/>
  <c r="N8540" i="1"/>
  <c r="N8538" i="1"/>
  <c r="N8536" i="1"/>
  <c r="N8534" i="1"/>
  <c r="N8532" i="1"/>
  <c r="N8185" i="1"/>
  <c r="N8181" i="1"/>
  <c r="N8177" i="1"/>
  <c r="N8173" i="1"/>
  <c r="N8169" i="1"/>
  <c r="N8165" i="1"/>
  <c r="N8161" i="1"/>
  <c r="N8157" i="1"/>
  <c r="N8153" i="1"/>
  <c r="N8149" i="1"/>
  <c r="N8785" i="1"/>
  <c r="N8781" i="1"/>
  <c r="N8777" i="1"/>
  <c r="N8773" i="1"/>
  <c r="N8769" i="1"/>
  <c r="N8765" i="1"/>
  <c r="N8761" i="1"/>
  <c r="N8757" i="1"/>
  <c r="N8753" i="1"/>
  <c r="N8749" i="1"/>
  <c r="N8745" i="1"/>
  <c r="N8741" i="1"/>
  <c r="N8737" i="1"/>
  <c r="N8733" i="1"/>
  <c r="N8729" i="1"/>
  <c r="N8725" i="1"/>
  <c r="N8721" i="1"/>
  <c r="N8717" i="1"/>
  <c r="N8713" i="1"/>
  <c r="N8709" i="1"/>
  <c r="N8705" i="1"/>
  <c r="N8701" i="1"/>
  <c r="N8697" i="1"/>
  <c r="N8693" i="1"/>
  <c r="N8689" i="1"/>
  <c r="N8685" i="1"/>
  <c r="N8681" i="1"/>
  <c r="N8677" i="1"/>
  <c r="N8673" i="1"/>
  <c r="N8669" i="1"/>
  <c r="N8665" i="1"/>
  <c r="N8661" i="1"/>
  <c r="N8657" i="1"/>
  <c r="N8653" i="1"/>
  <c r="N8649" i="1"/>
  <c r="N8645" i="1"/>
  <c r="N8641" i="1"/>
  <c r="N8637" i="1"/>
  <c r="N8633" i="1"/>
  <c r="N8629" i="1"/>
  <c r="N8625" i="1"/>
  <c r="N8621" i="1"/>
  <c r="N8617" i="1"/>
  <c r="N8613" i="1"/>
  <c r="N8609" i="1"/>
  <c r="N8605" i="1"/>
  <c r="N8601" i="1"/>
  <c r="N8597" i="1"/>
  <c r="N8593" i="1"/>
  <c r="N8589" i="1"/>
  <c r="N8585" i="1"/>
  <c r="N8581" i="1"/>
  <c r="N8577" i="1"/>
  <c r="N8573" i="1"/>
  <c r="N8569" i="1"/>
  <c r="N8565" i="1"/>
  <c r="N8561" i="1"/>
  <c r="N8557" i="1"/>
  <c r="N8553" i="1"/>
  <c r="N8549" i="1"/>
  <c r="N8545" i="1"/>
  <c r="N8541" i="1"/>
  <c r="N8537" i="1"/>
  <c r="N8533" i="1"/>
  <c r="N8530" i="1"/>
  <c r="N8528" i="1"/>
  <c r="N8526" i="1"/>
  <c r="N8524" i="1"/>
  <c r="N8522" i="1"/>
  <c r="N8520" i="1"/>
  <c r="N8518" i="1"/>
  <c r="N8516" i="1"/>
  <c r="N8514" i="1"/>
  <c r="N8512" i="1"/>
  <c r="N8510" i="1"/>
  <c r="N8508" i="1"/>
  <c r="N8506" i="1"/>
  <c r="N8504" i="1"/>
  <c r="N8502" i="1"/>
  <c r="N8500" i="1"/>
  <c r="N8498" i="1"/>
  <c r="N8496" i="1"/>
  <c r="N8494" i="1"/>
  <c r="N8492" i="1"/>
  <c r="N8490" i="1"/>
  <c r="N8488" i="1"/>
  <c r="N8486" i="1"/>
  <c r="N8484" i="1"/>
  <c r="N8482" i="1"/>
  <c r="N8480" i="1"/>
  <c r="N8478" i="1"/>
  <c r="N8476" i="1"/>
  <c r="N8474" i="1"/>
  <c r="N8472" i="1"/>
  <c r="N8470" i="1"/>
  <c r="N8468" i="1"/>
  <c r="N8466" i="1"/>
  <c r="N8464" i="1"/>
  <c r="N8462" i="1"/>
  <c r="N8460" i="1"/>
  <c r="N8458" i="1"/>
  <c r="N8456" i="1"/>
  <c r="N8454" i="1"/>
  <c r="N8452" i="1"/>
  <c r="N8450" i="1"/>
  <c r="N8448" i="1"/>
  <c r="N8446" i="1"/>
  <c r="N8444" i="1"/>
  <c r="N8442" i="1"/>
  <c r="N8440" i="1"/>
  <c r="N8438" i="1"/>
  <c r="N8436" i="1"/>
  <c r="N8434" i="1"/>
  <c r="N8432" i="1"/>
  <c r="N8430" i="1"/>
  <c r="N8428" i="1"/>
  <c r="N8426" i="1"/>
  <c r="N8424" i="1"/>
  <c r="N8422" i="1"/>
  <c r="N8420" i="1"/>
  <c r="N8418" i="1"/>
  <c r="N8416" i="1"/>
  <c r="N8414" i="1"/>
  <c r="N8412" i="1"/>
  <c r="N8410" i="1"/>
  <c r="N8408" i="1"/>
  <c r="N8406" i="1"/>
  <c r="N8404" i="1"/>
  <c r="N8402" i="1"/>
  <c r="N8400" i="1"/>
  <c r="N8398" i="1"/>
  <c r="N8396" i="1"/>
  <c r="N8394" i="1"/>
  <c r="N8392" i="1"/>
  <c r="N8390" i="1"/>
  <c r="N8388" i="1"/>
  <c r="N8386" i="1"/>
  <c r="N8384" i="1"/>
  <c r="N8382" i="1"/>
  <c r="N8380" i="1"/>
  <c r="N8378" i="1"/>
  <c r="N8376" i="1"/>
  <c r="N8374" i="1"/>
  <c r="N8372" i="1"/>
  <c r="N8370" i="1"/>
  <c r="N8368" i="1"/>
  <c r="N8366" i="1"/>
  <c r="N8364" i="1"/>
  <c r="N8362" i="1"/>
  <c r="N8360" i="1"/>
  <c r="N8358" i="1"/>
  <c r="N8356" i="1"/>
  <c r="N8354" i="1"/>
  <c r="N8352" i="1"/>
  <c r="N8350" i="1"/>
  <c r="N8348" i="1"/>
  <c r="N8346" i="1"/>
  <c r="N8344" i="1"/>
  <c r="N8342" i="1"/>
  <c r="N8340" i="1"/>
  <c r="N8338" i="1"/>
  <c r="N8336" i="1"/>
  <c r="N8334" i="1"/>
  <c r="N8332" i="1"/>
  <c r="N8330" i="1"/>
  <c r="N8328" i="1"/>
  <c r="N8326" i="1"/>
  <c r="N8324" i="1"/>
  <c r="N8322" i="1"/>
  <c r="N8320" i="1"/>
  <c r="N8318" i="1"/>
  <c r="N8316" i="1"/>
  <c r="N8314" i="1"/>
  <c r="N8312" i="1"/>
  <c r="N8310" i="1"/>
  <c r="N8308" i="1"/>
  <c r="N8306" i="1"/>
  <c r="N8304" i="1"/>
  <c r="N8302" i="1"/>
  <c r="N8300" i="1"/>
  <c r="N8298" i="1"/>
  <c r="N8296" i="1"/>
  <c r="N8294" i="1"/>
  <c r="N8292" i="1"/>
  <c r="N8290" i="1"/>
  <c r="N8288" i="1"/>
  <c r="N8286" i="1"/>
  <c r="N8284" i="1"/>
  <c r="N8282" i="1"/>
  <c r="N8280" i="1"/>
  <c r="N8278" i="1"/>
  <c r="N8276" i="1"/>
  <c r="N8274" i="1"/>
  <c r="N8272" i="1"/>
  <c r="N8270" i="1"/>
  <c r="N8268" i="1"/>
  <c r="N8266" i="1"/>
  <c r="N8264" i="1"/>
  <c r="N8262" i="1"/>
  <c r="N8260" i="1"/>
  <c r="N8258" i="1"/>
  <c r="N8256" i="1"/>
  <c r="N8254" i="1"/>
  <c r="N8252" i="1"/>
  <c r="N8250" i="1"/>
  <c r="N8248" i="1"/>
  <c r="N8246" i="1"/>
  <c r="N8244" i="1"/>
  <c r="N8242" i="1"/>
  <c r="N8240" i="1"/>
  <c r="N8238" i="1"/>
  <c r="N8236" i="1"/>
  <c r="N8234" i="1"/>
  <c r="N8232" i="1"/>
  <c r="N8230" i="1"/>
  <c r="N8228" i="1"/>
  <c r="N8226" i="1"/>
  <c r="N8224" i="1"/>
  <c r="N8222" i="1"/>
  <c r="N8220" i="1"/>
  <c r="N8218" i="1"/>
  <c r="N8216" i="1"/>
  <c r="N8214" i="1"/>
  <c r="N8212" i="1"/>
  <c r="N8210" i="1"/>
  <c r="N8208" i="1"/>
  <c r="N8206" i="1"/>
  <c r="N8204" i="1"/>
  <c r="N8202" i="1"/>
  <c r="N8200" i="1"/>
  <c r="N8198" i="1"/>
  <c r="N8196" i="1"/>
  <c r="N8194" i="1"/>
  <c r="N8192" i="1"/>
  <c r="N8190" i="1"/>
  <c r="N8188" i="1"/>
  <c r="N8184" i="1"/>
  <c r="N8180" i="1"/>
  <c r="N8176" i="1"/>
  <c r="N8172" i="1"/>
  <c r="N8168" i="1"/>
  <c r="N8164" i="1"/>
  <c r="N8160" i="1"/>
  <c r="N8156" i="1"/>
  <c r="N8152" i="1"/>
  <c r="N8148" i="1"/>
  <c r="N8183" i="1"/>
  <c r="N8175" i="1"/>
  <c r="N8167" i="1"/>
  <c r="N8159" i="1"/>
  <c r="N8151" i="1"/>
  <c r="N8146" i="1"/>
  <c r="N8144" i="1"/>
  <c r="N8142" i="1"/>
  <c r="N8140" i="1"/>
  <c r="N8138" i="1"/>
  <c r="N8136" i="1"/>
  <c r="N8134" i="1"/>
  <c r="N8132" i="1"/>
  <c r="N8130" i="1"/>
  <c r="N8128" i="1"/>
  <c r="N8126" i="1"/>
  <c r="N8124" i="1"/>
  <c r="N8122" i="1"/>
  <c r="N8120" i="1"/>
  <c r="N8118" i="1"/>
  <c r="N8116" i="1"/>
  <c r="N8114" i="1"/>
  <c r="N8112" i="1"/>
  <c r="N8110" i="1"/>
  <c r="N8108" i="1"/>
  <c r="N8106" i="1"/>
  <c r="N8104" i="1"/>
  <c r="N8102" i="1"/>
  <c r="N8100" i="1"/>
  <c r="N8098" i="1"/>
  <c r="N8096" i="1"/>
  <c r="N8094" i="1"/>
  <c r="N8092" i="1"/>
  <c r="N8090" i="1"/>
  <c r="N8088" i="1"/>
  <c r="N8086" i="1"/>
  <c r="N8084" i="1"/>
  <c r="N8082" i="1"/>
  <c r="N8080" i="1"/>
  <c r="N8078" i="1"/>
  <c r="N8076" i="1"/>
  <c r="N8074" i="1"/>
  <c r="N8072" i="1"/>
  <c r="N8070" i="1"/>
  <c r="N8068" i="1"/>
  <c r="N8066" i="1"/>
  <c r="N8064" i="1"/>
  <c r="N8062" i="1"/>
  <c r="N8060" i="1"/>
  <c r="N8058" i="1"/>
  <c r="N8056" i="1"/>
  <c r="N8054" i="1"/>
  <c r="N8052" i="1"/>
  <c r="N8050" i="1"/>
  <c r="N8048" i="1"/>
  <c r="N8046" i="1"/>
  <c r="N8044" i="1"/>
  <c r="N8042" i="1"/>
  <c r="N8040" i="1"/>
  <c r="N8038" i="1"/>
  <c r="N8036" i="1"/>
  <c r="N8034" i="1"/>
  <c r="N8032" i="1"/>
  <c r="N8030" i="1"/>
  <c r="N8028" i="1"/>
  <c r="N8026" i="1"/>
  <c r="N8024" i="1"/>
  <c r="N8022" i="1"/>
  <c r="N8020" i="1"/>
  <c r="N8018" i="1"/>
  <c r="N8016" i="1"/>
  <c r="N8014" i="1"/>
  <c r="N8012" i="1"/>
  <c r="N8010" i="1"/>
  <c r="N8008" i="1"/>
  <c r="N8006" i="1"/>
  <c r="N8004" i="1"/>
  <c r="N8002" i="1"/>
  <c r="N8000" i="1"/>
  <c r="N7998" i="1"/>
  <c r="N7996" i="1"/>
  <c r="N7994" i="1"/>
  <c r="N7992" i="1"/>
  <c r="N7990" i="1"/>
  <c r="N7988" i="1"/>
  <c r="N7986" i="1"/>
  <c r="N7984" i="1"/>
  <c r="N7982" i="1"/>
  <c r="N7980" i="1"/>
  <c r="N7978" i="1"/>
  <c r="N7976" i="1"/>
  <c r="N7974" i="1"/>
  <c r="N7972" i="1"/>
  <c r="N7970" i="1"/>
  <c r="N7968" i="1"/>
  <c r="N7966" i="1"/>
  <c r="N7964" i="1"/>
  <c r="N7962" i="1"/>
  <c r="N7960" i="1"/>
  <c r="N7958" i="1"/>
  <c r="N7956" i="1"/>
  <c r="N7954" i="1"/>
  <c r="N7952" i="1"/>
  <c r="N7950" i="1"/>
  <c r="N7948" i="1"/>
  <c r="N7946" i="1"/>
  <c r="N7944" i="1"/>
  <c r="N7942" i="1"/>
  <c r="N7940" i="1"/>
  <c r="N7938" i="1"/>
  <c r="N7936" i="1"/>
  <c r="N7934" i="1"/>
  <c r="N7932" i="1"/>
  <c r="N7930" i="1"/>
  <c r="N7928" i="1"/>
  <c r="N7926" i="1"/>
  <c r="N7924" i="1"/>
  <c r="N7922" i="1"/>
  <c r="N7920" i="1"/>
  <c r="N7918" i="1"/>
  <c r="N7916" i="1"/>
  <c r="N7914" i="1"/>
  <c r="N7912" i="1"/>
  <c r="N7910" i="1"/>
  <c r="N7908" i="1"/>
  <c r="N7906" i="1"/>
  <c r="N7904" i="1"/>
  <c r="N7902" i="1"/>
  <c r="N8779" i="1"/>
  <c r="N8759" i="1"/>
  <c r="N8747" i="1"/>
  <c r="N8727" i="1"/>
  <c r="N8715" i="1"/>
  <c r="N8695" i="1"/>
  <c r="N8683" i="1"/>
  <c r="N8663" i="1"/>
  <c r="N8651" i="1"/>
  <c r="N8631" i="1"/>
  <c r="N8619" i="1"/>
  <c r="N8599" i="1"/>
  <c r="N8587" i="1"/>
  <c r="N8567" i="1"/>
  <c r="N8555" i="1"/>
  <c r="N8535" i="1"/>
  <c r="N8527" i="1"/>
  <c r="N8517" i="1"/>
  <c r="N8511" i="1"/>
  <c r="N8501" i="1"/>
  <c r="N8495" i="1"/>
  <c r="N8485" i="1"/>
  <c r="N8479" i="1"/>
  <c r="N8469" i="1"/>
  <c r="N8463" i="1"/>
  <c r="N8453" i="1"/>
  <c r="N8447" i="1"/>
  <c r="N8437" i="1"/>
  <c r="N8431" i="1"/>
  <c r="N8421" i="1"/>
  <c r="N8415" i="1"/>
  <c r="N8405" i="1"/>
  <c r="N8399" i="1"/>
  <c r="N8389" i="1"/>
  <c r="N8383" i="1"/>
  <c r="N8373" i="1"/>
  <c r="N8367" i="1"/>
  <c r="N8357" i="1"/>
  <c r="N8351" i="1"/>
  <c r="N8341" i="1"/>
  <c r="N8335" i="1"/>
  <c r="N8325" i="1"/>
  <c r="N8319" i="1"/>
  <c r="N8309" i="1"/>
  <c r="N8303" i="1"/>
  <c r="N8293" i="1"/>
  <c r="N8287" i="1"/>
  <c r="N8277" i="1"/>
  <c r="N8271" i="1"/>
  <c r="N8261" i="1"/>
  <c r="N8255" i="1"/>
  <c r="N8245" i="1"/>
  <c r="N8239" i="1"/>
  <c r="N8229" i="1"/>
  <c r="N8223" i="1"/>
  <c r="N8213" i="1"/>
  <c r="N8207" i="1"/>
  <c r="N8197" i="1"/>
  <c r="N8191" i="1"/>
  <c r="N8187" i="1"/>
  <c r="N8162" i="1"/>
  <c r="N8158" i="1"/>
  <c r="N8155" i="1"/>
  <c r="N8145" i="1"/>
  <c r="N8137" i="1"/>
  <c r="N8129" i="1"/>
  <c r="N8121" i="1"/>
  <c r="N8113" i="1"/>
  <c r="N8105" i="1"/>
  <c r="N8097" i="1"/>
  <c r="N8089" i="1"/>
  <c r="N8081" i="1"/>
  <c r="N8073" i="1"/>
  <c r="N8065" i="1"/>
  <c r="N8057" i="1"/>
  <c r="N8049" i="1"/>
  <c r="N8041" i="1"/>
  <c r="N8033" i="1"/>
  <c r="N8025" i="1"/>
  <c r="N8017" i="1"/>
  <c r="N8009" i="1"/>
  <c r="N8001" i="1"/>
  <c r="N7993" i="1"/>
  <c r="N7985" i="1"/>
  <c r="N7977" i="1"/>
  <c r="N7969" i="1"/>
  <c r="N7961" i="1"/>
  <c r="N7953" i="1"/>
  <c r="N7945" i="1"/>
  <c r="N7937" i="1"/>
  <c r="N7929" i="1"/>
  <c r="N7921" i="1"/>
  <c r="N7913" i="1"/>
  <c r="N7905" i="1"/>
  <c r="N7900" i="1"/>
  <c r="N7896" i="1"/>
  <c r="N7892" i="1"/>
  <c r="N7888" i="1"/>
  <c r="N7884" i="1"/>
  <c r="N7880" i="1"/>
  <c r="N7876" i="1"/>
  <c r="N7872" i="1"/>
  <c r="N7868" i="1"/>
  <c r="N7864" i="1"/>
  <c r="N7860" i="1"/>
  <c r="N7856" i="1"/>
  <c r="N7852" i="1"/>
  <c r="N7848" i="1"/>
  <c r="N7844" i="1"/>
  <c r="N7840" i="1"/>
  <c r="N7836" i="1"/>
  <c r="N7832" i="1"/>
  <c r="N7828" i="1"/>
  <c r="N7824" i="1"/>
  <c r="N7820" i="1"/>
  <c r="N7816" i="1"/>
  <c r="N7812" i="1"/>
  <c r="N7808" i="1"/>
  <c r="N7804" i="1"/>
  <c r="N7800" i="1"/>
  <c r="N7796" i="1"/>
  <c r="N7792" i="1"/>
  <c r="N7788" i="1"/>
  <c r="N7784" i="1"/>
  <c r="N7780" i="1"/>
  <c r="N7776" i="1"/>
  <c r="N7772" i="1"/>
  <c r="N7768" i="1"/>
  <c r="N7764" i="1"/>
  <c r="N7760" i="1"/>
  <c r="N7756" i="1"/>
  <c r="N7752" i="1"/>
  <c r="N7748" i="1"/>
  <c r="N7744" i="1"/>
  <c r="N7740" i="1"/>
  <c r="N7736" i="1"/>
  <c r="N7732" i="1"/>
  <c r="N7728" i="1"/>
  <c r="N7724" i="1"/>
  <c r="N7720" i="1"/>
  <c r="N7716" i="1"/>
  <c r="N7712" i="1"/>
  <c r="N7708" i="1"/>
  <c r="N7704" i="1"/>
  <c r="N7700" i="1"/>
  <c r="N7696" i="1"/>
  <c r="N7692" i="1"/>
  <c r="N7688" i="1"/>
  <c r="N7684" i="1"/>
  <c r="N7680" i="1"/>
  <c r="N7676" i="1"/>
  <c r="N7672" i="1"/>
  <c r="N7668" i="1"/>
  <c r="N7664" i="1"/>
  <c r="N7660" i="1"/>
  <c r="N7656" i="1"/>
  <c r="N7652" i="1"/>
  <c r="N7648" i="1"/>
  <c r="N7644" i="1"/>
  <c r="N7640" i="1"/>
  <c r="N7636" i="1"/>
  <c r="N7632" i="1"/>
  <c r="N7628" i="1"/>
  <c r="N7624" i="1"/>
  <c r="N7620" i="1"/>
  <c r="N7616" i="1"/>
  <c r="N7612" i="1"/>
  <c r="N7608" i="1"/>
  <c r="N7604" i="1"/>
  <c r="N7600" i="1"/>
  <c r="N7596" i="1"/>
  <c r="N7592" i="1"/>
  <c r="N7588" i="1"/>
  <c r="N7584" i="1"/>
  <c r="N7580" i="1"/>
  <c r="N7576" i="1"/>
  <c r="N7572" i="1"/>
  <c r="N7568" i="1"/>
  <c r="N7564" i="1"/>
  <c r="N7560" i="1"/>
  <c r="N7556" i="1"/>
  <c r="N7552" i="1"/>
  <c r="N7548" i="1"/>
  <c r="N7544" i="1"/>
  <c r="N7540" i="1"/>
  <c r="N7536" i="1"/>
  <c r="N7532" i="1"/>
  <c r="N7528" i="1"/>
  <c r="N7524" i="1"/>
  <c r="N7520" i="1"/>
  <c r="N7516" i="1"/>
  <c r="N7512" i="1"/>
  <c r="N7508" i="1"/>
  <c r="N7504" i="1"/>
  <c r="N7500" i="1"/>
  <c r="N7496" i="1"/>
  <c r="N7492" i="1"/>
  <c r="N7488" i="1"/>
  <c r="N7484" i="1"/>
  <c r="N7480" i="1"/>
  <c r="N7476" i="1"/>
  <c r="N7472" i="1"/>
  <c r="N7468" i="1"/>
  <c r="N7464" i="1"/>
  <c r="N7460" i="1"/>
  <c r="N7456" i="1"/>
  <c r="N7452" i="1"/>
  <c r="N7448" i="1"/>
  <c r="N7444" i="1"/>
  <c r="N7440" i="1"/>
  <c r="N7436" i="1"/>
  <c r="N7432" i="1"/>
  <c r="N7428" i="1"/>
  <c r="N7424" i="1"/>
  <c r="N7420" i="1"/>
  <c r="N7416" i="1"/>
  <c r="N7412" i="1"/>
  <c r="N7408" i="1"/>
  <c r="N7404" i="1"/>
  <c r="N7400" i="1"/>
  <c r="N7396" i="1"/>
  <c r="N7392" i="1"/>
  <c r="N7388" i="1"/>
  <c r="N7384" i="1"/>
  <c r="N7380" i="1"/>
  <c r="N7376" i="1"/>
  <c r="N7372" i="1"/>
  <c r="N7368" i="1"/>
  <c r="N7364" i="1"/>
  <c r="N7360" i="1"/>
  <c r="N7356" i="1"/>
  <c r="N7352" i="1"/>
  <c r="N7348" i="1"/>
  <c r="N7344" i="1"/>
  <c r="N7340" i="1"/>
  <c r="N7336" i="1"/>
  <c r="N7332" i="1"/>
  <c r="N7328" i="1"/>
  <c r="N7324" i="1"/>
  <c r="N7320" i="1"/>
  <c r="N7316" i="1"/>
  <c r="N7312" i="1"/>
  <c r="N7308" i="1"/>
  <c r="N7304" i="1"/>
  <c r="N7300" i="1"/>
  <c r="N7296" i="1"/>
  <c r="N7292" i="1"/>
  <c r="N7288" i="1"/>
  <c r="N7284" i="1"/>
  <c r="N7280" i="1"/>
  <c r="N7276" i="1"/>
  <c r="N7272" i="1"/>
  <c r="N7268" i="1"/>
  <c r="N7264" i="1"/>
  <c r="N7260" i="1"/>
  <c r="N7256" i="1"/>
  <c r="N7252" i="1"/>
  <c r="N7248" i="1"/>
  <c r="N7244" i="1"/>
  <c r="N7240" i="1"/>
  <c r="N7236" i="1"/>
  <c r="N7232" i="1"/>
  <c r="N7228" i="1"/>
  <c r="N7224" i="1"/>
  <c r="N7220" i="1"/>
  <c r="N7216" i="1"/>
  <c r="N7212" i="1"/>
  <c r="N7208" i="1"/>
  <c r="N7204" i="1"/>
  <c r="N7200" i="1"/>
  <c r="N7196" i="1"/>
  <c r="N7192" i="1"/>
  <c r="N7188" i="1"/>
  <c r="N7184" i="1"/>
  <c r="N7180" i="1"/>
  <c r="N7176" i="1"/>
  <c r="N7172" i="1"/>
  <c r="N7168" i="1"/>
  <c r="N7164" i="1"/>
  <c r="N7160" i="1"/>
  <c r="N7156" i="1"/>
  <c r="N7152" i="1"/>
  <c r="N7148" i="1"/>
  <c r="N7144" i="1"/>
  <c r="N7139" i="1"/>
  <c r="N7135" i="1"/>
  <c r="N8767" i="1"/>
  <c r="N8755" i="1"/>
  <c r="N8735" i="1"/>
  <c r="N8723" i="1"/>
  <c r="N8703" i="1"/>
  <c r="N8691" i="1"/>
  <c r="N8671" i="1"/>
  <c r="N8659" i="1"/>
  <c r="N8639" i="1"/>
  <c r="N8627" i="1"/>
  <c r="N8607" i="1"/>
  <c r="N8595" i="1"/>
  <c r="N8575" i="1"/>
  <c r="N8563" i="1"/>
  <c r="N8543" i="1"/>
  <c r="N8531" i="1"/>
  <c r="N8521" i="1"/>
  <c r="N8515" i="1"/>
  <c r="N8505" i="1"/>
  <c r="N8499" i="1"/>
  <c r="N8489" i="1"/>
  <c r="N8483" i="1"/>
  <c r="N8473" i="1"/>
  <c r="N8467" i="1"/>
  <c r="N8457" i="1"/>
  <c r="N8451" i="1"/>
  <c r="N8441" i="1"/>
  <c r="N8435" i="1"/>
  <c r="N8425" i="1"/>
  <c r="N8419" i="1"/>
  <c r="N8409" i="1"/>
  <c r="N8403" i="1"/>
  <c r="N8393" i="1"/>
  <c r="N8387" i="1"/>
  <c r="N8377" i="1"/>
  <c r="N8371" i="1"/>
  <c r="N8361" i="1"/>
  <c r="N8355" i="1"/>
  <c r="N8345" i="1"/>
  <c r="N8339" i="1"/>
  <c r="N8329" i="1"/>
  <c r="N8323" i="1"/>
  <c r="N8313" i="1"/>
  <c r="N8307" i="1"/>
  <c r="N8297" i="1"/>
  <c r="N8291" i="1"/>
  <c r="N8281" i="1"/>
  <c r="N8275" i="1"/>
  <c r="N8265" i="1"/>
  <c r="N8259" i="1"/>
  <c r="N8249" i="1"/>
  <c r="N8243" i="1"/>
  <c r="N8233" i="1"/>
  <c r="N8227" i="1"/>
  <c r="N8217" i="1"/>
  <c r="N8211" i="1"/>
  <c r="N8201" i="1"/>
  <c r="N8195" i="1"/>
  <c r="N8186" i="1"/>
  <c r="N8182" i="1"/>
  <c r="N8179" i="1"/>
  <c r="N8154" i="1"/>
  <c r="N8150" i="1"/>
  <c r="N8147" i="1"/>
  <c r="N8139" i="1"/>
  <c r="N8131" i="1"/>
  <c r="N8123" i="1"/>
  <c r="N8115" i="1"/>
  <c r="N8107" i="1"/>
  <c r="N8099" i="1"/>
  <c r="N8091" i="1"/>
  <c r="N8083" i="1"/>
  <c r="N8075" i="1"/>
  <c r="N8067" i="1"/>
  <c r="N8059" i="1"/>
  <c r="N8051" i="1"/>
  <c r="N8043" i="1"/>
  <c r="N8035" i="1"/>
  <c r="N8027" i="1"/>
  <c r="N8019" i="1"/>
  <c r="N8011" i="1"/>
  <c r="N8003" i="1"/>
  <c r="N7995" i="1"/>
  <c r="N7987" i="1"/>
  <c r="N7979" i="1"/>
  <c r="N7971" i="1"/>
  <c r="N7963" i="1"/>
  <c r="N7955" i="1"/>
  <c r="N7947" i="1"/>
  <c r="N7939" i="1"/>
  <c r="N7931" i="1"/>
  <c r="N7923" i="1"/>
  <c r="N7915" i="1"/>
  <c r="N7907" i="1"/>
  <c r="N7897" i="1"/>
  <c r="N7893" i="1"/>
  <c r="N7889" i="1"/>
  <c r="N7885" i="1"/>
  <c r="N7881" i="1"/>
  <c r="N7877" i="1"/>
  <c r="N7873" i="1"/>
  <c r="N7869" i="1"/>
  <c r="N7865" i="1"/>
  <c r="N7861" i="1"/>
  <c r="N7857" i="1"/>
  <c r="N7853" i="1"/>
  <c r="N7849" i="1"/>
  <c r="N7845" i="1"/>
  <c r="N7841" i="1"/>
  <c r="N7837" i="1"/>
  <c r="N7833" i="1"/>
  <c r="N7829" i="1"/>
  <c r="N7825" i="1"/>
  <c r="N7821" i="1"/>
  <c r="N7817" i="1"/>
  <c r="N8775" i="1"/>
  <c r="N8731" i="1"/>
  <c r="N8711" i="1"/>
  <c r="N8667" i="1"/>
  <c r="N8647" i="1"/>
  <c r="N8603" i="1"/>
  <c r="N8583" i="1"/>
  <c r="N8539" i="1"/>
  <c r="N8525" i="1"/>
  <c r="N8503" i="1"/>
  <c r="N8493" i="1"/>
  <c r="N8471" i="1"/>
  <c r="N8461" i="1"/>
  <c r="N8439" i="1"/>
  <c r="N8429" i="1"/>
  <c r="N8407" i="1"/>
  <c r="N8397" i="1"/>
  <c r="N8375" i="1"/>
  <c r="N8365" i="1"/>
  <c r="N8343" i="1"/>
  <c r="N8333" i="1"/>
  <c r="N8311" i="1"/>
  <c r="N8301" i="1"/>
  <c r="N8279" i="1"/>
  <c r="N8269" i="1"/>
  <c r="N8247" i="1"/>
  <c r="N8237" i="1"/>
  <c r="N8215" i="1"/>
  <c r="N8205" i="1"/>
  <c r="N8178" i="1"/>
  <c r="N8171" i="1"/>
  <c r="N8133" i="1"/>
  <c r="N8117" i="1"/>
  <c r="N8101" i="1"/>
  <c r="N8085" i="1"/>
  <c r="N8069" i="1"/>
  <c r="N8053" i="1"/>
  <c r="N8037" i="1"/>
  <c r="N8021" i="1"/>
  <c r="N8005" i="1"/>
  <c r="N7989" i="1"/>
  <c r="N7973" i="1"/>
  <c r="N7957" i="1"/>
  <c r="N7941" i="1"/>
  <c r="N7925" i="1"/>
  <c r="N7909" i="1"/>
  <c r="N7894" i="1"/>
  <c r="N7886" i="1"/>
  <c r="N7878" i="1"/>
  <c r="N7870" i="1"/>
  <c r="N7862" i="1"/>
  <c r="N7854" i="1"/>
  <c r="N7846" i="1"/>
  <c r="N7838" i="1"/>
  <c r="N7830" i="1"/>
  <c r="N7822" i="1"/>
  <c r="N7811" i="1"/>
  <c r="N7809" i="1"/>
  <c r="N7802" i="1"/>
  <c r="N7795" i="1"/>
  <c r="N7793" i="1"/>
  <c r="N7786" i="1"/>
  <c r="N7779" i="1"/>
  <c r="N7777" i="1"/>
  <c r="N7770" i="1"/>
  <c r="N7763" i="1"/>
  <c r="N7761" i="1"/>
  <c r="N7754" i="1"/>
  <c r="N7747" i="1"/>
  <c r="N7745" i="1"/>
  <c r="N7738" i="1"/>
  <c r="N7731" i="1"/>
  <c r="N7729" i="1"/>
  <c r="N7722" i="1"/>
  <c r="N7715" i="1"/>
  <c r="N7713" i="1"/>
  <c r="N7706" i="1"/>
  <c r="N7699" i="1"/>
  <c r="N7697" i="1"/>
  <c r="N7690" i="1"/>
  <c r="N7683" i="1"/>
  <c r="N7681" i="1"/>
  <c r="N7674" i="1"/>
  <c r="N7667" i="1"/>
  <c r="N7665" i="1"/>
  <c r="N7658" i="1"/>
  <c r="N7651" i="1"/>
  <c r="N7649" i="1"/>
  <c r="N7642" i="1"/>
  <c r="N7635" i="1"/>
  <c r="N7633" i="1"/>
  <c r="N7626" i="1"/>
  <c r="N7619" i="1"/>
  <c r="N7617" i="1"/>
  <c r="N7610" i="1"/>
  <c r="N7603" i="1"/>
  <c r="N7601" i="1"/>
  <c r="N7594" i="1"/>
  <c r="N7587" i="1"/>
  <c r="N7585" i="1"/>
  <c r="N7578" i="1"/>
  <c r="N7571" i="1"/>
  <c r="N7569" i="1"/>
  <c r="N7562" i="1"/>
  <c r="N7555" i="1"/>
  <c r="N7553" i="1"/>
  <c r="N7546" i="1"/>
  <c r="N7539" i="1"/>
  <c r="N7537" i="1"/>
  <c r="N7530" i="1"/>
  <c r="N7523" i="1"/>
  <c r="N7521" i="1"/>
  <c r="N7514" i="1"/>
  <c r="N7507" i="1"/>
  <c r="N7505" i="1"/>
  <c r="N7498" i="1"/>
  <c r="N7491" i="1"/>
  <c r="N7489" i="1"/>
  <c r="N7482" i="1"/>
  <c r="N7475" i="1"/>
  <c r="N7473" i="1"/>
  <c r="N7466" i="1"/>
  <c r="N7459" i="1"/>
  <c r="N7457" i="1"/>
  <c r="N7450" i="1"/>
  <c r="N7443" i="1"/>
  <c r="N7441" i="1"/>
  <c r="N7434" i="1"/>
  <c r="N7427" i="1"/>
  <c r="N7425" i="1"/>
  <c r="N7418" i="1"/>
  <c r="N7411" i="1"/>
  <c r="N7409" i="1"/>
  <c r="N7402" i="1"/>
  <c r="N7395" i="1"/>
  <c r="N7393" i="1"/>
  <c r="N7386" i="1"/>
  <c r="N7379" i="1"/>
  <c r="N7377" i="1"/>
  <c r="N7370" i="1"/>
  <c r="N7363" i="1"/>
  <c r="N7361" i="1"/>
  <c r="N7354" i="1"/>
  <c r="N7347" i="1"/>
  <c r="N7345" i="1"/>
  <c r="N7338" i="1"/>
  <c r="N7331" i="1"/>
  <c r="N7329" i="1"/>
  <c r="N7322" i="1"/>
  <c r="N7315" i="1"/>
  <c r="N7313" i="1"/>
  <c r="N7306" i="1"/>
  <c r="N7299" i="1"/>
  <c r="N7297" i="1"/>
  <c r="N7290" i="1"/>
  <c r="N7283" i="1"/>
  <c r="N7281" i="1"/>
  <c r="N7274" i="1"/>
  <c r="N7267" i="1"/>
  <c r="N7265" i="1"/>
  <c r="N7258" i="1"/>
  <c r="N7251" i="1"/>
  <c r="N7249" i="1"/>
  <c r="N7242" i="1"/>
  <c r="N7235" i="1"/>
  <c r="N7233" i="1"/>
  <c r="N7226" i="1"/>
  <c r="N7219" i="1"/>
  <c r="N7217" i="1"/>
  <c r="N7210" i="1"/>
  <c r="N7203" i="1"/>
  <c r="N7201" i="1"/>
  <c r="N7194" i="1"/>
  <c r="N7187" i="1"/>
  <c r="N7185" i="1"/>
  <c r="N8783" i="1"/>
  <c r="N8739" i="1"/>
  <c r="N8719" i="1"/>
  <c r="N8675" i="1"/>
  <c r="N8655" i="1"/>
  <c r="N8611" i="1"/>
  <c r="N8591" i="1"/>
  <c r="N8547" i="1"/>
  <c r="N8529" i="1"/>
  <c r="N8507" i="1"/>
  <c r="N8497" i="1"/>
  <c r="N8475" i="1"/>
  <c r="N8465" i="1"/>
  <c r="N8443" i="1"/>
  <c r="N8433" i="1"/>
  <c r="N8411" i="1"/>
  <c r="N8401" i="1"/>
  <c r="N8379" i="1"/>
  <c r="N8369" i="1"/>
  <c r="N8347" i="1"/>
  <c r="N8337" i="1"/>
  <c r="N8315" i="1"/>
  <c r="N8305" i="1"/>
  <c r="N8283" i="1"/>
  <c r="N8273" i="1"/>
  <c r="N8251" i="1"/>
  <c r="N8241" i="1"/>
  <c r="N8219" i="1"/>
  <c r="N8209" i="1"/>
  <c r="N8166" i="1"/>
  <c r="N8135" i="1"/>
  <c r="N8119" i="1"/>
  <c r="N8103" i="1"/>
  <c r="N8087" i="1"/>
  <c r="N8071" i="1"/>
  <c r="N8055" i="1"/>
  <c r="N8039" i="1"/>
  <c r="N8023" i="1"/>
  <c r="N8007" i="1"/>
  <c r="N7991" i="1"/>
  <c r="N7975" i="1"/>
  <c r="N7959" i="1"/>
  <c r="N7943" i="1"/>
  <c r="N7927" i="1"/>
  <c r="N7911" i="1"/>
  <c r="N7895" i="1"/>
  <c r="N7887" i="1"/>
  <c r="N7879" i="1"/>
  <c r="N7871" i="1"/>
  <c r="N7863" i="1"/>
  <c r="N7855" i="1"/>
  <c r="N7847" i="1"/>
  <c r="N7839" i="1"/>
  <c r="N7831" i="1"/>
  <c r="N7823" i="1"/>
  <c r="N7815" i="1"/>
  <c r="N7813" i="1"/>
  <c r="N7806" i="1"/>
  <c r="N7799" i="1"/>
  <c r="N7797" i="1"/>
  <c r="N7790" i="1"/>
  <c r="N7783" i="1"/>
  <c r="N7781" i="1"/>
  <c r="N7774" i="1"/>
  <c r="N7767" i="1"/>
  <c r="N7765" i="1"/>
  <c r="N7758" i="1"/>
  <c r="N7751" i="1"/>
  <c r="N7749" i="1"/>
  <c r="N7742" i="1"/>
  <c r="N7735" i="1"/>
  <c r="N7733" i="1"/>
  <c r="N7726" i="1"/>
  <c r="N7719" i="1"/>
  <c r="N7717" i="1"/>
  <c r="N7710" i="1"/>
  <c r="N7703" i="1"/>
  <c r="N7701" i="1"/>
  <c r="N7694" i="1"/>
  <c r="N7687" i="1"/>
  <c r="N7685" i="1"/>
  <c r="N7678" i="1"/>
  <c r="N7671" i="1"/>
  <c r="N7669" i="1"/>
  <c r="N7662" i="1"/>
  <c r="N7655" i="1"/>
  <c r="N7653" i="1"/>
  <c r="N7646" i="1"/>
  <c r="N7639" i="1"/>
  <c r="N7637" i="1"/>
  <c r="N7630" i="1"/>
  <c r="N7623" i="1"/>
  <c r="N7621" i="1"/>
  <c r="N7614" i="1"/>
  <c r="N7607" i="1"/>
  <c r="N7605" i="1"/>
  <c r="N7598" i="1"/>
  <c r="N7591" i="1"/>
  <c r="N7589" i="1"/>
  <c r="N7582" i="1"/>
  <c r="N7575" i="1"/>
  <c r="N7573" i="1"/>
  <c r="N7566" i="1"/>
  <c r="N7559" i="1"/>
  <c r="N7557" i="1"/>
  <c r="N7550" i="1"/>
  <c r="N7543" i="1"/>
  <c r="N7541" i="1"/>
  <c r="N7534" i="1"/>
  <c r="N7527" i="1"/>
  <c r="N7525" i="1"/>
  <c r="N7518" i="1"/>
  <c r="N7511" i="1"/>
  <c r="N7509" i="1"/>
  <c r="N7502" i="1"/>
  <c r="N7495" i="1"/>
  <c r="N7493" i="1"/>
  <c r="N7486" i="1"/>
  <c r="N7479" i="1"/>
  <c r="N7477" i="1"/>
  <c r="N7470" i="1"/>
  <c r="N7463" i="1"/>
  <c r="N7461" i="1"/>
  <c r="N7454" i="1"/>
  <c r="N7447" i="1"/>
  <c r="N7445" i="1"/>
  <c r="N7438" i="1"/>
  <c r="N7431" i="1"/>
  <c r="N7429" i="1"/>
  <c r="N7422" i="1"/>
  <c r="N7415" i="1"/>
  <c r="N7413" i="1"/>
  <c r="N7406" i="1"/>
  <c r="N7399" i="1"/>
  <c r="N7397" i="1"/>
  <c r="N7390" i="1"/>
  <c r="N7383" i="1"/>
  <c r="N7381" i="1"/>
  <c r="N7374" i="1"/>
  <c r="N7367" i="1"/>
  <c r="N7365" i="1"/>
  <c r="N7358" i="1"/>
  <c r="N7351" i="1"/>
  <c r="N7349" i="1"/>
  <c r="N7342" i="1"/>
  <c r="N7335" i="1"/>
  <c r="N7333" i="1"/>
  <c r="N7326" i="1"/>
  <c r="N7319" i="1"/>
  <c r="N7317" i="1"/>
  <c r="N7310" i="1"/>
  <c r="N7303" i="1"/>
  <c r="N7301" i="1"/>
  <c r="N7294" i="1"/>
  <c r="N7287" i="1"/>
  <c r="N7285" i="1"/>
  <c r="N7278" i="1"/>
  <c r="N7271" i="1"/>
  <c r="N7269" i="1"/>
  <c r="N7262" i="1"/>
  <c r="N7255" i="1"/>
  <c r="N7253" i="1"/>
  <c r="N7246" i="1"/>
  <c r="N7239" i="1"/>
  <c r="N7237" i="1"/>
  <c r="N7230" i="1"/>
  <c r="N7223" i="1"/>
  <c r="N7221" i="1"/>
  <c r="N7214" i="1"/>
  <c r="N7207" i="1"/>
  <c r="N7205" i="1"/>
  <c r="N7198" i="1"/>
  <c r="N7191" i="1"/>
  <c r="N7189" i="1"/>
  <c r="N7182" i="1"/>
  <c r="N7175" i="1"/>
  <c r="N7173" i="1"/>
  <c r="N7166" i="1"/>
  <c r="N7159" i="1"/>
  <c r="N7157" i="1"/>
  <c r="N7150" i="1"/>
  <c r="N7143" i="1"/>
  <c r="N7138" i="1"/>
  <c r="N7136" i="1"/>
  <c r="N7130" i="1"/>
  <c r="N7126" i="1"/>
  <c r="N7122" i="1"/>
  <c r="N7118" i="1"/>
  <c r="N7114" i="1"/>
  <c r="N7110" i="1"/>
  <c r="N7106" i="1"/>
  <c r="N7102" i="1"/>
  <c r="N7098" i="1"/>
  <c r="N7094" i="1"/>
  <c r="N7090" i="1"/>
  <c r="N7086" i="1"/>
  <c r="N7082" i="1"/>
  <c r="N7078" i="1"/>
  <c r="N7074" i="1"/>
  <c r="N7070" i="1"/>
  <c r="N7066" i="1"/>
  <c r="N7062" i="1"/>
  <c r="N7058" i="1"/>
  <c r="N7054" i="1"/>
  <c r="N7050" i="1"/>
  <c r="N7046" i="1"/>
  <c r="N7042" i="1"/>
  <c r="N7038" i="1"/>
  <c r="N7034" i="1"/>
  <c r="N7030" i="1"/>
  <c r="N7026" i="1"/>
  <c r="N7022" i="1"/>
  <c r="N7018" i="1"/>
  <c r="N7014" i="1"/>
  <c r="N7010" i="1"/>
  <c r="N7006" i="1"/>
  <c r="N7002" i="1"/>
  <c r="N6998" i="1"/>
  <c r="N6994" i="1"/>
  <c r="N6990" i="1"/>
  <c r="N6986" i="1"/>
  <c r="N6982" i="1"/>
  <c r="N6978" i="1"/>
  <c r="N6974" i="1"/>
  <c r="N6970" i="1"/>
  <c r="N6966" i="1"/>
  <c r="N6962" i="1"/>
  <c r="N6958" i="1"/>
  <c r="N6954" i="1"/>
  <c r="N6950" i="1"/>
  <c r="N6946" i="1"/>
  <c r="N6942" i="1"/>
  <c r="N6938" i="1"/>
  <c r="N6934" i="1"/>
  <c r="N6930" i="1"/>
  <c r="N6926" i="1"/>
  <c r="N6922" i="1"/>
  <c r="N6918" i="1"/>
  <c r="N6914" i="1"/>
  <c r="N6910" i="1"/>
  <c r="N6906" i="1"/>
  <c r="N6902" i="1"/>
  <c r="N6898" i="1"/>
  <c r="N6894" i="1"/>
  <c r="N6890" i="1"/>
  <c r="N6886" i="1"/>
  <c r="N6882" i="1"/>
  <c r="N6878" i="1"/>
  <c r="N6874" i="1"/>
  <c r="N6870" i="1"/>
  <c r="N6866" i="1"/>
  <c r="N6862" i="1"/>
  <c r="N6858" i="1"/>
  <c r="N6854" i="1"/>
  <c r="N6850" i="1"/>
  <c r="N6846" i="1"/>
  <c r="N6842" i="1"/>
  <c r="N6838" i="1"/>
  <c r="N6834" i="1"/>
  <c r="N6830" i="1"/>
  <c r="N6826" i="1"/>
  <c r="N6822" i="1"/>
  <c r="N6818" i="1"/>
  <c r="N6814" i="1"/>
  <c r="N6810" i="1"/>
  <c r="N6806" i="1"/>
  <c r="N6802" i="1"/>
  <c r="N6798" i="1"/>
  <c r="N6794" i="1"/>
  <c r="N6790" i="1"/>
  <c r="N6786" i="1"/>
  <c r="N6782" i="1"/>
  <c r="N6778" i="1"/>
  <c r="N6774" i="1"/>
  <c r="N6770" i="1"/>
  <c r="N6766" i="1"/>
  <c r="N6762" i="1"/>
  <c r="N6758" i="1"/>
  <c r="N6754" i="1"/>
  <c r="N6750" i="1"/>
  <c r="N6746" i="1"/>
  <c r="N6742" i="1"/>
  <c r="N6738" i="1"/>
  <c r="N6734" i="1"/>
  <c r="N6730" i="1"/>
  <c r="N6726" i="1"/>
  <c r="N6722" i="1"/>
  <c r="N6718" i="1"/>
  <c r="N6714" i="1"/>
  <c r="N6710" i="1"/>
  <c r="N6706" i="1"/>
  <c r="N6702" i="1"/>
  <c r="N6698" i="1"/>
  <c r="N6694" i="1"/>
  <c r="N6690" i="1"/>
  <c r="N6686" i="1"/>
  <c r="N6682" i="1"/>
  <c r="N6678" i="1"/>
  <c r="N6674" i="1"/>
  <c r="N6670" i="1"/>
  <c r="N6666" i="1"/>
  <c r="N6662" i="1"/>
  <c r="N6658" i="1"/>
  <c r="N6654" i="1"/>
  <c r="N6650" i="1"/>
  <c r="N6646" i="1"/>
  <c r="N6645" i="1"/>
  <c r="N6644" i="1"/>
  <c r="N6643" i="1"/>
  <c r="N6642" i="1"/>
  <c r="N6641" i="1"/>
  <c r="N6640" i="1"/>
  <c r="N6639" i="1"/>
  <c r="N6638" i="1"/>
  <c r="N6637" i="1"/>
  <c r="N6636" i="1"/>
  <c r="N6635" i="1"/>
  <c r="N6634" i="1"/>
  <c r="N6633" i="1"/>
  <c r="N6632" i="1"/>
  <c r="N6631" i="1"/>
  <c r="N6630" i="1"/>
  <c r="N6629" i="1"/>
  <c r="N6628" i="1"/>
  <c r="N6627" i="1"/>
  <c r="N6626" i="1"/>
  <c r="N6625" i="1"/>
  <c r="N6624" i="1"/>
  <c r="N6623" i="1"/>
  <c r="N6622" i="1"/>
  <c r="N6621" i="1"/>
  <c r="N6620" i="1"/>
  <c r="N6619" i="1"/>
  <c r="N6618" i="1"/>
  <c r="N6617" i="1"/>
  <c r="N6616" i="1"/>
  <c r="N6615" i="1"/>
  <c r="N6614" i="1"/>
  <c r="N6613" i="1"/>
  <c r="N6612" i="1"/>
  <c r="N6611" i="1"/>
  <c r="N6610" i="1"/>
  <c r="N6609" i="1"/>
  <c r="N6608" i="1"/>
  <c r="N6607" i="1"/>
  <c r="N6606" i="1"/>
  <c r="N6605" i="1"/>
  <c r="N6604" i="1"/>
  <c r="N6603" i="1"/>
  <c r="N6602" i="1"/>
  <c r="N6601" i="1"/>
  <c r="N6600" i="1"/>
  <c r="N6599" i="1"/>
  <c r="N6598" i="1"/>
  <c r="N6597" i="1"/>
  <c r="N6596" i="1"/>
  <c r="N6595" i="1"/>
  <c r="N6594" i="1"/>
  <c r="N6593" i="1"/>
  <c r="N6592" i="1"/>
  <c r="N6591" i="1"/>
  <c r="N6590" i="1"/>
  <c r="N6589" i="1"/>
  <c r="N6588" i="1"/>
  <c r="N6587" i="1"/>
  <c r="N6586" i="1"/>
  <c r="N6585" i="1"/>
  <c r="N6584" i="1"/>
  <c r="N6583" i="1"/>
  <c r="N6582" i="1"/>
  <c r="N6581" i="1"/>
  <c r="N6580" i="1"/>
  <c r="N6579" i="1"/>
  <c r="N6578" i="1"/>
  <c r="N6577" i="1"/>
  <c r="N6576" i="1"/>
  <c r="N6575" i="1"/>
  <c r="N6574" i="1"/>
  <c r="N6573" i="1"/>
  <c r="N6572" i="1"/>
  <c r="N6571" i="1"/>
  <c r="N6570" i="1"/>
  <c r="N6569" i="1"/>
  <c r="N6568" i="1"/>
  <c r="N6567" i="1"/>
  <c r="N6566" i="1"/>
  <c r="N6565" i="1"/>
  <c r="N6564" i="1"/>
  <c r="N6563" i="1"/>
  <c r="N6562" i="1"/>
  <c r="N6561" i="1"/>
  <c r="N6560" i="1"/>
  <c r="N6559" i="1"/>
  <c r="N6558" i="1"/>
  <c r="N6557" i="1"/>
  <c r="N6556" i="1"/>
  <c r="N6555" i="1"/>
  <c r="N6554" i="1"/>
  <c r="N6553" i="1"/>
  <c r="N6552" i="1"/>
  <c r="N6551" i="1"/>
  <c r="N6550" i="1"/>
  <c r="N6549" i="1"/>
  <c r="N6548" i="1"/>
  <c r="N6547" i="1"/>
  <c r="N6546" i="1"/>
  <c r="N6545" i="1"/>
  <c r="N6544" i="1"/>
  <c r="N6543" i="1"/>
  <c r="N6542" i="1"/>
  <c r="N6541" i="1"/>
  <c r="N6540" i="1"/>
  <c r="N6539" i="1"/>
  <c r="N6538" i="1"/>
  <c r="N6537" i="1"/>
  <c r="N6536" i="1"/>
  <c r="N6535" i="1"/>
  <c r="N6534" i="1"/>
  <c r="N6533" i="1"/>
  <c r="N6532" i="1"/>
  <c r="N6531" i="1"/>
  <c r="N6530" i="1"/>
  <c r="N6529" i="1"/>
  <c r="N6528" i="1"/>
  <c r="N6527" i="1"/>
  <c r="N6526" i="1"/>
  <c r="N6525" i="1"/>
  <c r="N6524" i="1"/>
  <c r="N6523" i="1"/>
  <c r="N6522" i="1"/>
  <c r="N6521" i="1"/>
  <c r="N6520" i="1"/>
  <c r="N8763" i="1"/>
  <c r="N8679" i="1"/>
  <c r="N8635" i="1"/>
  <c r="N8551" i="1"/>
  <c r="N8519" i="1"/>
  <c r="N8477" i="1"/>
  <c r="N8455" i="1"/>
  <c r="N8413" i="1"/>
  <c r="N8391" i="1"/>
  <c r="N8349" i="1"/>
  <c r="N8327" i="1"/>
  <c r="N8285" i="1"/>
  <c r="N8263" i="1"/>
  <c r="N8221" i="1"/>
  <c r="N8199" i="1"/>
  <c r="N8141" i="1"/>
  <c r="N8109" i="1"/>
  <c r="N8077" i="1"/>
  <c r="N8045" i="1"/>
  <c r="N8013" i="1"/>
  <c r="N7981" i="1"/>
  <c r="N7949" i="1"/>
  <c r="N7917" i="1"/>
  <c r="N7898" i="1"/>
  <c r="N7882" i="1"/>
  <c r="N7866" i="1"/>
  <c r="N7850" i="1"/>
  <c r="N7834" i="1"/>
  <c r="N7818" i="1"/>
  <c r="N7810" i="1"/>
  <c r="N7803" i="1"/>
  <c r="N7785" i="1"/>
  <c r="N7778" i="1"/>
  <c r="N7771" i="1"/>
  <c r="N7753" i="1"/>
  <c r="N7746" i="1"/>
  <c r="N7739" i="1"/>
  <c r="N7721" i="1"/>
  <c r="N7714" i="1"/>
  <c r="N7707" i="1"/>
  <c r="N7689" i="1"/>
  <c r="N7682" i="1"/>
  <c r="N7675" i="1"/>
  <c r="N7657" i="1"/>
  <c r="N7650" i="1"/>
  <c r="N7643" i="1"/>
  <c r="N7625" i="1"/>
  <c r="N7618" i="1"/>
  <c r="N7611" i="1"/>
  <c r="N7593" i="1"/>
  <c r="N7586" i="1"/>
  <c r="N7579" i="1"/>
  <c r="N7561" i="1"/>
  <c r="N7554" i="1"/>
  <c r="N7547" i="1"/>
  <c r="N7529" i="1"/>
  <c r="N7522" i="1"/>
  <c r="N7515" i="1"/>
  <c r="N7497" i="1"/>
  <c r="N7490" i="1"/>
  <c r="N7483" i="1"/>
  <c r="N7465" i="1"/>
  <c r="N7458" i="1"/>
  <c r="N7451" i="1"/>
  <c r="N7433" i="1"/>
  <c r="N7426" i="1"/>
  <c r="N7419" i="1"/>
  <c r="N7401" i="1"/>
  <c r="N7394" i="1"/>
  <c r="N7387" i="1"/>
  <c r="N7369" i="1"/>
  <c r="N7362" i="1"/>
  <c r="N7355" i="1"/>
  <c r="N7337" i="1"/>
  <c r="N7330" i="1"/>
  <c r="N7323" i="1"/>
  <c r="N7305" i="1"/>
  <c r="N7298" i="1"/>
  <c r="N7291" i="1"/>
  <c r="N7273" i="1"/>
  <c r="N7266" i="1"/>
  <c r="N7259" i="1"/>
  <c r="N7241" i="1"/>
  <c r="N7234" i="1"/>
  <c r="N7227" i="1"/>
  <c r="N7209" i="1"/>
  <c r="N7202" i="1"/>
  <c r="N7195" i="1"/>
  <c r="N7161" i="1"/>
  <c r="N7154" i="1"/>
  <c r="N7149" i="1"/>
  <c r="N7147" i="1"/>
  <c r="N7142" i="1"/>
  <c r="N7140" i="1"/>
  <c r="N7133" i="1"/>
  <c r="N7131" i="1"/>
  <c r="N7124" i="1"/>
  <c r="N7117" i="1"/>
  <c r="N7115" i="1"/>
  <c r="N7108" i="1"/>
  <c r="N7101" i="1"/>
  <c r="N7099" i="1"/>
  <c r="N7092" i="1"/>
  <c r="N7085" i="1"/>
  <c r="N7083" i="1"/>
  <c r="N7076" i="1"/>
  <c r="N7069" i="1"/>
  <c r="N7067" i="1"/>
  <c r="N7060" i="1"/>
  <c r="N7053" i="1"/>
  <c r="N7051" i="1"/>
  <c r="N7044" i="1"/>
  <c r="N7037" i="1"/>
  <c r="N7035" i="1"/>
  <c r="N7028" i="1"/>
  <c r="N7021" i="1"/>
  <c r="N7019" i="1"/>
  <c r="N7012" i="1"/>
  <c r="N7005" i="1"/>
  <c r="N7003" i="1"/>
  <c r="N6996" i="1"/>
  <c r="N6989" i="1"/>
  <c r="N6987" i="1"/>
  <c r="N6980" i="1"/>
  <c r="N6973" i="1"/>
  <c r="N6971" i="1"/>
  <c r="N6964" i="1"/>
  <c r="N6957" i="1"/>
  <c r="N6955" i="1"/>
  <c r="N6948" i="1"/>
  <c r="N6941" i="1"/>
  <c r="N6939" i="1"/>
  <c r="N6932" i="1"/>
  <c r="N6925" i="1"/>
  <c r="N6923" i="1"/>
  <c r="N6916" i="1"/>
  <c r="N6909" i="1"/>
  <c r="N6907" i="1"/>
  <c r="N6900" i="1"/>
  <c r="N6893" i="1"/>
  <c r="N6891" i="1"/>
  <c r="N6884" i="1"/>
  <c r="N6877" i="1"/>
  <c r="N6875" i="1"/>
  <c r="N6868" i="1"/>
  <c r="N6861" i="1"/>
  <c r="N6859" i="1"/>
  <c r="N6852" i="1"/>
  <c r="N6845" i="1"/>
  <c r="N6843" i="1"/>
  <c r="N6836" i="1"/>
  <c r="N6829" i="1"/>
  <c r="N6827" i="1"/>
  <c r="N6820" i="1"/>
  <c r="N6813" i="1"/>
  <c r="N6811" i="1"/>
  <c r="N6804" i="1"/>
  <c r="N6797" i="1"/>
  <c r="N6795" i="1"/>
  <c r="N6788" i="1"/>
  <c r="N6781" i="1"/>
  <c r="N6779" i="1"/>
  <c r="N6772" i="1"/>
  <c r="N6765" i="1"/>
  <c r="N6763" i="1"/>
  <c r="N6756" i="1"/>
  <c r="N6749" i="1"/>
  <c r="N6747" i="1"/>
  <c r="N6740" i="1"/>
  <c r="N6733" i="1"/>
  <c r="N6731" i="1"/>
  <c r="N6724" i="1"/>
  <c r="N6717" i="1"/>
  <c r="N6715" i="1"/>
  <c r="N6708" i="1"/>
  <c r="N6701" i="1"/>
  <c r="N6699" i="1"/>
  <c r="N6692" i="1"/>
  <c r="N6685" i="1"/>
  <c r="N6683" i="1"/>
  <c r="N6676" i="1"/>
  <c r="N6669" i="1"/>
  <c r="N6667" i="1"/>
  <c r="N6660" i="1"/>
  <c r="N6653" i="1"/>
  <c r="N6651" i="1"/>
  <c r="N6518" i="1"/>
  <c r="N6514" i="1"/>
  <c r="N6510" i="1"/>
  <c r="N6506" i="1"/>
  <c r="N6502" i="1"/>
  <c r="N5993" i="1"/>
  <c r="N5992" i="1"/>
  <c r="N5991" i="1"/>
  <c r="N5990" i="1"/>
  <c r="N5989" i="1"/>
  <c r="N5988" i="1"/>
  <c r="N5987" i="1"/>
  <c r="N5986" i="1"/>
  <c r="N5985" i="1"/>
  <c r="N5984" i="1"/>
  <c r="N5983" i="1"/>
  <c r="N5982" i="1"/>
  <c r="N5981" i="1"/>
  <c r="N5980" i="1"/>
  <c r="N5979" i="1"/>
  <c r="N5978" i="1"/>
  <c r="N5977" i="1"/>
  <c r="N5976" i="1"/>
  <c r="N5975" i="1"/>
  <c r="N5974" i="1"/>
  <c r="N5973" i="1"/>
  <c r="N5972" i="1"/>
  <c r="N5971" i="1"/>
  <c r="N5970" i="1"/>
  <c r="N5969" i="1"/>
  <c r="N5968" i="1"/>
  <c r="N5967" i="1"/>
  <c r="N5966" i="1"/>
  <c r="N5965" i="1"/>
  <c r="N5964" i="1"/>
  <c r="N5963" i="1"/>
  <c r="N5962" i="1"/>
  <c r="N5961" i="1"/>
  <c r="N5960" i="1"/>
  <c r="N5959" i="1"/>
  <c r="N5958" i="1"/>
  <c r="N5957" i="1"/>
  <c r="N5956" i="1"/>
  <c r="N5955" i="1"/>
  <c r="N5954" i="1"/>
  <c r="N5953" i="1"/>
  <c r="N5952" i="1"/>
  <c r="N5951" i="1"/>
  <c r="N5950" i="1"/>
  <c r="N5949" i="1"/>
  <c r="N5948" i="1"/>
  <c r="N5947" i="1"/>
  <c r="N5946" i="1"/>
  <c r="N5945" i="1"/>
  <c r="N5944" i="1"/>
  <c r="N5943" i="1"/>
  <c r="N5942" i="1"/>
  <c r="N5941" i="1"/>
  <c r="N5940" i="1"/>
  <c r="N5939" i="1"/>
  <c r="N5938" i="1"/>
  <c r="N5937" i="1"/>
  <c r="N5936" i="1"/>
  <c r="N5935" i="1"/>
  <c r="N5934" i="1"/>
  <c r="N5933" i="1"/>
  <c r="N5932" i="1"/>
  <c r="N5931" i="1"/>
  <c r="N5930" i="1"/>
  <c r="N5929" i="1"/>
  <c r="N5928" i="1"/>
  <c r="N5927" i="1"/>
  <c r="N5926" i="1"/>
  <c r="N5925" i="1"/>
  <c r="N5924" i="1"/>
  <c r="N5923" i="1"/>
  <c r="N5922" i="1"/>
  <c r="N5921" i="1"/>
  <c r="N5920" i="1"/>
  <c r="N5919" i="1"/>
  <c r="N5918" i="1"/>
  <c r="N5917" i="1"/>
  <c r="N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61" i="1"/>
  <c r="N5860" i="1"/>
  <c r="N5859" i="1"/>
  <c r="N5858" i="1"/>
  <c r="N5857" i="1"/>
  <c r="N5856" i="1"/>
  <c r="N5855" i="1"/>
  <c r="N5854" i="1"/>
  <c r="N5853" i="1"/>
  <c r="N5852" i="1"/>
  <c r="N5851" i="1"/>
  <c r="N5850" i="1"/>
  <c r="N5849" i="1"/>
  <c r="N5848" i="1"/>
  <c r="N5847" i="1"/>
  <c r="N5846" i="1"/>
  <c r="N5845" i="1"/>
  <c r="N5844" i="1"/>
  <c r="N5843" i="1"/>
  <c r="N5842" i="1"/>
  <c r="N5841" i="1"/>
  <c r="N5840" i="1"/>
  <c r="N5839" i="1"/>
  <c r="N5838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4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11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5798" i="1"/>
  <c r="N5797" i="1"/>
  <c r="N5796" i="1"/>
  <c r="N5795" i="1"/>
  <c r="N5794" i="1"/>
  <c r="N5793" i="1"/>
  <c r="N5792" i="1"/>
  <c r="N5791" i="1"/>
  <c r="N5790" i="1"/>
  <c r="N5789" i="1"/>
  <c r="N5788" i="1"/>
  <c r="N5787" i="1"/>
  <c r="N5786" i="1"/>
  <c r="N5785" i="1"/>
  <c r="N5784" i="1"/>
  <c r="N5783" i="1"/>
  <c r="N5782" i="1"/>
  <c r="N5781" i="1"/>
  <c r="N5780" i="1"/>
  <c r="N5779" i="1"/>
  <c r="N5778" i="1"/>
  <c r="N5777" i="1"/>
  <c r="N5776" i="1"/>
  <c r="N5775" i="1"/>
  <c r="N5774" i="1"/>
  <c r="N5773" i="1"/>
  <c r="N5772" i="1"/>
  <c r="N5771" i="1"/>
  <c r="N5770" i="1"/>
  <c r="N5769" i="1"/>
  <c r="N5768" i="1"/>
  <c r="N5767" i="1"/>
  <c r="N5766" i="1"/>
  <c r="N5765" i="1"/>
  <c r="N5764" i="1"/>
  <c r="N5763" i="1"/>
  <c r="N5762" i="1"/>
  <c r="N5761" i="1"/>
  <c r="N5760" i="1"/>
  <c r="N5759" i="1"/>
  <c r="N5758" i="1"/>
  <c r="N5757" i="1"/>
  <c r="N5756" i="1"/>
  <c r="N5755" i="1"/>
  <c r="N5754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40" i="1"/>
  <c r="N5739" i="1"/>
  <c r="N5738" i="1"/>
  <c r="N8771" i="1"/>
  <c r="N8687" i="1"/>
  <c r="N8643" i="1"/>
  <c r="N8559" i="1"/>
  <c r="N8523" i="1"/>
  <c r="N8481" i="1"/>
  <c r="N8459" i="1"/>
  <c r="N8417" i="1"/>
  <c r="N8395" i="1"/>
  <c r="N8353" i="1"/>
  <c r="N8331" i="1"/>
  <c r="N8289" i="1"/>
  <c r="N8267" i="1"/>
  <c r="N8225" i="1"/>
  <c r="N8203" i="1"/>
  <c r="N8170" i="1"/>
  <c r="N8143" i="1"/>
  <c r="N8111" i="1"/>
  <c r="N8079" i="1"/>
  <c r="N8047" i="1"/>
  <c r="N8015" i="1"/>
  <c r="N7983" i="1"/>
  <c r="N7951" i="1"/>
  <c r="N7919" i="1"/>
  <c r="N7899" i="1"/>
  <c r="N7883" i="1"/>
  <c r="N7867" i="1"/>
  <c r="N7851" i="1"/>
  <c r="N7835" i="1"/>
  <c r="N7819" i="1"/>
  <c r="N7814" i="1"/>
  <c r="N7807" i="1"/>
  <c r="N7789" i="1"/>
  <c r="N7782" i="1"/>
  <c r="N7775" i="1"/>
  <c r="N7757" i="1"/>
  <c r="N7750" i="1"/>
  <c r="N7743" i="1"/>
  <c r="N7725" i="1"/>
  <c r="N7718" i="1"/>
  <c r="N7711" i="1"/>
  <c r="N7693" i="1"/>
  <c r="N7686" i="1"/>
  <c r="N7679" i="1"/>
  <c r="N7661" i="1"/>
  <c r="N7654" i="1"/>
  <c r="N7647" i="1"/>
  <c r="N7629" i="1"/>
  <c r="N7622" i="1"/>
  <c r="N7615" i="1"/>
  <c r="N7597" i="1"/>
  <c r="N7590" i="1"/>
  <c r="N7583" i="1"/>
  <c r="N7565" i="1"/>
  <c r="N7558" i="1"/>
  <c r="N7551" i="1"/>
  <c r="N7533" i="1"/>
  <c r="N7526" i="1"/>
  <c r="N7519" i="1"/>
  <c r="N7501" i="1"/>
  <c r="N7494" i="1"/>
  <c r="N7487" i="1"/>
  <c r="N7469" i="1"/>
  <c r="N7462" i="1"/>
  <c r="N7455" i="1"/>
  <c r="N7437" i="1"/>
  <c r="N7430" i="1"/>
  <c r="N7423" i="1"/>
  <c r="N7405" i="1"/>
  <c r="N7398" i="1"/>
  <c r="N7391" i="1"/>
  <c r="N7373" i="1"/>
  <c r="N7366" i="1"/>
  <c r="N7359" i="1"/>
  <c r="N7341" i="1"/>
  <c r="N7334" i="1"/>
  <c r="N7327" i="1"/>
  <c r="N7309" i="1"/>
  <c r="N7302" i="1"/>
  <c r="N7295" i="1"/>
  <c r="N7277" i="1"/>
  <c r="N7270" i="1"/>
  <c r="N7263" i="1"/>
  <c r="N7245" i="1"/>
  <c r="N7238" i="1"/>
  <c r="N7231" i="1"/>
  <c r="N7213" i="1"/>
  <c r="N7206" i="1"/>
  <c r="N7199" i="1"/>
  <c r="N7181" i="1"/>
  <c r="N7178" i="1"/>
  <c r="N7171" i="1"/>
  <c r="N7145" i="1"/>
  <c r="N7128" i="1"/>
  <c r="N7121" i="1"/>
  <c r="N7119" i="1"/>
  <c r="N7112" i="1"/>
  <c r="N7105" i="1"/>
  <c r="N7103" i="1"/>
  <c r="N7096" i="1"/>
  <c r="N7089" i="1"/>
  <c r="N7087" i="1"/>
  <c r="N7080" i="1"/>
  <c r="N7073" i="1"/>
  <c r="N7071" i="1"/>
  <c r="N7064" i="1"/>
  <c r="N7057" i="1"/>
  <c r="N7055" i="1"/>
  <c r="N7048" i="1"/>
  <c r="N7041" i="1"/>
  <c r="N7039" i="1"/>
  <c r="N7032" i="1"/>
  <c r="N7025" i="1"/>
  <c r="N7023" i="1"/>
  <c r="N7016" i="1"/>
  <c r="N7009" i="1"/>
  <c r="N7007" i="1"/>
  <c r="N7000" i="1"/>
  <c r="N6993" i="1"/>
  <c r="N6991" i="1"/>
  <c r="N6984" i="1"/>
  <c r="N6977" i="1"/>
  <c r="N6975" i="1"/>
  <c r="N6968" i="1"/>
  <c r="N6961" i="1"/>
  <c r="N6959" i="1"/>
  <c r="N6952" i="1"/>
  <c r="N6945" i="1"/>
  <c r="N6943" i="1"/>
  <c r="N6936" i="1"/>
  <c r="N6929" i="1"/>
  <c r="N6927" i="1"/>
  <c r="N6920" i="1"/>
  <c r="N6913" i="1"/>
  <c r="N6911" i="1"/>
  <c r="N6904" i="1"/>
  <c r="N6897" i="1"/>
  <c r="N6895" i="1"/>
  <c r="N6888" i="1"/>
  <c r="N6881" i="1"/>
  <c r="N6879" i="1"/>
  <c r="N6872" i="1"/>
  <c r="N6865" i="1"/>
  <c r="N6863" i="1"/>
  <c r="N6856" i="1"/>
  <c r="N6849" i="1"/>
  <c r="N6847" i="1"/>
  <c r="N6840" i="1"/>
  <c r="N6833" i="1"/>
  <c r="N6831" i="1"/>
  <c r="N6824" i="1"/>
  <c r="N6817" i="1"/>
  <c r="N6815" i="1"/>
  <c r="N6808" i="1"/>
  <c r="N6801" i="1"/>
  <c r="N6799" i="1"/>
  <c r="N6792" i="1"/>
  <c r="N6785" i="1"/>
  <c r="N6783" i="1"/>
  <c r="N6776" i="1"/>
  <c r="N6769" i="1"/>
  <c r="N6767" i="1"/>
  <c r="N6760" i="1"/>
  <c r="N6753" i="1"/>
  <c r="N6751" i="1"/>
  <c r="N6744" i="1"/>
  <c r="N6737" i="1"/>
  <c r="N6735" i="1"/>
  <c r="N6728" i="1"/>
  <c r="N6721" i="1"/>
  <c r="N6719" i="1"/>
  <c r="N6712" i="1"/>
  <c r="N6705" i="1"/>
  <c r="N6703" i="1"/>
  <c r="N6696" i="1"/>
  <c r="N6689" i="1"/>
  <c r="N6687" i="1"/>
  <c r="N6680" i="1"/>
  <c r="N6673" i="1"/>
  <c r="N6671" i="1"/>
  <c r="N6664" i="1"/>
  <c r="N6657" i="1"/>
  <c r="N6655" i="1"/>
  <c r="N6648" i="1"/>
  <c r="N6517" i="1"/>
  <c r="N6513" i="1"/>
  <c r="N6509" i="1"/>
  <c r="N6505" i="1"/>
  <c r="N6501" i="1"/>
  <c r="N6249" i="1"/>
  <c r="N6248" i="1"/>
  <c r="N6247" i="1"/>
  <c r="N6246" i="1"/>
  <c r="N6245" i="1"/>
  <c r="N6244" i="1"/>
  <c r="N6243" i="1"/>
  <c r="N6242" i="1"/>
  <c r="N6241" i="1"/>
  <c r="N6240" i="1"/>
  <c r="N6239" i="1"/>
  <c r="N6238" i="1"/>
  <c r="N6237" i="1"/>
  <c r="N6236" i="1"/>
  <c r="N6235" i="1"/>
  <c r="N6234" i="1"/>
  <c r="N6233" i="1"/>
  <c r="N6232" i="1"/>
  <c r="N6231" i="1"/>
  <c r="N6230" i="1"/>
  <c r="N6229" i="1"/>
  <c r="N6228" i="1"/>
  <c r="N6227" i="1"/>
  <c r="N6226" i="1"/>
  <c r="N6225" i="1"/>
  <c r="N6224" i="1"/>
  <c r="N6223" i="1"/>
  <c r="N6222" i="1"/>
  <c r="N6221" i="1"/>
  <c r="N6220" i="1"/>
  <c r="N6219" i="1"/>
  <c r="N6218" i="1"/>
  <c r="N6217" i="1"/>
  <c r="N6216" i="1"/>
  <c r="N6215" i="1"/>
  <c r="N6214" i="1"/>
  <c r="N6213" i="1"/>
  <c r="N6212" i="1"/>
  <c r="N6211" i="1"/>
  <c r="N6210" i="1"/>
  <c r="N6209" i="1"/>
  <c r="N6208" i="1"/>
  <c r="N6207" i="1"/>
  <c r="N6206" i="1"/>
  <c r="N6205" i="1"/>
  <c r="N6204" i="1"/>
  <c r="N6203" i="1"/>
  <c r="N6202" i="1"/>
  <c r="N6201" i="1"/>
  <c r="N6200" i="1"/>
  <c r="N6199" i="1"/>
  <c r="N6198" i="1"/>
  <c r="N6197" i="1"/>
  <c r="N6196" i="1"/>
  <c r="N6195" i="1"/>
  <c r="N6194" i="1"/>
  <c r="N6193" i="1"/>
  <c r="N6192" i="1"/>
  <c r="N6191" i="1"/>
  <c r="N6190" i="1"/>
  <c r="N6189" i="1"/>
  <c r="N6188" i="1"/>
  <c r="N6187" i="1"/>
  <c r="N6186" i="1"/>
  <c r="N6185" i="1"/>
  <c r="N6184" i="1"/>
  <c r="N6183" i="1"/>
  <c r="N6182" i="1"/>
  <c r="N6181" i="1"/>
  <c r="N6180" i="1"/>
  <c r="N6179" i="1"/>
  <c r="N6178" i="1"/>
  <c r="N6177" i="1"/>
  <c r="N6176" i="1"/>
  <c r="N6175" i="1"/>
  <c r="N6174" i="1"/>
  <c r="N6173" i="1"/>
  <c r="N6172" i="1"/>
  <c r="N6171" i="1"/>
  <c r="N6170" i="1"/>
  <c r="N6169" i="1"/>
  <c r="N6168" i="1"/>
  <c r="N6167" i="1"/>
  <c r="N6166" i="1"/>
  <c r="N6165" i="1"/>
  <c r="N6164" i="1"/>
  <c r="N6163" i="1"/>
  <c r="N6162" i="1"/>
  <c r="N6161" i="1"/>
  <c r="N6160" i="1"/>
  <c r="N6159" i="1"/>
  <c r="N6158" i="1"/>
  <c r="N6157" i="1"/>
  <c r="N6156" i="1"/>
  <c r="N6155" i="1"/>
  <c r="N6154" i="1"/>
  <c r="N6153" i="1"/>
  <c r="N6152" i="1"/>
  <c r="N6151" i="1"/>
  <c r="N6150" i="1"/>
  <c r="N6149" i="1"/>
  <c r="N6148" i="1"/>
  <c r="N6147" i="1"/>
  <c r="N6146" i="1"/>
  <c r="N6145" i="1"/>
  <c r="N6144" i="1"/>
  <c r="N6143" i="1"/>
  <c r="N6142" i="1"/>
  <c r="N6141" i="1"/>
  <c r="N6140" i="1"/>
  <c r="N6139" i="1"/>
  <c r="N6138" i="1"/>
  <c r="N6137" i="1"/>
  <c r="N6136" i="1"/>
  <c r="N6135" i="1"/>
  <c r="N6134" i="1"/>
  <c r="N6133" i="1"/>
  <c r="N6132" i="1"/>
  <c r="N6131" i="1"/>
  <c r="N6130" i="1"/>
  <c r="N6129" i="1"/>
  <c r="N6128" i="1"/>
  <c r="N6127" i="1"/>
  <c r="N6126" i="1"/>
  <c r="N6125" i="1"/>
  <c r="N6124" i="1"/>
  <c r="N6123" i="1"/>
  <c r="N6122" i="1"/>
  <c r="N6121" i="1"/>
  <c r="N6120" i="1"/>
  <c r="N6119" i="1"/>
  <c r="N6118" i="1"/>
  <c r="N6117" i="1"/>
  <c r="N6116" i="1"/>
  <c r="N6115" i="1"/>
  <c r="N6114" i="1"/>
  <c r="N6113" i="1"/>
  <c r="N6112" i="1"/>
  <c r="N6111" i="1"/>
  <c r="N6110" i="1"/>
  <c r="N6109" i="1"/>
  <c r="N6108" i="1"/>
  <c r="N6107" i="1"/>
  <c r="N6106" i="1"/>
  <c r="N6105" i="1"/>
  <c r="N6104" i="1"/>
  <c r="N6103" i="1"/>
  <c r="N6102" i="1"/>
  <c r="N6101" i="1"/>
  <c r="N6100" i="1"/>
  <c r="N6099" i="1"/>
  <c r="N6098" i="1"/>
  <c r="N6097" i="1"/>
  <c r="N6096" i="1"/>
  <c r="N6095" i="1"/>
  <c r="N6094" i="1"/>
  <c r="N6093" i="1"/>
  <c r="N6092" i="1"/>
  <c r="N6091" i="1"/>
  <c r="N6090" i="1"/>
  <c r="N6089" i="1"/>
  <c r="N6088" i="1"/>
  <c r="N6087" i="1"/>
  <c r="N6086" i="1"/>
  <c r="N6085" i="1"/>
  <c r="N6084" i="1"/>
  <c r="N6083" i="1"/>
  <c r="N6082" i="1"/>
  <c r="N6081" i="1"/>
  <c r="N6080" i="1"/>
  <c r="N6079" i="1"/>
  <c r="N6078" i="1"/>
  <c r="N6077" i="1"/>
  <c r="N6076" i="1"/>
  <c r="N6075" i="1"/>
  <c r="N6074" i="1"/>
  <c r="N6073" i="1"/>
  <c r="N6072" i="1"/>
  <c r="N6071" i="1"/>
  <c r="N6070" i="1"/>
  <c r="N6069" i="1"/>
  <c r="N6068" i="1"/>
  <c r="N6067" i="1"/>
  <c r="N6066" i="1"/>
  <c r="N6065" i="1"/>
  <c r="N6064" i="1"/>
  <c r="N6063" i="1"/>
  <c r="N6062" i="1"/>
  <c r="N6061" i="1"/>
  <c r="N6060" i="1"/>
  <c r="N6059" i="1"/>
  <c r="N6058" i="1"/>
  <c r="N6057" i="1"/>
  <c r="N6056" i="1"/>
  <c r="N6055" i="1"/>
  <c r="N6054" i="1"/>
  <c r="N6053" i="1"/>
  <c r="N6052" i="1"/>
  <c r="N6051" i="1"/>
  <c r="N6050" i="1"/>
  <c r="N6049" i="1"/>
  <c r="N6048" i="1"/>
  <c r="N6047" i="1"/>
  <c r="N6046" i="1"/>
  <c r="N6045" i="1"/>
  <c r="N6044" i="1"/>
  <c r="N6043" i="1"/>
  <c r="N6042" i="1"/>
  <c r="N6041" i="1"/>
  <c r="N6040" i="1"/>
  <c r="N6039" i="1"/>
  <c r="N6038" i="1"/>
  <c r="N6037" i="1"/>
  <c r="N6036" i="1"/>
  <c r="N6035" i="1"/>
  <c r="N6034" i="1"/>
  <c r="N6033" i="1"/>
  <c r="N6032" i="1"/>
  <c r="N6031" i="1"/>
  <c r="N6030" i="1"/>
  <c r="N6029" i="1"/>
  <c r="N6028" i="1"/>
  <c r="N6027" i="1"/>
  <c r="N6026" i="1"/>
  <c r="N6025" i="1"/>
  <c r="N6024" i="1"/>
  <c r="N6023" i="1"/>
  <c r="N6022" i="1"/>
  <c r="N6021" i="1"/>
  <c r="N6020" i="1"/>
  <c r="N6019" i="1"/>
  <c r="N6018" i="1"/>
  <c r="N6017" i="1"/>
  <c r="N6016" i="1"/>
  <c r="N6015" i="1"/>
  <c r="N6014" i="1"/>
  <c r="N6013" i="1"/>
  <c r="N6012" i="1"/>
  <c r="N6011" i="1"/>
  <c r="N6010" i="1"/>
  <c r="N6009" i="1"/>
  <c r="N6008" i="1"/>
  <c r="N6007" i="1"/>
  <c r="N6006" i="1"/>
  <c r="N6005" i="1"/>
  <c r="N6004" i="1"/>
  <c r="N6003" i="1"/>
  <c r="N6002" i="1"/>
  <c r="N6001" i="1"/>
  <c r="N6000" i="1"/>
  <c r="N5999" i="1"/>
  <c r="N5998" i="1"/>
  <c r="N5997" i="1"/>
  <c r="N5996" i="1"/>
  <c r="N5995" i="1"/>
  <c r="N5994" i="1"/>
  <c r="N5225" i="1"/>
  <c r="N5224" i="1"/>
  <c r="N5223" i="1"/>
  <c r="N5222" i="1"/>
  <c r="N5221" i="1"/>
  <c r="N5220" i="1"/>
  <c r="N5219" i="1"/>
  <c r="N5218" i="1"/>
  <c r="N5217" i="1"/>
  <c r="N5216" i="1"/>
  <c r="N5215" i="1"/>
  <c r="N5214" i="1"/>
  <c r="N5213" i="1"/>
  <c r="N5212" i="1"/>
  <c r="N5211" i="1"/>
  <c r="N5210" i="1"/>
  <c r="N5209" i="1"/>
  <c r="N5208" i="1"/>
  <c r="N5207" i="1"/>
  <c r="N5206" i="1"/>
  <c r="N5205" i="1"/>
  <c r="N5204" i="1"/>
  <c r="N5203" i="1"/>
  <c r="N5202" i="1"/>
  <c r="N5201" i="1"/>
  <c r="N5200" i="1"/>
  <c r="N5199" i="1"/>
  <c r="N5198" i="1"/>
  <c r="N5197" i="1"/>
  <c r="N5196" i="1"/>
  <c r="N5195" i="1"/>
  <c r="N5194" i="1"/>
  <c r="N5193" i="1"/>
  <c r="N5192" i="1"/>
  <c r="N5191" i="1"/>
  <c r="N5190" i="1"/>
  <c r="N5189" i="1"/>
  <c r="N5188" i="1"/>
  <c r="N5187" i="1"/>
  <c r="N5186" i="1"/>
  <c r="N5185" i="1"/>
  <c r="N5184" i="1"/>
  <c r="N5183" i="1"/>
  <c r="N5182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9" i="1"/>
  <c r="N5168" i="1"/>
  <c r="N5167" i="1"/>
  <c r="N5166" i="1"/>
  <c r="N5165" i="1"/>
  <c r="N5164" i="1"/>
  <c r="N5163" i="1"/>
  <c r="N5162" i="1"/>
  <c r="N5161" i="1"/>
  <c r="N5160" i="1"/>
  <c r="N5159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42" i="1"/>
  <c r="N5141" i="1"/>
  <c r="N5140" i="1"/>
  <c r="N5139" i="1"/>
  <c r="N5138" i="1"/>
  <c r="N5137" i="1"/>
  <c r="N5136" i="1"/>
  <c r="N5135" i="1"/>
  <c r="N5134" i="1"/>
  <c r="N5133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8" i="1"/>
  <c r="N5117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3" i="1"/>
  <c r="N5102" i="1"/>
  <c r="N5101" i="1"/>
  <c r="N5100" i="1"/>
  <c r="N8743" i="1"/>
  <c r="N8571" i="1"/>
  <c r="N8509" i="1"/>
  <c r="N8423" i="1"/>
  <c r="N8381" i="1"/>
  <c r="N8295" i="1"/>
  <c r="N8253" i="1"/>
  <c r="N8174" i="1"/>
  <c r="N8125" i="1"/>
  <c r="N8061" i="1"/>
  <c r="N7997" i="1"/>
  <c r="N7933" i="1"/>
  <c r="N7874" i="1"/>
  <c r="N7842" i="1"/>
  <c r="N7769" i="1"/>
  <c r="N7762" i="1"/>
  <c r="N7755" i="1"/>
  <c r="N7705" i="1"/>
  <c r="N7698" i="1"/>
  <c r="N7691" i="1"/>
  <c r="N7641" i="1"/>
  <c r="N7634" i="1"/>
  <c r="N7627" i="1"/>
  <c r="N7577" i="1"/>
  <c r="N7570" i="1"/>
  <c r="N7563" i="1"/>
  <c r="N7513" i="1"/>
  <c r="N7506" i="1"/>
  <c r="N7499" i="1"/>
  <c r="N7449" i="1"/>
  <c r="N7442" i="1"/>
  <c r="N7435" i="1"/>
  <c r="N7385" i="1"/>
  <c r="N7378" i="1"/>
  <c r="N7371" i="1"/>
  <c r="N7321" i="1"/>
  <c r="N7314" i="1"/>
  <c r="N7307" i="1"/>
  <c r="N7257" i="1"/>
  <c r="N7250" i="1"/>
  <c r="N7243" i="1"/>
  <c r="N7193" i="1"/>
  <c r="N7186" i="1"/>
  <c r="N7179" i="1"/>
  <c r="N7174" i="1"/>
  <c r="N7169" i="1"/>
  <c r="N7155" i="1"/>
  <c r="N7141" i="1"/>
  <c r="N7132" i="1"/>
  <c r="N7125" i="1"/>
  <c r="N7107" i="1"/>
  <c r="N7100" i="1"/>
  <c r="N7093" i="1"/>
  <c r="N7075" i="1"/>
  <c r="N7068" i="1"/>
  <c r="N7061" i="1"/>
  <c r="N7043" i="1"/>
  <c r="N7036" i="1"/>
  <c r="N7029" i="1"/>
  <c r="N7011" i="1"/>
  <c r="N7004" i="1"/>
  <c r="N6997" i="1"/>
  <c r="N6979" i="1"/>
  <c r="N6972" i="1"/>
  <c r="N6965" i="1"/>
  <c r="N6947" i="1"/>
  <c r="N6940" i="1"/>
  <c r="N6933" i="1"/>
  <c r="N6915" i="1"/>
  <c r="N6908" i="1"/>
  <c r="N6901" i="1"/>
  <c r="N6883" i="1"/>
  <c r="N6876" i="1"/>
  <c r="N6869" i="1"/>
  <c r="N6851" i="1"/>
  <c r="N6844" i="1"/>
  <c r="N6837" i="1"/>
  <c r="N6819" i="1"/>
  <c r="N6812" i="1"/>
  <c r="N6805" i="1"/>
  <c r="N6787" i="1"/>
  <c r="N6780" i="1"/>
  <c r="N6773" i="1"/>
  <c r="N6755" i="1"/>
  <c r="N6748" i="1"/>
  <c r="N6741" i="1"/>
  <c r="N6723" i="1"/>
  <c r="N6716" i="1"/>
  <c r="N6709" i="1"/>
  <c r="N6691" i="1"/>
  <c r="N6684" i="1"/>
  <c r="N6677" i="1"/>
  <c r="N6659" i="1"/>
  <c r="N6652" i="1"/>
  <c r="N6512" i="1"/>
  <c r="N6504" i="1"/>
  <c r="N6499" i="1"/>
  <c r="N6497" i="1"/>
  <c r="N6495" i="1"/>
  <c r="N6493" i="1"/>
  <c r="N6491" i="1"/>
  <c r="N6489" i="1"/>
  <c r="N6487" i="1"/>
  <c r="N6485" i="1"/>
  <c r="N6483" i="1"/>
  <c r="N6481" i="1"/>
  <c r="N6479" i="1"/>
  <c r="N6477" i="1"/>
  <c r="N6475" i="1"/>
  <c r="N6473" i="1"/>
  <c r="N6471" i="1"/>
  <c r="N6469" i="1"/>
  <c r="N6467" i="1"/>
  <c r="N6465" i="1"/>
  <c r="N6463" i="1"/>
  <c r="N6461" i="1"/>
  <c r="N6459" i="1"/>
  <c r="N6457" i="1"/>
  <c r="N6455" i="1"/>
  <c r="N6453" i="1"/>
  <c r="N6451" i="1"/>
  <c r="N6449" i="1"/>
  <c r="N6447" i="1"/>
  <c r="N6445" i="1"/>
  <c r="N6443" i="1"/>
  <c r="N6441" i="1"/>
  <c r="N6439" i="1"/>
  <c r="N6437" i="1"/>
  <c r="N6435" i="1"/>
  <c r="N6433" i="1"/>
  <c r="N6431" i="1"/>
  <c r="N6429" i="1"/>
  <c r="N6427" i="1"/>
  <c r="N6425" i="1"/>
  <c r="N6423" i="1"/>
  <c r="N6421" i="1"/>
  <c r="N6419" i="1"/>
  <c r="N6417" i="1"/>
  <c r="N6415" i="1"/>
  <c r="N6413" i="1"/>
  <c r="N6411" i="1"/>
  <c r="N6409" i="1"/>
  <c r="N6407" i="1"/>
  <c r="N6405" i="1"/>
  <c r="N6403" i="1"/>
  <c r="N6401" i="1"/>
  <c r="N6399" i="1"/>
  <c r="N6397" i="1"/>
  <c r="N6395" i="1"/>
  <c r="N6393" i="1"/>
  <c r="N6391" i="1"/>
  <c r="N6389" i="1"/>
  <c r="N6387" i="1"/>
  <c r="N6385" i="1"/>
  <c r="N6383" i="1"/>
  <c r="N6381" i="1"/>
  <c r="N6379" i="1"/>
  <c r="N6377" i="1"/>
  <c r="N6375" i="1"/>
  <c r="N6373" i="1"/>
  <c r="N6371" i="1"/>
  <c r="N6369" i="1"/>
  <c r="N6367" i="1"/>
  <c r="N6365" i="1"/>
  <c r="N6363" i="1"/>
  <c r="N6361" i="1"/>
  <c r="N6359" i="1"/>
  <c r="N6357" i="1"/>
  <c r="N6355" i="1"/>
  <c r="N6353" i="1"/>
  <c r="N6351" i="1"/>
  <c r="N6349" i="1"/>
  <c r="N6347" i="1"/>
  <c r="N6345" i="1"/>
  <c r="N6343" i="1"/>
  <c r="N6341" i="1"/>
  <c r="N6339" i="1"/>
  <c r="N6337" i="1"/>
  <c r="N6335" i="1"/>
  <c r="N6333" i="1"/>
  <c r="N6331" i="1"/>
  <c r="N6329" i="1"/>
  <c r="N6327" i="1"/>
  <c r="N6325" i="1"/>
  <c r="N6323" i="1"/>
  <c r="N6321" i="1"/>
  <c r="N6319" i="1"/>
  <c r="N6317" i="1"/>
  <c r="N6315" i="1"/>
  <c r="N6313" i="1"/>
  <c r="N6311" i="1"/>
  <c r="N6309" i="1"/>
  <c r="N6307" i="1"/>
  <c r="N6305" i="1"/>
  <c r="N6303" i="1"/>
  <c r="N6301" i="1"/>
  <c r="N6299" i="1"/>
  <c r="N6297" i="1"/>
  <c r="N6295" i="1"/>
  <c r="N6293" i="1"/>
  <c r="N6291" i="1"/>
  <c r="N6289" i="1"/>
  <c r="N6287" i="1"/>
  <c r="N6285" i="1"/>
  <c r="N6283" i="1"/>
  <c r="N6281" i="1"/>
  <c r="N6279" i="1"/>
  <c r="N6277" i="1"/>
  <c r="N6275" i="1"/>
  <c r="N6273" i="1"/>
  <c r="N6271" i="1"/>
  <c r="N6269" i="1"/>
  <c r="N6267" i="1"/>
  <c r="N6265" i="1"/>
  <c r="N6263" i="1"/>
  <c r="N6261" i="1"/>
  <c r="N6259" i="1"/>
  <c r="N6257" i="1"/>
  <c r="N6255" i="1"/>
  <c r="N6253" i="1"/>
  <c r="N6251" i="1"/>
  <c r="N5481" i="1"/>
  <c r="N5479" i="1"/>
  <c r="N5477" i="1"/>
  <c r="N5475" i="1"/>
  <c r="N5473" i="1"/>
  <c r="N5471" i="1"/>
  <c r="N5469" i="1"/>
  <c r="N5467" i="1"/>
  <c r="N5465" i="1"/>
  <c r="N5463" i="1"/>
  <c r="N5461" i="1"/>
  <c r="N5459" i="1"/>
  <c r="N5457" i="1"/>
  <c r="N5455" i="1"/>
  <c r="N5453" i="1"/>
  <c r="N5451" i="1"/>
  <c r="N5449" i="1"/>
  <c r="N5447" i="1"/>
  <c r="N5445" i="1"/>
  <c r="N5443" i="1"/>
  <c r="N5441" i="1"/>
  <c r="N5439" i="1"/>
  <c r="N5437" i="1"/>
  <c r="N5435" i="1"/>
  <c r="N5433" i="1"/>
  <c r="N5431" i="1"/>
  <c r="N5429" i="1"/>
  <c r="N5427" i="1"/>
  <c r="N5425" i="1"/>
  <c r="N5423" i="1"/>
  <c r="N5421" i="1"/>
  <c r="N5419" i="1"/>
  <c r="N5417" i="1"/>
  <c r="N5415" i="1"/>
  <c r="N5413" i="1"/>
  <c r="N5411" i="1"/>
  <c r="N5409" i="1"/>
  <c r="N5407" i="1"/>
  <c r="N5405" i="1"/>
  <c r="N5403" i="1"/>
  <c r="N5401" i="1"/>
  <c r="N5399" i="1"/>
  <c r="N5397" i="1"/>
  <c r="N5395" i="1"/>
  <c r="N5393" i="1"/>
  <c r="N5391" i="1"/>
  <c r="N5389" i="1"/>
  <c r="N5387" i="1"/>
  <c r="N5385" i="1"/>
  <c r="N5383" i="1"/>
  <c r="N5381" i="1"/>
  <c r="N5379" i="1"/>
  <c r="N5377" i="1"/>
  <c r="N5375" i="1"/>
  <c r="N5373" i="1"/>
  <c r="N5371" i="1"/>
  <c r="N5369" i="1"/>
  <c r="N5367" i="1"/>
  <c r="N5365" i="1"/>
  <c r="N5363" i="1"/>
  <c r="N5361" i="1"/>
  <c r="N5359" i="1"/>
  <c r="N5357" i="1"/>
  <c r="N5355" i="1"/>
  <c r="N5353" i="1"/>
  <c r="N5351" i="1"/>
  <c r="N5349" i="1"/>
  <c r="N5347" i="1"/>
  <c r="N5345" i="1"/>
  <c r="N5343" i="1"/>
  <c r="N5341" i="1"/>
  <c r="N5339" i="1"/>
  <c r="N5337" i="1"/>
  <c r="N5335" i="1"/>
  <c r="N5333" i="1"/>
  <c r="N5331" i="1"/>
  <c r="N5329" i="1"/>
  <c r="N5327" i="1"/>
  <c r="N5325" i="1"/>
  <c r="N5323" i="1"/>
  <c r="N5321" i="1"/>
  <c r="N5319" i="1"/>
  <c r="N5317" i="1"/>
  <c r="N5315" i="1"/>
  <c r="N5313" i="1"/>
  <c r="N5311" i="1"/>
  <c r="N5309" i="1"/>
  <c r="N5307" i="1"/>
  <c r="N5305" i="1"/>
  <c r="N5303" i="1"/>
  <c r="N5301" i="1"/>
  <c r="N5299" i="1"/>
  <c r="N5297" i="1"/>
  <c r="N5295" i="1"/>
  <c r="N5293" i="1"/>
  <c r="N5291" i="1"/>
  <c r="N5289" i="1"/>
  <c r="N5287" i="1"/>
  <c r="N5285" i="1"/>
  <c r="N5283" i="1"/>
  <c r="N5281" i="1"/>
  <c r="N5279" i="1"/>
  <c r="N5277" i="1"/>
  <c r="N5275" i="1"/>
  <c r="N5273" i="1"/>
  <c r="N5271" i="1"/>
  <c r="N5269" i="1"/>
  <c r="N5267" i="1"/>
  <c r="N5265" i="1"/>
  <c r="N5263" i="1"/>
  <c r="N5261" i="1"/>
  <c r="N5259" i="1"/>
  <c r="N5257" i="1"/>
  <c r="N5255" i="1"/>
  <c r="N5253" i="1"/>
  <c r="N5251" i="1"/>
  <c r="N5249" i="1"/>
  <c r="N5247" i="1"/>
  <c r="N5245" i="1"/>
  <c r="N5243" i="1"/>
  <c r="N5241" i="1"/>
  <c r="N5239" i="1"/>
  <c r="N5237" i="1"/>
  <c r="N5235" i="1"/>
  <c r="N5233" i="1"/>
  <c r="N5231" i="1"/>
  <c r="N5229" i="1"/>
  <c r="N5227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8751" i="1"/>
  <c r="N8579" i="1"/>
  <c r="N8513" i="1"/>
  <c r="N8427" i="1"/>
  <c r="N8385" i="1"/>
  <c r="N8299" i="1"/>
  <c r="N8257" i="1"/>
  <c r="N8127" i="1"/>
  <c r="N8063" i="1"/>
  <c r="N7999" i="1"/>
  <c r="N7935" i="1"/>
  <c r="N7875" i="1"/>
  <c r="N7843" i="1"/>
  <c r="N7805" i="1"/>
  <c r="N7798" i="1"/>
  <c r="N7791" i="1"/>
  <c r="N7741" i="1"/>
  <c r="N7734" i="1"/>
  <c r="N7727" i="1"/>
  <c r="N7677" i="1"/>
  <c r="N7670" i="1"/>
  <c r="N7663" i="1"/>
  <c r="N7613" i="1"/>
  <c r="N7606" i="1"/>
  <c r="N7599" i="1"/>
  <c r="N7549" i="1"/>
  <c r="N7542" i="1"/>
  <c r="N7535" i="1"/>
  <c r="N7485" i="1"/>
  <c r="N7478" i="1"/>
  <c r="N7471" i="1"/>
  <c r="N7421" i="1"/>
  <c r="N7414" i="1"/>
  <c r="N7407" i="1"/>
  <c r="N7357" i="1"/>
  <c r="N7350" i="1"/>
  <c r="N7343" i="1"/>
  <c r="N7293" i="1"/>
  <c r="N7286" i="1"/>
  <c r="N7279" i="1"/>
  <c r="N7229" i="1"/>
  <c r="N7222" i="1"/>
  <c r="N7215" i="1"/>
  <c r="N7170" i="1"/>
  <c r="N7165" i="1"/>
  <c r="N7151" i="1"/>
  <c r="N7146" i="1"/>
  <c r="N7137" i="1"/>
  <c r="N7129" i="1"/>
  <c r="N7111" i="1"/>
  <c r="N7104" i="1"/>
  <c r="N7097" i="1"/>
  <c r="N7079" i="1"/>
  <c r="N7072" i="1"/>
  <c r="N7065" i="1"/>
  <c r="N7047" i="1"/>
  <c r="N7040" i="1"/>
  <c r="N7033" i="1"/>
  <c r="N7015" i="1"/>
  <c r="N7008" i="1"/>
  <c r="N7001" i="1"/>
  <c r="N6983" i="1"/>
  <c r="N6976" i="1"/>
  <c r="N6969" i="1"/>
  <c r="N6951" i="1"/>
  <c r="N6944" i="1"/>
  <c r="N6937" i="1"/>
  <c r="N6919" i="1"/>
  <c r="N6912" i="1"/>
  <c r="N6905" i="1"/>
  <c r="N6887" i="1"/>
  <c r="N6880" i="1"/>
  <c r="N6873" i="1"/>
  <c r="N6855" i="1"/>
  <c r="N6848" i="1"/>
  <c r="N6841" i="1"/>
  <c r="N6823" i="1"/>
  <c r="N6816" i="1"/>
  <c r="N6809" i="1"/>
  <c r="N6791" i="1"/>
  <c r="N6784" i="1"/>
  <c r="N6777" i="1"/>
  <c r="N6759" i="1"/>
  <c r="N6752" i="1"/>
  <c r="N6745" i="1"/>
  <c r="N6727" i="1"/>
  <c r="N6720" i="1"/>
  <c r="N6713" i="1"/>
  <c r="N6695" i="1"/>
  <c r="N6688" i="1"/>
  <c r="N6681" i="1"/>
  <c r="N6663" i="1"/>
  <c r="N6656" i="1"/>
  <c r="N6649" i="1"/>
  <c r="N6515" i="1"/>
  <c r="N6507" i="1"/>
  <c r="N5737" i="1"/>
  <c r="N5735" i="1"/>
  <c r="N5733" i="1"/>
  <c r="N5731" i="1"/>
  <c r="N5729" i="1"/>
  <c r="N5727" i="1"/>
  <c r="N5725" i="1"/>
  <c r="N5723" i="1"/>
  <c r="N5721" i="1"/>
  <c r="N5719" i="1"/>
  <c r="N5717" i="1"/>
  <c r="N5715" i="1"/>
  <c r="N5713" i="1"/>
  <c r="N5711" i="1"/>
  <c r="N5709" i="1"/>
  <c r="N5707" i="1"/>
  <c r="N5705" i="1"/>
  <c r="N5703" i="1"/>
  <c r="N5701" i="1"/>
  <c r="N5699" i="1"/>
  <c r="N5697" i="1"/>
  <c r="N5695" i="1"/>
  <c r="N5693" i="1"/>
  <c r="N5691" i="1"/>
  <c r="N5689" i="1"/>
  <c r="N5687" i="1"/>
  <c r="N5685" i="1"/>
  <c r="N5683" i="1"/>
  <c r="N5681" i="1"/>
  <c r="N5679" i="1"/>
  <c r="N5677" i="1"/>
  <c r="N5675" i="1"/>
  <c r="N5673" i="1"/>
  <c r="N5671" i="1"/>
  <c r="N5669" i="1"/>
  <c r="N5667" i="1"/>
  <c r="N5665" i="1"/>
  <c r="N5663" i="1"/>
  <c r="N5661" i="1"/>
  <c r="N5659" i="1"/>
  <c r="N5657" i="1"/>
  <c r="N5655" i="1"/>
  <c r="N5653" i="1"/>
  <c r="N5651" i="1"/>
  <c r="N5649" i="1"/>
  <c r="N5647" i="1"/>
  <c r="N5645" i="1"/>
  <c r="N5643" i="1"/>
  <c r="N5641" i="1"/>
  <c r="N5639" i="1"/>
  <c r="N5637" i="1"/>
  <c r="N5635" i="1"/>
  <c r="N5633" i="1"/>
  <c r="N5631" i="1"/>
  <c r="N5629" i="1"/>
  <c r="N5627" i="1"/>
  <c r="N5625" i="1"/>
  <c r="N5623" i="1"/>
  <c r="N5621" i="1"/>
  <c r="N5619" i="1"/>
  <c r="N5617" i="1"/>
  <c r="N5615" i="1"/>
  <c r="N5613" i="1"/>
  <c r="N5611" i="1"/>
  <c r="N5609" i="1"/>
  <c r="N5607" i="1"/>
  <c r="N5605" i="1"/>
  <c r="N5603" i="1"/>
  <c r="N5601" i="1"/>
  <c r="N5599" i="1"/>
  <c r="N5597" i="1"/>
  <c r="N5595" i="1"/>
  <c r="N5593" i="1"/>
  <c r="N5591" i="1"/>
  <c r="N5589" i="1"/>
  <c r="N5587" i="1"/>
  <c r="N5585" i="1"/>
  <c r="N5583" i="1"/>
  <c r="N5581" i="1"/>
  <c r="N5579" i="1"/>
  <c r="N5577" i="1"/>
  <c r="N5575" i="1"/>
  <c r="N5573" i="1"/>
  <c r="N5571" i="1"/>
  <c r="N5569" i="1"/>
  <c r="N5567" i="1"/>
  <c r="N5565" i="1"/>
  <c r="N5563" i="1"/>
  <c r="N5561" i="1"/>
  <c r="N5559" i="1"/>
  <c r="N5557" i="1"/>
  <c r="N5555" i="1"/>
  <c r="N5553" i="1"/>
  <c r="N5551" i="1"/>
  <c r="N5549" i="1"/>
  <c r="N5547" i="1"/>
  <c r="N5545" i="1"/>
  <c r="N5543" i="1"/>
  <c r="N5541" i="1"/>
  <c r="N5539" i="1"/>
  <c r="N5537" i="1"/>
  <c r="N5535" i="1"/>
  <c r="N5533" i="1"/>
  <c r="N5531" i="1"/>
  <c r="N5529" i="1"/>
  <c r="N5527" i="1"/>
  <c r="N5525" i="1"/>
  <c r="N5523" i="1"/>
  <c r="N5521" i="1"/>
  <c r="N5519" i="1"/>
  <c r="N5517" i="1"/>
  <c r="N5515" i="1"/>
  <c r="N5513" i="1"/>
  <c r="N5511" i="1"/>
  <c r="N5509" i="1"/>
  <c r="N5507" i="1"/>
  <c r="N5505" i="1"/>
  <c r="N5503" i="1"/>
  <c r="N5501" i="1"/>
  <c r="N5499" i="1"/>
  <c r="N5497" i="1"/>
  <c r="N5495" i="1"/>
  <c r="N5493" i="1"/>
  <c r="N5491" i="1"/>
  <c r="N5489" i="1"/>
  <c r="N5487" i="1"/>
  <c r="N5485" i="1"/>
  <c r="N5483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8699" i="1"/>
  <c r="N8445" i="1"/>
  <c r="N8359" i="1"/>
  <c r="N8189" i="1"/>
  <c r="N8093" i="1"/>
  <c r="N7965" i="1"/>
  <c r="N7890" i="1"/>
  <c r="N7826" i="1"/>
  <c r="N7794" i="1"/>
  <c r="N7737" i="1"/>
  <c r="N7723" i="1"/>
  <c r="N7666" i="1"/>
  <c r="N7609" i="1"/>
  <c r="N7595" i="1"/>
  <c r="N7538" i="1"/>
  <c r="N7481" i="1"/>
  <c r="N7467" i="1"/>
  <c r="N7410" i="1"/>
  <c r="N7353" i="1"/>
  <c r="N7339" i="1"/>
  <c r="N7282" i="1"/>
  <c r="N7225" i="1"/>
  <c r="N7211" i="1"/>
  <c r="N7162" i="1"/>
  <c r="N7127" i="1"/>
  <c r="N7120" i="1"/>
  <c r="N7113" i="1"/>
  <c r="N7063" i="1"/>
  <c r="N7056" i="1"/>
  <c r="N7049" i="1"/>
  <c r="N6999" i="1"/>
  <c r="N6992" i="1"/>
  <c r="N6985" i="1"/>
  <c r="N6935" i="1"/>
  <c r="N6928" i="1"/>
  <c r="N6921" i="1"/>
  <c r="N6871" i="1"/>
  <c r="N6864" i="1"/>
  <c r="N6857" i="1"/>
  <c r="N6807" i="1"/>
  <c r="N6800" i="1"/>
  <c r="N6793" i="1"/>
  <c r="N6743" i="1"/>
  <c r="N6736" i="1"/>
  <c r="N6729" i="1"/>
  <c r="N6679" i="1"/>
  <c r="N6672" i="1"/>
  <c r="N6665" i="1"/>
  <c r="N6508" i="1"/>
  <c r="N6498" i="1"/>
  <c r="N6494" i="1"/>
  <c r="N6490" i="1"/>
  <c r="N6486" i="1"/>
  <c r="N6482" i="1"/>
  <c r="N6478" i="1"/>
  <c r="N6474" i="1"/>
  <c r="N6470" i="1"/>
  <c r="N6466" i="1"/>
  <c r="N6462" i="1"/>
  <c r="N6458" i="1"/>
  <c r="N6454" i="1"/>
  <c r="N6450" i="1"/>
  <c r="N6446" i="1"/>
  <c r="N6442" i="1"/>
  <c r="N6438" i="1"/>
  <c r="N6434" i="1"/>
  <c r="N6430" i="1"/>
  <c r="N6426" i="1"/>
  <c r="N6422" i="1"/>
  <c r="N6418" i="1"/>
  <c r="N6414" i="1"/>
  <c r="N6410" i="1"/>
  <c r="N6406" i="1"/>
  <c r="N6402" i="1"/>
  <c r="N6398" i="1"/>
  <c r="N6394" i="1"/>
  <c r="N6390" i="1"/>
  <c r="N6386" i="1"/>
  <c r="N6382" i="1"/>
  <c r="N6378" i="1"/>
  <c r="N6374" i="1"/>
  <c r="N6370" i="1"/>
  <c r="N6366" i="1"/>
  <c r="N6362" i="1"/>
  <c r="N6358" i="1"/>
  <c r="N6354" i="1"/>
  <c r="N6350" i="1"/>
  <c r="N6346" i="1"/>
  <c r="N6342" i="1"/>
  <c r="N6338" i="1"/>
  <c r="N6334" i="1"/>
  <c r="N6330" i="1"/>
  <c r="N6326" i="1"/>
  <c r="N6322" i="1"/>
  <c r="N6318" i="1"/>
  <c r="N6314" i="1"/>
  <c r="N6310" i="1"/>
  <c r="N6306" i="1"/>
  <c r="N6302" i="1"/>
  <c r="N6298" i="1"/>
  <c r="N6294" i="1"/>
  <c r="N6290" i="1"/>
  <c r="N6286" i="1"/>
  <c r="N6282" i="1"/>
  <c r="N6278" i="1"/>
  <c r="N6274" i="1"/>
  <c r="N6270" i="1"/>
  <c r="N6266" i="1"/>
  <c r="N6262" i="1"/>
  <c r="N6258" i="1"/>
  <c r="N6254" i="1"/>
  <c r="N6250" i="1"/>
  <c r="N5478" i="1"/>
  <c r="N5474" i="1"/>
  <c r="N5470" i="1"/>
  <c r="N5466" i="1"/>
  <c r="N5462" i="1"/>
  <c r="N5458" i="1"/>
  <c r="N5454" i="1"/>
  <c r="N5450" i="1"/>
  <c r="N5446" i="1"/>
  <c r="N5442" i="1"/>
  <c r="N5438" i="1"/>
  <c r="N5434" i="1"/>
  <c r="N5430" i="1"/>
  <c r="N5426" i="1"/>
  <c r="N5422" i="1"/>
  <c r="N5418" i="1"/>
  <c r="N5414" i="1"/>
  <c r="N5410" i="1"/>
  <c r="N5406" i="1"/>
  <c r="N5402" i="1"/>
  <c r="N5398" i="1"/>
  <c r="N5394" i="1"/>
  <c r="N5390" i="1"/>
  <c r="N5386" i="1"/>
  <c r="N5382" i="1"/>
  <c r="N5378" i="1"/>
  <c r="N5374" i="1"/>
  <c r="N5370" i="1"/>
  <c r="N5366" i="1"/>
  <c r="N5362" i="1"/>
  <c r="N5358" i="1"/>
  <c r="N5354" i="1"/>
  <c r="N5350" i="1"/>
  <c r="N5346" i="1"/>
  <c r="N5342" i="1"/>
  <c r="N5338" i="1"/>
  <c r="N5334" i="1"/>
  <c r="N5330" i="1"/>
  <c r="N5326" i="1"/>
  <c r="N5322" i="1"/>
  <c r="N5318" i="1"/>
  <c r="N5314" i="1"/>
  <c r="N5310" i="1"/>
  <c r="N5306" i="1"/>
  <c r="N5302" i="1"/>
  <c r="N5298" i="1"/>
  <c r="N5294" i="1"/>
  <c r="N5290" i="1"/>
  <c r="N5286" i="1"/>
  <c r="N5282" i="1"/>
  <c r="N5278" i="1"/>
  <c r="N5274" i="1"/>
  <c r="N5270" i="1"/>
  <c r="N5266" i="1"/>
  <c r="N5262" i="1"/>
  <c r="N5258" i="1"/>
  <c r="N5254" i="1"/>
  <c r="N5250" i="1"/>
  <c r="N5246" i="1"/>
  <c r="N5242" i="1"/>
  <c r="N5238" i="1"/>
  <c r="N5234" i="1"/>
  <c r="N5230" i="1"/>
  <c r="N5226" i="1"/>
  <c r="N5099" i="1"/>
  <c r="N5097" i="1"/>
  <c r="N5095" i="1"/>
  <c r="N5093" i="1"/>
  <c r="N5091" i="1"/>
  <c r="N5089" i="1"/>
  <c r="N5087" i="1"/>
  <c r="N5085" i="1"/>
  <c r="N5083" i="1"/>
  <c r="N5081" i="1"/>
  <c r="N5079" i="1"/>
  <c r="N5077" i="1"/>
  <c r="N5075" i="1"/>
  <c r="N5073" i="1"/>
  <c r="N5071" i="1"/>
  <c r="N5069" i="1"/>
  <c r="N5067" i="1"/>
  <c r="N5065" i="1"/>
  <c r="N5063" i="1"/>
  <c r="N5061" i="1"/>
  <c r="N5059" i="1"/>
  <c r="N5057" i="1"/>
  <c r="N5055" i="1"/>
  <c r="N5053" i="1"/>
  <c r="N5051" i="1"/>
  <c r="N5049" i="1"/>
  <c r="N5047" i="1"/>
  <c r="N5045" i="1"/>
  <c r="N5043" i="1"/>
  <c r="N5041" i="1"/>
  <c r="N5039" i="1"/>
  <c r="N5037" i="1"/>
  <c r="N5035" i="1"/>
  <c r="N5033" i="1"/>
  <c r="N5031" i="1"/>
  <c r="N5029" i="1"/>
  <c r="N5027" i="1"/>
  <c r="N5025" i="1"/>
  <c r="N5023" i="1"/>
  <c r="N5021" i="1"/>
  <c r="N5019" i="1"/>
  <c r="N5017" i="1"/>
  <c r="N5015" i="1"/>
  <c r="N5013" i="1"/>
  <c r="N5011" i="1"/>
  <c r="N5009" i="1"/>
  <c r="N5007" i="1"/>
  <c r="N5005" i="1"/>
  <c r="N5003" i="1"/>
  <c r="N5001" i="1"/>
  <c r="N4999" i="1"/>
  <c r="N4997" i="1"/>
  <c r="N4995" i="1"/>
  <c r="N4993" i="1"/>
  <c r="N4991" i="1"/>
  <c r="N4989" i="1"/>
  <c r="N4987" i="1"/>
  <c r="N4985" i="1"/>
  <c r="N4983" i="1"/>
  <c r="N4981" i="1"/>
  <c r="N4979" i="1"/>
  <c r="N4977" i="1"/>
  <c r="N4975" i="1"/>
  <c r="N4973" i="1"/>
  <c r="N4971" i="1"/>
  <c r="N4537" i="1"/>
  <c r="N4535" i="1"/>
  <c r="N4533" i="1"/>
  <c r="N4531" i="1"/>
  <c r="N4529" i="1"/>
  <c r="N4527" i="1"/>
  <c r="N4525" i="1"/>
  <c r="N4523" i="1"/>
  <c r="N4521" i="1"/>
  <c r="N4519" i="1"/>
  <c r="N4517" i="1"/>
  <c r="N4515" i="1"/>
  <c r="N4513" i="1"/>
  <c r="N4511" i="1"/>
  <c r="N4509" i="1"/>
  <c r="N4507" i="1"/>
  <c r="N4505" i="1"/>
  <c r="N4503" i="1"/>
  <c r="N4501" i="1"/>
  <c r="N4499" i="1"/>
  <c r="N4497" i="1"/>
  <c r="N4495" i="1"/>
  <c r="N4493" i="1"/>
  <c r="N4491" i="1"/>
  <c r="N4489" i="1"/>
  <c r="N4487" i="1"/>
  <c r="N4485" i="1"/>
  <c r="N4483" i="1"/>
  <c r="N4481" i="1"/>
  <c r="N4479" i="1"/>
  <c r="N4477" i="1"/>
  <c r="N4475" i="1"/>
  <c r="N4473" i="1"/>
  <c r="N4471" i="1"/>
  <c r="N4469" i="1"/>
  <c r="N4467" i="1"/>
  <c r="N4465" i="1"/>
  <c r="N4463" i="1"/>
  <c r="N4461" i="1"/>
  <c r="N4459" i="1"/>
  <c r="N4457" i="1"/>
  <c r="N4455" i="1"/>
  <c r="N4453" i="1"/>
  <c r="N4451" i="1"/>
  <c r="N4449" i="1"/>
  <c r="N4447" i="1"/>
  <c r="N4445" i="1"/>
  <c r="N4443" i="1"/>
  <c r="N4441" i="1"/>
  <c r="N4439" i="1"/>
  <c r="N4437" i="1"/>
  <c r="N4435" i="1"/>
  <c r="N4433" i="1"/>
  <c r="N4431" i="1"/>
  <c r="N4429" i="1"/>
  <c r="N4427" i="1"/>
  <c r="N4425" i="1"/>
  <c r="N4423" i="1"/>
  <c r="N4421" i="1"/>
  <c r="N4419" i="1"/>
  <c r="N4417" i="1"/>
  <c r="N4415" i="1"/>
  <c r="N4413" i="1"/>
  <c r="N4411" i="1"/>
  <c r="N4085" i="1"/>
  <c r="N4081" i="1"/>
  <c r="N4077" i="1"/>
  <c r="N4073" i="1"/>
  <c r="N4069" i="1"/>
  <c r="N4065" i="1"/>
  <c r="N4061" i="1"/>
  <c r="N4057" i="1"/>
  <c r="N4053" i="1"/>
  <c r="N4049" i="1"/>
  <c r="N4045" i="1"/>
  <c r="N4041" i="1"/>
  <c r="N4037" i="1"/>
  <c r="N4033" i="1"/>
  <c r="N4029" i="1"/>
  <c r="N4024" i="1"/>
  <c r="N4020" i="1"/>
  <c r="N4016" i="1"/>
  <c r="N4012" i="1"/>
  <c r="N4008" i="1"/>
  <c r="N4004" i="1"/>
  <c r="N4000" i="1"/>
  <c r="N3996" i="1"/>
  <c r="N3992" i="1"/>
  <c r="N3988" i="1"/>
  <c r="N3984" i="1"/>
  <c r="N3980" i="1"/>
  <c r="N3976" i="1"/>
  <c r="N3972" i="1"/>
  <c r="N3968" i="1"/>
  <c r="N3964" i="1"/>
  <c r="N3960" i="1"/>
  <c r="N3956" i="1"/>
  <c r="N3952" i="1"/>
  <c r="N3948" i="1"/>
  <c r="N3944" i="1"/>
  <c r="N3940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177" i="1"/>
  <c r="N2176" i="1"/>
  <c r="N2175" i="1"/>
  <c r="N2174" i="1"/>
  <c r="N2173" i="1"/>
  <c r="N2172" i="1"/>
  <c r="N2171" i="1"/>
  <c r="N2170" i="1"/>
  <c r="N2169" i="1"/>
  <c r="N2136" i="1"/>
  <c r="N2135" i="1"/>
  <c r="N2134" i="1"/>
  <c r="N2133" i="1"/>
  <c r="N2132" i="1"/>
  <c r="N2131" i="1"/>
  <c r="N2130" i="1"/>
  <c r="N2129" i="1"/>
  <c r="N2128" i="1"/>
  <c r="N2127" i="1"/>
  <c r="N2126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49" i="1"/>
  <c r="N2048" i="1"/>
  <c r="N2047" i="1"/>
  <c r="N2046" i="1"/>
  <c r="N2045" i="1"/>
  <c r="N2044" i="1"/>
  <c r="N2043" i="1"/>
  <c r="N2042" i="1"/>
  <c r="N2041" i="1"/>
  <c r="N2008" i="1"/>
  <c r="N2007" i="1"/>
  <c r="N2006" i="1"/>
  <c r="N2005" i="1"/>
  <c r="N2004" i="1"/>
  <c r="N2003" i="1"/>
  <c r="N2002" i="1"/>
  <c r="N2001" i="1"/>
  <c r="N2000" i="1"/>
  <c r="N1999" i="1"/>
  <c r="N1998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21" i="1"/>
  <c r="N1920" i="1"/>
  <c r="N1919" i="1"/>
  <c r="N1918" i="1"/>
  <c r="N1917" i="1"/>
  <c r="N1916" i="1"/>
  <c r="N1915" i="1"/>
  <c r="N1914" i="1"/>
  <c r="N1913" i="1"/>
  <c r="N1880" i="1"/>
  <c r="N1879" i="1"/>
  <c r="N1878" i="1"/>
  <c r="N1877" i="1"/>
  <c r="N1876" i="1"/>
  <c r="N1875" i="1"/>
  <c r="N1874" i="1"/>
  <c r="N1873" i="1"/>
  <c r="N1872" i="1"/>
  <c r="N1871" i="1"/>
  <c r="N1870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793" i="1"/>
  <c r="N1792" i="1"/>
  <c r="N1791" i="1"/>
  <c r="N1790" i="1"/>
  <c r="N1789" i="1"/>
  <c r="N1788" i="1"/>
  <c r="N1787" i="1"/>
  <c r="N1786" i="1"/>
  <c r="N1785" i="1"/>
  <c r="N1752" i="1"/>
  <c r="N1751" i="1"/>
  <c r="N1750" i="1"/>
  <c r="N1749" i="1"/>
  <c r="N1748" i="1"/>
  <c r="N1747" i="1"/>
  <c r="N1746" i="1"/>
  <c r="N1745" i="1"/>
  <c r="N1744" i="1"/>
  <c r="N1743" i="1"/>
  <c r="N1742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65" i="1"/>
  <c r="N1664" i="1"/>
  <c r="N1663" i="1"/>
  <c r="N1662" i="1"/>
  <c r="N1661" i="1"/>
  <c r="N1660" i="1"/>
  <c r="N1659" i="1"/>
  <c r="N1658" i="1"/>
  <c r="N1657" i="1"/>
  <c r="N1624" i="1"/>
  <c r="N1623" i="1"/>
  <c r="N1622" i="1"/>
  <c r="N1621" i="1"/>
  <c r="N1620" i="1"/>
  <c r="N1619" i="1"/>
  <c r="N1618" i="1"/>
  <c r="N1617" i="1"/>
  <c r="N1616" i="1"/>
  <c r="N1615" i="1"/>
  <c r="N1614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40" i="1"/>
  <c r="N1539" i="1"/>
  <c r="N1538" i="1"/>
  <c r="N1537" i="1"/>
  <c r="N1536" i="1"/>
  <c r="N1535" i="1"/>
  <c r="N1534" i="1"/>
  <c r="N1533" i="1"/>
  <c r="N1508" i="1"/>
  <c r="N1507" i="1"/>
  <c r="N1506" i="1"/>
  <c r="N1505" i="1"/>
  <c r="N1504" i="1"/>
  <c r="N1503" i="1"/>
  <c r="N1502" i="1"/>
  <c r="N1501" i="1"/>
  <c r="N1476" i="1"/>
  <c r="N1475" i="1"/>
  <c r="N1474" i="1"/>
  <c r="N1473" i="1"/>
  <c r="N1472" i="1"/>
  <c r="N1471" i="1"/>
  <c r="N1470" i="1"/>
  <c r="N1469" i="1"/>
  <c r="N1444" i="1"/>
  <c r="N1443" i="1"/>
  <c r="N1442" i="1"/>
  <c r="N1441" i="1"/>
  <c r="N1440" i="1"/>
  <c r="N1439" i="1"/>
  <c r="N1438" i="1"/>
  <c r="N1437" i="1"/>
  <c r="N1412" i="1"/>
  <c r="N1411" i="1"/>
  <c r="N1410" i="1"/>
  <c r="N1409" i="1"/>
  <c r="N1408" i="1"/>
  <c r="N1407" i="1"/>
  <c r="N1406" i="1"/>
  <c r="N1405" i="1"/>
  <c r="N1380" i="1"/>
  <c r="N1379" i="1"/>
  <c r="N1378" i="1"/>
  <c r="N1377" i="1"/>
  <c r="N1376" i="1"/>
  <c r="N1375" i="1"/>
  <c r="N1374" i="1"/>
  <c r="N1373" i="1"/>
  <c r="N1348" i="1"/>
  <c r="N1347" i="1"/>
  <c r="N1346" i="1"/>
  <c r="N1345" i="1"/>
  <c r="N1344" i="1"/>
  <c r="N1343" i="1"/>
  <c r="N1342" i="1"/>
  <c r="N1341" i="1"/>
  <c r="N1316" i="1"/>
  <c r="N1315" i="1"/>
  <c r="N1314" i="1"/>
  <c r="N1313" i="1"/>
  <c r="N1312" i="1"/>
  <c r="N1311" i="1"/>
  <c r="N1310" i="1"/>
  <c r="N1309" i="1"/>
  <c r="N1284" i="1"/>
  <c r="N1283" i="1"/>
  <c r="N1282" i="1"/>
  <c r="N1281" i="1"/>
  <c r="N1280" i="1"/>
  <c r="N1279" i="1"/>
  <c r="N1278" i="1"/>
  <c r="N1277" i="1"/>
  <c r="N1252" i="1"/>
  <c r="N1251" i="1"/>
  <c r="N1250" i="1"/>
  <c r="N1249" i="1"/>
  <c r="N1248" i="1"/>
  <c r="N1247" i="1"/>
  <c r="N1246" i="1"/>
  <c r="N1245" i="1"/>
  <c r="N1220" i="1"/>
  <c r="N1219" i="1"/>
  <c r="N1218" i="1"/>
  <c r="N1217" i="1"/>
  <c r="N1216" i="1"/>
  <c r="N1215" i="1"/>
  <c r="N1214" i="1"/>
  <c r="N1213" i="1"/>
  <c r="N1188" i="1"/>
  <c r="N1187" i="1"/>
  <c r="N1186" i="1"/>
  <c r="N1185" i="1"/>
  <c r="N1184" i="1"/>
  <c r="N1183" i="1"/>
  <c r="N1182" i="1"/>
  <c r="N1181" i="1"/>
  <c r="N1156" i="1"/>
  <c r="N1155" i="1"/>
  <c r="N1154" i="1"/>
  <c r="N1153" i="1"/>
  <c r="N1152" i="1"/>
  <c r="N1151" i="1"/>
  <c r="N1150" i="1"/>
  <c r="N1149" i="1"/>
  <c r="N1124" i="1"/>
  <c r="N1123" i="1"/>
  <c r="N1122" i="1"/>
  <c r="N1121" i="1"/>
  <c r="N1120" i="1"/>
  <c r="N1119" i="1"/>
  <c r="N1118" i="1"/>
  <c r="N1117" i="1"/>
  <c r="N1092" i="1"/>
  <c r="N1091" i="1"/>
  <c r="N1090" i="1"/>
  <c r="N1089" i="1"/>
  <c r="N1088" i="1"/>
  <c r="N1087" i="1"/>
  <c r="N1086" i="1"/>
  <c r="N1085" i="1"/>
  <c r="N1060" i="1"/>
  <c r="N1059" i="1"/>
  <c r="N1058" i="1"/>
  <c r="N1057" i="1"/>
  <c r="N1056" i="1"/>
  <c r="N1055" i="1"/>
  <c r="N1054" i="1"/>
  <c r="N1053" i="1"/>
  <c r="N1028" i="1"/>
  <c r="N1027" i="1"/>
  <c r="N1026" i="1"/>
  <c r="N1025" i="1"/>
  <c r="N1024" i="1"/>
  <c r="N1023" i="1"/>
  <c r="N1022" i="1"/>
  <c r="N1021" i="1"/>
  <c r="N8707" i="1"/>
  <c r="N8449" i="1"/>
  <c r="N8363" i="1"/>
  <c r="N8193" i="1"/>
  <c r="N8095" i="1"/>
  <c r="N7967" i="1"/>
  <c r="N7891" i="1"/>
  <c r="N7827" i="1"/>
  <c r="N7766" i="1"/>
  <c r="N7709" i="1"/>
  <c r="N7695" i="1"/>
  <c r="N7638" i="1"/>
  <c r="N7581" i="1"/>
  <c r="N7567" i="1"/>
  <c r="N7510" i="1"/>
  <c r="N7453" i="1"/>
  <c r="N7439" i="1"/>
  <c r="N7382" i="1"/>
  <c r="N7325" i="1"/>
  <c r="N7311" i="1"/>
  <c r="N7254" i="1"/>
  <c r="N7197" i="1"/>
  <c r="N7183" i="1"/>
  <c r="N7163" i="1"/>
  <c r="N7153" i="1"/>
  <c r="N7123" i="1"/>
  <c r="N7116" i="1"/>
  <c r="N7109" i="1"/>
  <c r="N7059" i="1"/>
  <c r="N7052" i="1"/>
  <c r="N7045" i="1"/>
  <c r="N6995" i="1"/>
  <c r="N6988" i="1"/>
  <c r="N6981" i="1"/>
  <c r="N6931" i="1"/>
  <c r="N6924" i="1"/>
  <c r="N6917" i="1"/>
  <c r="N6867" i="1"/>
  <c r="N6860" i="1"/>
  <c r="N6853" i="1"/>
  <c r="N6803" i="1"/>
  <c r="N6796" i="1"/>
  <c r="N6789" i="1"/>
  <c r="N6739" i="1"/>
  <c r="N6732" i="1"/>
  <c r="N6725" i="1"/>
  <c r="N6675" i="1"/>
  <c r="N6668" i="1"/>
  <c r="N6661" i="1"/>
  <c r="N6519" i="1"/>
  <c r="N6503" i="1"/>
  <c r="N5734" i="1"/>
  <c r="N5730" i="1"/>
  <c r="N5726" i="1"/>
  <c r="N5722" i="1"/>
  <c r="N5718" i="1"/>
  <c r="N5714" i="1"/>
  <c r="N5710" i="1"/>
  <c r="N5706" i="1"/>
  <c r="N5702" i="1"/>
  <c r="N5698" i="1"/>
  <c r="N5694" i="1"/>
  <c r="N5690" i="1"/>
  <c r="N5686" i="1"/>
  <c r="N5682" i="1"/>
  <c r="N5678" i="1"/>
  <c r="N5674" i="1"/>
  <c r="N5670" i="1"/>
  <c r="N5666" i="1"/>
  <c r="N5662" i="1"/>
  <c r="N5658" i="1"/>
  <c r="N5654" i="1"/>
  <c r="N5650" i="1"/>
  <c r="N5646" i="1"/>
  <c r="N5642" i="1"/>
  <c r="N5638" i="1"/>
  <c r="N5634" i="1"/>
  <c r="N5630" i="1"/>
  <c r="N5626" i="1"/>
  <c r="N5622" i="1"/>
  <c r="N5618" i="1"/>
  <c r="N5614" i="1"/>
  <c r="N5610" i="1"/>
  <c r="N5606" i="1"/>
  <c r="N5602" i="1"/>
  <c r="N5598" i="1"/>
  <c r="N5594" i="1"/>
  <c r="N5590" i="1"/>
  <c r="N5586" i="1"/>
  <c r="N5582" i="1"/>
  <c r="N5578" i="1"/>
  <c r="N5574" i="1"/>
  <c r="N5570" i="1"/>
  <c r="N5566" i="1"/>
  <c r="N5562" i="1"/>
  <c r="N5558" i="1"/>
  <c r="N5554" i="1"/>
  <c r="N5550" i="1"/>
  <c r="N5546" i="1"/>
  <c r="N5542" i="1"/>
  <c r="N5538" i="1"/>
  <c r="N5534" i="1"/>
  <c r="N5530" i="1"/>
  <c r="N5526" i="1"/>
  <c r="N5522" i="1"/>
  <c r="N5518" i="1"/>
  <c r="N5514" i="1"/>
  <c r="N5510" i="1"/>
  <c r="N5506" i="1"/>
  <c r="N5502" i="1"/>
  <c r="N5498" i="1"/>
  <c r="N5494" i="1"/>
  <c r="N5490" i="1"/>
  <c r="N5486" i="1"/>
  <c r="N5482" i="1"/>
  <c r="N4968" i="1"/>
  <c r="N4966" i="1"/>
  <c r="N4964" i="1"/>
  <c r="N4962" i="1"/>
  <c r="N4960" i="1"/>
  <c r="N4958" i="1"/>
  <c r="N4956" i="1"/>
  <c r="N4954" i="1"/>
  <c r="N4952" i="1"/>
  <c r="N4950" i="1"/>
  <c r="N4948" i="1"/>
  <c r="N4946" i="1"/>
  <c r="N4944" i="1"/>
  <c r="N4942" i="1"/>
  <c r="N4940" i="1"/>
  <c r="N4938" i="1"/>
  <c r="N4936" i="1"/>
  <c r="N4934" i="1"/>
  <c r="N4932" i="1"/>
  <c r="N4930" i="1"/>
  <c r="N4928" i="1"/>
  <c r="N4926" i="1"/>
  <c r="N4924" i="1"/>
  <c r="N4922" i="1"/>
  <c r="N4920" i="1"/>
  <c r="N4918" i="1"/>
  <c r="N4916" i="1"/>
  <c r="N4914" i="1"/>
  <c r="N4912" i="1"/>
  <c r="N4910" i="1"/>
  <c r="N4908" i="1"/>
  <c r="N4906" i="1"/>
  <c r="N4904" i="1"/>
  <c r="N4902" i="1"/>
  <c r="N4900" i="1"/>
  <c r="N4898" i="1"/>
  <c r="N4896" i="1"/>
  <c r="N4894" i="1"/>
  <c r="N4892" i="1"/>
  <c r="N4890" i="1"/>
  <c r="N4888" i="1"/>
  <c r="N4886" i="1"/>
  <c r="N4884" i="1"/>
  <c r="N4882" i="1"/>
  <c r="N4880" i="1"/>
  <c r="N4878" i="1"/>
  <c r="N4876" i="1"/>
  <c r="N4874" i="1"/>
  <c r="N4872" i="1"/>
  <c r="N4870" i="1"/>
  <c r="N4868" i="1"/>
  <c r="N4866" i="1"/>
  <c r="N4864" i="1"/>
  <c r="N4862" i="1"/>
  <c r="N4860" i="1"/>
  <c r="N4858" i="1"/>
  <c r="N4856" i="1"/>
  <c r="N4854" i="1"/>
  <c r="N4852" i="1"/>
  <c r="N4850" i="1"/>
  <c r="N4848" i="1"/>
  <c r="N4846" i="1"/>
  <c r="N4844" i="1"/>
  <c r="N4842" i="1"/>
  <c r="N4840" i="1"/>
  <c r="N4838" i="1"/>
  <c r="N4836" i="1"/>
  <c r="N4834" i="1"/>
  <c r="N4832" i="1"/>
  <c r="N4830" i="1"/>
  <c r="N4828" i="1"/>
  <c r="N4826" i="1"/>
  <c r="N4824" i="1"/>
  <c r="N4822" i="1"/>
  <c r="N4820" i="1"/>
  <c r="N4818" i="1"/>
  <c r="N4816" i="1"/>
  <c r="N4814" i="1"/>
  <c r="N4812" i="1"/>
  <c r="N4810" i="1"/>
  <c r="N4808" i="1"/>
  <c r="N4806" i="1"/>
  <c r="N4804" i="1"/>
  <c r="N4802" i="1"/>
  <c r="N4800" i="1"/>
  <c r="N4798" i="1"/>
  <c r="N4796" i="1"/>
  <c r="N4794" i="1"/>
  <c r="N4408" i="1"/>
  <c r="N4406" i="1"/>
  <c r="N4404" i="1"/>
  <c r="N4402" i="1"/>
  <c r="N4400" i="1"/>
  <c r="N4398" i="1"/>
  <c r="N4396" i="1"/>
  <c r="N4394" i="1"/>
  <c r="N4392" i="1"/>
  <c r="N4390" i="1"/>
  <c r="N4388" i="1"/>
  <c r="N4386" i="1"/>
  <c r="N4384" i="1"/>
  <c r="N4382" i="1"/>
  <c r="N4380" i="1"/>
  <c r="N4378" i="1"/>
  <c r="N4376" i="1"/>
  <c r="N4374" i="1"/>
  <c r="N4372" i="1"/>
  <c r="N4370" i="1"/>
  <c r="N4368" i="1"/>
  <c r="N4366" i="1"/>
  <c r="N4364" i="1"/>
  <c r="N4362" i="1"/>
  <c r="N4360" i="1"/>
  <c r="N4358" i="1"/>
  <c r="N4356" i="1"/>
  <c r="N4354" i="1"/>
  <c r="N4352" i="1"/>
  <c r="N4350" i="1"/>
  <c r="N4348" i="1"/>
  <c r="N4346" i="1"/>
  <c r="N4344" i="1"/>
  <c r="N4342" i="1"/>
  <c r="N4340" i="1"/>
  <c r="N4338" i="1"/>
  <c r="N4336" i="1"/>
  <c r="N4334" i="1"/>
  <c r="N4332" i="1"/>
  <c r="N4330" i="1"/>
  <c r="N4328" i="1"/>
  <c r="N4326" i="1"/>
  <c r="N4324" i="1"/>
  <c r="N4322" i="1"/>
  <c r="N4320" i="1"/>
  <c r="N4318" i="1"/>
  <c r="N4316" i="1"/>
  <c r="N4314" i="1"/>
  <c r="N4312" i="1"/>
  <c r="N4310" i="1"/>
  <c r="N4308" i="1"/>
  <c r="N4306" i="1"/>
  <c r="N4304" i="1"/>
  <c r="N4302" i="1"/>
  <c r="N4300" i="1"/>
  <c r="N4298" i="1"/>
  <c r="N4296" i="1"/>
  <c r="N4294" i="1"/>
  <c r="N4292" i="1"/>
  <c r="N4290" i="1"/>
  <c r="N4288" i="1"/>
  <c r="N4286" i="1"/>
  <c r="N4284" i="1"/>
  <c r="N4282" i="1"/>
  <c r="N4084" i="1"/>
  <c r="N4080" i="1"/>
  <c r="N4076" i="1"/>
  <c r="N4072" i="1"/>
  <c r="N4068" i="1"/>
  <c r="N4064" i="1"/>
  <c r="N4060" i="1"/>
  <c r="N4056" i="1"/>
  <c r="N4052" i="1"/>
  <c r="N4048" i="1"/>
  <c r="N4044" i="1"/>
  <c r="N4040" i="1"/>
  <c r="N4036" i="1"/>
  <c r="N4032" i="1"/>
  <c r="N4028" i="1"/>
  <c r="N4023" i="1"/>
  <c r="N4019" i="1"/>
  <c r="N4015" i="1"/>
  <c r="N4011" i="1"/>
  <c r="N4007" i="1"/>
  <c r="N4003" i="1"/>
  <c r="N3999" i="1"/>
  <c r="N3995" i="1"/>
  <c r="N3991" i="1"/>
  <c r="N3987" i="1"/>
  <c r="N3983" i="1"/>
  <c r="N3979" i="1"/>
  <c r="N3975" i="1"/>
  <c r="N3971" i="1"/>
  <c r="N3967" i="1"/>
  <c r="N3963" i="1"/>
  <c r="N3959" i="1"/>
  <c r="N3955" i="1"/>
  <c r="N3951" i="1"/>
  <c r="N3947" i="1"/>
  <c r="N3943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45" i="1"/>
  <c r="N2144" i="1"/>
  <c r="N2143" i="1"/>
  <c r="N2142" i="1"/>
  <c r="N2141" i="1"/>
  <c r="N2140" i="1"/>
  <c r="N2139" i="1"/>
  <c r="N2138" i="1"/>
  <c r="N2137" i="1"/>
  <c r="N2104" i="1"/>
  <c r="N2103" i="1"/>
  <c r="N2102" i="1"/>
  <c r="N2101" i="1"/>
  <c r="N2100" i="1"/>
  <c r="N2099" i="1"/>
  <c r="N2098" i="1"/>
  <c r="N2097" i="1"/>
  <c r="N2096" i="1"/>
  <c r="N2095" i="1"/>
  <c r="N2094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17" i="1"/>
  <c r="N2016" i="1"/>
  <c r="N2015" i="1"/>
  <c r="N2014" i="1"/>
  <c r="N2013" i="1"/>
  <c r="N2012" i="1"/>
  <c r="N2011" i="1"/>
  <c r="N2010" i="1"/>
  <c r="N2009" i="1"/>
  <c r="N1976" i="1"/>
  <c r="N1975" i="1"/>
  <c r="N1974" i="1"/>
  <c r="N1973" i="1"/>
  <c r="N1972" i="1"/>
  <c r="N1971" i="1"/>
  <c r="N1970" i="1"/>
  <c r="N1969" i="1"/>
  <c r="N1968" i="1"/>
  <c r="N1967" i="1"/>
  <c r="N1966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889" i="1"/>
  <c r="N1888" i="1"/>
  <c r="N1887" i="1"/>
  <c r="N1886" i="1"/>
  <c r="N1885" i="1"/>
  <c r="N1884" i="1"/>
  <c r="N1883" i="1"/>
  <c r="N1882" i="1"/>
  <c r="N1881" i="1"/>
  <c r="N1848" i="1"/>
  <c r="N1847" i="1"/>
  <c r="N1846" i="1"/>
  <c r="N1845" i="1"/>
  <c r="N1844" i="1"/>
  <c r="N1843" i="1"/>
  <c r="N1842" i="1"/>
  <c r="N1841" i="1"/>
  <c r="N1840" i="1"/>
  <c r="N1839" i="1"/>
  <c r="N1838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61" i="1"/>
  <c r="N1760" i="1"/>
  <c r="N1759" i="1"/>
  <c r="N1758" i="1"/>
  <c r="N1757" i="1"/>
  <c r="N1756" i="1"/>
  <c r="N1755" i="1"/>
  <c r="N1754" i="1"/>
  <c r="N1753" i="1"/>
  <c r="N1720" i="1"/>
  <c r="N1719" i="1"/>
  <c r="N1718" i="1"/>
  <c r="N1717" i="1"/>
  <c r="N1716" i="1"/>
  <c r="N1715" i="1"/>
  <c r="N1714" i="1"/>
  <c r="N1713" i="1"/>
  <c r="N1712" i="1"/>
  <c r="N1711" i="1"/>
  <c r="N1710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33" i="1"/>
  <c r="N1632" i="1"/>
  <c r="N1631" i="1"/>
  <c r="N1630" i="1"/>
  <c r="N1629" i="1"/>
  <c r="N1628" i="1"/>
  <c r="N1627" i="1"/>
  <c r="N1626" i="1"/>
  <c r="N1625" i="1"/>
  <c r="N1592" i="1"/>
  <c r="N1591" i="1"/>
  <c r="N1590" i="1"/>
  <c r="N1589" i="1"/>
  <c r="N1588" i="1"/>
  <c r="N1587" i="1"/>
  <c r="N1586" i="1"/>
  <c r="N1585" i="1"/>
  <c r="N1584" i="1"/>
  <c r="N1583" i="1"/>
  <c r="N1582" i="1"/>
  <c r="N1549" i="1"/>
  <c r="N1548" i="1"/>
  <c r="N1547" i="1"/>
  <c r="N1546" i="1"/>
  <c r="N1545" i="1"/>
  <c r="N1544" i="1"/>
  <c r="N1543" i="1"/>
  <c r="N1542" i="1"/>
  <c r="N1541" i="1"/>
  <c r="N1516" i="1"/>
  <c r="N1515" i="1"/>
  <c r="N1514" i="1"/>
  <c r="N1513" i="1"/>
  <c r="N1512" i="1"/>
  <c r="N1511" i="1"/>
  <c r="N1510" i="1"/>
  <c r="N1509" i="1"/>
  <c r="N1484" i="1"/>
  <c r="N1483" i="1"/>
  <c r="N1482" i="1"/>
  <c r="N1481" i="1"/>
  <c r="N1480" i="1"/>
  <c r="N1479" i="1"/>
  <c r="N1478" i="1"/>
  <c r="N1477" i="1"/>
  <c r="N1452" i="1"/>
  <c r="N1451" i="1"/>
  <c r="N1450" i="1"/>
  <c r="N1449" i="1"/>
  <c r="N1448" i="1"/>
  <c r="N1447" i="1"/>
  <c r="N1446" i="1"/>
  <c r="N1445" i="1"/>
  <c r="N1420" i="1"/>
  <c r="N1419" i="1"/>
  <c r="N1418" i="1"/>
  <c r="N1417" i="1"/>
  <c r="N1416" i="1"/>
  <c r="N1415" i="1"/>
  <c r="N1414" i="1"/>
  <c r="N1413" i="1"/>
  <c r="N1388" i="1"/>
  <c r="N1387" i="1"/>
  <c r="N1386" i="1"/>
  <c r="N1385" i="1"/>
  <c r="N1384" i="1"/>
  <c r="N1383" i="1"/>
  <c r="N1382" i="1"/>
  <c r="N1381" i="1"/>
  <c r="N1356" i="1"/>
  <c r="N1355" i="1"/>
  <c r="N1354" i="1"/>
  <c r="N1353" i="1"/>
  <c r="N1352" i="1"/>
  <c r="N1351" i="1"/>
  <c r="N1350" i="1"/>
  <c r="N1349" i="1"/>
  <c r="N1324" i="1"/>
  <c r="N1323" i="1"/>
  <c r="N1322" i="1"/>
  <c r="N1321" i="1"/>
  <c r="N1320" i="1"/>
  <c r="N1319" i="1"/>
  <c r="N1318" i="1"/>
  <c r="N1317" i="1"/>
  <c r="N1292" i="1"/>
  <c r="N1291" i="1"/>
  <c r="N1290" i="1"/>
  <c r="N1289" i="1"/>
  <c r="N1288" i="1"/>
  <c r="N1287" i="1"/>
  <c r="N1286" i="1"/>
  <c r="N1285" i="1"/>
  <c r="N1260" i="1"/>
  <c r="N1259" i="1"/>
  <c r="N1258" i="1"/>
  <c r="N1257" i="1"/>
  <c r="N1256" i="1"/>
  <c r="N1255" i="1"/>
  <c r="N1254" i="1"/>
  <c r="N1253" i="1"/>
  <c r="N1228" i="1"/>
  <c r="N1227" i="1"/>
  <c r="N1226" i="1"/>
  <c r="N1225" i="1"/>
  <c r="N1224" i="1"/>
  <c r="N1223" i="1"/>
  <c r="N1222" i="1"/>
  <c r="N1221" i="1"/>
  <c r="N1196" i="1"/>
  <c r="N1195" i="1"/>
  <c r="N1194" i="1"/>
  <c r="N1193" i="1"/>
  <c r="N1192" i="1"/>
  <c r="N1191" i="1"/>
  <c r="N1190" i="1"/>
  <c r="N1189" i="1"/>
  <c r="N1164" i="1"/>
  <c r="N1163" i="1"/>
  <c r="N1162" i="1"/>
  <c r="N1161" i="1"/>
  <c r="N1160" i="1"/>
  <c r="N1159" i="1"/>
  <c r="N1158" i="1"/>
  <c r="N1157" i="1"/>
  <c r="N1132" i="1"/>
  <c r="N1131" i="1"/>
  <c r="N1130" i="1"/>
  <c r="N1129" i="1"/>
  <c r="N1128" i="1"/>
  <c r="N1127" i="1"/>
  <c r="N1126" i="1"/>
  <c r="N1125" i="1"/>
  <c r="N1100" i="1"/>
  <c r="N1099" i="1"/>
  <c r="N1098" i="1"/>
  <c r="N1097" i="1"/>
  <c r="N1096" i="1"/>
  <c r="N1095" i="1"/>
  <c r="N1094" i="1"/>
  <c r="N1093" i="1"/>
  <c r="N1068" i="1"/>
  <c r="N1067" i="1"/>
  <c r="N1066" i="1"/>
  <c r="N1065" i="1"/>
  <c r="N1064" i="1"/>
  <c r="N1063" i="1"/>
  <c r="N1062" i="1"/>
  <c r="N1061" i="1"/>
  <c r="N1036" i="1"/>
  <c r="N1035" i="1"/>
  <c r="N1034" i="1"/>
  <c r="N1033" i="1"/>
  <c r="N1032" i="1"/>
  <c r="N1031" i="1"/>
  <c r="N1030" i="1"/>
  <c r="N1029" i="1"/>
  <c r="N1004" i="1"/>
  <c r="N1003" i="1"/>
  <c r="N1002" i="1"/>
  <c r="N1001" i="1"/>
  <c r="N1000" i="1"/>
  <c r="N8615" i="1"/>
  <c r="N8231" i="1"/>
  <c r="N8029" i="1"/>
  <c r="N7801" i="1"/>
  <c r="N7659" i="1"/>
  <c r="N7602" i="1"/>
  <c r="N7545" i="1"/>
  <c r="N7403" i="1"/>
  <c r="N7346" i="1"/>
  <c r="N7289" i="1"/>
  <c r="N7095" i="1"/>
  <c r="N7081" i="1"/>
  <c r="N7024" i="1"/>
  <c r="N6967" i="1"/>
  <c r="N6953" i="1"/>
  <c r="N6896" i="1"/>
  <c r="N6839" i="1"/>
  <c r="N6825" i="1"/>
  <c r="N6768" i="1"/>
  <c r="N6711" i="1"/>
  <c r="N6697" i="1"/>
  <c r="N6516" i="1"/>
  <c r="N6496" i="1"/>
  <c r="N6488" i="1"/>
  <c r="N6480" i="1"/>
  <c r="N6472" i="1"/>
  <c r="N6464" i="1"/>
  <c r="N6456" i="1"/>
  <c r="N6448" i="1"/>
  <c r="N6440" i="1"/>
  <c r="N6432" i="1"/>
  <c r="N6424" i="1"/>
  <c r="N6416" i="1"/>
  <c r="N6408" i="1"/>
  <c r="N6400" i="1"/>
  <c r="N6392" i="1"/>
  <c r="N6384" i="1"/>
  <c r="N6376" i="1"/>
  <c r="N6368" i="1"/>
  <c r="N6360" i="1"/>
  <c r="N6352" i="1"/>
  <c r="N6344" i="1"/>
  <c r="N6336" i="1"/>
  <c r="N6328" i="1"/>
  <c r="N6320" i="1"/>
  <c r="N6312" i="1"/>
  <c r="N6304" i="1"/>
  <c r="N6296" i="1"/>
  <c r="N6288" i="1"/>
  <c r="N6280" i="1"/>
  <c r="N6272" i="1"/>
  <c r="N6264" i="1"/>
  <c r="N6256" i="1"/>
  <c r="N5732" i="1"/>
  <c r="N5724" i="1"/>
  <c r="N5716" i="1"/>
  <c r="N5708" i="1"/>
  <c r="N5700" i="1"/>
  <c r="N5692" i="1"/>
  <c r="N5684" i="1"/>
  <c r="N5676" i="1"/>
  <c r="N5668" i="1"/>
  <c r="N5660" i="1"/>
  <c r="N5652" i="1"/>
  <c r="N5644" i="1"/>
  <c r="N5636" i="1"/>
  <c r="N5628" i="1"/>
  <c r="N5620" i="1"/>
  <c r="N5612" i="1"/>
  <c r="N5604" i="1"/>
  <c r="N5596" i="1"/>
  <c r="N5588" i="1"/>
  <c r="N5580" i="1"/>
  <c r="N5572" i="1"/>
  <c r="N5564" i="1"/>
  <c r="N5556" i="1"/>
  <c r="N5548" i="1"/>
  <c r="N5540" i="1"/>
  <c r="N5532" i="1"/>
  <c r="N5524" i="1"/>
  <c r="N5516" i="1"/>
  <c r="N5508" i="1"/>
  <c r="N5500" i="1"/>
  <c r="N5492" i="1"/>
  <c r="N5484" i="1"/>
  <c r="N5480" i="1"/>
  <c r="N5472" i="1"/>
  <c r="N5464" i="1"/>
  <c r="N5456" i="1"/>
  <c r="N5448" i="1"/>
  <c r="N5440" i="1"/>
  <c r="N5432" i="1"/>
  <c r="N5424" i="1"/>
  <c r="N5416" i="1"/>
  <c r="N5408" i="1"/>
  <c r="N5400" i="1"/>
  <c r="N5392" i="1"/>
  <c r="N5384" i="1"/>
  <c r="N5376" i="1"/>
  <c r="N5368" i="1"/>
  <c r="N5360" i="1"/>
  <c r="N5352" i="1"/>
  <c r="N5344" i="1"/>
  <c r="N5336" i="1"/>
  <c r="N5328" i="1"/>
  <c r="N5320" i="1"/>
  <c r="N5312" i="1"/>
  <c r="N5304" i="1"/>
  <c r="N5296" i="1"/>
  <c r="N5288" i="1"/>
  <c r="N5280" i="1"/>
  <c r="N5272" i="1"/>
  <c r="N5264" i="1"/>
  <c r="N5256" i="1"/>
  <c r="N5248" i="1"/>
  <c r="N5240" i="1"/>
  <c r="N5232" i="1"/>
  <c r="N5096" i="1"/>
  <c r="N5092" i="1"/>
  <c r="N5088" i="1"/>
  <c r="N5084" i="1"/>
  <c r="N5080" i="1"/>
  <c r="N5076" i="1"/>
  <c r="N5072" i="1"/>
  <c r="N5068" i="1"/>
  <c r="N5064" i="1"/>
  <c r="N5060" i="1"/>
  <c r="N5056" i="1"/>
  <c r="N5052" i="1"/>
  <c r="N5048" i="1"/>
  <c r="N5044" i="1"/>
  <c r="N5040" i="1"/>
  <c r="N5036" i="1"/>
  <c r="N5032" i="1"/>
  <c r="N5028" i="1"/>
  <c r="N5024" i="1"/>
  <c r="N5020" i="1"/>
  <c r="N5016" i="1"/>
  <c r="N5012" i="1"/>
  <c r="N5008" i="1"/>
  <c r="N5004" i="1"/>
  <c r="N5000" i="1"/>
  <c r="N4996" i="1"/>
  <c r="N4992" i="1"/>
  <c r="N4988" i="1"/>
  <c r="N4984" i="1"/>
  <c r="N4980" i="1"/>
  <c r="N4976" i="1"/>
  <c r="N4972" i="1"/>
  <c r="N4969" i="1"/>
  <c r="N4965" i="1"/>
  <c r="N4961" i="1"/>
  <c r="N4957" i="1"/>
  <c r="N4953" i="1"/>
  <c r="N4949" i="1"/>
  <c r="N4945" i="1"/>
  <c r="N4941" i="1"/>
  <c r="N4937" i="1"/>
  <c r="N4933" i="1"/>
  <c r="N4929" i="1"/>
  <c r="N4925" i="1"/>
  <c r="N4921" i="1"/>
  <c r="N4917" i="1"/>
  <c r="N4913" i="1"/>
  <c r="N4909" i="1"/>
  <c r="N4905" i="1"/>
  <c r="N4901" i="1"/>
  <c r="N4897" i="1"/>
  <c r="N4893" i="1"/>
  <c r="N4889" i="1"/>
  <c r="N4885" i="1"/>
  <c r="N4881" i="1"/>
  <c r="N4877" i="1"/>
  <c r="N4873" i="1"/>
  <c r="N4869" i="1"/>
  <c r="N4865" i="1"/>
  <c r="N4861" i="1"/>
  <c r="N4857" i="1"/>
  <c r="N4853" i="1"/>
  <c r="N4849" i="1"/>
  <c r="N4845" i="1"/>
  <c r="N4841" i="1"/>
  <c r="N4837" i="1"/>
  <c r="N4833" i="1"/>
  <c r="N4829" i="1"/>
  <c r="N4825" i="1"/>
  <c r="N4821" i="1"/>
  <c r="N4817" i="1"/>
  <c r="N4813" i="1"/>
  <c r="N4809" i="1"/>
  <c r="N4805" i="1"/>
  <c r="N4801" i="1"/>
  <c r="N4797" i="1"/>
  <c r="N4536" i="1"/>
  <c r="N4532" i="1"/>
  <c r="N4528" i="1"/>
  <c r="N4524" i="1"/>
  <c r="N4520" i="1"/>
  <c r="N4516" i="1"/>
  <c r="N4512" i="1"/>
  <c r="N4508" i="1"/>
  <c r="N4504" i="1"/>
  <c r="N4500" i="1"/>
  <c r="N4496" i="1"/>
  <c r="N4492" i="1"/>
  <c r="N4488" i="1"/>
  <c r="N4484" i="1"/>
  <c r="N4480" i="1"/>
  <c r="N4476" i="1"/>
  <c r="N4472" i="1"/>
  <c r="N4468" i="1"/>
  <c r="N4464" i="1"/>
  <c r="N4460" i="1"/>
  <c r="N4456" i="1"/>
  <c r="N4452" i="1"/>
  <c r="N4448" i="1"/>
  <c r="N4444" i="1"/>
  <c r="N4440" i="1"/>
  <c r="N4436" i="1"/>
  <c r="N4432" i="1"/>
  <c r="N4428" i="1"/>
  <c r="N4424" i="1"/>
  <c r="N4420" i="1"/>
  <c r="N4416" i="1"/>
  <c r="N4412" i="1"/>
  <c r="N4409" i="1"/>
  <c r="N4405" i="1"/>
  <c r="N4401" i="1"/>
  <c r="N4397" i="1"/>
  <c r="N4393" i="1"/>
  <c r="N4389" i="1"/>
  <c r="N4385" i="1"/>
  <c r="N4381" i="1"/>
  <c r="N4377" i="1"/>
  <c r="N4373" i="1"/>
  <c r="N4369" i="1"/>
  <c r="N4365" i="1"/>
  <c r="N4361" i="1"/>
  <c r="N4357" i="1"/>
  <c r="N4353" i="1"/>
  <c r="N4349" i="1"/>
  <c r="N4345" i="1"/>
  <c r="N4341" i="1"/>
  <c r="N4337" i="1"/>
  <c r="N4333" i="1"/>
  <c r="N4329" i="1"/>
  <c r="N4325" i="1"/>
  <c r="N4321" i="1"/>
  <c r="N4317" i="1"/>
  <c r="N4313" i="1"/>
  <c r="N4309" i="1"/>
  <c r="N4305" i="1"/>
  <c r="N4301" i="1"/>
  <c r="N4297" i="1"/>
  <c r="N4293" i="1"/>
  <c r="N4289" i="1"/>
  <c r="N4285" i="1"/>
  <c r="N8491" i="1"/>
  <c r="N8321" i="1"/>
  <c r="N8163" i="1"/>
  <c r="N7903" i="1"/>
  <c r="N7859" i="1"/>
  <c r="N7759" i="1"/>
  <c r="N7702" i="1"/>
  <c r="N7645" i="1"/>
  <c r="N7503" i="1"/>
  <c r="N7446" i="1"/>
  <c r="N7389" i="1"/>
  <c r="N7247" i="1"/>
  <c r="N7190" i="1"/>
  <c r="N7134" i="1"/>
  <c r="N7091" i="1"/>
  <c r="N7077" i="1"/>
  <c r="N7020" i="1"/>
  <c r="N6963" i="1"/>
  <c r="N6949" i="1"/>
  <c r="N6892" i="1"/>
  <c r="N6835" i="1"/>
  <c r="N6821" i="1"/>
  <c r="N6764" i="1"/>
  <c r="N6707" i="1"/>
  <c r="N6693" i="1"/>
  <c r="N6511" i="1"/>
  <c r="N8487" i="1"/>
  <c r="N7858" i="1"/>
  <c r="N7787" i="1"/>
  <c r="N7730" i="1"/>
  <c r="N7673" i="1"/>
  <c r="N7275" i="1"/>
  <c r="N7218" i="1"/>
  <c r="N7167" i="1"/>
  <c r="N7017" i="1"/>
  <c r="N6960" i="1"/>
  <c r="N6903" i="1"/>
  <c r="N6761" i="1"/>
  <c r="N6704" i="1"/>
  <c r="N6647" i="1"/>
  <c r="N6500" i="1"/>
  <c r="N6484" i="1"/>
  <c r="N6468" i="1"/>
  <c r="N6452" i="1"/>
  <c r="N6436" i="1"/>
  <c r="N6420" i="1"/>
  <c r="N6404" i="1"/>
  <c r="N6388" i="1"/>
  <c r="N6372" i="1"/>
  <c r="N6356" i="1"/>
  <c r="N6340" i="1"/>
  <c r="N6324" i="1"/>
  <c r="N6308" i="1"/>
  <c r="N6292" i="1"/>
  <c r="N6276" i="1"/>
  <c r="N6260" i="1"/>
  <c r="N5728" i="1"/>
  <c r="N5712" i="1"/>
  <c r="N5696" i="1"/>
  <c r="N5680" i="1"/>
  <c r="N5664" i="1"/>
  <c r="N5648" i="1"/>
  <c r="N5632" i="1"/>
  <c r="N5616" i="1"/>
  <c r="N5600" i="1"/>
  <c r="N5584" i="1"/>
  <c r="N5568" i="1"/>
  <c r="N5552" i="1"/>
  <c r="N5536" i="1"/>
  <c r="N5520" i="1"/>
  <c r="N5504" i="1"/>
  <c r="N5488" i="1"/>
  <c r="N5476" i="1"/>
  <c r="N5460" i="1"/>
  <c r="N5444" i="1"/>
  <c r="N5428" i="1"/>
  <c r="N5412" i="1"/>
  <c r="N5396" i="1"/>
  <c r="N5380" i="1"/>
  <c r="N5364" i="1"/>
  <c r="N5348" i="1"/>
  <c r="N5332" i="1"/>
  <c r="N5316" i="1"/>
  <c r="N5300" i="1"/>
  <c r="N5284" i="1"/>
  <c r="N5268" i="1"/>
  <c r="N5252" i="1"/>
  <c r="N5236" i="1"/>
  <c r="N5098" i="1"/>
  <c r="N5090" i="1"/>
  <c r="N5082" i="1"/>
  <c r="N5074" i="1"/>
  <c r="N5066" i="1"/>
  <c r="N5058" i="1"/>
  <c r="N5050" i="1"/>
  <c r="N5042" i="1"/>
  <c r="N5034" i="1"/>
  <c r="N5026" i="1"/>
  <c r="N5018" i="1"/>
  <c r="N5010" i="1"/>
  <c r="N5002" i="1"/>
  <c r="N4994" i="1"/>
  <c r="N4986" i="1"/>
  <c r="N4978" i="1"/>
  <c r="N4970" i="1"/>
  <c r="N4963" i="1"/>
  <c r="N4955" i="1"/>
  <c r="N4947" i="1"/>
  <c r="N4939" i="1"/>
  <c r="N4931" i="1"/>
  <c r="N4923" i="1"/>
  <c r="N4915" i="1"/>
  <c r="N4907" i="1"/>
  <c r="N4899" i="1"/>
  <c r="N4891" i="1"/>
  <c r="N4883" i="1"/>
  <c r="N4875" i="1"/>
  <c r="N4867" i="1"/>
  <c r="N4859" i="1"/>
  <c r="N4851" i="1"/>
  <c r="N4843" i="1"/>
  <c r="N4835" i="1"/>
  <c r="N4827" i="1"/>
  <c r="N4819" i="1"/>
  <c r="N4811" i="1"/>
  <c r="N4803" i="1"/>
  <c r="N4795" i="1"/>
  <c r="N4530" i="1"/>
  <c r="N4522" i="1"/>
  <c r="N4514" i="1"/>
  <c r="N4506" i="1"/>
  <c r="N4498" i="1"/>
  <c r="N4490" i="1"/>
  <c r="N4482" i="1"/>
  <c r="N4474" i="1"/>
  <c r="N4466" i="1"/>
  <c r="N4458" i="1"/>
  <c r="N4450" i="1"/>
  <c r="N4442" i="1"/>
  <c r="N4434" i="1"/>
  <c r="N4426" i="1"/>
  <c r="N4418" i="1"/>
  <c r="N4410" i="1"/>
  <c r="N4403" i="1"/>
  <c r="N4395" i="1"/>
  <c r="N4387" i="1"/>
  <c r="N4379" i="1"/>
  <c r="N4371" i="1"/>
  <c r="N4363" i="1"/>
  <c r="N4355" i="1"/>
  <c r="N4347" i="1"/>
  <c r="N4339" i="1"/>
  <c r="N4331" i="1"/>
  <c r="N4323" i="1"/>
  <c r="N4315" i="1"/>
  <c r="N4307" i="1"/>
  <c r="N4299" i="1"/>
  <c r="N4291" i="1"/>
  <c r="N4283" i="1"/>
  <c r="N4079" i="1"/>
  <c r="N4071" i="1"/>
  <c r="N4063" i="1"/>
  <c r="N4055" i="1"/>
  <c r="N4047" i="1"/>
  <c r="N4039" i="1"/>
  <c r="N4031" i="1"/>
  <c r="N4018" i="1"/>
  <c r="N4010" i="1"/>
  <c r="N4002" i="1"/>
  <c r="N3994" i="1"/>
  <c r="N3986" i="1"/>
  <c r="N3978" i="1"/>
  <c r="N3970" i="1"/>
  <c r="N3962" i="1"/>
  <c r="N3954" i="1"/>
  <c r="N3946" i="1"/>
  <c r="N3833" i="1"/>
  <c r="N3831" i="1"/>
  <c r="N3829" i="1"/>
  <c r="N3827" i="1"/>
  <c r="N3825" i="1"/>
  <c r="N3823" i="1"/>
  <c r="N3821" i="1"/>
  <c r="N3819" i="1"/>
  <c r="N3817" i="1"/>
  <c r="N3815" i="1"/>
  <c r="N3813" i="1"/>
  <c r="N3811" i="1"/>
  <c r="N3809" i="1"/>
  <c r="N3807" i="1"/>
  <c r="N3805" i="1"/>
  <c r="N3803" i="1"/>
  <c r="N3801" i="1"/>
  <c r="N3799" i="1"/>
  <c r="N3797" i="1"/>
  <c r="N3795" i="1"/>
  <c r="N3793" i="1"/>
  <c r="N3791" i="1"/>
  <c r="N3789" i="1"/>
  <c r="N3787" i="1"/>
  <c r="N3785" i="1"/>
  <c r="N3783" i="1"/>
  <c r="N3781" i="1"/>
  <c r="N3779" i="1"/>
  <c r="N3777" i="1"/>
  <c r="N3775" i="1"/>
  <c r="N3773" i="1"/>
  <c r="N3771" i="1"/>
  <c r="N3769" i="1"/>
  <c r="N3767" i="1"/>
  <c r="N3765" i="1"/>
  <c r="N3763" i="1"/>
  <c r="N3761" i="1"/>
  <c r="N3759" i="1"/>
  <c r="N3757" i="1"/>
  <c r="N3755" i="1"/>
  <c r="N3753" i="1"/>
  <c r="N3751" i="1"/>
  <c r="N3515" i="1"/>
  <c r="N3513" i="1"/>
  <c r="N3511" i="1"/>
  <c r="N3509" i="1"/>
  <c r="N3507" i="1"/>
  <c r="N3505" i="1"/>
  <c r="N3503" i="1"/>
  <c r="N3501" i="1"/>
  <c r="N3499" i="1"/>
  <c r="N3497" i="1"/>
  <c r="N3495" i="1"/>
  <c r="N3493" i="1"/>
  <c r="N3491" i="1"/>
  <c r="N3489" i="1"/>
  <c r="N3487" i="1"/>
  <c r="N3485" i="1"/>
  <c r="N3483" i="1"/>
  <c r="N3481" i="1"/>
  <c r="N3479" i="1"/>
  <c r="N3477" i="1"/>
  <c r="N3475" i="1"/>
  <c r="N3473" i="1"/>
  <c r="N3471" i="1"/>
  <c r="N3469" i="1"/>
  <c r="N3467" i="1"/>
  <c r="N3465" i="1"/>
  <c r="N3463" i="1"/>
  <c r="N3461" i="1"/>
  <c r="N3459" i="1"/>
  <c r="N3457" i="1"/>
  <c r="N3455" i="1"/>
  <c r="N3453" i="1"/>
  <c r="N3265" i="1"/>
  <c r="N3263" i="1"/>
  <c r="N3261" i="1"/>
  <c r="N3259" i="1"/>
  <c r="N3257" i="1"/>
  <c r="N3255" i="1"/>
  <c r="N3253" i="1"/>
  <c r="N3251" i="1"/>
  <c r="N3249" i="1"/>
  <c r="N3247" i="1"/>
  <c r="N3245" i="1"/>
  <c r="N3243" i="1"/>
  <c r="N3241" i="1"/>
  <c r="N3239" i="1"/>
  <c r="N3237" i="1"/>
  <c r="N3235" i="1"/>
  <c r="N3137" i="1"/>
  <c r="N3135" i="1"/>
  <c r="N3133" i="1"/>
  <c r="N3131" i="1"/>
  <c r="N3129" i="1"/>
  <c r="N3127" i="1"/>
  <c r="N3125" i="1"/>
  <c r="N3123" i="1"/>
  <c r="N3121" i="1"/>
  <c r="N3119" i="1"/>
  <c r="N3117" i="1"/>
  <c r="N3115" i="1"/>
  <c r="N3113" i="1"/>
  <c r="N3111" i="1"/>
  <c r="N3109" i="1"/>
  <c r="N3107" i="1"/>
  <c r="N3009" i="1"/>
  <c r="N3007" i="1"/>
  <c r="N3005" i="1"/>
  <c r="N3003" i="1"/>
  <c r="N3001" i="1"/>
  <c r="N2999" i="1"/>
  <c r="N2997" i="1"/>
  <c r="N2995" i="1"/>
  <c r="N2993" i="1"/>
  <c r="N2991" i="1"/>
  <c r="N2989" i="1"/>
  <c r="N2987" i="1"/>
  <c r="N2985" i="1"/>
  <c r="N2983" i="1"/>
  <c r="N2981" i="1"/>
  <c r="N2979" i="1"/>
  <c r="N2881" i="1"/>
  <c r="N2879" i="1"/>
  <c r="N2877" i="1"/>
  <c r="N2875" i="1"/>
  <c r="N2873" i="1"/>
  <c r="N2871" i="1"/>
  <c r="N2869" i="1"/>
  <c r="N2867" i="1"/>
  <c r="N2865" i="1"/>
  <c r="N2863" i="1"/>
  <c r="N2861" i="1"/>
  <c r="N2859" i="1"/>
  <c r="N2857" i="1"/>
  <c r="N2855" i="1"/>
  <c r="N2853" i="1"/>
  <c r="N2851" i="1"/>
  <c r="N2753" i="1"/>
  <c r="N2751" i="1"/>
  <c r="N2749" i="1"/>
  <c r="N2747" i="1"/>
  <c r="N2745" i="1"/>
  <c r="N2743" i="1"/>
  <c r="N2741" i="1"/>
  <c r="N2739" i="1"/>
  <c r="N2737" i="1"/>
  <c r="N2735" i="1"/>
  <c r="N2733" i="1"/>
  <c r="N2731" i="1"/>
  <c r="N2729" i="1"/>
  <c r="N2727" i="1"/>
  <c r="N2725" i="1"/>
  <c r="N2723" i="1"/>
  <c r="N7773" i="1"/>
  <c r="N7375" i="1"/>
  <c r="N7318" i="1"/>
  <c r="N7261" i="1"/>
  <c r="N7158" i="1"/>
  <c r="N7013" i="1"/>
  <c r="N6956" i="1"/>
  <c r="N6899" i="1"/>
  <c r="N6757" i="1"/>
  <c r="N6700" i="1"/>
  <c r="N4078" i="1"/>
  <c r="N4070" i="1"/>
  <c r="N4062" i="1"/>
  <c r="N4054" i="1"/>
  <c r="N4046" i="1"/>
  <c r="N4038" i="1"/>
  <c r="N4030" i="1"/>
  <c r="N4025" i="1"/>
  <c r="N4017" i="1"/>
  <c r="N4009" i="1"/>
  <c r="N4001" i="1"/>
  <c r="N3993" i="1"/>
  <c r="N3985" i="1"/>
  <c r="N3977" i="1"/>
  <c r="N3969" i="1"/>
  <c r="N3961" i="1"/>
  <c r="N3953" i="1"/>
  <c r="N3945" i="1"/>
  <c r="N3749" i="1"/>
  <c r="N3747" i="1"/>
  <c r="N3745" i="1"/>
  <c r="N3743" i="1"/>
  <c r="N3741" i="1"/>
  <c r="N3739" i="1"/>
  <c r="N3737" i="1"/>
  <c r="N3735" i="1"/>
  <c r="N3733" i="1"/>
  <c r="N3731" i="1"/>
  <c r="N3729" i="1"/>
  <c r="N3727" i="1"/>
  <c r="N3725" i="1"/>
  <c r="N3723" i="1"/>
  <c r="N3721" i="1"/>
  <c r="N3719" i="1"/>
  <c r="N3717" i="1"/>
  <c r="N3715" i="1"/>
  <c r="N3713" i="1"/>
  <c r="N3711" i="1"/>
  <c r="N3709" i="1"/>
  <c r="N3707" i="1"/>
  <c r="N3705" i="1"/>
  <c r="N3703" i="1"/>
  <c r="N3701" i="1"/>
  <c r="N3699" i="1"/>
  <c r="N3697" i="1"/>
  <c r="N3695" i="1"/>
  <c r="N3693" i="1"/>
  <c r="N3691" i="1"/>
  <c r="N3689" i="1"/>
  <c r="N3687" i="1"/>
  <c r="N3685" i="1"/>
  <c r="N3683" i="1"/>
  <c r="N3681" i="1"/>
  <c r="N3679" i="1"/>
  <c r="N3677" i="1"/>
  <c r="N3675" i="1"/>
  <c r="N3673" i="1"/>
  <c r="N3671" i="1"/>
  <c r="N3669" i="1"/>
  <c r="N3667" i="1"/>
  <c r="N3665" i="1"/>
  <c r="N3451" i="1"/>
  <c r="N3449" i="1"/>
  <c r="N3447" i="1"/>
  <c r="N3445" i="1"/>
  <c r="N3443" i="1"/>
  <c r="N3441" i="1"/>
  <c r="N3439" i="1"/>
  <c r="N3437" i="1"/>
  <c r="N3435" i="1"/>
  <c r="N3433" i="1"/>
  <c r="N3431" i="1"/>
  <c r="N3429" i="1"/>
  <c r="N3427" i="1"/>
  <c r="N3425" i="1"/>
  <c r="N3423" i="1"/>
  <c r="N3421" i="1"/>
  <c r="N3419" i="1"/>
  <c r="N3417" i="1"/>
  <c r="N3415" i="1"/>
  <c r="N3413" i="1"/>
  <c r="N3411" i="1"/>
  <c r="N3409" i="1"/>
  <c r="N3407" i="1"/>
  <c r="N3405" i="1"/>
  <c r="N3403" i="1"/>
  <c r="N3401" i="1"/>
  <c r="N3399" i="1"/>
  <c r="N3397" i="1"/>
  <c r="N3395" i="1"/>
  <c r="N3393" i="1"/>
  <c r="N3391" i="1"/>
  <c r="N3389" i="1"/>
  <c r="N3233" i="1"/>
  <c r="N3231" i="1"/>
  <c r="N3229" i="1"/>
  <c r="N3227" i="1"/>
  <c r="N3225" i="1"/>
  <c r="N3223" i="1"/>
  <c r="N3221" i="1"/>
  <c r="N3219" i="1"/>
  <c r="N3217" i="1"/>
  <c r="N3215" i="1"/>
  <c r="N3213" i="1"/>
  <c r="N3211" i="1"/>
  <c r="N3209" i="1"/>
  <c r="N3207" i="1"/>
  <c r="N3205" i="1"/>
  <c r="N3203" i="1"/>
  <c r="N3105" i="1"/>
  <c r="N3103" i="1"/>
  <c r="N3101" i="1"/>
  <c r="N3099" i="1"/>
  <c r="N3097" i="1"/>
  <c r="N3095" i="1"/>
  <c r="N3093" i="1"/>
  <c r="N3091" i="1"/>
  <c r="N3089" i="1"/>
  <c r="N3087" i="1"/>
  <c r="N3085" i="1"/>
  <c r="N3083" i="1"/>
  <c r="N3081" i="1"/>
  <c r="N3079" i="1"/>
  <c r="N3077" i="1"/>
  <c r="N3075" i="1"/>
  <c r="N2977" i="1"/>
  <c r="N2975" i="1"/>
  <c r="N2973" i="1"/>
  <c r="N2971" i="1"/>
  <c r="N2969" i="1"/>
  <c r="N2967" i="1"/>
  <c r="N2965" i="1"/>
  <c r="N2963" i="1"/>
  <c r="N2961" i="1"/>
  <c r="N2959" i="1"/>
  <c r="N2957" i="1"/>
  <c r="N2955" i="1"/>
  <c r="N2953" i="1"/>
  <c r="N2951" i="1"/>
  <c r="N2949" i="1"/>
  <c r="N2947" i="1"/>
  <c r="N2849" i="1"/>
  <c r="N2847" i="1"/>
  <c r="N2845" i="1"/>
  <c r="N2843" i="1"/>
  <c r="N2841" i="1"/>
  <c r="N2839" i="1"/>
  <c r="N2837" i="1"/>
  <c r="N2835" i="1"/>
  <c r="N2833" i="1"/>
  <c r="N2831" i="1"/>
  <c r="N2829" i="1"/>
  <c r="N2827" i="1"/>
  <c r="N2825" i="1"/>
  <c r="N2823" i="1"/>
  <c r="N2821" i="1"/>
  <c r="N2819" i="1"/>
  <c r="N2721" i="1"/>
  <c r="N2719" i="1"/>
  <c r="N2717" i="1"/>
  <c r="N2715" i="1"/>
  <c r="N2713" i="1"/>
  <c r="N2711" i="1"/>
  <c r="N2709" i="1"/>
  <c r="N2707" i="1"/>
  <c r="N2705" i="1"/>
  <c r="N2703" i="1"/>
  <c r="N2701" i="1"/>
  <c r="N2699" i="1"/>
  <c r="N2697" i="1"/>
  <c r="N2695" i="1"/>
  <c r="N2693" i="1"/>
  <c r="N2691" i="1"/>
  <c r="N2593" i="1"/>
  <c r="N2591" i="1"/>
  <c r="N2589" i="1"/>
  <c r="N2587" i="1"/>
  <c r="N2585" i="1"/>
  <c r="N2583" i="1"/>
  <c r="N2581" i="1"/>
  <c r="N2579" i="1"/>
  <c r="N2577" i="1"/>
  <c r="N2575" i="1"/>
  <c r="N2573" i="1"/>
  <c r="N2571" i="1"/>
  <c r="N2569" i="1"/>
  <c r="N2567" i="1"/>
  <c r="N2565" i="1"/>
  <c r="N2563" i="1"/>
  <c r="N8317" i="1"/>
  <c r="N7901" i="1"/>
  <c r="N7531" i="1"/>
  <c r="N7417" i="1"/>
  <c r="N6889" i="1"/>
  <c r="N6832" i="1"/>
  <c r="N6775" i="1"/>
  <c r="N4967" i="1"/>
  <c r="N4951" i="1"/>
  <c r="N4935" i="1"/>
  <c r="N4919" i="1"/>
  <c r="N4903" i="1"/>
  <c r="N4887" i="1"/>
  <c r="N4871" i="1"/>
  <c r="N4855" i="1"/>
  <c r="N4839" i="1"/>
  <c r="N4823" i="1"/>
  <c r="N4807" i="1"/>
  <c r="N4407" i="1"/>
  <c r="N4391" i="1"/>
  <c r="N4375" i="1"/>
  <c r="N4359" i="1"/>
  <c r="N4343" i="1"/>
  <c r="N4327" i="1"/>
  <c r="N4311" i="1"/>
  <c r="N4295" i="1"/>
  <c r="N4075" i="1"/>
  <c r="N4059" i="1"/>
  <c r="N4043" i="1"/>
  <c r="N4027" i="1"/>
  <c r="N4013" i="1"/>
  <c r="N3997" i="1"/>
  <c r="N3981" i="1"/>
  <c r="N3965" i="1"/>
  <c r="N3949" i="1"/>
  <c r="N3748" i="1"/>
  <c r="N3744" i="1"/>
  <c r="N3740" i="1"/>
  <c r="N3736" i="1"/>
  <c r="N3732" i="1"/>
  <c r="N3728" i="1"/>
  <c r="N3724" i="1"/>
  <c r="N3720" i="1"/>
  <c r="N3716" i="1"/>
  <c r="N3712" i="1"/>
  <c r="N3708" i="1"/>
  <c r="N3704" i="1"/>
  <c r="N3700" i="1"/>
  <c r="N3696" i="1"/>
  <c r="N3692" i="1"/>
  <c r="N3688" i="1"/>
  <c r="N3684" i="1"/>
  <c r="N3680" i="1"/>
  <c r="N3676" i="1"/>
  <c r="N3672" i="1"/>
  <c r="N3668" i="1"/>
  <c r="N3514" i="1"/>
  <c r="N3510" i="1"/>
  <c r="N3506" i="1"/>
  <c r="N3502" i="1"/>
  <c r="N3498" i="1"/>
  <c r="N3494" i="1"/>
  <c r="N3490" i="1"/>
  <c r="N3486" i="1"/>
  <c r="N3482" i="1"/>
  <c r="N3478" i="1"/>
  <c r="N3474" i="1"/>
  <c r="N3470" i="1"/>
  <c r="N3466" i="1"/>
  <c r="N3462" i="1"/>
  <c r="N3458" i="1"/>
  <c r="N3454" i="1"/>
  <c r="N3452" i="1"/>
  <c r="N3448" i="1"/>
  <c r="N3444" i="1"/>
  <c r="N3440" i="1"/>
  <c r="N3436" i="1"/>
  <c r="N3432" i="1"/>
  <c r="N3428" i="1"/>
  <c r="N3424" i="1"/>
  <c r="N3420" i="1"/>
  <c r="N3416" i="1"/>
  <c r="N3412" i="1"/>
  <c r="N3408" i="1"/>
  <c r="N3404" i="1"/>
  <c r="N3400" i="1"/>
  <c r="N3396" i="1"/>
  <c r="N3392" i="1"/>
  <c r="N3230" i="1"/>
  <c r="N3226" i="1"/>
  <c r="N3222" i="1"/>
  <c r="N3218" i="1"/>
  <c r="N3214" i="1"/>
  <c r="N3210" i="1"/>
  <c r="N3206" i="1"/>
  <c r="N3202" i="1"/>
  <c r="N3102" i="1"/>
  <c r="N3098" i="1"/>
  <c r="N3094" i="1"/>
  <c r="N3090" i="1"/>
  <c r="N3086" i="1"/>
  <c r="N3082" i="1"/>
  <c r="N3078" i="1"/>
  <c r="N3074" i="1"/>
  <c r="N2974" i="1"/>
  <c r="N2970" i="1"/>
  <c r="N2966" i="1"/>
  <c r="N2962" i="1"/>
  <c r="N2958" i="1"/>
  <c r="N2954" i="1"/>
  <c r="N2950" i="1"/>
  <c r="N2946" i="1"/>
  <c r="N2846" i="1"/>
  <c r="N2842" i="1"/>
  <c r="N2838" i="1"/>
  <c r="N2834" i="1"/>
  <c r="N2830" i="1"/>
  <c r="N2826" i="1"/>
  <c r="N2822" i="1"/>
  <c r="N2818" i="1"/>
  <c r="N2718" i="1"/>
  <c r="N2714" i="1"/>
  <c r="N2710" i="1"/>
  <c r="N2706" i="1"/>
  <c r="N2702" i="1"/>
  <c r="N2698" i="1"/>
  <c r="N2694" i="1"/>
  <c r="N2690" i="1"/>
  <c r="N2623" i="1"/>
  <c r="N2620" i="1"/>
  <c r="N2615" i="1"/>
  <c r="N2612" i="1"/>
  <c r="N2607" i="1"/>
  <c r="N2604" i="1"/>
  <c r="N2599" i="1"/>
  <c r="N2596" i="1"/>
  <c r="N2586" i="1"/>
  <c r="N2578" i="1"/>
  <c r="N2570" i="1"/>
  <c r="N2562" i="1"/>
  <c r="N2465" i="1"/>
  <c r="N2463" i="1"/>
  <c r="N2461" i="1"/>
  <c r="N2459" i="1"/>
  <c r="N2457" i="1"/>
  <c r="N2455" i="1"/>
  <c r="N2453" i="1"/>
  <c r="N2451" i="1"/>
  <c r="N2449" i="1"/>
  <c r="N2447" i="1"/>
  <c r="N2445" i="1"/>
  <c r="N2443" i="1"/>
  <c r="N2441" i="1"/>
  <c r="N2439" i="1"/>
  <c r="N2437" i="1"/>
  <c r="N2435" i="1"/>
  <c r="N2337" i="1"/>
  <c r="N2335" i="1"/>
  <c r="N2333" i="1"/>
  <c r="N2331" i="1"/>
  <c r="N2329" i="1"/>
  <c r="N2327" i="1"/>
  <c r="N2325" i="1"/>
  <c r="N2323" i="1"/>
  <c r="N2321" i="1"/>
  <c r="N2319" i="1"/>
  <c r="N2317" i="1"/>
  <c r="N2315" i="1"/>
  <c r="N2313" i="1"/>
  <c r="N2311" i="1"/>
  <c r="N2309" i="1"/>
  <c r="N2307" i="1"/>
  <c r="N2209" i="1"/>
  <c r="N2207" i="1"/>
  <c r="N2205" i="1"/>
  <c r="N2203" i="1"/>
  <c r="N2201" i="1"/>
  <c r="N2199" i="1"/>
  <c r="N2197" i="1"/>
  <c r="N2195" i="1"/>
  <c r="N2193" i="1"/>
  <c r="N2191" i="1"/>
  <c r="N2157" i="1"/>
  <c r="N2155" i="1"/>
  <c r="N2153" i="1"/>
  <c r="N2151" i="1"/>
  <c r="N2149" i="1"/>
  <c r="N2147" i="1"/>
  <c r="N2113" i="1"/>
  <c r="N2111" i="1"/>
  <c r="N2109" i="1"/>
  <c r="N2107" i="1"/>
  <c r="N2105" i="1"/>
  <c r="N2071" i="1"/>
  <c r="N2069" i="1"/>
  <c r="N2067" i="1"/>
  <c r="N2065" i="1"/>
  <c r="N2063" i="1"/>
  <c r="N2029" i="1"/>
  <c r="N2027" i="1"/>
  <c r="N2025" i="1"/>
  <c r="N2023" i="1"/>
  <c r="N2021" i="1"/>
  <c r="N2019" i="1"/>
  <c r="N1985" i="1"/>
  <c r="N1983" i="1"/>
  <c r="N1981" i="1"/>
  <c r="N1979" i="1"/>
  <c r="N1977" i="1"/>
  <c r="N1943" i="1"/>
  <c r="N1941" i="1"/>
  <c r="N1939" i="1"/>
  <c r="N1937" i="1"/>
  <c r="N1935" i="1"/>
  <c r="N1901" i="1"/>
  <c r="N1899" i="1"/>
  <c r="N1897" i="1"/>
  <c r="N1895" i="1"/>
  <c r="N1893" i="1"/>
  <c r="N1891" i="1"/>
  <c r="N1857" i="1"/>
  <c r="N1855" i="1"/>
  <c r="N1853" i="1"/>
  <c r="N1851" i="1"/>
  <c r="N1849" i="1"/>
  <c r="N1815" i="1"/>
  <c r="N1813" i="1"/>
  <c r="N1811" i="1"/>
  <c r="N1809" i="1"/>
  <c r="N1807" i="1"/>
  <c r="N1773" i="1"/>
  <c r="N1771" i="1"/>
  <c r="N1769" i="1"/>
  <c r="N1767" i="1"/>
  <c r="N1765" i="1"/>
  <c r="N1763" i="1"/>
  <c r="N1729" i="1"/>
  <c r="N1727" i="1"/>
  <c r="N1725" i="1"/>
  <c r="N1723" i="1"/>
  <c r="N1721" i="1"/>
  <c r="N1687" i="1"/>
  <c r="N1685" i="1"/>
  <c r="N1683" i="1"/>
  <c r="N1681" i="1"/>
  <c r="N1679" i="1"/>
  <c r="N1645" i="1"/>
  <c r="N1643" i="1"/>
  <c r="N1641" i="1"/>
  <c r="N1639" i="1"/>
  <c r="N1637" i="1"/>
  <c r="N1635" i="1"/>
  <c r="N1601" i="1"/>
  <c r="N1599" i="1"/>
  <c r="N1597" i="1"/>
  <c r="N1595" i="1"/>
  <c r="N1593" i="1"/>
  <c r="N1559" i="1"/>
  <c r="N1557" i="1"/>
  <c r="N1555" i="1"/>
  <c r="N1553" i="1"/>
  <c r="N1551" i="1"/>
  <c r="N1523" i="1"/>
  <c r="N1521" i="1"/>
  <c r="N1519" i="1"/>
  <c r="N1517" i="1"/>
  <c r="N1491" i="1"/>
  <c r="N1489" i="1"/>
  <c r="N1487" i="1"/>
  <c r="N1485" i="1"/>
  <c r="N1459" i="1"/>
  <c r="N1457" i="1"/>
  <c r="N1455" i="1"/>
  <c r="N1453" i="1"/>
  <c r="N1427" i="1"/>
  <c r="N1425" i="1"/>
  <c r="N1423" i="1"/>
  <c r="N1421" i="1"/>
  <c r="N1395" i="1"/>
  <c r="N1393" i="1"/>
  <c r="N1391" i="1"/>
  <c r="N1389" i="1"/>
  <c r="N1363" i="1"/>
  <c r="N1361" i="1"/>
  <c r="N1359" i="1"/>
  <c r="N1357" i="1"/>
  <c r="N1331" i="1"/>
  <c r="N1329" i="1"/>
  <c r="N1327" i="1"/>
  <c r="N1325" i="1"/>
  <c r="N1299" i="1"/>
  <c r="N1297" i="1"/>
  <c r="N1295" i="1"/>
  <c r="N1293" i="1"/>
  <c r="N1267" i="1"/>
  <c r="N1265" i="1"/>
  <c r="N1263" i="1"/>
  <c r="N1261" i="1"/>
  <c r="N1235" i="1"/>
  <c r="N1233" i="1"/>
  <c r="N1231" i="1"/>
  <c r="N1229" i="1"/>
  <c r="N1203" i="1"/>
  <c r="N1201" i="1"/>
  <c r="N1199" i="1"/>
  <c r="N1197" i="1"/>
  <c r="N1171" i="1"/>
  <c r="N1169" i="1"/>
  <c r="N1167" i="1"/>
  <c r="N1165" i="1"/>
  <c r="N1139" i="1"/>
  <c r="N1137" i="1"/>
  <c r="N1135" i="1"/>
  <c r="N1133" i="1"/>
  <c r="N1107" i="1"/>
  <c r="N1105" i="1"/>
  <c r="N1103" i="1"/>
  <c r="N1101" i="1"/>
  <c r="N1075" i="1"/>
  <c r="N1073" i="1"/>
  <c r="N1071" i="1"/>
  <c r="N1069" i="1"/>
  <c r="N1043" i="1"/>
  <c r="N1041" i="1"/>
  <c r="N1039" i="1"/>
  <c r="N1037" i="1"/>
  <c r="N1011" i="1"/>
  <c r="N1009" i="1"/>
  <c r="N1007" i="1"/>
  <c r="N1005" i="1"/>
  <c r="N988" i="1"/>
  <c r="N987" i="1"/>
  <c r="N986" i="1"/>
  <c r="N985" i="1"/>
  <c r="N984" i="1"/>
  <c r="N983" i="1"/>
  <c r="N982" i="1"/>
  <c r="N981" i="1"/>
  <c r="N956" i="1"/>
  <c r="N955" i="1"/>
  <c r="N954" i="1"/>
  <c r="N953" i="1"/>
  <c r="N952" i="1"/>
  <c r="N951" i="1"/>
  <c r="N950" i="1"/>
  <c r="N949" i="1"/>
  <c r="N924" i="1"/>
  <c r="N923" i="1"/>
  <c r="N922" i="1"/>
  <c r="N921" i="1"/>
  <c r="N920" i="1"/>
  <c r="N919" i="1"/>
  <c r="N918" i="1"/>
  <c r="N917" i="1"/>
  <c r="N892" i="1"/>
  <c r="N891" i="1"/>
  <c r="N890" i="1"/>
  <c r="N889" i="1"/>
  <c r="N888" i="1"/>
  <c r="N887" i="1"/>
  <c r="N886" i="1"/>
  <c r="N885" i="1"/>
  <c r="N860" i="1"/>
  <c r="N859" i="1"/>
  <c r="N858" i="1"/>
  <c r="N857" i="1"/>
  <c r="N856" i="1"/>
  <c r="N855" i="1"/>
  <c r="N854" i="1"/>
  <c r="N853" i="1"/>
  <c r="N828" i="1"/>
  <c r="N827" i="1"/>
  <c r="N826" i="1"/>
  <c r="N825" i="1"/>
  <c r="N824" i="1"/>
  <c r="N823" i="1"/>
  <c r="N822" i="1"/>
  <c r="N821" i="1"/>
  <c r="N796" i="1"/>
  <c r="N795" i="1"/>
  <c r="N794" i="1"/>
  <c r="N793" i="1"/>
  <c r="N792" i="1"/>
  <c r="N791" i="1"/>
  <c r="N790" i="1"/>
  <c r="N789" i="1"/>
  <c r="N764" i="1"/>
  <c r="N763" i="1"/>
  <c r="N762" i="1"/>
  <c r="N761" i="1"/>
  <c r="N760" i="1"/>
  <c r="N759" i="1"/>
  <c r="N758" i="1"/>
  <c r="N757" i="1"/>
  <c r="N732" i="1"/>
  <c r="N731" i="1"/>
  <c r="N730" i="1"/>
  <c r="N729" i="1"/>
  <c r="N728" i="1"/>
  <c r="N727" i="1"/>
  <c r="N726" i="1"/>
  <c r="N725" i="1"/>
  <c r="N700" i="1"/>
  <c r="N699" i="1"/>
  <c r="N698" i="1"/>
  <c r="N697" i="1"/>
  <c r="N696" i="1"/>
  <c r="N695" i="1"/>
  <c r="N694" i="1"/>
  <c r="N693" i="1"/>
  <c r="N668" i="1"/>
  <c r="N667" i="1"/>
  <c r="N666" i="1"/>
  <c r="N665" i="1"/>
  <c r="N664" i="1"/>
  <c r="N663" i="1"/>
  <c r="N662" i="1"/>
  <c r="N661" i="1"/>
  <c r="N636" i="1"/>
  <c r="N635" i="1"/>
  <c r="N634" i="1"/>
  <c r="N633" i="1"/>
  <c r="N632" i="1"/>
  <c r="N631" i="1"/>
  <c r="N630" i="1"/>
  <c r="N629" i="1"/>
  <c r="N604" i="1"/>
  <c r="N603" i="1"/>
  <c r="N602" i="1"/>
  <c r="N601" i="1"/>
  <c r="N600" i="1"/>
  <c r="N599" i="1"/>
  <c r="N598" i="1"/>
  <c r="N597" i="1"/>
  <c r="N572" i="1"/>
  <c r="N571" i="1"/>
  <c r="N570" i="1"/>
  <c r="N569" i="1"/>
  <c r="N568" i="1"/>
  <c r="N567" i="1"/>
  <c r="N566" i="1"/>
  <c r="N565" i="1"/>
  <c r="N540" i="1"/>
  <c r="N539" i="1"/>
  <c r="N538" i="1"/>
  <c r="N537" i="1"/>
  <c r="N536" i="1"/>
  <c r="N535" i="1"/>
  <c r="N534" i="1"/>
  <c r="N533" i="1"/>
  <c r="N508" i="1"/>
  <c r="N507" i="1"/>
  <c r="N506" i="1"/>
  <c r="N505" i="1"/>
  <c r="N504" i="1"/>
  <c r="N503" i="1"/>
  <c r="N502" i="1"/>
  <c r="N501" i="1"/>
  <c r="N476" i="1"/>
  <c r="N475" i="1"/>
  <c r="N474" i="1"/>
  <c r="N473" i="1"/>
  <c r="N472" i="1"/>
  <c r="N471" i="1"/>
  <c r="N470" i="1"/>
  <c r="N469" i="1"/>
  <c r="N444" i="1"/>
  <c r="N443" i="1"/>
  <c r="N442" i="1"/>
  <c r="N441" i="1"/>
  <c r="N440" i="1"/>
  <c r="N439" i="1"/>
  <c r="N438" i="1"/>
  <c r="N437" i="1"/>
  <c r="N412" i="1"/>
  <c r="N411" i="1"/>
  <c r="N410" i="1"/>
  <c r="N409" i="1"/>
  <c r="N408" i="1"/>
  <c r="N407" i="1"/>
  <c r="N406" i="1"/>
  <c r="N405" i="1"/>
  <c r="N380" i="1"/>
  <c r="N379" i="1"/>
  <c r="N378" i="1"/>
  <c r="N377" i="1"/>
  <c r="N376" i="1"/>
  <c r="N375" i="1"/>
  <c r="N374" i="1"/>
  <c r="N373" i="1"/>
  <c r="N348" i="1"/>
  <c r="N347" i="1"/>
  <c r="N346" i="1"/>
  <c r="N345" i="1"/>
  <c r="N344" i="1"/>
  <c r="N343" i="1"/>
  <c r="N342" i="1"/>
  <c r="N341" i="1"/>
  <c r="N316" i="1"/>
  <c r="N315" i="1"/>
  <c r="N314" i="1"/>
  <c r="N313" i="1"/>
  <c r="N312" i="1"/>
  <c r="N311" i="1"/>
  <c r="N310" i="1"/>
  <c r="N309" i="1"/>
  <c r="N284" i="1"/>
  <c r="N283" i="1"/>
  <c r="N282" i="1"/>
  <c r="N281" i="1"/>
  <c r="N280" i="1"/>
  <c r="N279" i="1"/>
  <c r="N278" i="1"/>
  <c r="N277" i="1"/>
  <c r="N8235" i="1"/>
  <c r="N7631" i="1"/>
  <c r="N7517" i="1"/>
  <c r="N7177" i="1"/>
  <c r="N6885" i="1"/>
  <c r="N6828" i="1"/>
  <c r="N6771" i="1"/>
  <c r="N6492" i="1"/>
  <c r="N6460" i="1"/>
  <c r="N6428" i="1"/>
  <c r="N6396" i="1"/>
  <c r="N6364" i="1"/>
  <c r="N6332" i="1"/>
  <c r="N6300" i="1"/>
  <c r="N6268" i="1"/>
  <c r="N5720" i="1"/>
  <c r="N5688" i="1"/>
  <c r="N5656" i="1"/>
  <c r="N5624" i="1"/>
  <c r="N5592" i="1"/>
  <c r="N5560" i="1"/>
  <c r="N5528" i="1"/>
  <c r="N5496" i="1"/>
  <c r="N5468" i="1"/>
  <c r="N5436" i="1"/>
  <c r="N5404" i="1"/>
  <c r="N5372" i="1"/>
  <c r="N5340" i="1"/>
  <c r="N5308" i="1"/>
  <c r="N5276" i="1"/>
  <c r="N5244" i="1"/>
  <c r="N5086" i="1"/>
  <c r="N5070" i="1"/>
  <c r="N5054" i="1"/>
  <c r="N5038" i="1"/>
  <c r="N5022" i="1"/>
  <c r="N5006" i="1"/>
  <c r="N4990" i="1"/>
  <c r="N4974" i="1"/>
  <c r="N4526" i="1"/>
  <c r="N4510" i="1"/>
  <c r="N4494" i="1"/>
  <c r="N4478" i="1"/>
  <c r="N4462" i="1"/>
  <c r="N4446" i="1"/>
  <c r="N4430" i="1"/>
  <c r="N4414" i="1"/>
  <c r="N4074" i="1"/>
  <c r="N4058" i="1"/>
  <c r="N4042" i="1"/>
  <c r="N4026" i="1"/>
  <c r="N4022" i="1"/>
  <c r="N4006" i="1"/>
  <c r="N3990" i="1"/>
  <c r="N3974" i="1"/>
  <c r="N3958" i="1"/>
  <c r="N3942" i="1"/>
  <c r="N3830" i="1"/>
  <c r="N3826" i="1"/>
  <c r="N3822" i="1"/>
  <c r="N3818" i="1"/>
  <c r="N3814" i="1"/>
  <c r="N3810" i="1"/>
  <c r="N3806" i="1"/>
  <c r="N3802" i="1"/>
  <c r="N3798" i="1"/>
  <c r="N3794" i="1"/>
  <c r="N3790" i="1"/>
  <c r="N3786" i="1"/>
  <c r="N3782" i="1"/>
  <c r="N3778" i="1"/>
  <c r="N3774" i="1"/>
  <c r="N3770" i="1"/>
  <c r="N3766" i="1"/>
  <c r="N3762" i="1"/>
  <c r="N3758" i="1"/>
  <c r="N3754" i="1"/>
  <c r="N3750" i="1"/>
  <c r="N3264" i="1"/>
  <c r="N3260" i="1"/>
  <c r="N3256" i="1"/>
  <c r="N3252" i="1"/>
  <c r="N3248" i="1"/>
  <c r="N3244" i="1"/>
  <c r="N3240" i="1"/>
  <c r="N3236" i="1"/>
  <c r="N3136" i="1"/>
  <c r="N3132" i="1"/>
  <c r="N3128" i="1"/>
  <c r="N3124" i="1"/>
  <c r="N3120" i="1"/>
  <c r="N3116" i="1"/>
  <c r="N3112" i="1"/>
  <c r="N3108" i="1"/>
  <c r="N3008" i="1"/>
  <c r="N3004" i="1"/>
  <c r="N3000" i="1"/>
  <c r="N2996" i="1"/>
  <c r="N2992" i="1"/>
  <c r="N2988" i="1"/>
  <c r="N2984" i="1"/>
  <c r="N2980" i="1"/>
  <c r="N2880" i="1"/>
  <c r="N2876" i="1"/>
  <c r="N2872" i="1"/>
  <c r="N2868" i="1"/>
  <c r="N2864" i="1"/>
  <c r="N2860" i="1"/>
  <c r="N2856" i="1"/>
  <c r="N2852" i="1"/>
  <c r="N2752" i="1"/>
  <c r="N2748" i="1"/>
  <c r="N2744" i="1"/>
  <c r="N2740" i="1"/>
  <c r="N2736" i="1"/>
  <c r="N2732" i="1"/>
  <c r="N2728" i="1"/>
  <c r="N2724" i="1"/>
  <c r="N2625" i="1"/>
  <c r="N2622" i="1"/>
  <c r="N2617" i="1"/>
  <c r="N2614" i="1"/>
  <c r="N2609" i="1"/>
  <c r="N2606" i="1"/>
  <c r="N2601" i="1"/>
  <c r="N2598" i="1"/>
  <c r="N2588" i="1"/>
  <c r="N2580" i="1"/>
  <c r="N2572" i="1"/>
  <c r="N2564" i="1"/>
  <c r="N2496" i="1"/>
  <c r="N2494" i="1"/>
  <c r="N2492" i="1"/>
  <c r="N2490" i="1"/>
  <c r="N2488" i="1"/>
  <c r="N2486" i="1"/>
  <c r="N2484" i="1"/>
  <c r="N2482" i="1"/>
  <c r="N2480" i="1"/>
  <c r="N2478" i="1"/>
  <c r="N2476" i="1"/>
  <c r="N2474" i="1"/>
  <c r="N2472" i="1"/>
  <c r="N2470" i="1"/>
  <c r="N2468" i="1"/>
  <c r="N2466" i="1"/>
  <c r="N2368" i="1"/>
  <c r="N2366" i="1"/>
  <c r="N2364" i="1"/>
  <c r="N2362" i="1"/>
  <c r="N2360" i="1"/>
  <c r="N2358" i="1"/>
  <c r="N2356" i="1"/>
  <c r="N2354" i="1"/>
  <c r="N2352" i="1"/>
  <c r="N2350" i="1"/>
  <c r="N2348" i="1"/>
  <c r="N2346" i="1"/>
  <c r="N2344" i="1"/>
  <c r="N2342" i="1"/>
  <c r="N2340" i="1"/>
  <c r="N2338" i="1"/>
  <c r="N2240" i="1"/>
  <c r="N2238" i="1"/>
  <c r="N2236" i="1"/>
  <c r="N2234" i="1"/>
  <c r="N2232" i="1"/>
  <c r="N2230" i="1"/>
  <c r="N2228" i="1"/>
  <c r="N2226" i="1"/>
  <c r="N2224" i="1"/>
  <c r="N2222" i="1"/>
  <c r="N2220" i="1"/>
  <c r="N2218" i="1"/>
  <c r="N2216" i="1"/>
  <c r="N2214" i="1"/>
  <c r="N2212" i="1"/>
  <c r="N2210" i="1"/>
  <c r="N2168" i="1"/>
  <c r="N2166" i="1"/>
  <c r="N2164" i="1"/>
  <c r="N2162" i="1"/>
  <c r="N2160" i="1"/>
  <c r="N2158" i="1"/>
  <c r="N2124" i="1"/>
  <c r="N2122" i="1"/>
  <c r="N2120" i="1"/>
  <c r="N2118" i="1"/>
  <c r="N2116" i="1"/>
  <c r="N2114" i="1"/>
  <c r="N2080" i="1"/>
  <c r="N2078" i="1"/>
  <c r="N2076" i="1"/>
  <c r="N2074" i="1"/>
  <c r="N2040" i="1"/>
  <c r="N2038" i="1"/>
  <c r="N2036" i="1"/>
  <c r="N2034" i="1"/>
  <c r="N2032" i="1"/>
  <c r="N2030" i="1"/>
  <c r="N1996" i="1"/>
  <c r="N1994" i="1"/>
  <c r="N1992" i="1"/>
  <c r="N1990" i="1"/>
  <c r="N1988" i="1"/>
  <c r="N1986" i="1"/>
  <c r="N1952" i="1"/>
  <c r="N1950" i="1"/>
  <c r="N1948" i="1"/>
  <c r="N1946" i="1"/>
  <c r="N1912" i="1"/>
  <c r="N1910" i="1"/>
  <c r="N1908" i="1"/>
  <c r="N1906" i="1"/>
  <c r="N1904" i="1"/>
  <c r="N1902" i="1"/>
  <c r="N1868" i="1"/>
  <c r="N1866" i="1"/>
  <c r="N1864" i="1"/>
  <c r="N1862" i="1"/>
  <c r="N1860" i="1"/>
  <c r="N1858" i="1"/>
  <c r="N1824" i="1"/>
  <c r="N1822" i="1"/>
  <c r="N1820" i="1"/>
  <c r="N1818" i="1"/>
  <c r="N1784" i="1"/>
  <c r="N1782" i="1"/>
  <c r="N1780" i="1"/>
  <c r="N1778" i="1"/>
  <c r="N1776" i="1"/>
  <c r="N1774" i="1"/>
  <c r="N1740" i="1"/>
  <c r="N1738" i="1"/>
  <c r="N1736" i="1"/>
  <c r="N1734" i="1"/>
  <c r="N1732" i="1"/>
  <c r="N1730" i="1"/>
  <c r="N1696" i="1"/>
  <c r="N1694" i="1"/>
  <c r="N1692" i="1"/>
  <c r="N1690" i="1"/>
  <c r="N1656" i="1"/>
  <c r="N1654" i="1"/>
  <c r="N1652" i="1"/>
  <c r="N1650" i="1"/>
  <c r="N1648" i="1"/>
  <c r="N1646" i="1"/>
  <c r="N1612" i="1"/>
  <c r="N1610" i="1"/>
  <c r="N1608" i="1"/>
  <c r="N1606" i="1"/>
  <c r="N1604" i="1"/>
  <c r="N1602" i="1"/>
  <c r="N1568" i="1"/>
  <c r="N1566" i="1"/>
  <c r="N1564" i="1"/>
  <c r="N1562" i="1"/>
  <c r="N1532" i="1"/>
  <c r="N1530" i="1"/>
  <c r="N1528" i="1"/>
  <c r="N1526" i="1"/>
  <c r="N1500" i="1"/>
  <c r="N1498" i="1"/>
  <c r="N1496" i="1"/>
  <c r="N1494" i="1"/>
  <c r="N1468" i="1"/>
  <c r="N1466" i="1"/>
  <c r="N1464" i="1"/>
  <c r="N1462" i="1"/>
  <c r="N1436" i="1"/>
  <c r="N1434" i="1"/>
  <c r="N1432" i="1"/>
  <c r="N1430" i="1"/>
  <c r="N1404" i="1"/>
  <c r="N1402" i="1"/>
  <c r="N1400" i="1"/>
  <c r="N1398" i="1"/>
  <c r="N1372" i="1"/>
  <c r="N1370" i="1"/>
  <c r="N1368" i="1"/>
  <c r="N1366" i="1"/>
  <c r="N1340" i="1"/>
  <c r="N1338" i="1"/>
  <c r="N1336" i="1"/>
  <c r="N1334" i="1"/>
  <c r="N1308" i="1"/>
  <c r="N1306" i="1"/>
  <c r="N1304" i="1"/>
  <c r="N1302" i="1"/>
  <c r="N1276" i="1"/>
  <c r="N1274" i="1"/>
  <c r="N1272" i="1"/>
  <c r="N1270" i="1"/>
  <c r="N1244" i="1"/>
  <c r="N1242" i="1"/>
  <c r="N1240" i="1"/>
  <c r="N1238" i="1"/>
  <c r="N1212" i="1"/>
  <c r="N1210" i="1"/>
  <c r="N1208" i="1"/>
  <c r="N1206" i="1"/>
  <c r="N1180" i="1"/>
  <c r="N1178" i="1"/>
  <c r="N1176" i="1"/>
  <c r="N1174" i="1"/>
  <c r="N1148" i="1"/>
  <c r="N1146" i="1"/>
  <c r="N1144" i="1"/>
  <c r="N1142" i="1"/>
  <c r="N1116" i="1"/>
  <c r="N1114" i="1"/>
  <c r="N1112" i="1"/>
  <c r="N1110" i="1"/>
  <c r="N1084" i="1"/>
  <c r="N1082" i="1"/>
  <c r="N1080" i="1"/>
  <c r="N1078" i="1"/>
  <c r="N1052" i="1"/>
  <c r="N1050" i="1"/>
  <c r="N1048" i="1"/>
  <c r="N1046" i="1"/>
  <c r="N1020" i="1"/>
  <c r="N1018" i="1"/>
  <c r="N1016" i="1"/>
  <c r="N1014" i="1"/>
  <c r="N980" i="1"/>
  <c r="N979" i="1"/>
  <c r="N978" i="1"/>
  <c r="N977" i="1"/>
  <c r="N976" i="1"/>
  <c r="N975" i="1"/>
  <c r="N974" i="1"/>
  <c r="N973" i="1"/>
  <c r="N948" i="1"/>
  <c r="N947" i="1"/>
  <c r="N946" i="1"/>
  <c r="N945" i="1"/>
  <c r="N944" i="1"/>
  <c r="N943" i="1"/>
  <c r="N942" i="1"/>
  <c r="N941" i="1"/>
  <c r="N916" i="1"/>
  <c r="N915" i="1"/>
  <c r="N914" i="1"/>
  <c r="N913" i="1"/>
  <c r="N912" i="1"/>
  <c r="N911" i="1"/>
  <c r="N910" i="1"/>
  <c r="N909" i="1"/>
  <c r="N884" i="1"/>
  <c r="N883" i="1"/>
  <c r="N882" i="1"/>
  <c r="N881" i="1"/>
  <c r="N880" i="1"/>
  <c r="N879" i="1"/>
  <c r="N878" i="1"/>
  <c r="N877" i="1"/>
  <c r="N852" i="1"/>
  <c r="N851" i="1"/>
  <c r="N850" i="1"/>
  <c r="N849" i="1"/>
  <c r="N848" i="1"/>
  <c r="N847" i="1"/>
  <c r="N846" i="1"/>
  <c r="N845" i="1"/>
  <c r="N820" i="1"/>
  <c r="N819" i="1"/>
  <c r="N818" i="1"/>
  <c r="N817" i="1"/>
  <c r="N816" i="1"/>
  <c r="N815" i="1"/>
  <c r="N814" i="1"/>
  <c r="N813" i="1"/>
  <c r="N788" i="1"/>
  <c r="N787" i="1"/>
  <c r="N786" i="1"/>
  <c r="N785" i="1"/>
  <c r="N784" i="1"/>
  <c r="N783" i="1"/>
  <c r="N782" i="1"/>
  <c r="N781" i="1"/>
  <c r="N756" i="1"/>
  <c r="N755" i="1"/>
  <c r="N754" i="1"/>
  <c r="N753" i="1"/>
  <c r="N752" i="1"/>
  <c r="N751" i="1"/>
  <c r="N750" i="1"/>
  <c r="N749" i="1"/>
  <c r="N724" i="1"/>
  <c r="N723" i="1"/>
  <c r="N722" i="1"/>
  <c r="N721" i="1"/>
  <c r="N720" i="1"/>
  <c r="N719" i="1"/>
  <c r="N718" i="1"/>
  <c r="N717" i="1"/>
  <c r="N692" i="1"/>
  <c r="N691" i="1"/>
  <c r="N690" i="1"/>
  <c r="N689" i="1"/>
  <c r="N688" i="1"/>
  <c r="N687" i="1"/>
  <c r="N686" i="1"/>
  <c r="N685" i="1"/>
  <c r="N660" i="1"/>
  <c r="N659" i="1"/>
  <c r="N658" i="1"/>
  <c r="N657" i="1"/>
  <c r="N656" i="1"/>
  <c r="N655" i="1"/>
  <c r="N654" i="1"/>
  <c r="N653" i="1"/>
  <c r="N628" i="1"/>
  <c r="N627" i="1"/>
  <c r="N626" i="1"/>
  <c r="N625" i="1"/>
  <c r="N624" i="1"/>
  <c r="N623" i="1"/>
  <c r="N622" i="1"/>
  <c r="N621" i="1"/>
  <c r="N596" i="1"/>
  <c r="N595" i="1"/>
  <c r="N594" i="1"/>
  <c r="N593" i="1"/>
  <c r="N592" i="1"/>
  <c r="N591" i="1"/>
  <c r="N590" i="1"/>
  <c r="N589" i="1"/>
  <c r="N564" i="1"/>
  <c r="N563" i="1"/>
  <c r="N562" i="1"/>
  <c r="N561" i="1"/>
  <c r="N560" i="1"/>
  <c r="N559" i="1"/>
  <c r="N558" i="1"/>
  <c r="N557" i="1"/>
  <c r="N532" i="1"/>
  <c r="N531" i="1"/>
  <c r="N530" i="1"/>
  <c r="N529" i="1"/>
  <c r="N528" i="1"/>
  <c r="N527" i="1"/>
  <c r="N526" i="1"/>
  <c r="N525" i="1"/>
  <c r="N500" i="1"/>
  <c r="N499" i="1"/>
  <c r="N498" i="1"/>
  <c r="N497" i="1"/>
  <c r="N496" i="1"/>
  <c r="N495" i="1"/>
  <c r="N494" i="1"/>
  <c r="N493" i="1"/>
  <c r="N468" i="1"/>
  <c r="N467" i="1"/>
  <c r="N466" i="1"/>
  <c r="N465" i="1"/>
  <c r="N464" i="1"/>
  <c r="N463" i="1"/>
  <c r="N462" i="1"/>
  <c r="N461" i="1"/>
  <c r="N436" i="1"/>
  <c r="N435" i="1"/>
  <c r="N434" i="1"/>
  <c r="N433" i="1"/>
  <c r="N432" i="1"/>
  <c r="N431" i="1"/>
  <c r="N430" i="1"/>
  <c r="N429" i="1"/>
  <c r="N404" i="1"/>
  <c r="N403" i="1"/>
  <c r="N402" i="1"/>
  <c r="N401" i="1"/>
  <c r="N400" i="1"/>
  <c r="N399" i="1"/>
  <c r="N398" i="1"/>
  <c r="N397" i="1"/>
  <c r="N372" i="1"/>
  <c r="N371" i="1"/>
  <c r="N370" i="1"/>
  <c r="N369" i="1"/>
  <c r="N368" i="1"/>
  <c r="N367" i="1"/>
  <c r="N366" i="1"/>
  <c r="N365" i="1"/>
  <c r="N340" i="1"/>
  <c r="N339" i="1"/>
  <c r="N338" i="1"/>
  <c r="N337" i="1"/>
  <c r="N336" i="1"/>
  <c r="N335" i="1"/>
  <c r="N334" i="1"/>
  <c r="N333" i="1"/>
  <c r="N308" i="1"/>
  <c r="N307" i="1"/>
  <c r="N306" i="1"/>
  <c r="N305" i="1"/>
  <c r="N304" i="1"/>
  <c r="N303" i="1"/>
  <c r="N302" i="1"/>
  <c r="N301" i="1"/>
  <c r="N276" i="1"/>
  <c r="N275" i="1"/>
  <c r="N274" i="1"/>
  <c r="N273" i="1"/>
  <c r="N272" i="1"/>
  <c r="N271" i="1"/>
  <c r="N270" i="1"/>
  <c r="N269" i="1"/>
  <c r="P3" i="1"/>
  <c r="P4" i="1"/>
  <c r="O5" i="1"/>
  <c r="O6" i="1"/>
  <c r="O7" i="1"/>
  <c r="O8" i="1"/>
  <c r="O9" i="1"/>
  <c r="O10" i="1"/>
  <c r="O11" i="1"/>
  <c r="O12" i="1"/>
  <c r="N13" i="1"/>
  <c r="N14" i="1"/>
  <c r="N15" i="1"/>
  <c r="N16" i="1"/>
  <c r="N17" i="1"/>
  <c r="N18" i="1"/>
  <c r="N19" i="1"/>
  <c r="N20" i="1"/>
  <c r="Q21" i="1"/>
  <c r="Q22" i="1"/>
  <c r="Q23" i="1"/>
  <c r="Q24" i="1"/>
  <c r="Q25" i="1"/>
  <c r="Q26" i="1"/>
  <c r="Q27" i="1"/>
  <c r="Q28" i="1"/>
  <c r="P29" i="1"/>
  <c r="P30" i="1"/>
  <c r="P31" i="1"/>
  <c r="P32" i="1"/>
  <c r="P33" i="1"/>
  <c r="P34" i="1"/>
  <c r="P35" i="1"/>
  <c r="P36" i="1"/>
  <c r="O37" i="1"/>
  <c r="O38" i="1"/>
  <c r="O39" i="1"/>
  <c r="O40" i="1"/>
  <c r="O41" i="1"/>
  <c r="O42" i="1"/>
  <c r="O43" i="1"/>
  <c r="O44" i="1"/>
  <c r="N45" i="1"/>
  <c r="N46" i="1"/>
  <c r="N47" i="1"/>
  <c r="N48" i="1"/>
  <c r="N49" i="1"/>
  <c r="N50" i="1"/>
  <c r="N51" i="1"/>
  <c r="N52" i="1"/>
  <c r="Q53" i="1"/>
  <c r="Q54" i="1"/>
  <c r="Q55" i="1"/>
  <c r="Q56" i="1"/>
  <c r="Q57" i="1"/>
  <c r="Q58" i="1"/>
  <c r="Q59" i="1"/>
  <c r="Q60" i="1"/>
  <c r="P61" i="1"/>
  <c r="P62" i="1"/>
  <c r="P63" i="1"/>
  <c r="P64" i="1"/>
  <c r="P65" i="1"/>
  <c r="P66" i="1"/>
  <c r="P67" i="1"/>
  <c r="P68" i="1"/>
  <c r="O69" i="1"/>
  <c r="O70" i="1"/>
  <c r="O71" i="1"/>
  <c r="O72" i="1"/>
  <c r="O73" i="1"/>
  <c r="O74" i="1"/>
  <c r="O75" i="1"/>
  <c r="O76" i="1"/>
  <c r="N77" i="1"/>
  <c r="N78" i="1"/>
  <c r="N79" i="1"/>
  <c r="N80" i="1"/>
  <c r="N81" i="1"/>
  <c r="N82" i="1"/>
  <c r="N83" i="1"/>
  <c r="N84" i="1"/>
  <c r="Q85" i="1"/>
  <c r="Q86" i="1"/>
  <c r="Q87" i="1"/>
  <c r="Q88" i="1"/>
  <c r="Q89" i="1"/>
  <c r="Q90" i="1"/>
  <c r="Q91" i="1"/>
  <c r="Q92" i="1"/>
  <c r="P93" i="1"/>
  <c r="P94" i="1"/>
  <c r="P95" i="1"/>
  <c r="P96" i="1"/>
  <c r="P97" i="1"/>
  <c r="P98" i="1"/>
  <c r="P99" i="1"/>
  <c r="P100" i="1"/>
  <c r="O101" i="1"/>
  <c r="O102" i="1"/>
  <c r="O103" i="1"/>
  <c r="O104" i="1"/>
  <c r="O105" i="1"/>
  <c r="O106" i="1"/>
  <c r="O107" i="1"/>
  <c r="O108" i="1"/>
  <c r="N109" i="1"/>
  <c r="N110" i="1"/>
  <c r="N111" i="1"/>
  <c r="N112" i="1"/>
  <c r="N113" i="1"/>
  <c r="N114" i="1"/>
  <c r="N115" i="1"/>
  <c r="N116" i="1"/>
  <c r="Q117" i="1"/>
  <c r="Q118" i="1"/>
  <c r="Q119" i="1"/>
  <c r="Q120" i="1"/>
  <c r="Q121" i="1"/>
  <c r="Q122" i="1"/>
  <c r="Q123" i="1"/>
  <c r="Q124" i="1"/>
  <c r="P125" i="1"/>
  <c r="P126" i="1"/>
  <c r="P127" i="1"/>
  <c r="P128" i="1"/>
  <c r="P129" i="1"/>
  <c r="P130" i="1"/>
  <c r="P131" i="1"/>
  <c r="P132" i="1"/>
  <c r="O133" i="1"/>
  <c r="O134" i="1"/>
  <c r="O135" i="1"/>
  <c r="O136" i="1"/>
  <c r="O137" i="1"/>
  <c r="O138" i="1"/>
  <c r="O139" i="1"/>
  <c r="O140" i="1"/>
  <c r="N141" i="1"/>
  <c r="N142" i="1"/>
  <c r="N143" i="1"/>
  <c r="N144" i="1"/>
  <c r="N145" i="1"/>
  <c r="N146" i="1"/>
  <c r="N147" i="1"/>
  <c r="N148" i="1"/>
  <c r="Q149" i="1"/>
  <c r="Q150" i="1"/>
  <c r="Q151" i="1"/>
  <c r="Q152" i="1"/>
  <c r="Q153" i="1"/>
  <c r="Q154" i="1"/>
  <c r="Q155" i="1"/>
  <c r="Q156" i="1"/>
  <c r="P157" i="1"/>
  <c r="P158" i="1"/>
  <c r="P159" i="1"/>
  <c r="P160" i="1"/>
  <c r="P161" i="1"/>
  <c r="P162" i="1"/>
  <c r="P163" i="1"/>
  <c r="P164" i="1"/>
  <c r="O165" i="1"/>
  <c r="O166" i="1"/>
  <c r="O167" i="1"/>
  <c r="O168" i="1"/>
  <c r="O169" i="1"/>
  <c r="O170" i="1"/>
  <c r="O171" i="1"/>
  <c r="O172" i="1"/>
  <c r="N173" i="1"/>
  <c r="N174" i="1"/>
  <c r="N175" i="1"/>
  <c r="N176" i="1"/>
  <c r="N177" i="1"/>
  <c r="N178" i="1"/>
  <c r="N179" i="1"/>
  <c r="N180" i="1"/>
  <c r="Q181" i="1"/>
  <c r="Q182" i="1"/>
  <c r="Q183" i="1"/>
  <c r="Q184" i="1"/>
  <c r="Q185" i="1"/>
  <c r="Q186" i="1"/>
  <c r="Q187" i="1"/>
  <c r="Q188" i="1"/>
  <c r="P189" i="1"/>
  <c r="P190" i="1"/>
  <c r="P191" i="1"/>
  <c r="P192" i="1"/>
  <c r="P193" i="1"/>
  <c r="P194" i="1"/>
  <c r="P195" i="1"/>
  <c r="P196" i="1"/>
  <c r="O197" i="1"/>
  <c r="O198" i="1"/>
  <c r="O199" i="1"/>
  <c r="O200" i="1"/>
  <c r="O201" i="1"/>
  <c r="O202" i="1"/>
  <c r="O203" i="1"/>
  <c r="O204" i="1"/>
  <c r="N205" i="1"/>
  <c r="N206" i="1"/>
  <c r="N207" i="1"/>
  <c r="N208" i="1"/>
  <c r="N209" i="1"/>
  <c r="N210" i="1"/>
  <c r="N211" i="1"/>
  <c r="N212" i="1"/>
  <c r="Q213" i="1"/>
  <c r="Q214" i="1"/>
  <c r="Q215" i="1"/>
  <c r="Q216" i="1"/>
  <c r="Q217" i="1"/>
  <c r="Q218" i="1"/>
  <c r="Q219" i="1"/>
  <c r="Q220" i="1"/>
  <c r="P221" i="1"/>
  <c r="P222" i="1"/>
  <c r="P223" i="1"/>
  <c r="P224" i="1"/>
  <c r="P225" i="1"/>
  <c r="P226" i="1"/>
  <c r="P227" i="1"/>
  <c r="P228" i="1"/>
  <c r="O229" i="1"/>
  <c r="O230" i="1"/>
  <c r="O231" i="1"/>
  <c r="O232" i="1"/>
  <c r="O233" i="1"/>
  <c r="O234" i="1"/>
  <c r="O235" i="1"/>
  <c r="O236" i="1"/>
  <c r="N237" i="1"/>
  <c r="N238" i="1"/>
  <c r="N239" i="1"/>
  <c r="N240" i="1"/>
  <c r="N241" i="1"/>
  <c r="N242" i="1"/>
  <c r="N243" i="1"/>
  <c r="N244" i="1"/>
  <c r="Q245" i="1"/>
  <c r="Q246" i="1"/>
  <c r="Q247" i="1"/>
  <c r="Q248" i="1"/>
  <c r="Q249" i="1"/>
  <c r="Q250" i="1"/>
  <c r="Q251" i="1"/>
  <c r="Q252" i="1"/>
  <c r="P253" i="1"/>
  <c r="P254" i="1"/>
  <c r="P255" i="1"/>
  <c r="P256" i="1"/>
  <c r="O258" i="1"/>
  <c r="O260" i="1"/>
  <c r="N262" i="1"/>
  <c r="N264" i="1"/>
  <c r="N266" i="1"/>
  <c r="N268" i="1"/>
  <c r="Q269" i="1"/>
  <c r="Q271" i="1"/>
  <c r="Q273" i="1"/>
  <c r="Q275" i="1"/>
  <c r="O277" i="1"/>
  <c r="O279" i="1"/>
  <c r="O281" i="1"/>
  <c r="O283" i="1"/>
  <c r="O286" i="1"/>
  <c r="O288" i="1"/>
  <c r="O290" i="1"/>
  <c r="O292" i="1"/>
  <c r="N294" i="1"/>
  <c r="N296" i="1"/>
  <c r="N298" i="1"/>
  <c r="N300" i="1"/>
  <c r="Q301" i="1"/>
  <c r="Q303" i="1"/>
  <c r="Q305" i="1"/>
  <c r="Q307" i="1"/>
  <c r="O309" i="1"/>
  <c r="O311" i="1"/>
  <c r="O313" i="1"/>
  <c r="O315" i="1"/>
  <c r="O318" i="1"/>
  <c r="O320" i="1"/>
  <c r="O322" i="1"/>
  <c r="O324" i="1"/>
  <c r="N326" i="1"/>
  <c r="N328" i="1"/>
  <c r="N330" i="1"/>
  <c r="N332" i="1"/>
  <c r="Q333" i="1"/>
  <c r="Q335" i="1"/>
  <c r="Q337" i="1"/>
  <c r="Q339" i="1"/>
  <c r="O341" i="1"/>
  <c r="O343" i="1"/>
  <c r="O345" i="1"/>
  <c r="O347" i="1"/>
  <c r="O350" i="1"/>
  <c r="O352" i="1"/>
  <c r="O354" i="1"/>
  <c r="O356" i="1"/>
  <c r="N358" i="1"/>
  <c r="N360" i="1"/>
  <c r="N362" i="1"/>
  <c r="N364" i="1"/>
  <c r="Q365" i="1"/>
  <c r="Q367" i="1"/>
  <c r="Q369" i="1"/>
  <c r="Q371" i="1"/>
  <c r="O373" i="1"/>
  <c r="O375" i="1"/>
  <c r="O377" i="1"/>
  <c r="O379" i="1"/>
  <c r="O382" i="1"/>
  <c r="O384" i="1"/>
  <c r="O386" i="1"/>
  <c r="O388" i="1"/>
  <c r="N390" i="1"/>
  <c r="N392" i="1"/>
  <c r="N394" i="1"/>
  <c r="N396" i="1"/>
  <c r="Q397" i="1"/>
  <c r="Q399" i="1"/>
  <c r="Q401" i="1"/>
  <c r="Q403" i="1"/>
  <c r="O405" i="1"/>
  <c r="O407" i="1"/>
  <c r="O409" i="1"/>
  <c r="O411" i="1"/>
  <c r="O414" i="1"/>
  <c r="O416" i="1"/>
  <c r="O418" i="1"/>
  <c r="O420" i="1"/>
  <c r="N422" i="1"/>
  <c r="N424" i="1"/>
  <c r="N426" i="1"/>
  <c r="N428" i="1"/>
  <c r="Q429" i="1"/>
  <c r="Q431" i="1"/>
  <c r="Q433" i="1"/>
  <c r="Q435" i="1"/>
  <c r="O437" i="1"/>
  <c r="O439" i="1"/>
  <c r="O441" i="1"/>
  <c r="O443" i="1"/>
  <c r="O446" i="1"/>
  <c r="O448" i="1"/>
  <c r="O450" i="1"/>
  <c r="O452" i="1"/>
  <c r="N454" i="1"/>
  <c r="N456" i="1"/>
  <c r="N458" i="1"/>
  <c r="N460" i="1"/>
  <c r="Q461" i="1"/>
  <c r="Q463" i="1"/>
  <c r="Q465" i="1"/>
  <c r="Q467" i="1"/>
  <c r="O469" i="1"/>
  <c r="O471" i="1"/>
  <c r="O473" i="1"/>
  <c r="O475" i="1"/>
  <c r="O478" i="1"/>
  <c r="O480" i="1"/>
  <c r="O482" i="1"/>
  <c r="O484" i="1"/>
  <c r="N486" i="1"/>
  <c r="N488" i="1"/>
  <c r="N490" i="1"/>
  <c r="N492" i="1"/>
  <c r="Q493" i="1"/>
  <c r="Q495" i="1"/>
  <c r="Q497" i="1"/>
  <c r="Q499" i="1"/>
  <c r="O501" i="1"/>
  <c r="O503" i="1"/>
  <c r="O505" i="1"/>
  <c r="O507" i="1"/>
  <c r="O510" i="1"/>
  <c r="O512" i="1"/>
  <c r="O514" i="1"/>
  <c r="O516" i="1"/>
  <c r="N518" i="1"/>
  <c r="N520" i="1"/>
  <c r="N522" i="1"/>
  <c r="N524" i="1"/>
  <c r="Q525" i="1"/>
  <c r="Q527" i="1"/>
  <c r="Q529" i="1"/>
  <c r="Q531" i="1"/>
  <c r="O533" i="1"/>
  <c r="O535" i="1"/>
  <c r="O537" i="1"/>
  <c r="O539" i="1"/>
  <c r="O542" i="1"/>
  <c r="O544" i="1"/>
  <c r="O546" i="1"/>
  <c r="O548" i="1"/>
  <c r="N550" i="1"/>
  <c r="N552" i="1"/>
  <c r="N554" i="1"/>
  <c r="N556" i="1"/>
  <c r="Q557" i="1"/>
  <c r="Q559" i="1"/>
  <c r="Q561" i="1"/>
  <c r="Q563" i="1"/>
  <c r="O565" i="1"/>
  <c r="O567" i="1"/>
  <c r="O569" i="1"/>
  <c r="O571" i="1"/>
  <c r="O574" i="1"/>
  <c r="O576" i="1"/>
  <c r="O578" i="1"/>
  <c r="O580" i="1"/>
  <c r="N582" i="1"/>
  <c r="N584" i="1"/>
  <c r="N586" i="1"/>
  <c r="N588" i="1"/>
  <c r="Q589" i="1"/>
  <c r="Q591" i="1"/>
  <c r="Q593" i="1"/>
  <c r="Q595" i="1"/>
  <c r="O597" i="1"/>
  <c r="O599" i="1"/>
  <c r="O601" i="1"/>
  <c r="O603" i="1"/>
  <c r="O606" i="1"/>
  <c r="O608" i="1"/>
  <c r="O610" i="1"/>
  <c r="O612" i="1"/>
  <c r="N614" i="1"/>
  <c r="N616" i="1"/>
  <c r="N618" i="1"/>
  <c r="N620" i="1"/>
  <c r="Q621" i="1"/>
  <c r="Q623" i="1"/>
  <c r="Q625" i="1"/>
  <c r="Q627" i="1"/>
  <c r="O629" i="1"/>
  <c r="O631" i="1"/>
  <c r="O633" i="1"/>
  <c r="O635" i="1"/>
  <c r="O638" i="1"/>
  <c r="O640" i="1"/>
  <c r="O642" i="1"/>
  <c r="O644" i="1"/>
  <c r="N646" i="1"/>
  <c r="N648" i="1"/>
  <c r="N650" i="1"/>
  <c r="N652" i="1"/>
  <c r="Q653" i="1"/>
  <c r="Q655" i="1"/>
  <c r="Q657" i="1"/>
  <c r="Q659" i="1"/>
  <c r="O661" i="1"/>
  <c r="O663" i="1"/>
  <c r="O665" i="1"/>
  <c r="O667" i="1"/>
  <c r="O670" i="1"/>
  <c r="O672" i="1"/>
  <c r="O674" i="1"/>
  <c r="O676" i="1"/>
  <c r="N678" i="1"/>
  <c r="N680" i="1"/>
  <c r="N682" i="1"/>
  <c r="N684" i="1"/>
  <c r="Q685" i="1"/>
  <c r="Q687" i="1"/>
  <c r="Q689" i="1"/>
  <c r="Q691" i="1"/>
  <c r="O693" i="1"/>
  <c r="O695" i="1"/>
  <c r="O697" i="1"/>
  <c r="O699" i="1"/>
  <c r="O702" i="1"/>
  <c r="O704" i="1"/>
  <c r="O706" i="1"/>
  <c r="O708" i="1"/>
  <c r="N710" i="1"/>
  <c r="N712" i="1"/>
  <c r="N714" i="1"/>
  <c r="N716" i="1"/>
  <c r="Q717" i="1"/>
  <c r="Q719" i="1"/>
  <c r="Q721" i="1"/>
  <c r="Q723" i="1"/>
  <c r="O725" i="1"/>
  <c r="O727" i="1"/>
  <c r="O729" i="1"/>
  <c r="O731" i="1"/>
  <c r="O734" i="1"/>
  <c r="O736" i="1"/>
  <c r="O738" i="1"/>
  <c r="O740" i="1"/>
  <c r="N742" i="1"/>
  <c r="N744" i="1"/>
  <c r="N746" i="1"/>
  <c r="N748" i="1"/>
  <c r="Q749" i="1"/>
  <c r="Q751" i="1"/>
  <c r="Q753" i="1"/>
  <c r="Q755" i="1"/>
  <c r="O757" i="1"/>
  <c r="O759" i="1"/>
  <c r="O761" i="1"/>
  <c r="O763" i="1"/>
  <c r="O766" i="1"/>
  <c r="O768" i="1"/>
  <c r="O770" i="1"/>
  <c r="O772" i="1"/>
  <c r="N774" i="1"/>
  <c r="N776" i="1"/>
  <c r="N778" i="1"/>
  <c r="N780" i="1"/>
  <c r="Q781" i="1"/>
  <c r="Q783" i="1"/>
  <c r="Q785" i="1"/>
  <c r="Q787" i="1"/>
  <c r="O789" i="1"/>
  <c r="O791" i="1"/>
  <c r="O793" i="1"/>
  <c r="O795" i="1"/>
  <c r="O798" i="1"/>
  <c r="O800" i="1"/>
  <c r="O802" i="1"/>
  <c r="O804" i="1"/>
  <c r="N806" i="1"/>
  <c r="N808" i="1"/>
  <c r="N810" i="1"/>
  <c r="N812" i="1"/>
  <c r="Q813" i="1"/>
  <c r="Q815" i="1"/>
  <c r="Q817" i="1"/>
  <c r="Q819" i="1"/>
  <c r="O821" i="1"/>
  <c r="O823" i="1"/>
  <c r="O825" i="1"/>
  <c r="O827" i="1"/>
  <c r="O830" i="1"/>
  <c r="O832" i="1"/>
  <c r="O834" i="1"/>
  <c r="O836" i="1"/>
  <c r="N838" i="1"/>
  <c r="N840" i="1"/>
  <c r="N842" i="1"/>
  <c r="N844" i="1"/>
  <c r="Q845" i="1"/>
  <c r="Q847" i="1"/>
  <c r="Q849" i="1"/>
  <c r="Q851" i="1"/>
  <c r="O853" i="1"/>
  <c r="O855" i="1"/>
  <c r="O857" i="1"/>
  <c r="O859" i="1"/>
  <c r="O862" i="1"/>
  <c r="O864" i="1"/>
  <c r="O866" i="1"/>
  <c r="O868" i="1"/>
  <c r="N870" i="1"/>
  <c r="N872" i="1"/>
  <c r="N874" i="1"/>
  <c r="N876" i="1"/>
  <c r="Q877" i="1"/>
  <c r="Q879" i="1"/>
  <c r="Q881" i="1"/>
  <c r="Q883" i="1"/>
  <c r="O885" i="1"/>
  <c r="O887" i="1"/>
  <c r="O889" i="1"/>
  <c r="O891" i="1"/>
  <c r="O894" i="1"/>
  <c r="O896" i="1"/>
  <c r="O898" i="1"/>
  <c r="O900" i="1"/>
  <c r="N902" i="1"/>
  <c r="N904" i="1"/>
  <c r="N906" i="1"/>
  <c r="N908" i="1"/>
  <c r="Q909" i="1"/>
  <c r="Q911" i="1"/>
  <c r="Q913" i="1"/>
  <c r="Q915" i="1"/>
  <c r="O917" i="1"/>
  <c r="O919" i="1"/>
  <c r="O921" i="1"/>
  <c r="O923" i="1"/>
  <c r="O926" i="1"/>
  <c r="O928" i="1"/>
  <c r="O930" i="1"/>
  <c r="O932" i="1"/>
  <c r="N934" i="1"/>
  <c r="N936" i="1"/>
  <c r="N938" i="1"/>
  <c r="N940" i="1"/>
  <c r="Q941" i="1"/>
  <c r="Q943" i="1"/>
  <c r="Q945" i="1"/>
  <c r="Q947" i="1"/>
  <c r="O949" i="1"/>
  <c r="O951" i="1"/>
  <c r="O953" i="1"/>
  <c r="O955" i="1"/>
  <c r="O958" i="1"/>
  <c r="O960" i="1"/>
  <c r="O962" i="1"/>
  <c r="O964" i="1"/>
  <c r="N966" i="1"/>
  <c r="N968" i="1"/>
  <c r="N970" i="1"/>
  <c r="N972" i="1"/>
  <c r="Q973" i="1"/>
  <c r="Q975" i="1"/>
  <c r="Q977" i="1"/>
  <c r="Q979" i="1"/>
  <c r="O981" i="1"/>
  <c r="O983" i="1"/>
  <c r="O985" i="1"/>
  <c r="O987" i="1"/>
  <c r="O990" i="1"/>
  <c r="O992" i="1"/>
  <c r="O994" i="1"/>
  <c r="O996" i="1"/>
  <c r="N998" i="1"/>
  <c r="P1000" i="1"/>
  <c r="P1004" i="1"/>
  <c r="O1007" i="1"/>
  <c r="O1011" i="1"/>
  <c r="Q1013" i="1"/>
  <c r="Q1017" i="1"/>
  <c r="P1021" i="1"/>
  <c r="P1025" i="1"/>
  <c r="P1032" i="1"/>
  <c r="P1036" i="1"/>
  <c r="O1039" i="1"/>
  <c r="O1043" i="1"/>
  <c r="Q1045" i="1"/>
  <c r="Q1049" i="1"/>
  <c r="P1053" i="1"/>
  <c r="P1057" i="1"/>
  <c r="P1064" i="1"/>
  <c r="P1068" i="1"/>
  <c r="O1071" i="1"/>
  <c r="O1075" i="1"/>
  <c r="Q1077" i="1"/>
  <c r="Q1081" i="1"/>
  <c r="P1085" i="1"/>
  <c r="P1089" i="1"/>
  <c r="P1096" i="1"/>
  <c r="P1100" i="1"/>
  <c r="O1103" i="1"/>
  <c r="O1107" i="1"/>
  <c r="Q1109" i="1"/>
  <c r="Q1113" i="1"/>
  <c r="P1117" i="1"/>
  <c r="P1121" i="1"/>
  <c r="P1128" i="1"/>
  <c r="P1132" i="1"/>
  <c r="O1135" i="1"/>
  <c r="O1139" i="1"/>
  <c r="Q1141" i="1"/>
  <c r="Q1145" i="1"/>
  <c r="P1149" i="1"/>
  <c r="P1153" i="1"/>
  <c r="P1160" i="1"/>
  <c r="P1164" i="1"/>
  <c r="O1167" i="1"/>
  <c r="O1171" i="1"/>
  <c r="Q1173" i="1"/>
  <c r="Q1177" i="1"/>
  <c r="P1181" i="1"/>
  <c r="P1185" i="1"/>
  <c r="P1192" i="1"/>
  <c r="P1196" i="1"/>
  <c r="O1199" i="1"/>
  <c r="O1203" i="1"/>
  <c r="Q1205" i="1"/>
  <c r="Q1209" i="1"/>
  <c r="P1213" i="1"/>
  <c r="P1217" i="1"/>
  <c r="P1224" i="1"/>
  <c r="P1228" i="1"/>
  <c r="O1231" i="1"/>
  <c r="O1235" i="1"/>
  <c r="Q1237" i="1"/>
  <c r="Q1241" i="1"/>
  <c r="P1245" i="1"/>
  <c r="P1249" i="1"/>
  <c r="P1256" i="1"/>
  <c r="P1260" i="1"/>
  <c r="O1263" i="1"/>
  <c r="O1267" i="1"/>
  <c r="Q1269" i="1"/>
  <c r="Q1273" i="1"/>
  <c r="P1277" i="1"/>
  <c r="P1281" i="1"/>
  <c r="P1288" i="1"/>
  <c r="P1292" i="1"/>
  <c r="O1295" i="1"/>
  <c r="O1299" i="1"/>
  <c r="Q1301" i="1"/>
  <c r="Q1305" i="1"/>
  <c r="P1309" i="1"/>
  <c r="P1313" i="1"/>
  <c r="P1320" i="1"/>
  <c r="P1324" i="1"/>
  <c r="O1327" i="1"/>
  <c r="O1331" i="1"/>
  <c r="Q1333" i="1"/>
  <c r="Q1337" i="1"/>
  <c r="P1341" i="1"/>
  <c r="P1345" i="1"/>
  <c r="P1352" i="1"/>
  <c r="P1356" i="1"/>
  <c r="O1359" i="1"/>
  <c r="O1363" i="1"/>
  <c r="Q1365" i="1"/>
  <c r="Q1369" i="1"/>
  <c r="P1373" i="1"/>
  <c r="P1377" i="1"/>
  <c r="P1384" i="1"/>
  <c r="P1388" i="1"/>
  <c r="O1391" i="1"/>
  <c r="O1395" i="1"/>
  <c r="Q1397" i="1"/>
  <c r="Q1401" i="1"/>
  <c r="P1405" i="1"/>
  <c r="P1409" i="1"/>
  <c r="P1416" i="1"/>
  <c r="P1420" i="1"/>
  <c r="O1423" i="1"/>
  <c r="O1427" i="1"/>
  <c r="Q1429" i="1"/>
  <c r="Q1433" i="1"/>
  <c r="P1437" i="1"/>
  <c r="P1441" i="1"/>
  <c r="P1448" i="1"/>
  <c r="P1452" i="1"/>
  <c r="O1455" i="1"/>
  <c r="O1459" i="1"/>
  <c r="Q1461" i="1"/>
  <c r="Q1465" i="1"/>
  <c r="P1469" i="1"/>
  <c r="P1473" i="1"/>
  <c r="P1480" i="1"/>
  <c r="P1484" i="1"/>
  <c r="O1487" i="1"/>
  <c r="O1491" i="1"/>
  <c r="Q1493" i="1"/>
  <c r="Q1497" i="1"/>
  <c r="P1501" i="1"/>
  <c r="P1505" i="1"/>
  <c r="P1512" i="1"/>
  <c r="P1516" i="1"/>
  <c r="O1519" i="1"/>
  <c r="O1523" i="1"/>
  <c r="Q1525" i="1"/>
  <c r="Q1529" i="1"/>
  <c r="P1533" i="1"/>
  <c r="P1537" i="1"/>
  <c r="P1544" i="1"/>
  <c r="P1548" i="1"/>
  <c r="N1552" i="1"/>
  <c r="N1556" i="1"/>
  <c r="N1560" i="1"/>
  <c r="N1563" i="1"/>
  <c r="N1567" i="1"/>
  <c r="P1573" i="1"/>
  <c r="P1577" i="1"/>
  <c r="P1581" i="1"/>
  <c r="O1584" i="1"/>
  <c r="O1588" i="1"/>
  <c r="O1592" i="1"/>
  <c r="N1594" i="1"/>
  <c r="N1598" i="1"/>
  <c r="Q1605" i="1"/>
  <c r="Q1609" i="1"/>
  <c r="Q1613" i="1"/>
  <c r="Q1616" i="1"/>
  <c r="Q1620" i="1"/>
  <c r="Q1624" i="1"/>
  <c r="O1628" i="1"/>
  <c r="O1632" i="1"/>
  <c r="O1635" i="1"/>
  <c r="O1639" i="1"/>
  <c r="O1643" i="1"/>
  <c r="N1647" i="1"/>
  <c r="N1651" i="1"/>
  <c r="N1655" i="1"/>
  <c r="Q1658" i="1"/>
  <c r="Q1662" i="1"/>
  <c r="P1668" i="1"/>
  <c r="P1672" i="1"/>
  <c r="P1676" i="1"/>
  <c r="N1680" i="1"/>
  <c r="N1684" i="1"/>
  <c r="N1688" i="1"/>
  <c r="N1691" i="1"/>
  <c r="N1695" i="1"/>
  <c r="P1701" i="1"/>
  <c r="P1705" i="1"/>
  <c r="P1709" i="1"/>
  <c r="O1712" i="1"/>
  <c r="O1716" i="1"/>
  <c r="O1720" i="1"/>
  <c r="N1722" i="1"/>
  <c r="N1726" i="1"/>
  <c r="Q1733" i="1"/>
  <c r="Q1737" i="1"/>
  <c r="Q1741" i="1"/>
  <c r="Q1744" i="1"/>
  <c r="Q1748" i="1"/>
  <c r="Q1752" i="1"/>
  <c r="O1756" i="1"/>
  <c r="O1760" i="1"/>
  <c r="O1763" i="1"/>
  <c r="O1767" i="1"/>
  <c r="O1771" i="1"/>
  <c r="N1775" i="1"/>
  <c r="N1779" i="1"/>
  <c r="N1783" i="1"/>
  <c r="Q1786" i="1"/>
  <c r="Q1790" i="1"/>
  <c r="P1796" i="1"/>
  <c r="P1800" i="1"/>
  <c r="P1804" i="1"/>
  <c r="N1808" i="1"/>
  <c r="N1812" i="1"/>
  <c r="N1816" i="1"/>
  <c r="N1819" i="1"/>
  <c r="N1823" i="1"/>
  <c r="P1829" i="1"/>
  <c r="P1833" i="1"/>
  <c r="P1837" i="1"/>
  <c r="O1840" i="1"/>
  <c r="O1844" i="1"/>
  <c r="O1848" i="1"/>
  <c r="N1850" i="1"/>
  <c r="N1854" i="1"/>
  <c r="Q1861" i="1"/>
  <c r="Q1865" i="1"/>
  <c r="Q1869" i="1"/>
  <c r="Q1872" i="1"/>
  <c r="Q1876" i="1"/>
  <c r="Q1880" i="1"/>
  <c r="O1884" i="1"/>
  <c r="O1888" i="1"/>
  <c r="O1891" i="1"/>
  <c r="O1895" i="1"/>
  <c r="O1899" i="1"/>
  <c r="N1903" i="1"/>
  <c r="N1907" i="1"/>
  <c r="N1911" i="1"/>
  <c r="Q1914" i="1"/>
  <c r="Q1918" i="1"/>
  <c r="P1924" i="1"/>
  <c r="P1928" i="1"/>
  <c r="P1932" i="1"/>
  <c r="N1936" i="1"/>
  <c r="N1940" i="1"/>
  <c r="N1944" i="1"/>
  <c r="N1947" i="1"/>
  <c r="N1951" i="1"/>
  <c r="P1957" i="1"/>
  <c r="P1961" i="1"/>
  <c r="P1965" i="1"/>
  <c r="O1968" i="1"/>
  <c r="O1972" i="1"/>
  <c r="O1976" i="1"/>
  <c r="N1978" i="1"/>
  <c r="N1982" i="1"/>
  <c r="Q1989" i="1"/>
  <c r="Q1993" i="1"/>
  <c r="Q1997" i="1"/>
  <c r="Q2000" i="1"/>
  <c r="Q2004" i="1"/>
  <c r="Q2008" i="1"/>
  <c r="O2012" i="1"/>
  <c r="O2016" i="1"/>
  <c r="O2019" i="1"/>
  <c r="O2023" i="1"/>
  <c r="O2027" i="1"/>
  <c r="N2031" i="1"/>
  <c r="N2035" i="1"/>
  <c r="N2039" i="1"/>
  <c r="Q2042" i="1"/>
  <c r="Q2046" i="1"/>
  <c r="P2052" i="1"/>
  <c r="P2056" i="1"/>
  <c r="P2060" i="1"/>
  <c r="N2064" i="1"/>
  <c r="N2068" i="1"/>
  <c r="N2072" i="1"/>
  <c r="N2075" i="1"/>
  <c r="N2079" i="1"/>
  <c r="P2085" i="1"/>
  <c r="P2089" i="1"/>
  <c r="P2093" i="1"/>
  <c r="O2096" i="1"/>
  <c r="O2100" i="1"/>
  <c r="O2104" i="1"/>
  <c r="N2106" i="1"/>
  <c r="N2110" i="1"/>
  <c r="Q2117" i="1"/>
  <c r="Q2121" i="1"/>
  <c r="Q2125" i="1"/>
  <c r="Q2128" i="1"/>
  <c r="Q2132" i="1"/>
  <c r="Q2136" i="1"/>
  <c r="O2140" i="1"/>
  <c r="O2144" i="1"/>
  <c r="O2147" i="1"/>
  <c r="O2151" i="1"/>
  <c r="O2155" i="1"/>
  <c r="N2159" i="1"/>
  <c r="N2163" i="1"/>
  <c r="N2167" i="1"/>
  <c r="Q2170" i="1"/>
  <c r="Q2174" i="1"/>
  <c r="P2180" i="1"/>
  <c r="P2184" i="1"/>
  <c r="P2188" i="1"/>
  <c r="N2192" i="1"/>
  <c r="N2196" i="1"/>
  <c r="N2200" i="1"/>
  <c r="N2204" i="1"/>
  <c r="N2208" i="1"/>
  <c r="Q2211" i="1"/>
  <c r="Q2215" i="1"/>
  <c r="Q2219" i="1"/>
  <c r="Q2223" i="1"/>
  <c r="Q2227" i="1"/>
  <c r="Q2231" i="1"/>
  <c r="Q2235" i="1"/>
  <c r="Q2239" i="1"/>
  <c r="Q2242" i="1"/>
  <c r="Q2246" i="1"/>
  <c r="Q2250" i="1"/>
  <c r="Q2254" i="1"/>
  <c r="Q2258" i="1"/>
  <c r="Q2262" i="1"/>
  <c r="Q2266" i="1"/>
  <c r="Q2270" i="1"/>
  <c r="P2276" i="1"/>
  <c r="P2280" i="1"/>
  <c r="P2284" i="1"/>
  <c r="P2288" i="1"/>
  <c r="P2292" i="1"/>
  <c r="P2296" i="1"/>
  <c r="P2300" i="1"/>
  <c r="P2304" i="1"/>
  <c r="N2308" i="1"/>
  <c r="N2312" i="1"/>
  <c r="N2316" i="1"/>
  <c r="N2320" i="1"/>
  <c r="N2324" i="1"/>
  <c r="N2328" i="1"/>
  <c r="N2332" i="1"/>
  <c r="N2336" i="1"/>
  <c r="Q2339" i="1"/>
  <c r="Q2343" i="1"/>
  <c r="Q2347" i="1"/>
  <c r="Q2351" i="1"/>
  <c r="Q2355" i="1"/>
  <c r="Q2359" i="1"/>
  <c r="Q2363" i="1"/>
  <c r="Q2367" i="1"/>
  <c r="Q2370" i="1"/>
  <c r="Q2374" i="1"/>
  <c r="Q2378" i="1"/>
  <c r="Q2382" i="1"/>
  <c r="Q2386" i="1"/>
  <c r="Q2390" i="1"/>
  <c r="Q2394" i="1"/>
  <c r="Q2398" i="1"/>
  <c r="P2404" i="1"/>
  <c r="P2408" i="1"/>
  <c r="P2412" i="1"/>
  <c r="P2416" i="1"/>
  <c r="P2420" i="1"/>
  <c r="P2424" i="1"/>
  <c r="P2428" i="1"/>
  <c r="P2432" i="1"/>
  <c r="N2436" i="1"/>
  <c r="N2440" i="1"/>
  <c r="N2444" i="1"/>
  <c r="N2448" i="1"/>
  <c r="N2452" i="1"/>
  <c r="N2456" i="1"/>
  <c r="N2460" i="1"/>
  <c r="N2464" i="1"/>
  <c r="Q2467" i="1"/>
  <c r="Q2471" i="1"/>
  <c r="Q2475" i="1"/>
  <c r="Q2479" i="1"/>
  <c r="Q2483" i="1"/>
  <c r="Q2487" i="1"/>
  <c r="Q2491" i="1"/>
  <c r="Q2495" i="1"/>
  <c r="Q2498" i="1"/>
  <c r="Q2502" i="1"/>
  <c r="Q2506" i="1"/>
  <c r="Q2510" i="1"/>
  <c r="Q2514" i="1"/>
  <c r="P2519" i="1"/>
  <c r="Q2524" i="1"/>
  <c r="Q2529" i="1"/>
  <c r="O2534" i="1"/>
  <c r="O2539" i="1"/>
  <c r="P2544" i="1"/>
  <c r="O2550" i="1"/>
  <c r="O2555" i="1"/>
  <c r="P2560" i="1"/>
  <c r="O2563" i="1"/>
  <c r="O2568" i="1"/>
  <c r="N2574" i="1"/>
  <c r="O2579" i="1"/>
  <c r="O2584" i="1"/>
  <c r="N2590" i="1"/>
  <c r="N2594" i="1"/>
  <c r="Q2599" i="1"/>
  <c r="N2605" i="1"/>
  <c r="N2610" i="1"/>
  <c r="Q2615" i="1"/>
  <c r="N2621" i="1"/>
  <c r="P2631" i="1"/>
  <c r="Q2636" i="1"/>
  <c r="Q2641" i="1"/>
  <c r="P2647" i="1"/>
  <c r="Q2652" i="1"/>
  <c r="Q2657" i="1"/>
  <c r="O2662" i="1"/>
  <c r="O2667" i="1"/>
  <c r="P2672" i="1"/>
  <c r="O2678" i="1"/>
  <c r="O2683" i="1"/>
  <c r="P2688" i="1"/>
  <c r="N2692" i="1"/>
  <c r="N2700" i="1"/>
  <c r="N2708" i="1"/>
  <c r="N2716" i="1"/>
  <c r="N2722" i="1"/>
  <c r="N2730" i="1"/>
  <c r="N2738" i="1"/>
  <c r="N2746" i="1"/>
  <c r="Q2761" i="1"/>
  <c r="Q2769" i="1"/>
  <c r="Q2777" i="1"/>
  <c r="Q2785" i="1"/>
  <c r="P2792" i="1"/>
  <c r="P2800" i="1"/>
  <c r="P2808" i="1"/>
  <c r="P2816" i="1"/>
  <c r="N2820" i="1"/>
  <c r="N2828" i="1"/>
  <c r="N2836" i="1"/>
  <c r="N2844" i="1"/>
  <c r="N2850" i="1"/>
  <c r="N2858" i="1"/>
  <c r="N2866" i="1"/>
  <c r="N2874" i="1"/>
  <c r="Q2889" i="1"/>
  <c r="Q2897" i="1"/>
  <c r="Q2905" i="1"/>
  <c r="Q2913" i="1"/>
  <c r="P2920" i="1"/>
  <c r="P2928" i="1"/>
  <c r="P2936" i="1"/>
  <c r="P2944" i="1"/>
  <c r="N2948" i="1"/>
  <c r="N2956" i="1"/>
  <c r="N2964" i="1"/>
  <c r="N2972" i="1"/>
  <c r="N2978" i="1"/>
  <c r="N2986" i="1"/>
  <c r="N2994" i="1"/>
  <c r="N3002" i="1"/>
  <c r="Q3017" i="1"/>
  <c r="Q3025" i="1"/>
  <c r="Q3033" i="1"/>
  <c r="Q3041" i="1"/>
  <c r="P3048" i="1"/>
  <c r="P3056" i="1"/>
  <c r="P3064" i="1"/>
  <c r="P3072" i="1"/>
  <c r="N3076" i="1"/>
  <c r="N3084" i="1"/>
  <c r="N3092" i="1"/>
  <c r="N3100" i="1"/>
  <c r="N3106" i="1"/>
  <c r="N3114" i="1"/>
  <c r="N3122" i="1"/>
  <c r="N3130" i="1"/>
  <c r="Q3145" i="1"/>
  <c r="Q3153" i="1"/>
  <c r="Q3161" i="1"/>
  <c r="Q3169" i="1"/>
  <c r="P3176" i="1"/>
  <c r="P3184" i="1"/>
  <c r="P3192" i="1"/>
  <c r="P3200" i="1"/>
  <c r="N3204" i="1"/>
  <c r="N3212" i="1"/>
  <c r="N3220" i="1"/>
  <c r="N3228" i="1"/>
  <c r="N3234" i="1"/>
  <c r="N3242" i="1"/>
  <c r="N3250" i="1"/>
  <c r="N3258" i="1"/>
  <c r="Q3273" i="1"/>
  <c r="Q3281" i="1"/>
  <c r="Q3289" i="1"/>
  <c r="Q3297" i="1"/>
  <c r="Q3305" i="1"/>
  <c r="Q3313" i="1"/>
  <c r="Q3321" i="1"/>
  <c r="P3326" i="1"/>
  <c r="P3334" i="1"/>
  <c r="P3342" i="1"/>
  <c r="P3350" i="1"/>
  <c r="P3358" i="1"/>
  <c r="P3366" i="1"/>
  <c r="P3374" i="1"/>
  <c r="P3382" i="1"/>
  <c r="N3390" i="1"/>
  <c r="N3398" i="1"/>
  <c r="N3406" i="1"/>
  <c r="N3414" i="1"/>
  <c r="N3422" i="1"/>
  <c r="N3430" i="1"/>
  <c r="N3438" i="1"/>
  <c r="N3446" i="1"/>
  <c r="N3460" i="1"/>
  <c r="N3468" i="1"/>
  <c r="N3476" i="1"/>
  <c r="N3484" i="1"/>
  <c r="N3492" i="1"/>
  <c r="N3500" i="1"/>
  <c r="N3508" i="1"/>
  <c r="N3516" i="1"/>
  <c r="Q3521" i="1"/>
  <c r="Q3529" i="1"/>
  <c r="Q3537" i="1"/>
  <c r="Q3545" i="1"/>
  <c r="Q3553" i="1"/>
  <c r="Q3561" i="1"/>
  <c r="Q3569" i="1"/>
  <c r="Q3577" i="1"/>
  <c r="P3582" i="1"/>
  <c r="P3590" i="1"/>
  <c r="P3598" i="1"/>
  <c r="P3606" i="1"/>
  <c r="P3614" i="1"/>
  <c r="P3622" i="1"/>
  <c r="P3630" i="1"/>
  <c r="P3638" i="1"/>
  <c r="P3646" i="1"/>
  <c r="P3654" i="1"/>
  <c r="P3662" i="1"/>
  <c r="N3670" i="1"/>
  <c r="N3678" i="1"/>
  <c r="N3686" i="1"/>
  <c r="N3694" i="1"/>
  <c r="N3702" i="1"/>
  <c r="N3710" i="1"/>
  <c r="N3718" i="1"/>
  <c r="N3726" i="1"/>
  <c r="N3734" i="1"/>
  <c r="N3742" i="1"/>
  <c r="Q3757" i="1"/>
  <c r="Q3765" i="1"/>
  <c r="Q3773" i="1"/>
  <c r="Q3781" i="1"/>
  <c r="Q3789" i="1"/>
  <c r="Q3797" i="1"/>
  <c r="Q3805" i="1"/>
  <c r="Q3813" i="1"/>
  <c r="Q3821" i="1"/>
  <c r="Q3829" i="1"/>
  <c r="Q3835" i="1"/>
  <c r="Q3843" i="1"/>
  <c r="Q3851" i="1"/>
  <c r="Q3859" i="1"/>
  <c r="Q3867" i="1"/>
  <c r="Q3875" i="1"/>
  <c r="Q3883" i="1"/>
  <c r="Q3891" i="1"/>
  <c r="Q3899" i="1"/>
  <c r="Q3907" i="1"/>
  <c r="Q3915" i="1"/>
  <c r="O3923" i="1"/>
  <c r="O3931" i="1"/>
  <c r="O3939" i="1"/>
  <c r="N3950" i="1"/>
  <c r="Q3960" i="1"/>
  <c r="O3971" i="1"/>
  <c r="N3982" i="1"/>
  <c r="Q3992" i="1"/>
  <c r="O4003" i="1"/>
  <c r="N4014" i="1"/>
  <c r="Q4024" i="1"/>
  <c r="N4034" i="1"/>
  <c r="Q4044" i="1"/>
  <c r="P4055" i="1"/>
  <c r="N4066" i="1"/>
  <c r="Q4076" i="1"/>
  <c r="Q4089" i="1"/>
  <c r="P4116" i="1"/>
  <c r="P4148" i="1"/>
  <c r="P4163" i="1"/>
  <c r="P4195" i="1"/>
  <c r="P4227" i="1"/>
  <c r="P4259" i="1"/>
  <c r="O4286" i="1"/>
  <c r="O4318" i="1"/>
  <c r="O4350" i="1"/>
  <c r="O4382" i="1"/>
  <c r="N4438" i="1"/>
  <c r="N4470" i="1"/>
  <c r="N4502" i="1"/>
  <c r="N4534" i="1"/>
  <c r="P4564" i="1"/>
  <c r="P4596" i="1"/>
  <c r="P4628" i="1"/>
  <c r="P4660" i="1"/>
  <c r="P4675" i="1"/>
  <c r="P4707" i="1"/>
  <c r="P4739" i="1"/>
  <c r="P4771" i="1"/>
  <c r="O4798" i="1"/>
  <c r="O4830" i="1"/>
  <c r="O4862" i="1"/>
  <c r="O4894" i="1"/>
  <c r="O4926" i="1"/>
  <c r="O4958" i="1"/>
  <c r="N4982" i="1"/>
  <c r="N5014" i="1"/>
  <c r="N5046" i="1"/>
  <c r="N5078" i="1"/>
  <c r="P5113" i="1"/>
  <c r="O5165" i="1"/>
  <c r="O5272" i="1"/>
  <c r="O5336" i="1"/>
  <c r="O5400" i="1"/>
  <c r="O5464" i="1"/>
  <c r="Q5527" i="1"/>
  <c r="Q5591" i="1"/>
  <c r="Q5655" i="1"/>
  <c r="Q5719" i="1"/>
  <c r="Q5763" i="1"/>
  <c r="Q5827" i="1"/>
  <c r="Q5891" i="1"/>
  <c r="Q5955" i="1"/>
  <c r="O5997" i="1"/>
  <c r="O6061" i="1"/>
  <c r="O6125" i="1"/>
  <c r="O6189" i="1"/>
  <c r="O6296" i="1"/>
  <c r="O6360" i="1"/>
  <c r="O6424" i="1"/>
  <c r="O6488" i="1"/>
  <c r="Q6550" i="1"/>
  <c r="O6636" i="1"/>
  <c r="Q6746" i="1"/>
  <c r="O6860" i="1"/>
  <c r="O6974" i="1"/>
  <c r="N7088" i="1"/>
  <c r="P7246" i="1"/>
  <c r="N7474" i="1"/>
  <c r="Q7701" i="1"/>
  <c r="O8071" i="1"/>
  <c r="M8784" i="1"/>
  <c r="M8780" i="1"/>
  <c r="M8776" i="1"/>
  <c r="M8772" i="1"/>
  <c r="M8768" i="1"/>
  <c r="M8764" i="1"/>
  <c r="M8760" i="1"/>
  <c r="M8756" i="1"/>
  <c r="M8752" i="1"/>
  <c r="M8748" i="1"/>
  <c r="M8744" i="1"/>
  <c r="M8740" i="1"/>
  <c r="M8736" i="1"/>
  <c r="M8732" i="1"/>
  <c r="M8728" i="1"/>
  <c r="M8724" i="1"/>
  <c r="M8720" i="1"/>
  <c r="M8716" i="1"/>
  <c r="M8712" i="1"/>
  <c r="M8708" i="1"/>
  <c r="M8704" i="1"/>
  <c r="M8700" i="1"/>
  <c r="M8696" i="1"/>
  <c r="M8692" i="1"/>
  <c r="M8688" i="1"/>
  <c r="M8684" i="1"/>
  <c r="M8680" i="1"/>
  <c r="M8676" i="1"/>
  <c r="M8672" i="1"/>
  <c r="M8668" i="1"/>
  <c r="M8664" i="1"/>
  <c r="M8660" i="1"/>
  <c r="M8656" i="1"/>
  <c r="M8652" i="1"/>
  <c r="M8648" i="1"/>
  <c r="M8644" i="1"/>
  <c r="M8640" i="1"/>
  <c r="M8636" i="1"/>
  <c r="M8632" i="1"/>
  <c r="M8628" i="1"/>
  <c r="M8624" i="1"/>
  <c r="M8620" i="1"/>
  <c r="M8616" i="1"/>
  <c r="M8612" i="1"/>
  <c r="M8608" i="1"/>
  <c r="M8604" i="1"/>
  <c r="M8600" i="1"/>
  <c r="M8596" i="1"/>
  <c r="M8592" i="1"/>
  <c r="M8588" i="1"/>
  <c r="M8584" i="1"/>
  <c r="M8580" i="1"/>
  <c r="M8576" i="1"/>
  <c r="M8572" i="1"/>
  <c r="M8568" i="1"/>
  <c r="M8564" i="1"/>
  <c r="M8560" i="1"/>
  <c r="M8556" i="1"/>
  <c r="M8552" i="1"/>
  <c r="M8548" i="1"/>
  <c r="M8544" i="1"/>
  <c r="M8540" i="1"/>
  <c r="M8536" i="1"/>
  <c r="M8532" i="1"/>
  <c r="M8528" i="1"/>
  <c r="M8524" i="1"/>
  <c r="M8520" i="1"/>
  <c r="M8516" i="1"/>
  <c r="M8512" i="1"/>
  <c r="M8508" i="1"/>
  <c r="M8504" i="1"/>
  <c r="M8500" i="1"/>
  <c r="M8496" i="1"/>
  <c r="M8492" i="1"/>
  <c r="M8488" i="1"/>
  <c r="M8484" i="1"/>
  <c r="M8480" i="1"/>
  <c r="M8476" i="1"/>
  <c r="M8472" i="1"/>
  <c r="M8468" i="1"/>
  <c r="M8464" i="1"/>
  <c r="M8460" i="1"/>
  <c r="M8456" i="1"/>
  <c r="M8452" i="1"/>
  <c r="M8448" i="1"/>
  <c r="M8444" i="1"/>
  <c r="M8440" i="1"/>
  <c r="M8436" i="1"/>
  <c r="M8432" i="1"/>
  <c r="M8428" i="1"/>
  <c r="M8424" i="1"/>
  <c r="M8420" i="1"/>
  <c r="M8416" i="1"/>
  <c r="M8412" i="1"/>
  <c r="M8408" i="1"/>
  <c r="M8404" i="1"/>
  <c r="M8400" i="1"/>
  <c r="M8396" i="1"/>
  <c r="M8392" i="1"/>
  <c r="M8388" i="1"/>
  <c r="M8384" i="1"/>
  <c r="M8380" i="1"/>
  <c r="M8376" i="1"/>
  <c r="M8372" i="1"/>
  <c r="M8368" i="1"/>
  <c r="M8364" i="1"/>
  <c r="M8360" i="1"/>
  <c r="M8356" i="1"/>
  <c r="M8352" i="1"/>
  <c r="M8348" i="1"/>
  <c r="M8344" i="1"/>
  <c r="M8340" i="1"/>
  <c r="M8336" i="1"/>
  <c r="M8332" i="1"/>
  <c r="M8328" i="1"/>
  <c r="M8324" i="1"/>
  <c r="M8320" i="1"/>
  <c r="M8316" i="1"/>
  <c r="M8312" i="1"/>
  <c r="M8308" i="1"/>
  <c r="M8304" i="1"/>
  <c r="M8300" i="1"/>
  <c r="M8296" i="1"/>
  <c r="M8292" i="1"/>
  <c r="M8288" i="1"/>
  <c r="M8284" i="1"/>
  <c r="M8280" i="1"/>
  <c r="M8276" i="1"/>
  <c r="M8272" i="1"/>
  <c r="M8268" i="1"/>
  <c r="M8264" i="1"/>
  <c r="M8260" i="1"/>
  <c r="M8256" i="1"/>
  <c r="M8252" i="1"/>
  <c r="M8248" i="1"/>
  <c r="M8244" i="1"/>
  <c r="M8240" i="1"/>
  <c r="M8236" i="1"/>
  <c r="M8232" i="1"/>
  <c r="M8228" i="1"/>
  <c r="M8224" i="1"/>
  <c r="M8220" i="1"/>
  <c r="M8216" i="1"/>
  <c r="M8212" i="1"/>
  <c r="M8208" i="1"/>
  <c r="M8204" i="1"/>
  <c r="M8200" i="1"/>
  <c r="M8196" i="1"/>
  <c r="M8192" i="1"/>
  <c r="M8188" i="1"/>
  <c r="M8184" i="1"/>
  <c r="M8180" i="1"/>
  <c r="M8176" i="1"/>
  <c r="M8172" i="1"/>
  <c r="M8168" i="1"/>
  <c r="M8164" i="1"/>
  <c r="M8160" i="1"/>
  <c r="M8156" i="1"/>
  <c r="M8152" i="1"/>
  <c r="M8148" i="1"/>
  <c r="M8144" i="1"/>
  <c r="M8140" i="1"/>
  <c r="M8136" i="1"/>
  <c r="M8132" i="1"/>
  <c r="M8128" i="1"/>
  <c r="M8124" i="1"/>
  <c r="M8120" i="1"/>
  <c r="M8116" i="1"/>
  <c r="M8112" i="1"/>
  <c r="M8108" i="1"/>
  <c r="M8104" i="1"/>
  <c r="M8100" i="1"/>
  <c r="M8096" i="1"/>
  <c r="M8092" i="1"/>
  <c r="M8088" i="1"/>
  <c r="M8084" i="1"/>
  <c r="M8080" i="1"/>
  <c r="M8076" i="1"/>
  <c r="M8072" i="1"/>
  <c r="M8068" i="1"/>
  <c r="M8064" i="1"/>
  <c r="M8060" i="1"/>
  <c r="M8056" i="1"/>
  <c r="M8052" i="1"/>
  <c r="M8048" i="1"/>
  <c r="M8044" i="1"/>
  <c r="M8040" i="1"/>
  <c r="M8036" i="1"/>
  <c r="M8032" i="1"/>
  <c r="M8028" i="1"/>
  <c r="M8024" i="1"/>
  <c r="M8020" i="1"/>
  <c r="M8016" i="1"/>
  <c r="M8012" i="1"/>
  <c r="M8008" i="1"/>
  <c r="M8004" i="1"/>
  <c r="M8000" i="1"/>
  <c r="M7996" i="1"/>
  <c r="M7992" i="1"/>
  <c r="M7988" i="1"/>
  <c r="M7984" i="1"/>
  <c r="M7980" i="1"/>
  <c r="M7976" i="1"/>
  <c r="M7972" i="1"/>
  <c r="M7968" i="1"/>
  <c r="M7964" i="1"/>
  <c r="M7960" i="1"/>
  <c r="M7956" i="1"/>
  <c r="M7952" i="1"/>
  <c r="M7948" i="1"/>
  <c r="M7944" i="1"/>
  <c r="M7940" i="1"/>
  <c r="M7936" i="1"/>
  <c r="M7932" i="1"/>
  <c r="M7928" i="1"/>
  <c r="M7924" i="1"/>
  <c r="M7920" i="1"/>
  <c r="M7916" i="1"/>
  <c r="M7912" i="1"/>
  <c r="M7908" i="1"/>
  <c r="M7904" i="1"/>
  <c r="M7900" i="1"/>
  <c r="M7896" i="1"/>
  <c r="M7892" i="1"/>
  <c r="M7888" i="1"/>
  <c r="M7884" i="1"/>
  <c r="M7880" i="1"/>
  <c r="M7876" i="1"/>
  <c r="M7872" i="1"/>
  <c r="M7868" i="1"/>
  <c r="S7868" i="1" s="1"/>
  <c r="M7864" i="1"/>
  <c r="M7860" i="1"/>
  <c r="M7856" i="1"/>
  <c r="M7852" i="1"/>
  <c r="M7848" i="1"/>
  <c r="M7844" i="1"/>
  <c r="M7840" i="1"/>
  <c r="M7836" i="1"/>
  <c r="M7832" i="1"/>
  <c r="M7828" i="1"/>
  <c r="M7824" i="1"/>
  <c r="M7820" i="1"/>
  <c r="M7816" i="1"/>
  <c r="M7812" i="1"/>
  <c r="M7808" i="1"/>
  <c r="M7804" i="1"/>
  <c r="M7800" i="1"/>
  <c r="M7796" i="1"/>
  <c r="M7792" i="1"/>
  <c r="M7788" i="1"/>
  <c r="M7784" i="1"/>
  <c r="M7780" i="1"/>
  <c r="M7776" i="1"/>
  <c r="M7772" i="1"/>
  <c r="M7768" i="1"/>
  <c r="M8785" i="1"/>
  <c r="M8781" i="1"/>
  <c r="M8777" i="1"/>
  <c r="M8773" i="1"/>
  <c r="M8769" i="1"/>
  <c r="M8765" i="1"/>
  <c r="M8761" i="1"/>
  <c r="M8757" i="1"/>
  <c r="M8753" i="1"/>
  <c r="M8749" i="1"/>
  <c r="M8745" i="1"/>
  <c r="M8741" i="1"/>
  <c r="M8737" i="1"/>
  <c r="M8733" i="1"/>
  <c r="M8729" i="1"/>
  <c r="M8725" i="1"/>
  <c r="M8721" i="1"/>
  <c r="M8717" i="1"/>
  <c r="M8713" i="1"/>
  <c r="M8709" i="1"/>
  <c r="M8705" i="1"/>
  <c r="M8701" i="1"/>
  <c r="M8697" i="1"/>
  <c r="M8693" i="1"/>
  <c r="M8689" i="1"/>
  <c r="M8685" i="1"/>
  <c r="M8681" i="1"/>
  <c r="M8677" i="1"/>
  <c r="M8673" i="1"/>
  <c r="M8669" i="1"/>
  <c r="M8665" i="1"/>
  <c r="M8661" i="1"/>
  <c r="M8657" i="1"/>
  <c r="M8653" i="1"/>
  <c r="M8649" i="1"/>
  <c r="M8645" i="1"/>
  <c r="M8641" i="1"/>
  <c r="M8637" i="1"/>
  <c r="M8633" i="1"/>
  <c r="M8629" i="1"/>
  <c r="M8625" i="1"/>
  <c r="M8621" i="1"/>
  <c r="M8617" i="1"/>
  <c r="M8613" i="1"/>
  <c r="M8609" i="1"/>
  <c r="M8605" i="1"/>
  <c r="M8601" i="1"/>
  <c r="M8597" i="1"/>
  <c r="M8593" i="1"/>
  <c r="M8589" i="1"/>
  <c r="M8585" i="1"/>
  <c r="M8581" i="1"/>
  <c r="M8577" i="1"/>
  <c r="M8573" i="1"/>
  <c r="M8569" i="1"/>
  <c r="M8565" i="1"/>
  <c r="M8561" i="1"/>
  <c r="M8557" i="1"/>
  <c r="M8553" i="1"/>
  <c r="M8549" i="1"/>
  <c r="M8545" i="1"/>
  <c r="M8541" i="1"/>
  <c r="M8537" i="1"/>
  <c r="M8533" i="1"/>
  <c r="M8529" i="1"/>
  <c r="M8525" i="1"/>
  <c r="M8521" i="1"/>
  <c r="M8517" i="1"/>
  <c r="M8513" i="1"/>
  <c r="M8509" i="1"/>
  <c r="M8505" i="1"/>
  <c r="M8501" i="1"/>
  <c r="M8497" i="1"/>
  <c r="M8493" i="1"/>
  <c r="M8489" i="1"/>
  <c r="M8485" i="1"/>
  <c r="M8481" i="1"/>
  <c r="M8477" i="1"/>
  <c r="M8473" i="1"/>
  <c r="M8469" i="1"/>
  <c r="M8465" i="1"/>
  <c r="M8461" i="1"/>
  <c r="M8457" i="1"/>
  <c r="M8453" i="1"/>
  <c r="M8449" i="1"/>
  <c r="M8445" i="1"/>
  <c r="M8441" i="1"/>
  <c r="M8437" i="1"/>
  <c r="M8433" i="1"/>
  <c r="M8429" i="1"/>
  <c r="M8425" i="1"/>
  <c r="M8421" i="1"/>
  <c r="M8417" i="1"/>
  <c r="M8413" i="1"/>
  <c r="M8409" i="1"/>
  <c r="M8405" i="1"/>
  <c r="M8401" i="1"/>
  <c r="M8397" i="1"/>
  <c r="M8393" i="1"/>
  <c r="M8389" i="1"/>
  <c r="M8385" i="1"/>
  <c r="M8381" i="1"/>
  <c r="M8377" i="1"/>
  <c r="M8373" i="1"/>
  <c r="M8369" i="1"/>
  <c r="M8365" i="1"/>
  <c r="M8361" i="1"/>
  <c r="M8357" i="1"/>
  <c r="M8353" i="1"/>
  <c r="M8349" i="1"/>
  <c r="M8345" i="1"/>
  <c r="M8341" i="1"/>
  <c r="M8337" i="1"/>
  <c r="M8333" i="1"/>
  <c r="M8329" i="1"/>
  <c r="M8325" i="1"/>
  <c r="M8321" i="1"/>
  <c r="M8317" i="1"/>
  <c r="M8313" i="1"/>
  <c r="M8309" i="1"/>
  <c r="M8305" i="1"/>
  <c r="M8301" i="1"/>
  <c r="M8297" i="1"/>
  <c r="M8293" i="1"/>
  <c r="M8289" i="1"/>
  <c r="M8285" i="1"/>
  <c r="M8281" i="1"/>
  <c r="M8277" i="1"/>
  <c r="M8273" i="1"/>
  <c r="M8269" i="1"/>
  <c r="M8265" i="1"/>
  <c r="M8261" i="1"/>
  <c r="M8257" i="1"/>
  <c r="M8253" i="1"/>
  <c r="M8249" i="1"/>
  <c r="M8245" i="1"/>
  <c r="M8241" i="1"/>
  <c r="M8237" i="1"/>
  <c r="M8233" i="1"/>
  <c r="M8229" i="1"/>
  <c r="M8225" i="1"/>
  <c r="M8221" i="1"/>
  <c r="M8217" i="1"/>
  <c r="M8213" i="1"/>
  <c r="M8209" i="1"/>
  <c r="M8205" i="1"/>
  <c r="M8201" i="1"/>
  <c r="M8197" i="1"/>
  <c r="M8193" i="1"/>
  <c r="M8189" i="1"/>
  <c r="M8185" i="1"/>
  <c r="M8181" i="1"/>
  <c r="M8177" i="1"/>
  <c r="M8173" i="1"/>
  <c r="M8169" i="1"/>
  <c r="M8165" i="1"/>
  <c r="M8161" i="1"/>
  <c r="M8157" i="1"/>
  <c r="M8153" i="1"/>
  <c r="M8149" i="1"/>
  <c r="M8145" i="1"/>
  <c r="M8141" i="1"/>
  <c r="M8137" i="1"/>
  <c r="M8133" i="1"/>
  <c r="M8129" i="1"/>
  <c r="M8125" i="1"/>
  <c r="M8121" i="1"/>
  <c r="M8117" i="1"/>
  <c r="M8113" i="1"/>
  <c r="M8109" i="1"/>
  <c r="M8105" i="1"/>
  <c r="M8101" i="1"/>
  <c r="M8097" i="1"/>
  <c r="M8093" i="1"/>
  <c r="M8089" i="1"/>
  <c r="M8085" i="1"/>
  <c r="M8081" i="1"/>
  <c r="M8077" i="1"/>
  <c r="M8073" i="1"/>
  <c r="M8069" i="1"/>
  <c r="M8065" i="1"/>
  <c r="M8061" i="1"/>
  <c r="M8057" i="1"/>
  <c r="M8053" i="1"/>
  <c r="M8049" i="1"/>
  <c r="M8045" i="1"/>
  <c r="M8041" i="1"/>
  <c r="M8037" i="1"/>
  <c r="M8033" i="1"/>
  <c r="M8029" i="1"/>
  <c r="M8025" i="1"/>
  <c r="M8021" i="1"/>
  <c r="M8017" i="1"/>
  <c r="M8013" i="1"/>
  <c r="M8009" i="1"/>
  <c r="M8005" i="1"/>
  <c r="M8001" i="1"/>
  <c r="M7997" i="1"/>
  <c r="M7993" i="1"/>
  <c r="M7989" i="1"/>
  <c r="M7985" i="1"/>
  <c r="M7981" i="1"/>
  <c r="M7977" i="1"/>
  <c r="M7973" i="1"/>
  <c r="M7969" i="1"/>
  <c r="M7965" i="1"/>
  <c r="M7961" i="1"/>
  <c r="M7957" i="1"/>
  <c r="M7953" i="1"/>
  <c r="M7949" i="1"/>
  <c r="M7945" i="1"/>
  <c r="M7941" i="1"/>
  <c r="M7937" i="1"/>
  <c r="M7933" i="1"/>
  <c r="M7929" i="1"/>
  <c r="M7925" i="1"/>
  <c r="M7921" i="1"/>
  <c r="M7917" i="1"/>
  <c r="M7913" i="1"/>
  <c r="M7909" i="1"/>
  <c r="M7905" i="1"/>
  <c r="M7901" i="1"/>
  <c r="M7897" i="1"/>
  <c r="M7893" i="1"/>
  <c r="M7889" i="1"/>
  <c r="M7885" i="1"/>
  <c r="M7881" i="1"/>
  <c r="M7877" i="1"/>
  <c r="M7873" i="1"/>
  <c r="M7869" i="1"/>
  <c r="M7865" i="1"/>
  <c r="M7861" i="1"/>
  <c r="M7857" i="1"/>
  <c r="M7853" i="1"/>
  <c r="M7849" i="1"/>
  <c r="M7845" i="1"/>
  <c r="M7841" i="1"/>
  <c r="M7837" i="1"/>
  <c r="M7833" i="1"/>
  <c r="M7829" i="1"/>
  <c r="M7825" i="1"/>
  <c r="M7821" i="1"/>
  <c r="M7817" i="1"/>
  <c r="M7813" i="1"/>
  <c r="M7809" i="1"/>
  <c r="M7805" i="1"/>
  <c r="M7801" i="1"/>
  <c r="M7797" i="1"/>
  <c r="M7793" i="1"/>
  <c r="M7789" i="1"/>
  <c r="M7785" i="1"/>
  <c r="M7781" i="1"/>
  <c r="M7777" i="1"/>
  <c r="M7773" i="1"/>
  <c r="M7769" i="1"/>
  <c r="M7765" i="1"/>
  <c r="M8782" i="1"/>
  <c r="M8774" i="1"/>
  <c r="M8766" i="1"/>
  <c r="M8758" i="1"/>
  <c r="M8750" i="1"/>
  <c r="M8742" i="1"/>
  <c r="M8734" i="1"/>
  <c r="M8726" i="1"/>
  <c r="M8718" i="1"/>
  <c r="M8710" i="1"/>
  <c r="M8702" i="1"/>
  <c r="M8694" i="1"/>
  <c r="M8686" i="1"/>
  <c r="M8678" i="1"/>
  <c r="M8670" i="1"/>
  <c r="M8662" i="1"/>
  <c r="M8654" i="1"/>
  <c r="M8646" i="1"/>
  <c r="M8638" i="1"/>
  <c r="M8630" i="1"/>
  <c r="M8622" i="1"/>
  <c r="M8614" i="1"/>
  <c r="M8606" i="1"/>
  <c r="M8598" i="1"/>
  <c r="M8590" i="1"/>
  <c r="M8582" i="1"/>
  <c r="M8574" i="1"/>
  <c r="M8566" i="1"/>
  <c r="M8558" i="1"/>
  <c r="M8550" i="1"/>
  <c r="M8542" i="1"/>
  <c r="M8534" i="1"/>
  <c r="M8526" i="1"/>
  <c r="M8518" i="1"/>
  <c r="M8510" i="1"/>
  <c r="M8502" i="1"/>
  <c r="M8494" i="1"/>
  <c r="M8486" i="1"/>
  <c r="M8478" i="1"/>
  <c r="M8470" i="1"/>
  <c r="M8462" i="1"/>
  <c r="M8454" i="1"/>
  <c r="M8446" i="1"/>
  <c r="M8438" i="1"/>
  <c r="M8430" i="1"/>
  <c r="M8422" i="1"/>
  <c r="M8414" i="1"/>
  <c r="M8406" i="1"/>
  <c r="M8398" i="1"/>
  <c r="M8390" i="1"/>
  <c r="M8382" i="1"/>
  <c r="M8374" i="1"/>
  <c r="M8366" i="1"/>
  <c r="M8358" i="1"/>
  <c r="M8350" i="1"/>
  <c r="M8342" i="1"/>
  <c r="M8334" i="1"/>
  <c r="M8326" i="1"/>
  <c r="M8318" i="1"/>
  <c r="M8310" i="1"/>
  <c r="M8302" i="1"/>
  <c r="M8294" i="1"/>
  <c r="M8286" i="1"/>
  <c r="M8278" i="1"/>
  <c r="M8270" i="1"/>
  <c r="M8262" i="1"/>
  <c r="M8254" i="1"/>
  <c r="M8246" i="1"/>
  <c r="M8238" i="1"/>
  <c r="M8230" i="1"/>
  <c r="M8222" i="1"/>
  <c r="M8214" i="1"/>
  <c r="M8206" i="1"/>
  <c r="M8198" i="1"/>
  <c r="M8190" i="1"/>
  <c r="M8182" i="1"/>
  <c r="M8174" i="1"/>
  <c r="M8166" i="1"/>
  <c r="M8158" i="1"/>
  <c r="M8150" i="1"/>
  <c r="M8142" i="1"/>
  <c r="M8134" i="1"/>
  <c r="M8126" i="1"/>
  <c r="M8118" i="1"/>
  <c r="M8110" i="1"/>
  <c r="M8102" i="1"/>
  <c r="M8783" i="1"/>
  <c r="M8775" i="1"/>
  <c r="M8767" i="1"/>
  <c r="M8759" i="1"/>
  <c r="M8751" i="1"/>
  <c r="M8743" i="1"/>
  <c r="M8735" i="1"/>
  <c r="M8727" i="1"/>
  <c r="M8719" i="1"/>
  <c r="M8711" i="1"/>
  <c r="M8703" i="1"/>
  <c r="M8695" i="1"/>
  <c r="M8687" i="1"/>
  <c r="M8679" i="1"/>
  <c r="M8671" i="1"/>
  <c r="M8663" i="1"/>
  <c r="M8655" i="1"/>
  <c r="M8647" i="1"/>
  <c r="M8639" i="1"/>
  <c r="M8631" i="1"/>
  <c r="M8623" i="1"/>
  <c r="M8615" i="1"/>
  <c r="M8607" i="1"/>
  <c r="M8599" i="1"/>
  <c r="M8591" i="1"/>
  <c r="M8583" i="1"/>
  <c r="M8575" i="1"/>
  <c r="M8567" i="1"/>
  <c r="M8559" i="1"/>
  <c r="M8551" i="1"/>
  <c r="M8543" i="1"/>
  <c r="M8535" i="1"/>
  <c r="M8527" i="1"/>
  <c r="M8519" i="1"/>
  <c r="M8511" i="1"/>
  <c r="M8503" i="1"/>
  <c r="M8495" i="1"/>
  <c r="M8487" i="1"/>
  <c r="M8479" i="1"/>
  <c r="M8471" i="1"/>
  <c r="M8463" i="1"/>
  <c r="M8455" i="1"/>
  <c r="M8447" i="1"/>
  <c r="M8439" i="1"/>
  <c r="M8431" i="1"/>
  <c r="M8423" i="1"/>
  <c r="M8415" i="1"/>
  <c r="M8407" i="1"/>
  <c r="M8399" i="1"/>
  <c r="M8391" i="1"/>
  <c r="M8383" i="1"/>
  <c r="M8375" i="1"/>
  <c r="M8367" i="1"/>
  <c r="M8359" i="1"/>
  <c r="M8351" i="1"/>
  <c r="M8343" i="1"/>
  <c r="M8335" i="1"/>
  <c r="M8327" i="1"/>
  <c r="M8319" i="1"/>
  <c r="M8311" i="1"/>
  <c r="M8303" i="1"/>
  <c r="M8295" i="1"/>
  <c r="M8287" i="1"/>
  <c r="M8279" i="1"/>
  <c r="M8271" i="1"/>
  <c r="M8263" i="1"/>
  <c r="M8255" i="1"/>
  <c r="M8247" i="1"/>
  <c r="M8239" i="1"/>
  <c r="M8231" i="1"/>
  <c r="M8223" i="1"/>
  <c r="M8215" i="1"/>
  <c r="M8207" i="1"/>
  <c r="M8199" i="1"/>
  <c r="M8191" i="1"/>
  <c r="M8183" i="1"/>
  <c r="M8175" i="1"/>
  <c r="M8167" i="1"/>
  <c r="M8159" i="1"/>
  <c r="M8151" i="1"/>
  <c r="M8143" i="1"/>
  <c r="M8135" i="1"/>
  <c r="M8127" i="1"/>
  <c r="M8119" i="1"/>
  <c r="M8111" i="1"/>
  <c r="M8103" i="1"/>
  <c r="M8095" i="1"/>
  <c r="M8087" i="1"/>
  <c r="M8079" i="1"/>
  <c r="M8071" i="1"/>
  <c r="M8063" i="1"/>
  <c r="M8055" i="1"/>
  <c r="M8047" i="1"/>
  <c r="M8039" i="1"/>
  <c r="M8031" i="1"/>
  <c r="M8023" i="1"/>
  <c r="M8015" i="1"/>
  <c r="M8007" i="1"/>
  <c r="M7999" i="1"/>
  <c r="M7991" i="1"/>
  <c r="M7983" i="1"/>
  <c r="M7975" i="1"/>
  <c r="M7967" i="1"/>
  <c r="M7959" i="1"/>
  <c r="M7951" i="1"/>
  <c r="M7943" i="1"/>
  <c r="M7935" i="1"/>
  <c r="M7927" i="1"/>
  <c r="M7919" i="1"/>
  <c r="M7911" i="1"/>
  <c r="M7903" i="1"/>
  <c r="M7895" i="1"/>
  <c r="M7887" i="1"/>
  <c r="M7879" i="1"/>
  <c r="M7871" i="1"/>
  <c r="M7863" i="1"/>
  <c r="M7855" i="1"/>
  <c r="M7847" i="1"/>
  <c r="M7839" i="1"/>
  <c r="M7831" i="1"/>
  <c r="M7823" i="1"/>
  <c r="M7815" i="1"/>
  <c r="M7807" i="1"/>
  <c r="M7799" i="1"/>
  <c r="M7791" i="1"/>
  <c r="M7783" i="1"/>
  <c r="M7775" i="1"/>
  <c r="M7767" i="1"/>
  <c r="M7762" i="1"/>
  <c r="M7758" i="1"/>
  <c r="M7754" i="1"/>
  <c r="M7750" i="1"/>
  <c r="M7746" i="1"/>
  <c r="M7742" i="1"/>
  <c r="M7738" i="1"/>
  <c r="M7734" i="1"/>
  <c r="M7730" i="1"/>
  <c r="M7726" i="1"/>
  <c r="M7722" i="1"/>
  <c r="M7718" i="1"/>
  <c r="M7714" i="1"/>
  <c r="M7710" i="1"/>
  <c r="M7706" i="1"/>
  <c r="M7702" i="1"/>
  <c r="M7698" i="1"/>
  <c r="M7694" i="1"/>
  <c r="M7690" i="1"/>
  <c r="M7686" i="1"/>
  <c r="M7682" i="1"/>
  <c r="M7678" i="1"/>
  <c r="M7674" i="1"/>
  <c r="M7670" i="1"/>
  <c r="M7666" i="1"/>
  <c r="M7662" i="1"/>
  <c r="M7658" i="1"/>
  <c r="M7654" i="1"/>
  <c r="M7650" i="1"/>
  <c r="M8778" i="1"/>
  <c r="M8762" i="1"/>
  <c r="M8746" i="1"/>
  <c r="M8730" i="1"/>
  <c r="M8714" i="1"/>
  <c r="M8698" i="1"/>
  <c r="M8682" i="1"/>
  <c r="M8666" i="1"/>
  <c r="M8650" i="1"/>
  <c r="M8634" i="1"/>
  <c r="M8618" i="1"/>
  <c r="M8602" i="1"/>
  <c r="M8586" i="1"/>
  <c r="M8570" i="1"/>
  <c r="M8554" i="1"/>
  <c r="M8538" i="1"/>
  <c r="M8522" i="1"/>
  <c r="M8506" i="1"/>
  <c r="M8490" i="1"/>
  <c r="M8474" i="1"/>
  <c r="M8458" i="1"/>
  <c r="M8442" i="1"/>
  <c r="M8426" i="1"/>
  <c r="M8410" i="1"/>
  <c r="M8394" i="1"/>
  <c r="M8378" i="1"/>
  <c r="M8362" i="1"/>
  <c r="M8346" i="1"/>
  <c r="M8330" i="1"/>
  <c r="M8314" i="1"/>
  <c r="M8298" i="1"/>
  <c r="M8282" i="1"/>
  <c r="M8266" i="1"/>
  <c r="M8250" i="1"/>
  <c r="M8234" i="1"/>
  <c r="M8218" i="1"/>
  <c r="M8202" i="1"/>
  <c r="M8186" i="1"/>
  <c r="M8170" i="1"/>
  <c r="M8154" i="1"/>
  <c r="M8138" i="1"/>
  <c r="M8122" i="1"/>
  <c r="M8106" i="1"/>
  <c r="M8091" i="1"/>
  <c r="M8082" i="1"/>
  <c r="M8070" i="1"/>
  <c r="M8059" i="1"/>
  <c r="M8050" i="1"/>
  <c r="M8038" i="1"/>
  <c r="M8027" i="1"/>
  <c r="M8018" i="1"/>
  <c r="M8006" i="1"/>
  <c r="M7995" i="1"/>
  <c r="M7986" i="1"/>
  <c r="M7974" i="1"/>
  <c r="M7963" i="1"/>
  <c r="M7954" i="1"/>
  <c r="M7942" i="1"/>
  <c r="M7931" i="1"/>
  <c r="M7922" i="1"/>
  <c r="M7910" i="1"/>
  <c r="M7899" i="1"/>
  <c r="M7890" i="1"/>
  <c r="M7878" i="1"/>
  <c r="M7867" i="1"/>
  <c r="M7858" i="1"/>
  <c r="M7846" i="1"/>
  <c r="M7835" i="1"/>
  <c r="M7826" i="1"/>
  <c r="M7814" i="1"/>
  <c r="M7803" i="1"/>
  <c r="M7794" i="1"/>
  <c r="M7782" i="1"/>
  <c r="M7771" i="1"/>
  <c r="M7763" i="1"/>
  <c r="M7757" i="1"/>
  <c r="M7752" i="1"/>
  <c r="M7747" i="1"/>
  <c r="M7741" i="1"/>
  <c r="M7736" i="1"/>
  <c r="M7731" i="1"/>
  <c r="M7725" i="1"/>
  <c r="M7720" i="1"/>
  <c r="M7715" i="1"/>
  <c r="M7709" i="1"/>
  <c r="M7704" i="1"/>
  <c r="M7699" i="1"/>
  <c r="M7693" i="1"/>
  <c r="M7688" i="1"/>
  <c r="M7683" i="1"/>
  <c r="M7677" i="1"/>
  <c r="M7672" i="1"/>
  <c r="M7667" i="1"/>
  <c r="M7661" i="1"/>
  <c r="M7656" i="1"/>
  <c r="M7651" i="1"/>
  <c r="M7646" i="1"/>
  <c r="M7642" i="1"/>
  <c r="M7638" i="1"/>
  <c r="M7634" i="1"/>
  <c r="M7630" i="1"/>
  <c r="M7626" i="1"/>
  <c r="M7622" i="1"/>
  <c r="M7618" i="1"/>
  <c r="M7614" i="1"/>
  <c r="M7610" i="1"/>
  <c r="M7606" i="1"/>
  <c r="M7602" i="1"/>
  <c r="M7598" i="1"/>
  <c r="M7594" i="1"/>
  <c r="M7590" i="1"/>
  <c r="M7586" i="1"/>
  <c r="M7582" i="1"/>
  <c r="M7578" i="1"/>
  <c r="M7574" i="1"/>
  <c r="M7570" i="1"/>
  <c r="M7566" i="1"/>
  <c r="M7562" i="1"/>
  <c r="M7558" i="1"/>
  <c r="M7554" i="1"/>
  <c r="M7550" i="1"/>
  <c r="M7546" i="1"/>
  <c r="M7542" i="1"/>
  <c r="M7538" i="1"/>
  <c r="M7534" i="1"/>
  <c r="M7530" i="1"/>
  <c r="M7526" i="1"/>
  <c r="M7522" i="1"/>
  <c r="M7518" i="1"/>
  <c r="M7514" i="1"/>
  <c r="M7510" i="1"/>
  <c r="M7506" i="1"/>
  <c r="M7502" i="1"/>
  <c r="M7498" i="1"/>
  <c r="M7494" i="1"/>
  <c r="M7490" i="1"/>
  <c r="M7486" i="1"/>
  <c r="M7482" i="1"/>
  <c r="M7478" i="1"/>
  <c r="M7474" i="1"/>
  <c r="M7470" i="1"/>
  <c r="M7466" i="1"/>
  <c r="M7462" i="1"/>
  <c r="M7458" i="1"/>
  <c r="M7454" i="1"/>
  <c r="M7450" i="1"/>
  <c r="M7446" i="1"/>
  <c r="M7442" i="1"/>
  <c r="M7438" i="1"/>
  <c r="M7434" i="1"/>
  <c r="M7430" i="1"/>
  <c r="M7426" i="1"/>
  <c r="M7422" i="1"/>
  <c r="M7418" i="1"/>
  <c r="M7414" i="1"/>
  <c r="M7410" i="1"/>
  <c r="M7406" i="1"/>
  <c r="M7402" i="1"/>
  <c r="M7398" i="1"/>
  <c r="M7394" i="1"/>
  <c r="M7390" i="1"/>
  <c r="M7386" i="1"/>
  <c r="M7382" i="1"/>
  <c r="M7378" i="1"/>
  <c r="M7374" i="1"/>
  <c r="M7370" i="1"/>
  <c r="M7366" i="1"/>
  <c r="M7362" i="1"/>
  <c r="M7358" i="1"/>
  <c r="M7354" i="1"/>
  <c r="M7350" i="1"/>
  <c r="M7346" i="1"/>
  <c r="M7342" i="1"/>
  <c r="M7338" i="1"/>
  <c r="M7334" i="1"/>
  <c r="M7330" i="1"/>
  <c r="M7326" i="1"/>
  <c r="M7322" i="1"/>
  <c r="M7318" i="1"/>
  <c r="M7314" i="1"/>
  <c r="M7310" i="1"/>
  <c r="M7306" i="1"/>
  <c r="M7302" i="1"/>
  <c r="M7298" i="1"/>
  <c r="M7294" i="1"/>
  <c r="M7290" i="1"/>
  <c r="M7286" i="1"/>
  <c r="M7282" i="1"/>
  <c r="M8779" i="1"/>
  <c r="M8763" i="1"/>
  <c r="M8747" i="1"/>
  <c r="M8731" i="1"/>
  <c r="M8715" i="1"/>
  <c r="M8699" i="1"/>
  <c r="M8683" i="1"/>
  <c r="M8667" i="1"/>
  <c r="M8651" i="1"/>
  <c r="M8635" i="1"/>
  <c r="M8619" i="1"/>
  <c r="M8603" i="1"/>
  <c r="M8587" i="1"/>
  <c r="M8571" i="1"/>
  <c r="M8555" i="1"/>
  <c r="M8539" i="1"/>
  <c r="M8523" i="1"/>
  <c r="M8507" i="1"/>
  <c r="M8491" i="1"/>
  <c r="M8475" i="1"/>
  <c r="M8459" i="1"/>
  <c r="M8443" i="1"/>
  <c r="M8427" i="1"/>
  <c r="M8411" i="1"/>
  <c r="M8395" i="1"/>
  <c r="M8379" i="1"/>
  <c r="M8363" i="1"/>
  <c r="M8347" i="1"/>
  <c r="M8331" i="1"/>
  <c r="M8315" i="1"/>
  <c r="M8299" i="1"/>
  <c r="M8283" i="1"/>
  <c r="M8267" i="1"/>
  <c r="M8251" i="1"/>
  <c r="M8235" i="1"/>
  <c r="M8219" i="1"/>
  <c r="M8203" i="1"/>
  <c r="M8187" i="1"/>
  <c r="M8171" i="1"/>
  <c r="M8155" i="1"/>
  <c r="M8139" i="1"/>
  <c r="M8123" i="1"/>
  <c r="M8107" i="1"/>
  <c r="M8094" i="1"/>
  <c r="M8083" i="1"/>
  <c r="M8074" i="1"/>
  <c r="M8062" i="1"/>
  <c r="M8051" i="1"/>
  <c r="M8042" i="1"/>
  <c r="M8030" i="1"/>
  <c r="M8019" i="1"/>
  <c r="M8010" i="1"/>
  <c r="M7998" i="1"/>
  <c r="M7987" i="1"/>
  <c r="M7978" i="1"/>
  <c r="M7966" i="1"/>
  <c r="M7955" i="1"/>
  <c r="M7946" i="1"/>
  <c r="M7934" i="1"/>
  <c r="M7923" i="1"/>
  <c r="M7914" i="1"/>
  <c r="M7902" i="1"/>
  <c r="M7891" i="1"/>
  <c r="M7882" i="1"/>
  <c r="M7870" i="1"/>
  <c r="M7859" i="1"/>
  <c r="M7850" i="1"/>
  <c r="M7838" i="1"/>
  <c r="M7827" i="1"/>
  <c r="M7818" i="1"/>
  <c r="M7806" i="1"/>
  <c r="M7795" i="1"/>
  <c r="M7786" i="1"/>
  <c r="M7774" i="1"/>
  <c r="M7764" i="1"/>
  <c r="M7759" i="1"/>
  <c r="M7753" i="1"/>
  <c r="M7748" i="1"/>
  <c r="M7743" i="1"/>
  <c r="M7737" i="1"/>
  <c r="M7732" i="1"/>
  <c r="M7727" i="1"/>
  <c r="M7721" i="1"/>
  <c r="M7716" i="1"/>
  <c r="M7711" i="1"/>
  <c r="M7705" i="1"/>
  <c r="M7700" i="1"/>
  <c r="M7695" i="1"/>
  <c r="M7689" i="1"/>
  <c r="M7684" i="1"/>
  <c r="M7679" i="1"/>
  <c r="M7673" i="1"/>
  <c r="M7668" i="1"/>
  <c r="M7663" i="1"/>
  <c r="M7657" i="1"/>
  <c r="M7652" i="1"/>
  <c r="M7647" i="1"/>
  <c r="M7643" i="1"/>
  <c r="M7639" i="1"/>
  <c r="M7635" i="1"/>
  <c r="M7631" i="1"/>
  <c r="M7627" i="1"/>
  <c r="M7623" i="1"/>
  <c r="M7619" i="1"/>
  <c r="M7615" i="1"/>
  <c r="M7611" i="1"/>
  <c r="M7607" i="1"/>
  <c r="M7603" i="1"/>
  <c r="M7599" i="1"/>
  <c r="M7595" i="1"/>
  <c r="M7591" i="1"/>
  <c r="M7587" i="1"/>
  <c r="M7583" i="1"/>
  <c r="M7579" i="1"/>
  <c r="M7575" i="1"/>
  <c r="M7571" i="1"/>
  <c r="M7567" i="1"/>
  <c r="M7563" i="1"/>
  <c r="M7559" i="1"/>
  <c r="M7555" i="1"/>
  <c r="M7551" i="1"/>
  <c r="M7547" i="1"/>
  <c r="M7543" i="1"/>
  <c r="M7539" i="1"/>
  <c r="M7535" i="1"/>
  <c r="M7531" i="1"/>
  <c r="M7527" i="1"/>
  <c r="M7523" i="1"/>
  <c r="M7519" i="1"/>
  <c r="M7515" i="1"/>
  <c r="M7511" i="1"/>
  <c r="M7507" i="1"/>
  <c r="M7503" i="1"/>
  <c r="M7499" i="1"/>
  <c r="M7495" i="1"/>
  <c r="M7491" i="1"/>
  <c r="M7487" i="1"/>
  <c r="M7483" i="1"/>
  <c r="M7479" i="1"/>
  <c r="M7475" i="1"/>
  <c r="M7471" i="1"/>
  <c r="M7467" i="1"/>
  <c r="M7463" i="1"/>
  <c r="M7459" i="1"/>
  <c r="M7455" i="1"/>
  <c r="M7451" i="1"/>
  <c r="M7447" i="1"/>
  <c r="M7443" i="1"/>
  <c r="M7439" i="1"/>
  <c r="M7435" i="1"/>
  <c r="M7431" i="1"/>
  <c r="M7427" i="1"/>
  <c r="M7423" i="1"/>
  <c r="M7419" i="1"/>
  <c r="M7415" i="1"/>
  <c r="M7411" i="1"/>
  <c r="M7407" i="1"/>
  <c r="M7403" i="1"/>
  <c r="M7399" i="1"/>
  <c r="M7395" i="1"/>
  <c r="M7391" i="1"/>
  <c r="M7387" i="1"/>
  <c r="M7383" i="1"/>
  <c r="M7379" i="1"/>
  <c r="M7375" i="1"/>
  <c r="M7371" i="1"/>
  <c r="M7367" i="1"/>
  <c r="M7363" i="1"/>
  <c r="M7359" i="1"/>
  <c r="M7355" i="1"/>
  <c r="M7351" i="1"/>
  <c r="M7347" i="1"/>
  <c r="M7343" i="1"/>
  <c r="M7339" i="1"/>
  <c r="M7335" i="1"/>
  <c r="M7331" i="1"/>
  <c r="M7327" i="1"/>
  <c r="M7323" i="1"/>
  <c r="M7319" i="1"/>
  <c r="M7315" i="1"/>
  <c r="M7311" i="1"/>
  <c r="M7307" i="1"/>
  <c r="M7303" i="1"/>
  <c r="M7299" i="1"/>
  <c r="M7295" i="1"/>
  <c r="M7291" i="1"/>
  <c r="M7287" i="1"/>
  <c r="M7283" i="1"/>
  <c r="M7279" i="1"/>
  <c r="M7275" i="1"/>
  <c r="M7271" i="1"/>
  <c r="M7267" i="1"/>
  <c r="M7263" i="1"/>
  <c r="M7259" i="1"/>
  <c r="M7255" i="1"/>
  <c r="M7251" i="1"/>
  <c r="M7247" i="1"/>
  <c r="M7243" i="1"/>
  <c r="M7239" i="1"/>
  <c r="M7235" i="1"/>
  <c r="M7231" i="1"/>
  <c r="M7227" i="1"/>
  <c r="M7223" i="1"/>
  <c r="M7219" i="1"/>
  <c r="M7215" i="1"/>
  <c r="M7211" i="1"/>
  <c r="M7207" i="1"/>
  <c r="M7203" i="1"/>
  <c r="M7199" i="1"/>
  <c r="M7195" i="1"/>
  <c r="M7191" i="1"/>
  <c r="M7187" i="1"/>
  <c r="M7183" i="1"/>
  <c r="M7179" i="1"/>
  <c r="M7175" i="1"/>
  <c r="M7171" i="1"/>
  <c r="M7167" i="1"/>
  <c r="M7163" i="1"/>
  <c r="M7159" i="1"/>
  <c r="M7155" i="1"/>
  <c r="M7151" i="1"/>
  <c r="M7147" i="1"/>
  <c r="M7143" i="1"/>
  <c r="M7139" i="1"/>
  <c r="M7135" i="1"/>
  <c r="M7131" i="1"/>
  <c r="M7127" i="1"/>
  <c r="M7123" i="1"/>
  <c r="M7119" i="1"/>
  <c r="M7115" i="1"/>
  <c r="M7111" i="1"/>
  <c r="M7107" i="1"/>
  <c r="M7103" i="1"/>
  <c r="M7099" i="1"/>
  <c r="M7095" i="1"/>
  <c r="M7091" i="1"/>
  <c r="M7087" i="1"/>
  <c r="M7083" i="1"/>
  <c r="M7079" i="1"/>
  <c r="M7075" i="1"/>
  <c r="M7071" i="1"/>
  <c r="M7067" i="1"/>
  <c r="M7063" i="1"/>
  <c r="M7059" i="1"/>
  <c r="M7055" i="1"/>
  <c r="M7051" i="1"/>
  <c r="M7047" i="1"/>
  <c r="M7043" i="1"/>
  <c r="M7039" i="1"/>
  <c r="M7035" i="1"/>
  <c r="M7031" i="1"/>
  <c r="M7027" i="1"/>
  <c r="M7023" i="1"/>
  <c r="M7019" i="1"/>
  <c r="M7015" i="1"/>
  <c r="M7011" i="1"/>
  <c r="M7007" i="1"/>
  <c r="M7003" i="1"/>
  <c r="M6999" i="1"/>
  <c r="M6995" i="1"/>
  <c r="M6991" i="1"/>
  <c r="M6987" i="1"/>
  <c r="M6983" i="1"/>
  <c r="M6979" i="1"/>
  <c r="M6975" i="1"/>
  <c r="M6971" i="1"/>
  <c r="M6967" i="1"/>
  <c r="M6963" i="1"/>
  <c r="M6959" i="1"/>
  <c r="M6955" i="1"/>
  <c r="M6951" i="1"/>
  <c r="M6947" i="1"/>
  <c r="M6943" i="1"/>
  <c r="M6939" i="1"/>
  <c r="M6935" i="1"/>
  <c r="M6931" i="1"/>
  <c r="M6927" i="1"/>
  <c r="M6923" i="1"/>
  <c r="M6919" i="1"/>
  <c r="M6915" i="1"/>
  <c r="M6911" i="1"/>
  <c r="M6907" i="1"/>
  <c r="M6903" i="1"/>
  <c r="M6899" i="1"/>
  <c r="M6895" i="1"/>
  <c r="M6891" i="1"/>
  <c r="M6887" i="1"/>
  <c r="M6883" i="1"/>
  <c r="M6879" i="1"/>
  <c r="M6875" i="1"/>
  <c r="M6871" i="1"/>
  <c r="M6867" i="1"/>
  <c r="M6863" i="1"/>
  <c r="M6859" i="1"/>
  <c r="M6855" i="1"/>
  <c r="M6851" i="1"/>
  <c r="M6847" i="1"/>
  <c r="M6843" i="1"/>
  <c r="M6839" i="1"/>
  <c r="M6835" i="1"/>
  <c r="M6831" i="1"/>
  <c r="M6827" i="1"/>
  <c r="M6823" i="1"/>
  <c r="M6819" i="1"/>
  <c r="M6815" i="1"/>
  <c r="M6811" i="1"/>
  <c r="M6807" i="1"/>
  <c r="M6803" i="1"/>
  <c r="M6799" i="1"/>
  <c r="M6795" i="1"/>
  <c r="M6791" i="1"/>
  <c r="M6787" i="1"/>
  <c r="M6783" i="1"/>
  <c r="M6779" i="1"/>
  <c r="M6775" i="1"/>
  <c r="M6771" i="1"/>
  <c r="M6767" i="1"/>
  <c r="M6763" i="1"/>
  <c r="M6759" i="1"/>
  <c r="M6755" i="1"/>
  <c r="M6751" i="1"/>
  <c r="M6747" i="1"/>
  <c r="M6743" i="1"/>
  <c r="M6739" i="1"/>
  <c r="M6735" i="1"/>
  <c r="M6731" i="1"/>
  <c r="M6727" i="1"/>
  <c r="M6723" i="1"/>
  <c r="M6719" i="1"/>
  <c r="M6715" i="1"/>
  <c r="M6711" i="1"/>
  <c r="M6707" i="1"/>
  <c r="M6703" i="1"/>
  <c r="M8770" i="1"/>
  <c r="M8738" i="1"/>
  <c r="M8706" i="1"/>
  <c r="M8674" i="1"/>
  <c r="M8642" i="1"/>
  <c r="M8610" i="1"/>
  <c r="M8578" i="1"/>
  <c r="M8546" i="1"/>
  <c r="M8514" i="1"/>
  <c r="M8482" i="1"/>
  <c r="M8450" i="1"/>
  <c r="M8418" i="1"/>
  <c r="M8386" i="1"/>
  <c r="M8354" i="1"/>
  <c r="M8322" i="1"/>
  <c r="M8290" i="1"/>
  <c r="M8258" i="1"/>
  <c r="M8226" i="1"/>
  <c r="M8194" i="1"/>
  <c r="M8162" i="1"/>
  <c r="M8130" i="1"/>
  <c r="M8098" i="1"/>
  <c r="M8075" i="1"/>
  <c r="M8054" i="1"/>
  <c r="M8034" i="1"/>
  <c r="M8011" i="1"/>
  <c r="M7990" i="1"/>
  <c r="M7970" i="1"/>
  <c r="M7947" i="1"/>
  <c r="M7926" i="1"/>
  <c r="M7906" i="1"/>
  <c r="M7883" i="1"/>
  <c r="M7862" i="1"/>
  <c r="M7842" i="1"/>
  <c r="M7819" i="1"/>
  <c r="M7798" i="1"/>
  <c r="M7778" i="1"/>
  <c r="M7760" i="1"/>
  <c r="M7749" i="1"/>
  <c r="M7739" i="1"/>
  <c r="M7728" i="1"/>
  <c r="M7717" i="1"/>
  <c r="M7707" i="1"/>
  <c r="M7696" i="1"/>
  <c r="M7685" i="1"/>
  <c r="M7675" i="1"/>
  <c r="M7664" i="1"/>
  <c r="M7653" i="1"/>
  <c r="M7644" i="1"/>
  <c r="M7636" i="1"/>
  <c r="M7628" i="1"/>
  <c r="M7620" i="1"/>
  <c r="M7612" i="1"/>
  <c r="M7604" i="1"/>
  <c r="M7596" i="1"/>
  <c r="M7588" i="1"/>
  <c r="M7580" i="1"/>
  <c r="M7572" i="1"/>
  <c r="M7564" i="1"/>
  <c r="M7556" i="1"/>
  <c r="M7548" i="1"/>
  <c r="M7540" i="1"/>
  <c r="M7532" i="1"/>
  <c r="M7524" i="1"/>
  <c r="M7516" i="1"/>
  <c r="M7508" i="1"/>
  <c r="M7500" i="1"/>
  <c r="M7492" i="1"/>
  <c r="M7484" i="1"/>
  <c r="M7476" i="1"/>
  <c r="M7468" i="1"/>
  <c r="M7460" i="1"/>
  <c r="M7452" i="1"/>
  <c r="M7444" i="1"/>
  <c r="M7436" i="1"/>
  <c r="M7428" i="1"/>
  <c r="M7420" i="1"/>
  <c r="M7412" i="1"/>
  <c r="M7404" i="1"/>
  <c r="M7396" i="1"/>
  <c r="M7388" i="1"/>
  <c r="M7380" i="1"/>
  <c r="M7372" i="1"/>
  <c r="M7364" i="1"/>
  <c r="M7356" i="1"/>
  <c r="M7348" i="1"/>
  <c r="M7340" i="1"/>
  <c r="M7332" i="1"/>
  <c r="M7324" i="1"/>
  <c r="M7316" i="1"/>
  <c r="M7308" i="1"/>
  <c r="M7300" i="1"/>
  <c r="M7292" i="1"/>
  <c r="M7284" i="1"/>
  <c r="M7277" i="1"/>
  <c r="M7272" i="1"/>
  <c r="M7266" i="1"/>
  <c r="M7261" i="1"/>
  <c r="M7256" i="1"/>
  <c r="M7250" i="1"/>
  <c r="M7245" i="1"/>
  <c r="M7240" i="1"/>
  <c r="M7234" i="1"/>
  <c r="M7229" i="1"/>
  <c r="M7224" i="1"/>
  <c r="M7218" i="1"/>
  <c r="M7213" i="1"/>
  <c r="M7208" i="1"/>
  <c r="M7202" i="1"/>
  <c r="M7197" i="1"/>
  <c r="M7192" i="1"/>
  <c r="M7186" i="1"/>
  <c r="M7181" i="1"/>
  <c r="M7176" i="1"/>
  <c r="M7170" i="1"/>
  <c r="M7165" i="1"/>
  <c r="M7160" i="1"/>
  <c r="M7154" i="1"/>
  <c r="M7149" i="1"/>
  <c r="M7144" i="1"/>
  <c r="M7138" i="1"/>
  <c r="M7133" i="1"/>
  <c r="M7128" i="1"/>
  <c r="M7122" i="1"/>
  <c r="M7117" i="1"/>
  <c r="M7112" i="1"/>
  <c r="M7106" i="1"/>
  <c r="M7101" i="1"/>
  <c r="M7096" i="1"/>
  <c r="M7090" i="1"/>
  <c r="M7085" i="1"/>
  <c r="M7080" i="1"/>
  <c r="M7074" i="1"/>
  <c r="M7069" i="1"/>
  <c r="M7064" i="1"/>
  <c r="M7058" i="1"/>
  <c r="M7053" i="1"/>
  <c r="M7048" i="1"/>
  <c r="M7042" i="1"/>
  <c r="M7037" i="1"/>
  <c r="M7032" i="1"/>
  <c r="M7026" i="1"/>
  <c r="M7021" i="1"/>
  <c r="M7016" i="1"/>
  <c r="M7010" i="1"/>
  <c r="M7005" i="1"/>
  <c r="M7000" i="1"/>
  <c r="M6994" i="1"/>
  <c r="M6989" i="1"/>
  <c r="M6984" i="1"/>
  <c r="M6978" i="1"/>
  <c r="M6973" i="1"/>
  <c r="M6968" i="1"/>
  <c r="M6962" i="1"/>
  <c r="M6957" i="1"/>
  <c r="M6952" i="1"/>
  <c r="M6946" i="1"/>
  <c r="M6941" i="1"/>
  <c r="M6936" i="1"/>
  <c r="M6930" i="1"/>
  <c r="M6925" i="1"/>
  <c r="M6920" i="1"/>
  <c r="M6914" i="1"/>
  <c r="M6909" i="1"/>
  <c r="M6904" i="1"/>
  <c r="M6898" i="1"/>
  <c r="M6893" i="1"/>
  <c r="M6888" i="1"/>
  <c r="M6882" i="1"/>
  <c r="M6877" i="1"/>
  <c r="M6872" i="1"/>
  <c r="M6866" i="1"/>
  <c r="M6861" i="1"/>
  <c r="M6856" i="1"/>
  <c r="M6850" i="1"/>
  <c r="M6845" i="1"/>
  <c r="M6840" i="1"/>
  <c r="M6834" i="1"/>
  <c r="M6829" i="1"/>
  <c r="M6824" i="1"/>
  <c r="M6818" i="1"/>
  <c r="M6813" i="1"/>
  <c r="M6808" i="1"/>
  <c r="M6802" i="1"/>
  <c r="M6797" i="1"/>
  <c r="M6792" i="1"/>
  <c r="M6786" i="1"/>
  <c r="M6781" i="1"/>
  <c r="M6776" i="1"/>
  <c r="M6770" i="1"/>
  <c r="M6765" i="1"/>
  <c r="M6760" i="1"/>
  <c r="M6754" i="1"/>
  <c r="M6749" i="1"/>
  <c r="M6744" i="1"/>
  <c r="M6738" i="1"/>
  <c r="M6733" i="1"/>
  <c r="M6728" i="1"/>
  <c r="M6722" i="1"/>
  <c r="M6717" i="1"/>
  <c r="M6712" i="1"/>
  <c r="M6706" i="1"/>
  <c r="M6701" i="1"/>
  <c r="M6697" i="1"/>
  <c r="M6693" i="1"/>
  <c r="M6689" i="1"/>
  <c r="M6685" i="1"/>
  <c r="M6681" i="1"/>
  <c r="M6677" i="1"/>
  <c r="M6673" i="1"/>
  <c r="M6669" i="1"/>
  <c r="M6665" i="1"/>
  <c r="M6661" i="1"/>
  <c r="M6657" i="1"/>
  <c r="M6653" i="1"/>
  <c r="M6649" i="1"/>
  <c r="M6645" i="1"/>
  <c r="M6641" i="1"/>
  <c r="M6637" i="1"/>
  <c r="M6633" i="1"/>
  <c r="M6629" i="1"/>
  <c r="M6625" i="1"/>
  <c r="M6621" i="1"/>
  <c r="M6617" i="1"/>
  <c r="M6613" i="1"/>
  <c r="M6609" i="1"/>
  <c r="M6605" i="1"/>
  <c r="M6601" i="1"/>
  <c r="M6597" i="1"/>
  <c r="M6593" i="1"/>
  <c r="M6589" i="1"/>
  <c r="M6585" i="1"/>
  <c r="M6581" i="1"/>
  <c r="M6577" i="1"/>
  <c r="M6573" i="1"/>
  <c r="M6569" i="1"/>
  <c r="M6565" i="1"/>
  <c r="M6561" i="1"/>
  <c r="M6557" i="1"/>
  <c r="M6553" i="1"/>
  <c r="M6549" i="1"/>
  <c r="M6545" i="1"/>
  <c r="M6541" i="1"/>
  <c r="M6537" i="1"/>
  <c r="M6533" i="1"/>
  <c r="M6529" i="1"/>
  <c r="M6525" i="1"/>
  <c r="M6521" i="1"/>
  <c r="M6517" i="1"/>
  <c r="M6513" i="1"/>
  <c r="M6509" i="1"/>
  <c r="M6505" i="1"/>
  <c r="M6501" i="1"/>
  <c r="M6497" i="1"/>
  <c r="M6493" i="1"/>
  <c r="M6489" i="1"/>
  <c r="M6485" i="1"/>
  <c r="M6481" i="1"/>
  <c r="M8771" i="1"/>
  <c r="M8739" i="1"/>
  <c r="M8707" i="1"/>
  <c r="M8675" i="1"/>
  <c r="M8643" i="1"/>
  <c r="M8611" i="1"/>
  <c r="M8579" i="1"/>
  <c r="M8547" i="1"/>
  <c r="M8515" i="1"/>
  <c r="M8483" i="1"/>
  <c r="M8451" i="1"/>
  <c r="M8419" i="1"/>
  <c r="M8387" i="1"/>
  <c r="M8355" i="1"/>
  <c r="M8323" i="1"/>
  <c r="M8291" i="1"/>
  <c r="M8259" i="1"/>
  <c r="M8227" i="1"/>
  <c r="M8195" i="1"/>
  <c r="M8163" i="1"/>
  <c r="M8131" i="1"/>
  <c r="M8099" i="1"/>
  <c r="M8078" i="1"/>
  <c r="M8058" i="1"/>
  <c r="M8035" i="1"/>
  <c r="M8014" i="1"/>
  <c r="M7994" i="1"/>
  <c r="M7971" i="1"/>
  <c r="M7950" i="1"/>
  <c r="M7930" i="1"/>
  <c r="M7907" i="1"/>
  <c r="M7886" i="1"/>
  <c r="M7866" i="1"/>
  <c r="M7843" i="1"/>
  <c r="M7822" i="1"/>
  <c r="M7802" i="1"/>
  <c r="M7779" i="1"/>
  <c r="M7761" i="1"/>
  <c r="M7751" i="1"/>
  <c r="M7740" i="1"/>
  <c r="M7729" i="1"/>
  <c r="M7719" i="1"/>
  <c r="M7708" i="1"/>
  <c r="M7697" i="1"/>
  <c r="M7687" i="1"/>
  <c r="M7676" i="1"/>
  <c r="M7665" i="1"/>
  <c r="M7655" i="1"/>
  <c r="M7645" i="1"/>
  <c r="M7637" i="1"/>
  <c r="M7629" i="1"/>
  <c r="M7621" i="1"/>
  <c r="M7613" i="1"/>
  <c r="M7605" i="1"/>
  <c r="M7597" i="1"/>
  <c r="M7589" i="1"/>
  <c r="M7581" i="1"/>
  <c r="M7573" i="1"/>
  <c r="M7565" i="1"/>
  <c r="M7557" i="1"/>
  <c r="M7549" i="1"/>
  <c r="M7541" i="1"/>
  <c r="M7533" i="1"/>
  <c r="M7525" i="1"/>
  <c r="M7517" i="1"/>
  <c r="M7509" i="1"/>
  <c r="M7501" i="1"/>
  <c r="M7493" i="1"/>
  <c r="M7485" i="1"/>
  <c r="M7477" i="1"/>
  <c r="M7469" i="1"/>
  <c r="M7461" i="1"/>
  <c r="M7453" i="1"/>
  <c r="M7445" i="1"/>
  <c r="M7437" i="1"/>
  <c r="M7429" i="1"/>
  <c r="M7421" i="1"/>
  <c r="M7413" i="1"/>
  <c r="M7405" i="1"/>
  <c r="M7397" i="1"/>
  <c r="M7389" i="1"/>
  <c r="M7381" i="1"/>
  <c r="M7373" i="1"/>
  <c r="M7365" i="1"/>
  <c r="M7357" i="1"/>
  <c r="M7349" i="1"/>
  <c r="M7341" i="1"/>
  <c r="M7333" i="1"/>
  <c r="M7325" i="1"/>
  <c r="M7317" i="1"/>
  <c r="M7309" i="1"/>
  <c r="M7301" i="1"/>
  <c r="M7293" i="1"/>
  <c r="M7285" i="1"/>
  <c r="M7278" i="1"/>
  <c r="M7273" i="1"/>
  <c r="M7268" i="1"/>
  <c r="M7262" i="1"/>
  <c r="M7257" i="1"/>
  <c r="M7252" i="1"/>
  <c r="M7246" i="1"/>
  <c r="M7241" i="1"/>
  <c r="M7236" i="1"/>
  <c r="M7230" i="1"/>
  <c r="M7225" i="1"/>
  <c r="M7220" i="1"/>
  <c r="M7214" i="1"/>
  <c r="M7209" i="1"/>
  <c r="M7204" i="1"/>
  <c r="M7198" i="1"/>
  <c r="M7193" i="1"/>
  <c r="M7188" i="1"/>
  <c r="M7182" i="1"/>
  <c r="M7177" i="1"/>
  <c r="M7172" i="1"/>
  <c r="M7166" i="1"/>
  <c r="M7161" i="1"/>
  <c r="M7156" i="1"/>
  <c r="M7150" i="1"/>
  <c r="M7145" i="1"/>
  <c r="M7140" i="1"/>
  <c r="M7134" i="1"/>
  <c r="M7129" i="1"/>
  <c r="M7124" i="1"/>
  <c r="M7118" i="1"/>
  <c r="M7113" i="1"/>
  <c r="M7108" i="1"/>
  <c r="M7102" i="1"/>
  <c r="M7097" i="1"/>
  <c r="M7092" i="1"/>
  <c r="M7086" i="1"/>
  <c r="M7081" i="1"/>
  <c r="M7076" i="1"/>
  <c r="M7070" i="1"/>
  <c r="M7065" i="1"/>
  <c r="M7060" i="1"/>
  <c r="M7054" i="1"/>
  <c r="M7049" i="1"/>
  <c r="M7044" i="1"/>
  <c r="M7038" i="1"/>
  <c r="M7033" i="1"/>
  <c r="M7028" i="1"/>
  <c r="M7022" i="1"/>
  <c r="M7017" i="1"/>
  <c r="M7012" i="1"/>
  <c r="M7006" i="1"/>
  <c r="M7001" i="1"/>
  <c r="M6996" i="1"/>
  <c r="M6990" i="1"/>
  <c r="M6985" i="1"/>
  <c r="M6980" i="1"/>
  <c r="M6974" i="1"/>
  <c r="M6969" i="1"/>
  <c r="M6964" i="1"/>
  <c r="M6958" i="1"/>
  <c r="M6953" i="1"/>
  <c r="M6948" i="1"/>
  <c r="M6942" i="1"/>
  <c r="M6937" i="1"/>
  <c r="M6932" i="1"/>
  <c r="M6926" i="1"/>
  <c r="M6921" i="1"/>
  <c r="M6916" i="1"/>
  <c r="M6910" i="1"/>
  <c r="M6905" i="1"/>
  <c r="M6900" i="1"/>
  <c r="M6894" i="1"/>
  <c r="M6889" i="1"/>
  <c r="M6884" i="1"/>
  <c r="M6878" i="1"/>
  <c r="M6873" i="1"/>
  <c r="M6868" i="1"/>
  <c r="M6862" i="1"/>
  <c r="M6857" i="1"/>
  <c r="M6852" i="1"/>
  <c r="M6846" i="1"/>
  <c r="M6841" i="1"/>
  <c r="M6836" i="1"/>
  <c r="M6830" i="1"/>
  <c r="M6825" i="1"/>
  <c r="M6820" i="1"/>
  <c r="M6814" i="1"/>
  <c r="M6809" i="1"/>
  <c r="M6804" i="1"/>
  <c r="M6798" i="1"/>
  <c r="M6793" i="1"/>
  <c r="M6788" i="1"/>
  <c r="M6782" i="1"/>
  <c r="M6777" i="1"/>
  <c r="M6772" i="1"/>
  <c r="M6766" i="1"/>
  <c r="M6761" i="1"/>
  <c r="M6756" i="1"/>
  <c r="M6750" i="1"/>
  <c r="M6745" i="1"/>
  <c r="M6740" i="1"/>
  <c r="M6734" i="1"/>
  <c r="M6729" i="1"/>
  <c r="M6724" i="1"/>
  <c r="M6718" i="1"/>
  <c r="M6713" i="1"/>
  <c r="M6708" i="1"/>
  <c r="M6702" i="1"/>
  <c r="M6698" i="1"/>
  <c r="M6694" i="1"/>
  <c r="M6690" i="1"/>
  <c r="M6686" i="1"/>
  <c r="M6682" i="1"/>
  <c r="M6678" i="1"/>
  <c r="M6674" i="1"/>
  <c r="M6670" i="1"/>
  <c r="M6666" i="1"/>
  <c r="M6662" i="1"/>
  <c r="M6658" i="1"/>
  <c r="M6654" i="1"/>
  <c r="M6650" i="1"/>
  <c r="M6646" i="1"/>
  <c r="M6642" i="1"/>
  <c r="M6638" i="1"/>
  <c r="M6634" i="1"/>
  <c r="M6630" i="1"/>
  <c r="M6626" i="1"/>
  <c r="M6622" i="1"/>
  <c r="M6618" i="1"/>
  <c r="M6614" i="1"/>
  <c r="M6610" i="1"/>
  <c r="M6606" i="1"/>
  <c r="M6602" i="1"/>
  <c r="M6598" i="1"/>
  <c r="M6594" i="1"/>
  <c r="M6590" i="1"/>
  <c r="M6586" i="1"/>
  <c r="M6582" i="1"/>
  <c r="M6578" i="1"/>
  <c r="M6574" i="1"/>
  <c r="M6570" i="1"/>
  <c r="M6566" i="1"/>
  <c r="M6562" i="1"/>
  <c r="M6558" i="1"/>
  <c r="M6554" i="1"/>
  <c r="M6550" i="1"/>
  <c r="M6546" i="1"/>
  <c r="M6542" i="1"/>
  <c r="M6538" i="1"/>
  <c r="M6534" i="1"/>
  <c r="M6530" i="1"/>
  <c r="M6526" i="1"/>
  <c r="M6522" i="1"/>
  <c r="M6518" i="1"/>
  <c r="M6514" i="1"/>
  <c r="M6510" i="1"/>
  <c r="M6506" i="1"/>
  <c r="M8754" i="1"/>
  <c r="M8690" i="1"/>
  <c r="M8626" i="1"/>
  <c r="M8562" i="1"/>
  <c r="M8498" i="1"/>
  <c r="M8434" i="1"/>
  <c r="M8370" i="1"/>
  <c r="M8306" i="1"/>
  <c r="M8242" i="1"/>
  <c r="M8178" i="1"/>
  <c r="M8114" i="1"/>
  <c r="M8066" i="1"/>
  <c r="M8022" i="1"/>
  <c r="M7979" i="1"/>
  <c r="M7938" i="1"/>
  <c r="M7894" i="1"/>
  <c r="M7851" i="1"/>
  <c r="M7810" i="1"/>
  <c r="M7766" i="1"/>
  <c r="M7744" i="1"/>
  <c r="M7723" i="1"/>
  <c r="M7701" i="1"/>
  <c r="M7680" i="1"/>
  <c r="M7659" i="1"/>
  <c r="M7640" i="1"/>
  <c r="M7624" i="1"/>
  <c r="M7608" i="1"/>
  <c r="M7592" i="1"/>
  <c r="M7576" i="1"/>
  <c r="M7560" i="1"/>
  <c r="M7544" i="1"/>
  <c r="M7528" i="1"/>
  <c r="M7512" i="1"/>
  <c r="M7496" i="1"/>
  <c r="M7480" i="1"/>
  <c r="M7464" i="1"/>
  <c r="M7448" i="1"/>
  <c r="M7432" i="1"/>
  <c r="M7416" i="1"/>
  <c r="M7400" i="1"/>
  <c r="M7384" i="1"/>
  <c r="M7368" i="1"/>
  <c r="M7352" i="1"/>
  <c r="M7336" i="1"/>
  <c r="M7320" i="1"/>
  <c r="M7304" i="1"/>
  <c r="M7288" i="1"/>
  <c r="M7274" i="1"/>
  <c r="M7264" i="1"/>
  <c r="M7253" i="1"/>
  <c r="M7242" i="1"/>
  <c r="M7232" i="1"/>
  <c r="M7221" i="1"/>
  <c r="M7210" i="1"/>
  <c r="M7200" i="1"/>
  <c r="M7189" i="1"/>
  <c r="M7178" i="1"/>
  <c r="M7168" i="1"/>
  <c r="M7157" i="1"/>
  <c r="M7146" i="1"/>
  <c r="M7136" i="1"/>
  <c r="M7125" i="1"/>
  <c r="M7114" i="1"/>
  <c r="M7104" i="1"/>
  <c r="M7093" i="1"/>
  <c r="M7082" i="1"/>
  <c r="M7072" i="1"/>
  <c r="M7061" i="1"/>
  <c r="M7050" i="1"/>
  <c r="M7040" i="1"/>
  <c r="M7029" i="1"/>
  <c r="M7018" i="1"/>
  <c r="M7008" i="1"/>
  <c r="M6997" i="1"/>
  <c r="M6986" i="1"/>
  <c r="M6976" i="1"/>
  <c r="M6965" i="1"/>
  <c r="M6954" i="1"/>
  <c r="M6944" i="1"/>
  <c r="M6933" i="1"/>
  <c r="M6922" i="1"/>
  <c r="M6912" i="1"/>
  <c r="M6901" i="1"/>
  <c r="M6890" i="1"/>
  <c r="M6880" i="1"/>
  <c r="M6869" i="1"/>
  <c r="M6858" i="1"/>
  <c r="M6848" i="1"/>
  <c r="M6837" i="1"/>
  <c r="M6826" i="1"/>
  <c r="M6816" i="1"/>
  <c r="M6805" i="1"/>
  <c r="M6794" i="1"/>
  <c r="M6784" i="1"/>
  <c r="M6773" i="1"/>
  <c r="M6762" i="1"/>
  <c r="M6752" i="1"/>
  <c r="M6741" i="1"/>
  <c r="M6730" i="1"/>
  <c r="M6720" i="1"/>
  <c r="M6709" i="1"/>
  <c r="M6699" i="1"/>
  <c r="M6691" i="1"/>
  <c r="M6683" i="1"/>
  <c r="M6675" i="1"/>
  <c r="M6667" i="1"/>
  <c r="M6659" i="1"/>
  <c r="M6651" i="1"/>
  <c r="M6643" i="1"/>
  <c r="M6635" i="1"/>
  <c r="M6627" i="1"/>
  <c r="M6619" i="1"/>
  <c r="M6611" i="1"/>
  <c r="M6603" i="1"/>
  <c r="M6595" i="1"/>
  <c r="M6587" i="1"/>
  <c r="M6579" i="1"/>
  <c r="M6571" i="1"/>
  <c r="M6563" i="1"/>
  <c r="M6555" i="1"/>
  <c r="M6547" i="1"/>
  <c r="M6539" i="1"/>
  <c r="M6531" i="1"/>
  <c r="M6523" i="1"/>
  <c r="M6515" i="1"/>
  <c r="M6507" i="1"/>
  <c r="M6500" i="1"/>
  <c r="M6495" i="1"/>
  <c r="M6490" i="1"/>
  <c r="M6484" i="1"/>
  <c r="M6479" i="1"/>
  <c r="M6475" i="1"/>
  <c r="M6471" i="1"/>
  <c r="M6467" i="1"/>
  <c r="M6463" i="1"/>
  <c r="M6459" i="1"/>
  <c r="M6455" i="1"/>
  <c r="M6451" i="1"/>
  <c r="M6447" i="1"/>
  <c r="M6443" i="1"/>
  <c r="M6439" i="1"/>
  <c r="M6435" i="1"/>
  <c r="M6431" i="1"/>
  <c r="M6427" i="1"/>
  <c r="M6423" i="1"/>
  <c r="M6419" i="1"/>
  <c r="M6415" i="1"/>
  <c r="M6411" i="1"/>
  <c r="M6407" i="1"/>
  <c r="M6403" i="1"/>
  <c r="M6399" i="1"/>
  <c r="M6395" i="1"/>
  <c r="M6391" i="1"/>
  <c r="M6387" i="1"/>
  <c r="M6383" i="1"/>
  <c r="M6379" i="1"/>
  <c r="M6375" i="1"/>
  <c r="M6371" i="1"/>
  <c r="M6367" i="1"/>
  <c r="M6363" i="1"/>
  <c r="M6359" i="1"/>
  <c r="M6355" i="1"/>
  <c r="M6351" i="1"/>
  <c r="M6347" i="1"/>
  <c r="M6343" i="1"/>
  <c r="M6339" i="1"/>
  <c r="M6335" i="1"/>
  <c r="M6331" i="1"/>
  <c r="M6327" i="1"/>
  <c r="M6323" i="1"/>
  <c r="M6319" i="1"/>
  <c r="M6315" i="1"/>
  <c r="M6311" i="1"/>
  <c r="M6307" i="1"/>
  <c r="M6303" i="1"/>
  <c r="M6299" i="1"/>
  <c r="M6295" i="1"/>
  <c r="M6291" i="1"/>
  <c r="M6287" i="1"/>
  <c r="M6283" i="1"/>
  <c r="M6279" i="1"/>
  <c r="M6275" i="1"/>
  <c r="M6271" i="1"/>
  <c r="M6267" i="1"/>
  <c r="M6263" i="1"/>
  <c r="M6259" i="1"/>
  <c r="M6255" i="1"/>
  <c r="M6251" i="1"/>
  <c r="M6247" i="1"/>
  <c r="M6243" i="1"/>
  <c r="M6239" i="1"/>
  <c r="M6235" i="1"/>
  <c r="M6231" i="1"/>
  <c r="M6227" i="1"/>
  <c r="M6223" i="1"/>
  <c r="M6219" i="1"/>
  <c r="M6215" i="1"/>
  <c r="M6211" i="1"/>
  <c r="M6207" i="1"/>
  <c r="M6203" i="1"/>
  <c r="M6199" i="1"/>
  <c r="M6195" i="1"/>
  <c r="M6191" i="1"/>
  <c r="M6187" i="1"/>
  <c r="M6183" i="1"/>
  <c r="M6179" i="1"/>
  <c r="M6175" i="1"/>
  <c r="M6171" i="1"/>
  <c r="M6167" i="1"/>
  <c r="M6163" i="1"/>
  <c r="M6159" i="1"/>
  <c r="M6155" i="1"/>
  <c r="M6151" i="1"/>
  <c r="M6147" i="1"/>
  <c r="M6143" i="1"/>
  <c r="M6139" i="1"/>
  <c r="M6135" i="1"/>
  <c r="M6131" i="1"/>
  <c r="M6127" i="1"/>
  <c r="M6123" i="1"/>
  <c r="M6119" i="1"/>
  <c r="M6115" i="1"/>
  <c r="M6111" i="1"/>
  <c r="M6107" i="1"/>
  <c r="M6103" i="1"/>
  <c r="M6099" i="1"/>
  <c r="M6095" i="1"/>
  <c r="M6091" i="1"/>
  <c r="M6087" i="1"/>
  <c r="M6083" i="1"/>
  <c r="M6079" i="1"/>
  <c r="M6075" i="1"/>
  <c r="M6071" i="1"/>
  <c r="M6067" i="1"/>
  <c r="M6063" i="1"/>
  <c r="M6059" i="1"/>
  <c r="M6055" i="1"/>
  <c r="M6051" i="1"/>
  <c r="M6047" i="1"/>
  <c r="M6043" i="1"/>
  <c r="M6039" i="1"/>
  <c r="M6035" i="1"/>
  <c r="M6031" i="1"/>
  <c r="M6027" i="1"/>
  <c r="M6023" i="1"/>
  <c r="M6019" i="1"/>
  <c r="M6015" i="1"/>
  <c r="M6011" i="1"/>
  <c r="M6007" i="1"/>
  <c r="M6003" i="1"/>
  <c r="M5999" i="1"/>
  <c r="M5995" i="1"/>
  <c r="M5991" i="1"/>
  <c r="M5987" i="1"/>
  <c r="M5983" i="1"/>
  <c r="M5979" i="1"/>
  <c r="M5975" i="1"/>
  <c r="M5971" i="1"/>
  <c r="M5967" i="1"/>
  <c r="M5963" i="1"/>
  <c r="M5959" i="1"/>
  <c r="M5955" i="1"/>
  <c r="M5951" i="1"/>
  <c r="M5947" i="1"/>
  <c r="M5943" i="1"/>
  <c r="M5939" i="1"/>
  <c r="M5935" i="1"/>
  <c r="M5931" i="1"/>
  <c r="M5927" i="1"/>
  <c r="M5923" i="1"/>
  <c r="M5919" i="1"/>
  <c r="M5915" i="1"/>
  <c r="M5911" i="1"/>
  <c r="M5907" i="1"/>
  <c r="M5903" i="1"/>
  <c r="M5899" i="1"/>
  <c r="M5895" i="1"/>
  <c r="M5891" i="1"/>
  <c r="M5887" i="1"/>
  <c r="M5883" i="1"/>
  <c r="M5879" i="1"/>
  <c r="M5875" i="1"/>
  <c r="M5871" i="1"/>
  <c r="M5867" i="1"/>
  <c r="M5863" i="1"/>
  <c r="M5859" i="1"/>
  <c r="M5855" i="1"/>
  <c r="M5851" i="1"/>
  <c r="M5847" i="1"/>
  <c r="M5843" i="1"/>
  <c r="M5839" i="1"/>
  <c r="M5835" i="1"/>
  <c r="M5831" i="1"/>
  <c r="M5827" i="1"/>
  <c r="M5823" i="1"/>
  <c r="M5819" i="1"/>
  <c r="M5815" i="1"/>
  <c r="M5811" i="1"/>
  <c r="M5807" i="1"/>
  <c r="M5803" i="1"/>
  <c r="M5799" i="1"/>
  <c r="M5795" i="1"/>
  <c r="M5791" i="1"/>
  <c r="M5787" i="1"/>
  <c r="M5783" i="1"/>
  <c r="M5779" i="1"/>
  <c r="M5775" i="1"/>
  <c r="M5771" i="1"/>
  <c r="M5767" i="1"/>
  <c r="M5763" i="1"/>
  <c r="M5759" i="1"/>
  <c r="M5755" i="1"/>
  <c r="M5751" i="1"/>
  <c r="M5747" i="1"/>
  <c r="M5743" i="1"/>
  <c r="M5739" i="1"/>
  <c r="M5735" i="1"/>
  <c r="M5731" i="1"/>
  <c r="M5727" i="1"/>
  <c r="M5723" i="1"/>
  <c r="M5719" i="1"/>
  <c r="M5715" i="1"/>
  <c r="M5711" i="1"/>
  <c r="M5707" i="1"/>
  <c r="M5703" i="1"/>
  <c r="M5699" i="1"/>
  <c r="M5695" i="1"/>
  <c r="M5691" i="1"/>
  <c r="M5687" i="1"/>
  <c r="M5683" i="1"/>
  <c r="M5679" i="1"/>
  <c r="M5675" i="1"/>
  <c r="M5671" i="1"/>
  <c r="M5667" i="1"/>
  <c r="M5663" i="1"/>
  <c r="M5659" i="1"/>
  <c r="M5655" i="1"/>
  <c r="M5651" i="1"/>
  <c r="M5647" i="1"/>
  <c r="M5643" i="1"/>
  <c r="M5639" i="1"/>
  <c r="M5635" i="1"/>
  <c r="M5631" i="1"/>
  <c r="M5627" i="1"/>
  <c r="M5623" i="1"/>
  <c r="M5619" i="1"/>
  <c r="M5615" i="1"/>
  <c r="M5611" i="1"/>
  <c r="M5607" i="1"/>
  <c r="M5603" i="1"/>
  <c r="M5599" i="1"/>
  <c r="M5595" i="1"/>
  <c r="M5591" i="1"/>
  <c r="M5587" i="1"/>
  <c r="M5583" i="1"/>
  <c r="M5579" i="1"/>
  <c r="M5575" i="1"/>
  <c r="M5571" i="1"/>
  <c r="M5567" i="1"/>
  <c r="M5563" i="1"/>
  <c r="M5559" i="1"/>
  <c r="M5555" i="1"/>
  <c r="M5551" i="1"/>
  <c r="M5547" i="1"/>
  <c r="M5543" i="1"/>
  <c r="M5539" i="1"/>
  <c r="M5535" i="1"/>
  <c r="M5531" i="1"/>
  <c r="M5527" i="1"/>
  <c r="M5523" i="1"/>
  <c r="M5519" i="1"/>
  <c r="M5515" i="1"/>
  <c r="M5511" i="1"/>
  <c r="M5507" i="1"/>
  <c r="M5503" i="1"/>
  <c r="M5499" i="1"/>
  <c r="M5495" i="1"/>
  <c r="M5491" i="1"/>
  <c r="M5487" i="1"/>
  <c r="M5483" i="1"/>
  <c r="M5479" i="1"/>
  <c r="M5475" i="1"/>
  <c r="M5471" i="1"/>
  <c r="M5467" i="1"/>
  <c r="M5463" i="1"/>
  <c r="M5459" i="1"/>
  <c r="M5455" i="1"/>
  <c r="M5451" i="1"/>
  <c r="M5447" i="1"/>
  <c r="M5443" i="1"/>
  <c r="M5439" i="1"/>
  <c r="M5435" i="1"/>
  <c r="M5431" i="1"/>
  <c r="M5427" i="1"/>
  <c r="M5423" i="1"/>
  <c r="M5419" i="1"/>
  <c r="M5415" i="1"/>
  <c r="M5411" i="1"/>
  <c r="M5407" i="1"/>
  <c r="M5403" i="1"/>
  <c r="M5399" i="1"/>
  <c r="M5395" i="1"/>
  <c r="M5391" i="1"/>
  <c r="M5387" i="1"/>
  <c r="M5383" i="1"/>
  <c r="M5379" i="1"/>
  <c r="M5375" i="1"/>
  <c r="M5371" i="1"/>
  <c r="M5367" i="1"/>
  <c r="M5363" i="1"/>
  <c r="M5359" i="1"/>
  <c r="M5355" i="1"/>
  <c r="M5351" i="1"/>
  <c r="M5347" i="1"/>
  <c r="M5343" i="1"/>
  <c r="M5339" i="1"/>
  <c r="M5335" i="1"/>
  <c r="M5331" i="1"/>
  <c r="M5327" i="1"/>
  <c r="M5323" i="1"/>
  <c r="M5319" i="1"/>
  <c r="M5315" i="1"/>
  <c r="M5311" i="1"/>
  <c r="M5307" i="1"/>
  <c r="M5303" i="1"/>
  <c r="M5299" i="1"/>
  <c r="M5295" i="1"/>
  <c r="M5291" i="1"/>
  <c r="M5287" i="1"/>
  <c r="M5283" i="1"/>
  <c r="M5279" i="1"/>
  <c r="M5275" i="1"/>
  <c r="M5271" i="1"/>
  <c r="M5267" i="1"/>
  <c r="M5263" i="1"/>
  <c r="M5259" i="1"/>
  <c r="M5255" i="1"/>
  <c r="M5251" i="1"/>
  <c r="M5247" i="1"/>
  <c r="M5243" i="1"/>
  <c r="M5239" i="1"/>
  <c r="M5235" i="1"/>
  <c r="M5231" i="1"/>
  <c r="M5227" i="1"/>
  <c r="M5223" i="1"/>
  <c r="M5219" i="1"/>
  <c r="M5215" i="1"/>
  <c r="M5211" i="1"/>
  <c r="M5207" i="1"/>
  <c r="M5203" i="1"/>
  <c r="M5199" i="1"/>
  <c r="M5195" i="1"/>
  <c r="M5191" i="1"/>
  <c r="M5187" i="1"/>
  <c r="M5183" i="1"/>
  <c r="M5179" i="1"/>
  <c r="M5175" i="1"/>
  <c r="M5171" i="1"/>
  <c r="M5167" i="1"/>
  <c r="M5163" i="1"/>
  <c r="M5159" i="1"/>
  <c r="M5155" i="1"/>
  <c r="M5151" i="1"/>
  <c r="M5147" i="1"/>
  <c r="M5143" i="1"/>
  <c r="M5139" i="1"/>
  <c r="M5135" i="1"/>
  <c r="M5131" i="1"/>
  <c r="M5127" i="1"/>
  <c r="M5123" i="1"/>
  <c r="M5119" i="1"/>
  <c r="M5115" i="1"/>
  <c r="M5111" i="1"/>
  <c r="M5107" i="1"/>
  <c r="M5103" i="1"/>
  <c r="M5099" i="1"/>
  <c r="M5095" i="1"/>
  <c r="M5091" i="1"/>
  <c r="M5087" i="1"/>
  <c r="M5083" i="1"/>
  <c r="M5079" i="1"/>
  <c r="M5075" i="1"/>
  <c r="M5071" i="1"/>
  <c r="M5067" i="1"/>
  <c r="M5063" i="1"/>
  <c r="M5059" i="1"/>
  <c r="M5055" i="1"/>
  <c r="M5051" i="1"/>
  <c r="M5047" i="1"/>
  <c r="M5043" i="1"/>
  <c r="M5039" i="1"/>
  <c r="M5035" i="1"/>
  <c r="M5031" i="1"/>
  <c r="M5027" i="1"/>
  <c r="M5023" i="1"/>
  <c r="M5019" i="1"/>
  <c r="M5015" i="1"/>
  <c r="M5011" i="1"/>
  <c r="M5007" i="1"/>
  <c r="M5003" i="1"/>
  <c r="M4999" i="1"/>
  <c r="M4995" i="1"/>
  <c r="M4991" i="1"/>
  <c r="M4987" i="1"/>
  <c r="M4983" i="1"/>
  <c r="M4979" i="1"/>
  <c r="M4975" i="1"/>
  <c r="M4971" i="1"/>
  <c r="M4967" i="1"/>
  <c r="M4963" i="1"/>
  <c r="M4959" i="1"/>
  <c r="M4955" i="1"/>
  <c r="M4951" i="1"/>
  <c r="M4947" i="1"/>
  <c r="M4943" i="1"/>
  <c r="M4939" i="1"/>
  <c r="M4935" i="1"/>
  <c r="M4931" i="1"/>
  <c r="M4927" i="1"/>
  <c r="M4923" i="1"/>
  <c r="M4919" i="1"/>
  <c r="M4915" i="1"/>
  <c r="M4911" i="1"/>
  <c r="M4907" i="1"/>
  <c r="M4903" i="1"/>
  <c r="M4899" i="1"/>
  <c r="M4895" i="1"/>
  <c r="M4891" i="1"/>
  <c r="M4887" i="1"/>
  <c r="M4883" i="1"/>
  <c r="M4879" i="1"/>
  <c r="M4875" i="1"/>
  <c r="M4871" i="1"/>
  <c r="M4867" i="1"/>
  <c r="M4863" i="1"/>
  <c r="M4859" i="1"/>
  <c r="M4855" i="1"/>
  <c r="M4851" i="1"/>
  <c r="M4847" i="1"/>
  <c r="M4843" i="1"/>
  <c r="M4839" i="1"/>
  <c r="M4835" i="1"/>
  <c r="M4831" i="1"/>
  <c r="M4827" i="1"/>
  <c r="M4823" i="1"/>
  <c r="M4819" i="1"/>
  <c r="M4815" i="1"/>
  <c r="M4811" i="1"/>
  <c r="M4807" i="1"/>
  <c r="M4803" i="1"/>
  <c r="M4799" i="1"/>
  <c r="M4795" i="1"/>
  <c r="M4791" i="1"/>
  <c r="M4787" i="1"/>
  <c r="M4783" i="1"/>
  <c r="M4779" i="1"/>
  <c r="M4775" i="1"/>
  <c r="M4771" i="1"/>
  <c r="M4767" i="1"/>
  <c r="M4763" i="1"/>
  <c r="M4759" i="1"/>
  <c r="M4755" i="1"/>
  <c r="M4751" i="1"/>
  <c r="M4747" i="1"/>
  <c r="M4743" i="1"/>
  <c r="M4739" i="1"/>
  <c r="M4735" i="1"/>
  <c r="M4731" i="1"/>
  <c r="M4727" i="1"/>
  <c r="M4723" i="1"/>
  <c r="M4719" i="1"/>
  <c r="M4715" i="1"/>
  <c r="M4711" i="1"/>
  <c r="M4707" i="1"/>
  <c r="M4703" i="1"/>
  <c r="M4699" i="1"/>
  <c r="M4695" i="1"/>
  <c r="M4691" i="1"/>
  <c r="M4687" i="1"/>
  <c r="M4683" i="1"/>
  <c r="M4679" i="1"/>
  <c r="M4675" i="1"/>
  <c r="M4671" i="1"/>
  <c r="M4667" i="1"/>
  <c r="M4663" i="1"/>
  <c r="M4659" i="1"/>
  <c r="M4655" i="1"/>
  <c r="M4651" i="1"/>
  <c r="M4647" i="1"/>
  <c r="M4643" i="1"/>
  <c r="M4639" i="1"/>
  <c r="M4635" i="1"/>
  <c r="M4631" i="1"/>
  <c r="M4627" i="1"/>
  <c r="M4623" i="1"/>
  <c r="M4619" i="1"/>
  <c r="M4615" i="1"/>
  <c r="M4611" i="1"/>
  <c r="M4607" i="1"/>
  <c r="M4603" i="1"/>
  <c r="M4599" i="1"/>
  <c r="M4595" i="1"/>
  <c r="M4591" i="1"/>
  <c r="M4587" i="1"/>
  <c r="M4583" i="1"/>
  <c r="M4579" i="1"/>
  <c r="M4575" i="1"/>
  <c r="M4571" i="1"/>
  <c r="M4567" i="1"/>
  <c r="M4563" i="1"/>
  <c r="M4559" i="1"/>
  <c r="M4555" i="1"/>
  <c r="M4551" i="1"/>
  <c r="M4547" i="1"/>
  <c r="M4543" i="1"/>
  <c r="M4539" i="1"/>
  <c r="M4535" i="1"/>
  <c r="M4531" i="1"/>
  <c r="M4527" i="1"/>
  <c r="M4523" i="1"/>
  <c r="M4519" i="1"/>
  <c r="M4515" i="1"/>
  <c r="M4511" i="1"/>
  <c r="M4507" i="1"/>
  <c r="M4503" i="1"/>
  <c r="M4499" i="1"/>
  <c r="M4495" i="1"/>
  <c r="M4491" i="1"/>
  <c r="M4487" i="1"/>
  <c r="M4483" i="1"/>
  <c r="M4479" i="1"/>
  <c r="M4475" i="1"/>
  <c r="M4471" i="1"/>
  <c r="M4467" i="1"/>
  <c r="M4463" i="1"/>
  <c r="M4459" i="1"/>
  <c r="M4455" i="1"/>
  <c r="M4451" i="1"/>
  <c r="M4447" i="1"/>
  <c r="M4443" i="1"/>
  <c r="M4439" i="1"/>
  <c r="M4435" i="1"/>
  <c r="M4431" i="1"/>
  <c r="M4427" i="1"/>
  <c r="M4423" i="1"/>
  <c r="M4419" i="1"/>
  <c r="M4415" i="1"/>
  <c r="M4411" i="1"/>
  <c r="M4407" i="1"/>
  <c r="M4403" i="1"/>
  <c r="M4399" i="1"/>
  <c r="M4395" i="1"/>
  <c r="M4391" i="1"/>
  <c r="M4387" i="1"/>
  <c r="M4383" i="1"/>
  <c r="M4379" i="1"/>
  <c r="M4375" i="1"/>
  <c r="M4371" i="1"/>
  <c r="M4367" i="1"/>
  <c r="M4363" i="1"/>
  <c r="M4359" i="1"/>
  <c r="M4355" i="1"/>
  <c r="M4351" i="1"/>
  <c r="M4347" i="1"/>
  <c r="M4343" i="1"/>
  <c r="M4339" i="1"/>
  <c r="M4335" i="1"/>
  <c r="M4331" i="1"/>
  <c r="M4327" i="1"/>
  <c r="M4323" i="1"/>
  <c r="M4319" i="1"/>
  <c r="M4315" i="1"/>
  <c r="M4311" i="1"/>
  <c r="M4307" i="1"/>
  <c r="M4303" i="1"/>
  <c r="M4299" i="1"/>
  <c r="M4295" i="1"/>
  <c r="M4291" i="1"/>
  <c r="M4287" i="1"/>
  <c r="M4283" i="1"/>
  <c r="M4279" i="1"/>
  <c r="M4275" i="1"/>
  <c r="M4271" i="1"/>
  <c r="M4267" i="1"/>
  <c r="M4263" i="1"/>
  <c r="M4259" i="1"/>
  <c r="M4255" i="1"/>
  <c r="M4251" i="1"/>
  <c r="M4247" i="1"/>
  <c r="M4243" i="1"/>
  <c r="M4239" i="1"/>
  <c r="M4235" i="1"/>
  <c r="M4231" i="1"/>
  <c r="M4227" i="1"/>
  <c r="M4223" i="1"/>
  <c r="M4219" i="1"/>
  <c r="M4215" i="1"/>
  <c r="M4211" i="1"/>
  <c r="M4207" i="1"/>
  <c r="M4203" i="1"/>
  <c r="M4199" i="1"/>
  <c r="M4195" i="1"/>
  <c r="M4191" i="1"/>
  <c r="M4187" i="1"/>
  <c r="M4183" i="1"/>
  <c r="M4179" i="1"/>
  <c r="M4175" i="1"/>
  <c r="M4171" i="1"/>
  <c r="M4167" i="1"/>
  <c r="M4163" i="1"/>
  <c r="M4159" i="1"/>
  <c r="M4155" i="1"/>
  <c r="M4151" i="1"/>
  <c r="M4147" i="1"/>
  <c r="M4143" i="1"/>
  <c r="M4139" i="1"/>
  <c r="M4135" i="1"/>
  <c r="M4131" i="1"/>
  <c r="M4127" i="1"/>
  <c r="M4123" i="1"/>
  <c r="M4119" i="1"/>
  <c r="M4115" i="1"/>
  <c r="M4111" i="1"/>
  <c r="M4107" i="1"/>
  <c r="M4103" i="1"/>
  <c r="M4099" i="1"/>
  <c r="M4095" i="1"/>
  <c r="M4091" i="1"/>
  <c r="M4087" i="1"/>
  <c r="M4083" i="1"/>
  <c r="M4079" i="1"/>
  <c r="M4075" i="1"/>
  <c r="M4071" i="1"/>
  <c r="M4067" i="1"/>
  <c r="M4063" i="1"/>
  <c r="M4059" i="1"/>
  <c r="M4055" i="1"/>
  <c r="M4051" i="1"/>
  <c r="M4047" i="1"/>
  <c r="M4043" i="1"/>
  <c r="M4039" i="1"/>
  <c r="M4035" i="1"/>
  <c r="M4031" i="1"/>
  <c r="M4027" i="1"/>
  <c r="M4023" i="1"/>
  <c r="M4019" i="1"/>
  <c r="M4015" i="1"/>
  <c r="M4011" i="1"/>
  <c r="M4007" i="1"/>
  <c r="M4003" i="1"/>
  <c r="M3999" i="1"/>
  <c r="M3995" i="1"/>
  <c r="M3991" i="1"/>
  <c r="M3987" i="1"/>
  <c r="M3983" i="1"/>
  <c r="M3979" i="1"/>
  <c r="M3975" i="1"/>
  <c r="M3971" i="1"/>
  <c r="M3967" i="1"/>
  <c r="M3963" i="1"/>
  <c r="M3959" i="1"/>
  <c r="M3955" i="1"/>
  <c r="M3951" i="1"/>
  <c r="M3947" i="1"/>
  <c r="M3943" i="1"/>
  <c r="M3939" i="1"/>
  <c r="M3935" i="1"/>
  <c r="M3931" i="1"/>
  <c r="M3927" i="1"/>
  <c r="M3923" i="1"/>
  <c r="M3919" i="1"/>
  <c r="M3915" i="1"/>
  <c r="M3911" i="1"/>
  <c r="M3907" i="1"/>
  <c r="M3903" i="1"/>
  <c r="M3899" i="1"/>
  <c r="M3895" i="1"/>
  <c r="M3891" i="1"/>
  <c r="M3887" i="1"/>
  <c r="M3883" i="1"/>
  <c r="M3879" i="1"/>
  <c r="M3875" i="1"/>
  <c r="M3871" i="1"/>
  <c r="M3867" i="1"/>
  <c r="M3863" i="1"/>
  <c r="M3859" i="1"/>
  <c r="M3855" i="1"/>
  <c r="M3851" i="1"/>
  <c r="M3847" i="1"/>
  <c r="M3843" i="1"/>
  <c r="M3839" i="1"/>
  <c r="M3835" i="1"/>
  <c r="M3831" i="1"/>
  <c r="M3827" i="1"/>
  <c r="M3823" i="1"/>
  <c r="M3819" i="1"/>
  <c r="M3815" i="1"/>
  <c r="M3811" i="1"/>
  <c r="M3807" i="1"/>
  <c r="M3803" i="1"/>
  <c r="M3799" i="1"/>
  <c r="M3795" i="1"/>
  <c r="M3791" i="1"/>
  <c r="M3787" i="1"/>
  <c r="M3783" i="1"/>
  <c r="M3779" i="1"/>
  <c r="M3775" i="1"/>
  <c r="M3771" i="1"/>
  <c r="M3767" i="1"/>
  <c r="M3763" i="1"/>
  <c r="M3759" i="1"/>
  <c r="M3755" i="1"/>
  <c r="M3751" i="1"/>
  <c r="M3747" i="1"/>
  <c r="M3743" i="1"/>
  <c r="M3739" i="1"/>
  <c r="M3735" i="1"/>
  <c r="M3731" i="1"/>
  <c r="M3727" i="1"/>
  <c r="M3723" i="1"/>
  <c r="M3719" i="1"/>
  <c r="M3715" i="1"/>
  <c r="M3711" i="1"/>
  <c r="M3707" i="1"/>
  <c r="M3703" i="1"/>
  <c r="M3699" i="1"/>
  <c r="M3695" i="1"/>
  <c r="M3691" i="1"/>
  <c r="M3687" i="1"/>
  <c r="M3683" i="1"/>
  <c r="M3679" i="1"/>
  <c r="M3675" i="1"/>
  <c r="M3671" i="1"/>
  <c r="M3667" i="1"/>
  <c r="M3663" i="1"/>
  <c r="M3659" i="1"/>
  <c r="M3655" i="1"/>
  <c r="M3651" i="1"/>
  <c r="M3647" i="1"/>
  <c r="M3643" i="1"/>
  <c r="M3639" i="1"/>
  <c r="M3635" i="1"/>
  <c r="M3631" i="1"/>
  <c r="M3627" i="1"/>
  <c r="M3623" i="1"/>
  <c r="M3619" i="1"/>
  <c r="M3615" i="1"/>
  <c r="M3611" i="1"/>
  <c r="M3607" i="1"/>
  <c r="M3603" i="1"/>
  <c r="M3599" i="1"/>
  <c r="M3595" i="1"/>
  <c r="M3591" i="1"/>
  <c r="M3587" i="1"/>
  <c r="M3583" i="1"/>
  <c r="M3579" i="1"/>
  <c r="M3575" i="1"/>
  <c r="M3571" i="1"/>
  <c r="M3567" i="1"/>
  <c r="M3563" i="1"/>
  <c r="M3559" i="1"/>
  <c r="M3555" i="1"/>
  <c r="M3551" i="1"/>
  <c r="M3547" i="1"/>
  <c r="M3543" i="1"/>
  <c r="M3539" i="1"/>
  <c r="M3535" i="1"/>
  <c r="M3531" i="1"/>
  <c r="M3527" i="1"/>
  <c r="M3523" i="1"/>
  <c r="M3519" i="1"/>
  <c r="M3515" i="1"/>
  <c r="M3511" i="1"/>
  <c r="M3507" i="1"/>
  <c r="M3503" i="1"/>
  <c r="M3499" i="1"/>
  <c r="M3495" i="1"/>
  <c r="M3491" i="1"/>
  <c r="M3487" i="1"/>
  <c r="M3483" i="1"/>
  <c r="M3479" i="1"/>
  <c r="M3475" i="1"/>
  <c r="M3471" i="1"/>
  <c r="M3467" i="1"/>
  <c r="M3463" i="1"/>
  <c r="M3459" i="1"/>
  <c r="M3455" i="1"/>
  <c r="M3451" i="1"/>
  <c r="M3447" i="1"/>
  <c r="M3443" i="1"/>
  <c r="M3439" i="1"/>
  <c r="M3435" i="1"/>
  <c r="M3431" i="1"/>
  <c r="M3427" i="1"/>
  <c r="M3423" i="1"/>
  <c r="M3419" i="1"/>
  <c r="M3415" i="1"/>
  <c r="M3411" i="1"/>
  <c r="M3407" i="1"/>
  <c r="M3403" i="1"/>
  <c r="M3399" i="1"/>
  <c r="M3395" i="1"/>
  <c r="M3391" i="1"/>
  <c r="M3387" i="1"/>
  <c r="M3383" i="1"/>
  <c r="M3379" i="1"/>
  <c r="M3375" i="1"/>
  <c r="M3371" i="1"/>
  <c r="M3367" i="1"/>
  <c r="M3363" i="1"/>
  <c r="M3359" i="1"/>
  <c r="M3355" i="1"/>
  <c r="M3351" i="1"/>
  <c r="M3347" i="1"/>
  <c r="M3343" i="1"/>
  <c r="M3339" i="1"/>
  <c r="M3335" i="1"/>
  <c r="M3331" i="1"/>
  <c r="M3327" i="1"/>
  <c r="M3323" i="1"/>
  <c r="M3319" i="1"/>
  <c r="M3315" i="1"/>
  <c r="M3311" i="1"/>
  <c r="M3307" i="1"/>
  <c r="M3303" i="1"/>
  <c r="M3299" i="1"/>
  <c r="M3295" i="1"/>
  <c r="M3291" i="1"/>
  <c r="M3287" i="1"/>
  <c r="M3283" i="1"/>
  <c r="M3279" i="1"/>
  <c r="M3275" i="1"/>
  <c r="M8755" i="1"/>
  <c r="M8691" i="1"/>
  <c r="M8627" i="1"/>
  <c r="M8563" i="1"/>
  <c r="M8499" i="1"/>
  <c r="M8435" i="1"/>
  <c r="M8371" i="1"/>
  <c r="M8307" i="1"/>
  <c r="M8243" i="1"/>
  <c r="M8179" i="1"/>
  <c r="M8115" i="1"/>
  <c r="M8067" i="1"/>
  <c r="M8026" i="1"/>
  <c r="M7982" i="1"/>
  <c r="M7939" i="1"/>
  <c r="M7898" i="1"/>
  <c r="M7854" i="1"/>
  <c r="M7811" i="1"/>
  <c r="M7770" i="1"/>
  <c r="M7745" i="1"/>
  <c r="M7724" i="1"/>
  <c r="M7703" i="1"/>
  <c r="M7681" i="1"/>
  <c r="M7660" i="1"/>
  <c r="M7641" i="1"/>
  <c r="M7625" i="1"/>
  <c r="M7609" i="1"/>
  <c r="M7593" i="1"/>
  <c r="M7577" i="1"/>
  <c r="M7561" i="1"/>
  <c r="M7545" i="1"/>
  <c r="M7529" i="1"/>
  <c r="M7513" i="1"/>
  <c r="M7497" i="1"/>
  <c r="M7481" i="1"/>
  <c r="M7465" i="1"/>
  <c r="M7449" i="1"/>
  <c r="M7433" i="1"/>
  <c r="M7417" i="1"/>
  <c r="M7401" i="1"/>
  <c r="M7385" i="1"/>
  <c r="M7369" i="1"/>
  <c r="M7353" i="1"/>
  <c r="M7337" i="1"/>
  <c r="M7321" i="1"/>
  <c r="M7305" i="1"/>
  <c r="M7289" i="1"/>
  <c r="M7276" i="1"/>
  <c r="M7265" i="1"/>
  <c r="M7254" i="1"/>
  <c r="M7244" i="1"/>
  <c r="M7233" i="1"/>
  <c r="M7222" i="1"/>
  <c r="M7212" i="1"/>
  <c r="M7201" i="1"/>
  <c r="M7190" i="1"/>
  <c r="M7180" i="1"/>
  <c r="M7169" i="1"/>
  <c r="M7158" i="1"/>
  <c r="M7148" i="1"/>
  <c r="M7137" i="1"/>
  <c r="M7126" i="1"/>
  <c r="M7116" i="1"/>
  <c r="M7105" i="1"/>
  <c r="M7094" i="1"/>
  <c r="M7084" i="1"/>
  <c r="M7073" i="1"/>
  <c r="M7062" i="1"/>
  <c r="M7052" i="1"/>
  <c r="M7041" i="1"/>
  <c r="M7030" i="1"/>
  <c r="M7020" i="1"/>
  <c r="M7009" i="1"/>
  <c r="M6998" i="1"/>
  <c r="M6988" i="1"/>
  <c r="M6977" i="1"/>
  <c r="M6966" i="1"/>
  <c r="M6956" i="1"/>
  <c r="M6945" i="1"/>
  <c r="M6934" i="1"/>
  <c r="M6924" i="1"/>
  <c r="M6913" i="1"/>
  <c r="M6902" i="1"/>
  <c r="M6892" i="1"/>
  <c r="M6881" i="1"/>
  <c r="M6870" i="1"/>
  <c r="M6860" i="1"/>
  <c r="M6849" i="1"/>
  <c r="M6838" i="1"/>
  <c r="M6828" i="1"/>
  <c r="M6817" i="1"/>
  <c r="M6806" i="1"/>
  <c r="M6796" i="1"/>
  <c r="M6785" i="1"/>
  <c r="M6774" i="1"/>
  <c r="M6764" i="1"/>
  <c r="M6753" i="1"/>
  <c r="M6742" i="1"/>
  <c r="M6732" i="1"/>
  <c r="M6721" i="1"/>
  <c r="M6710" i="1"/>
  <c r="M6700" i="1"/>
  <c r="M6692" i="1"/>
  <c r="M6684" i="1"/>
  <c r="M6676" i="1"/>
  <c r="M6668" i="1"/>
  <c r="M6660" i="1"/>
  <c r="M6652" i="1"/>
  <c r="M6644" i="1"/>
  <c r="M6636" i="1"/>
  <c r="M6628" i="1"/>
  <c r="M6620" i="1"/>
  <c r="M6612" i="1"/>
  <c r="M6604" i="1"/>
  <c r="M6596" i="1"/>
  <c r="M6588" i="1"/>
  <c r="M6580" i="1"/>
  <c r="M6572" i="1"/>
  <c r="M6564" i="1"/>
  <c r="M6556" i="1"/>
  <c r="M6548" i="1"/>
  <c r="M6540" i="1"/>
  <c r="M6532" i="1"/>
  <c r="M6524" i="1"/>
  <c r="M6516" i="1"/>
  <c r="M6508" i="1"/>
  <c r="M6502" i="1"/>
  <c r="M6496" i="1"/>
  <c r="M6491" i="1"/>
  <c r="M6486" i="1"/>
  <c r="M6480" i="1"/>
  <c r="M6476" i="1"/>
  <c r="M6472" i="1"/>
  <c r="M6468" i="1"/>
  <c r="M6464" i="1"/>
  <c r="M6460" i="1"/>
  <c r="M6456" i="1"/>
  <c r="M6452" i="1"/>
  <c r="M6448" i="1"/>
  <c r="M6444" i="1"/>
  <c r="M6440" i="1"/>
  <c r="M6436" i="1"/>
  <c r="M6432" i="1"/>
  <c r="M6428" i="1"/>
  <c r="M6424" i="1"/>
  <c r="M6420" i="1"/>
  <c r="M6416" i="1"/>
  <c r="M6412" i="1"/>
  <c r="M6408" i="1"/>
  <c r="M6404" i="1"/>
  <c r="M6400" i="1"/>
  <c r="M6396" i="1"/>
  <c r="M6392" i="1"/>
  <c r="M6388" i="1"/>
  <c r="M6384" i="1"/>
  <c r="M6380" i="1"/>
  <c r="M6376" i="1"/>
  <c r="M6372" i="1"/>
  <c r="M6368" i="1"/>
  <c r="M6364" i="1"/>
  <c r="M6360" i="1"/>
  <c r="M6356" i="1"/>
  <c r="M6352" i="1"/>
  <c r="M6348" i="1"/>
  <c r="M6344" i="1"/>
  <c r="M6340" i="1"/>
  <c r="M6336" i="1"/>
  <c r="M6332" i="1"/>
  <c r="M6328" i="1"/>
  <c r="M6324" i="1"/>
  <c r="M6320" i="1"/>
  <c r="M6316" i="1"/>
  <c r="M6312" i="1"/>
  <c r="M6308" i="1"/>
  <c r="M6304" i="1"/>
  <c r="M6300" i="1"/>
  <c r="M6296" i="1"/>
  <c r="M6292" i="1"/>
  <c r="M6288" i="1"/>
  <c r="M6284" i="1"/>
  <c r="M6280" i="1"/>
  <c r="M6276" i="1"/>
  <c r="M6272" i="1"/>
  <c r="M6268" i="1"/>
  <c r="M6264" i="1"/>
  <c r="M6260" i="1"/>
  <c r="M6256" i="1"/>
  <c r="M6252" i="1"/>
  <c r="M6248" i="1"/>
  <c r="M6244" i="1"/>
  <c r="M6240" i="1"/>
  <c r="M6236" i="1"/>
  <c r="M6232" i="1"/>
  <c r="M6228" i="1"/>
  <c r="M6224" i="1"/>
  <c r="M6220" i="1"/>
  <c r="M6216" i="1"/>
  <c r="M6212" i="1"/>
  <c r="M6208" i="1"/>
  <c r="M6204" i="1"/>
  <c r="M6200" i="1"/>
  <c r="M6196" i="1"/>
  <c r="M6192" i="1"/>
  <c r="M6188" i="1"/>
  <c r="M6184" i="1"/>
  <c r="M6180" i="1"/>
  <c r="M6176" i="1"/>
  <c r="M6172" i="1"/>
  <c r="M6168" i="1"/>
  <c r="M6164" i="1"/>
  <c r="M6160" i="1"/>
  <c r="M6156" i="1"/>
  <c r="M6152" i="1"/>
  <c r="M6148" i="1"/>
  <c r="M6144" i="1"/>
  <c r="M6140" i="1"/>
  <c r="M6136" i="1"/>
  <c r="M6132" i="1"/>
  <c r="M6128" i="1"/>
  <c r="M6124" i="1"/>
  <c r="M6120" i="1"/>
  <c r="M6116" i="1"/>
  <c r="M6112" i="1"/>
  <c r="M6108" i="1"/>
  <c r="M6104" i="1"/>
  <c r="M6100" i="1"/>
  <c r="M6096" i="1"/>
  <c r="M6092" i="1"/>
  <c r="M6088" i="1"/>
  <c r="M6084" i="1"/>
  <c r="M6080" i="1"/>
  <c r="M6076" i="1"/>
  <c r="M6072" i="1"/>
  <c r="M6068" i="1"/>
  <c r="M6064" i="1"/>
  <c r="M6060" i="1"/>
  <c r="M6056" i="1"/>
  <c r="M6052" i="1"/>
  <c r="M6048" i="1"/>
  <c r="M6044" i="1"/>
  <c r="M6040" i="1"/>
  <c r="M6036" i="1"/>
  <c r="M6032" i="1"/>
  <c r="M6028" i="1"/>
  <c r="M6024" i="1"/>
  <c r="M6020" i="1"/>
  <c r="M6016" i="1"/>
  <c r="M6012" i="1"/>
  <c r="M6008" i="1"/>
  <c r="M6004" i="1"/>
  <c r="M6000" i="1"/>
  <c r="M5996" i="1"/>
  <c r="M5992" i="1"/>
  <c r="M5988" i="1"/>
  <c r="M5984" i="1"/>
  <c r="M5980" i="1"/>
  <c r="M5976" i="1"/>
  <c r="M5972" i="1"/>
  <c r="M5968" i="1"/>
  <c r="M5964" i="1"/>
  <c r="M5960" i="1"/>
  <c r="M5956" i="1"/>
  <c r="M5952" i="1"/>
  <c r="M5948" i="1"/>
  <c r="M5944" i="1"/>
  <c r="M5940" i="1"/>
  <c r="M5936" i="1"/>
  <c r="M5932" i="1"/>
  <c r="M5928" i="1"/>
  <c r="M5924" i="1"/>
  <c r="M5920" i="1"/>
  <c r="M5916" i="1"/>
  <c r="M5912" i="1"/>
  <c r="M5908" i="1"/>
  <c r="M5904" i="1"/>
  <c r="M5900" i="1"/>
  <c r="M5896" i="1"/>
  <c r="M5892" i="1"/>
  <c r="M5888" i="1"/>
  <c r="M5884" i="1"/>
  <c r="M5880" i="1"/>
  <c r="M5876" i="1"/>
  <c r="M5872" i="1"/>
  <c r="M5868" i="1"/>
  <c r="M5864" i="1"/>
  <c r="M5860" i="1"/>
  <c r="M5856" i="1"/>
  <c r="M5852" i="1"/>
  <c r="M5848" i="1"/>
  <c r="M5844" i="1"/>
  <c r="M5840" i="1"/>
  <c r="M5836" i="1"/>
  <c r="M5832" i="1"/>
  <c r="M5828" i="1"/>
  <c r="M5824" i="1"/>
  <c r="M5820" i="1"/>
  <c r="M5816" i="1"/>
  <c r="M5812" i="1"/>
  <c r="M5808" i="1"/>
  <c r="M5804" i="1"/>
  <c r="M5800" i="1"/>
  <c r="M5796" i="1"/>
  <c r="M5792" i="1"/>
  <c r="M5788" i="1"/>
  <c r="M5784" i="1"/>
  <c r="M5780" i="1"/>
  <c r="M5776" i="1"/>
  <c r="M5772" i="1"/>
  <c r="M5768" i="1"/>
  <c r="M5764" i="1"/>
  <c r="M5760" i="1"/>
  <c r="M5756" i="1"/>
  <c r="M5752" i="1"/>
  <c r="M5748" i="1"/>
  <c r="M5744" i="1"/>
  <c r="M5740" i="1"/>
  <c r="M5736" i="1"/>
  <c r="M5732" i="1"/>
  <c r="M5728" i="1"/>
  <c r="M5724" i="1"/>
  <c r="M5720" i="1"/>
  <c r="M5716" i="1"/>
  <c r="M5712" i="1"/>
  <c r="M5708" i="1"/>
  <c r="M5704" i="1"/>
  <c r="M5700" i="1"/>
  <c r="M5696" i="1"/>
  <c r="M5692" i="1"/>
  <c r="M5688" i="1"/>
  <c r="M5684" i="1"/>
  <c r="M5680" i="1"/>
  <c r="M5676" i="1"/>
  <c r="M5672" i="1"/>
  <c r="M5668" i="1"/>
  <c r="M5664" i="1"/>
  <c r="M5660" i="1"/>
  <c r="M5656" i="1"/>
  <c r="M5652" i="1"/>
  <c r="M5648" i="1"/>
  <c r="M5644" i="1"/>
  <c r="M5640" i="1"/>
  <c r="M5636" i="1"/>
  <c r="M5632" i="1"/>
  <c r="M5628" i="1"/>
  <c r="M5624" i="1"/>
  <c r="M5620" i="1"/>
  <c r="M5616" i="1"/>
  <c r="M5612" i="1"/>
  <c r="M5608" i="1"/>
  <c r="M5604" i="1"/>
  <c r="M5600" i="1"/>
  <c r="M5596" i="1"/>
  <c r="M5592" i="1"/>
  <c r="M5588" i="1"/>
  <c r="M5584" i="1"/>
  <c r="M5580" i="1"/>
  <c r="M5576" i="1"/>
  <c r="M5572" i="1"/>
  <c r="M5568" i="1"/>
  <c r="M5564" i="1"/>
  <c r="M5560" i="1"/>
  <c r="M5556" i="1"/>
  <c r="M5552" i="1"/>
  <c r="M5548" i="1"/>
  <c r="M5544" i="1"/>
  <c r="M5540" i="1"/>
  <c r="M5536" i="1"/>
  <c r="M5532" i="1"/>
  <c r="M5528" i="1"/>
  <c r="M5524" i="1"/>
  <c r="M5520" i="1"/>
  <c r="M5516" i="1"/>
  <c r="M5512" i="1"/>
  <c r="M5508" i="1"/>
  <c r="M5504" i="1"/>
  <c r="M5500" i="1"/>
  <c r="M5496" i="1"/>
  <c r="M5492" i="1"/>
  <c r="M5488" i="1"/>
  <c r="M5484" i="1"/>
  <c r="M5480" i="1"/>
  <c r="M5476" i="1"/>
  <c r="M5472" i="1"/>
  <c r="M5468" i="1"/>
  <c r="M5464" i="1"/>
  <c r="M5460" i="1"/>
  <c r="M5456" i="1"/>
  <c r="M5452" i="1"/>
  <c r="M5448" i="1"/>
  <c r="M5444" i="1"/>
  <c r="M5440" i="1"/>
  <c r="M5436" i="1"/>
  <c r="M5432" i="1"/>
  <c r="M5428" i="1"/>
  <c r="M5424" i="1"/>
  <c r="M5420" i="1"/>
  <c r="M5416" i="1"/>
  <c r="M5412" i="1"/>
  <c r="M5408" i="1"/>
  <c r="M5404" i="1"/>
  <c r="M5400" i="1"/>
  <c r="M5396" i="1"/>
  <c r="M5392" i="1"/>
  <c r="M5388" i="1"/>
  <c r="M5384" i="1"/>
  <c r="M5380" i="1"/>
  <c r="M5376" i="1"/>
  <c r="M5372" i="1"/>
  <c r="M5368" i="1"/>
  <c r="M5364" i="1"/>
  <c r="M5360" i="1"/>
  <c r="M5356" i="1"/>
  <c r="M5352" i="1"/>
  <c r="M5348" i="1"/>
  <c r="M5344" i="1"/>
  <c r="M5340" i="1"/>
  <c r="M5336" i="1"/>
  <c r="M5332" i="1"/>
  <c r="M5328" i="1"/>
  <c r="M5324" i="1"/>
  <c r="M5320" i="1"/>
  <c r="M5316" i="1"/>
  <c r="M5312" i="1"/>
  <c r="M5308" i="1"/>
  <c r="M5304" i="1"/>
  <c r="M5300" i="1"/>
  <c r="M5296" i="1"/>
  <c r="M5292" i="1"/>
  <c r="M5288" i="1"/>
  <c r="M5284" i="1"/>
  <c r="M5280" i="1"/>
  <c r="M5276" i="1"/>
  <c r="M5272" i="1"/>
  <c r="M5268" i="1"/>
  <c r="M5264" i="1"/>
  <c r="M5260" i="1"/>
  <c r="M5256" i="1"/>
  <c r="M5252" i="1"/>
  <c r="M5248" i="1"/>
  <c r="M5244" i="1"/>
  <c r="M5240" i="1"/>
  <c r="M5236" i="1"/>
  <c r="M5232" i="1"/>
  <c r="M5228" i="1"/>
  <c r="M5224" i="1"/>
  <c r="M5220" i="1"/>
  <c r="M5216" i="1"/>
  <c r="M5212" i="1"/>
  <c r="M5208" i="1"/>
  <c r="M5204" i="1"/>
  <c r="M5200" i="1"/>
  <c r="M5196" i="1"/>
  <c r="M5192" i="1"/>
  <c r="M5188" i="1"/>
  <c r="M5184" i="1"/>
  <c r="M5180" i="1"/>
  <c r="M5176" i="1"/>
  <c r="M5172" i="1"/>
  <c r="M5168" i="1"/>
  <c r="M5164" i="1"/>
  <c r="M5160" i="1"/>
  <c r="M5156" i="1"/>
  <c r="M5152" i="1"/>
  <c r="M5148" i="1"/>
  <c r="M5144" i="1"/>
  <c r="M5140" i="1"/>
  <c r="M5136" i="1"/>
  <c r="M5132" i="1"/>
  <c r="M5128" i="1"/>
  <c r="M5124" i="1"/>
  <c r="M5120" i="1"/>
  <c r="M5116" i="1"/>
  <c r="M5112" i="1"/>
  <c r="M5108" i="1"/>
  <c r="M5104" i="1"/>
  <c r="M5100" i="1"/>
  <c r="M5096" i="1"/>
  <c r="M5092" i="1"/>
  <c r="M5088" i="1"/>
  <c r="M5084" i="1"/>
  <c r="M5080" i="1"/>
  <c r="M5076" i="1"/>
  <c r="M5072" i="1"/>
  <c r="M5068" i="1"/>
  <c r="M5064" i="1"/>
  <c r="M5060" i="1"/>
  <c r="M5056" i="1"/>
  <c r="M5052" i="1"/>
  <c r="M5048" i="1"/>
  <c r="M5044" i="1"/>
  <c r="M5040" i="1"/>
  <c r="M5036" i="1"/>
  <c r="M5032" i="1"/>
  <c r="M5028" i="1"/>
  <c r="M5024" i="1"/>
  <c r="M5020" i="1"/>
  <c r="M5016" i="1"/>
  <c r="M5012" i="1"/>
  <c r="M5008" i="1"/>
  <c r="M5004" i="1"/>
  <c r="M5000" i="1"/>
  <c r="M4996" i="1"/>
  <c r="M4992" i="1"/>
  <c r="M4988" i="1"/>
  <c r="M4984" i="1"/>
  <c r="M4980" i="1"/>
  <c r="M4976" i="1"/>
  <c r="M4972" i="1"/>
  <c r="M4968" i="1"/>
  <c r="M4964" i="1"/>
  <c r="M4960" i="1"/>
  <c r="M4956" i="1"/>
  <c r="M4952" i="1"/>
  <c r="M4948" i="1"/>
  <c r="M4944" i="1"/>
  <c r="M4940" i="1"/>
  <c r="M4936" i="1"/>
  <c r="M4932" i="1"/>
  <c r="M4928" i="1"/>
  <c r="M4924" i="1"/>
  <c r="M4920" i="1"/>
  <c r="M4916" i="1"/>
  <c r="M4912" i="1"/>
  <c r="M4908" i="1"/>
  <c r="M4904" i="1"/>
  <c r="M4900" i="1"/>
  <c r="M4896" i="1"/>
  <c r="M4892" i="1"/>
  <c r="M4888" i="1"/>
  <c r="M4884" i="1"/>
  <c r="M4880" i="1"/>
  <c r="M4876" i="1"/>
  <c r="M4872" i="1"/>
  <c r="M4868" i="1"/>
  <c r="M4864" i="1"/>
  <c r="M4860" i="1"/>
  <c r="M4856" i="1"/>
  <c r="M4852" i="1"/>
  <c r="M4848" i="1"/>
  <c r="M4844" i="1"/>
  <c r="M4840" i="1"/>
  <c r="M4836" i="1"/>
  <c r="M4832" i="1"/>
  <c r="M4828" i="1"/>
  <c r="M4824" i="1"/>
  <c r="M4820" i="1"/>
  <c r="M4816" i="1"/>
  <c r="M4812" i="1"/>
  <c r="M4808" i="1"/>
  <c r="M4804" i="1"/>
  <c r="M4800" i="1"/>
  <c r="M4796" i="1"/>
  <c r="M4792" i="1"/>
  <c r="M4788" i="1"/>
  <c r="M4784" i="1"/>
  <c r="M4780" i="1"/>
  <c r="M4776" i="1"/>
  <c r="M4772" i="1"/>
  <c r="M4768" i="1"/>
  <c r="M4764" i="1"/>
  <c r="M4760" i="1"/>
  <c r="M4756" i="1"/>
  <c r="M4752" i="1"/>
  <c r="M4748" i="1"/>
  <c r="M4744" i="1"/>
  <c r="M4740" i="1"/>
  <c r="M4736" i="1"/>
  <c r="M4732" i="1"/>
  <c r="M4728" i="1"/>
  <c r="M4724" i="1"/>
  <c r="M4720" i="1"/>
  <c r="M4716" i="1"/>
  <c r="M4712" i="1"/>
  <c r="M4708" i="1"/>
  <c r="M4704" i="1"/>
  <c r="M4700" i="1"/>
  <c r="M4696" i="1"/>
  <c r="M4692" i="1"/>
  <c r="M4688" i="1"/>
  <c r="M4684" i="1"/>
  <c r="M4680" i="1"/>
  <c r="M4676" i="1"/>
  <c r="M4672" i="1"/>
  <c r="M4668" i="1"/>
  <c r="M4664" i="1"/>
  <c r="M4660" i="1"/>
  <c r="M4656" i="1"/>
  <c r="M4652" i="1"/>
  <c r="M4648" i="1"/>
  <c r="M4644" i="1"/>
  <c r="M4640" i="1"/>
  <c r="M4636" i="1"/>
  <c r="M4632" i="1"/>
  <c r="M4628" i="1"/>
  <c r="M4624" i="1"/>
  <c r="M4620" i="1"/>
  <c r="M4616" i="1"/>
  <c r="M4612" i="1"/>
  <c r="M4608" i="1"/>
  <c r="M4604" i="1"/>
  <c r="M4600" i="1"/>
  <c r="M4596" i="1"/>
  <c r="M4592" i="1"/>
  <c r="M4588" i="1"/>
  <c r="M4584" i="1"/>
  <c r="M4580" i="1"/>
  <c r="M4576" i="1"/>
  <c r="M4572" i="1"/>
  <c r="M4568" i="1"/>
  <c r="M4564" i="1"/>
  <c r="M4560" i="1"/>
  <c r="M4556" i="1"/>
  <c r="M4552" i="1"/>
  <c r="M4548" i="1"/>
  <c r="M4544" i="1"/>
  <c r="M4540" i="1"/>
  <c r="M4536" i="1"/>
  <c r="M4532" i="1"/>
  <c r="M4528" i="1"/>
  <c r="M4524" i="1"/>
  <c r="M4520" i="1"/>
  <c r="M4516" i="1"/>
  <c r="M4512" i="1"/>
  <c r="M4508" i="1"/>
  <c r="M4504" i="1"/>
  <c r="M4500" i="1"/>
  <c r="M4496" i="1"/>
  <c r="M4492" i="1"/>
  <c r="M4488" i="1"/>
  <c r="M4484" i="1"/>
  <c r="M4480" i="1"/>
  <c r="M4476" i="1"/>
  <c r="M4472" i="1"/>
  <c r="M4468" i="1"/>
  <c r="M4464" i="1"/>
  <c r="M4460" i="1"/>
  <c r="M4456" i="1"/>
  <c r="M4452" i="1"/>
  <c r="M4448" i="1"/>
  <c r="M4444" i="1"/>
  <c r="M4440" i="1"/>
  <c r="M4436" i="1"/>
  <c r="M4432" i="1"/>
  <c r="M4428" i="1"/>
  <c r="M4424" i="1"/>
  <c r="M4420" i="1"/>
  <c r="M4416" i="1"/>
  <c r="M4412" i="1"/>
  <c r="M4408" i="1"/>
  <c r="M4404" i="1"/>
  <c r="M4400" i="1"/>
  <c r="M4396" i="1"/>
  <c r="M4392" i="1"/>
  <c r="M4388" i="1"/>
  <c r="M4384" i="1"/>
  <c r="M4380" i="1"/>
  <c r="M4376" i="1"/>
  <c r="M4372" i="1"/>
  <c r="M4368" i="1"/>
  <c r="M4364" i="1"/>
  <c r="M4360" i="1"/>
  <c r="M4356" i="1"/>
  <c r="M4352" i="1"/>
  <c r="M4348" i="1"/>
  <c r="M4344" i="1"/>
  <c r="M4340" i="1"/>
  <c r="M4336" i="1"/>
  <c r="M4332" i="1"/>
  <c r="M4328" i="1"/>
  <c r="M4324" i="1"/>
  <c r="M4320" i="1"/>
  <c r="M4316" i="1"/>
  <c r="M4312" i="1"/>
  <c r="M4308" i="1"/>
  <c r="M4304" i="1"/>
  <c r="M4300" i="1"/>
  <c r="M4296" i="1"/>
  <c r="M4292" i="1"/>
  <c r="M4288" i="1"/>
  <c r="M4284" i="1"/>
  <c r="M4280" i="1"/>
  <c r="M4276" i="1"/>
  <c r="M4272" i="1"/>
  <c r="M4268" i="1"/>
  <c r="M4264" i="1"/>
  <c r="M4260" i="1"/>
  <c r="M4256" i="1"/>
  <c r="M4252" i="1"/>
  <c r="M4248" i="1"/>
  <c r="M4244" i="1"/>
  <c r="M4240" i="1"/>
  <c r="M4236" i="1"/>
  <c r="M4232" i="1"/>
  <c r="M4228" i="1"/>
  <c r="M4224" i="1"/>
  <c r="M4220" i="1"/>
  <c r="M4216" i="1"/>
  <c r="M4212" i="1"/>
  <c r="M4208" i="1"/>
  <c r="M4204" i="1"/>
  <c r="M4200" i="1"/>
  <c r="M4196" i="1"/>
  <c r="M4192" i="1"/>
  <c r="M4188" i="1"/>
  <c r="M4184" i="1"/>
  <c r="M4180" i="1"/>
  <c r="M4176" i="1"/>
  <c r="M4172" i="1"/>
  <c r="M4168" i="1"/>
  <c r="M4164" i="1"/>
  <c r="M4160" i="1"/>
  <c r="M4156" i="1"/>
  <c r="M4152" i="1"/>
  <c r="M4148" i="1"/>
  <c r="M4144" i="1"/>
  <c r="M4140" i="1"/>
  <c r="M4136" i="1"/>
  <c r="M4132" i="1"/>
  <c r="M4128" i="1"/>
  <c r="M4124" i="1"/>
  <c r="M4120" i="1"/>
  <c r="M4116" i="1"/>
  <c r="M4112" i="1"/>
  <c r="M4108" i="1"/>
  <c r="M4104" i="1"/>
  <c r="M4100" i="1"/>
  <c r="M4096" i="1"/>
  <c r="M4092" i="1"/>
  <c r="M4088" i="1"/>
  <c r="M4084" i="1"/>
  <c r="M4080" i="1"/>
  <c r="M4076" i="1"/>
  <c r="M4072" i="1"/>
  <c r="M4068" i="1"/>
  <c r="M4064" i="1"/>
  <c r="M4060" i="1"/>
  <c r="M4056" i="1"/>
  <c r="M4052" i="1"/>
  <c r="M4048" i="1"/>
  <c r="M4044" i="1"/>
  <c r="M4040" i="1"/>
  <c r="M4036" i="1"/>
  <c r="M4032" i="1"/>
  <c r="M4028" i="1"/>
  <c r="M4024" i="1"/>
  <c r="M4020" i="1"/>
  <c r="M4016" i="1"/>
  <c r="M4012" i="1"/>
  <c r="M4008" i="1"/>
  <c r="M4004" i="1"/>
  <c r="M4000" i="1"/>
  <c r="M3996" i="1"/>
  <c r="M3992" i="1"/>
  <c r="M3988" i="1"/>
  <c r="M3984" i="1"/>
  <c r="M3980" i="1"/>
  <c r="M3976" i="1"/>
  <c r="M3972" i="1"/>
  <c r="M3968" i="1"/>
  <c r="M3964" i="1"/>
  <c r="M3960" i="1"/>
  <c r="M3956" i="1"/>
  <c r="M3952" i="1"/>
  <c r="M3948" i="1"/>
  <c r="M3944" i="1"/>
  <c r="M3940" i="1"/>
  <c r="M3936" i="1"/>
  <c r="M3932" i="1"/>
  <c r="M3928" i="1"/>
  <c r="M3924" i="1"/>
  <c r="M3920" i="1"/>
  <c r="M3916" i="1"/>
  <c r="M3912" i="1"/>
  <c r="M3908" i="1"/>
  <c r="M3904" i="1"/>
  <c r="M3900" i="1"/>
  <c r="M3896" i="1"/>
  <c r="M3892" i="1"/>
  <c r="M3888" i="1"/>
  <c r="M3884" i="1"/>
  <c r="M3880" i="1"/>
  <c r="M3876" i="1"/>
  <c r="M3872" i="1"/>
  <c r="M3868" i="1"/>
  <c r="M3864" i="1"/>
  <c r="M3860" i="1"/>
  <c r="M3856" i="1"/>
  <c r="M3852" i="1"/>
  <c r="M3848" i="1"/>
  <c r="M3844" i="1"/>
  <c r="M3840" i="1"/>
  <c r="M3836" i="1"/>
  <c r="M3832" i="1"/>
  <c r="M3828" i="1"/>
  <c r="M3824" i="1"/>
  <c r="M3820" i="1"/>
  <c r="M3816" i="1"/>
  <c r="M3812" i="1"/>
  <c r="M3808" i="1"/>
  <c r="M3804" i="1"/>
  <c r="M3800" i="1"/>
  <c r="M3796" i="1"/>
  <c r="M3792" i="1"/>
  <c r="M3788" i="1"/>
  <c r="M3784" i="1"/>
  <c r="M3780" i="1"/>
  <c r="M3776" i="1"/>
  <c r="M3772" i="1"/>
  <c r="M3768" i="1"/>
  <c r="M3764" i="1"/>
  <c r="M3760" i="1"/>
  <c r="M3756" i="1"/>
  <c r="M3752" i="1"/>
  <c r="M3748" i="1"/>
  <c r="M3744" i="1"/>
  <c r="M3740" i="1"/>
  <c r="M3736" i="1"/>
  <c r="M3732" i="1"/>
  <c r="M3728" i="1"/>
  <c r="M3724" i="1"/>
  <c r="M3720" i="1"/>
  <c r="M3716" i="1"/>
  <c r="M3712" i="1"/>
  <c r="M3708" i="1"/>
  <c r="M3704" i="1"/>
  <c r="M3700" i="1"/>
  <c r="M3696" i="1"/>
  <c r="M3692" i="1"/>
  <c r="M3688" i="1"/>
  <c r="M3684" i="1"/>
  <c r="M3680" i="1"/>
  <c r="M3676" i="1"/>
  <c r="M3672" i="1"/>
  <c r="M3668" i="1"/>
  <c r="M3664" i="1"/>
  <c r="M3660" i="1"/>
  <c r="M3656" i="1"/>
  <c r="M3652" i="1"/>
  <c r="M3648" i="1"/>
  <c r="M3644" i="1"/>
  <c r="M3640" i="1"/>
  <c r="M3636" i="1"/>
  <c r="M3632" i="1"/>
  <c r="M3628" i="1"/>
  <c r="M3624" i="1"/>
  <c r="M3620" i="1"/>
  <c r="M3616" i="1"/>
  <c r="M3612" i="1"/>
  <c r="M3608" i="1"/>
  <c r="M3604" i="1"/>
  <c r="M3600" i="1"/>
  <c r="M3596" i="1"/>
  <c r="M3592" i="1"/>
  <c r="M3588" i="1"/>
  <c r="M3584" i="1"/>
  <c r="M3580" i="1"/>
  <c r="M3576" i="1"/>
  <c r="M3572" i="1"/>
  <c r="M3568" i="1"/>
  <c r="M3564" i="1"/>
  <c r="M3560" i="1"/>
  <c r="M3556" i="1"/>
  <c r="M3552" i="1"/>
  <c r="M3548" i="1"/>
  <c r="M3544" i="1"/>
  <c r="M3540" i="1"/>
  <c r="M3536" i="1"/>
  <c r="M3532" i="1"/>
  <c r="M3528" i="1"/>
  <c r="M3524" i="1"/>
  <c r="M3520" i="1"/>
  <c r="M3516" i="1"/>
  <c r="M3512" i="1"/>
  <c r="M3508" i="1"/>
  <c r="M3504" i="1"/>
  <c r="M3500" i="1"/>
  <c r="M3496" i="1"/>
  <c r="M3492" i="1"/>
  <c r="M3488" i="1"/>
  <c r="M3484" i="1"/>
  <c r="M3480" i="1"/>
  <c r="M3476" i="1"/>
  <c r="M3472" i="1"/>
  <c r="M3468" i="1"/>
  <c r="M3464" i="1"/>
  <c r="M3460" i="1"/>
  <c r="M3456" i="1"/>
  <c r="M3452" i="1"/>
  <c r="M3448" i="1"/>
  <c r="M3444" i="1"/>
  <c r="M3440" i="1"/>
  <c r="M3436" i="1"/>
  <c r="M3432" i="1"/>
  <c r="M3428" i="1"/>
  <c r="M3424" i="1"/>
  <c r="M3420" i="1"/>
  <c r="M3416" i="1"/>
  <c r="M3412" i="1"/>
  <c r="M3408" i="1"/>
  <c r="M3404" i="1"/>
  <c r="M3400" i="1"/>
  <c r="M3396" i="1"/>
  <c r="M3392" i="1"/>
  <c r="M3388" i="1"/>
  <c r="M3384" i="1"/>
  <c r="M3380" i="1"/>
  <c r="M3376" i="1"/>
  <c r="M3372" i="1"/>
  <c r="M3368" i="1"/>
  <c r="M3364" i="1"/>
  <c r="M3360" i="1"/>
  <c r="M3356" i="1"/>
  <c r="M3352" i="1"/>
  <c r="M3348" i="1"/>
  <c r="M3344" i="1"/>
  <c r="M3340" i="1"/>
  <c r="M3336" i="1"/>
  <c r="M3332" i="1"/>
  <c r="M3328" i="1"/>
  <c r="M3324" i="1"/>
  <c r="M3320" i="1"/>
  <c r="M3316" i="1"/>
  <c r="M3312" i="1"/>
  <c r="M3308" i="1"/>
  <c r="M3304" i="1"/>
  <c r="M3300" i="1"/>
  <c r="M3296" i="1"/>
  <c r="M3292" i="1"/>
  <c r="M3288" i="1"/>
  <c r="M3284" i="1"/>
  <c r="M3280" i="1"/>
  <c r="M3276" i="1"/>
  <c r="M3272" i="1"/>
  <c r="M8722" i="1"/>
  <c r="M8594" i="1"/>
  <c r="M8466" i="1"/>
  <c r="M8338" i="1"/>
  <c r="M8210" i="1"/>
  <c r="M8086" i="1"/>
  <c r="M8002" i="1"/>
  <c r="M7915" i="1"/>
  <c r="M7830" i="1"/>
  <c r="M7755" i="1"/>
  <c r="M7712" i="1"/>
  <c r="M7669" i="1"/>
  <c r="M7632" i="1"/>
  <c r="M7600" i="1"/>
  <c r="M7568" i="1"/>
  <c r="M7536" i="1"/>
  <c r="M7504" i="1"/>
  <c r="M7472" i="1"/>
  <c r="M7440" i="1"/>
  <c r="M7408" i="1"/>
  <c r="M7376" i="1"/>
  <c r="M7344" i="1"/>
  <c r="M7312" i="1"/>
  <c r="M7280" i="1"/>
  <c r="M7258" i="1"/>
  <c r="M7237" i="1"/>
  <c r="M7216" i="1"/>
  <c r="M7194" i="1"/>
  <c r="M7173" i="1"/>
  <c r="M7152" i="1"/>
  <c r="M7130" i="1"/>
  <c r="M7109" i="1"/>
  <c r="M7088" i="1"/>
  <c r="M7066" i="1"/>
  <c r="M7045" i="1"/>
  <c r="M7024" i="1"/>
  <c r="M7002" i="1"/>
  <c r="M6981" i="1"/>
  <c r="M6960" i="1"/>
  <c r="M6938" i="1"/>
  <c r="M6917" i="1"/>
  <c r="M6896" i="1"/>
  <c r="M6874" i="1"/>
  <c r="M6853" i="1"/>
  <c r="M6832" i="1"/>
  <c r="M6810" i="1"/>
  <c r="M6789" i="1"/>
  <c r="M6768" i="1"/>
  <c r="M6746" i="1"/>
  <c r="M6725" i="1"/>
  <c r="M6704" i="1"/>
  <c r="M6687" i="1"/>
  <c r="M6671" i="1"/>
  <c r="M6655" i="1"/>
  <c r="M6639" i="1"/>
  <c r="M6623" i="1"/>
  <c r="M6607" i="1"/>
  <c r="M6591" i="1"/>
  <c r="M6575" i="1"/>
  <c r="M6559" i="1"/>
  <c r="M6543" i="1"/>
  <c r="M6527" i="1"/>
  <c r="M6511" i="1"/>
  <c r="M6498" i="1"/>
  <c r="M6487" i="1"/>
  <c r="M6477" i="1"/>
  <c r="M6469" i="1"/>
  <c r="M6461" i="1"/>
  <c r="M6453" i="1"/>
  <c r="M6445" i="1"/>
  <c r="M6437" i="1"/>
  <c r="M6429" i="1"/>
  <c r="M6421" i="1"/>
  <c r="M6413" i="1"/>
  <c r="M6405" i="1"/>
  <c r="M6397" i="1"/>
  <c r="M6389" i="1"/>
  <c r="M6381" i="1"/>
  <c r="M6373" i="1"/>
  <c r="M6365" i="1"/>
  <c r="M6357" i="1"/>
  <c r="M6349" i="1"/>
  <c r="M6341" i="1"/>
  <c r="M6333" i="1"/>
  <c r="M6325" i="1"/>
  <c r="M6317" i="1"/>
  <c r="M6309" i="1"/>
  <c r="M6301" i="1"/>
  <c r="M6293" i="1"/>
  <c r="M6285" i="1"/>
  <c r="M6277" i="1"/>
  <c r="M6269" i="1"/>
  <c r="M6261" i="1"/>
  <c r="M6253" i="1"/>
  <c r="M6245" i="1"/>
  <c r="M6237" i="1"/>
  <c r="M6229" i="1"/>
  <c r="M6221" i="1"/>
  <c r="M6213" i="1"/>
  <c r="M6205" i="1"/>
  <c r="M6197" i="1"/>
  <c r="M6189" i="1"/>
  <c r="M6181" i="1"/>
  <c r="M6173" i="1"/>
  <c r="M6165" i="1"/>
  <c r="M6157" i="1"/>
  <c r="M6149" i="1"/>
  <c r="M6141" i="1"/>
  <c r="M6133" i="1"/>
  <c r="M6125" i="1"/>
  <c r="M6117" i="1"/>
  <c r="M6109" i="1"/>
  <c r="M6101" i="1"/>
  <c r="M6093" i="1"/>
  <c r="M6085" i="1"/>
  <c r="M6077" i="1"/>
  <c r="M6069" i="1"/>
  <c r="M6061" i="1"/>
  <c r="M6053" i="1"/>
  <c r="M6045" i="1"/>
  <c r="M6037" i="1"/>
  <c r="M6029" i="1"/>
  <c r="M6021" i="1"/>
  <c r="M6013" i="1"/>
  <c r="M6005" i="1"/>
  <c r="M5997" i="1"/>
  <c r="M5989" i="1"/>
  <c r="M5981" i="1"/>
  <c r="M5973" i="1"/>
  <c r="M5965" i="1"/>
  <c r="M5957" i="1"/>
  <c r="M5949" i="1"/>
  <c r="M5941" i="1"/>
  <c r="M5933" i="1"/>
  <c r="M5925" i="1"/>
  <c r="M5917" i="1"/>
  <c r="M5909" i="1"/>
  <c r="M5901" i="1"/>
  <c r="M5893" i="1"/>
  <c r="M5885" i="1"/>
  <c r="M5877" i="1"/>
  <c r="M5869" i="1"/>
  <c r="M5861" i="1"/>
  <c r="M5853" i="1"/>
  <c r="M5845" i="1"/>
  <c r="M5837" i="1"/>
  <c r="M5829" i="1"/>
  <c r="M5821" i="1"/>
  <c r="M5813" i="1"/>
  <c r="M5805" i="1"/>
  <c r="M5797" i="1"/>
  <c r="M5789" i="1"/>
  <c r="M5781" i="1"/>
  <c r="M5773" i="1"/>
  <c r="M5765" i="1"/>
  <c r="M5757" i="1"/>
  <c r="M5749" i="1"/>
  <c r="M5741" i="1"/>
  <c r="M5733" i="1"/>
  <c r="M5725" i="1"/>
  <c r="M5717" i="1"/>
  <c r="M5709" i="1"/>
  <c r="M5701" i="1"/>
  <c r="M5693" i="1"/>
  <c r="M5685" i="1"/>
  <c r="M5677" i="1"/>
  <c r="M5669" i="1"/>
  <c r="M5661" i="1"/>
  <c r="M5653" i="1"/>
  <c r="M5645" i="1"/>
  <c r="M5637" i="1"/>
  <c r="M5629" i="1"/>
  <c r="M5621" i="1"/>
  <c r="M5613" i="1"/>
  <c r="M5605" i="1"/>
  <c r="M5597" i="1"/>
  <c r="M5589" i="1"/>
  <c r="M5581" i="1"/>
  <c r="M5573" i="1"/>
  <c r="M5565" i="1"/>
  <c r="M5557" i="1"/>
  <c r="M5549" i="1"/>
  <c r="M5541" i="1"/>
  <c r="M5533" i="1"/>
  <c r="M5525" i="1"/>
  <c r="M5517" i="1"/>
  <c r="M5509" i="1"/>
  <c r="M5501" i="1"/>
  <c r="M5493" i="1"/>
  <c r="M5485" i="1"/>
  <c r="M5477" i="1"/>
  <c r="M5469" i="1"/>
  <c r="M5461" i="1"/>
  <c r="M5453" i="1"/>
  <c r="M5445" i="1"/>
  <c r="M5437" i="1"/>
  <c r="M5429" i="1"/>
  <c r="M5421" i="1"/>
  <c r="M5413" i="1"/>
  <c r="M5405" i="1"/>
  <c r="M5397" i="1"/>
  <c r="M5389" i="1"/>
  <c r="M5381" i="1"/>
  <c r="M5373" i="1"/>
  <c r="M5365" i="1"/>
  <c r="M5357" i="1"/>
  <c r="M5349" i="1"/>
  <c r="M5341" i="1"/>
  <c r="M5333" i="1"/>
  <c r="M5325" i="1"/>
  <c r="M5317" i="1"/>
  <c r="M5309" i="1"/>
  <c r="M5301" i="1"/>
  <c r="M5293" i="1"/>
  <c r="M5285" i="1"/>
  <c r="M5277" i="1"/>
  <c r="M5269" i="1"/>
  <c r="M5261" i="1"/>
  <c r="M5253" i="1"/>
  <c r="M5245" i="1"/>
  <c r="M5237" i="1"/>
  <c r="M5229" i="1"/>
  <c r="M5221" i="1"/>
  <c r="M5213" i="1"/>
  <c r="M5205" i="1"/>
  <c r="M5197" i="1"/>
  <c r="M5189" i="1"/>
  <c r="M5181" i="1"/>
  <c r="M5173" i="1"/>
  <c r="M5165" i="1"/>
  <c r="M5157" i="1"/>
  <c r="M5149" i="1"/>
  <c r="M5141" i="1"/>
  <c r="M5133" i="1"/>
  <c r="M5125" i="1"/>
  <c r="M5117" i="1"/>
  <c r="M5109" i="1"/>
  <c r="M5101" i="1"/>
  <c r="M5093" i="1"/>
  <c r="M5085" i="1"/>
  <c r="M5077" i="1"/>
  <c r="M5069" i="1"/>
  <c r="M5061" i="1"/>
  <c r="M5053" i="1"/>
  <c r="M5045" i="1"/>
  <c r="M5037" i="1"/>
  <c r="M5029" i="1"/>
  <c r="M5021" i="1"/>
  <c r="M5013" i="1"/>
  <c r="M5005" i="1"/>
  <c r="M4997" i="1"/>
  <c r="M4989" i="1"/>
  <c r="M4981" i="1"/>
  <c r="M4973" i="1"/>
  <c r="M4965" i="1"/>
  <c r="M4957" i="1"/>
  <c r="M4949" i="1"/>
  <c r="M4941" i="1"/>
  <c r="M4933" i="1"/>
  <c r="M4925" i="1"/>
  <c r="M4917" i="1"/>
  <c r="M4909" i="1"/>
  <c r="M4901" i="1"/>
  <c r="M4893" i="1"/>
  <c r="M4885" i="1"/>
  <c r="M4877" i="1"/>
  <c r="M4869" i="1"/>
  <c r="M4861" i="1"/>
  <c r="M4853" i="1"/>
  <c r="M4845" i="1"/>
  <c r="M4837" i="1"/>
  <c r="M4829" i="1"/>
  <c r="M4821" i="1"/>
  <c r="M4813" i="1"/>
  <c r="M4805" i="1"/>
  <c r="M4797" i="1"/>
  <c r="M4789" i="1"/>
  <c r="M4781" i="1"/>
  <c r="M4773" i="1"/>
  <c r="M4765" i="1"/>
  <c r="M4757" i="1"/>
  <c r="M4749" i="1"/>
  <c r="M4741" i="1"/>
  <c r="M4733" i="1"/>
  <c r="M4725" i="1"/>
  <c r="M4717" i="1"/>
  <c r="M4709" i="1"/>
  <c r="M4701" i="1"/>
  <c r="M4693" i="1"/>
  <c r="M4685" i="1"/>
  <c r="M4677" i="1"/>
  <c r="M4669" i="1"/>
  <c r="M4661" i="1"/>
  <c r="M4653" i="1"/>
  <c r="M4645" i="1"/>
  <c r="M4637" i="1"/>
  <c r="M4629" i="1"/>
  <c r="M4621" i="1"/>
  <c r="M4613" i="1"/>
  <c r="M4605" i="1"/>
  <c r="M4597" i="1"/>
  <c r="M4589" i="1"/>
  <c r="M4581" i="1"/>
  <c r="M4573" i="1"/>
  <c r="M4565" i="1"/>
  <c r="M4557" i="1"/>
  <c r="M4549" i="1"/>
  <c r="M4541" i="1"/>
  <c r="M4533" i="1"/>
  <c r="M4525" i="1"/>
  <c r="M4517" i="1"/>
  <c r="M4509" i="1"/>
  <c r="M4501" i="1"/>
  <c r="M4493" i="1"/>
  <c r="M4485" i="1"/>
  <c r="M4477" i="1"/>
  <c r="M4469" i="1"/>
  <c r="M4461" i="1"/>
  <c r="M4453" i="1"/>
  <c r="M4445" i="1"/>
  <c r="M4437" i="1"/>
  <c r="M4429" i="1"/>
  <c r="M4421" i="1"/>
  <c r="M4413" i="1"/>
  <c r="M4405" i="1"/>
  <c r="M4397" i="1"/>
  <c r="M4389" i="1"/>
  <c r="M4381" i="1"/>
  <c r="M4373" i="1"/>
  <c r="M4365" i="1"/>
  <c r="M4357" i="1"/>
  <c r="M4349" i="1"/>
  <c r="M4341" i="1"/>
  <c r="M4333" i="1"/>
  <c r="M4325" i="1"/>
  <c r="M4317" i="1"/>
  <c r="M4309" i="1"/>
  <c r="M4301" i="1"/>
  <c r="M4293" i="1"/>
  <c r="M4285" i="1"/>
  <c r="M4277" i="1"/>
  <c r="M4269" i="1"/>
  <c r="M4261" i="1"/>
  <c r="M4253" i="1"/>
  <c r="M4245" i="1"/>
  <c r="M4237" i="1"/>
  <c r="M4229" i="1"/>
  <c r="M4221" i="1"/>
  <c r="M4213" i="1"/>
  <c r="M4205" i="1"/>
  <c r="M4197" i="1"/>
  <c r="M4189" i="1"/>
  <c r="M4181" i="1"/>
  <c r="M4173" i="1"/>
  <c r="M4165" i="1"/>
  <c r="M4157" i="1"/>
  <c r="M4149" i="1"/>
  <c r="M4141" i="1"/>
  <c r="M4133" i="1"/>
  <c r="M4125" i="1"/>
  <c r="M4117" i="1"/>
  <c r="M4109" i="1"/>
  <c r="M4101" i="1"/>
  <c r="M4093" i="1"/>
  <c r="M4085" i="1"/>
  <c r="M4077" i="1"/>
  <c r="M4069" i="1"/>
  <c r="M4061" i="1"/>
  <c r="M4053" i="1"/>
  <c r="M4045" i="1"/>
  <c r="M4037" i="1"/>
  <c r="M4029" i="1"/>
  <c r="M4021" i="1"/>
  <c r="M4013" i="1"/>
  <c r="M4005" i="1"/>
  <c r="M3997" i="1"/>
  <c r="M3989" i="1"/>
  <c r="M3981" i="1"/>
  <c r="M3973" i="1"/>
  <c r="M3965" i="1"/>
  <c r="M3957" i="1"/>
  <c r="M3949" i="1"/>
  <c r="M3941" i="1"/>
  <c r="M3933" i="1"/>
  <c r="M3925" i="1"/>
  <c r="M3917" i="1"/>
  <c r="M3909" i="1"/>
  <c r="M3901" i="1"/>
  <c r="M3893" i="1"/>
  <c r="M3885" i="1"/>
  <c r="M3877" i="1"/>
  <c r="M3869" i="1"/>
  <c r="M3861" i="1"/>
  <c r="M3853" i="1"/>
  <c r="M3845" i="1"/>
  <c r="M3837" i="1"/>
  <c r="M3829" i="1"/>
  <c r="M3821" i="1"/>
  <c r="M3813" i="1"/>
  <c r="M3805" i="1"/>
  <c r="M3797" i="1"/>
  <c r="M3789" i="1"/>
  <c r="M3781" i="1"/>
  <c r="M3773" i="1"/>
  <c r="M3765" i="1"/>
  <c r="M3757" i="1"/>
  <c r="M3749" i="1"/>
  <c r="M3741" i="1"/>
  <c r="M3733" i="1"/>
  <c r="M3725" i="1"/>
  <c r="M3717" i="1"/>
  <c r="M3709" i="1"/>
  <c r="M3701" i="1"/>
  <c r="M3693" i="1"/>
  <c r="M3685" i="1"/>
  <c r="M3677" i="1"/>
  <c r="M3669" i="1"/>
  <c r="M3661" i="1"/>
  <c r="M3653" i="1"/>
  <c r="M3645" i="1"/>
  <c r="M3637" i="1"/>
  <c r="M3629" i="1"/>
  <c r="M3621" i="1"/>
  <c r="M3613" i="1"/>
  <c r="M3605" i="1"/>
  <c r="M3597" i="1"/>
  <c r="M3589" i="1"/>
  <c r="M8723" i="1"/>
  <c r="M8595" i="1"/>
  <c r="M8467" i="1"/>
  <c r="M8339" i="1"/>
  <c r="M8211" i="1"/>
  <c r="M8090" i="1"/>
  <c r="M8003" i="1"/>
  <c r="M7918" i="1"/>
  <c r="M7834" i="1"/>
  <c r="M7756" i="1"/>
  <c r="M7713" i="1"/>
  <c r="M7671" i="1"/>
  <c r="M7633" i="1"/>
  <c r="M7601" i="1"/>
  <c r="M7569" i="1"/>
  <c r="M7537" i="1"/>
  <c r="M7505" i="1"/>
  <c r="M7473" i="1"/>
  <c r="M7441" i="1"/>
  <c r="M7409" i="1"/>
  <c r="M7377" i="1"/>
  <c r="M7345" i="1"/>
  <c r="M7313" i="1"/>
  <c r="M7281" i="1"/>
  <c r="M7260" i="1"/>
  <c r="M7238" i="1"/>
  <c r="M7217" i="1"/>
  <c r="M7196" i="1"/>
  <c r="M7174" i="1"/>
  <c r="M7153" i="1"/>
  <c r="M7132" i="1"/>
  <c r="M7110" i="1"/>
  <c r="M7089" i="1"/>
  <c r="M7068" i="1"/>
  <c r="M7046" i="1"/>
  <c r="M7025" i="1"/>
  <c r="M7004" i="1"/>
  <c r="M6982" i="1"/>
  <c r="M6961" i="1"/>
  <c r="M6940" i="1"/>
  <c r="M6918" i="1"/>
  <c r="M6897" i="1"/>
  <c r="M6876" i="1"/>
  <c r="M6854" i="1"/>
  <c r="M6833" i="1"/>
  <c r="M6812" i="1"/>
  <c r="M6790" i="1"/>
  <c r="M6769" i="1"/>
  <c r="M6748" i="1"/>
  <c r="M6726" i="1"/>
  <c r="M6705" i="1"/>
  <c r="M6688" i="1"/>
  <c r="M6672" i="1"/>
  <c r="M6656" i="1"/>
  <c r="M6640" i="1"/>
  <c r="M6624" i="1"/>
  <c r="M6608" i="1"/>
  <c r="M6592" i="1"/>
  <c r="M6576" i="1"/>
  <c r="M6560" i="1"/>
  <c r="M6544" i="1"/>
  <c r="M6528" i="1"/>
  <c r="M6512" i="1"/>
  <c r="M6499" i="1"/>
  <c r="M6488" i="1"/>
  <c r="M6478" i="1"/>
  <c r="M6470" i="1"/>
  <c r="M6462" i="1"/>
  <c r="M6454" i="1"/>
  <c r="M6446" i="1"/>
  <c r="M6438" i="1"/>
  <c r="M6430" i="1"/>
  <c r="M6422" i="1"/>
  <c r="M6414" i="1"/>
  <c r="M6406" i="1"/>
  <c r="M6398" i="1"/>
  <c r="M6390" i="1"/>
  <c r="M6382" i="1"/>
  <c r="M6374" i="1"/>
  <c r="M6366" i="1"/>
  <c r="M6358" i="1"/>
  <c r="M6350" i="1"/>
  <c r="M6342" i="1"/>
  <c r="M6334" i="1"/>
  <c r="M6326" i="1"/>
  <c r="M6318" i="1"/>
  <c r="M6310" i="1"/>
  <c r="M6302" i="1"/>
  <c r="M6294" i="1"/>
  <c r="M6286" i="1"/>
  <c r="M6278" i="1"/>
  <c r="M6270" i="1"/>
  <c r="M6262" i="1"/>
  <c r="M6254" i="1"/>
  <c r="M6246" i="1"/>
  <c r="M6238" i="1"/>
  <c r="M6230" i="1"/>
  <c r="M6222" i="1"/>
  <c r="M6214" i="1"/>
  <c r="M6206" i="1"/>
  <c r="M6198" i="1"/>
  <c r="M6190" i="1"/>
  <c r="M6182" i="1"/>
  <c r="M6174" i="1"/>
  <c r="M6166" i="1"/>
  <c r="M6158" i="1"/>
  <c r="M6150" i="1"/>
  <c r="M6142" i="1"/>
  <c r="M6134" i="1"/>
  <c r="M6126" i="1"/>
  <c r="M6118" i="1"/>
  <c r="M6110" i="1"/>
  <c r="M6102" i="1"/>
  <c r="M6094" i="1"/>
  <c r="M6086" i="1"/>
  <c r="M6078" i="1"/>
  <c r="M6070" i="1"/>
  <c r="M6062" i="1"/>
  <c r="M6054" i="1"/>
  <c r="M6046" i="1"/>
  <c r="M6038" i="1"/>
  <c r="M6030" i="1"/>
  <c r="M6022" i="1"/>
  <c r="M6014" i="1"/>
  <c r="M6006" i="1"/>
  <c r="M5998" i="1"/>
  <c r="M5990" i="1"/>
  <c r="M5982" i="1"/>
  <c r="M5974" i="1"/>
  <c r="M5966" i="1"/>
  <c r="M5958" i="1"/>
  <c r="M5950" i="1"/>
  <c r="M5942" i="1"/>
  <c r="M5934" i="1"/>
  <c r="M5926" i="1"/>
  <c r="M5918" i="1"/>
  <c r="M5910" i="1"/>
  <c r="M5902" i="1"/>
  <c r="M5894" i="1"/>
  <c r="M5886" i="1"/>
  <c r="M5878" i="1"/>
  <c r="M5870" i="1"/>
  <c r="M5862" i="1"/>
  <c r="M5854" i="1"/>
  <c r="M5846" i="1"/>
  <c r="M5838" i="1"/>
  <c r="M5830" i="1"/>
  <c r="M5822" i="1"/>
  <c r="M5814" i="1"/>
  <c r="M5806" i="1"/>
  <c r="M5798" i="1"/>
  <c r="M5790" i="1"/>
  <c r="M5782" i="1"/>
  <c r="M5774" i="1"/>
  <c r="M5766" i="1"/>
  <c r="M5758" i="1"/>
  <c r="M5750" i="1"/>
  <c r="M5742" i="1"/>
  <c r="M5734" i="1"/>
  <c r="M5726" i="1"/>
  <c r="M5718" i="1"/>
  <c r="M5710" i="1"/>
  <c r="M5702" i="1"/>
  <c r="M5694" i="1"/>
  <c r="M5686" i="1"/>
  <c r="M5678" i="1"/>
  <c r="M5670" i="1"/>
  <c r="M5662" i="1"/>
  <c r="M5654" i="1"/>
  <c r="M5646" i="1"/>
  <c r="M5638" i="1"/>
  <c r="M5630" i="1"/>
  <c r="M5622" i="1"/>
  <c r="M5614" i="1"/>
  <c r="M5606" i="1"/>
  <c r="M5598" i="1"/>
  <c r="M5590" i="1"/>
  <c r="M5582" i="1"/>
  <c r="M5574" i="1"/>
  <c r="M5566" i="1"/>
  <c r="M5558" i="1"/>
  <c r="M5550" i="1"/>
  <c r="M5542" i="1"/>
  <c r="M5534" i="1"/>
  <c r="M5526" i="1"/>
  <c r="M5518" i="1"/>
  <c r="M5510" i="1"/>
  <c r="M5502" i="1"/>
  <c r="M5494" i="1"/>
  <c r="M5486" i="1"/>
  <c r="M5478" i="1"/>
  <c r="M5470" i="1"/>
  <c r="M5462" i="1"/>
  <c r="M5454" i="1"/>
  <c r="M5446" i="1"/>
  <c r="M5438" i="1"/>
  <c r="M5430" i="1"/>
  <c r="M5422" i="1"/>
  <c r="M5414" i="1"/>
  <c r="M5406" i="1"/>
  <c r="M5398" i="1"/>
  <c r="M5390" i="1"/>
  <c r="M5382" i="1"/>
  <c r="M5374" i="1"/>
  <c r="M5366" i="1"/>
  <c r="M5358" i="1"/>
  <c r="M5350" i="1"/>
  <c r="M5342" i="1"/>
  <c r="M5334" i="1"/>
  <c r="M5326" i="1"/>
  <c r="M5318" i="1"/>
  <c r="M5310" i="1"/>
  <c r="M5302" i="1"/>
  <c r="M5294" i="1"/>
  <c r="M5286" i="1"/>
  <c r="M5278" i="1"/>
  <c r="M5270" i="1"/>
  <c r="M5262" i="1"/>
  <c r="M5254" i="1"/>
  <c r="M5246" i="1"/>
  <c r="M5238" i="1"/>
  <c r="M5230" i="1"/>
  <c r="M5222" i="1"/>
  <c r="M5214" i="1"/>
  <c r="M5206" i="1"/>
  <c r="M5198" i="1"/>
  <c r="M5190" i="1"/>
  <c r="M5182" i="1"/>
  <c r="M5174" i="1"/>
  <c r="M5166" i="1"/>
  <c r="M5158" i="1"/>
  <c r="M5150" i="1"/>
  <c r="M5142" i="1"/>
  <c r="M5134" i="1"/>
  <c r="M5126" i="1"/>
  <c r="M5118" i="1"/>
  <c r="M5110" i="1"/>
  <c r="M5102" i="1"/>
  <c r="M5094" i="1"/>
  <c r="M5086" i="1"/>
  <c r="M5078" i="1"/>
  <c r="M5070" i="1"/>
  <c r="M5062" i="1"/>
  <c r="M5054" i="1"/>
  <c r="M5046" i="1"/>
  <c r="M5038" i="1"/>
  <c r="M5030" i="1"/>
  <c r="M5022" i="1"/>
  <c r="M5014" i="1"/>
  <c r="M5006" i="1"/>
  <c r="M4998" i="1"/>
  <c r="M4990" i="1"/>
  <c r="M4982" i="1"/>
  <c r="M4974" i="1"/>
  <c r="M4966" i="1"/>
  <c r="M4958" i="1"/>
  <c r="M4950" i="1"/>
  <c r="M4942" i="1"/>
  <c r="M4934" i="1"/>
  <c r="M4926" i="1"/>
  <c r="M4918" i="1"/>
  <c r="M4910" i="1"/>
  <c r="M4902" i="1"/>
  <c r="M4894" i="1"/>
  <c r="M4886" i="1"/>
  <c r="M4878" i="1"/>
  <c r="M4870" i="1"/>
  <c r="M4862" i="1"/>
  <c r="M4854" i="1"/>
  <c r="M4846" i="1"/>
  <c r="M4838" i="1"/>
  <c r="M4830" i="1"/>
  <c r="M4822" i="1"/>
  <c r="M4814" i="1"/>
  <c r="M4806" i="1"/>
  <c r="M4798" i="1"/>
  <c r="M4790" i="1"/>
  <c r="M4782" i="1"/>
  <c r="M4774" i="1"/>
  <c r="M4766" i="1"/>
  <c r="M4758" i="1"/>
  <c r="M4750" i="1"/>
  <c r="M4742" i="1"/>
  <c r="M4734" i="1"/>
  <c r="M4726" i="1"/>
  <c r="M4718" i="1"/>
  <c r="M4710" i="1"/>
  <c r="M4702" i="1"/>
  <c r="M4694" i="1"/>
  <c r="M4686" i="1"/>
  <c r="M4678" i="1"/>
  <c r="M4670" i="1"/>
  <c r="M4662" i="1"/>
  <c r="M4654" i="1"/>
  <c r="M4646" i="1"/>
  <c r="M4638" i="1"/>
  <c r="M4630" i="1"/>
  <c r="M4622" i="1"/>
  <c r="M4614" i="1"/>
  <c r="M4606" i="1"/>
  <c r="M4598" i="1"/>
  <c r="M4590" i="1"/>
  <c r="M4582" i="1"/>
  <c r="M4574" i="1"/>
  <c r="M4566" i="1"/>
  <c r="M4558" i="1"/>
  <c r="M4550" i="1"/>
  <c r="M4542" i="1"/>
  <c r="M4534" i="1"/>
  <c r="M4526" i="1"/>
  <c r="M4518" i="1"/>
  <c r="M4510" i="1"/>
  <c r="M4502" i="1"/>
  <c r="M4494" i="1"/>
  <c r="M4486" i="1"/>
  <c r="M4478" i="1"/>
  <c r="M4470" i="1"/>
  <c r="M4462" i="1"/>
  <c r="M4454" i="1"/>
  <c r="M4446" i="1"/>
  <c r="M4438" i="1"/>
  <c r="M4430" i="1"/>
  <c r="M4422" i="1"/>
  <c r="M4414" i="1"/>
  <c r="M4406" i="1"/>
  <c r="M4398" i="1"/>
  <c r="M4390" i="1"/>
  <c r="M4382" i="1"/>
  <c r="M4374" i="1"/>
  <c r="M4366" i="1"/>
  <c r="M4358" i="1"/>
  <c r="M4350" i="1"/>
  <c r="M4342" i="1"/>
  <c r="M4334" i="1"/>
  <c r="M4326" i="1"/>
  <c r="M4318" i="1"/>
  <c r="M4310" i="1"/>
  <c r="M4302" i="1"/>
  <c r="M4294" i="1"/>
  <c r="M4286" i="1"/>
  <c r="M4278" i="1"/>
  <c r="M4270" i="1"/>
  <c r="M4262" i="1"/>
  <c r="M4254" i="1"/>
  <c r="M4246" i="1"/>
  <c r="M4238" i="1"/>
  <c r="M4230" i="1"/>
  <c r="M4222" i="1"/>
  <c r="M4214" i="1"/>
  <c r="M4206" i="1"/>
  <c r="M4198" i="1"/>
  <c r="M4190" i="1"/>
  <c r="M4182" i="1"/>
  <c r="M4174" i="1"/>
  <c r="M4166" i="1"/>
  <c r="M4158" i="1"/>
  <c r="M4150" i="1"/>
  <c r="M4142" i="1"/>
  <c r="M4134" i="1"/>
  <c r="M4126" i="1"/>
  <c r="M4118" i="1"/>
  <c r="M4110" i="1"/>
  <c r="M4102" i="1"/>
  <c r="M4094" i="1"/>
  <c r="M4086" i="1"/>
  <c r="M4078" i="1"/>
  <c r="M4070" i="1"/>
  <c r="M4062" i="1"/>
  <c r="M4054" i="1"/>
  <c r="M4046" i="1"/>
  <c r="M4038" i="1"/>
  <c r="M4030" i="1"/>
  <c r="M4022" i="1"/>
  <c r="M4014" i="1"/>
  <c r="M4006" i="1"/>
  <c r="M3998" i="1"/>
  <c r="M3990" i="1"/>
  <c r="M3982" i="1"/>
  <c r="M3974" i="1"/>
  <c r="M3966" i="1"/>
  <c r="M8658" i="1"/>
  <c r="M8402" i="1"/>
  <c r="M8146" i="1"/>
  <c r="M7958" i="1"/>
  <c r="M7787" i="1"/>
  <c r="M7691" i="1"/>
  <c r="M7616" i="1"/>
  <c r="M7552" i="1"/>
  <c r="M7488" i="1"/>
  <c r="M7424" i="1"/>
  <c r="M7360" i="1"/>
  <c r="M7296" i="1"/>
  <c r="M7248" i="1"/>
  <c r="M7205" i="1"/>
  <c r="M7162" i="1"/>
  <c r="M7120" i="1"/>
  <c r="M7077" i="1"/>
  <c r="M7034" i="1"/>
  <c r="M6992" i="1"/>
  <c r="M6949" i="1"/>
  <c r="M6906" i="1"/>
  <c r="M6864" i="1"/>
  <c r="M6821" i="1"/>
  <c r="M6778" i="1"/>
  <c r="M6736" i="1"/>
  <c r="M6695" i="1"/>
  <c r="M6663" i="1"/>
  <c r="M6631" i="1"/>
  <c r="M6599" i="1"/>
  <c r="M6567" i="1"/>
  <c r="M6535" i="1"/>
  <c r="M6503" i="1"/>
  <c r="M6482" i="1"/>
  <c r="M6465" i="1"/>
  <c r="M6449" i="1"/>
  <c r="M6433" i="1"/>
  <c r="M6417" i="1"/>
  <c r="M6401" i="1"/>
  <c r="M6385" i="1"/>
  <c r="M6369" i="1"/>
  <c r="M6353" i="1"/>
  <c r="M6337" i="1"/>
  <c r="M6321" i="1"/>
  <c r="M6305" i="1"/>
  <c r="M6289" i="1"/>
  <c r="M6273" i="1"/>
  <c r="M6257" i="1"/>
  <c r="M6241" i="1"/>
  <c r="M6225" i="1"/>
  <c r="M6209" i="1"/>
  <c r="M6193" i="1"/>
  <c r="M6177" i="1"/>
  <c r="M6161" i="1"/>
  <c r="M6145" i="1"/>
  <c r="M6129" i="1"/>
  <c r="M6113" i="1"/>
  <c r="M6097" i="1"/>
  <c r="M6081" i="1"/>
  <c r="M6065" i="1"/>
  <c r="M6049" i="1"/>
  <c r="M6033" i="1"/>
  <c r="M6017" i="1"/>
  <c r="M6001" i="1"/>
  <c r="M5985" i="1"/>
  <c r="M5969" i="1"/>
  <c r="M5953" i="1"/>
  <c r="M5937" i="1"/>
  <c r="M5921" i="1"/>
  <c r="M5905" i="1"/>
  <c r="M5889" i="1"/>
  <c r="M5873" i="1"/>
  <c r="M5857" i="1"/>
  <c r="M5841" i="1"/>
  <c r="M5825" i="1"/>
  <c r="M5809" i="1"/>
  <c r="M5793" i="1"/>
  <c r="M5777" i="1"/>
  <c r="M5761" i="1"/>
  <c r="M5745" i="1"/>
  <c r="M5729" i="1"/>
  <c r="M5713" i="1"/>
  <c r="M5697" i="1"/>
  <c r="M5681" i="1"/>
  <c r="M5665" i="1"/>
  <c r="M5649" i="1"/>
  <c r="M5633" i="1"/>
  <c r="M5617" i="1"/>
  <c r="M5601" i="1"/>
  <c r="M5585" i="1"/>
  <c r="M5569" i="1"/>
  <c r="M5553" i="1"/>
  <c r="M5537" i="1"/>
  <c r="M5521" i="1"/>
  <c r="M5505" i="1"/>
  <c r="M5489" i="1"/>
  <c r="M5473" i="1"/>
  <c r="M5457" i="1"/>
  <c r="M5441" i="1"/>
  <c r="M5425" i="1"/>
  <c r="M5409" i="1"/>
  <c r="M5393" i="1"/>
  <c r="M5377" i="1"/>
  <c r="M5361" i="1"/>
  <c r="M5345" i="1"/>
  <c r="M5329" i="1"/>
  <c r="M5313" i="1"/>
  <c r="M5297" i="1"/>
  <c r="M5281" i="1"/>
  <c r="M5265" i="1"/>
  <c r="M5249" i="1"/>
  <c r="M5233" i="1"/>
  <c r="M5217" i="1"/>
  <c r="M5201" i="1"/>
  <c r="M5185" i="1"/>
  <c r="M5169" i="1"/>
  <c r="M5153" i="1"/>
  <c r="M5137" i="1"/>
  <c r="M5121" i="1"/>
  <c r="M5105" i="1"/>
  <c r="M5089" i="1"/>
  <c r="M5073" i="1"/>
  <c r="M5057" i="1"/>
  <c r="M5041" i="1"/>
  <c r="M5025" i="1"/>
  <c r="M5009" i="1"/>
  <c r="M4993" i="1"/>
  <c r="M4977" i="1"/>
  <c r="M4961" i="1"/>
  <c r="M4945" i="1"/>
  <c r="M4929" i="1"/>
  <c r="M4913" i="1"/>
  <c r="M4897" i="1"/>
  <c r="M4881" i="1"/>
  <c r="M4865" i="1"/>
  <c r="M4849" i="1"/>
  <c r="M4833" i="1"/>
  <c r="M4817" i="1"/>
  <c r="M4801" i="1"/>
  <c r="M4785" i="1"/>
  <c r="M4769" i="1"/>
  <c r="M4753" i="1"/>
  <c r="M4737" i="1"/>
  <c r="M4721" i="1"/>
  <c r="M4705" i="1"/>
  <c r="M4689" i="1"/>
  <c r="M4673" i="1"/>
  <c r="M4657" i="1"/>
  <c r="M4641" i="1"/>
  <c r="M4625" i="1"/>
  <c r="M4609" i="1"/>
  <c r="M4593" i="1"/>
  <c r="M4577" i="1"/>
  <c r="M4561" i="1"/>
  <c r="M4545" i="1"/>
  <c r="M4529" i="1"/>
  <c r="M4513" i="1"/>
  <c r="M4497" i="1"/>
  <c r="M4481" i="1"/>
  <c r="M4465" i="1"/>
  <c r="M4449" i="1"/>
  <c r="M4433" i="1"/>
  <c r="M4417" i="1"/>
  <c r="M4401" i="1"/>
  <c r="M4385" i="1"/>
  <c r="M4369" i="1"/>
  <c r="M4353" i="1"/>
  <c r="M4337" i="1"/>
  <c r="M4321" i="1"/>
  <c r="M4305" i="1"/>
  <c r="M4289" i="1"/>
  <c r="M4273" i="1"/>
  <c r="M4257" i="1"/>
  <c r="M4241" i="1"/>
  <c r="M4225" i="1"/>
  <c r="M4209" i="1"/>
  <c r="M4193" i="1"/>
  <c r="M4177" i="1"/>
  <c r="M4161" i="1"/>
  <c r="M4145" i="1"/>
  <c r="M4129" i="1"/>
  <c r="M4113" i="1"/>
  <c r="M4097" i="1"/>
  <c r="M4081" i="1"/>
  <c r="M4065" i="1"/>
  <c r="M4049" i="1"/>
  <c r="M4033" i="1"/>
  <c r="M4017" i="1"/>
  <c r="M4001" i="1"/>
  <c r="M3985" i="1"/>
  <c r="M3969" i="1"/>
  <c r="M3954" i="1"/>
  <c r="M3945" i="1"/>
  <c r="S3945" i="1" s="1"/>
  <c r="M3934" i="1"/>
  <c r="M3922" i="1"/>
  <c r="M3913" i="1"/>
  <c r="M3902" i="1"/>
  <c r="M3890" i="1"/>
  <c r="M3881" i="1"/>
  <c r="M3870" i="1"/>
  <c r="M3858" i="1"/>
  <c r="M3849" i="1"/>
  <c r="M3838" i="1"/>
  <c r="M3826" i="1"/>
  <c r="M3817" i="1"/>
  <c r="M3806" i="1"/>
  <c r="M3794" i="1"/>
  <c r="M3785" i="1"/>
  <c r="M3774" i="1"/>
  <c r="M3762" i="1"/>
  <c r="M3753" i="1"/>
  <c r="M3742" i="1"/>
  <c r="M3730" i="1"/>
  <c r="M3721" i="1"/>
  <c r="M3710" i="1"/>
  <c r="M3698" i="1"/>
  <c r="M3689" i="1"/>
  <c r="M3678" i="1"/>
  <c r="M3666" i="1"/>
  <c r="M3657" i="1"/>
  <c r="M3646" i="1"/>
  <c r="M3634" i="1"/>
  <c r="M3625" i="1"/>
  <c r="M3614" i="1"/>
  <c r="M3602" i="1"/>
  <c r="M3593" i="1"/>
  <c r="M3582" i="1"/>
  <c r="M3574" i="1"/>
  <c r="M3566" i="1"/>
  <c r="M3558" i="1"/>
  <c r="M3550" i="1"/>
  <c r="M3542" i="1"/>
  <c r="M3534" i="1"/>
  <c r="M3526" i="1"/>
  <c r="M3518" i="1"/>
  <c r="M3510" i="1"/>
  <c r="M3502" i="1"/>
  <c r="M3494" i="1"/>
  <c r="M3486" i="1"/>
  <c r="M3478" i="1"/>
  <c r="M3470" i="1"/>
  <c r="M3462" i="1"/>
  <c r="M3454" i="1"/>
  <c r="M3446" i="1"/>
  <c r="M3438" i="1"/>
  <c r="M3430" i="1"/>
  <c r="M3422" i="1"/>
  <c r="M3414" i="1"/>
  <c r="M3406" i="1"/>
  <c r="M3398" i="1"/>
  <c r="M3390" i="1"/>
  <c r="M3382" i="1"/>
  <c r="M3374" i="1"/>
  <c r="M3366" i="1"/>
  <c r="M3358" i="1"/>
  <c r="M3350" i="1"/>
  <c r="M3342" i="1"/>
  <c r="M3334" i="1"/>
  <c r="M3326" i="1"/>
  <c r="M3318" i="1"/>
  <c r="M3310" i="1"/>
  <c r="M3302" i="1"/>
  <c r="M3294" i="1"/>
  <c r="M3286" i="1"/>
  <c r="M3278" i="1"/>
  <c r="M3271" i="1"/>
  <c r="M3267" i="1"/>
  <c r="M3263" i="1"/>
  <c r="M3259" i="1"/>
  <c r="M3255" i="1"/>
  <c r="M3251" i="1"/>
  <c r="M3247" i="1"/>
  <c r="M3243" i="1"/>
  <c r="M3239" i="1"/>
  <c r="M3235" i="1"/>
  <c r="M3231" i="1"/>
  <c r="M3227" i="1"/>
  <c r="M3223" i="1"/>
  <c r="M3219" i="1"/>
  <c r="M3215" i="1"/>
  <c r="M3211" i="1"/>
  <c r="M3207" i="1"/>
  <c r="M3203" i="1"/>
  <c r="M3199" i="1"/>
  <c r="M3195" i="1"/>
  <c r="M3191" i="1"/>
  <c r="M3187" i="1"/>
  <c r="M3183" i="1"/>
  <c r="M3179" i="1"/>
  <c r="M3175" i="1"/>
  <c r="M3171" i="1"/>
  <c r="M3167" i="1"/>
  <c r="M3163" i="1"/>
  <c r="M3159" i="1"/>
  <c r="M3155" i="1"/>
  <c r="M3151" i="1"/>
  <c r="M3147" i="1"/>
  <c r="M3143" i="1"/>
  <c r="M3139" i="1"/>
  <c r="M3135" i="1"/>
  <c r="M3131" i="1"/>
  <c r="M3127" i="1"/>
  <c r="M3123" i="1"/>
  <c r="M3119" i="1"/>
  <c r="M3115" i="1"/>
  <c r="M3111" i="1"/>
  <c r="M3107" i="1"/>
  <c r="M3103" i="1"/>
  <c r="M3099" i="1"/>
  <c r="M3095" i="1"/>
  <c r="M3091" i="1"/>
  <c r="M3087" i="1"/>
  <c r="M3083" i="1"/>
  <c r="M3079" i="1"/>
  <c r="M3075" i="1"/>
  <c r="M3071" i="1"/>
  <c r="M3067" i="1"/>
  <c r="M3063" i="1"/>
  <c r="M3059" i="1"/>
  <c r="M3055" i="1"/>
  <c r="M3051" i="1"/>
  <c r="M3047" i="1"/>
  <c r="M3043" i="1"/>
  <c r="M3039" i="1"/>
  <c r="M3035" i="1"/>
  <c r="M3031" i="1"/>
  <c r="M3027" i="1"/>
  <c r="M3023" i="1"/>
  <c r="M3019" i="1"/>
  <c r="M3015" i="1"/>
  <c r="M3011" i="1"/>
  <c r="M3007" i="1"/>
  <c r="M3003" i="1"/>
  <c r="M2999" i="1"/>
  <c r="M2995" i="1"/>
  <c r="M2991" i="1"/>
  <c r="M2987" i="1"/>
  <c r="M2983" i="1"/>
  <c r="M2979" i="1"/>
  <c r="M2975" i="1"/>
  <c r="M2971" i="1"/>
  <c r="M2967" i="1"/>
  <c r="M2963" i="1"/>
  <c r="M2959" i="1"/>
  <c r="M2955" i="1"/>
  <c r="M2951" i="1"/>
  <c r="M2947" i="1"/>
  <c r="M2943" i="1"/>
  <c r="M2939" i="1"/>
  <c r="M2935" i="1"/>
  <c r="M2931" i="1"/>
  <c r="M2927" i="1"/>
  <c r="M2923" i="1"/>
  <c r="M2919" i="1"/>
  <c r="M2915" i="1"/>
  <c r="M2911" i="1"/>
  <c r="M2907" i="1"/>
  <c r="M2903" i="1"/>
  <c r="M2899" i="1"/>
  <c r="M2895" i="1"/>
  <c r="M2891" i="1"/>
  <c r="M2887" i="1"/>
  <c r="M2883" i="1"/>
  <c r="M2879" i="1"/>
  <c r="M2875" i="1"/>
  <c r="M2871" i="1"/>
  <c r="M2867" i="1"/>
  <c r="M2863" i="1"/>
  <c r="M2859" i="1"/>
  <c r="M2855" i="1"/>
  <c r="M2851" i="1"/>
  <c r="M2847" i="1"/>
  <c r="M2843" i="1"/>
  <c r="M2839" i="1"/>
  <c r="M2835" i="1"/>
  <c r="M2831" i="1"/>
  <c r="M2827" i="1"/>
  <c r="M2823" i="1"/>
  <c r="M2819" i="1"/>
  <c r="M2815" i="1"/>
  <c r="M2811" i="1"/>
  <c r="M2807" i="1"/>
  <c r="M2803" i="1"/>
  <c r="M2799" i="1"/>
  <c r="M2795" i="1"/>
  <c r="M2791" i="1"/>
  <c r="M2787" i="1"/>
  <c r="M2783" i="1"/>
  <c r="M2779" i="1"/>
  <c r="M2775" i="1"/>
  <c r="M2771" i="1"/>
  <c r="M2767" i="1"/>
  <c r="M2763" i="1"/>
  <c r="M2759" i="1"/>
  <c r="M2755" i="1"/>
  <c r="M2751" i="1"/>
  <c r="M2747" i="1"/>
  <c r="M2743" i="1"/>
  <c r="M2739" i="1"/>
  <c r="M2735" i="1"/>
  <c r="M2731" i="1"/>
  <c r="M2727" i="1"/>
  <c r="M2723" i="1"/>
  <c r="M2719" i="1"/>
  <c r="M2715" i="1"/>
  <c r="M2711" i="1"/>
  <c r="M2707" i="1"/>
  <c r="M2703" i="1"/>
  <c r="M2699" i="1"/>
  <c r="M2695" i="1"/>
  <c r="M2691" i="1"/>
  <c r="M2687" i="1"/>
  <c r="M2683" i="1"/>
  <c r="M2679" i="1"/>
  <c r="M2675" i="1"/>
  <c r="M2671" i="1"/>
  <c r="M2667" i="1"/>
  <c r="M2663" i="1"/>
  <c r="M2659" i="1"/>
  <c r="M2655" i="1"/>
  <c r="M2651" i="1"/>
  <c r="M2647" i="1"/>
  <c r="M2643" i="1"/>
  <c r="M2639" i="1"/>
  <c r="M2635" i="1"/>
  <c r="M2631" i="1"/>
  <c r="M2627" i="1"/>
  <c r="M2623" i="1"/>
  <c r="M2619" i="1"/>
  <c r="M2615" i="1"/>
  <c r="M2611" i="1"/>
  <c r="M2607" i="1"/>
  <c r="M2603" i="1"/>
  <c r="M2599" i="1"/>
  <c r="M2595" i="1"/>
  <c r="M2591" i="1"/>
  <c r="M2587" i="1"/>
  <c r="M2583" i="1"/>
  <c r="M2579" i="1"/>
  <c r="M2575" i="1"/>
  <c r="M2571" i="1"/>
  <c r="M2567" i="1"/>
  <c r="M2563" i="1"/>
  <c r="M2559" i="1"/>
  <c r="M2555" i="1"/>
  <c r="M2551" i="1"/>
  <c r="M2547" i="1"/>
  <c r="M2543" i="1"/>
  <c r="M2539" i="1"/>
  <c r="M2535" i="1"/>
  <c r="M2531" i="1"/>
  <c r="M2527" i="1"/>
  <c r="M2523" i="1"/>
  <c r="M2519" i="1"/>
  <c r="M2515" i="1"/>
  <c r="M2511" i="1"/>
  <c r="M2507" i="1"/>
  <c r="M2503" i="1"/>
  <c r="M2499" i="1"/>
  <c r="M2495" i="1"/>
  <c r="M2491" i="1"/>
  <c r="M2487" i="1"/>
  <c r="M2483" i="1"/>
  <c r="M2479" i="1"/>
  <c r="M2475" i="1"/>
  <c r="M2471" i="1"/>
  <c r="M2467" i="1"/>
  <c r="M2463" i="1"/>
  <c r="M2459" i="1"/>
  <c r="M2455" i="1"/>
  <c r="M2451" i="1"/>
  <c r="M2447" i="1"/>
  <c r="M2443" i="1"/>
  <c r="M2439" i="1"/>
  <c r="M2435" i="1"/>
  <c r="M2431" i="1"/>
  <c r="M2427" i="1"/>
  <c r="M2423" i="1"/>
  <c r="M2419" i="1"/>
  <c r="M2415" i="1"/>
  <c r="M2411" i="1"/>
  <c r="M2407" i="1"/>
  <c r="M2403" i="1"/>
  <c r="M2399" i="1"/>
  <c r="M2395" i="1"/>
  <c r="M2391" i="1"/>
  <c r="M2387" i="1"/>
  <c r="M2383" i="1"/>
  <c r="M2379" i="1"/>
  <c r="M2375" i="1"/>
  <c r="M2371" i="1"/>
  <c r="M2367" i="1"/>
  <c r="M2363" i="1"/>
  <c r="M2359" i="1"/>
  <c r="M2355" i="1"/>
  <c r="M2351" i="1"/>
  <c r="M2347" i="1"/>
  <c r="M2343" i="1"/>
  <c r="M2339" i="1"/>
  <c r="M2335" i="1"/>
  <c r="M2331" i="1"/>
  <c r="M2327" i="1"/>
  <c r="M2323" i="1"/>
  <c r="M2319" i="1"/>
  <c r="M2315" i="1"/>
  <c r="M2311" i="1"/>
  <c r="M2307" i="1"/>
  <c r="M2303" i="1"/>
  <c r="M2299" i="1"/>
  <c r="M2295" i="1"/>
  <c r="M2291" i="1"/>
  <c r="M2287" i="1"/>
  <c r="M2283" i="1"/>
  <c r="M2279" i="1"/>
  <c r="M2275" i="1"/>
  <c r="M2271" i="1"/>
  <c r="M2267" i="1"/>
  <c r="M2263" i="1"/>
  <c r="M2259" i="1"/>
  <c r="M2255" i="1"/>
  <c r="M2251" i="1"/>
  <c r="M2247" i="1"/>
  <c r="M2243" i="1"/>
  <c r="M2239" i="1"/>
  <c r="M2235" i="1"/>
  <c r="M2231" i="1"/>
  <c r="M2227" i="1"/>
  <c r="M2223" i="1"/>
  <c r="M2219" i="1"/>
  <c r="M2215" i="1"/>
  <c r="M2211" i="1"/>
  <c r="M2207" i="1"/>
  <c r="M2203" i="1"/>
  <c r="M2199" i="1"/>
  <c r="M2195" i="1"/>
  <c r="M2191" i="1"/>
  <c r="M2187" i="1"/>
  <c r="M2183" i="1"/>
  <c r="M2179" i="1"/>
  <c r="M2175" i="1"/>
  <c r="M2171" i="1"/>
  <c r="M2167" i="1"/>
  <c r="M2163" i="1"/>
  <c r="M2159" i="1"/>
  <c r="M2155" i="1"/>
  <c r="M2151" i="1"/>
  <c r="M2147" i="1"/>
  <c r="M2143" i="1"/>
  <c r="M2139" i="1"/>
  <c r="M2135" i="1"/>
  <c r="M2131" i="1"/>
  <c r="M2127" i="1"/>
  <c r="M2123" i="1"/>
  <c r="M2119" i="1"/>
  <c r="M2115" i="1"/>
  <c r="M2111" i="1"/>
  <c r="M2107" i="1"/>
  <c r="M2103" i="1"/>
  <c r="M2099" i="1"/>
  <c r="M2095" i="1"/>
  <c r="M2091" i="1"/>
  <c r="M2087" i="1"/>
  <c r="M2083" i="1"/>
  <c r="M2079" i="1"/>
  <c r="M2075" i="1"/>
  <c r="M2071" i="1"/>
  <c r="M2067" i="1"/>
  <c r="M2063" i="1"/>
  <c r="M2059" i="1"/>
  <c r="M2055" i="1"/>
  <c r="M2051" i="1"/>
  <c r="M2047" i="1"/>
  <c r="M2043" i="1"/>
  <c r="M2039" i="1"/>
  <c r="M2035" i="1"/>
  <c r="M2031" i="1"/>
  <c r="M2027" i="1"/>
  <c r="M2023" i="1"/>
  <c r="M2019" i="1"/>
  <c r="M2015" i="1"/>
  <c r="M2011" i="1"/>
  <c r="M2007" i="1"/>
  <c r="M2003" i="1"/>
  <c r="M1999" i="1"/>
  <c r="M1995" i="1"/>
  <c r="M1991" i="1"/>
  <c r="M1987" i="1"/>
  <c r="M1983" i="1"/>
  <c r="M1979" i="1"/>
  <c r="M1975" i="1"/>
  <c r="M1971" i="1"/>
  <c r="M1967" i="1"/>
  <c r="M1963" i="1"/>
  <c r="M1959" i="1"/>
  <c r="M1955" i="1"/>
  <c r="M1951" i="1"/>
  <c r="M1947" i="1"/>
  <c r="M1943" i="1"/>
  <c r="M1939" i="1"/>
  <c r="M1935" i="1"/>
  <c r="M1931" i="1"/>
  <c r="M1927" i="1"/>
  <c r="M1923" i="1"/>
  <c r="M1919" i="1"/>
  <c r="M1915" i="1"/>
  <c r="M1911" i="1"/>
  <c r="M1907" i="1"/>
  <c r="M1903" i="1"/>
  <c r="M1899" i="1"/>
  <c r="M1895" i="1"/>
  <c r="M1891" i="1"/>
  <c r="M1887" i="1"/>
  <c r="M1883" i="1"/>
  <c r="M1879" i="1"/>
  <c r="M1875" i="1"/>
  <c r="M1871" i="1"/>
  <c r="M1867" i="1"/>
  <c r="M1863" i="1"/>
  <c r="M1859" i="1"/>
  <c r="M1855" i="1"/>
  <c r="M1851" i="1"/>
  <c r="M1847" i="1"/>
  <c r="M1843" i="1"/>
  <c r="M1839" i="1"/>
  <c r="M1835" i="1"/>
  <c r="M1831" i="1"/>
  <c r="M1827" i="1"/>
  <c r="M1823" i="1"/>
  <c r="M1819" i="1"/>
  <c r="M1815" i="1"/>
  <c r="M1811" i="1"/>
  <c r="M1807" i="1"/>
  <c r="M1803" i="1"/>
  <c r="M1799" i="1"/>
  <c r="M1795" i="1"/>
  <c r="M1791" i="1"/>
  <c r="M1787" i="1"/>
  <c r="M1783" i="1"/>
  <c r="M1779" i="1"/>
  <c r="M1775" i="1"/>
  <c r="M1771" i="1"/>
  <c r="M1767" i="1"/>
  <c r="M1763" i="1"/>
  <c r="M1759" i="1"/>
  <c r="M1755" i="1"/>
  <c r="M1751" i="1"/>
  <c r="M1747" i="1"/>
  <c r="M1743" i="1"/>
  <c r="M1739" i="1"/>
  <c r="M1735" i="1"/>
  <c r="M1731" i="1"/>
  <c r="M1727" i="1"/>
  <c r="M1723" i="1"/>
  <c r="M1719" i="1"/>
  <c r="M1715" i="1"/>
  <c r="M1711" i="1"/>
  <c r="M1707" i="1"/>
  <c r="M1703" i="1"/>
  <c r="M1699" i="1"/>
  <c r="M1695" i="1"/>
  <c r="M1691" i="1"/>
  <c r="M1687" i="1"/>
  <c r="M1683" i="1"/>
  <c r="M1679" i="1"/>
  <c r="M1675" i="1"/>
  <c r="M1671" i="1"/>
  <c r="M1667" i="1"/>
  <c r="M1663" i="1"/>
  <c r="M1659" i="1"/>
  <c r="M1655" i="1"/>
  <c r="M1651" i="1"/>
  <c r="M1647" i="1"/>
  <c r="M1643" i="1"/>
  <c r="M1639" i="1"/>
  <c r="M1635" i="1"/>
  <c r="M1631" i="1"/>
  <c r="M1627" i="1"/>
  <c r="M1623" i="1"/>
  <c r="M1619" i="1"/>
  <c r="M1615" i="1"/>
  <c r="M1611" i="1"/>
  <c r="M1607" i="1"/>
  <c r="M1603" i="1"/>
  <c r="M1599" i="1"/>
  <c r="M1595" i="1"/>
  <c r="M1591" i="1"/>
  <c r="M1587" i="1"/>
  <c r="M1583" i="1"/>
  <c r="M1579" i="1"/>
  <c r="M1575" i="1"/>
  <c r="M1571" i="1"/>
  <c r="M1567" i="1"/>
  <c r="M1563" i="1"/>
  <c r="M1559" i="1"/>
  <c r="M1555" i="1"/>
  <c r="M1551" i="1"/>
  <c r="M1547" i="1"/>
  <c r="M1543" i="1"/>
  <c r="M1539" i="1"/>
  <c r="M1535" i="1"/>
  <c r="M1531" i="1"/>
  <c r="M1527" i="1"/>
  <c r="M1523" i="1"/>
  <c r="M1519" i="1"/>
  <c r="M1515" i="1"/>
  <c r="M1511" i="1"/>
  <c r="M1507" i="1"/>
  <c r="M1503" i="1"/>
  <c r="M1499" i="1"/>
  <c r="M1495" i="1"/>
  <c r="M1491" i="1"/>
  <c r="M1487" i="1"/>
  <c r="M1483" i="1"/>
  <c r="M1479" i="1"/>
  <c r="M1475" i="1"/>
  <c r="M1471" i="1"/>
  <c r="M1467" i="1"/>
  <c r="M1463" i="1"/>
  <c r="M1459" i="1"/>
  <c r="M1455" i="1"/>
  <c r="M1451" i="1"/>
  <c r="M1447" i="1"/>
  <c r="M1443" i="1"/>
  <c r="M1439" i="1"/>
  <c r="M1435" i="1"/>
  <c r="M1431" i="1"/>
  <c r="M1427" i="1"/>
  <c r="M1423" i="1"/>
  <c r="M1419" i="1"/>
  <c r="M1415" i="1"/>
  <c r="M1411" i="1"/>
  <c r="M1407" i="1"/>
  <c r="M1403" i="1"/>
  <c r="M1399" i="1"/>
  <c r="M1395" i="1"/>
  <c r="M1391" i="1"/>
  <c r="M1387" i="1"/>
  <c r="M1383" i="1"/>
  <c r="M1379" i="1"/>
  <c r="M1375" i="1"/>
  <c r="M1371" i="1"/>
  <c r="M1367" i="1"/>
  <c r="M1363" i="1"/>
  <c r="M1359" i="1"/>
  <c r="M1355" i="1"/>
  <c r="M1351" i="1"/>
  <c r="M1347" i="1"/>
  <c r="M1343" i="1"/>
  <c r="M1339" i="1"/>
  <c r="M1335" i="1"/>
  <c r="M1331" i="1"/>
  <c r="M1327" i="1"/>
  <c r="M1323" i="1"/>
  <c r="M1319" i="1"/>
  <c r="M1315" i="1"/>
  <c r="M1311" i="1"/>
  <c r="M1307" i="1"/>
  <c r="M1303" i="1"/>
  <c r="M1299" i="1"/>
  <c r="M1295" i="1"/>
  <c r="M1291" i="1"/>
  <c r="M1287" i="1"/>
  <c r="M1283" i="1"/>
  <c r="M1279" i="1"/>
  <c r="M1275" i="1"/>
  <c r="M1271" i="1"/>
  <c r="M1267" i="1"/>
  <c r="M1263" i="1"/>
  <c r="M1259" i="1"/>
  <c r="M1255" i="1"/>
  <c r="M1251" i="1"/>
  <c r="M1247" i="1"/>
  <c r="M1243" i="1"/>
  <c r="M1239" i="1"/>
  <c r="M1235" i="1"/>
  <c r="M1231" i="1"/>
  <c r="M1227" i="1"/>
  <c r="M1223" i="1"/>
  <c r="M1219" i="1"/>
  <c r="M1215" i="1"/>
  <c r="M1211" i="1"/>
  <c r="M1207" i="1"/>
  <c r="M1203" i="1"/>
  <c r="M1199" i="1"/>
  <c r="M1195" i="1"/>
  <c r="M1191" i="1"/>
  <c r="M1187" i="1"/>
  <c r="M1183" i="1"/>
  <c r="M1179" i="1"/>
  <c r="M1175" i="1"/>
  <c r="M1171" i="1"/>
  <c r="M1167" i="1"/>
  <c r="M1163" i="1"/>
  <c r="M1159" i="1"/>
  <c r="M1155" i="1"/>
  <c r="M1151" i="1"/>
  <c r="M1147" i="1"/>
  <c r="M1143" i="1"/>
  <c r="M1139" i="1"/>
  <c r="M1135" i="1"/>
  <c r="M1131" i="1"/>
  <c r="M1127" i="1"/>
  <c r="M1123" i="1"/>
  <c r="M1119" i="1"/>
  <c r="M1115" i="1"/>
  <c r="M1111" i="1"/>
  <c r="M1107" i="1"/>
  <c r="M1103" i="1"/>
  <c r="M1099" i="1"/>
  <c r="M1095" i="1"/>
  <c r="M1091" i="1"/>
  <c r="M1087" i="1"/>
  <c r="M1083" i="1"/>
  <c r="M1079" i="1"/>
  <c r="M1075" i="1"/>
  <c r="M1071" i="1"/>
  <c r="M1067" i="1"/>
  <c r="M1063" i="1"/>
  <c r="M1059" i="1"/>
  <c r="M1055" i="1"/>
  <c r="M1051" i="1"/>
  <c r="M1047" i="1"/>
  <c r="M1043" i="1"/>
  <c r="M1039" i="1"/>
  <c r="M1035" i="1"/>
  <c r="M1031" i="1"/>
  <c r="M1027" i="1"/>
  <c r="M1023" i="1"/>
  <c r="M1019" i="1"/>
  <c r="M1015" i="1"/>
  <c r="M1011" i="1"/>
  <c r="M1007" i="1"/>
  <c r="M1003" i="1"/>
  <c r="M999" i="1"/>
  <c r="M995" i="1"/>
  <c r="M991" i="1"/>
  <c r="M987" i="1"/>
  <c r="M983" i="1"/>
  <c r="M979" i="1"/>
  <c r="M975" i="1"/>
  <c r="M971" i="1"/>
  <c r="M967" i="1"/>
  <c r="M963" i="1"/>
  <c r="M959" i="1"/>
  <c r="M955" i="1"/>
  <c r="M951" i="1"/>
  <c r="M947" i="1"/>
  <c r="M943" i="1"/>
  <c r="M939" i="1"/>
  <c r="M935" i="1"/>
  <c r="M931" i="1"/>
  <c r="M927" i="1"/>
  <c r="M923" i="1"/>
  <c r="M919" i="1"/>
  <c r="M915" i="1"/>
  <c r="M911" i="1"/>
  <c r="M907" i="1"/>
  <c r="M903" i="1"/>
  <c r="M899" i="1"/>
  <c r="M895" i="1"/>
  <c r="M891" i="1"/>
  <c r="M887" i="1"/>
  <c r="M883" i="1"/>
  <c r="M879" i="1"/>
  <c r="M875" i="1"/>
  <c r="M871" i="1"/>
  <c r="M867" i="1"/>
  <c r="M863" i="1"/>
  <c r="M859" i="1"/>
  <c r="M855" i="1"/>
  <c r="M851" i="1"/>
  <c r="M847" i="1"/>
  <c r="M843" i="1"/>
  <c r="M839" i="1"/>
  <c r="M835" i="1"/>
  <c r="M831" i="1"/>
  <c r="M827" i="1"/>
  <c r="M823" i="1"/>
  <c r="M819" i="1"/>
  <c r="M815" i="1"/>
  <c r="M811" i="1"/>
  <c r="M807" i="1"/>
  <c r="M803" i="1"/>
  <c r="M799" i="1"/>
  <c r="M795" i="1"/>
  <c r="M791" i="1"/>
  <c r="M787" i="1"/>
  <c r="M783" i="1"/>
  <c r="M779" i="1"/>
  <c r="M775" i="1"/>
  <c r="M771" i="1"/>
  <c r="M767" i="1"/>
  <c r="M763" i="1"/>
  <c r="M759" i="1"/>
  <c r="M755" i="1"/>
  <c r="M751" i="1"/>
  <c r="M747" i="1"/>
  <c r="M743" i="1"/>
  <c r="M739" i="1"/>
  <c r="M735" i="1"/>
  <c r="M731" i="1"/>
  <c r="M727" i="1"/>
  <c r="M723" i="1"/>
  <c r="M719" i="1"/>
  <c r="M715" i="1"/>
  <c r="M711" i="1"/>
  <c r="M707" i="1"/>
  <c r="M703" i="1"/>
  <c r="M699" i="1"/>
  <c r="M695" i="1"/>
  <c r="M691" i="1"/>
  <c r="M687" i="1"/>
  <c r="M683" i="1"/>
  <c r="M679" i="1"/>
  <c r="M675" i="1"/>
  <c r="M671" i="1"/>
  <c r="M667" i="1"/>
  <c r="M663" i="1"/>
  <c r="M659" i="1"/>
  <c r="M655" i="1"/>
  <c r="M651" i="1"/>
  <c r="M647" i="1"/>
  <c r="M643" i="1"/>
  <c r="M639" i="1"/>
  <c r="M635" i="1"/>
  <c r="M631" i="1"/>
  <c r="M627" i="1"/>
  <c r="M623" i="1"/>
  <c r="M619" i="1"/>
  <c r="M615" i="1"/>
  <c r="M611" i="1"/>
  <c r="M607" i="1"/>
  <c r="M603" i="1"/>
  <c r="M599" i="1"/>
  <c r="M595" i="1"/>
  <c r="M591" i="1"/>
  <c r="M587" i="1"/>
  <c r="M583" i="1"/>
  <c r="M579" i="1"/>
  <c r="M575" i="1"/>
  <c r="M571" i="1"/>
  <c r="M567" i="1"/>
  <c r="M563" i="1"/>
  <c r="M559" i="1"/>
  <c r="M555" i="1"/>
  <c r="M551" i="1"/>
  <c r="M547" i="1"/>
  <c r="M543" i="1"/>
  <c r="M539" i="1"/>
  <c r="M535" i="1"/>
  <c r="M531" i="1"/>
  <c r="M527" i="1"/>
  <c r="M523" i="1"/>
  <c r="M519" i="1"/>
  <c r="M515" i="1"/>
  <c r="M511" i="1"/>
  <c r="M507" i="1"/>
  <c r="M503" i="1"/>
  <c r="M499" i="1"/>
  <c r="M495" i="1"/>
  <c r="M491" i="1"/>
  <c r="M487" i="1"/>
  <c r="M483" i="1"/>
  <c r="M479" i="1"/>
  <c r="M475" i="1"/>
  <c r="M471" i="1"/>
  <c r="M467" i="1"/>
  <c r="M463" i="1"/>
  <c r="M459" i="1"/>
  <c r="M455" i="1"/>
  <c r="M451" i="1"/>
  <c r="M447" i="1"/>
  <c r="M443" i="1"/>
  <c r="M439" i="1"/>
  <c r="M435" i="1"/>
  <c r="M431" i="1"/>
  <c r="M427" i="1"/>
  <c r="M423" i="1"/>
  <c r="M419" i="1"/>
  <c r="M415" i="1"/>
  <c r="M411" i="1"/>
  <c r="M407" i="1"/>
  <c r="M403" i="1"/>
  <c r="M399" i="1"/>
  <c r="M395" i="1"/>
  <c r="M391" i="1"/>
  <c r="M387" i="1"/>
  <c r="M383" i="1"/>
  <c r="M379" i="1"/>
  <c r="M375" i="1"/>
  <c r="M371" i="1"/>
  <c r="M367" i="1"/>
  <c r="M363" i="1"/>
  <c r="M359" i="1"/>
  <c r="M355" i="1"/>
  <c r="M351" i="1"/>
  <c r="M347" i="1"/>
  <c r="M343" i="1"/>
  <c r="M339" i="1"/>
  <c r="M335" i="1"/>
  <c r="M331" i="1"/>
  <c r="M327" i="1"/>
  <c r="M323" i="1"/>
  <c r="M319" i="1"/>
  <c r="M315" i="1"/>
  <c r="M311" i="1"/>
  <c r="M307" i="1"/>
  <c r="M303" i="1"/>
  <c r="M299" i="1"/>
  <c r="M295" i="1"/>
  <c r="M291" i="1"/>
  <c r="M287" i="1"/>
  <c r="M283" i="1"/>
  <c r="M279" i="1"/>
  <c r="M275" i="1"/>
  <c r="M271" i="1"/>
  <c r="M267" i="1"/>
  <c r="M263" i="1"/>
  <c r="M259" i="1"/>
  <c r="M255" i="1"/>
  <c r="M251" i="1"/>
  <c r="M247" i="1"/>
  <c r="M243" i="1"/>
  <c r="M239" i="1"/>
  <c r="M235" i="1"/>
  <c r="M231" i="1"/>
  <c r="M227" i="1"/>
  <c r="M223" i="1"/>
  <c r="M219" i="1"/>
  <c r="M215" i="1"/>
  <c r="M211" i="1"/>
  <c r="M207" i="1"/>
  <c r="M203" i="1"/>
  <c r="M199" i="1"/>
  <c r="M195" i="1"/>
  <c r="M191" i="1"/>
  <c r="M187" i="1"/>
  <c r="M183" i="1"/>
  <c r="M179" i="1"/>
  <c r="M175" i="1"/>
  <c r="M171" i="1"/>
  <c r="M167" i="1"/>
  <c r="M163" i="1"/>
  <c r="M159" i="1"/>
  <c r="M155" i="1"/>
  <c r="M151" i="1"/>
  <c r="M147" i="1"/>
  <c r="M143" i="1"/>
  <c r="M139" i="1"/>
  <c r="M135" i="1"/>
  <c r="M131" i="1"/>
  <c r="M127" i="1"/>
  <c r="M123" i="1"/>
  <c r="M119" i="1"/>
  <c r="M115" i="1"/>
  <c r="M111" i="1"/>
  <c r="M107" i="1"/>
  <c r="M103" i="1"/>
  <c r="M99" i="1"/>
  <c r="M95" i="1"/>
  <c r="M91" i="1"/>
  <c r="M87" i="1"/>
  <c r="M83" i="1"/>
  <c r="M79" i="1"/>
  <c r="M75" i="1"/>
  <c r="M71" i="1"/>
  <c r="M67" i="1"/>
  <c r="M63" i="1"/>
  <c r="M59" i="1"/>
  <c r="M55" i="1"/>
  <c r="M51" i="1"/>
  <c r="M47" i="1"/>
  <c r="M43" i="1"/>
  <c r="M39" i="1"/>
  <c r="M35" i="1"/>
  <c r="M31" i="1"/>
  <c r="M27" i="1"/>
  <c r="M23" i="1"/>
  <c r="M19" i="1"/>
  <c r="M15" i="1"/>
  <c r="M11" i="1"/>
  <c r="M7" i="1"/>
  <c r="M3" i="1"/>
  <c r="M8659" i="1"/>
  <c r="M8403" i="1"/>
  <c r="M8147" i="1"/>
  <c r="M7962" i="1"/>
  <c r="M7790" i="1"/>
  <c r="M7692" i="1"/>
  <c r="M7617" i="1"/>
  <c r="M7553" i="1"/>
  <c r="M7489" i="1"/>
  <c r="M7425" i="1"/>
  <c r="M7361" i="1"/>
  <c r="M7297" i="1"/>
  <c r="M7249" i="1"/>
  <c r="M7206" i="1"/>
  <c r="M7164" i="1"/>
  <c r="M7121" i="1"/>
  <c r="M7078" i="1"/>
  <c r="M7036" i="1"/>
  <c r="M6993" i="1"/>
  <c r="M6950" i="1"/>
  <c r="M6908" i="1"/>
  <c r="M6865" i="1"/>
  <c r="M6822" i="1"/>
  <c r="M6780" i="1"/>
  <c r="M6737" i="1"/>
  <c r="M6696" i="1"/>
  <c r="M6664" i="1"/>
  <c r="M6632" i="1"/>
  <c r="M6600" i="1"/>
  <c r="M6568" i="1"/>
  <c r="M6536" i="1"/>
  <c r="M6504" i="1"/>
  <c r="M6483" i="1"/>
  <c r="M6466" i="1"/>
  <c r="M6450" i="1"/>
  <c r="M6434" i="1"/>
  <c r="M6418" i="1"/>
  <c r="M6402" i="1"/>
  <c r="M6386" i="1"/>
  <c r="M6370" i="1"/>
  <c r="M6354" i="1"/>
  <c r="M6338" i="1"/>
  <c r="M6322" i="1"/>
  <c r="M6306" i="1"/>
  <c r="M6290" i="1"/>
  <c r="M6274" i="1"/>
  <c r="M6258" i="1"/>
  <c r="M6242" i="1"/>
  <c r="M6226" i="1"/>
  <c r="M6210" i="1"/>
  <c r="M6194" i="1"/>
  <c r="M6178" i="1"/>
  <c r="M6162" i="1"/>
  <c r="M6146" i="1"/>
  <c r="M6130" i="1"/>
  <c r="M6114" i="1"/>
  <c r="M6098" i="1"/>
  <c r="M6082" i="1"/>
  <c r="M6066" i="1"/>
  <c r="M6050" i="1"/>
  <c r="M6034" i="1"/>
  <c r="M6018" i="1"/>
  <c r="M6002" i="1"/>
  <c r="M5986" i="1"/>
  <c r="M5970" i="1"/>
  <c r="M5954" i="1"/>
  <c r="M5938" i="1"/>
  <c r="M5922" i="1"/>
  <c r="M5906" i="1"/>
  <c r="M5890" i="1"/>
  <c r="M5874" i="1"/>
  <c r="M5858" i="1"/>
  <c r="M5842" i="1"/>
  <c r="M5826" i="1"/>
  <c r="M5810" i="1"/>
  <c r="M5794" i="1"/>
  <c r="M5778" i="1"/>
  <c r="M5762" i="1"/>
  <c r="M5746" i="1"/>
  <c r="M5730" i="1"/>
  <c r="M5714" i="1"/>
  <c r="M5698" i="1"/>
  <c r="M5682" i="1"/>
  <c r="M5666" i="1"/>
  <c r="M5650" i="1"/>
  <c r="M5634" i="1"/>
  <c r="M5618" i="1"/>
  <c r="M5602" i="1"/>
  <c r="M5586" i="1"/>
  <c r="M5570" i="1"/>
  <c r="M5554" i="1"/>
  <c r="M5538" i="1"/>
  <c r="M5522" i="1"/>
  <c r="M5506" i="1"/>
  <c r="M5490" i="1"/>
  <c r="M5474" i="1"/>
  <c r="M5458" i="1"/>
  <c r="M5442" i="1"/>
  <c r="M5426" i="1"/>
  <c r="M5410" i="1"/>
  <c r="M5394" i="1"/>
  <c r="M5378" i="1"/>
  <c r="M5362" i="1"/>
  <c r="M5346" i="1"/>
  <c r="M5330" i="1"/>
  <c r="M5314" i="1"/>
  <c r="M5298" i="1"/>
  <c r="M5282" i="1"/>
  <c r="M5266" i="1"/>
  <c r="M5250" i="1"/>
  <c r="M5234" i="1"/>
  <c r="M5218" i="1"/>
  <c r="M5202" i="1"/>
  <c r="M5186" i="1"/>
  <c r="M5170" i="1"/>
  <c r="M5154" i="1"/>
  <c r="M5138" i="1"/>
  <c r="M5122" i="1"/>
  <c r="M5106" i="1"/>
  <c r="M5090" i="1"/>
  <c r="M5074" i="1"/>
  <c r="M5058" i="1"/>
  <c r="M5042" i="1"/>
  <c r="M5026" i="1"/>
  <c r="M5010" i="1"/>
  <c r="M4994" i="1"/>
  <c r="M4978" i="1"/>
  <c r="M4962" i="1"/>
  <c r="M4946" i="1"/>
  <c r="M4930" i="1"/>
  <c r="M4914" i="1"/>
  <c r="M4898" i="1"/>
  <c r="M4882" i="1"/>
  <c r="M4866" i="1"/>
  <c r="M4850" i="1"/>
  <c r="M4834" i="1"/>
  <c r="M4818" i="1"/>
  <c r="M4802" i="1"/>
  <c r="M4786" i="1"/>
  <c r="M4770" i="1"/>
  <c r="M4754" i="1"/>
  <c r="M4738" i="1"/>
  <c r="M4722" i="1"/>
  <c r="M4706" i="1"/>
  <c r="M4690" i="1"/>
  <c r="M4674" i="1"/>
  <c r="M4658" i="1"/>
  <c r="M4642" i="1"/>
  <c r="M4626" i="1"/>
  <c r="M4610" i="1"/>
  <c r="M4594" i="1"/>
  <c r="M4578" i="1"/>
  <c r="M4562" i="1"/>
  <c r="M4546" i="1"/>
  <c r="M4530" i="1"/>
  <c r="M4514" i="1"/>
  <c r="M4498" i="1"/>
  <c r="M4482" i="1"/>
  <c r="M4466" i="1"/>
  <c r="M4450" i="1"/>
  <c r="M4434" i="1"/>
  <c r="M4418" i="1"/>
  <c r="M4402" i="1"/>
  <c r="M4386" i="1"/>
  <c r="M4370" i="1"/>
  <c r="M4354" i="1"/>
  <c r="M4338" i="1"/>
  <c r="M4322" i="1"/>
  <c r="M4306" i="1"/>
  <c r="M4290" i="1"/>
  <c r="M4274" i="1"/>
  <c r="M4258" i="1"/>
  <c r="M4242" i="1"/>
  <c r="M4226" i="1"/>
  <c r="M4210" i="1"/>
  <c r="M4194" i="1"/>
  <c r="M4178" i="1"/>
  <c r="M4162" i="1"/>
  <c r="M4146" i="1"/>
  <c r="M4130" i="1"/>
  <c r="M4114" i="1"/>
  <c r="M4098" i="1"/>
  <c r="M4082" i="1"/>
  <c r="M4066" i="1"/>
  <c r="M4050" i="1"/>
  <c r="M4034" i="1"/>
  <c r="M4018" i="1"/>
  <c r="M4002" i="1"/>
  <c r="M3986" i="1"/>
  <c r="M3970" i="1"/>
  <c r="M3958" i="1"/>
  <c r="M3946" i="1"/>
  <c r="M3937" i="1"/>
  <c r="M3926" i="1"/>
  <c r="M3914" i="1"/>
  <c r="M3905" i="1"/>
  <c r="M3894" i="1"/>
  <c r="M3882" i="1"/>
  <c r="M3873" i="1"/>
  <c r="M3862" i="1"/>
  <c r="M3850" i="1"/>
  <c r="M3841" i="1"/>
  <c r="M3830" i="1"/>
  <c r="M3818" i="1"/>
  <c r="M3809" i="1"/>
  <c r="M3798" i="1"/>
  <c r="M3786" i="1"/>
  <c r="M3777" i="1"/>
  <c r="M3766" i="1"/>
  <c r="M3754" i="1"/>
  <c r="M3745" i="1"/>
  <c r="M3734" i="1"/>
  <c r="M3722" i="1"/>
  <c r="M3713" i="1"/>
  <c r="M3702" i="1"/>
  <c r="M3690" i="1"/>
  <c r="M3681" i="1"/>
  <c r="M3670" i="1"/>
  <c r="M3658" i="1"/>
  <c r="M3649" i="1"/>
  <c r="M3638" i="1"/>
  <c r="M3626" i="1"/>
  <c r="M3617" i="1"/>
  <c r="M3606" i="1"/>
  <c r="M3594" i="1"/>
  <c r="M3585" i="1"/>
  <c r="M3577" i="1"/>
  <c r="M3569" i="1"/>
  <c r="M3561" i="1"/>
  <c r="M3553" i="1"/>
  <c r="M3545" i="1"/>
  <c r="M3537" i="1"/>
  <c r="M3529" i="1"/>
  <c r="M3521" i="1"/>
  <c r="M3513" i="1"/>
  <c r="M3505" i="1"/>
  <c r="M3497" i="1"/>
  <c r="M3489" i="1"/>
  <c r="M3481" i="1"/>
  <c r="M3473" i="1"/>
  <c r="M3465" i="1"/>
  <c r="M3457" i="1"/>
  <c r="M3449" i="1"/>
  <c r="M3441" i="1"/>
  <c r="M3433" i="1"/>
  <c r="M3425" i="1"/>
  <c r="M3417" i="1"/>
  <c r="M3409" i="1"/>
  <c r="M3401" i="1"/>
  <c r="M3393" i="1"/>
  <c r="M3385" i="1"/>
  <c r="M3377" i="1"/>
  <c r="M3369" i="1"/>
  <c r="M3361" i="1"/>
  <c r="M3353" i="1"/>
  <c r="M3345" i="1"/>
  <c r="M3337" i="1"/>
  <c r="M3329" i="1"/>
  <c r="M3321" i="1"/>
  <c r="M3313" i="1"/>
  <c r="M3305" i="1"/>
  <c r="M3297" i="1"/>
  <c r="M3289" i="1"/>
  <c r="M3281" i="1"/>
  <c r="M3273" i="1"/>
  <c r="M3268" i="1"/>
  <c r="M3264" i="1"/>
  <c r="M3260" i="1"/>
  <c r="M3256" i="1"/>
  <c r="M3252" i="1"/>
  <c r="M3248" i="1"/>
  <c r="M3244" i="1"/>
  <c r="M3240" i="1"/>
  <c r="M3236" i="1"/>
  <c r="M3232" i="1"/>
  <c r="M3228" i="1"/>
  <c r="M3224" i="1"/>
  <c r="M3220" i="1"/>
  <c r="M3216" i="1"/>
  <c r="M3212" i="1"/>
  <c r="M3208" i="1"/>
  <c r="M3204" i="1"/>
  <c r="M3200" i="1"/>
  <c r="M3196" i="1"/>
  <c r="M3192" i="1"/>
  <c r="M3188" i="1"/>
  <c r="M3184" i="1"/>
  <c r="M3180" i="1"/>
  <c r="M3176" i="1"/>
  <c r="M3172" i="1"/>
  <c r="M3168" i="1"/>
  <c r="M3164" i="1"/>
  <c r="M3160" i="1"/>
  <c r="M3156" i="1"/>
  <c r="M3152" i="1"/>
  <c r="M3148" i="1"/>
  <c r="M3144" i="1"/>
  <c r="M3140" i="1"/>
  <c r="M3136" i="1"/>
  <c r="M3132" i="1"/>
  <c r="M3128" i="1"/>
  <c r="M3124" i="1"/>
  <c r="M3120" i="1"/>
  <c r="M3116" i="1"/>
  <c r="M3112" i="1"/>
  <c r="M3108" i="1"/>
  <c r="M3104" i="1"/>
  <c r="M3100" i="1"/>
  <c r="M3096" i="1"/>
  <c r="M3092" i="1"/>
  <c r="M3088" i="1"/>
  <c r="M3084" i="1"/>
  <c r="M3080" i="1"/>
  <c r="M3076" i="1"/>
  <c r="M3072" i="1"/>
  <c r="M3068" i="1"/>
  <c r="M3064" i="1"/>
  <c r="M3060" i="1"/>
  <c r="M3056" i="1"/>
  <c r="M3052" i="1"/>
  <c r="M3048" i="1"/>
  <c r="M3044" i="1"/>
  <c r="M3040" i="1"/>
  <c r="M3036" i="1"/>
  <c r="M3032" i="1"/>
  <c r="M3028" i="1"/>
  <c r="M3024" i="1"/>
  <c r="M3020" i="1"/>
  <c r="M3016" i="1"/>
  <c r="M3012" i="1"/>
  <c r="M3008" i="1"/>
  <c r="M3004" i="1"/>
  <c r="M3000" i="1"/>
  <c r="M2996" i="1"/>
  <c r="M2992" i="1"/>
  <c r="M2988" i="1"/>
  <c r="M2984" i="1"/>
  <c r="M2980" i="1"/>
  <c r="M2976" i="1"/>
  <c r="M2972" i="1"/>
  <c r="M2968" i="1"/>
  <c r="M2964" i="1"/>
  <c r="M2960" i="1"/>
  <c r="M2956" i="1"/>
  <c r="M2952" i="1"/>
  <c r="M2948" i="1"/>
  <c r="M2944" i="1"/>
  <c r="M2940" i="1"/>
  <c r="M2936" i="1"/>
  <c r="M2932" i="1"/>
  <c r="M2928" i="1"/>
  <c r="M2924" i="1"/>
  <c r="M2920" i="1"/>
  <c r="M2916" i="1"/>
  <c r="M2912" i="1"/>
  <c r="M2908" i="1"/>
  <c r="M2904" i="1"/>
  <c r="M2900" i="1"/>
  <c r="M2896" i="1"/>
  <c r="M2892" i="1"/>
  <c r="M2888" i="1"/>
  <c r="M2884" i="1"/>
  <c r="M2880" i="1"/>
  <c r="M2876" i="1"/>
  <c r="M2872" i="1"/>
  <c r="M2868" i="1"/>
  <c r="M2864" i="1"/>
  <c r="M2860" i="1"/>
  <c r="M2856" i="1"/>
  <c r="M2852" i="1"/>
  <c r="M2848" i="1"/>
  <c r="M2844" i="1"/>
  <c r="M2840" i="1"/>
  <c r="M2836" i="1"/>
  <c r="M2832" i="1"/>
  <c r="M2828" i="1"/>
  <c r="M2824" i="1"/>
  <c r="M2820" i="1"/>
  <c r="M2816" i="1"/>
  <c r="M2812" i="1"/>
  <c r="M2808" i="1"/>
  <c r="M2804" i="1"/>
  <c r="M2800" i="1"/>
  <c r="M2796" i="1"/>
  <c r="M2792" i="1"/>
  <c r="M2788" i="1"/>
  <c r="M2784" i="1"/>
  <c r="M2780" i="1"/>
  <c r="M2776" i="1"/>
  <c r="M2772" i="1"/>
  <c r="M2768" i="1"/>
  <c r="M2764" i="1"/>
  <c r="M2760" i="1"/>
  <c r="M2756" i="1"/>
  <c r="M2752" i="1"/>
  <c r="M2748" i="1"/>
  <c r="M2744" i="1"/>
  <c r="M2740" i="1"/>
  <c r="M2736" i="1"/>
  <c r="M2732" i="1"/>
  <c r="M2728" i="1"/>
  <c r="M2724" i="1"/>
  <c r="M2720" i="1"/>
  <c r="M2716" i="1"/>
  <c r="M2712" i="1"/>
  <c r="M2708" i="1"/>
  <c r="M2704" i="1"/>
  <c r="M2700" i="1"/>
  <c r="M2696" i="1"/>
  <c r="M2692" i="1"/>
  <c r="M2688" i="1"/>
  <c r="M2684" i="1"/>
  <c r="M2680" i="1"/>
  <c r="M2676" i="1"/>
  <c r="M2672" i="1"/>
  <c r="M2668" i="1"/>
  <c r="M2664" i="1"/>
  <c r="M2660" i="1"/>
  <c r="M2656" i="1"/>
  <c r="M2652" i="1"/>
  <c r="M2648" i="1"/>
  <c r="M2644" i="1"/>
  <c r="M2640" i="1"/>
  <c r="M2636" i="1"/>
  <c r="M2632" i="1"/>
  <c r="M2628" i="1"/>
  <c r="M2624" i="1"/>
  <c r="M2620" i="1"/>
  <c r="M2616" i="1"/>
  <c r="M2612" i="1"/>
  <c r="M2608" i="1"/>
  <c r="M2604" i="1"/>
  <c r="M2600" i="1"/>
  <c r="M2596" i="1"/>
  <c r="M2592" i="1"/>
  <c r="M2588" i="1"/>
  <c r="M2584" i="1"/>
  <c r="M2580" i="1"/>
  <c r="M2576" i="1"/>
  <c r="M2572" i="1"/>
  <c r="M2568" i="1"/>
  <c r="M2564" i="1"/>
  <c r="M2560" i="1"/>
  <c r="M2556" i="1"/>
  <c r="M2552" i="1"/>
  <c r="M2548" i="1"/>
  <c r="M2544" i="1"/>
  <c r="M2540" i="1"/>
  <c r="M2536" i="1"/>
  <c r="M2532" i="1"/>
  <c r="M2528" i="1"/>
  <c r="M2524" i="1"/>
  <c r="M2520" i="1"/>
  <c r="M2516" i="1"/>
  <c r="M2512" i="1"/>
  <c r="M2508" i="1"/>
  <c r="M2504" i="1"/>
  <c r="M2500" i="1"/>
  <c r="M2496" i="1"/>
  <c r="M2492" i="1"/>
  <c r="M2488" i="1"/>
  <c r="M2484" i="1"/>
  <c r="M2480" i="1"/>
  <c r="M2476" i="1"/>
  <c r="M2472" i="1"/>
  <c r="M2468" i="1"/>
  <c r="M2464" i="1"/>
  <c r="M2460" i="1"/>
  <c r="M2456" i="1"/>
  <c r="M2452" i="1"/>
  <c r="M2448" i="1"/>
  <c r="M2444" i="1"/>
  <c r="M2440" i="1"/>
  <c r="M2436" i="1"/>
  <c r="M2432" i="1"/>
  <c r="M2428" i="1"/>
  <c r="M2424" i="1"/>
  <c r="M2420" i="1"/>
  <c r="M2416" i="1"/>
  <c r="M2412" i="1"/>
  <c r="M2408" i="1"/>
  <c r="M2404" i="1"/>
  <c r="M2400" i="1"/>
  <c r="M2396" i="1"/>
  <c r="M2392" i="1"/>
  <c r="M2388" i="1"/>
  <c r="M2384" i="1"/>
  <c r="M2380" i="1"/>
  <c r="M2376" i="1"/>
  <c r="M2372" i="1"/>
  <c r="M2368" i="1"/>
  <c r="M2364" i="1"/>
  <c r="M2360" i="1"/>
  <c r="M2356" i="1"/>
  <c r="M2352" i="1"/>
  <c r="M2348" i="1"/>
  <c r="M2344" i="1"/>
  <c r="M2340" i="1"/>
  <c r="M2336" i="1"/>
  <c r="M2332" i="1"/>
  <c r="M2328" i="1"/>
  <c r="M2324" i="1"/>
  <c r="M2320" i="1"/>
  <c r="M2316" i="1"/>
  <c r="M2312" i="1"/>
  <c r="M2308" i="1"/>
  <c r="M2304" i="1"/>
  <c r="M2300" i="1"/>
  <c r="M2296" i="1"/>
  <c r="M2292" i="1"/>
  <c r="M2288" i="1"/>
  <c r="M2284" i="1"/>
  <c r="M2280" i="1"/>
  <c r="M2276" i="1"/>
  <c r="M2272" i="1"/>
  <c r="M2268" i="1"/>
  <c r="M2264" i="1"/>
  <c r="M2260" i="1"/>
  <c r="M2256" i="1"/>
  <c r="M2252" i="1"/>
  <c r="M2248" i="1"/>
  <c r="M2244" i="1"/>
  <c r="M2240" i="1"/>
  <c r="M2236" i="1"/>
  <c r="M2232" i="1"/>
  <c r="M2228" i="1"/>
  <c r="M2224" i="1"/>
  <c r="M2220" i="1"/>
  <c r="M2216" i="1"/>
  <c r="M2212" i="1"/>
  <c r="M2208" i="1"/>
  <c r="M2204" i="1"/>
  <c r="M2200" i="1"/>
  <c r="M2196" i="1"/>
  <c r="M2192" i="1"/>
  <c r="M2188" i="1"/>
  <c r="M2184" i="1"/>
  <c r="M2180" i="1"/>
  <c r="M2176" i="1"/>
  <c r="M2172" i="1"/>
  <c r="M2168" i="1"/>
  <c r="M2164" i="1"/>
  <c r="M2160" i="1"/>
  <c r="M2156" i="1"/>
  <c r="M2152" i="1"/>
  <c r="M2148" i="1"/>
  <c r="M2144" i="1"/>
  <c r="M2140" i="1"/>
  <c r="M2136" i="1"/>
  <c r="M2132" i="1"/>
  <c r="M2128" i="1"/>
  <c r="M2124" i="1"/>
  <c r="M2120" i="1"/>
  <c r="M2116" i="1"/>
  <c r="M2112" i="1"/>
  <c r="M2108" i="1"/>
  <c r="M2104" i="1"/>
  <c r="M2100" i="1"/>
  <c r="M2096" i="1"/>
  <c r="M2092" i="1"/>
  <c r="M2088" i="1"/>
  <c r="M2084" i="1"/>
  <c r="M2080" i="1"/>
  <c r="M2076" i="1"/>
  <c r="M2072" i="1"/>
  <c r="M2068" i="1"/>
  <c r="M2064" i="1"/>
  <c r="M2060" i="1"/>
  <c r="M2056" i="1"/>
  <c r="M2052" i="1"/>
  <c r="M2048" i="1"/>
  <c r="M2044" i="1"/>
  <c r="M2040" i="1"/>
  <c r="M2036" i="1"/>
  <c r="M2032" i="1"/>
  <c r="M2028" i="1"/>
  <c r="M2024" i="1"/>
  <c r="M2020" i="1"/>
  <c r="M2016" i="1"/>
  <c r="M2012" i="1"/>
  <c r="M2008" i="1"/>
  <c r="M2004" i="1"/>
  <c r="M2000" i="1"/>
  <c r="M1996" i="1"/>
  <c r="M1992" i="1"/>
  <c r="M1988" i="1"/>
  <c r="M1984" i="1"/>
  <c r="M1980" i="1"/>
  <c r="M1976" i="1"/>
  <c r="M1972" i="1"/>
  <c r="M1968" i="1"/>
  <c r="M1964" i="1"/>
  <c r="M1960" i="1"/>
  <c r="M1956" i="1"/>
  <c r="M1952" i="1"/>
  <c r="M1948" i="1"/>
  <c r="M1944" i="1"/>
  <c r="M1940" i="1"/>
  <c r="M1936" i="1"/>
  <c r="M1932" i="1"/>
  <c r="M1928" i="1"/>
  <c r="M1924" i="1"/>
  <c r="M1920" i="1"/>
  <c r="M1916" i="1"/>
  <c r="M1912" i="1"/>
  <c r="M1908" i="1"/>
  <c r="M1904" i="1"/>
  <c r="M1900" i="1"/>
  <c r="M1896" i="1"/>
  <c r="M1892" i="1"/>
  <c r="M1888" i="1"/>
  <c r="M1884" i="1"/>
  <c r="M1880" i="1"/>
  <c r="M1876" i="1"/>
  <c r="M1872" i="1"/>
  <c r="M1868" i="1"/>
  <c r="M1864" i="1"/>
  <c r="M1860" i="1"/>
  <c r="M1856" i="1"/>
  <c r="M1852" i="1"/>
  <c r="M1848" i="1"/>
  <c r="M1844" i="1"/>
  <c r="M1840" i="1"/>
  <c r="M1836" i="1"/>
  <c r="M1832" i="1"/>
  <c r="M1828" i="1"/>
  <c r="M1824" i="1"/>
  <c r="M1820" i="1"/>
  <c r="M1816" i="1"/>
  <c r="M1812" i="1"/>
  <c r="M1808" i="1"/>
  <c r="M1804" i="1"/>
  <c r="M1800" i="1"/>
  <c r="M1796" i="1"/>
  <c r="M1792" i="1"/>
  <c r="M1788" i="1"/>
  <c r="M1784" i="1"/>
  <c r="M1780" i="1"/>
  <c r="M1776" i="1"/>
  <c r="M1772" i="1"/>
  <c r="M1768" i="1"/>
  <c r="M1764" i="1"/>
  <c r="M1760" i="1"/>
  <c r="M1756" i="1"/>
  <c r="M1752" i="1"/>
  <c r="M1748" i="1"/>
  <c r="M1744" i="1"/>
  <c r="M1740" i="1"/>
  <c r="M1736" i="1"/>
  <c r="M1732" i="1"/>
  <c r="M1728" i="1"/>
  <c r="M1724" i="1"/>
  <c r="M1720" i="1"/>
  <c r="M1716" i="1"/>
  <c r="M1712" i="1"/>
  <c r="M1708" i="1"/>
  <c r="M1704" i="1"/>
  <c r="M1700" i="1"/>
  <c r="M1696" i="1"/>
  <c r="M1692" i="1"/>
  <c r="M1688" i="1"/>
  <c r="M1684" i="1"/>
  <c r="M1680" i="1"/>
  <c r="M1676" i="1"/>
  <c r="M1672" i="1"/>
  <c r="M1668" i="1"/>
  <c r="M1664" i="1"/>
  <c r="M1660" i="1"/>
  <c r="M1656" i="1"/>
  <c r="M1652" i="1"/>
  <c r="M1648" i="1"/>
  <c r="M1644" i="1"/>
  <c r="M1640" i="1"/>
  <c r="M1636" i="1"/>
  <c r="M1632" i="1"/>
  <c r="M1628" i="1"/>
  <c r="M1624" i="1"/>
  <c r="M1620" i="1"/>
  <c r="M1616" i="1"/>
  <c r="M1612" i="1"/>
  <c r="M1608" i="1"/>
  <c r="M1604" i="1"/>
  <c r="M1600" i="1"/>
  <c r="M1596" i="1"/>
  <c r="M1592" i="1"/>
  <c r="M1588" i="1"/>
  <c r="M1584" i="1"/>
  <c r="M1580" i="1"/>
  <c r="M1576" i="1"/>
  <c r="M1572" i="1"/>
  <c r="M1568" i="1"/>
  <c r="M1564" i="1"/>
  <c r="M1560" i="1"/>
  <c r="M1556" i="1"/>
  <c r="M1552" i="1"/>
  <c r="M1548" i="1"/>
  <c r="M1544" i="1"/>
  <c r="M1540" i="1"/>
  <c r="M1536" i="1"/>
  <c r="M1532" i="1"/>
  <c r="M1528" i="1"/>
  <c r="M1524" i="1"/>
  <c r="M1520" i="1"/>
  <c r="M1516" i="1"/>
  <c r="M1512" i="1"/>
  <c r="M1508" i="1"/>
  <c r="M1504" i="1"/>
  <c r="M1500" i="1"/>
  <c r="M1496" i="1"/>
  <c r="M1492" i="1"/>
  <c r="M1488" i="1"/>
  <c r="M1484" i="1"/>
  <c r="M1480" i="1"/>
  <c r="M1476" i="1"/>
  <c r="M1472" i="1"/>
  <c r="M1468" i="1"/>
  <c r="M1464" i="1"/>
  <c r="M1460" i="1"/>
  <c r="M1456" i="1"/>
  <c r="M1452" i="1"/>
  <c r="M1448" i="1"/>
  <c r="M1444" i="1"/>
  <c r="M1440" i="1"/>
  <c r="M1436" i="1"/>
  <c r="M1432" i="1"/>
  <c r="M1428" i="1"/>
  <c r="M1424" i="1"/>
  <c r="M1420" i="1"/>
  <c r="M1416" i="1"/>
  <c r="M1412" i="1"/>
  <c r="M1408" i="1"/>
  <c r="M1404" i="1"/>
  <c r="M1400" i="1"/>
  <c r="M1396" i="1"/>
  <c r="M1392" i="1"/>
  <c r="M1388" i="1"/>
  <c r="M1384" i="1"/>
  <c r="M1380" i="1"/>
  <c r="M1376" i="1"/>
  <c r="M1372" i="1"/>
  <c r="M1368" i="1"/>
  <c r="M1364" i="1"/>
  <c r="M1360" i="1"/>
  <c r="M1356" i="1"/>
  <c r="M1352" i="1"/>
  <c r="M1348" i="1"/>
  <c r="M1344" i="1"/>
  <c r="M1340" i="1"/>
  <c r="M1336" i="1"/>
  <c r="M1332" i="1"/>
  <c r="M1328" i="1"/>
  <c r="M1324" i="1"/>
  <c r="M1320" i="1"/>
  <c r="M1316" i="1"/>
  <c r="M1312" i="1"/>
  <c r="M1308" i="1"/>
  <c r="M1304" i="1"/>
  <c r="M1300" i="1"/>
  <c r="M1296" i="1"/>
  <c r="M1292" i="1"/>
  <c r="M1288" i="1"/>
  <c r="M1284" i="1"/>
  <c r="M1280" i="1"/>
  <c r="M1276" i="1"/>
  <c r="M1272" i="1"/>
  <c r="M1268" i="1"/>
  <c r="M1264" i="1"/>
  <c r="M1260" i="1"/>
  <c r="M1256" i="1"/>
  <c r="M1252" i="1"/>
  <c r="M1248" i="1"/>
  <c r="M1244" i="1"/>
  <c r="M1240" i="1"/>
  <c r="M1236" i="1"/>
  <c r="M1232" i="1"/>
  <c r="M1228" i="1"/>
  <c r="M1224" i="1"/>
  <c r="M1220" i="1"/>
  <c r="M1216" i="1"/>
  <c r="M1212" i="1"/>
  <c r="M1208" i="1"/>
  <c r="M1204" i="1"/>
  <c r="M1200" i="1"/>
  <c r="M1196" i="1"/>
  <c r="M1192" i="1"/>
  <c r="M1188" i="1"/>
  <c r="M1184" i="1"/>
  <c r="M1180" i="1"/>
  <c r="M1176" i="1"/>
  <c r="M1172" i="1"/>
  <c r="M1168" i="1"/>
  <c r="M1164" i="1"/>
  <c r="M1160" i="1"/>
  <c r="M1156" i="1"/>
  <c r="M1152" i="1"/>
  <c r="M1148" i="1"/>
  <c r="M1144" i="1"/>
  <c r="M1140" i="1"/>
  <c r="M1136" i="1"/>
  <c r="M1132" i="1"/>
  <c r="M1128" i="1"/>
  <c r="M1124" i="1"/>
  <c r="M1120" i="1"/>
  <c r="M1116" i="1"/>
  <c r="M1112" i="1"/>
  <c r="M1108" i="1"/>
  <c r="M1104" i="1"/>
  <c r="M1100" i="1"/>
  <c r="M1096" i="1"/>
  <c r="M1092" i="1"/>
  <c r="M1088" i="1"/>
  <c r="M1084" i="1"/>
  <c r="M1080" i="1"/>
  <c r="M1076" i="1"/>
  <c r="M1072" i="1"/>
  <c r="M1068" i="1"/>
  <c r="M1064" i="1"/>
  <c r="M1060" i="1"/>
  <c r="M1056" i="1"/>
  <c r="M1052" i="1"/>
  <c r="M1048" i="1"/>
  <c r="M1044" i="1"/>
  <c r="M1040" i="1"/>
  <c r="M1036" i="1"/>
  <c r="M1032" i="1"/>
  <c r="M1028" i="1"/>
  <c r="M1024" i="1"/>
  <c r="M1020" i="1"/>
  <c r="M1016" i="1"/>
  <c r="M1012" i="1"/>
  <c r="M1008" i="1"/>
  <c r="M1004" i="1"/>
  <c r="M1000" i="1"/>
  <c r="M996" i="1"/>
  <c r="M992" i="1"/>
  <c r="M988" i="1"/>
  <c r="M984" i="1"/>
  <c r="M980" i="1"/>
  <c r="M976" i="1"/>
  <c r="M972" i="1"/>
  <c r="M968" i="1"/>
  <c r="M964" i="1"/>
  <c r="M960" i="1"/>
  <c r="M956" i="1"/>
  <c r="M952" i="1"/>
  <c r="M948" i="1"/>
  <c r="M944" i="1"/>
  <c r="M940" i="1"/>
  <c r="M936" i="1"/>
  <c r="M932" i="1"/>
  <c r="M928" i="1"/>
  <c r="M924" i="1"/>
  <c r="M920" i="1"/>
  <c r="M916" i="1"/>
  <c r="M912" i="1"/>
  <c r="M908" i="1"/>
  <c r="M904" i="1"/>
  <c r="M900" i="1"/>
  <c r="M896" i="1"/>
  <c r="M892" i="1"/>
  <c r="M888" i="1"/>
  <c r="M884" i="1"/>
  <c r="M880" i="1"/>
  <c r="M876" i="1"/>
  <c r="M872" i="1"/>
  <c r="M868" i="1"/>
  <c r="M864" i="1"/>
  <c r="M860" i="1"/>
  <c r="M856" i="1"/>
  <c r="M852" i="1"/>
  <c r="M848" i="1"/>
  <c r="M844" i="1"/>
  <c r="M840" i="1"/>
  <c r="M836" i="1"/>
  <c r="M832" i="1"/>
  <c r="M828" i="1"/>
  <c r="M824" i="1"/>
  <c r="M820" i="1"/>
  <c r="M816" i="1"/>
  <c r="M812" i="1"/>
  <c r="M808" i="1"/>
  <c r="M804" i="1"/>
  <c r="M800" i="1"/>
  <c r="M796" i="1"/>
  <c r="M792" i="1"/>
  <c r="M788" i="1"/>
  <c r="M784" i="1"/>
  <c r="M780" i="1"/>
  <c r="M776" i="1"/>
  <c r="M772" i="1"/>
  <c r="M768" i="1"/>
  <c r="M764" i="1"/>
  <c r="M760" i="1"/>
  <c r="M756" i="1"/>
  <c r="M752" i="1"/>
  <c r="M748" i="1"/>
  <c r="M744" i="1"/>
  <c r="M740" i="1"/>
  <c r="M736" i="1"/>
  <c r="M732" i="1"/>
  <c r="M728" i="1"/>
  <c r="M724" i="1"/>
  <c r="M720" i="1"/>
  <c r="M716" i="1"/>
  <c r="M712" i="1"/>
  <c r="M708" i="1"/>
  <c r="M704" i="1"/>
  <c r="M700" i="1"/>
  <c r="M696" i="1"/>
  <c r="M692" i="1"/>
  <c r="M688" i="1"/>
  <c r="M684" i="1"/>
  <c r="M680" i="1"/>
  <c r="M676" i="1"/>
  <c r="M672" i="1"/>
  <c r="M668" i="1"/>
  <c r="M664" i="1"/>
  <c r="M660" i="1"/>
  <c r="M656" i="1"/>
  <c r="M652" i="1"/>
  <c r="M648" i="1"/>
  <c r="M644" i="1"/>
  <c r="M640" i="1"/>
  <c r="M636" i="1"/>
  <c r="M632" i="1"/>
  <c r="M628" i="1"/>
  <c r="M624" i="1"/>
  <c r="M620" i="1"/>
  <c r="M616" i="1"/>
  <c r="M612" i="1"/>
  <c r="M608" i="1"/>
  <c r="M604" i="1"/>
  <c r="M600" i="1"/>
  <c r="M596" i="1"/>
  <c r="M592" i="1"/>
  <c r="M588" i="1"/>
  <c r="M584" i="1"/>
  <c r="M580" i="1"/>
  <c r="M576" i="1"/>
  <c r="M572" i="1"/>
  <c r="M568" i="1"/>
  <c r="M564" i="1"/>
  <c r="M560" i="1"/>
  <c r="M556" i="1"/>
  <c r="M552" i="1"/>
  <c r="M548" i="1"/>
  <c r="M544" i="1"/>
  <c r="M540" i="1"/>
  <c r="M536" i="1"/>
  <c r="M532" i="1"/>
  <c r="M528" i="1"/>
  <c r="M524" i="1"/>
  <c r="M520" i="1"/>
  <c r="M516" i="1"/>
  <c r="M512" i="1"/>
  <c r="M508" i="1"/>
  <c r="M504" i="1"/>
  <c r="M500" i="1"/>
  <c r="M496" i="1"/>
  <c r="M492" i="1"/>
  <c r="M488" i="1"/>
  <c r="M484" i="1"/>
  <c r="M480" i="1"/>
  <c r="M476" i="1"/>
  <c r="M472" i="1"/>
  <c r="M468" i="1"/>
  <c r="M464" i="1"/>
  <c r="M460" i="1"/>
  <c r="M456" i="1"/>
  <c r="M452" i="1"/>
  <c r="M448" i="1"/>
  <c r="M444" i="1"/>
  <c r="M440" i="1"/>
  <c r="M436" i="1"/>
  <c r="M432" i="1"/>
  <c r="M428" i="1"/>
  <c r="M424" i="1"/>
  <c r="M420" i="1"/>
  <c r="M416" i="1"/>
  <c r="M412" i="1"/>
  <c r="M408" i="1"/>
  <c r="M404" i="1"/>
  <c r="M400" i="1"/>
  <c r="M396" i="1"/>
  <c r="M392" i="1"/>
  <c r="M388" i="1"/>
  <c r="M384" i="1"/>
  <c r="M380" i="1"/>
  <c r="M376" i="1"/>
  <c r="M372" i="1"/>
  <c r="M368" i="1"/>
  <c r="M364" i="1"/>
  <c r="M360" i="1"/>
  <c r="M356" i="1"/>
  <c r="M352" i="1"/>
  <c r="M348" i="1"/>
  <c r="M344" i="1"/>
  <c r="M340" i="1"/>
  <c r="M336" i="1"/>
  <c r="M332" i="1"/>
  <c r="M328" i="1"/>
  <c r="M324" i="1"/>
  <c r="M320" i="1"/>
  <c r="M316" i="1"/>
  <c r="M312" i="1"/>
  <c r="M308" i="1"/>
  <c r="M304" i="1"/>
  <c r="M300" i="1"/>
  <c r="M296" i="1"/>
  <c r="M292" i="1"/>
  <c r="M288" i="1"/>
  <c r="M284" i="1"/>
  <c r="M280" i="1"/>
  <c r="M276" i="1"/>
  <c r="M272" i="1"/>
  <c r="M268" i="1"/>
  <c r="M264" i="1"/>
  <c r="M260" i="1"/>
  <c r="M256" i="1"/>
  <c r="M252" i="1"/>
  <c r="M248" i="1"/>
  <c r="M244" i="1"/>
  <c r="M240" i="1"/>
  <c r="M236" i="1"/>
  <c r="M232" i="1"/>
  <c r="M228" i="1"/>
  <c r="M224" i="1"/>
  <c r="M220" i="1"/>
  <c r="M216" i="1"/>
  <c r="M212" i="1"/>
  <c r="M208" i="1"/>
  <c r="M204" i="1"/>
  <c r="M200" i="1"/>
  <c r="M196" i="1"/>
  <c r="M192" i="1"/>
  <c r="M188" i="1"/>
  <c r="M184" i="1"/>
  <c r="M180" i="1"/>
  <c r="M176" i="1"/>
  <c r="M172" i="1"/>
  <c r="M168" i="1"/>
  <c r="M164" i="1"/>
  <c r="M160" i="1"/>
  <c r="M156" i="1"/>
  <c r="M152" i="1"/>
  <c r="M148" i="1"/>
  <c r="M144" i="1"/>
  <c r="M140" i="1"/>
  <c r="M136" i="1"/>
  <c r="M132" i="1"/>
  <c r="M128" i="1"/>
  <c r="M124" i="1"/>
  <c r="M120" i="1"/>
  <c r="M116" i="1"/>
  <c r="M112" i="1"/>
  <c r="M108" i="1"/>
  <c r="M104" i="1"/>
  <c r="M100" i="1"/>
  <c r="M96" i="1"/>
  <c r="M92" i="1"/>
  <c r="M88" i="1"/>
  <c r="M84" i="1"/>
  <c r="M80" i="1"/>
  <c r="M76" i="1"/>
  <c r="M72" i="1"/>
  <c r="M68" i="1"/>
  <c r="M64" i="1"/>
  <c r="M60" i="1"/>
  <c r="M56" i="1"/>
  <c r="M52" i="1"/>
  <c r="M48" i="1"/>
  <c r="M44" i="1"/>
  <c r="M40" i="1"/>
  <c r="M36" i="1"/>
  <c r="M32" i="1"/>
  <c r="M28" i="1"/>
  <c r="M24" i="1"/>
  <c r="M20" i="1"/>
  <c r="M16" i="1"/>
  <c r="M12" i="1"/>
  <c r="M8" i="1"/>
  <c r="M4" i="1"/>
  <c r="M8530" i="1"/>
  <c r="M8274" i="1"/>
  <c r="M8043" i="1"/>
  <c r="M7874" i="1"/>
  <c r="M7733" i="1"/>
  <c r="M7648" i="1"/>
  <c r="M7584" i="1"/>
  <c r="M7520" i="1"/>
  <c r="M7456" i="1"/>
  <c r="M7392" i="1"/>
  <c r="M7328" i="1"/>
  <c r="M7269" i="1"/>
  <c r="M7226" i="1"/>
  <c r="M7184" i="1"/>
  <c r="M7141" i="1"/>
  <c r="M7098" i="1"/>
  <c r="M7056" i="1"/>
  <c r="M7013" i="1"/>
  <c r="M6970" i="1"/>
  <c r="M6928" i="1"/>
  <c r="M6885" i="1"/>
  <c r="M6842" i="1"/>
  <c r="M6800" i="1"/>
  <c r="M6757" i="1"/>
  <c r="M6714" i="1"/>
  <c r="M6679" i="1"/>
  <c r="M6647" i="1"/>
  <c r="M6615" i="1"/>
  <c r="M6583" i="1"/>
  <c r="M6551" i="1"/>
  <c r="M6519" i="1"/>
  <c r="M6492" i="1"/>
  <c r="M6473" i="1"/>
  <c r="M6457" i="1"/>
  <c r="M6441" i="1"/>
  <c r="M6425" i="1"/>
  <c r="M6409" i="1"/>
  <c r="M6393" i="1"/>
  <c r="M6377" i="1"/>
  <c r="M6361" i="1"/>
  <c r="M6345" i="1"/>
  <c r="M6329" i="1"/>
  <c r="M6313" i="1"/>
  <c r="M6297" i="1"/>
  <c r="M6281" i="1"/>
  <c r="M6265" i="1"/>
  <c r="M6249" i="1"/>
  <c r="M6233" i="1"/>
  <c r="M6217" i="1"/>
  <c r="M6201" i="1"/>
  <c r="M6185" i="1"/>
  <c r="M6169" i="1"/>
  <c r="M6153" i="1"/>
  <c r="M6137" i="1"/>
  <c r="M6121" i="1"/>
  <c r="M6105" i="1"/>
  <c r="M6089" i="1"/>
  <c r="M6073" i="1"/>
  <c r="M6057" i="1"/>
  <c r="M6041" i="1"/>
  <c r="M6025" i="1"/>
  <c r="M6009" i="1"/>
  <c r="M5993" i="1"/>
  <c r="M5977" i="1"/>
  <c r="M5961" i="1"/>
  <c r="M5945" i="1"/>
  <c r="M5929" i="1"/>
  <c r="M5913" i="1"/>
  <c r="M5897" i="1"/>
  <c r="M5881" i="1"/>
  <c r="M5865" i="1"/>
  <c r="M5849" i="1"/>
  <c r="M5833" i="1"/>
  <c r="M5817" i="1"/>
  <c r="M5801" i="1"/>
  <c r="M5785" i="1"/>
  <c r="M5769" i="1"/>
  <c r="M5753" i="1"/>
  <c r="M5737" i="1"/>
  <c r="M5721" i="1"/>
  <c r="M5705" i="1"/>
  <c r="M5689" i="1"/>
  <c r="M5673" i="1"/>
  <c r="M5657" i="1"/>
  <c r="M5641" i="1"/>
  <c r="M5625" i="1"/>
  <c r="M5609" i="1"/>
  <c r="M5593" i="1"/>
  <c r="M5577" i="1"/>
  <c r="M5561" i="1"/>
  <c r="M5545" i="1"/>
  <c r="M5529" i="1"/>
  <c r="M5513" i="1"/>
  <c r="M5497" i="1"/>
  <c r="M5481" i="1"/>
  <c r="M5465" i="1"/>
  <c r="M5449" i="1"/>
  <c r="M5433" i="1"/>
  <c r="M5417" i="1"/>
  <c r="M5401" i="1"/>
  <c r="M5385" i="1"/>
  <c r="M5369" i="1"/>
  <c r="M5353" i="1"/>
  <c r="M5337" i="1"/>
  <c r="M5321" i="1"/>
  <c r="M5305" i="1"/>
  <c r="M5289" i="1"/>
  <c r="M5273" i="1"/>
  <c r="M5257" i="1"/>
  <c r="M5241" i="1"/>
  <c r="M5225" i="1"/>
  <c r="M5209" i="1"/>
  <c r="M5193" i="1"/>
  <c r="M5177" i="1"/>
  <c r="M5161" i="1"/>
  <c r="M5145" i="1"/>
  <c r="M5129" i="1"/>
  <c r="M5113" i="1"/>
  <c r="M5097" i="1"/>
  <c r="M5081" i="1"/>
  <c r="M5065" i="1"/>
  <c r="M5049" i="1"/>
  <c r="M5033" i="1"/>
  <c r="M5017" i="1"/>
  <c r="M5001" i="1"/>
  <c r="M4985" i="1"/>
  <c r="M4969" i="1"/>
  <c r="M4953" i="1"/>
  <c r="M4937" i="1"/>
  <c r="M4921" i="1"/>
  <c r="M4905" i="1"/>
  <c r="M4889" i="1"/>
  <c r="M8275" i="1"/>
  <c r="M7649" i="1"/>
  <c r="M7393" i="1"/>
  <c r="M7185" i="1"/>
  <c r="M7014" i="1"/>
  <c r="M6844" i="1"/>
  <c r="M6680" i="1"/>
  <c r="M6552" i="1"/>
  <c r="M6458" i="1"/>
  <c r="M6394" i="1"/>
  <c r="M6330" i="1"/>
  <c r="M6266" i="1"/>
  <c r="M6202" i="1"/>
  <c r="M6138" i="1"/>
  <c r="M6074" i="1"/>
  <c r="M6010" i="1"/>
  <c r="M5946" i="1"/>
  <c r="M5882" i="1"/>
  <c r="M5818" i="1"/>
  <c r="M5754" i="1"/>
  <c r="M5690" i="1"/>
  <c r="M5626" i="1"/>
  <c r="M5562" i="1"/>
  <c r="M5498" i="1"/>
  <c r="M5434" i="1"/>
  <c r="M5370" i="1"/>
  <c r="M5306" i="1"/>
  <c r="M5242" i="1"/>
  <c r="M5178" i="1"/>
  <c r="M5114" i="1"/>
  <c r="M5050" i="1"/>
  <c r="M4986" i="1"/>
  <c r="M4922" i="1"/>
  <c r="M4873" i="1"/>
  <c r="M4841" i="1"/>
  <c r="M4809" i="1"/>
  <c r="M4777" i="1"/>
  <c r="M4745" i="1"/>
  <c r="M4713" i="1"/>
  <c r="M4681" i="1"/>
  <c r="M4649" i="1"/>
  <c r="M4617" i="1"/>
  <c r="M4585" i="1"/>
  <c r="M4553" i="1"/>
  <c r="M4521" i="1"/>
  <c r="M4489" i="1"/>
  <c r="M4457" i="1"/>
  <c r="M4425" i="1"/>
  <c r="M4393" i="1"/>
  <c r="M4361" i="1"/>
  <c r="M4329" i="1"/>
  <c r="M4297" i="1"/>
  <c r="M4265" i="1"/>
  <c r="M4233" i="1"/>
  <c r="M4201" i="1"/>
  <c r="M4169" i="1"/>
  <c r="M4137" i="1"/>
  <c r="M4105" i="1"/>
  <c r="M4073" i="1"/>
  <c r="M4041" i="1"/>
  <c r="M4009" i="1"/>
  <c r="M3977" i="1"/>
  <c r="M3950" i="1"/>
  <c r="M3929" i="1"/>
  <c r="M3906" i="1"/>
  <c r="M3886" i="1"/>
  <c r="M3865" i="1"/>
  <c r="M3842" i="1"/>
  <c r="M3822" i="1"/>
  <c r="M3801" i="1"/>
  <c r="M3778" i="1"/>
  <c r="M3758" i="1"/>
  <c r="M3737" i="1"/>
  <c r="M3714" i="1"/>
  <c r="M3694" i="1"/>
  <c r="M3673" i="1"/>
  <c r="M3650" i="1"/>
  <c r="M3630" i="1"/>
  <c r="M3609" i="1"/>
  <c r="M3586" i="1"/>
  <c r="M3570" i="1"/>
  <c r="M3554" i="1"/>
  <c r="M3538" i="1"/>
  <c r="M3522" i="1"/>
  <c r="M3506" i="1"/>
  <c r="M3490" i="1"/>
  <c r="M3474" i="1"/>
  <c r="M3458" i="1"/>
  <c r="M3442" i="1"/>
  <c r="M3426" i="1"/>
  <c r="M3410" i="1"/>
  <c r="M3394" i="1"/>
  <c r="M3378" i="1"/>
  <c r="M3362" i="1"/>
  <c r="M3346" i="1"/>
  <c r="M3330" i="1"/>
  <c r="M3314" i="1"/>
  <c r="M3298" i="1"/>
  <c r="M3282" i="1"/>
  <c r="M3269" i="1"/>
  <c r="M3261" i="1"/>
  <c r="M3253" i="1"/>
  <c r="M3245" i="1"/>
  <c r="M3237" i="1"/>
  <c r="M3229" i="1"/>
  <c r="M3221" i="1"/>
  <c r="M3213" i="1"/>
  <c r="M3205" i="1"/>
  <c r="M3197" i="1"/>
  <c r="M3189" i="1"/>
  <c r="M3181" i="1"/>
  <c r="M3173" i="1"/>
  <c r="M3165" i="1"/>
  <c r="M3157" i="1"/>
  <c r="M3149" i="1"/>
  <c r="M3141" i="1"/>
  <c r="M3133" i="1"/>
  <c r="M3125" i="1"/>
  <c r="M3117" i="1"/>
  <c r="M3109" i="1"/>
  <c r="M3101" i="1"/>
  <c r="M3093" i="1"/>
  <c r="M3085" i="1"/>
  <c r="M3077" i="1"/>
  <c r="M3069" i="1"/>
  <c r="M3061" i="1"/>
  <c r="M3053" i="1"/>
  <c r="M3045" i="1"/>
  <c r="M3037" i="1"/>
  <c r="M3029" i="1"/>
  <c r="M3021" i="1"/>
  <c r="M3013" i="1"/>
  <c r="M3005" i="1"/>
  <c r="M2997" i="1"/>
  <c r="M2989" i="1"/>
  <c r="M2981" i="1"/>
  <c r="M2973" i="1"/>
  <c r="M2965" i="1"/>
  <c r="M2957" i="1"/>
  <c r="M2949" i="1"/>
  <c r="M2941" i="1"/>
  <c r="M2933" i="1"/>
  <c r="M2925" i="1"/>
  <c r="M2917" i="1"/>
  <c r="M2909" i="1"/>
  <c r="M2901" i="1"/>
  <c r="M2893" i="1"/>
  <c r="M2885" i="1"/>
  <c r="M2877" i="1"/>
  <c r="M2869" i="1"/>
  <c r="M2861" i="1"/>
  <c r="M2853" i="1"/>
  <c r="M2845" i="1"/>
  <c r="M2837" i="1"/>
  <c r="M2829" i="1"/>
  <c r="M2821" i="1"/>
  <c r="M2813" i="1"/>
  <c r="M2805" i="1"/>
  <c r="M2797" i="1"/>
  <c r="M2789" i="1"/>
  <c r="M2781" i="1"/>
  <c r="M2773" i="1"/>
  <c r="M2765" i="1"/>
  <c r="M2757" i="1"/>
  <c r="M2749" i="1"/>
  <c r="M2741" i="1"/>
  <c r="M2733" i="1"/>
  <c r="M2725" i="1"/>
  <c r="M2717" i="1"/>
  <c r="M2709" i="1"/>
  <c r="M2701" i="1"/>
  <c r="M2693" i="1"/>
  <c r="M2685" i="1"/>
  <c r="M2677" i="1"/>
  <c r="M2669" i="1"/>
  <c r="M2661" i="1"/>
  <c r="M2653" i="1"/>
  <c r="M2645" i="1"/>
  <c r="M2637" i="1"/>
  <c r="M2629" i="1"/>
  <c r="M2621" i="1"/>
  <c r="M2613" i="1"/>
  <c r="M2605" i="1"/>
  <c r="M2597" i="1"/>
  <c r="M2589" i="1"/>
  <c r="M2581" i="1"/>
  <c r="M2573" i="1"/>
  <c r="M2565" i="1"/>
  <c r="M2557" i="1"/>
  <c r="M2549" i="1"/>
  <c r="M2541" i="1"/>
  <c r="M2533" i="1"/>
  <c r="M2525" i="1"/>
  <c r="M2517" i="1"/>
  <c r="M2509" i="1"/>
  <c r="M2501" i="1"/>
  <c r="M2493" i="1"/>
  <c r="M2485" i="1"/>
  <c r="M2477" i="1"/>
  <c r="M2469" i="1"/>
  <c r="M2461" i="1"/>
  <c r="M2453" i="1"/>
  <c r="M2445" i="1"/>
  <c r="M2437" i="1"/>
  <c r="M2429" i="1"/>
  <c r="M2421" i="1"/>
  <c r="M2413" i="1"/>
  <c r="M2405" i="1"/>
  <c r="M2397" i="1"/>
  <c r="M2389" i="1"/>
  <c r="M2381" i="1"/>
  <c r="M2373" i="1"/>
  <c r="M2365" i="1"/>
  <c r="M2357" i="1"/>
  <c r="M2349" i="1"/>
  <c r="M2341" i="1"/>
  <c r="M2333" i="1"/>
  <c r="M2325" i="1"/>
  <c r="M2317" i="1"/>
  <c r="M2309" i="1"/>
  <c r="M2301" i="1"/>
  <c r="M2293" i="1"/>
  <c r="M2285" i="1"/>
  <c r="M2277" i="1"/>
  <c r="M2269" i="1"/>
  <c r="M2261" i="1"/>
  <c r="M2253" i="1"/>
  <c r="M2245" i="1"/>
  <c r="M2237" i="1"/>
  <c r="M2229" i="1"/>
  <c r="M2221" i="1"/>
  <c r="M2213" i="1"/>
  <c r="M2205" i="1"/>
  <c r="M2197" i="1"/>
  <c r="M2189" i="1"/>
  <c r="M2181" i="1"/>
  <c r="M2173" i="1"/>
  <c r="M2165" i="1"/>
  <c r="M2157" i="1"/>
  <c r="M2149" i="1"/>
  <c r="M2141" i="1"/>
  <c r="M2133" i="1"/>
  <c r="M2125" i="1"/>
  <c r="M2117" i="1"/>
  <c r="M2109" i="1"/>
  <c r="M2101" i="1"/>
  <c r="M2093" i="1"/>
  <c r="M2085" i="1"/>
  <c r="M2077" i="1"/>
  <c r="M2069" i="1"/>
  <c r="M2061" i="1"/>
  <c r="M2053" i="1"/>
  <c r="M2045" i="1"/>
  <c r="M2037" i="1"/>
  <c r="M2029" i="1"/>
  <c r="M2021" i="1"/>
  <c r="M2013" i="1"/>
  <c r="M2005" i="1"/>
  <c r="M1997" i="1"/>
  <c r="M1989" i="1"/>
  <c r="M1981" i="1"/>
  <c r="M1973" i="1"/>
  <c r="M1965" i="1"/>
  <c r="M1957" i="1"/>
  <c r="M1949" i="1"/>
  <c r="M1941" i="1"/>
  <c r="M1933" i="1"/>
  <c r="M1925" i="1"/>
  <c r="M1917" i="1"/>
  <c r="M1909" i="1"/>
  <c r="M1901" i="1"/>
  <c r="M1893" i="1"/>
  <c r="M1885" i="1"/>
  <c r="M1877" i="1"/>
  <c r="M1869" i="1"/>
  <c r="M1861" i="1"/>
  <c r="M1853" i="1"/>
  <c r="M1845" i="1"/>
  <c r="M1837" i="1"/>
  <c r="M1829" i="1"/>
  <c r="M1821" i="1"/>
  <c r="M1813" i="1"/>
  <c r="M1805" i="1"/>
  <c r="M1797" i="1"/>
  <c r="M1789" i="1"/>
  <c r="M1781" i="1"/>
  <c r="M1773" i="1"/>
  <c r="M1765" i="1"/>
  <c r="M1757" i="1"/>
  <c r="M1749" i="1"/>
  <c r="M1741" i="1"/>
  <c r="M1733" i="1"/>
  <c r="M1725" i="1"/>
  <c r="M1717" i="1"/>
  <c r="M1709" i="1"/>
  <c r="M1701" i="1"/>
  <c r="M1693" i="1"/>
  <c r="M1685" i="1"/>
  <c r="M1677" i="1"/>
  <c r="M1669" i="1"/>
  <c r="M1661" i="1"/>
  <c r="M1653" i="1"/>
  <c r="M1645" i="1"/>
  <c r="M1637" i="1"/>
  <c r="M1629" i="1"/>
  <c r="M1621" i="1"/>
  <c r="M1613" i="1"/>
  <c r="M1605" i="1"/>
  <c r="M1597" i="1"/>
  <c r="M1589" i="1"/>
  <c r="M1581" i="1"/>
  <c r="M1573" i="1"/>
  <c r="M1565" i="1"/>
  <c r="M1557" i="1"/>
  <c r="M1549" i="1"/>
  <c r="M8531" i="1"/>
  <c r="M7735" i="1"/>
  <c r="M7457" i="1"/>
  <c r="M7228" i="1"/>
  <c r="M7057" i="1"/>
  <c r="M6886" i="1"/>
  <c r="M6716" i="1"/>
  <c r="M6584" i="1"/>
  <c r="M6474" i="1"/>
  <c r="M6410" i="1"/>
  <c r="M6346" i="1"/>
  <c r="M6282" i="1"/>
  <c r="M6218" i="1"/>
  <c r="M6154" i="1"/>
  <c r="M6090" i="1"/>
  <c r="M6026" i="1"/>
  <c r="M5962" i="1"/>
  <c r="M5898" i="1"/>
  <c r="M5834" i="1"/>
  <c r="M5770" i="1"/>
  <c r="M5706" i="1"/>
  <c r="M5642" i="1"/>
  <c r="M5578" i="1"/>
  <c r="M5514" i="1"/>
  <c r="M5450" i="1"/>
  <c r="M5386" i="1"/>
  <c r="M5322" i="1"/>
  <c r="M5258" i="1"/>
  <c r="M5194" i="1"/>
  <c r="M5130" i="1"/>
  <c r="M5066" i="1"/>
  <c r="M5002" i="1"/>
  <c r="M4938" i="1"/>
  <c r="M4874" i="1"/>
  <c r="M4842" i="1"/>
  <c r="M4810" i="1"/>
  <c r="M4778" i="1"/>
  <c r="M4746" i="1"/>
  <c r="M4714" i="1"/>
  <c r="M4682" i="1"/>
  <c r="M4650" i="1"/>
  <c r="M4618" i="1"/>
  <c r="M4586" i="1"/>
  <c r="M4554" i="1"/>
  <c r="M4522" i="1"/>
  <c r="M4490" i="1"/>
  <c r="M4458" i="1"/>
  <c r="M4426" i="1"/>
  <c r="M4394" i="1"/>
  <c r="M4362" i="1"/>
  <c r="M4330" i="1"/>
  <c r="M4298" i="1"/>
  <c r="M4266" i="1"/>
  <c r="M4234" i="1"/>
  <c r="M4202" i="1"/>
  <c r="M4170" i="1"/>
  <c r="M4138" i="1"/>
  <c r="M4106" i="1"/>
  <c r="M4074" i="1"/>
  <c r="M4042" i="1"/>
  <c r="M4010" i="1"/>
  <c r="M3978" i="1"/>
  <c r="M3953" i="1"/>
  <c r="M3930" i="1"/>
  <c r="M3910" i="1"/>
  <c r="M3889" i="1"/>
  <c r="M3866" i="1"/>
  <c r="M3846" i="1"/>
  <c r="M3825" i="1"/>
  <c r="M3802" i="1"/>
  <c r="M3782" i="1"/>
  <c r="M3761" i="1"/>
  <c r="M3738" i="1"/>
  <c r="M3718" i="1"/>
  <c r="M3697" i="1"/>
  <c r="M3674" i="1"/>
  <c r="M3654" i="1"/>
  <c r="M3633" i="1"/>
  <c r="M3610" i="1"/>
  <c r="M3590" i="1"/>
  <c r="M3573" i="1"/>
  <c r="M3557" i="1"/>
  <c r="M3541" i="1"/>
  <c r="M3525" i="1"/>
  <c r="M3509" i="1"/>
  <c r="M3493" i="1"/>
  <c r="M3477" i="1"/>
  <c r="M3461" i="1"/>
  <c r="M3445" i="1"/>
  <c r="M3429" i="1"/>
  <c r="M3413" i="1"/>
  <c r="M3397" i="1"/>
  <c r="M3381" i="1"/>
  <c r="M3365" i="1"/>
  <c r="M3349" i="1"/>
  <c r="M3333" i="1"/>
  <c r="M3317" i="1"/>
  <c r="M3301" i="1"/>
  <c r="M3285" i="1"/>
  <c r="M3270" i="1"/>
  <c r="M3262" i="1"/>
  <c r="M3254" i="1"/>
  <c r="M3246" i="1"/>
  <c r="M3238" i="1"/>
  <c r="M3230" i="1"/>
  <c r="M3222" i="1"/>
  <c r="M3214" i="1"/>
  <c r="M3206" i="1"/>
  <c r="M3198" i="1"/>
  <c r="M3190" i="1"/>
  <c r="M3182" i="1"/>
  <c r="M3174" i="1"/>
  <c r="M3166" i="1"/>
  <c r="M3158" i="1"/>
  <c r="M3150" i="1"/>
  <c r="M3142" i="1"/>
  <c r="M3134" i="1"/>
  <c r="M3126" i="1"/>
  <c r="M3118" i="1"/>
  <c r="M3110" i="1"/>
  <c r="M3102" i="1"/>
  <c r="M3094" i="1"/>
  <c r="M3086" i="1"/>
  <c r="M3078" i="1"/>
  <c r="M3070" i="1"/>
  <c r="M3062" i="1"/>
  <c r="M3054" i="1"/>
  <c r="M3046" i="1"/>
  <c r="M3038" i="1"/>
  <c r="M3030" i="1"/>
  <c r="M3022" i="1"/>
  <c r="M3014" i="1"/>
  <c r="M3006" i="1"/>
  <c r="M2998" i="1"/>
  <c r="M2990" i="1"/>
  <c r="M2982" i="1"/>
  <c r="M2974" i="1"/>
  <c r="M2966" i="1"/>
  <c r="M2958" i="1"/>
  <c r="M2950" i="1"/>
  <c r="M2942" i="1"/>
  <c r="M2934" i="1"/>
  <c r="M2926" i="1"/>
  <c r="M2918" i="1"/>
  <c r="M2910" i="1"/>
  <c r="M2902" i="1"/>
  <c r="M2894" i="1"/>
  <c r="M2886" i="1"/>
  <c r="M2878" i="1"/>
  <c r="M2870" i="1"/>
  <c r="M2862" i="1"/>
  <c r="M2854" i="1"/>
  <c r="M2846" i="1"/>
  <c r="M2838" i="1"/>
  <c r="M2830" i="1"/>
  <c r="M2822" i="1"/>
  <c r="M2814" i="1"/>
  <c r="M2806" i="1"/>
  <c r="M2798" i="1"/>
  <c r="M2790" i="1"/>
  <c r="M2782" i="1"/>
  <c r="M2774" i="1"/>
  <c r="M2766" i="1"/>
  <c r="M2758" i="1"/>
  <c r="M2750" i="1"/>
  <c r="M2742" i="1"/>
  <c r="M2734" i="1"/>
  <c r="M2726" i="1"/>
  <c r="M2718" i="1"/>
  <c r="M2710" i="1"/>
  <c r="M2702" i="1"/>
  <c r="M2694" i="1"/>
  <c r="M2686" i="1"/>
  <c r="M2678" i="1"/>
  <c r="M2670" i="1"/>
  <c r="M2662" i="1"/>
  <c r="M2654" i="1"/>
  <c r="M2646" i="1"/>
  <c r="M2638" i="1"/>
  <c r="M2630" i="1"/>
  <c r="M2622" i="1"/>
  <c r="M2614" i="1"/>
  <c r="M2606" i="1"/>
  <c r="M2598" i="1"/>
  <c r="M2590" i="1"/>
  <c r="M2582" i="1"/>
  <c r="M2574" i="1"/>
  <c r="M2566" i="1"/>
  <c r="M2558" i="1"/>
  <c r="M2550" i="1"/>
  <c r="M2542" i="1"/>
  <c r="M2534" i="1"/>
  <c r="M2526" i="1"/>
  <c r="M2518" i="1"/>
  <c r="M2510" i="1"/>
  <c r="M2502" i="1"/>
  <c r="M2494" i="1"/>
  <c r="M2486" i="1"/>
  <c r="M2478" i="1"/>
  <c r="M2470" i="1"/>
  <c r="M2462" i="1"/>
  <c r="M2454" i="1"/>
  <c r="M2446" i="1"/>
  <c r="M2438" i="1"/>
  <c r="M2430" i="1"/>
  <c r="M2422" i="1"/>
  <c r="M2414" i="1"/>
  <c r="M2406" i="1"/>
  <c r="M2398" i="1"/>
  <c r="M2390" i="1"/>
  <c r="M2382" i="1"/>
  <c r="M2374" i="1"/>
  <c r="M2366" i="1"/>
  <c r="M2358" i="1"/>
  <c r="M2350" i="1"/>
  <c r="M2342" i="1"/>
  <c r="M2334" i="1"/>
  <c r="M2326" i="1"/>
  <c r="M2318" i="1"/>
  <c r="M2310" i="1"/>
  <c r="M2302" i="1"/>
  <c r="M2294" i="1"/>
  <c r="M2286" i="1"/>
  <c r="M2278" i="1"/>
  <c r="M2270" i="1"/>
  <c r="M2262" i="1"/>
  <c r="M2254" i="1"/>
  <c r="M2246" i="1"/>
  <c r="M2238" i="1"/>
  <c r="M2230" i="1"/>
  <c r="M2222" i="1"/>
  <c r="M2214" i="1"/>
  <c r="M2206" i="1"/>
  <c r="M2198" i="1"/>
  <c r="M8786" i="1"/>
  <c r="M7875" i="1"/>
  <c r="M7521" i="1"/>
  <c r="M7270" i="1"/>
  <c r="M7100" i="1"/>
  <c r="M6929" i="1"/>
  <c r="M6758" i="1"/>
  <c r="M6616" i="1"/>
  <c r="M6494" i="1"/>
  <c r="M6426" i="1"/>
  <c r="M6362" i="1"/>
  <c r="M6298" i="1"/>
  <c r="M6234" i="1"/>
  <c r="M6170" i="1"/>
  <c r="M6106" i="1"/>
  <c r="M6042" i="1"/>
  <c r="M5978" i="1"/>
  <c r="M5914" i="1"/>
  <c r="M5850" i="1"/>
  <c r="M5786" i="1"/>
  <c r="M5722" i="1"/>
  <c r="M5658" i="1"/>
  <c r="M5594" i="1"/>
  <c r="M5530" i="1"/>
  <c r="M5466" i="1"/>
  <c r="M5402" i="1"/>
  <c r="M5338" i="1"/>
  <c r="M5274" i="1"/>
  <c r="M5210" i="1"/>
  <c r="M5146" i="1"/>
  <c r="M5082" i="1"/>
  <c r="M5018" i="1"/>
  <c r="M4954" i="1"/>
  <c r="M4890" i="1"/>
  <c r="M4857" i="1"/>
  <c r="M4825" i="1"/>
  <c r="M4793" i="1"/>
  <c r="M4761" i="1"/>
  <c r="M4729" i="1"/>
  <c r="M4697" i="1"/>
  <c r="M4665" i="1"/>
  <c r="M4633" i="1"/>
  <c r="M4601" i="1"/>
  <c r="M4569" i="1"/>
  <c r="M4537" i="1"/>
  <c r="M4505" i="1"/>
  <c r="M4473" i="1"/>
  <c r="M4441" i="1"/>
  <c r="M4409" i="1"/>
  <c r="M4377" i="1"/>
  <c r="M4345" i="1"/>
  <c r="M4313" i="1"/>
  <c r="M4281" i="1"/>
  <c r="M4249" i="1"/>
  <c r="M4217" i="1"/>
  <c r="M4185" i="1"/>
  <c r="M4153" i="1"/>
  <c r="M4121" i="1"/>
  <c r="M4089" i="1"/>
  <c r="M4057" i="1"/>
  <c r="M4025" i="1"/>
  <c r="M3993" i="1"/>
  <c r="M3961" i="1"/>
  <c r="M3938" i="1"/>
  <c r="M3918" i="1"/>
  <c r="M3897" i="1"/>
  <c r="M3874" i="1"/>
  <c r="M3854" i="1"/>
  <c r="M3833" i="1"/>
  <c r="M3810" i="1"/>
  <c r="M3790" i="1"/>
  <c r="M3769" i="1"/>
  <c r="M3746" i="1"/>
  <c r="M3726" i="1"/>
  <c r="M3705" i="1"/>
  <c r="M3682" i="1"/>
  <c r="M3662" i="1"/>
  <c r="M3641" i="1"/>
  <c r="M3618" i="1"/>
  <c r="M3598" i="1"/>
  <c r="M3578" i="1"/>
  <c r="M3562" i="1"/>
  <c r="M3546" i="1"/>
  <c r="M3530" i="1"/>
  <c r="M3514" i="1"/>
  <c r="M3498" i="1"/>
  <c r="M3482" i="1"/>
  <c r="M3466" i="1"/>
  <c r="M3450" i="1"/>
  <c r="M3434" i="1"/>
  <c r="M3418" i="1"/>
  <c r="M3402" i="1"/>
  <c r="M3386" i="1"/>
  <c r="M3370" i="1"/>
  <c r="M3354" i="1"/>
  <c r="M3338" i="1"/>
  <c r="M3322" i="1"/>
  <c r="M3306" i="1"/>
  <c r="M3290" i="1"/>
  <c r="M3274" i="1"/>
  <c r="M3265" i="1"/>
  <c r="M3257" i="1"/>
  <c r="M3249" i="1"/>
  <c r="M3241" i="1"/>
  <c r="M3233" i="1"/>
  <c r="M3225" i="1"/>
  <c r="M3217" i="1"/>
  <c r="M3209" i="1"/>
  <c r="M3201" i="1"/>
  <c r="M3193" i="1"/>
  <c r="M3185" i="1"/>
  <c r="M3177" i="1"/>
  <c r="M3169" i="1"/>
  <c r="M3161" i="1"/>
  <c r="M3153" i="1"/>
  <c r="M3145" i="1"/>
  <c r="M3137" i="1"/>
  <c r="M3129" i="1"/>
  <c r="M3121" i="1"/>
  <c r="M3113" i="1"/>
  <c r="M3105" i="1"/>
  <c r="M3097" i="1"/>
  <c r="M3089" i="1"/>
  <c r="M3081" i="1"/>
  <c r="M3073" i="1"/>
  <c r="M3065" i="1"/>
  <c r="M3057" i="1"/>
  <c r="M3049" i="1"/>
  <c r="M3041" i="1"/>
  <c r="M3033" i="1"/>
  <c r="M3025" i="1"/>
  <c r="M3017" i="1"/>
  <c r="M3009" i="1"/>
  <c r="M3001" i="1"/>
  <c r="M2993" i="1"/>
  <c r="M2985" i="1"/>
  <c r="M2977" i="1"/>
  <c r="M2969" i="1"/>
  <c r="M2961" i="1"/>
  <c r="M2953" i="1"/>
  <c r="M2945" i="1"/>
  <c r="M2937" i="1"/>
  <c r="M2929" i="1"/>
  <c r="M2921" i="1"/>
  <c r="M2913" i="1"/>
  <c r="M2905" i="1"/>
  <c r="M2897" i="1"/>
  <c r="M2889" i="1"/>
  <c r="M2881" i="1"/>
  <c r="M2873" i="1"/>
  <c r="M2865" i="1"/>
  <c r="M2857" i="1"/>
  <c r="M2849" i="1"/>
  <c r="M2841" i="1"/>
  <c r="M2833" i="1"/>
  <c r="M2825" i="1"/>
  <c r="M2817" i="1"/>
  <c r="M2809" i="1"/>
  <c r="M2801" i="1"/>
  <c r="M2793" i="1"/>
  <c r="M2785" i="1"/>
  <c r="M2777" i="1"/>
  <c r="M2769" i="1"/>
  <c r="M2761" i="1"/>
  <c r="M2753" i="1"/>
  <c r="M2745" i="1"/>
  <c r="M2737" i="1"/>
  <c r="M2729" i="1"/>
  <c r="M2721" i="1"/>
  <c r="M2713" i="1"/>
  <c r="M2705" i="1"/>
  <c r="M2697" i="1"/>
  <c r="M2689" i="1"/>
  <c r="M2681" i="1"/>
  <c r="M2673" i="1"/>
  <c r="M2665" i="1"/>
  <c r="M2657" i="1"/>
  <c r="M2649" i="1"/>
  <c r="M2641" i="1"/>
  <c r="M2633" i="1"/>
  <c r="M2625" i="1"/>
  <c r="M2617" i="1"/>
  <c r="M2609" i="1"/>
  <c r="M2601" i="1"/>
  <c r="M2593" i="1"/>
  <c r="M2585" i="1"/>
  <c r="M2577" i="1"/>
  <c r="M2569" i="1"/>
  <c r="M2561" i="1"/>
  <c r="M2553" i="1"/>
  <c r="M2545" i="1"/>
  <c r="M2537" i="1"/>
  <c r="M2529" i="1"/>
  <c r="M2521" i="1"/>
  <c r="M2513" i="1"/>
  <c r="M2505" i="1"/>
  <c r="M2497" i="1"/>
  <c r="M2489" i="1"/>
  <c r="M2481" i="1"/>
  <c r="M2473" i="1"/>
  <c r="M2465" i="1"/>
  <c r="M2457" i="1"/>
  <c r="M2449" i="1"/>
  <c r="M2441" i="1"/>
  <c r="M2433" i="1"/>
  <c r="M2425" i="1"/>
  <c r="M2417" i="1"/>
  <c r="M2409" i="1"/>
  <c r="M2401" i="1"/>
  <c r="M2393" i="1"/>
  <c r="M2385" i="1"/>
  <c r="M2377" i="1"/>
  <c r="M2369" i="1"/>
  <c r="M2361" i="1"/>
  <c r="M2353" i="1"/>
  <c r="M2345" i="1"/>
  <c r="M2337" i="1"/>
  <c r="M2329" i="1"/>
  <c r="M2321" i="1"/>
  <c r="M2313" i="1"/>
  <c r="M2305" i="1"/>
  <c r="M2297" i="1"/>
  <c r="M2289" i="1"/>
  <c r="M2281" i="1"/>
  <c r="M2273" i="1"/>
  <c r="M2265" i="1"/>
  <c r="M2257" i="1"/>
  <c r="M2249" i="1"/>
  <c r="M2241" i="1"/>
  <c r="M2233" i="1"/>
  <c r="M2225" i="1"/>
  <c r="M2217" i="1"/>
  <c r="M2209" i="1"/>
  <c r="M2201" i="1"/>
  <c r="M10" i="1"/>
  <c r="M18" i="1"/>
  <c r="M26" i="1"/>
  <c r="M34" i="1"/>
  <c r="M42" i="1"/>
  <c r="M50" i="1"/>
  <c r="M58" i="1"/>
  <c r="M66" i="1"/>
  <c r="M74" i="1"/>
  <c r="M82" i="1"/>
  <c r="M90" i="1"/>
  <c r="M98" i="1"/>
  <c r="M106" i="1"/>
  <c r="M114" i="1"/>
  <c r="M122" i="1"/>
  <c r="M130" i="1"/>
  <c r="M138" i="1"/>
  <c r="M146" i="1"/>
  <c r="M154" i="1"/>
  <c r="M162" i="1"/>
  <c r="M170" i="1"/>
  <c r="M178" i="1"/>
  <c r="M186" i="1"/>
  <c r="M194" i="1"/>
  <c r="M202" i="1"/>
  <c r="M210" i="1"/>
  <c r="M218" i="1"/>
  <c r="M226" i="1"/>
  <c r="M234" i="1"/>
  <c r="M242" i="1"/>
  <c r="M250" i="1"/>
  <c r="M258" i="1"/>
  <c r="M266" i="1"/>
  <c r="M274" i="1"/>
  <c r="M282" i="1"/>
  <c r="M290" i="1"/>
  <c r="M298" i="1"/>
  <c r="M306" i="1"/>
  <c r="M314" i="1"/>
  <c r="M322" i="1"/>
  <c r="M330" i="1"/>
  <c r="M338" i="1"/>
  <c r="M346" i="1"/>
  <c r="M354" i="1"/>
  <c r="M362" i="1"/>
  <c r="M370" i="1"/>
  <c r="M378" i="1"/>
  <c r="M386" i="1"/>
  <c r="M394" i="1"/>
  <c r="M402" i="1"/>
  <c r="M410" i="1"/>
  <c r="M418" i="1"/>
  <c r="M426" i="1"/>
  <c r="M434" i="1"/>
  <c r="M442" i="1"/>
  <c r="M450" i="1"/>
  <c r="M458" i="1"/>
  <c r="M466" i="1"/>
  <c r="M474" i="1"/>
  <c r="M482" i="1"/>
  <c r="M490" i="1"/>
  <c r="M498" i="1"/>
  <c r="M506" i="1"/>
  <c r="M514" i="1"/>
  <c r="M522" i="1"/>
  <c r="M530" i="1"/>
  <c r="M538" i="1"/>
  <c r="M546" i="1"/>
  <c r="M554" i="1"/>
  <c r="M562" i="1"/>
  <c r="M570" i="1"/>
  <c r="M578" i="1"/>
  <c r="M586" i="1"/>
  <c r="M594" i="1"/>
  <c r="M602" i="1"/>
  <c r="M610" i="1"/>
  <c r="M618" i="1"/>
  <c r="M626" i="1"/>
  <c r="M634" i="1"/>
  <c r="M642" i="1"/>
  <c r="M650" i="1"/>
  <c r="M658" i="1"/>
  <c r="M666" i="1"/>
  <c r="M674" i="1"/>
  <c r="M682" i="1"/>
  <c r="M690" i="1"/>
  <c r="M698" i="1"/>
  <c r="M706" i="1"/>
  <c r="M714" i="1"/>
  <c r="M722" i="1"/>
  <c r="M730" i="1"/>
  <c r="M738" i="1"/>
  <c r="M746" i="1"/>
  <c r="M754" i="1"/>
  <c r="M762" i="1"/>
  <c r="M770" i="1"/>
  <c r="M778" i="1"/>
  <c r="M786" i="1"/>
  <c r="M794" i="1"/>
  <c r="M802" i="1"/>
  <c r="M810" i="1"/>
  <c r="M818" i="1"/>
  <c r="M826" i="1"/>
  <c r="M834" i="1"/>
  <c r="M842" i="1"/>
  <c r="M850" i="1"/>
  <c r="M858" i="1"/>
  <c r="M866" i="1"/>
  <c r="M874" i="1"/>
  <c r="M882" i="1"/>
  <c r="M890" i="1"/>
  <c r="M898" i="1"/>
  <c r="M906" i="1"/>
  <c r="M914" i="1"/>
  <c r="M922" i="1"/>
  <c r="M930" i="1"/>
  <c r="M938" i="1"/>
  <c r="M946" i="1"/>
  <c r="M954" i="1"/>
  <c r="M962" i="1"/>
  <c r="M970" i="1"/>
  <c r="M978" i="1"/>
  <c r="M986" i="1"/>
  <c r="M994" i="1"/>
  <c r="M1002" i="1"/>
  <c r="M1010" i="1"/>
  <c r="M1018" i="1"/>
  <c r="M1026" i="1"/>
  <c r="M1034" i="1"/>
  <c r="M1042" i="1"/>
  <c r="M1050" i="1"/>
  <c r="M1058" i="1"/>
  <c r="M1066" i="1"/>
  <c r="M1074" i="1"/>
  <c r="M1082" i="1"/>
  <c r="M1090" i="1"/>
  <c r="M1098" i="1"/>
  <c r="M1106" i="1"/>
  <c r="M1114" i="1"/>
  <c r="M1122" i="1"/>
  <c r="M1130" i="1"/>
  <c r="M1138" i="1"/>
  <c r="M1146" i="1"/>
  <c r="M1154" i="1"/>
  <c r="M1162" i="1"/>
  <c r="M1170" i="1"/>
  <c r="M1178" i="1"/>
  <c r="M1186" i="1"/>
  <c r="M1194" i="1"/>
  <c r="M1202" i="1"/>
  <c r="M1210" i="1"/>
  <c r="M1218" i="1"/>
  <c r="M1226" i="1"/>
  <c r="M1234" i="1"/>
  <c r="M1242" i="1"/>
  <c r="M1250" i="1"/>
  <c r="M1258" i="1"/>
  <c r="M1266" i="1"/>
  <c r="M1274" i="1"/>
  <c r="M1282" i="1"/>
  <c r="M1290" i="1"/>
  <c r="M1298" i="1"/>
  <c r="M1306" i="1"/>
  <c r="M1314" i="1"/>
  <c r="M1322" i="1"/>
  <c r="M1330" i="1"/>
  <c r="M1338" i="1"/>
  <c r="M1346" i="1"/>
  <c r="M1354" i="1"/>
  <c r="M1362" i="1"/>
  <c r="M1370" i="1"/>
  <c r="M1378" i="1"/>
  <c r="M1386" i="1"/>
  <c r="M1394" i="1"/>
  <c r="M1402" i="1"/>
  <c r="M1410" i="1"/>
  <c r="M1418" i="1"/>
  <c r="M1426" i="1"/>
  <c r="M1434" i="1"/>
  <c r="M1442" i="1"/>
  <c r="M1450" i="1"/>
  <c r="M1458" i="1"/>
  <c r="M1466" i="1"/>
  <c r="M1474" i="1"/>
  <c r="M1482" i="1"/>
  <c r="M1490" i="1"/>
  <c r="M1498" i="1"/>
  <c r="M1506" i="1"/>
  <c r="M1514" i="1"/>
  <c r="M1522" i="1"/>
  <c r="M1530" i="1"/>
  <c r="M1538" i="1"/>
  <c r="M1546" i="1"/>
  <c r="M1558" i="1"/>
  <c r="M1569" i="1"/>
  <c r="M1578" i="1"/>
  <c r="M1590" i="1"/>
  <c r="M1601" i="1"/>
  <c r="M1610" i="1"/>
  <c r="M1622" i="1"/>
  <c r="M1633" i="1"/>
  <c r="M1642" i="1"/>
  <c r="M1654" i="1"/>
  <c r="M1665" i="1"/>
  <c r="M1674" i="1"/>
  <c r="M1686" i="1"/>
  <c r="M1697" i="1"/>
  <c r="M1706" i="1"/>
  <c r="M1718" i="1"/>
  <c r="M1729" i="1"/>
  <c r="M1738" i="1"/>
  <c r="M1750" i="1"/>
  <c r="M1761" i="1"/>
  <c r="M1770" i="1"/>
  <c r="M1782" i="1"/>
  <c r="M1793" i="1"/>
  <c r="M1802" i="1"/>
  <c r="M1814" i="1"/>
  <c r="M1825" i="1"/>
  <c r="M1834" i="1"/>
  <c r="M1846" i="1"/>
  <c r="M1857" i="1"/>
  <c r="M1866" i="1"/>
  <c r="M1878" i="1"/>
  <c r="M1889" i="1"/>
  <c r="M1898" i="1"/>
  <c r="M1910" i="1"/>
  <c r="M1921" i="1"/>
  <c r="M1930" i="1"/>
  <c r="M1942" i="1"/>
  <c r="M1953" i="1"/>
  <c r="M1962" i="1"/>
  <c r="M1974" i="1"/>
  <c r="M1985" i="1"/>
  <c r="M1994" i="1"/>
  <c r="M2006" i="1"/>
  <c r="M2017" i="1"/>
  <c r="M2026" i="1"/>
  <c r="M2038" i="1"/>
  <c r="M2049" i="1"/>
  <c r="M2058" i="1"/>
  <c r="M2070" i="1"/>
  <c r="M2081" i="1"/>
  <c r="M2090" i="1"/>
  <c r="M2102" i="1"/>
  <c r="M2113" i="1"/>
  <c r="M2122" i="1"/>
  <c r="M2134" i="1"/>
  <c r="M2145" i="1"/>
  <c r="M2154" i="1"/>
  <c r="M2166" i="1"/>
  <c r="M2177" i="1"/>
  <c r="M2186" i="1"/>
  <c r="M2202" i="1"/>
  <c r="M2234" i="1"/>
  <c r="M2266" i="1"/>
  <c r="M2298" i="1"/>
  <c r="M2330" i="1"/>
  <c r="M2362" i="1"/>
  <c r="M2394" i="1"/>
  <c r="M2426" i="1"/>
  <c r="M2458" i="1"/>
  <c r="M2490" i="1"/>
  <c r="M2522" i="1"/>
  <c r="M2554" i="1"/>
  <c r="M2586" i="1"/>
  <c r="M2618" i="1"/>
  <c r="M2650" i="1"/>
  <c r="M2682" i="1"/>
  <c r="M2714" i="1"/>
  <c r="M2746" i="1"/>
  <c r="M2778" i="1"/>
  <c r="M2810" i="1"/>
  <c r="M2842" i="1"/>
  <c r="M2874" i="1"/>
  <c r="M2906" i="1"/>
  <c r="M2938" i="1"/>
  <c r="M2970" i="1"/>
  <c r="M3002" i="1"/>
  <c r="M3034" i="1"/>
  <c r="M3066" i="1"/>
  <c r="M3098" i="1"/>
  <c r="M3130" i="1"/>
  <c r="M3162" i="1"/>
  <c r="M3194" i="1"/>
  <c r="M3226" i="1"/>
  <c r="M3258" i="1"/>
  <c r="M3309" i="1"/>
  <c r="M3373" i="1"/>
  <c r="M3437" i="1"/>
  <c r="M3501" i="1"/>
  <c r="M3565" i="1"/>
  <c r="M3642" i="1"/>
  <c r="M3729" i="1"/>
  <c r="M3814" i="1"/>
  <c r="M3898" i="1"/>
  <c r="M3994" i="1"/>
  <c r="M4122" i="1"/>
  <c r="M4250" i="1"/>
  <c r="M4378" i="1"/>
  <c r="M4506" i="1"/>
  <c r="M4634" i="1"/>
  <c r="M4762" i="1"/>
  <c r="M4906" i="1"/>
  <c r="M5162" i="1"/>
  <c r="M5418" i="1"/>
  <c r="M5674" i="1"/>
  <c r="M5930" i="1"/>
  <c r="M6186" i="1"/>
  <c r="M6442" i="1"/>
  <c r="M6972" i="1"/>
  <c r="M8046" i="1"/>
  <c r="M9" i="1"/>
  <c r="M17" i="1"/>
  <c r="M25" i="1"/>
  <c r="M33" i="1"/>
  <c r="M41" i="1"/>
  <c r="M49" i="1"/>
  <c r="M57" i="1"/>
  <c r="M65" i="1"/>
  <c r="M73" i="1"/>
  <c r="M81" i="1"/>
  <c r="M89" i="1"/>
  <c r="M97" i="1"/>
  <c r="M105" i="1"/>
  <c r="M113" i="1"/>
  <c r="M121" i="1"/>
  <c r="M129" i="1"/>
  <c r="M137" i="1"/>
  <c r="M145" i="1"/>
  <c r="M153" i="1"/>
  <c r="M161" i="1"/>
  <c r="M169" i="1"/>
  <c r="M177" i="1"/>
  <c r="M185" i="1"/>
  <c r="M193" i="1"/>
  <c r="M201" i="1"/>
  <c r="M209" i="1"/>
  <c r="M217" i="1"/>
  <c r="M225" i="1"/>
  <c r="M233" i="1"/>
  <c r="M241" i="1"/>
  <c r="M249" i="1"/>
  <c r="M257" i="1"/>
  <c r="M265" i="1"/>
  <c r="M273" i="1"/>
  <c r="M281" i="1"/>
  <c r="M289" i="1"/>
  <c r="M297" i="1"/>
  <c r="M305" i="1"/>
  <c r="M313" i="1"/>
  <c r="M321" i="1"/>
  <c r="M329" i="1"/>
  <c r="M337" i="1"/>
  <c r="M345" i="1"/>
  <c r="M353" i="1"/>
  <c r="M361" i="1"/>
  <c r="M369" i="1"/>
  <c r="M377" i="1"/>
  <c r="M385" i="1"/>
  <c r="M393" i="1"/>
  <c r="M401" i="1"/>
  <c r="M409" i="1"/>
  <c r="M417" i="1"/>
  <c r="M425" i="1"/>
  <c r="M433" i="1"/>
  <c r="M441" i="1"/>
  <c r="M449" i="1"/>
  <c r="M457" i="1"/>
  <c r="M465" i="1"/>
  <c r="M473" i="1"/>
  <c r="M481" i="1"/>
  <c r="M489" i="1"/>
  <c r="M497" i="1"/>
  <c r="M505" i="1"/>
  <c r="M513" i="1"/>
  <c r="M521" i="1"/>
  <c r="M529" i="1"/>
  <c r="M537" i="1"/>
  <c r="M545" i="1"/>
  <c r="M553" i="1"/>
  <c r="M561" i="1"/>
  <c r="M569" i="1"/>
  <c r="M577" i="1"/>
  <c r="M585" i="1"/>
  <c r="M593" i="1"/>
  <c r="M601" i="1"/>
  <c r="M609" i="1"/>
  <c r="M617" i="1"/>
  <c r="M625" i="1"/>
  <c r="M633" i="1"/>
  <c r="M641" i="1"/>
  <c r="M649" i="1"/>
  <c r="M657" i="1"/>
  <c r="M665" i="1"/>
  <c r="M673" i="1"/>
  <c r="M681" i="1"/>
  <c r="M689" i="1"/>
  <c r="M697" i="1"/>
  <c r="M705" i="1"/>
  <c r="M713" i="1"/>
  <c r="M721" i="1"/>
  <c r="M729" i="1"/>
  <c r="M737" i="1"/>
  <c r="M745" i="1"/>
  <c r="M753" i="1"/>
  <c r="M761" i="1"/>
  <c r="M769" i="1"/>
  <c r="M777" i="1"/>
  <c r="M785" i="1"/>
  <c r="M793" i="1"/>
  <c r="M801" i="1"/>
  <c r="M809" i="1"/>
  <c r="M817" i="1"/>
  <c r="M825" i="1"/>
  <c r="M833" i="1"/>
  <c r="M841" i="1"/>
  <c r="M849" i="1"/>
  <c r="M857" i="1"/>
  <c r="M865" i="1"/>
  <c r="M873" i="1"/>
  <c r="M881" i="1"/>
  <c r="M889" i="1"/>
  <c r="M897" i="1"/>
  <c r="M905" i="1"/>
  <c r="M913" i="1"/>
  <c r="M921" i="1"/>
  <c r="M929" i="1"/>
  <c r="M937" i="1"/>
  <c r="M945" i="1"/>
  <c r="M953" i="1"/>
  <c r="M961" i="1"/>
  <c r="M969" i="1"/>
  <c r="M977" i="1"/>
  <c r="M985" i="1"/>
  <c r="M993" i="1"/>
  <c r="M1001" i="1"/>
  <c r="M1009" i="1"/>
  <c r="M1017" i="1"/>
  <c r="M1025" i="1"/>
  <c r="M1033" i="1"/>
  <c r="M1041" i="1"/>
  <c r="M1049" i="1"/>
  <c r="M1057" i="1"/>
  <c r="M1065" i="1"/>
  <c r="M1073" i="1"/>
  <c r="M1081" i="1"/>
  <c r="M1089" i="1"/>
  <c r="M1097" i="1"/>
  <c r="M1105" i="1"/>
  <c r="M1113" i="1"/>
  <c r="M1121" i="1"/>
  <c r="M1129" i="1"/>
  <c r="M1137" i="1"/>
  <c r="M1145" i="1"/>
  <c r="M1153" i="1"/>
  <c r="M1161" i="1"/>
  <c r="M1169" i="1"/>
  <c r="M1177" i="1"/>
  <c r="M1185" i="1"/>
  <c r="M1193" i="1"/>
  <c r="M1201" i="1"/>
  <c r="M1209" i="1"/>
  <c r="M1217" i="1"/>
  <c r="M1225" i="1"/>
  <c r="M1233" i="1"/>
  <c r="M1241" i="1"/>
  <c r="M1249" i="1"/>
  <c r="M1257" i="1"/>
  <c r="M1265" i="1"/>
  <c r="M1273" i="1"/>
  <c r="M1281" i="1"/>
  <c r="M1289" i="1"/>
  <c r="M1297" i="1"/>
  <c r="M1305" i="1"/>
  <c r="M1313" i="1"/>
  <c r="M1321" i="1"/>
  <c r="M1329" i="1"/>
  <c r="M1337" i="1"/>
  <c r="M1345" i="1"/>
  <c r="M1353" i="1"/>
  <c r="M1361" i="1"/>
  <c r="M1369" i="1"/>
  <c r="M1377" i="1"/>
  <c r="M1385" i="1"/>
  <c r="M1393" i="1"/>
  <c r="M1401" i="1"/>
  <c r="M1409" i="1"/>
  <c r="M1417" i="1"/>
  <c r="M1425" i="1"/>
  <c r="M1433" i="1"/>
  <c r="M1441" i="1"/>
  <c r="M1449" i="1"/>
  <c r="M1457" i="1"/>
  <c r="M1465" i="1"/>
  <c r="M1473" i="1"/>
  <c r="M1481" i="1"/>
  <c r="M1489" i="1"/>
  <c r="M1497" i="1"/>
  <c r="M1505" i="1"/>
  <c r="M1513" i="1"/>
  <c r="M1521" i="1"/>
  <c r="M1529" i="1"/>
  <c r="M1537" i="1"/>
  <c r="M1545" i="1"/>
  <c r="M1554" i="1"/>
  <c r="M1566" i="1"/>
  <c r="M1577" i="1"/>
  <c r="M1586" i="1"/>
  <c r="M1598" i="1"/>
  <c r="M1609" i="1"/>
  <c r="M1618" i="1"/>
  <c r="M1630" i="1"/>
  <c r="M1641" i="1"/>
  <c r="M1650" i="1"/>
  <c r="M1662" i="1"/>
  <c r="M1673" i="1"/>
  <c r="M1682" i="1"/>
  <c r="M1694" i="1"/>
  <c r="M1705" i="1"/>
  <c r="M1714" i="1"/>
  <c r="M1726" i="1"/>
  <c r="M1737" i="1"/>
  <c r="M1746" i="1"/>
  <c r="M1758" i="1"/>
  <c r="M1769" i="1"/>
  <c r="M1778" i="1"/>
  <c r="M1790" i="1"/>
  <c r="M1801" i="1"/>
  <c r="M1810" i="1"/>
  <c r="M1822" i="1"/>
  <c r="M1833" i="1"/>
  <c r="M1842" i="1"/>
  <c r="M1854" i="1"/>
  <c r="M1865" i="1"/>
  <c r="M1874" i="1"/>
  <c r="M1886" i="1"/>
  <c r="M1897" i="1"/>
  <c r="M1906" i="1"/>
  <c r="M1918" i="1"/>
  <c r="M1929" i="1"/>
  <c r="M1938" i="1"/>
  <c r="M1950" i="1"/>
  <c r="M1961" i="1"/>
  <c r="M1970" i="1"/>
  <c r="M1982" i="1"/>
  <c r="M1993" i="1"/>
  <c r="M2002" i="1"/>
  <c r="M2014" i="1"/>
  <c r="M2025" i="1"/>
  <c r="M2034" i="1"/>
  <c r="M2046" i="1"/>
  <c r="M2057" i="1"/>
  <c r="M2066" i="1"/>
  <c r="M2078" i="1"/>
  <c r="M2089" i="1"/>
  <c r="M2098" i="1"/>
  <c r="M2110" i="1"/>
  <c r="M2121" i="1"/>
  <c r="M2130" i="1"/>
  <c r="M2142" i="1"/>
  <c r="M2153" i="1"/>
  <c r="M2162" i="1"/>
  <c r="M2174" i="1"/>
  <c r="M2185" i="1"/>
  <c r="M2194" i="1"/>
  <c r="M2226" i="1"/>
  <c r="M2258" i="1"/>
  <c r="M2290" i="1"/>
  <c r="M2322" i="1"/>
  <c r="M2354" i="1"/>
  <c r="M2386" i="1"/>
  <c r="M2418" i="1"/>
  <c r="M2450" i="1"/>
  <c r="M2482" i="1"/>
  <c r="M2514" i="1"/>
  <c r="M2546" i="1"/>
  <c r="M2578" i="1"/>
  <c r="M2610" i="1"/>
  <c r="M2642" i="1"/>
  <c r="M2674" i="1"/>
  <c r="M2706" i="1"/>
  <c r="M2738" i="1"/>
  <c r="M2770" i="1"/>
  <c r="M2802" i="1"/>
  <c r="M2834" i="1"/>
  <c r="M2866" i="1"/>
  <c r="M2898" i="1"/>
  <c r="M2930" i="1"/>
  <c r="M2962" i="1"/>
  <c r="M2994" i="1"/>
  <c r="M3026" i="1"/>
  <c r="M3058" i="1"/>
  <c r="M3090" i="1"/>
  <c r="M3122" i="1"/>
  <c r="M3154" i="1"/>
  <c r="M3186" i="1"/>
  <c r="M3218" i="1"/>
  <c r="M3250" i="1"/>
  <c r="M3293" i="1"/>
  <c r="M3357" i="1"/>
  <c r="M3421" i="1"/>
  <c r="M3485" i="1"/>
  <c r="M3549" i="1"/>
  <c r="M3622" i="1"/>
  <c r="M3706" i="1"/>
  <c r="M3793" i="1"/>
  <c r="M3878" i="1"/>
  <c r="M3962" i="1"/>
  <c r="M4090" i="1"/>
  <c r="M4218" i="1"/>
  <c r="M4346" i="1"/>
  <c r="M4474" i="1"/>
  <c r="M4602" i="1"/>
  <c r="M4730" i="1"/>
  <c r="M4858" i="1"/>
  <c r="M5098" i="1"/>
  <c r="M5354" i="1"/>
  <c r="M5610" i="1"/>
  <c r="M5866" i="1"/>
  <c r="M6122" i="1"/>
  <c r="M6378" i="1"/>
  <c r="M6801" i="1"/>
  <c r="M7585" i="1"/>
  <c r="M6" i="1"/>
  <c r="M14" i="1"/>
  <c r="M22" i="1"/>
  <c r="M30" i="1"/>
  <c r="M38" i="1"/>
  <c r="M46" i="1"/>
  <c r="M54" i="1"/>
  <c r="M62" i="1"/>
  <c r="M70" i="1"/>
  <c r="M78" i="1"/>
  <c r="M86" i="1"/>
  <c r="M94" i="1"/>
  <c r="M102" i="1"/>
  <c r="M110" i="1"/>
  <c r="M118" i="1"/>
  <c r="M126" i="1"/>
  <c r="M134" i="1"/>
  <c r="M142" i="1"/>
  <c r="M150" i="1"/>
  <c r="M158" i="1"/>
  <c r="M166" i="1"/>
  <c r="M174" i="1"/>
  <c r="M182" i="1"/>
  <c r="M190" i="1"/>
  <c r="M198" i="1"/>
  <c r="M206" i="1"/>
  <c r="M214" i="1"/>
  <c r="M222" i="1"/>
  <c r="M230" i="1"/>
  <c r="M238" i="1"/>
  <c r="M246" i="1"/>
  <c r="M254" i="1"/>
  <c r="M262" i="1"/>
  <c r="M270" i="1"/>
  <c r="M278" i="1"/>
  <c r="M286" i="1"/>
  <c r="M294" i="1"/>
  <c r="M302" i="1"/>
  <c r="M310" i="1"/>
  <c r="M318" i="1"/>
  <c r="M326" i="1"/>
  <c r="M334" i="1"/>
  <c r="M342" i="1"/>
  <c r="M350" i="1"/>
  <c r="M358" i="1"/>
  <c r="M366" i="1"/>
  <c r="M374" i="1"/>
  <c r="M382" i="1"/>
  <c r="M390" i="1"/>
  <c r="M398" i="1"/>
  <c r="M406" i="1"/>
  <c r="M414" i="1"/>
  <c r="M422" i="1"/>
  <c r="M430" i="1"/>
  <c r="M438" i="1"/>
  <c r="M446" i="1"/>
  <c r="M454" i="1"/>
  <c r="M462" i="1"/>
  <c r="M470" i="1"/>
  <c r="M478" i="1"/>
  <c r="M486" i="1"/>
  <c r="M494" i="1"/>
  <c r="M502" i="1"/>
  <c r="M510" i="1"/>
  <c r="M518" i="1"/>
  <c r="M526" i="1"/>
  <c r="M534" i="1"/>
  <c r="M542" i="1"/>
  <c r="M550" i="1"/>
  <c r="M558" i="1"/>
  <c r="M566" i="1"/>
  <c r="M574" i="1"/>
  <c r="M582" i="1"/>
  <c r="M590" i="1"/>
  <c r="M598" i="1"/>
  <c r="M606" i="1"/>
  <c r="M614" i="1"/>
  <c r="M622" i="1"/>
  <c r="M630" i="1"/>
  <c r="M638" i="1"/>
  <c r="M646" i="1"/>
  <c r="M654" i="1"/>
  <c r="M662" i="1"/>
  <c r="M670" i="1"/>
  <c r="M678" i="1"/>
  <c r="M686" i="1"/>
  <c r="M694" i="1"/>
  <c r="M702" i="1"/>
  <c r="M710" i="1"/>
  <c r="M718" i="1"/>
  <c r="M726" i="1"/>
  <c r="M734" i="1"/>
  <c r="M742" i="1"/>
  <c r="M750" i="1"/>
  <c r="M758" i="1"/>
  <c r="M766" i="1"/>
  <c r="M774" i="1"/>
  <c r="M782" i="1"/>
  <c r="M790" i="1"/>
  <c r="M798" i="1"/>
  <c r="M806" i="1"/>
  <c r="M814" i="1"/>
  <c r="M822" i="1"/>
  <c r="M830" i="1"/>
  <c r="M838" i="1"/>
  <c r="M846" i="1"/>
  <c r="M854" i="1"/>
  <c r="M862" i="1"/>
  <c r="M870" i="1"/>
  <c r="M878" i="1"/>
  <c r="M886" i="1"/>
  <c r="M894" i="1"/>
  <c r="M902" i="1"/>
  <c r="M910" i="1"/>
  <c r="M918" i="1"/>
  <c r="M926" i="1"/>
  <c r="M934" i="1"/>
  <c r="M942" i="1"/>
  <c r="M950" i="1"/>
  <c r="M958" i="1"/>
  <c r="M966" i="1"/>
  <c r="M974" i="1"/>
  <c r="M982" i="1"/>
  <c r="M990" i="1"/>
  <c r="M998" i="1"/>
  <c r="M1006" i="1"/>
  <c r="M1014" i="1"/>
  <c r="M1022" i="1"/>
  <c r="M1030" i="1"/>
  <c r="M1038" i="1"/>
  <c r="M1046" i="1"/>
  <c r="M1054" i="1"/>
  <c r="M1062" i="1"/>
  <c r="M1070" i="1"/>
  <c r="M1078" i="1"/>
  <c r="M1086" i="1"/>
  <c r="M1094" i="1"/>
  <c r="M1102" i="1"/>
  <c r="M1110" i="1"/>
  <c r="M1118" i="1"/>
  <c r="M1126" i="1"/>
  <c r="M1134" i="1"/>
  <c r="M1142" i="1"/>
  <c r="M1150" i="1"/>
  <c r="M1158" i="1"/>
  <c r="M1166" i="1"/>
  <c r="M1174" i="1"/>
  <c r="M1182" i="1"/>
  <c r="M1190" i="1"/>
  <c r="M1198" i="1"/>
  <c r="M1206" i="1"/>
  <c r="M1214" i="1"/>
  <c r="M1222" i="1"/>
  <c r="M1230" i="1"/>
  <c r="M1238" i="1"/>
  <c r="M1246" i="1"/>
  <c r="M1254" i="1"/>
  <c r="M1262" i="1"/>
  <c r="M1270" i="1"/>
  <c r="M1278" i="1"/>
  <c r="M1286" i="1"/>
  <c r="M1294" i="1"/>
  <c r="M1302" i="1"/>
  <c r="M1310" i="1"/>
  <c r="M1318" i="1"/>
  <c r="M1326" i="1"/>
  <c r="M1334" i="1"/>
  <c r="M1342" i="1"/>
  <c r="M1350" i="1"/>
  <c r="M1358" i="1"/>
  <c r="M1366" i="1"/>
  <c r="M1374" i="1"/>
  <c r="M1382" i="1"/>
  <c r="M1390" i="1"/>
  <c r="M1398" i="1"/>
  <c r="M1406" i="1"/>
  <c r="M1414" i="1"/>
  <c r="M1422" i="1"/>
  <c r="M1430" i="1"/>
  <c r="M1438" i="1"/>
  <c r="M1446" i="1"/>
  <c r="M1454" i="1"/>
  <c r="M1462" i="1"/>
  <c r="M1470" i="1"/>
  <c r="M1478" i="1"/>
  <c r="M1486" i="1"/>
  <c r="M1494" i="1"/>
  <c r="M1502" i="1"/>
  <c r="M1510" i="1"/>
  <c r="M1518" i="1"/>
  <c r="M1526" i="1"/>
  <c r="M1534" i="1"/>
  <c r="M1542" i="1"/>
  <c r="M1553" i="1"/>
  <c r="M1562" i="1"/>
  <c r="M1574" i="1"/>
  <c r="M1585" i="1"/>
  <c r="M1594" i="1"/>
  <c r="M1606" i="1"/>
  <c r="M1617" i="1"/>
  <c r="M1626" i="1"/>
  <c r="M1638" i="1"/>
  <c r="M1649" i="1"/>
  <c r="M1658" i="1"/>
  <c r="M1670" i="1"/>
  <c r="M1681" i="1"/>
  <c r="M1690" i="1"/>
  <c r="M1702" i="1"/>
  <c r="M1713" i="1"/>
  <c r="M1722" i="1"/>
  <c r="M1734" i="1"/>
  <c r="M1745" i="1"/>
  <c r="M1754" i="1"/>
  <c r="M1766" i="1"/>
  <c r="M1777" i="1"/>
  <c r="M1786" i="1"/>
  <c r="M1798" i="1"/>
  <c r="M1809" i="1"/>
  <c r="M1818" i="1"/>
  <c r="M1830" i="1"/>
  <c r="M1841" i="1"/>
  <c r="M1850" i="1"/>
  <c r="M1862" i="1"/>
  <c r="M1873" i="1"/>
  <c r="M1882" i="1"/>
  <c r="M1894" i="1"/>
  <c r="M1905" i="1"/>
  <c r="M1914" i="1"/>
  <c r="M1926" i="1"/>
  <c r="M1937" i="1"/>
  <c r="M1946" i="1"/>
  <c r="M1958" i="1"/>
  <c r="M1969" i="1"/>
  <c r="M1978" i="1"/>
  <c r="M1990" i="1"/>
  <c r="M2001" i="1"/>
  <c r="M2010" i="1"/>
  <c r="M2022" i="1"/>
  <c r="M2033" i="1"/>
  <c r="M2042" i="1"/>
  <c r="M2054" i="1"/>
  <c r="M2065" i="1"/>
  <c r="M2074" i="1"/>
  <c r="M2086" i="1"/>
  <c r="M2097" i="1"/>
  <c r="M2106" i="1"/>
  <c r="M2118" i="1"/>
  <c r="M2129" i="1"/>
  <c r="M2138" i="1"/>
  <c r="M2150" i="1"/>
  <c r="M2161" i="1"/>
  <c r="M2170" i="1"/>
  <c r="M2182" i="1"/>
  <c r="M2193" i="1"/>
  <c r="M2218" i="1"/>
  <c r="M2250" i="1"/>
  <c r="M2282" i="1"/>
  <c r="M2314" i="1"/>
  <c r="M2346" i="1"/>
  <c r="M2378" i="1"/>
  <c r="M2410" i="1"/>
  <c r="M2442" i="1"/>
  <c r="M2474" i="1"/>
  <c r="M2506" i="1"/>
  <c r="M2538" i="1"/>
  <c r="M2570" i="1"/>
  <c r="M2602" i="1"/>
  <c r="M2634" i="1"/>
  <c r="M2666" i="1"/>
  <c r="M2698" i="1"/>
  <c r="M2730" i="1"/>
  <c r="M2762" i="1"/>
  <c r="M2794" i="1"/>
  <c r="M2826" i="1"/>
  <c r="M2858" i="1"/>
  <c r="M2890" i="1"/>
  <c r="M2922" i="1"/>
  <c r="M2954" i="1"/>
  <c r="M2986" i="1"/>
  <c r="M3018" i="1"/>
  <c r="M3050" i="1"/>
  <c r="M3082" i="1"/>
  <c r="M3114" i="1"/>
  <c r="M3146" i="1"/>
  <c r="M3178" i="1"/>
  <c r="M3210" i="1"/>
  <c r="M3242" i="1"/>
  <c r="M3277" i="1"/>
  <c r="M3341" i="1"/>
  <c r="M3405" i="1"/>
  <c r="M3469" i="1"/>
  <c r="M3533" i="1"/>
  <c r="M3601" i="1"/>
  <c r="M3686" i="1"/>
  <c r="M3770" i="1"/>
  <c r="M3857" i="1"/>
  <c r="M3942" i="1"/>
  <c r="M4058" i="1"/>
  <c r="M4186" i="1"/>
  <c r="M4314" i="1"/>
  <c r="M4442" i="1"/>
  <c r="M4570" i="1"/>
  <c r="M4698" i="1"/>
  <c r="M4826" i="1"/>
  <c r="M5034" i="1"/>
  <c r="M5290" i="1"/>
  <c r="M5546" i="1"/>
  <c r="M5802" i="1"/>
  <c r="M6058" i="1"/>
  <c r="M6314" i="1"/>
  <c r="M6648" i="1"/>
  <c r="M7329" i="1"/>
  <c r="S3259" i="1" l="1"/>
  <c r="S4065" i="1"/>
  <c r="S7949" i="1"/>
  <c r="S8029" i="1"/>
  <c r="S8077" i="1"/>
  <c r="S7744" i="1"/>
  <c r="S1093" i="1"/>
  <c r="S1285" i="1"/>
  <c r="S1477" i="1"/>
  <c r="S4219" i="1"/>
  <c r="S4235" i="1"/>
  <c r="S4731" i="1"/>
  <c r="S6107" i="1"/>
  <c r="S7840" i="1"/>
  <c r="S6975" i="1"/>
  <c r="S8693" i="1"/>
  <c r="S1990" i="1"/>
  <c r="S7804" i="1"/>
  <c r="S2553" i="1"/>
  <c r="S2681" i="1"/>
  <c r="S2809" i="1"/>
  <c r="S2937" i="1"/>
  <c r="S3065" i="1"/>
  <c r="S3193" i="1"/>
  <c r="S3498" i="1"/>
  <c r="S1549" i="1"/>
  <c r="S1677" i="1"/>
  <c r="S1805" i="1"/>
  <c r="S1933" i="1"/>
  <c r="S2061" i="1"/>
  <c r="S2595" i="1"/>
  <c r="S7509" i="1"/>
  <c r="S7829" i="1"/>
  <c r="S8629" i="1"/>
  <c r="S7089" i="1"/>
  <c r="S2339" i="1"/>
  <c r="S6292" i="1"/>
  <c r="P8789" i="1" a="1"/>
  <c r="P8789" i="1" s="1"/>
  <c r="O8793" i="1" a="1"/>
  <c r="O8793" i="1" s="1"/>
  <c r="S3" i="1"/>
  <c r="S5532" i="1"/>
  <c r="S8307" i="1"/>
  <c r="S2201" i="1"/>
  <c r="S2329" i="1"/>
  <c r="S2457" i="1"/>
  <c r="S2489" i="1"/>
  <c r="S2585" i="1"/>
  <c r="S2310" i="1"/>
  <c r="S2438" i="1"/>
  <c r="S4298" i="1"/>
  <c r="S4810" i="1"/>
  <c r="S6800" i="1"/>
  <c r="S8532" i="1"/>
  <c r="S8548" i="1"/>
  <c r="S8580" i="1"/>
  <c r="S8596" i="1"/>
  <c r="S8612" i="1"/>
  <c r="S8644" i="1"/>
  <c r="S8660" i="1"/>
  <c r="S8676" i="1"/>
  <c r="S8708" i="1"/>
  <c r="S8724" i="1"/>
  <c r="S8740" i="1"/>
  <c r="S8772" i="1"/>
  <c r="L8804" i="1"/>
  <c r="S1006" i="1"/>
  <c r="S2487" i="1"/>
  <c r="S4296" i="1"/>
  <c r="S4344" i="1"/>
  <c r="S4360" i="1"/>
  <c r="S4408" i="1"/>
  <c r="S4808" i="1"/>
  <c r="S4856" i="1"/>
  <c r="S4872" i="1"/>
  <c r="S4904" i="1"/>
  <c r="S4936" i="1"/>
  <c r="S4952" i="1"/>
  <c r="S4968" i="1"/>
  <c r="S7421" i="1"/>
  <c r="S7507" i="1"/>
  <c r="S7523" i="1"/>
  <c r="S7587" i="1"/>
  <c r="S7651" i="1"/>
  <c r="S7715" i="1"/>
  <c r="S7757" i="1"/>
  <c r="L8805" i="1"/>
  <c r="S4187" i="1"/>
  <c r="S8493" i="1"/>
  <c r="S8560" i="1"/>
  <c r="S2739" i="1"/>
  <c r="S2979" i="1"/>
  <c r="S3123" i="1"/>
  <c r="S5460" i="1"/>
  <c r="S2009" i="1"/>
  <c r="S2421" i="1"/>
  <c r="S6783" i="1"/>
  <c r="S7080" i="1"/>
  <c r="S7103" i="1"/>
  <c r="S8149" i="1"/>
  <c r="S8227" i="1"/>
  <c r="E22" i="6"/>
  <c r="S2557" i="1"/>
  <c r="S2813" i="1"/>
  <c r="S2941" i="1"/>
  <c r="S3069" i="1"/>
  <c r="S3197" i="1"/>
  <c r="S4040" i="1"/>
  <c r="S4072" i="1"/>
  <c r="S3767" i="1"/>
  <c r="S3783" i="1"/>
  <c r="S3799" i="1"/>
  <c r="S3815" i="1"/>
  <c r="S3831" i="1"/>
  <c r="S4167" i="1"/>
  <c r="S4231" i="1"/>
  <c r="S4263" i="1"/>
  <c r="S4743" i="1"/>
  <c r="S7325" i="1"/>
  <c r="S7357" i="1"/>
  <c r="S7213" i="1"/>
  <c r="S7923" i="1"/>
  <c r="S8051" i="1"/>
  <c r="S2189" i="1"/>
  <c r="S2285" i="1"/>
  <c r="S2541" i="1"/>
  <c r="S2669" i="1"/>
  <c r="S3410" i="1"/>
  <c r="S1768" i="1"/>
  <c r="S2024" i="1"/>
  <c r="S2216" i="1"/>
  <c r="S2344" i="1"/>
  <c r="S2472" i="1"/>
  <c r="S2712" i="1"/>
  <c r="S2968" i="1"/>
  <c r="S3080" i="1"/>
  <c r="S3224" i="1"/>
  <c r="S1007" i="1"/>
  <c r="S1071" i="1"/>
  <c r="S1103" i="1"/>
  <c r="S1167" i="1"/>
  <c r="S1263" i="1"/>
  <c r="S1295" i="1"/>
  <c r="S1391" i="1"/>
  <c r="S1423" i="1"/>
  <c r="S2623" i="1"/>
  <c r="S3446" i="1"/>
  <c r="S4038" i="1"/>
  <c r="S5517" i="1"/>
  <c r="S5581" i="1"/>
  <c r="S5645" i="1"/>
  <c r="S5709" i="1"/>
  <c r="S3776" i="1"/>
  <c r="S5344" i="1"/>
  <c r="S5408" i="1"/>
  <c r="S5472" i="1"/>
  <c r="S6368" i="1"/>
  <c r="S6432" i="1"/>
  <c r="S6692" i="1"/>
  <c r="S7353" i="1"/>
  <c r="S3695" i="1"/>
  <c r="S3727" i="1"/>
  <c r="S3759" i="1"/>
  <c r="S3791" i="1"/>
  <c r="S3823" i="1"/>
  <c r="S4095" i="1"/>
  <c r="S4175" i="1"/>
  <c r="S4239" i="1"/>
  <c r="S4751" i="1"/>
  <c r="S4975" i="1"/>
  <c r="S7469" i="1"/>
  <c r="S986" i="1"/>
  <c r="S954" i="1"/>
  <c r="S858" i="1"/>
  <c r="S826" i="1"/>
  <c r="S730" i="1"/>
  <c r="S698" i="1"/>
  <c r="S602" i="1"/>
  <c r="S570" i="1"/>
  <c r="S474" i="1"/>
  <c r="S442" i="1"/>
  <c r="S346" i="1"/>
  <c r="S314" i="1"/>
  <c r="S229" i="1"/>
  <c r="S197" i="1"/>
  <c r="S165" i="1"/>
  <c r="S141" i="1"/>
  <c r="S133" i="1"/>
  <c r="S101" i="1"/>
  <c r="S69" i="1"/>
  <c r="S37" i="1"/>
  <c r="S13" i="1"/>
  <c r="S5" i="1"/>
  <c r="F16" i="6"/>
  <c r="F22" i="6"/>
  <c r="H22" i="6"/>
  <c r="H16" i="6"/>
  <c r="D22" i="6"/>
  <c r="L8809" i="1"/>
  <c r="P27" i="6"/>
  <c r="P30" i="6"/>
  <c r="P33" i="6"/>
  <c r="C30" i="6"/>
  <c r="N8790" i="1" a="1"/>
  <c r="N8790" i="1" s="1"/>
  <c r="P8794" i="1" a="1"/>
  <c r="P8794" i="1" s="1"/>
  <c r="S7901" i="1"/>
  <c r="S4289" i="1"/>
  <c r="S4897" i="1"/>
  <c r="S4453" i="1"/>
  <c r="S5029" i="1"/>
  <c r="S5093" i="1"/>
  <c r="S5499" i="1"/>
  <c r="S5579" i="1"/>
  <c r="S5619" i="1"/>
  <c r="S8125" i="1"/>
  <c r="S5147" i="1"/>
  <c r="S5179" i="1"/>
  <c r="S5211" i="1"/>
  <c r="S6011" i="1"/>
  <c r="S6023" i="1"/>
  <c r="S6027" i="1"/>
  <c r="S6059" i="1"/>
  <c r="S6123" i="1"/>
  <c r="S6155" i="1"/>
  <c r="S6187" i="1"/>
  <c r="S6219" i="1"/>
  <c r="S6235" i="1"/>
  <c r="S6505" i="1"/>
  <c r="S6671" i="1"/>
  <c r="S6863" i="1"/>
  <c r="S6881" i="1"/>
  <c r="S7119" i="1"/>
  <c r="S6900" i="1"/>
  <c r="S7369" i="1"/>
  <c r="S7917" i="1"/>
  <c r="S6553" i="1"/>
  <c r="S6633" i="1"/>
  <c r="S6641" i="1"/>
  <c r="S7333" i="1"/>
  <c r="S7479" i="1"/>
  <c r="S7589" i="1"/>
  <c r="S7653" i="1"/>
  <c r="S7425" i="1"/>
  <c r="S8489" i="1"/>
  <c r="S7660" i="1"/>
  <c r="S7740" i="1"/>
  <c r="S8008" i="1"/>
  <c r="S4679" i="1"/>
  <c r="S5123" i="1"/>
  <c r="S7264" i="1"/>
  <c r="S7392" i="1"/>
  <c r="S7776" i="1"/>
  <c r="S7808" i="1"/>
  <c r="S7872" i="1"/>
  <c r="S8172" i="1"/>
  <c r="S1029" i="1"/>
  <c r="S1221" i="1"/>
  <c r="S1349" i="1"/>
  <c r="S1541" i="1"/>
  <c r="S4667" i="1"/>
  <c r="S2227" i="1"/>
  <c r="S2355" i="1"/>
  <c r="S2603" i="1"/>
  <c r="S2875" i="1"/>
  <c r="S3107" i="1"/>
  <c r="S3235" i="1"/>
  <c r="S3751" i="1"/>
  <c r="S4033" i="1"/>
  <c r="S7391" i="1"/>
  <c r="S7613" i="1"/>
  <c r="S8248" i="1"/>
  <c r="S8760" i="1"/>
  <c r="L8810" i="1"/>
  <c r="J8815" i="1"/>
  <c r="I22" i="6"/>
  <c r="I16" i="6"/>
  <c r="J8818" i="1"/>
  <c r="S2413" i="1"/>
  <c r="S7141" i="1"/>
  <c r="S2232" i="1"/>
  <c r="S2360" i="1"/>
  <c r="S2488" i="1"/>
  <c r="S2952" i="1"/>
  <c r="S7078" i="1"/>
  <c r="S1039" i="1"/>
  <c r="S1135" i="1"/>
  <c r="S1199" i="1"/>
  <c r="S1231" i="1"/>
  <c r="S1327" i="1"/>
  <c r="S1359" i="1"/>
  <c r="S1455" i="1"/>
  <c r="S1487" i="1"/>
  <c r="S1519" i="1"/>
  <c r="S2607" i="1"/>
  <c r="S3414" i="1"/>
  <c r="S3698" i="1"/>
  <c r="S8146" i="1"/>
  <c r="S4070" i="1"/>
  <c r="S3981" i="1"/>
  <c r="S5485" i="1"/>
  <c r="S5549" i="1"/>
  <c r="S5613" i="1"/>
  <c r="S5677" i="1"/>
  <c r="S6655" i="1"/>
  <c r="S3808" i="1"/>
  <c r="S5280" i="1"/>
  <c r="S6304" i="1"/>
  <c r="S3679" i="1"/>
  <c r="S3711" i="1"/>
  <c r="S3775" i="1"/>
  <c r="S3807" i="1"/>
  <c r="S4271" i="1"/>
  <c r="S4479" i="1"/>
  <c r="S4687" i="1"/>
  <c r="S4719" i="1"/>
  <c r="S4783" i="1"/>
  <c r="S7341" i="1"/>
  <c r="S7597" i="1"/>
  <c r="S7259" i="1"/>
  <c r="S7683" i="1"/>
  <c r="S7747" i="1"/>
  <c r="S8420" i="1"/>
  <c r="S8484" i="1"/>
  <c r="S1710" i="1"/>
  <c r="S1966" i="1"/>
  <c r="G16" i="6"/>
  <c r="G22" i="6"/>
  <c r="C27" i="6"/>
  <c r="S2117" i="1"/>
  <c r="S3810" i="1"/>
  <c r="S2566" i="1"/>
  <c r="S2854" i="1"/>
  <c r="S3110" i="1"/>
  <c r="S3778" i="1"/>
  <c r="S7328" i="1"/>
  <c r="S7584" i="1"/>
  <c r="S7360" i="1"/>
  <c r="S7616" i="1"/>
  <c r="S6790" i="1"/>
  <c r="S7046" i="1"/>
  <c r="S5389" i="1"/>
  <c r="S7344" i="1"/>
  <c r="S7472" i="1"/>
  <c r="S7600" i="1"/>
  <c r="S3936" i="1"/>
  <c r="S7608" i="1"/>
  <c r="S7728" i="1"/>
  <c r="S6715" i="1"/>
  <c r="S6779" i="1"/>
  <c r="S6843" i="1"/>
  <c r="S6907" i="1"/>
  <c r="S7424" i="1"/>
  <c r="S998" i="1"/>
  <c r="S902" i="1"/>
  <c r="S870" i="1"/>
  <c r="S806" i="1"/>
  <c r="S742" i="1"/>
  <c r="S678" i="1"/>
  <c r="S646" i="1"/>
  <c r="S550" i="1"/>
  <c r="S518" i="1"/>
  <c r="S486" i="1"/>
  <c r="S390" i="1"/>
  <c r="S358" i="1"/>
  <c r="S294" i="1"/>
  <c r="S3482" i="1"/>
  <c r="S1669" i="1"/>
  <c r="S1797" i="1"/>
  <c r="S1925" i="1"/>
  <c r="S2053" i="1"/>
  <c r="S2181" i="1"/>
  <c r="S2789" i="1"/>
  <c r="S2917" i="1"/>
  <c r="S3045" i="1"/>
  <c r="S3173" i="1"/>
  <c r="S2747" i="1"/>
  <c r="S3243" i="1"/>
  <c r="P8790" i="1" a="1"/>
  <c r="P8790" i="1" s="1"/>
  <c r="S1518" i="1"/>
  <c r="S1198" i="1"/>
  <c r="S1262" i="1"/>
  <c r="S3394" i="1"/>
  <c r="N8798" i="1" a="1"/>
  <c r="N8798" i="1" s="1"/>
  <c r="S2745" i="1"/>
  <c r="S2873" i="1"/>
  <c r="S3001" i="1"/>
  <c r="S3129" i="1"/>
  <c r="S3257" i="1"/>
  <c r="S3306" i="1"/>
  <c r="S3562" i="1"/>
  <c r="S5914" i="1"/>
  <c r="S2214" i="1"/>
  <c r="S2342" i="1"/>
  <c r="S2470" i="1"/>
  <c r="S2630" i="1"/>
  <c r="S2726" i="1"/>
  <c r="S2758" i="1"/>
  <c r="S2886" i="1"/>
  <c r="S3014" i="1"/>
  <c r="S3142" i="1"/>
  <c r="S3238" i="1"/>
  <c r="S3270" i="1"/>
  <c r="S4170" i="1"/>
  <c r="S4554" i="1"/>
  <c r="S4682" i="1"/>
  <c r="S5770" i="1"/>
  <c r="S7228" i="1"/>
  <c r="S2349" i="1"/>
  <c r="S3282" i="1"/>
  <c r="S3538" i="1"/>
  <c r="S5050" i="1"/>
  <c r="S5818" i="1"/>
  <c r="S1000" i="1"/>
  <c r="S1640" i="1"/>
  <c r="S3096" i="1"/>
  <c r="S3208" i="1"/>
  <c r="S3986" i="1"/>
  <c r="S4114" i="1"/>
  <c r="S4178" i="1"/>
  <c r="S4242" i="1"/>
  <c r="S4562" i="1"/>
  <c r="S4626" i="1"/>
  <c r="S5778" i="1"/>
  <c r="S5842" i="1"/>
  <c r="S5906" i="1"/>
  <c r="S5970" i="1"/>
  <c r="S7489" i="1"/>
  <c r="S319" i="1"/>
  <c r="S383" i="1"/>
  <c r="S447" i="1"/>
  <c r="S511" i="1"/>
  <c r="S575" i="1"/>
  <c r="S639" i="1"/>
  <c r="S703" i="1"/>
  <c r="S767" i="1"/>
  <c r="S831" i="1"/>
  <c r="S895" i="1"/>
  <c r="S959" i="1"/>
  <c r="S2335" i="1"/>
  <c r="S2591" i="1"/>
  <c r="S3792" i="1"/>
  <c r="S7681" i="1"/>
  <c r="S6063" i="1"/>
  <c r="S7708" i="1"/>
  <c r="S6533" i="1"/>
  <c r="S6565" i="1"/>
  <c r="S6581" i="1"/>
  <c r="S6597" i="1"/>
  <c r="S6629" i="1"/>
  <c r="S7292" i="1"/>
  <c r="S7324" i="1"/>
  <c r="S7356" i="1"/>
  <c r="S7388" i="1"/>
  <c r="S7484" i="1"/>
  <c r="S7516" i="1"/>
  <c r="S7548" i="1"/>
  <c r="S7580" i="1"/>
  <c r="S7612" i="1"/>
  <c r="S6731" i="1"/>
  <c r="S8769" i="1"/>
  <c r="S1454" i="1"/>
  <c r="S4833" i="1"/>
  <c r="S4961" i="1"/>
  <c r="S4421" i="1"/>
  <c r="S4485" i="1"/>
  <c r="S4997" i="1"/>
  <c r="S5061" i="1"/>
  <c r="S1157" i="1"/>
  <c r="S1413" i="1"/>
  <c r="S3733" i="1"/>
  <c r="S5324" i="1"/>
  <c r="S4775" i="1"/>
  <c r="S6561" i="1"/>
  <c r="S3989" i="1"/>
  <c r="S6993" i="1"/>
  <c r="S5659" i="1"/>
  <c r="S8136" i="1"/>
  <c r="S7164" i="1"/>
  <c r="S7836" i="1"/>
  <c r="S6420" i="1"/>
  <c r="S4155" i="1"/>
  <c r="S4171" i="1"/>
  <c r="S4699" i="1"/>
  <c r="S2211" i="1"/>
  <c r="S2483" i="1"/>
  <c r="S2867" i="1"/>
  <c r="S3115" i="1"/>
  <c r="S4865" i="1"/>
  <c r="S5195" i="1"/>
  <c r="S6091" i="1"/>
  <c r="S6171" i="1"/>
  <c r="S6799" i="1"/>
  <c r="S7933" i="1"/>
  <c r="S7233" i="1"/>
  <c r="S7677" i="1"/>
  <c r="S7781" i="1"/>
  <c r="S8759" i="1"/>
  <c r="S4828" i="1"/>
  <c r="S2108" i="1"/>
  <c r="S628" i="1"/>
  <c r="S3924" i="1"/>
  <c r="S5244" i="1"/>
  <c r="S5340" i="1"/>
  <c r="S5372" i="1"/>
  <c r="S6268" i="1"/>
  <c r="S6617" i="1"/>
  <c r="S4207" i="1"/>
  <c r="S3867" i="1"/>
  <c r="S6529" i="1"/>
  <c r="S6824" i="1"/>
  <c r="S1207" i="1"/>
  <c r="S2163" i="1"/>
  <c r="S2604" i="1"/>
  <c r="S3244" i="1"/>
  <c r="S3260" i="1"/>
  <c r="S3459" i="1"/>
  <c r="S3483" i="1"/>
  <c r="S3515" i="1"/>
  <c r="S4387" i="1"/>
  <c r="S8184" i="1"/>
  <c r="S5661" i="1"/>
  <c r="S7137" i="1"/>
  <c r="S6503" i="1"/>
  <c r="S7011" i="1"/>
  <c r="S8152" i="1"/>
  <c r="S7904" i="1"/>
  <c r="S8032" i="1"/>
  <c r="S8165" i="1"/>
  <c r="S8181" i="1"/>
  <c r="S8200" i="1"/>
  <c r="S8204" i="1"/>
  <c r="S8252" i="1"/>
  <c r="S8264" i="1"/>
  <c r="S8312" i="1"/>
  <c r="S8328" i="1"/>
  <c r="S8348" i="1"/>
  <c r="S8376" i="1"/>
  <c r="S8392" i="1"/>
  <c r="S8404" i="1"/>
  <c r="S8428" i="1"/>
  <c r="S8440" i="1"/>
  <c r="S8456" i="1"/>
  <c r="S8468" i="1"/>
  <c r="S8504" i="1"/>
  <c r="S8520" i="1"/>
  <c r="S8544" i="1"/>
  <c r="S8568" i="1"/>
  <c r="S8576" i="1"/>
  <c r="S8592" i="1"/>
  <c r="S8608" i="1"/>
  <c r="S8624" i="1"/>
  <c r="S8632" i="1"/>
  <c r="S8640" i="1"/>
  <c r="S8656" i="1"/>
  <c r="S8672" i="1"/>
  <c r="S8688" i="1"/>
  <c r="S8696" i="1"/>
  <c r="S8704" i="1"/>
  <c r="S8720" i="1"/>
  <c r="S8736" i="1"/>
  <c r="S8752" i="1"/>
  <c r="S8768" i="1"/>
  <c r="S8784" i="1"/>
  <c r="S2071" i="1"/>
  <c r="S3957" i="1"/>
  <c r="S3973" i="1"/>
  <c r="O8798" i="1" a="1"/>
  <c r="O8798" i="1" s="1"/>
  <c r="S2530" i="1"/>
  <c r="S3325" i="1"/>
  <c r="S4108" i="1"/>
  <c r="S5852" i="1"/>
  <c r="S1625" i="1"/>
  <c r="S1753" i="1"/>
  <c r="S1881" i="1"/>
  <c r="S2137" i="1"/>
  <c r="S2301" i="1"/>
  <c r="S4251" i="1"/>
  <c r="S4763" i="1"/>
  <c r="S2537" i="1"/>
  <c r="S3201" i="1"/>
  <c r="S6585" i="1"/>
  <c r="S5159" i="1"/>
  <c r="S6071" i="1"/>
  <c r="S6167" i="1"/>
  <c r="S6247" i="1"/>
  <c r="S5491" i="1"/>
  <c r="S5515" i="1"/>
  <c r="S5523" i="1"/>
  <c r="S5531" i="1"/>
  <c r="S5555" i="1"/>
  <c r="S5563" i="1"/>
  <c r="S5595" i="1"/>
  <c r="S5627" i="1"/>
  <c r="S5643" i="1"/>
  <c r="S5651" i="1"/>
  <c r="S5683" i="1"/>
  <c r="S5691" i="1"/>
  <c r="S5707" i="1"/>
  <c r="S5723" i="1"/>
  <c r="S5260" i="1"/>
  <c r="S5268" i="1"/>
  <c r="S5332" i="1"/>
  <c r="S5396" i="1"/>
  <c r="S5420" i="1"/>
  <c r="S6252" i="1"/>
  <c r="S6284" i="1"/>
  <c r="S6316" i="1"/>
  <c r="S6348" i="1"/>
  <c r="S6356" i="1"/>
  <c r="S6444" i="1"/>
  <c r="S6484" i="1"/>
  <c r="S7216" i="1"/>
  <c r="S6704" i="1"/>
  <c r="S6708" i="1"/>
  <c r="S6772" i="1"/>
  <c r="S6832" i="1"/>
  <c r="S6836" i="1"/>
  <c r="S6952" i="1"/>
  <c r="S6964" i="1"/>
  <c r="S7028" i="1"/>
  <c r="S7092" i="1"/>
  <c r="S7189" i="1"/>
  <c r="S7253" i="1"/>
  <c r="S7381" i="1"/>
  <c r="S7397" i="1"/>
  <c r="S7461" i="1"/>
  <c r="S7525" i="1"/>
  <c r="S7573" i="1"/>
  <c r="S7717" i="1"/>
  <c r="S7765" i="1"/>
  <c r="S7845" i="1"/>
  <c r="S7877" i="1"/>
  <c r="S7893" i="1"/>
  <c r="S7135" i="1"/>
  <c r="S6971" i="1"/>
  <c r="S7035" i="1"/>
  <c r="S7099" i="1"/>
  <c r="S7725" i="1"/>
  <c r="S7809" i="1"/>
  <c r="S7825" i="1"/>
  <c r="S7841" i="1"/>
  <c r="S7857" i="1"/>
  <c r="S7873" i="1"/>
  <c r="S7889" i="1"/>
  <c r="S8161" i="1"/>
  <c r="S7088" i="1"/>
  <c r="S2078" i="1"/>
  <c r="S1950" i="1"/>
  <c r="S1694" i="1"/>
  <c r="S2038" i="1"/>
  <c r="S1654" i="1"/>
  <c r="S1530" i="1"/>
  <c r="S1498" i="1"/>
  <c r="S1466" i="1"/>
  <c r="S1434" i="1"/>
  <c r="S1402" i="1"/>
  <c r="S1370" i="1"/>
  <c r="S1338" i="1"/>
  <c r="S1306" i="1"/>
  <c r="S1274" i="1"/>
  <c r="S1242" i="1"/>
  <c r="S1210" i="1"/>
  <c r="S1178" i="1"/>
  <c r="S1146" i="1"/>
  <c r="S1114" i="1"/>
  <c r="S1082" i="1"/>
  <c r="S1050" i="1"/>
  <c r="S1018" i="1"/>
  <c r="S922" i="1"/>
  <c r="S794" i="1"/>
  <c r="S666" i="1"/>
  <c r="S538" i="1"/>
  <c r="S410" i="1"/>
  <c r="S282" i="1"/>
  <c r="S3514" i="1"/>
  <c r="S6494" i="1"/>
  <c r="S2467" i="1"/>
  <c r="S2723" i="1"/>
  <c r="S221" i="1"/>
  <c r="S189" i="1"/>
  <c r="S157" i="1"/>
  <c r="S125" i="1"/>
  <c r="S93" i="1"/>
  <c r="S61" i="1"/>
  <c r="S29" i="1"/>
  <c r="S1657" i="1"/>
  <c r="S1913" i="1"/>
  <c r="S2169" i="1"/>
  <c r="S3517" i="1"/>
  <c r="S2246" i="1"/>
  <c r="S2374" i="1"/>
  <c r="S2502" i="1"/>
  <c r="S24" i="1"/>
  <c r="S56" i="1"/>
  <c r="S88" i="1"/>
  <c r="S120" i="1"/>
  <c r="S152" i="1"/>
  <c r="S184" i="1"/>
  <c r="S216" i="1"/>
  <c r="S3859" i="1"/>
  <c r="S3467" i="1"/>
  <c r="S3499" i="1"/>
  <c r="S3907" i="1"/>
  <c r="S250" i="1"/>
  <c r="S218" i="1"/>
  <c r="S186" i="1"/>
  <c r="S154" i="1"/>
  <c r="S122" i="1"/>
  <c r="S90" i="1"/>
  <c r="S58" i="1"/>
  <c r="S26" i="1"/>
  <c r="S3368" i="1"/>
  <c r="S3656" i="1"/>
  <c r="S4683" i="1"/>
  <c r="S4747" i="1"/>
  <c r="S6625" i="1"/>
  <c r="S1687" i="1"/>
  <c r="S2583" i="1"/>
  <c r="S7296" i="1"/>
  <c r="S4477" i="1"/>
  <c r="S4517" i="1"/>
  <c r="S5107" i="1"/>
  <c r="S4353" i="1"/>
  <c r="S4801" i="1"/>
  <c r="S4929" i="1"/>
  <c r="S7648" i="1"/>
  <c r="S7856" i="1"/>
  <c r="S7376" i="1"/>
  <c r="S7504" i="1"/>
  <c r="S7632" i="1"/>
  <c r="S7276" i="1"/>
  <c r="S7800" i="1"/>
  <c r="S6651" i="1"/>
  <c r="S6667" i="1"/>
  <c r="S6719" i="1"/>
  <c r="S6735" i="1"/>
  <c r="S6847" i="1"/>
  <c r="S6911" i="1"/>
  <c r="S6927" i="1"/>
  <c r="S7039" i="1"/>
  <c r="S7297" i="1"/>
  <c r="S7553" i="1"/>
  <c r="S7745" i="1"/>
  <c r="S8045" i="1"/>
  <c r="S1437" i="1"/>
  <c r="P8793" i="1" a="1"/>
  <c r="P8793" i="1" s="1"/>
  <c r="P8798" i="1" a="1"/>
  <c r="P8798" i="1" s="1"/>
  <c r="S1390" i="1"/>
  <c r="S1134" i="1"/>
  <c r="S222" i="1"/>
  <c r="S158" i="1"/>
  <c r="S94" i="1"/>
  <c r="S30" i="1"/>
  <c r="S4506" i="1"/>
  <c r="S3994" i="1"/>
  <c r="S2145" i="1"/>
  <c r="S2017" i="1"/>
  <c r="S1889" i="1"/>
  <c r="S1761" i="1"/>
  <c r="P8797" i="1" a="1"/>
  <c r="P8797" i="1" s="1"/>
  <c r="S1326" i="1"/>
  <c r="S1070" i="1"/>
  <c r="S194" i="1"/>
  <c r="S130" i="1"/>
  <c r="S66" i="1"/>
  <c r="P8791" i="1" a="1"/>
  <c r="P8791" i="1" s="1"/>
  <c r="P8795" i="1" a="1"/>
  <c r="P8795" i="1" s="1"/>
  <c r="S6648" i="1"/>
  <c r="S2277" i="1"/>
  <c r="S2405" i="1"/>
  <c r="S7269" i="1"/>
  <c r="S1556" i="1"/>
  <c r="S1684" i="1"/>
  <c r="S1812" i="1"/>
  <c r="S1940" i="1"/>
  <c r="S2068" i="1"/>
  <c r="S2196" i="1"/>
  <c r="S2308" i="1"/>
  <c r="S2324" i="1"/>
  <c r="S2436" i="1"/>
  <c r="S2452" i="1"/>
  <c r="S2708" i="1"/>
  <c r="S2836" i="1"/>
  <c r="S2964" i="1"/>
  <c r="S3092" i="1"/>
  <c r="S3220" i="1"/>
  <c r="S4418" i="1"/>
  <c r="S4482" i="1"/>
  <c r="S4994" i="1"/>
  <c r="S5058" i="1"/>
  <c r="S6696" i="1"/>
  <c r="S7196" i="1"/>
  <c r="S5228" i="1"/>
  <c r="S5292" i="1"/>
  <c r="S5356" i="1"/>
  <c r="S6496" i="1"/>
  <c r="S2561" i="1"/>
  <c r="S2689" i="1"/>
  <c r="S2817" i="1"/>
  <c r="S2945" i="1"/>
  <c r="S3073" i="1"/>
  <c r="S3746" i="1"/>
  <c r="S2293" i="1"/>
  <c r="S3714" i="1"/>
  <c r="S3977" i="1"/>
  <c r="S8274" i="1"/>
  <c r="S252" i="1"/>
  <c r="S2588" i="1"/>
  <c r="S4450" i="1"/>
  <c r="S4514" i="1"/>
  <c r="S5026" i="1"/>
  <c r="S5090" i="1"/>
  <c r="S7962" i="1"/>
  <c r="S291" i="1"/>
  <c r="S323" i="1"/>
  <c r="S355" i="1"/>
  <c r="S419" i="1"/>
  <c r="S451" i="1"/>
  <c r="S483" i="1"/>
  <c r="S547" i="1"/>
  <c r="S579" i="1"/>
  <c r="S611" i="1"/>
  <c r="S675" i="1"/>
  <c r="S707" i="1"/>
  <c r="S739" i="1"/>
  <c r="S803" i="1"/>
  <c r="S835" i="1"/>
  <c r="S867" i="1"/>
  <c r="S931" i="1"/>
  <c r="S963" i="1"/>
  <c r="S995" i="1"/>
  <c r="S3666" i="1"/>
  <c r="S4014" i="1"/>
  <c r="S1785" i="1"/>
  <c r="S2041" i="1"/>
  <c r="S2665" i="1"/>
  <c r="S2429" i="1"/>
  <c r="S4009" i="1"/>
  <c r="S2576" i="1"/>
  <c r="S7361" i="1"/>
  <c r="S7617" i="1"/>
  <c r="S1767" i="1"/>
  <c r="S1895" i="1"/>
  <c r="S2023" i="1"/>
  <c r="S2327" i="1"/>
  <c r="S4305" i="1"/>
  <c r="S4369" i="1"/>
  <c r="S7248" i="1"/>
  <c r="S7488" i="1"/>
  <c r="S6488" i="1"/>
  <c r="S7260" i="1"/>
  <c r="S4413" i="1"/>
  <c r="S4445" i="1"/>
  <c r="S4509" i="1"/>
  <c r="S4989" i="1"/>
  <c r="S5021" i="1"/>
  <c r="S5053" i="1"/>
  <c r="S5085" i="1"/>
  <c r="S6768" i="1"/>
  <c r="S3352" i="1"/>
  <c r="S3384" i="1"/>
  <c r="S3608" i="1"/>
  <c r="S3624" i="1"/>
  <c r="S3640" i="1"/>
  <c r="S5128" i="1"/>
  <c r="S5304" i="1"/>
  <c r="S5368" i="1"/>
  <c r="S5400" i="1"/>
  <c r="S6456" i="1"/>
  <c r="S3671" i="1"/>
  <c r="S3703" i="1"/>
  <c r="S3719" i="1"/>
  <c r="S3735" i="1"/>
  <c r="S4183" i="1"/>
  <c r="S4215" i="1"/>
  <c r="S4247" i="1"/>
  <c r="S4279" i="1"/>
  <c r="S4695" i="1"/>
  <c r="S4727" i="1"/>
  <c r="S4759" i="1"/>
  <c r="S4791" i="1"/>
  <c r="S5111" i="1"/>
  <c r="S5127" i="1"/>
  <c r="S5143" i="1"/>
  <c r="S5175" i="1"/>
  <c r="S5191" i="1"/>
  <c r="S5207" i="1"/>
  <c r="S5927" i="1"/>
  <c r="S6007" i="1"/>
  <c r="S6039" i="1"/>
  <c r="S6055" i="1"/>
  <c r="S6087" i="1"/>
  <c r="S6103" i="1"/>
  <c r="S6135" i="1"/>
  <c r="S6151" i="1"/>
  <c r="S6183" i="1"/>
  <c r="S6199" i="1"/>
  <c r="S6215" i="1"/>
  <c r="S6231" i="1"/>
  <c r="S6752" i="1"/>
  <c r="S6880" i="1"/>
  <c r="S7008" i="1"/>
  <c r="S6756" i="1"/>
  <c r="S6820" i="1"/>
  <c r="S6884" i="1"/>
  <c r="S6948" i="1"/>
  <c r="S7012" i="1"/>
  <c r="S7076" i="1"/>
  <c r="S6509" i="1"/>
  <c r="S7404" i="1"/>
  <c r="S7468" i="1"/>
  <c r="S7532" i="1"/>
  <c r="S7555" i="1"/>
  <c r="S7619" i="1"/>
  <c r="S7961" i="1"/>
  <c r="S8025" i="1"/>
  <c r="S7772" i="1"/>
  <c r="S7788" i="1"/>
  <c r="S7852" i="1"/>
  <c r="S7884" i="1"/>
  <c r="O8789" i="1" a="1"/>
  <c r="O8789" i="1" s="1"/>
  <c r="S4570" i="1"/>
  <c r="S234" i="1"/>
  <c r="S202" i="1"/>
  <c r="S170" i="1"/>
  <c r="S138" i="1"/>
  <c r="S106" i="1"/>
  <c r="S74" i="1"/>
  <c r="S42" i="1"/>
  <c r="S10" i="1"/>
  <c r="S5930" i="1"/>
  <c r="S3835" i="1"/>
  <c r="S3891" i="1"/>
  <c r="S3899" i="1"/>
  <c r="S1053" i="1"/>
  <c r="S1181" i="1"/>
  <c r="S1309" i="1"/>
  <c r="S4602" i="1"/>
  <c r="S4090" i="1"/>
  <c r="S4762" i="1"/>
  <c r="S1962" i="1"/>
  <c r="S1878" i="1"/>
  <c r="S1834" i="1"/>
  <c r="S5978" i="1"/>
  <c r="S2638" i="1"/>
  <c r="S2766" i="1"/>
  <c r="S2894" i="1"/>
  <c r="S3022" i="1"/>
  <c r="S3150" i="1"/>
  <c r="S4202" i="1"/>
  <c r="S4586" i="1"/>
  <c r="S4714" i="1"/>
  <c r="S5834" i="1"/>
  <c r="S2805" i="1"/>
  <c r="S2933" i="1"/>
  <c r="S3061" i="1"/>
  <c r="S3189" i="1"/>
  <c r="S5882" i="1"/>
  <c r="S1596" i="1"/>
  <c r="S1724" i="1"/>
  <c r="S1980" i="1"/>
  <c r="S3734" i="1"/>
  <c r="S4130" i="1"/>
  <c r="S4194" i="1"/>
  <c r="S4258" i="1"/>
  <c r="S4578" i="1"/>
  <c r="S4642" i="1"/>
  <c r="S4706" i="1"/>
  <c r="S4770" i="1"/>
  <c r="S5794" i="1"/>
  <c r="S5858" i="1"/>
  <c r="S5922" i="1"/>
  <c r="S5986" i="1"/>
  <c r="S6950" i="1"/>
  <c r="S1651" i="1"/>
  <c r="S1731" i="1"/>
  <c r="S1779" i="1"/>
  <c r="S1859" i="1"/>
  <c r="S1987" i="1"/>
  <c r="S2115" i="1"/>
  <c r="S181" i="1"/>
  <c r="S53" i="1"/>
  <c r="S5802" i="1"/>
  <c r="S230" i="1"/>
  <c r="S102" i="1"/>
  <c r="S38" i="1"/>
  <c r="S3962" i="1"/>
  <c r="S4122" i="1"/>
  <c r="S2240" i="1"/>
  <c r="S2368" i="1"/>
  <c r="S2480" i="1"/>
  <c r="S2496" i="1"/>
  <c r="S263" i="1"/>
  <c r="S295" i="1"/>
  <c r="S327" i="1"/>
  <c r="S359" i="1"/>
  <c r="S391" i="1"/>
  <c r="S423" i="1"/>
  <c r="S455" i="1"/>
  <c r="S487" i="1"/>
  <c r="S519" i="1"/>
  <c r="S551" i="1"/>
  <c r="S583" i="1"/>
  <c r="S615" i="1"/>
  <c r="S647" i="1"/>
  <c r="S679" i="1"/>
  <c r="S711" i="1"/>
  <c r="S743" i="1"/>
  <c r="S775" i="1"/>
  <c r="S807" i="1"/>
  <c r="S839" i="1"/>
  <c r="S871" i="1"/>
  <c r="S903" i="1"/>
  <c r="S935" i="1"/>
  <c r="S967" i="1"/>
  <c r="S999" i="1"/>
  <c r="S1015" i="1"/>
  <c r="S1143" i="1"/>
  <c r="S4698" i="1"/>
  <c r="S4186" i="1"/>
  <c r="S1790" i="1"/>
  <c r="S1537" i="1"/>
  <c r="S1505" i="1"/>
  <c r="S1473" i="1"/>
  <c r="S1441" i="1"/>
  <c r="S1409" i="1"/>
  <c r="S1377" i="1"/>
  <c r="S1345" i="1"/>
  <c r="S1313" i="1"/>
  <c r="S1281" i="1"/>
  <c r="S1249" i="1"/>
  <c r="S1217" i="1"/>
  <c r="S1185" i="1"/>
  <c r="S1153" i="1"/>
  <c r="S1121" i="1"/>
  <c r="S1089" i="1"/>
  <c r="S1057" i="1"/>
  <c r="S1025" i="1"/>
  <c r="S2801" i="1"/>
  <c r="S2929" i="1"/>
  <c r="S3057" i="1"/>
  <c r="S3185" i="1"/>
  <c r="S5850" i="1"/>
  <c r="S6758" i="1"/>
  <c r="S4138" i="1"/>
  <c r="S4650" i="1"/>
  <c r="S4778" i="1"/>
  <c r="S5962" i="1"/>
  <c r="S5754" i="1"/>
  <c r="S6492" i="1"/>
  <c r="S6928" i="1"/>
  <c r="S7874" i="1"/>
  <c r="S100" i="1"/>
  <c r="S132" i="1"/>
  <c r="S164" i="1"/>
  <c r="S196" i="1"/>
  <c r="S228" i="1"/>
  <c r="S276" i="1"/>
  <c r="S308" i="1"/>
  <c r="S372" i="1"/>
  <c r="S404" i="1"/>
  <c r="S436" i="1"/>
  <c r="S500" i="1"/>
  <c r="S532" i="1"/>
  <c r="S564" i="1"/>
  <c r="S660" i="1"/>
  <c r="S692" i="1"/>
  <c r="S756" i="1"/>
  <c r="S788" i="1"/>
  <c r="S820" i="1"/>
  <c r="S884" i="1"/>
  <c r="S916" i="1"/>
  <c r="S948" i="1"/>
  <c r="S1271" i="1"/>
  <c r="S1399" i="1"/>
  <c r="S1463" i="1"/>
  <c r="S1527" i="1"/>
  <c r="S1735" i="1"/>
  <c r="S1863" i="1"/>
  <c r="S1911" i="1"/>
  <c r="S1991" i="1"/>
  <c r="S2119" i="1"/>
  <c r="S2711" i="1"/>
  <c r="S2839" i="1"/>
  <c r="S2967" i="1"/>
  <c r="S3207" i="1"/>
  <c r="S6672" i="1"/>
  <c r="S3965" i="1"/>
  <c r="S5501" i="1"/>
  <c r="S5533" i="1"/>
  <c r="S5565" i="1"/>
  <c r="S5597" i="1"/>
  <c r="S5629" i="1"/>
  <c r="S5693" i="1"/>
  <c r="S5725" i="1"/>
  <c r="S3752" i="1"/>
  <c r="S3768" i="1"/>
  <c r="S3784" i="1"/>
  <c r="S3800" i="1"/>
  <c r="S3832" i="1"/>
  <c r="S6360" i="1"/>
  <c r="S6739" i="1"/>
  <c r="S6755" i="1"/>
  <c r="S6771" i="1"/>
  <c r="S6787" i="1"/>
  <c r="S6883" i="1"/>
  <c r="S6899" i="1"/>
  <c r="S6915" i="1"/>
  <c r="S6931" i="1"/>
  <c r="S6963" i="1"/>
  <c r="S6995" i="1"/>
  <c r="S7027" i="1"/>
  <c r="S7043" i="1"/>
  <c r="S8156" i="1"/>
  <c r="S8188" i="1"/>
  <c r="S8220" i="1"/>
  <c r="S8236" i="1"/>
  <c r="S8268" i="1"/>
  <c r="S8284" i="1"/>
  <c r="S8300" i="1"/>
  <c r="S8316" i="1"/>
  <c r="S8332" i="1"/>
  <c r="S8364" i="1"/>
  <c r="S8380" i="1"/>
  <c r="S8396" i="1"/>
  <c r="S8412" i="1"/>
  <c r="S8444" i="1"/>
  <c r="S8460" i="1"/>
  <c r="S8476" i="1"/>
  <c r="S8492" i="1"/>
  <c r="S8508" i="1"/>
  <c r="S8524" i="1"/>
  <c r="S1021" i="1"/>
  <c r="S1085" i="1"/>
  <c r="S1117" i="1"/>
  <c r="S1149" i="1"/>
  <c r="S1213" i="1"/>
  <c r="S1245" i="1"/>
  <c r="S1277" i="1"/>
  <c r="S1341" i="1"/>
  <c r="S1373" i="1"/>
  <c r="S1405" i="1"/>
  <c r="S1469" i="1"/>
  <c r="S1501" i="1"/>
  <c r="S1533" i="1"/>
  <c r="S1570" i="1"/>
  <c r="S1614" i="1"/>
  <c r="S1698" i="1"/>
  <c r="S1742" i="1"/>
  <c r="S1870" i="1"/>
  <c r="S1954" i="1"/>
  <c r="S1998" i="1"/>
  <c r="S2082" i="1"/>
  <c r="S2242" i="1"/>
  <c r="S2498" i="1"/>
  <c r="S4666" i="1"/>
  <c r="S4538" i="1"/>
  <c r="S5738" i="1"/>
  <c r="S3670" i="1"/>
  <c r="S5762" i="1"/>
  <c r="S5826" i="1"/>
  <c r="S5890" i="1"/>
  <c r="S5954" i="1"/>
  <c r="S7206" i="1"/>
  <c r="S267" i="1"/>
  <c r="S331" i="1"/>
  <c r="S395" i="1"/>
  <c r="S459" i="1"/>
  <c r="S523" i="1"/>
  <c r="S587" i="1"/>
  <c r="S651" i="1"/>
  <c r="S715" i="1"/>
  <c r="S779" i="1"/>
  <c r="S5669" i="1"/>
  <c r="S6511" i="1"/>
  <c r="S7045" i="1"/>
  <c r="S3996" i="1"/>
  <c r="S6396" i="1"/>
  <c r="S7574" i="1"/>
  <c r="N8796" i="1" a="1"/>
  <c r="N8796" i="1" s="1"/>
  <c r="S78" i="1"/>
  <c r="S46" i="1"/>
  <c r="S14" i="1"/>
  <c r="S6611" i="1"/>
  <c r="S7749" i="1"/>
  <c r="S8745" i="1"/>
  <c r="S7980" i="1"/>
  <c r="S8108" i="1"/>
  <c r="S1414" i="1"/>
  <c r="S1254" i="1"/>
  <c r="S1222" i="1"/>
  <c r="S2260" i="1"/>
  <c r="S2996" i="1"/>
  <c r="S7120" i="1"/>
  <c r="S6213" i="1"/>
  <c r="S173" i="1"/>
  <c r="S45" i="1"/>
  <c r="M8798" i="1" a="1"/>
  <c r="M8798" i="1" s="1"/>
  <c r="S1815" i="1"/>
  <c r="S1943" i="1"/>
  <c r="S3212" i="1"/>
  <c r="S3084" i="1"/>
  <c r="S2956" i="1"/>
  <c r="S2700" i="1"/>
  <c r="S2079" i="1"/>
  <c r="S2724" i="1"/>
  <c r="S2980" i="1"/>
  <c r="S3124" i="1"/>
  <c r="S5276" i="1"/>
  <c r="S5404" i="1"/>
  <c r="S6300" i="1"/>
  <c r="S6428" i="1"/>
  <c r="S2147" i="1"/>
  <c r="S2195" i="1"/>
  <c r="S2451" i="1"/>
  <c r="S3997" i="1"/>
  <c r="S2587" i="1"/>
  <c r="S2691" i="1"/>
  <c r="S2699" i="1"/>
  <c r="S2707" i="1"/>
  <c r="S2827" i="1"/>
  <c r="S2843" i="1"/>
  <c r="S2963" i="1"/>
  <c r="S2971" i="1"/>
  <c r="S3083" i="1"/>
  <c r="S3091" i="1"/>
  <c r="S3203" i="1"/>
  <c r="S3211" i="1"/>
  <c r="S3463" i="1"/>
  <c r="S3495" i="1"/>
  <c r="S3511" i="1"/>
  <c r="S4939" i="1"/>
  <c r="S4313" i="1"/>
  <c r="S4345" i="1"/>
  <c r="S4393" i="1"/>
  <c r="S4809" i="1"/>
  <c r="S4825" i="1"/>
  <c r="S4873" i="1"/>
  <c r="S4921" i="1"/>
  <c r="S4937" i="1"/>
  <c r="S5256" i="1"/>
  <c r="S5288" i="1"/>
  <c r="S5352" i="1"/>
  <c r="S5416" i="1"/>
  <c r="S5480" i="1"/>
  <c r="S6312" i="1"/>
  <c r="S6376" i="1"/>
  <c r="S6408" i="1"/>
  <c r="S6440" i="1"/>
  <c r="S6967" i="1"/>
  <c r="S8231" i="1"/>
  <c r="S3349" i="1"/>
  <c r="S3357" i="1"/>
  <c r="S3365" i="1"/>
  <c r="S3581" i="1"/>
  <c r="S3589" i="1"/>
  <c r="S3605" i="1"/>
  <c r="S3613" i="1"/>
  <c r="S3621" i="1"/>
  <c r="S3637" i="1"/>
  <c r="S3645" i="1"/>
  <c r="S3653" i="1"/>
  <c r="S3933" i="1"/>
  <c r="S4044" i="1"/>
  <c r="S4292" i="1"/>
  <c r="S4300" i="1"/>
  <c r="S4308" i="1"/>
  <c r="S4316" i="1"/>
  <c r="S4324" i="1"/>
  <c r="S4332" i="1"/>
  <c r="S4348" i="1"/>
  <c r="S4356" i="1"/>
  <c r="S4364" i="1"/>
  <c r="S4372" i="1"/>
  <c r="S4380" i="1"/>
  <c r="S4388" i="1"/>
  <c r="S4396" i="1"/>
  <c r="S4404" i="1"/>
  <c r="S4804" i="1"/>
  <c r="S4812" i="1"/>
  <c r="S4820" i="1"/>
  <c r="S4836" i="1"/>
  <c r="S4844" i="1"/>
  <c r="S4860" i="1"/>
  <c r="S4868" i="1"/>
  <c r="S4876" i="1"/>
  <c r="S4884" i="1"/>
  <c r="S4892" i="1"/>
  <c r="S4900" i="1"/>
  <c r="S4908" i="1"/>
  <c r="S4916" i="1"/>
  <c r="S4924" i="1"/>
  <c r="S4932" i="1"/>
  <c r="S245" i="1"/>
  <c r="S237" i="1"/>
  <c r="S205" i="1"/>
  <c r="S149" i="1"/>
  <c r="S117" i="1"/>
  <c r="S109" i="1"/>
  <c r="S77" i="1"/>
  <c r="S4940" i="1"/>
  <c r="S4948" i="1"/>
  <c r="S4956" i="1"/>
  <c r="S4964" i="1"/>
  <c r="S6867" i="1"/>
  <c r="S1572" i="1"/>
  <c r="S1616" i="1"/>
  <c r="S1708" i="1"/>
  <c r="S1744" i="1"/>
  <c r="S1836" i="1"/>
  <c r="S1872" i="1"/>
  <c r="S2000" i="1"/>
  <c r="S2092" i="1"/>
  <c r="S2128" i="1"/>
  <c r="S2176" i="1"/>
  <c r="S2252" i="1"/>
  <c r="S2256" i="1"/>
  <c r="S2272" i="1"/>
  <c r="S2372" i="1"/>
  <c r="S2508" i="1"/>
  <c r="S2512" i="1"/>
  <c r="S2516" i="1"/>
  <c r="S2528" i="1"/>
  <c r="S2636" i="1"/>
  <c r="S2640" i="1"/>
  <c r="S2644" i="1"/>
  <c r="S2756" i="1"/>
  <c r="S2764" i="1"/>
  <c r="S2884" i="1"/>
  <c r="S2892" i="1"/>
  <c r="S2900" i="1"/>
  <c r="S3020" i="1"/>
  <c r="S3028" i="1"/>
  <c r="S3140" i="1"/>
  <c r="S3156" i="1"/>
  <c r="S3276" i="1"/>
  <c r="S3284" i="1"/>
  <c r="S3292" i="1"/>
  <c r="S3300" i="1"/>
  <c r="S3316" i="1"/>
  <c r="S3324" i="1"/>
  <c r="S3524" i="1"/>
  <c r="S3532" i="1"/>
  <c r="S3540" i="1"/>
  <c r="S3548" i="1"/>
  <c r="S3556" i="1"/>
  <c r="S3572" i="1"/>
  <c r="S3580" i="1"/>
  <c r="S3845" i="1"/>
  <c r="S3861" i="1"/>
  <c r="S3873" i="1"/>
  <c r="S3877" i="1"/>
  <c r="S3893" i="1"/>
  <c r="S3909" i="1"/>
  <c r="S3940" i="1"/>
  <c r="S3972" i="1"/>
  <c r="S3988" i="1"/>
  <c r="S4004" i="1"/>
  <c r="S4020" i="1"/>
  <c r="S4037" i="1"/>
  <c r="S4053" i="1"/>
  <c r="S4085" i="1"/>
  <c r="S4417" i="1"/>
  <c r="S4433" i="1"/>
  <c r="S4441" i="1"/>
  <c r="S4449" i="1"/>
  <c r="S4481" i="1"/>
  <c r="S4497" i="1"/>
  <c r="S4513" i="1"/>
  <c r="S4521" i="1"/>
  <c r="S4537" i="1"/>
  <c r="S4993" i="1"/>
  <c r="S5001" i="1"/>
  <c r="S5009" i="1"/>
  <c r="S5025" i="1"/>
  <c r="S5057" i="1"/>
  <c r="S5065" i="1"/>
  <c r="S5073" i="1"/>
  <c r="S5081" i="1"/>
  <c r="S5089" i="1"/>
  <c r="S6864" i="1"/>
  <c r="S7965" i="1"/>
  <c r="S5511" i="1"/>
  <c r="S5543" i="1"/>
  <c r="S5559" i="1"/>
  <c r="S5591" i="1"/>
  <c r="S5607" i="1"/>
  <c r="S5639" i="1"/>
  <c r="S5655" i="1"/>
  <c r="S5663" i="1"/>
  <c r="S5671" i="1"/>
  <c r="S5687" i="1"/>
  <c r="S5735" i="1"/>
  <c r="S6688" i="1"/>
  <c r="S7293" i="1"/>
  <c r="S7549" i="1"/>
  <c r="S7805" i="1"/>
  <c r="S4088" i="1"/>
  <c r="S4092" i="1"/>
  <c r="S4100" i="1"/>
  <c r="S4116" i="1"/>
  <c r="S4124" i="1"/>
  <c r="S4132" i="1"/>
  <c r="S4136" i="1"/>
  <c r="S4148" i="1"/>
  <c r="S4552" i="1"/>
  <c r="S4556" i="1"/>
  <c r="S4572" i="1"/>
  <c r="S4580" i="1"/>
  <c r="S4584" i="1"/>
  <c r="S4604" i="1"/>
  <c r="S4612" i="1"/>
  <c r="S4620" i="1"/>
  <c r="S4628" i="1"/>
  <c r="S4636" i="1"/>
  <c r="S4644" i="1"/>
  <c r="S4648" i="1"/>
  <c r="S4660" i="1"/>
  <c r="S6723" i="1"/>
  <c r="S6851" i="1"/>
  <c r="S6979" i="1"/>
  <c r="S7107" i="1"/>
  <c r="S7997" i="1"/>
  <c r="S5117" i="1"/>
  <c r="S5137" i="1"/>
  <c r="S5141" i="1"/>
  <c r="S5149" i="1"/>
  <c r="S5173" i="1"/>
  <c r="S5181" i="1"/>
  <c r="S5189" i="1"/>
  <c r="S5205" i="1"/>
  <c r="S5213" i="1"/>
  <c r="S6021" i="1"/>
  <c r="S6037" i="1"/>
  <c r="S6045" i="1"/>
  <c r="S6069" i="1"/>
  <c r="S6077" i="1"/>
  <c r="S6085" i="1"/>
  <c r="S6101" i="1"/>
  <c r="S6109" i="1"/>
  <c r="S6133" i="1"/>
  <c r="S6149" i="1"/>
  <c r="S6165" i="1"/>
  <c r="S6173" i="1"/>
  <c r="S6197" i="1"/>
  <c r="S6205" i="1"/>
  <c r="S6229" i="1"/>
  <c r="S6237" i="1"/>
  <c r="S6513" i="1"/>
  <c r="S6703" i="1"/>
  <c r="S6744" i="1"/>
  <c r="S6767" i="1"/>
  <c r="S6872" i="1"/>
  <c r="S6895" i="1"/>
  <c r="S6913" i="1"/>
  <c r="S6959" i="1"/>
  <c r="S7000" i="1"/>
  <c r="S7023" i="1"/>
  <c r="S7128" i="1"/>
  <c r="S7309" i="1"/>
  <c r="S7693" i="1"/>
  <c r="S5748" i="1"/>
  <c r="S5756" i="1"/>
  <c r="S5764" i="1"/>
  <c r="S5772" i="1"/>
  <c r="S5780" i="1"/>
  <c r="S5788" i="1"/>
  <c r="S5796" i="1"/>
  <c r="S5804" i="1"/>
  <c r="S5812" i="1"/>
  <c r="S8235" i="1"/>
  <c r="S6775" i="1"/>
  <c r="S6707" i="1"/>
  <c r="S5820" i="1"/>
  <c r="S5828" i="1"/>
  <c r="S5836" i="1"/>
  <c r="S5844" i="1"/>
  <c r="S5860" i="1"/>
  <c r="S5868" i="1"/>
  <c r="S5876" i="1"/>
  <c r="S5884" i="1"/>
  <c r="S5892" i="1"/>
  <c r="S5900" i="1"/>
  <c r="S5908" i="1"/>
  <c r="S5916" i="1"/>
  <c r="S5924" i="1"/>
  <c r="S5932" i="1"/>
  <c r="S5940" i="1"/>
  <c r="S5948" i="1"/>
  <c r="S5956" i="1"/>
  <c r="S5964" i="1"/>
  <c r="S5972" i="1"/>
  <c r="S5980" i="1"/>
  <c r="S5988" i="1"/>
  <c r="S6676" i="1"/>
  <c r="S6740" i="1"/>
  <c r="S6804" i="1"/>
  <c r="S6868" i="1"/>
  <c r="S6932" i="1"/>
  <c r="S6996" i="1"/>
  <c r="S7060" i="1"/>
  <c r="S7124" i="1"/>
  <c r="S7981" i="1"/>
  <c r="S8109" i="1"/>
  <c r="S6543" i="1"/>
  <c r="S6547" i="1"/>
  <c r="S6551" i="1"/>
  <c r="S6563" i="1"/>
  <c r="S6567" i="1"/>
  <c r="S6583" i="1"/>
  <c r="S6599" i="1"/>
  <c r="S6615" i="1"/>
  <c r="S6631" i="1"/>
  <c r="S6643" i="1"/>
  <c r="S7173" i="1"/>
  <c r="S7365" i="1"/>
  <c r="S7493" i="1"/>
  <c r="S7621" i="1"/>
  <c r="S8039" i="1"/>
  <c r="S7265" i="1"/>
  <c r="S7329" i="1"/>
  <c r="S7457" i="1"/>
  <c r="S7521" i="1"/>
  <c r="S7649" i="1"/>
  <c r="S7777" i="1"/>
  <c r="S7881" i="1"/>
  <c r="S7931" i="1"/>
  <c r="S8059" i="1"/>
  <c r="S8217" i="1"/>
  <c r="S7156" i="1"/>
  <c r="S7204" i="1"/>
  <c r="S7252" i="1"/>
  <c r="S7300" i="1"/>
  <c r="S7364" i="1"/>
  <c r="S7380" i="1"/>
  <c r="S7396" i="1"/>
  <c r="S7428" i="1"/>
  <c r="S7460" i="1"/>
  <c r="S7508" i="1"/>
  <c r="S7556" i="1"/>
  <c r="S7588" i="1"/>
  <c r="S7620" i="1"/>
  <c r="S7636" i="1"/>
  <c r="S7652" i="1"/>
  <c r="S7716" i="1"/>
  <c r="S7764" i="1"/>
  <c r="S7780" i="1"/>
  <c r="S7913" i="1"/>
  <c r="S7945" i="1"/>
  <c r="S7977" i="1"/>
  <c r="S8009" i="1"/>
  <c r="S8041" i="1"/>
  <c r="S8073" i="1"/>
  <c r="S8105" i="1"/>
  <c r="S8084" i="1"/>
  <c r="S6476" i="1"/>
  <c r="S5452" i="1"/>
  <c r="S4021" i="1"/>
  <c r="S5994" i="1"/>
  <c r="N8792" i="1" a="1"/>
  <c r="N8792" i="1" s="1"/>
  <c r="S2118" i="1"/>
  <c r="S1734" i="1"/>
  <c r="S4409" i="1"/>
  <c r="N8794" i="1" a="1"/>
  <c r="N8794" i="1" s="1"/>
  <c r="S2554" i="1"/>
  <c r="S1606" i="1"/>
  <c r="S1566" i="1"/>
  <c r="S116" i="1"/>
  <c r="S148" i="1"/>
  <c r="S180" i="1"/>
  <c r="S212" i="1"/>
  <c r="S244" i="1"/>
  <c r="S3915" i="1"/>
  <c r="S3883" i="1"/>
  <c r="S3851" i="1"/>
  <c r="S4690" i="1"/>
  <c r="S4754" i="1"/>
  <c r="S1551" i="1"/>
  <c r="S1599" i="1"/>
  <c r="S1679" i="1"/>
  <c r="S1727" i="1"/>
  <c r="S1807" i="1"/>
  <c r="S1855" i="1"/>
  <c r="S1935" i="1"/>
  <c r="S1983" i="1"/>
  <c r="S2063" i="1"/>
  <c r="S2111" i="1"/>
  <c r="S2191" i="1"/>
  <c r="S2207" i="1"/>
  <c r="S2319" i="1"/>
  <c r="S2447" i="1"/>
  <c r="S2463" i="1"/>
  <c r="S2575" i="1"/>
  <c r="S2703" i="1"/>
  <c r="S2719" i="1"/>
  <c r="S2831" i="1"/>
  <c r="S2847" i="1"/>
  <c r="S2959" i="1"/>
  <c r="S2975" i="1"/>
  <c r="S3087" i="1"/>
  <c r="S3103" i="1"/>
  <c r="S3215" i="1"/>
  <c r="S4337" i="1"/>
  <c r="S4401" i="1"/>
  <c r="S4849" i="1"/>
  <c r="S4913" i="1"/>
  <c r="S6992" i="1"/>
  <c r="S4429" i="1"/>
  <c r="S4461" i="1"/>
  <c r="S4493" i="1"/>
  <c r="S4525" i="1"/>
  <c r="S4973" i="1"/>
  <c r="S5005" i="1"/>
  <c r="S5037" i="1"/>
  <c r="S5069" i="1"/>
  <c r="S6896" i="1"/>
  <c r="S5040" i="1"/>
  <c r="S3839" i="1"/>
  <c r="S3871" i="1"/>
  <c r="S3887" i="1"/>
  <c r="S3919" i="1"/>
  <c r="S5151" i="1"/>
  <c r="S5167" i="1"/>
  <c r="S5183" i="1"/>
  <c r="S5199" i="1"/>
  <c r="S5215" i="1"/>
  <c r="S5999" i="1"/>
  <c r="S6015" i="1"/>
  <c r="S6031" i="1"/>
  <c r="S6047" i="1"/>
  <c r="S6079" i="1"/>
  <c r="S6095" i="1"/>
  <c r="S6111" i="1"/>
  <c r="S6127" i="1"/>
  <c r="S6143" i="1"/>
  <c r="S6159" i="1"/>
  <c r="S6175" i="1"/>
  <c r="S6191" i="1"/>
  <c r="S6207" i="1"/>
  <c r="S6223" i="1"/>
  <c r="S6239" i="1"/>
  <c r="S6659" i="1"/>
  <c r="S7373" i="1"/>
  <c r="S7501" i="1"/>
  <c r="S7629" i="1"/>
  <c r="S6712" i="1"/>
  <c r="S6776" i="1"/>
  <c r="S6840" i="1"/>
  <c r="S6904" i="1"/>
  <c r="S6968" i="1"/>
  <c r="S7032" i="1"/>
  <c r="S7096" i="1"/>
  <c r="S7245" i="1"/>
  <c r="S6795" i="1"/>
  <c r="S6859" i="1"/>
  <c r="S6923" i="1"/>
  <c r="S6987" i="1"/>
  <c r="S7051" i="1"/>
  <c r="S7115" i="1"/>
  <c r="S5034" i="1"/>
  <c r="S2282" i="1"/>
  <c r="S1542" i="1"/>
  <c r="S1382" i="1"/>
  <c r="S1350" i="1"/>
  <c r="S1030" i="1"/>
  <c r="S5098" i="1"/>
  <c r="S2538" i="1"/>
  <c r="S2054" i="1"/>
  <c r="S2010" i="1"/>
  <c r="S1798" i="1"/>
  <c r="S1754" i="1"/>
  <c r="S1842" i="1"/>
  <c r="S1758" i="1"/>
  <c r="S2182" i="1"/>
  <c r="S1926" i="1"/>
  <c r="S1510" i="1"/>
  <c r="S1478" i="1"/>
  <c r="S1158" i="1"/>
  <c r="S238" i="1"/>
  <c r="S7585" i="1"/>
  <c r="S3058" i="1"/>
  <c r="S2930" i="1"/>
  <c r="S2802" i="1"/>
  <c r="S2142" i="1"/>
  <c r="S1630" i="1"/>
  <c r="S3373" i="1"/>
  <c r="S2102" i="1"/>
  <c r="S1930" i="1"/>
  <c r="S1846" i="1"/>
  <c r="S1674" i="1"/>
  <c r="S1590" i="1"/>
  <c r="S7270" i="1"/>
  <c r="S2550" i="1"/>
  <c r="S2678" i="1"/>
  <c r="S2806" i="1"/>
  <c r="S2934" i="1"/>
  <c r="S3062" i="1"/>
  <c r="S3190" i="1"/>
  <c r="S2666" i="1"/>
  <c r="S2410" i="1"/>
  <c r="S1670" i="1"/>
  <c r="S1286" i="1"/>
  <c r="S1126" i="1"/>
  <c r="S1094" i="1"/>
  <c r="S174" i="1"/>
  <c r="S142" i="1"/>
  <c r="S110" i="1"/>
  <c r="S2098" i="1"/>
  <c r="S2014" i="1"/>
  <c r="S1586" i="1"/>
  <c r="S2682" i="1"/>
  <c r="S2426" i="1"/>
  <c r="S2298" i="1"/>
  <c r="S2186" i="1"/>
  <c r="S3641" i="1"/>
  <c r="S3726" i="1"/>
  <c r="S4377" i="1"/>
  <c r="S4505" i="1"/>
  <c r="S2534" i="1"/>
  <c r="S2598" i="1"/>
  <c r="S2662" i="1"/>
  <c r="S2790" i="1"/>
  <c r="S2918" i="1"/>
  <c r="S2982" i="1"/>
  <c r="S3046" i="1"/>
  <c r="S3174" i="1"/>
  <c r="S3333" i="1"/>
  <c r="S4042" i="1"/>
  <c r="S4426" i="1"/>
  <c r="S5002" i="1"/>
  <c r="S2221" i="1"/>
  <c r="S2477" i="1"/>
  <c r="S3694" i="1"/>
  <c r="S4329" i="1"/>
  <c r="S4457" i="1"/>
  <c r="S4841" i="1"/>
  <c r="S7393" i="1"/>
  <c r="S4905" i="1"/>
  <c r="S4969" i="1"/>
  <c r="S5033" i="1"/>
  <c r="S5097" i="1"/>
  <c r="S5161" i="1"/>
  <c r="S6121" i="1"/>
  <c r="S6185" i="1"/>
  <c r="S6519" i="1"/>
  <c r="S6970" i="1"/>
  <c r="S40" i="1"/>
  <c r="S72" i="1"/>
  <c r="S104" i="1"/>
  <c r="S136" i="1"/>
  <c r="S168" i="1"/>
  <c r="S200" i="1"/>
  <c r="S232" i="1"/>
  <c r="S248" i="1"/>
  <c r="S1576" i="1"/>
  <c r="S1624" i="1"/>
  <c r="S1752" i="1"/>
  <c r="S1832" i="1"/>
  <c r="S2088" i="1"/>
  <c r="S2136" i="1"/>
  <c r="S2248" i="1"/>
  <c r="S2376" i="1"/>
  <c r="S2392" i="1"/>
  <c r="S2504" i="1"/>
  <c r="S2520" i="1"/>
  <c r="S2632" i="1"/>
  <c r="S2648" i="1"/>
  <c r="S5266" i="1"/>
  <c r="S5330" i="1"/>
  <c r="S5394" i="1"/>
  <c r="S5458" i="1"/>
  <c r="S6290" i="1"/>
  <c r="S6354" i="1"/>
  <c r="S6418" i="1"/>
  <c r="S7790" i="1"/>
  <c r="S1055" i="1"/>
  <c r="S1119" i="1"/>
  <c r="S1183" i="1"/>
  <c r="S1247" i="1"/>
  <c r="S1311" i="1"/>
  <c r="S1375" i="1"/>
  <c r="S1439" i="1"/>
  <c r="S1503" i="1"/>
  <c r="S1567" i="1"/>
  <c r="S1647" i="1"/>
  <c r="S1775" i="1"/>
  <c r="S1823" i="1"/>
  <c r="S1903" i="1"/>
  <c r="S2031" i="1"/>
  <c r="S2159" i="1"/>
  <c r="S2223" i="1"/>
  <c r="S2239" i="1"/>
  <c r="S2351" i="1"/>
  <c r="S4473" i="1"/>
  <c r="S4857" i="1"/>
  <c r="S2302" i="1"/>
  <c r="S2430" i="1"/>
  <c r="S2558" i="1"/>
  <c r="S2814" i="1"/>
  <c r="S2942" i="1"/>
  <c r="S3070" i="1"/>
  <c r="S3198" i="1"/>
  <c r="S3381" i="1"/>
  <c r="S4522" i="1"/>
  <c r="S4297" i="1"/>
  <c r="S4425" i="1"/>
  <c r="S4889" i="1"/>
  <c r="S4953" i="1"/>
  <c r="S5017" i="1"/>
  <c r="S6233" i="1"/>
  <c r="S7098" i="1"/>
  <c r="S1700" i="1"/>
  <c r="S2367" i="1"/>
  <c r="S2479" i="1"/>
  <c r="S2495" i="1"/>
  <c r="S4465" i="1"/>
  <c r="S4529" i="1"/>
  <c r="S4977" i="1"/>
  <c r="S5041" i="1"/>
  <c r="S5105" i="1"/>
  <c r="S6535" i="1"/>
  <c r="S7713" i="1"/>
  <c r="S3853" i="1"/>
  <c r="S3885" i="1"/>
  <c r="S3917" i="1"/>
  <c r="S5101" i="1"/>
  <c r="S5133" i="1"/>
  <c r="S5197" i="1"/>
  <c r="S6061" i="1"/>
  <c r="S6125" i="1"/>
  <c r="S6157" i="1"/>
  <c r="S6189" i="1"/>
  <c r="S6221" i="1"/>
  <c r="S7237" i="1"/>
  <c r="S8594" i="1"/>
  <c r="S4112" i="1"/>
  <c r="S4128" i="1"/>
  <c r="S4144" i="1"/>
  <c r="S4544" i="1"/>
  <c r="S4560" i="1"/>
  <c r="S4576" i="1"/>
  <c r="S4592" i="1"/>
  <c r="S4608" i="1"/>
  <c r="S4624" i="1"/>
  <c r="S4640" i="1"/>
  <c r="S4656" i="1"/>
  <c r="S4768" i="1"/>
  <c r="S5936" i="1"/>
  <c r="S7201" i="1"/>
  <c r="S3455" i="1"/>
  <c r="S3487" i="1"/>
  <c r="S3503" i="1"/>
  <c r="S5423" i="1"/>
  <c r="S5503" i="1"/>
  <c r="S5519" i="1"/>
  <c r="S5535" i="1"/>
  <c r="S5567" i="1"/>
  <c r="S5583" i="1"/>
  <c r="S5599" i="1"/>
  <c r="S5631" i="1"/>
  <c r="S5647" i="1"/>
  <c r="S5695" i="1"/>
  <c r="S5711" i="1"/>
  <c r="S5727" i="1"/>
  <c r="S6447" i="1"/>
  <c r="S6531" i="1"/>
  <c r="S6595" i="1"/>
  <c r="S6816" i="1"/>
  <c r="S6944" i="1"/>
  <c r="S7072" i="1"/>
  <c r="S8626" i="1"/>
  <c r="S7214" i="1"/>
  <c r="S7278" i="1"/>
  <c r="S7437" i="1"/>
  <c r="S7565" i="1"/>
  <c r="S7822" i="1"/>
  <c r="S7181" i="1"/>
  <c r="S7684" i="1"/>
  <c r="S8634" i="1"/>
  <c r="S8698" i="1"/>
  <c r="S8762" i="1"/>
  <c r="S8206" i="1"/>
  <c r="S8238" i="1"/>
  <c r="S8270" i="1"/>
  <c r="S8302" i="1"/>
  <c r="S8334" i="1"/>
  <c r="S8366" i="1"/>
  <c r="S8398" i="1"/>
  <c r="S8430" i="1"/>
  <c r="S8462" i="1"/>
  <c r="S8494" i="1"/>
  <c r="S8526" i="1"/>
  <c r="S8337" i="1"/>
  <c r="S7812" i="1"/>
  <c r="S7844" i="1"/>
  <c r="S7956" i="1"/>
  <c r="S8786" i="1"/>
  <c r="S2286" i="1"/>
  <c r="S2414" i="1"/>
  <c r="S2542" i="1"/>
  <c r="S2670" i="1"/>
  <c r="S2798" i="1"/>
  <c r="S2926" i="1"/>
  <c r="S3054" i="1"/>
  <c r="S3182" i="1"/>
  <c r="S4458" i="1"/>
  <c r="S5066" i="1"/>
  <c r="S4361" i="1"/>
  <c r="S4489" i="1"/>
  <c r="S4985" i="1"/>
  <c r="S5049" i="1"/>
  <c r="S6842" i="1"/>
  <c r="S1580" i="1"/>
  <c r="S1660" i="1"/>
  <c r="S1964" i="1"/>
  <c r="S2044" i="1"/>
  <c r="S2172" i="1"/>
  <c r="S2268" i="1"/>
  <c r="S2396" i="1"/>
  <c r="S2780" i="1"/>
  <c r="S2828" i="1"/>
  <c r="S2908" i="1"/>
  <c r="S3036" i="1"/>
  <c r="S3148" i="1"/>
  <c r="S3164" i="1"/>
  <c r="S3905" i="1"/>
  <c r="S4002" i="1"/>
  <c r="S5282" i="1"/>
  <c r="S5346" i="1"/>
  <c r="S5410" i="1"/>
  <c r="S5474" i="1"/>
  <c r="S6306" i="1"/>
  <c r="S6370" i="1"/>
  <c r="S6434" i="1"/>
  <c r="S1635" i="1"/>
  <c r="S1683" i="1"/>
  <c r="S1763" i="1"/>
  <c r="S1891" i="1"/>
  <c r="S1939" i="1"/>
  <c r="S2019" i="1"/>
  <c r="S2307" i="1"/>
  <c r="S2323" i="1"/>
  <c r="S2435" i="1"/>
  <c r="S2819" i="1"/>
  <c r="S2835" i="1"/>
  <c r="S2947" i="1"/>
  <c r="S3075" i="1"/>
  <c r="S3219" i="1"/>
  <c r="S3454" i="1"/>
  <c r="S3486" i="1"/>
  <c r="S4430" i="1"/>
  <c r="S4494" i="1"/>
  <c r="S8722" i="1"/>
  <c r="S3956" i="1"/>
  <c r="S6826" i="1"/>
  <c r="S6954" i="1"/>
  <c r="S7082" i="1"/>
  <c r="S8690" i="1"/>
  <c r="S7186" i="1"/>
  <c r="S8546" i="1"/>
  <c r="S8674" i="1"/>
  <c r="S7342" i="1"/>
  <c r="S7470" i="1"/>
  <c r="S7598" i="1"/>
  <c r="S7782" i="1"/>
  <c r="S8586" i="1"/>
  <c r="S8650" i="1"/>
  <c r="S8714" i="1"/>
  <c r="S8778" i="1"/>
  <c r="S7726" i="1"/>
  <c r="S8150" i="1"/>
  <c r="S8214" i="1"/>
  <c r="S8246" i="1"/>
  <c r="S8278" i="1"/>
  <c r="S8342" i="1"/>
  <c r="S8374" i="1"/>
  <c r="S8438" i="1"/>
  <c r="S8502" i="1"/>
  <c r="S5527" i="1"/>
  <c r="S253" i="1"/>
  <c r="S2402" i="1"/>
  <c r="S2274" i="1"/>
  <c r="S2178" i="1"/>
  <c r="S2050" i="1"/>
  <c r="S1922" i="1"/>
  <c r="S1794" i="1"/>
  <c r="S1666" i="1"/>
  <c r="S949" i="1"/>
  <c r="S917" i="1"/>
  <c r="S885" i="1"/>
  <c r="S821" i="1"/>
  <c r="S789" i="1"/>
  <c r="S757" i="1"/>
  <c r="S693" i="1"/>
  <c r="S661" i="1"/>
  <c r="S629" i="1"/>
  <c r="S565" i="1"/>
  <c r="S533" i="1"/>
  <c r="S501" i="1"/>
  <c r="S437" i="1"/>
  <c r="S405" i="1"/>
  <c r="S373" i="1"/>
  <c r="S309" i="1"/>
  <c r="S277" i="1"/>
  <c r="S269" i="1"/>
  <c r="S333" i="1"/>
  <c r="S365" i="1"/>
  <c r="S397" i="1"/>
  <c r="S461" i="1"/>
  <c r="S493" i="1"/>
  <c r="S525" i="1"/>
  <c r="S589" i="1"/>
  <c r="S621" i="1"/>
  <c r="S653" i="1"/>
  <c r="S717" i="1"/>
  <c r="S749" i="1"/>
  <c r="S781" i="1"/>
  <c r="S845" i="1"/>
  <c r="S877" i="1"/>
  <c r="S909" i="1"/>
  <c r="S973" i="1"/>
  <c r="S5482" i="1"/>
  <c r="S3921" i="1"/>
  <c r="S1721" i="1"/>
  <c r="S1849" i="1"/>
  <c r="S1977" i="1"/>
  <c r="S2094" i="1"/>
  <c r="S1838" i="1"/>
  <c r="S1582" i="1"/>
  <c r="S7410" i="1"/>
  <c r="S7442" i="1"/>
  <c r="S7698" i="1"/>
  <c r="S3042" i="1"/>
  <c r="S1061" i="1"/>
  <c r="S1125" i="1"/>
  <c r="S1189" i="1"/>
  <c r="S1253" i="1"/>
  <c r="S1317" i="1"/>
  <c r="S1381" i="1"/>
  <c r="S1445" i="1"/>
  <c r="S1509" i="1"/>
  <c r="S1828" i="1"/>
  <c r="S1956" i="1"/>
  <c r="S2084" i="1"/>
  <c r="S2388" i="1"/>
  <c r="S2596" i="1"/>
  <c r="S2612" i="1"/>
  <c r="S2740" i="1"/>
  <c r="S2772" i="1"/>
  <c r="S2852" i="1"/>
  <c r="S2868" i="1"/>
  <c r="S3012" i="1"/>
  <c r="S3108" i="1"/>
  <c r="S3236" i="1"/>
  <c r="S3252" i="1"/>
  <c r="S3268" i="1"/>
  <c r="S3841" i="1"/>
  <c r="S3970" i="1"/>
  <c r="S5250" i="1"/>
  <c r="S5314" i="1"/>
  <c r="S5378" i="1"/>
  <c r="S5442" i="1"/>
  <c r="S6274" i="1"/>
  <c r="S6338" i="1"/>
  <c r="S6402" i="1"/>
  <c r="S6466" i="1"/>
  <c r="S283" i="1"/>
  <c r="S315" i="1"/>
  <c r="S347" i="1"/>
  <c r="S379" i="1"/>
  <c r="S411" i="1"/>
  <c r="S443" i="1"/>
  <c r="S475" i="1"/>
  <c r="S507" i="1"/>
  <c r="S539" i="1"/>
  <c r="S571" i="1"/>
  <c r="S603" i="1"/>
  <c r="S635" i="1"/>
  <c r="S667" i="1"/>
  <c r="S699" i="1"/>
  <c r="S731" i="1"/>
  <c r="S763" i="1"/>
  <c r="S795" i="1"/>
  <c r="S7190" i="1"/>
  <c r="S7318" i="1"/>
  <c r="S7382" i="1"/>
  <c r="S8" i="1"/>
  <c r="M8789" i="1" a="1"/>
  <c r="M8789" i="1" s="1"/>
  <c r="M8796" i="1" a="1"/>
  <c r="M8796" i="1" s="1"/>
  <c r="M8795" i="1" a="1"/>
  <c r="M8795" i="1" s="1"/>
  <c r="M8791" i="1" a="1"/>
  <c r="M8791" i="1" s="1"/>
  <c r="M8797" i="1" a="1"/>
  <c r="M8797" i="1" s="1"/>
  <c r="M8790" i="1" a="1"/>
  <c r="M8790" i="1" s="1"/>
  <c r="M8799" i="1" a="1"/>
  <c r="M8799" i="1" s="1"/>
  <c r="M8788" i="1" a="1"/>
  <c r="M8788" i="1" s="1"/>
  <c r="K27" i="6" s="1"/>
  <c r="S7701" i="1"/>
  <c r="S6296" i="1"/>
  <c r="S5997" i="1"/>
  <c r="S5272" i="1"/>
  <c r="S4564" i="1"/>
  <c r="S4076" i="1"/>
  <c r="S3500" i="1"/>
  <c r="S3204" i="1"/>
  <c r="S3076" i="1"/>
  <c r="S2948" i="1"/>
  <c r="S2820" i="1"/>
  <c r="S2692" i="1"/>
  <c r="S2563" i="1"/>
  <c r="S2444" i="1"/>
  <c r="S2316" i="1"/>
  <c r="S2155" i="1"/>
  <c r="S2060" i="1"/>
  <c r="S1804" i="1"/>
  <c r="S1548" i="1"/>
  <c r="S1516" i="1"/>
  <c r="S1484" i="1"/>
  <c r="S1452" i="1"/>
  <c r="S1420" i="1"/>
  <c r="S1388" i="1"/>
  <c r="S1356" i="1"/>
  <c r="S1324" i="1"/>
  <c r="S1292" i="1"/>
  <c r="S1260" i="1"/>
  <c r="S1228" i="1"/>
  <c r="S1196" i="1"/>
  <c r="S1164" i="1"/>
  <c r="S1132" i="1"/>
  <c r="S1100" i="1"/>
  <c r="S1068" i="1"/>
  <c r="S1036" i="1"/>
  <c r="S1004" i="1"/>
  <c r="S213" i="1"/>
  <c r="S1564" i="1"/>
  <c r="S1604" i="1"/>
  <c r="S1612" i="1"/>
  <c r="S1652" i="1"/>
  <c r="S1692" i="1"/>
  <c r="S1732" i="1"/>
  <c r="S1740" i="1"/>
  <c r="S1780" i="1"/>
  <c r="S1820" i="1"/>
  <c r="S1860" i="1"/>
  <c r="S1868" i="1"/>
  <c r="S1908" i="1"/>
  <c r="S1948" i="1"/>
  <c r="S1988" i="1"/>
  <c r="S1996" i="1"/>
  <c r="S2036" i="1"/>
  <c r="S2076" i="1"/>
  <c r="S2116" i="1"/>
  <c r="S2124" i="1"/>
  <c r="S2164" i="1"/>
  <c r="S2212" i="1"/>
  <c r="S2220" i="1"/>
  <c r="S2228" i="1"/>
  <c r="S2340" i="1"/>
  <c r="S2348" i="1"/>
  <c r="S2356" i="1"/>
  <c r="S2468" i="1"/>
  <c r="S2476" i="1"/>
  <c r="S2484" i="1"/>
  <c r="S2572" i="1"/>
  <c r="S2601" i="1"/>
  <c r="S3240" i="1"/>
  <c r="S5436" i="1"/>
  <c r="S5560" i="1"/>
  <c r="S5688" i="1"/>
  <c r="S6332" i="1"/>
  <c r="S6460" i="1"/>
  <c r="S6885" i="1"/>
  <c r="S284" i="1"/>
  <c r="S316" i="1"/>
  <c r="S348" i="1"/>
  <c r="S380" i="1"/>
  <c r="S412" i="1"/>
  <c r="S444" i="1"/>
  <c r="S476" i="1"/>
  <c r="S508" i="1"/>
  <c r="S540" i="1"/>
  <c r="S572" i="1"/>
  <c r="S604" i="1"/>
  <c r="S636" i="1"/>
  <c r="S668" i="1"/>
  <c r="S700" i="1"/>
  <c r="S732" i="1"/>
  <c r="S764" i="1"/>
  <c r="S796" i="1"/>
  <c r="S828" i="1"/>
  <c r="S860" i="1"/>
  <c r="S892" i="1"/>
  <c r="S924" i="1"/>
  <c r="S956" i="1"/>
  <c r="S988" i="1"/>
  <c r="S1557" i="1"/>
  <c r="S1637" i="1"/>
  <c r="S1685" i="1"/>
  <c r="S1765" i="1"/>
  <c r="S1773" i="1"/>
  <c r="S1813" i="1"/>
  <c r="S1893" i="1"/>
  <c r="S1941" i="1"/>
  <c r="S2021" i="1"/>
  <c r="S2069" i="1"/>
  <c r="S2149" i="1"/>
  <c r="S2157" i="1"/>
  <c r="S2197" i="1"/>
  <c r="S2205" i="1"/>
  <c r="S2309" i="1"/>
  <c r="S2317" i="1"/>
  <c r="S2325" i="1"/>
  <c r="S2333" i="1"/>
  <c r="S2437" i="1"/>
  <c r="S2445" i="1"/>
  <c r="S2453" i="1"/>
  <c r="S2461" i="1"/>
  <c r="S2615" i="1"/>
  <c r="S3396" i="1"/>
  <c r="S3412" i="1"/>
  <c r="S3428" i="1"/>
  <c r="S3444" i="1"/>
  <c r="S3672" i="1"/>
  <c r="S3688" i="1"/>
  <c r="S3704" i="1"/>
  <c r="S3720" i="1"/>
  <c r="S3736" i="1"/>
  <c r="S3949" i="1"/>
  <c r="S4013" i="1"/>
  <c r="S4075" i="1"/>
  <c r="S4343" i="1"/>
  <c r="S4407" i="1"/>
  <c r="S4855" i="1"/>
  <c r="S4919" i="1"/>
  <c r="S7531" i="1"/>
  <c r="S2565" i="1"/>
  <c r="S2573" i="1"/>
  <c r="S2581" i="1"/>
  <c r="S2589" i="1"/>
  <c r="S2693" i="1"/>
  <c r="S2701" i="1"/>
  <c r="S2709" i="1"/>
  <c r="S2717" i="1"/>
  <c r="S2821" i="1"/>
  <c r="S2829" i="1"/>
  <c r="S2837" i="1"/>
  <c r="S2845" i="1"/>
  <c r="S2949" i="1"/>
  <c r="S2957" i="1"/>
  <c r="S2965" i="1"/>
  <c r="S2973" i="1"/>
  <c r="S3077" i="1"/>
  <c r="S3085" i="1"/>
  <c r="S3093" i="1"/>
  <c r="S3101" i="1"/>
  <c r="S3205" i="1"/>
  <c r="S3213" i="1"/>
  <c r="S3221" i="1"/>
  <c r="S3229" i="1"/>
  <c r="S3391" i="1"/>
  <c r="S3399" i="1"/>
  <c r="S3415" i="1"/>
  <c r="S3423" i="1"/>
  <c r="S3431" i="1"/>
  <c r="S3439" i="1"/>
  <c r="S3447" i="1"/>
  <c r="S3667" i="1"/>
  <c r="S3675" i="1"/>
  <c r="S3683" i="1"/>
  <c r="S3691" i="1"/>
  <c r="S3699" i="1"/>
  <c r="S3707" i="1"/>
  <c r="S3723" i="1"/>
  <c r="S3731" i="1"/>
  <c r="S3739" i="1"/>
  <c r="S3747" i="1"/>
  <c r="S3961" i="1"/>
  <c r="S6700" i="1"/>
  <c r="S7013" i="1"/>
  <c r="S7375" i="1"/>
  <c r="S2735" i="1"/>
  <c r="S2743" i="1"/>
  <c r="S2751" i="1"/>
  <c r="S2863" i="1"/>
  <c r="S2871" i="1"/>
  <c r="S2879" i="1"/>
  <c r="S2991" i="1"/>
  <c r="S2999" i="1"/>
  <c r="S3007" i="1"/>
  <c r="S3119" i="1"/>
  <c r="S3127" i="1"/>
  <c r="S3135" i="1"/>
  <c r="S3239" i="1"/>
  <c r="S3247" i="1"/>
  <c r="S3255" i="1"/>
  <c r="S3263" i="1"/>
  <c r="S3457" i="1"/>
  <c r="S3465" i="1"/>
  <c r="S3473" i="1"/>
  <c r="S3481" i="1"/>
  <c r="S3489" i="1"/>
  <c r="S3497" i="1"/>
  <c r="S3505" i="1"/>
  <c r="S3513" i="1"/>
  <c r="S3755" i="1"/>
  <c r="S3763" i="1"/>
  <c r="S3771" i="1"/>
  <c r="S3779" i="1"/>
  <c r="S3787" i="1"/>
  <c r="S3795" i="1"/>
  <c r="S3803" i="1"/>
  <c r="S3811" i="1"/>
  <c r="S3819" i="1"/>
  <c r="S3827" i="1"/>
  <c r="S4047" i="1"/>
  <c r="S4079" i="1"/>
  <c r="S4307" i="1"/>
  <c r="S4339" i="1"/>
  <c r="S4371" i="1"/>
  <c r="S4403" i="1"/>
  <c r="S4819" i="1"/>
  <c r="S4851" i="1"/>
  <c r="S4883" i="1"/>
  <c r="S4915" i="1"/>
  <c r="S4947" i="1"/>
  <c r="S5236" i="1"/>
  <c r="S5300" i="1"/>
  <c r="S5428" i="1"/>
  <c r="S5488" i="1"/>
  <c r="S5552" i="1"/>
  <c r="S5616" i="1"/>
  <c r="S5680" i="1"/>
  <c r="S6260" i="1"/>
  <c r="S6324" i="1"/>
  <c r="S6388" i="1"/>
  <c r="S6452" i="1"/>
  <c r="S6647" i="1"/>
  <c r="S6960" i="1"/>
  <c r="S7275" i="1"/>
  <c r="S6892" i="1"/>
  <c r="S7077" i="1"/>
  <c r="S7247" i="1"/>
  <c r="S7645" i="1"/>
  <c r="S7903" i="1"/>
  <c r="S4285" i="1"/>
  <c r="S4301" i="1"/>
  <c r="S4317" i="1"/>
  <c r="S4333" i="1"/>
  <c r="S4349" i="1"/>
  <c r="S4365" i="1"/>
  <c r="S4381" i="1"/>
  <c r="S4397" i="1"/>
  <c r="S4412" i="1"/>
  <c r="S4428" i="1"/>
  <c r="S4444" i="1"/>
  <c r="S4460" i="1"/>
  <c r="S4476" i="1"/>
  <c r="S4492" i="1"/>
  <c r="S4508" i="1"/>
  <c r="S4524" i="1"/>
  <c r="S4797" i="1"/>
  <c r="S4813" i="1"/>
  <c r="S4829" i="1"/>
  <c r="S4845" i="1"/>
  <c r="S4861" i="1"/>
  <c r="S4877" i="1"/>
  <c r="S4893" i="1"/>
  <c r="S4909" i="1"/>
  <c r="S4925" i="1"/>
  <c r="S4941" i="1"/>
  <c r="S4957" i="1"/>
  <c r="S4972" i="1"/>
  <c r="S4988" i="1"/>
  <c r="S5004" i="1"/>
  <c r="S5020" i="1"/>
  <c r="S5036" i="1"/>
  <c r="S5068" i="1"/>
  <c r="S5084" i="1"/>
  <c r="S5232" i="1"/>
  <c r="S5264" i="1"/>
  <c r="S5296" i="1"/>
  <c r="S5328" i="1"/>
  <c r="S5360" i="1"/>
  <c r="S5392" i="1"/>
  <c r="S5424" i="1"/>
  <c r="S5456" i="1"/>
  <c r="S5484" i="1"/>
  <c r="S5516" i="1"/>
  <c r="S5548" i="1"/>
  <c r="S5580" i="1"/>
  <c r="S5612" i="1"/>
  <c r="S5644" i="1"/>
  <c r="S5676" i="1"/>
  <c r="S5708" i="1"/>
  <c r="S6256" i="1"/>
  <c r="S6288" i="1"/>
  <c r="S6320" i="1"/>
  <c r="S6352" i="1"/>
  <c r="S6416" i="1"/>
  <c r="S6448" i="1"/>
  <c r="S6480" i="1"/>
  <c r="S6697" i="1"/>
  <c r="S7024" i="1"/>
  <c r="S7659" i="1"/>
  <c r="S8615" i="1"/>
  <c r="S1583" i="1"/>
  <c r="S1591" i="1"/>
  <c r="S1631" i="1"/>
  <c r="S1671" i="1"/>
  <c r="S1711" i="1"/>
  <c r="S1719" i="1"/>
  <c r="S1759" i="1"/>
  <c r="S1799" i="1"/>
  <c r="S1839" i="1"/>
  <c r="S1847" i="1"/>
  <c r="S1887" i="1"/>
  <c r="S1927" i="1"/>
  <c r="S1967" i="1"/>
  <c r="S1975" i="1"/>
  <c r="S2015" i="1"/>
  <c r="S2055" i="1"/>
  <c r="S2095" i="1"/>
  <c r="S2103" i="1"/>
  <c r="S2139" i="1"/>
  <c r="S2143" i="1"/>
  <c r="S2179" i="1"/>
  <c r="S2187" i="1"/>
  <c r="S2275" i="1"/>
  <c r="S2283" i="1"/>
  <c r="S2287" i="1"/>
  <c r="S2291" i="1"/>
  <c r="S2295" i="1"/>
  <c r="S2299" i="1"/>
  <c r="S2303" i="1"/>
  <c r="S2403" i="1"/>
  <c r="S2411" i="1"/>
  <c r="S2415" i="1"/>
  <c r="S2419" i="1"/>
  <c r="S2423" i="1"/>
  <c r="S2427" i="1"/>
  <c r="S2431" i="1"/>
  <c r="S2531" i="1"/>
  <c r="S2539" i="1"/>
  <c r="S2543" i="1"/>
  <c r="S2547" i="1"/>
  <c r="S2551" i="1"/>
  <c r="S2555" i="1"/>
  <c r="S2559" i="1"/>
  <c r="S2659" i="1"/>
  <c r="S2667" i="1"/>
  <c r="S2671" i="1"/>
  <c r="S2675" i="1"/>
  <c r="S2679" i="1"/>
  <c r="S2683" i="1"/>
  <c r="S2687" i="1"/>
  <c r="S2787" i="1"/>
  <c r="S2795" i="1"/>
  <c r="S2799" i="1"/>
  <c r="S2803" i="1"/>
  <c r="S2807" i="1"/>
  <c r="S2811" i="1"/>
  <c r="S2815" i="1"/>
  <c r="S2915" i="1"/>
  <c r="S2923" i="1"/>
  <c r="S2927" i="1"/>
  <c r="S2931" i="1"/>
  <c r="S2935" i="1"/>
  <c r="S2939" i="1"/>
  <c r="S2943" i="1"/>
  <c r="S3043" i="1"/>
  <c r="S3051" i="1"/>
  <c r="S3055" i="1"/>
  <c r="S3059" i="1"/>
  <c r="S3063" i="1"/>
  <c r="S3067" i="1"/>
  <c r="S3071" i="1"/>
  <c r="S3171" i="1"/>
  <c r="S3175" i="1"/>
  <c r="S3179" i="1"/>
  <c r="S3183" i="1"/>
  <c r="S3187" i="1"/>
  <c r="S3191" i="1"/>
  <c r="S3195" i="1"/>
  <c r="S3199" i="1"/>
  <c r="S3951" i="1"/>
  <c r="S3967" i="1"/>
  <c r="S3983" i="1"/>
  <c r="S4015" i="1"/>
  <c r="S4032" i="1"/>
  <c r="S4048" i="1"/>
  <c r="S4064" i="1"/>
  <c r="S4080" i="1"/>
  <c r="S6661" i="1"/>
  <c r="S6732" i="1"/>
  <c r="S6803" i="1"/>
  <c r="S6917" i="1"/>
  <c r="S6988" i="1"/>
  <c r="S7059" i="1"/>
  <c r="S7153" i="1"/>
  <c r="S7439" i="1"/>
  <c r="S7581" i="1"/>
  <c r="S8095" i="1"/>
  <c r="S8707" i="1"/>
  <c r="S1028" i="1"/>
  <c r="S1060" i="1"/>
  <c r="S1092" i="1"/>
  <c r="S1124" i="1"/>
  <c r="S1156" i="1"/>
  <c r="S1188" i="1"/>
  <c r="S1220" i="1"/>
  <c r="S1252" i="1"/>
  <c r="S1284" i="1"/>
  <c r="S1316" i="1"/>
  <c r="S1348" i="1"/>
  <c r="S1380" i="1"/>
  <c r="S1412" i="1"/>
  <c r="S1444" i="1"/>
  <c r="S1476" i="1"/>
  <c r="S1508" i="1"/>
  <c r="S1540" i="1"/>
  <c r="S1573" i="1"/>
  <c r="S1621" i="1"/>
  <c r="S1701" i="1"/>
  <c r="S1749" i="1"/>
  <c r="S1829" i="1"/>
  <c r="S1877" i="1"/>
  <c r="S1957" i="1"/>
  <c r="S2005" i="1"/>
  <c r="S2085" i="1"/>
  <c r="S2133" i="1"/>
  <c r="S2173" i="1"/>
  <c r="S2245" i="1"/>
  <c r="S2249" i="1"/>
  <c r="S2253" i="1"/>
  <c r="S2261" i="1"/>
  <c r="S2269" i="1"/>
  <c r="S2373" i="1"/>
  <c r="S2377" i="1"/>
  <c r="S2381" i="1"/>
  <c r="S2389" i="1"/>
  <c r="S2397" i="1"/>
  <c r="S2501" i="1"/>
  <c r="S2505" i="1"/>
  <c r="S2509" i="1"/>
  <c r="S2517" i="1"/>
  <c r="S2525" i="1"/>
  <c r="S2629" i="1"/>
  <c r="S2633" i="1"/>
  <c r="S2637" i="1"/>
  <c r="S2645" i="1"/>
  <c r="S2653" i="1"/>
  <c r="S2757" i="1"/>
  <c r="S2765" i="1"/>
  <c r="S2773" i="1"/>
  <c r="S2781" i="1"/>
  <c r="S2885" i="1"/>
  <c r="S2893" i="1"/>
  <c r="S2901" i="1"/>
  <c r="S2909" i="1"/>
  <c r="S3013" i="1"/>
  <c r="S3021" i="1"/>
  <c r="S3029" i="1"/>
  <c r="S3037" i="1"/>
  <c r="S3141" i="1"/>
  <c r="S3149" i="1"/>
  <c r="S3157" i="1"/>
  <c r="S3165" i="1"/>
  <c r="S3269" i="1"/>
  <c r="M8794" i="1" a="1"/>
  <c r="M8794" i="1" s="1"/>
  <c r="S3281" i="1"/>
  <c r="S3285" i="1"/>
  <c r="S3289" i="1"/>
  <c r="S3293" i="1"/>
  <c r="S3297" i="1"/>
  <c r="S3301" i="1"/>
  <c r="S3313" i="1"/>
  <c r="S3317" i="1"/>
  <c r="S3321" i="1"/>
  <c r="S3521" i="1"/>
  <c r="S3525" i="1"/>
  <c r="S3537" i="1"/>
  <c r="S3541" i="1"/>
  <c r="S3545" i="1"/>
  <c r="S3549" i="1"/>
  <c r="S3553" i="1"/>
  <c r="S3557" i="1"/>
  <c r="S3565" i="1"/>
  <c r="S3569" i="1"/>
  <c r="S3573" i="1"/>
  <c r="S3577" i="1"/>
  <c r="S3834" i="1"/>
  <c r="S3944" i="1"/>
  <c r="S3960" i="1"/>
  <c r="S3976" i="1"/>
  <c r="S4008" i="1"/>
  <c r="S4024" i="1"/>
  <c r="S4041" i="1"/>
  <c r="S4057" i="1"/>
  <c r="S4073" i="1"/>
  <c r="S4411" i="1"/>
  <c r="S4419" i="1"/>
  <c r="S4427" i="1"/>
  <c r="S4435" i="1"/>
  <c r="S4443" i="1"/>
  <c r="S4451" i="1"/>
  <c r="S4459" i="1"/>
  <c r="S4467" i="1"/>
  <c r="S4475" i="1"/>
  <c r="S4491" i="1"/>
  <c r="S4499" i="1"/>
  <c r="S4507" i="1"/>
  <c r="S4515" i="1"/>
  <c r="S4523" i="1"/>
  <c r="S4531" i="1"/>
  <c r="S4971" i="1"/>
  <c r="S4979" i="1"/>
  <c r="S4987" i="1"/>
  <c r="S5003" i="1"/>
  <c r="S5011" i="1"/>
  <c r="S5019" i="1"/>
  <c r="S5027" i="1"/>
  <c r="S5035" i="1"/>
  <c r="S5043" i="1"/>
  <c r="S5051" i="1"/>
  <c r="S5059" i="1"/>
  <c r="S5067" i="1"/>
  <c r="S5075" i="1"/>
  <c r="S5083" i="1"/>
  <c r="S5091" i="1"/>
  <c r="S5099" i="1"/>
  <c r="S6508" i="1"/>
  <c r="S6729" i="1"/>
  <c r="S6871" i="1"/>
  <c r="S6985" i="1"/>
  <c r="S7056" i="1"/>
  <c r="S7127" i="1"/>
  <c r="S7467" i="1"/>
  <c r="S7609" i="1"/>
  <c r="S8093" i="1"/>
  <c r="S8699" i="1"/>
  <c r="S4157" i="1"/>
  <c r="S4161" i="1"/>
  <c r="S4165" i="1"/>
  <c r="S4169" i="1"/>
  <c r="S4173" i="1"/>
  <c r="S4177" i="1"/>
  <c r="S4181" i="1"/>
  <c r="S4185" i="1"/>
  <c r="S4189" i="1"/>
  <c r="S4193" i="1"/>
  <c r="S4197" i="1"/>
  <c r="S4201" i="1"/>
  <c r="S4205" i="1"/>
  <c r="S4209" i="1"/>
  <c r="S4213" i="1"/>
  <c r="S4217" i="1"/>
  <c r="S4221" i="1"/>
  <c r="S4225" i="1"/>
  <c r="S4229" i="1"/>
  <c r="S4233" i="1"/>
  <c r="S4237" i="1"/>
  <c r="S4241" i="1"/>
  <c r="S4245" i="1"/>
  <c r="S4253" i="1"/>
  <c r="S4257" i="1"/>
  <c r="S4261" i="1"/>
  <c r="S4265" i="1"/>
  <c r="S4269" i="1"/>
  <c r="S4273" i="1"/>
  <c r="S4277" i="1"/>
  <c r="S4281" i="1"/>
  <c r="S4669" i="1"/>
  <c r="S4673" i="1"/>
  <c r="S4677" i="1"/>
  <c r="S4681" i="1"/>
  <c r="S4685" i="1"/>
  <c r="S4689" i="1"/>
  <c r="S4693" i="1"/>
  <c r="S4697" i="1"/>
  <c r="S4701" i="1"/>
  <c r="S4705" i="1"/>
  <c r="S4709" i="1"/>
  <c r="S4713" i="1"/>
  <c r="S4717" i="1"/>
  <c r="S4721" i="1"/>
  <c r="S4725" i="1"/>
  <c r="S4729" i="1"/>
  <c r="S4733" i="1"/>
  <c r="S4737" i="1"/>
  <c r="S4741" i="1"/>
  <c r="S4745" i="1"/>
  <c r="S4749" i="1"/>
  <c r="S4753" i="1"/>
  <c r="S4757" i="1"/>
  <c r="S4765" i="1"/>
  <c r="S4769" i="1"/>
  <c r="S4773" i="1"/>
  <c r="S4777" i="1"/>
  <c r="S4781" i="1"/>
  <c r="S4785" i="1"/>
  <c r="S4789" i="1"/>
  <c r="S4793" i="1"/>
  <c r="S5489" i="1"/>
  <c r="S5497" i="1"/>
  <c r="S5505" i="1"/>
  <c r="S5513" i="1"/>
  <c r="S5521" i="1"/>
  <c r="S5529" i="1"/>
  <c r="S5537" i="1"/>
  <c r="S5553" i="1"/>
  <c r="S5561" i="1"/>
  <c r="S5569" i="1"/>
  <c r="S5577" i="1"/>
  <c r="S5585" i="1"/>
  <c r="S5593" i="1"/>
  <c r="S5601" i="1"/>
  <c r="S5617" i="1"/>
  <c r="S5625" i="1"/>
  <c r="S5633" i="1"/>
  <c r="S5641" i="1"/>
  <c r="S5649" i="1"/>
  <c r="S5657" i="1"/>
  <c r="S5665" i="1"/>
  <c r="S5681" i="1"/>
  <c r="S5689" i="1"/>
  <c r="S5697" i="1"/>
  <c r="S5705" i="1"/>
  <c r="S5713" i="1"/>
  <c r="S5721" i="1"/>
  <c r="S5729" i="1"/>
  <c r="S6656" i="1"/>
  <c r="S6695" i="1"/>
  <c r="S6745" i="1"/>
  <c r="S6784" i="1"/>
  <c r="S6823" i="1"/>
  <c r="S6873" i="1"/>
  <c r="S6912" i="1"/>
  <c r="S6951" i="1"/>
  <c r="S7001" i="1"/>
  <c r="S7079" i="1"/>
  <c r="S7129" i="1"/>
  <c r="S7165" i="1"/>
  <c r="S7229" i="1"/>
  <c r="S7343" i="1"/>
  <c r="S7485" i="1"/>
  <c r="S7599" i="1"/>
  <c r="S7741" i="1"/>
  <c r="S7843" i="1"/>
  <c r="S8063" i="1"/>
  <c r="S8385" i="1"/>
  <c r="S8751" i="1"/>
  <c r="S4089" i="1"/>
  <c r="S4093" i="1"/>
  <c r="S4097" i="1"/>
  <c r="S4101" i="1"/>
  <c r="S4105" i="1"/>
  <c r="S4109" i="1"/>
  <c r="S4113" i="1"/>
  <c r="S4117" i="1"/>
  <c r="S4125" i="1"/>
  <c r="S4129" i="1"/>
  <c r="S4133" i="1"/>
  <c r="S4137" i="1"/>
  <c r="S4141" i="1"/>
  <c r="S4145" i="1"/>
  <c r="S4149" i="1"/>
  <c r="S4541" i="1"/>
  <c r="S4545" i="1"/>
  <c r="S4549" i="1"/>
  <c r="S4553" i="1"/>
  <c r="S4557" i="1"/>
  <c r="S4561" i="1"/>
  <c r="S4565" i="1"/>
  <c r="S4569" i="1"/>
  <c r="S4573" i="1"/>
  <c r="S4577" i="1"/>
  <c r="S4581" i="1"/>
  <c r="S4585" i="1"/>
  <c r="S4589" i="1"/>
  <c r="S4593" i="1"/>
  <c r="S4597" i="1"/>
  <c r="S4601" i="1"/>
  <c r="S4605" i="1"/>
  <c r="S4609" i="1"/>
  <c r="S4613" i="1"/>
  <c r="S4617" i="1"/>
  <c r="S4621" i="1"/>
  <c r="S4625" i="1"/>
  <c r="S4629" i="1"/>
  <c r="S4637" i="1"/>
  <c r="S4641" i="1"/>
  <c r="S4645" i="1"/>
  <c r="S4649" i="1"/>
  <c r="S4653" i="1"/>
  <c r="S4657" i="1"/>
  <c r="S4661" i="1"/>
  <c r="S4665" i="1"/>
  <c r="S5233" i="1"/>
  <c r="S5241" i="1"/>
  <c r="S5249" i="1"/>
  <c r="S5257" i="1"/>
  <c r="S5265" i="1"/>
  <c r="S5273" i="1"/>
  <c r="S5281" i="1"/>
  <c r="S5289" i="1"/>
  <c r="S5297" i="1"/>
  <c r="S5305" i="1"/>
  <c r="S5313" i="1"/>
  <c r="S5321" i="1"/>
  <c r="S5329" i="1"/>
  <c r="S5337" i="1"/>
  <c r="S5345" i="1"/>
  <c r="S5361" i="1"/>
  <c r="S5369" i="1"/>
  <c r="S5377" i="1"/>
  <c r="S5385" i="1"/>
  <c r="S5393" i="1"/>
  <c r="S5401" i="1"/>
  <c r="S5409" i="1"/>
  <c r="S5425" i="1"/>
  <c r="S5433" i="1"/>
  <c r="S5441" i="1"/>
  <c r="S5449" i="1"/>
  <c r="S5457" i="1"/>
  <c r="S5465" i="1"/>
  <c r="S5473" i="1"/>
  <c r="S6257" i="1"/>
  <c r="S6265" i="1"/>
  <c r="S6273" i="1"/>
  <c r="S6281" i="1"/>
  <c r="S6289" i="1"/>
  <c r="S6297" i="1"/>
  <c r="S6305" i="1"/>
  <c r="S6321" i="1"/>
  <c r="S6329" i="1"/>
  <c r="S6337" i="1"/>
  <c r="S6345" i="1"/>
  <c r="S6353" i="1"/>
  <c r="S6361" i="1"/>
  <c r="S6369" i="1"/>
  <c r="S6385" i="1"/>
  <c r="S6393" i="1"/>
  <c r="S6401" i="1"/>
  <c r="S6409" i="1"/>
  <c r="S6417" i="1"/>
  <c r="S6425" i="1"/>
  <c r="S6433" i="1"/>
  <c r="S6449" i="1"/>
  <c r="S6457" i="1"/>
  <c r="S6465" i="1"/>
  <c r="S6473" i="1"/>
  <c r="S6481" i="1"/>
  <c r="S6489" i="1"/>
  <c r="S6497" i="1"/>
  <c r="S6652" i="1"/>
  <c r="S6691" i="1"/>
  <c r="S6741" i="1"/>
  <c r="S6780" i="1"/>
  <c r="S6819" i="1"/>
  <c r="S6869" i="1"/>
  <c r="S6908" i="1"/>
  <c r="S6947" i="1"/>
  <c r="S6997" i="1"/>
  <c r="S7036" i="1"/>
  <c r="S7075" i="1"/>
  <c r="S7125" i="1"/>
  <c r="S7169" i="1"/>
  <c r="S7193" i="1"/>
  <c r="S7307" i="1"/>
  <c r="S7449" i="1"/>
  <c r="S7563" i="1"/>
  <c r="S7705" i="1"/>
  <c r="S8061" i="1"/>
  <c r="S8571" i="1"/>
  <c r="S6501" i="1"/>
  <c r="S6517" i="1"/>
  <c r="S6664" i="1"/>
  <c r="S6687" i="1"/>
  <c r="S6705" i="1"/>
  <c r="S6728" i="1"/>
  <c r="S6751" i="1"/>
  <c r="S6769" i="1"/>
  <c r="S6792" i="1"/>
  <c r="S6815" i="1"/>
  <c r="S6833" i="1"/>
  <c r="S6856" i="1"/>
  <c r="S6879" i="1"/>
  <c r="S6897" i="1"/>
  <c r="S6920" i="1"/>
  <c r="S6943" i="1"/>
  <c r="S6961" i="1"/>
  <c r="S6984" i="1"/>
  <c r="S7007" i="1"/>
  <c r="S7025" i="1"/>
  <c r="S7048" i="1"/>
  <c r="S7071" i="1"/>
  <c r="S7112" i="1"/>
  <c r="S7145" i="1"/>
  <c r="S7199" i="1"/>
  <c r="S7277" i="1"/>
  <c r="S7327" i="1"/>
  <c r="S7405" i="1"/>
  <c r="S7455" i="1"/>
  <c r="S7533" i="1"/>
  <c r="S7583" i="1"/>
  <c r="S7661" i="1"/>
  <c r="S7711" i="1"/>
  <c r="S7789" i="1"/>
  <c r="S7835" i="1"/>
  <c r="S7899" i="1"/>
  <c r="S8015" i="1"/>
  <c r="S8143" i="1"/>
  <c r="S8267" i="1"/>
  <c r="S8395" i="1"/>
  <c r="S8523" i="1"/>
  <c r="S8771" i="1"/>
  <c r="S5741" i="1"/>
  <c r="S5745" i="1"/>
  <c r="S5749" i="1"/>
  <c r="S5753" i="1"/>
  <c r="S5757" i="1"/>
  <c r="S5761" i="1"/>
  <c r="S5765" i="1"/>
  <c r="S5769" i="1"/>
  <c r="S5773" i="1"/>
  <c r="S5781" i="1"/>
  <c r="S5785" i="1"/>
  <c r="S5789" i="1"/>
  <c r="S5793" i="1"/>
  <c r="S5797" i="1"/>
  <c r="S5801" i="1"/>
  <c r="S5805" i="1"/>
  <c r="S5809" i="1"/>
  <c r="S5813" i="1"/>
  <c r="S5817" i="1"/>
  <c r="S5821" i="1"/>
  <c r="S5825" i="1"/>
  <c r="S5829" i="1"/>
  <c r="S5833" i="1"/>
  <c r="S5837" i="1"/>
  <c r="S5841" i="1"/>
  <c r="S5845" i="1"/>
  <c r="S5849" i="1"/>
  <c r="S5857" i="1"/>
  <c r="S5861" i="1"/>
  <c r="S5869" i="1"/>
  <c r="S5873" i="1"/>
  <c r="S5877" i="1"/>
  <c r="S5881" i="1"/>
  <c r="S5885" i="1"/>
  <c r="S5889" i="1"/>
  <c r="S5893" i="1"/>
  <c r="S5897" i="1"/>
  <c r="S5901" i="1"/>
  <c r="S5905" i="1"/>
  <c r="S5909" i="1"/>
  <c r="S5913" i="1"/>
  <c r="S5917" i="1"/>
  <c r="S5921" i="1"/>
  <c r="S5925" i="1"/>
  <c r="S5933" i="1"/>
  <c r="S5937" i="1"/>
  <c r="S5941" i="1"/>
  <c r="S5945" i="1"/>
  <c r="S5949" i="1"/>
  <c r="S5953" i="1"/>
  <c r="S5957" i="1"/>
  <c r="S5961" i="1"/>
  <c r="S5965" i="1"/>
  <c r="S5969" i="1"/>
  <c r="S5973" i="1"/>
  <c r="S5977" i="1"/>
  <c r="S5981" i="1"/>
  <c r="S5985" i="1"/>
  <c r="S5989" i="1"/>
  <c r="S5993" i="1"/>
  <c r="S6660" i="1"/>
  <c r="S6683" i="1"/>
  <c r="S6701" i="1"/>
  <c r="S6724" i="1"/>
  <c r="S6747" i="1"/>
  <c r="S6765" i="1"/>
  <c r="S6788" i="1"/>
  <c r="S6811" i="1"/>
  <c r="S6829" i="1"/>
  <c r="S6852" i="1"/>
  <c r="S6875" i="1"/>
  <c r="S6893" i="1"/>
  <c r="S6916" i="1"/>
  <c r="S6939" i="1"/>
  <c r="S6957" i="1"/>
  <c r="S6980" i="1"/>
  <c r="S7003" i="1"/>
  <c r="S7021" i="1"/>
  <c r="S7044" i="1"/>
  <c r="S7067" i="1"/>
  <c r="S7085" i="1"/>
  <c r="S7108" i="1"/>
  <c r="S7131" i="1"/>
  <c r="S7147" i="1"/>
  <c r="S7195" i="1"/>
  <c r="S7273" i="1"/>
  <c r="S7323" i="1"/>
  <c r="S7401" i="1"/>
  <c r="S7451" i="1"/>
  <c r="S7529" i="1"/>
  <c r="S7579" i="1"/>
  <c r="S7657" i="1"/>
  <c r="S7707" i="1"/>
  <c r="S7785" i="1"/>
  <c r="S8013" i="1"/>
  <c r="S8141" i="1"/>
  <c r="S8285" i="1"/>
  <c r="S8413" i="1"/>
  <c r="S8551" i="1"/>
  <c r="S6520" i="1"/>
  <c r="S6524" i="1"/>
  <c r="S6528" i="1"/>
  <c r="S6532" i="1"/>
  <c r="S6536" i="1"/>
  <c r="S6540" i="1"/>
  <c r="S6544" i="1"/>
  <c r="S6548" i="1"/>
  <c r="S6552" i="1"/>
  <c r="S6556" i="1"/>
  <c r="S6560" i="1"/>
  <c r="S6564" i="1"/>
  <c r="S6568" i="1"/>
  <c r="S6572" i="1"/>
  <c r="S6576" i="1"/>
  <c r="S6580" i="1"/>
  <c r="S6588" i="1"/>
  <c r="S6592" i="1"/>
  <c r="S6596" i="1"/>
  <c r="S6600" i="1"/>
  <c r="S6604" i="1"/>
  <c r="S6608" i="1"/>
  <c r="S6612" i="1"/>
  <c r="S6616" i="1"/>
  <c r="S6620" i="1"/>
  <c r="S6624" i="1"/>
  <c r="S6628" i="1"/>
  <c r="S6632" i="1"/>
  <c r="S6640" i="1"/>
  <c r="S6644" i="1"/>
  <c r="S7136" i="1"/>
  <c r="S7157" i="1"/>
  <c r="S7175" i="1"/>
  <c r="S7221" i="1"/>
  <c r="S7239" i="1"/>
  <c r="S7285" i="1"/>
  <c r="S7303" i="1"/>
  <c r="S7349" i="1"/>
  <c r="S7367" i="1"/>
  <c r="S7413" i="1"/>
  <c r="S7431" i="1"/>
  <c r="S7477" i="1"/>
  <c r="S7541" i="1"/>
  <c r="S7559" i="1"/>
  <c r="S7605" i="1"/>
  <c r="S7623" i="1"/>
  <c r="S7669" i="1"/>
  <c r="S7687" i="1"/>
  <c r="S7733" i="1"/>
  <c r="S7751" i="1"/>
  <c r="S7797" i="1"/>
  <c r="S7815" i="1"/>
  <c r="S7879" i="1"/>
  <c r="S7927" i="1"/>
  <c r="S7991" i="1"/>
  <c r="S8055" i="1"/>
  <c r="S8119" i="1"/>
  <c r="S8219" i="1"/>
  <c r="S8283" i="1"/>
  <c r="S8347" i="1"/>
  <c r="S8411" i="1"/>
  <c r="S8475" i="1"/>
  <c r="S8547" i="1"/>
  <c r="S8675" i="1"/>
  <c r="S7185" i="1"/>
  <c r="S7203" i="1"/>
  <c r="S7249" i="1"/>
  <c r="S7267" i="1"/>
  <c r="S7313" i="1"/>
  <c r="S7331" i="1"/>
  <c r="S7377" i="1"/>
  <c r="S7441" i="1"/>
  <c r="S7459" i="1"/>
  <c r="S7505" i="1"/>
  <c r="S7569" i="1"/>
  <c r="S7633" i="1"/>
  <c r="S7697" i="1"/>
  <c r="S7761" i="1"/>
  <c r="S7779" i="1"/>
  <c r="S7957" i="1"/>
  <c r="S8021" i="1"/>
  <c r="S8085" i="1"/>
  <c r="S8171" i="1"/>
  <c r="S8237" i="1"/>
  <c r="S8301" i="1"/>
  <c r="S8365" i="1"/>
  <c r="S8429" i="1"/>
  <c r="S8583" i="1"/>
  <c r="S8711" i="1"/>
  <c r="S7821" i="1"/>
  <c r="S7837" i="1"/>
  <c r="S7853" i="1"/>
  <c r="S7869" i="1"/>
  <c r="S7885" i="1"/>
  <c r="S7907" i="1"/>
  <c r="S7939" i="1"/>
  <c r="S7971" i="1"/>
  <c r="S8003" i="1"/>
  <c r="S8035" i="1"/>
  <c r="S8067" i="1"/>
  <c r="S8099" i="1"/>
  <c r="S8131" i="1"/>
  <c r="S8195" i="1"/>
  <c r="S8259" i="1"/>
  <c r="S8291" i="1"/>
  <c r="S8323" i="1"/>
  <c r="S8355" i="1"/>
  <c r="S8387" i="1"/>
  <c r="S8419" i="1"/>
  <c r="S8451" i="1"/>
  <c r="S8483" i="1"/>
  <c r="S8515" i="1"/>
  <c r="S8563" i="1"/>
  <c r="S8627" i="1"/>
  <c r="S8691" i="1"/>
  <c r="S8755" i="1"/>
  <c r="S7144" i="1"/>
  <c r="S7160" i="1"/>
  <c r="S7176" i="1"/>
  <c r="S7192" i="1"/>
  <c r="S7208" i="1"/>
  <c r="S7224" i="1"/>
  <c r="S7240" i="1"/>
  <c r="S7256" i="1"/>
  <c r="S7272" i="1"/>
  <c r="S7288" i="1"/>
  <c r="S7304" i="1"/>
  <c r="S7320" i="1"/>
  <c r="S7336" i="1"/>
  <c r="S7352" i="1"/>
  <c r="S7368" i="1"/>
  <c r="S7384" i="1"/>
  <c r="S7400" i="1"/>
  <c r="S7416" i="1"/>
  <c r="S7432" i="1"/>
  <c r="S7448" i="1"/>
  <c r="S7464" i="1"/>
  <c r="S7480" i="1"/>
  <c r="S7496" i="1"/>
  <c r="S7512" i="1"/>
  <c r="S7528" i="1"/>
  <c r="S7544" i="1"/>
  <c r="S7560" i="1"/>
  <c r="S7576" i="1"/>
  <c r="S7592" i="1"/>
  <c r="S7624" i="1"/>
  <c r="S7640" i="1"/>
  <c r="S7656" i="1"/>
  <c r="S7672" i="1"/>
  <c r="S7688" i="1"/>
  <c r="S7704" i="1"/>
  <c r="S7720" i="1"/>
  <c r="S7736" i="1"/>
  <c r="S7752" i="1"/>
  <c r="S7768" i="1"/>
  <c r="S7784" i="1"/>
  <c r="S7816" i="1"/>
  <c r="S7832" i="1"/>
  <c r="S7848" i="1"/>
  <c r="S7864" i="1"/>
  <c r="S7880" i="1"/>
  <c r="S7896" i="1"/>
  <c r="S7921" i="1"/>
  <c r="S7953" i="1"/>
  <c r="S7985" i="1"/>
  <c r="S8017" i="1"/>
  <c r="S8049" i="1"/>
  <c r="S8081" i="1"/>
  <c r="S8113" i="1"/>
  <c r="S8145" i="1"/>
  <c r="S8187" i="1"/>
  <c r="S8213" i="1"/>
  <c r="S8245" i="1"/>
  <c r="S8277" i="1"/>
  <c r="S8309" i="1"/>
  <c r="S8341" i="1"/>
  <c r="S8373" i="1"/>
  <c r="S8405" i="1"/>
  <c r="S8437" i="1"/>
  <c r="S8469" i="1"/>
  <c r="S8501" i="1"/>
  <c r="S8535" i="1"/>
  <c r="S8599" i="1"/>
  <c r="S8663" i="1"/>
  <c r="S8727" i="1"/>
  <c r="S8159" i="1"/>
  <c r="S8148" i="1"/>
  <c r="S8164" i="1"/>
  <c r="S8180" i="1"/>
  <c r="S8192" i="1"/>
  <c r="S8208" i="1"/>
  <c r="S8216" i="1"/>
  <c r="S8224" i="1"/>
  <c r="S8232" i="1"/>
  <c r="S8240" i="1"/>
  <c r="S8256" i="1"/>
  <c r="S8272" i="1"/>
  <c r="S8280" i="1"/>
  <c r="S8288" i="1"/>
  <c r="S8296" i="1"/>
  <c r="S8304" i="1"/>
  <c r="S8320" i="1"/>
  <c r="S8336" i="1"/>
  <c r="S8344" i="1"/>
  <c r="S8352" i="1"/>
  <c r="S8360" i="1"/>
  <c r="S8368" i="1"/>
  <c r="S8384" i="1"/>
  <c r="S8400" i="1"/>
  <c r="S8408" i="1"/>
  <c r="S8416" i="1"/>
  <c r="S8424" i="1"/>
  <c r="S8432" i="1"/>
  <c r="S8448" i="1"/>
  <c r="S8464" i="1"/>
  <c r="S8472" i="1"/>
  <c r="S8480" i="1"/>
  <c r="S8488" i="1"/>
  <c r="S8496" i="1"/>
  <c r="S8512" i="1"/>
  <c r="S8528" i="1"/>
  <c r="S8541" i="1"/>
  <c r="S8557" i="1"/>
  <c r="S8573" i="1"/>
  <c r="S8589" i="1"/>
  <c r="S8605" i="1"/>
  <c r="S8621" i="1"/>
  <c r="S8637" i="1"/>
  <c r="S8653" i="1"/>
  <c r="S8669" i="1"/>
  <c r="S8685" i="1"/>
  <c r="S8701" i="1"/>
  <c r="S8717" i="1"/>
  <c r="S8733" i="1"/>
  <c r="S8749" i="1"/>
  <c r="S8765" i="1"/>
  <c r="S5719" i="1"/>
  <c r="S5464" i="1"/>
  <c r="S3843" i="1"/>
  <c r="S2359" i="1"/>
  <c r="S2231" i="1"/>
  <c r="S2039" i="1"/>
  <c r="S1783" i="1"/>
  <c r="S5468" i="1"/>
  <c r="S6364" i="1"/>
  <c r="S1559" i="1"/>
  <c r="S2199" i="1"/>
  <c r="S2455" i="1"/>
  <c r="S3095" i="1"/>
  <c r="S3491" i="1"/>
  <c r="S4321" i="1"/>
  <c r="S4385" i="1"/>
  <c r="S4817" i="1"/>
  <c r="S4881" i="1"/>
  <c r="S4945" i="1"/>
  <c r="S5240" i="1"/>
  <c r="S5432" i="1"/>
  <c r="S6328" i="1"/>
  <c r="S6424" i="1"/>
  <c r="S4328" i="1"/>
  <c r="S4376" i="1"/>
  <c r="S4392" i="1"/>
  <c r="S4840" i="1"/>
  <c r="S4888" i="1"/>
  <c r="S4920" i="1"/>
  <c r="S3964" i="1"/>
  <c r="S4437" i="1"/>
  <c r="S4469" i="1"/>
  <c r="S4501" i="1"/>
  <c r="S4533" i="1"/>
  <c r="S4981" i="1"/>
  <c r="S5013" i="1"/>
  <c r="S5045" i="1"/>
  <c r="S5077" i="1"/>
  <c r="S5483" i="1"/>
  <c r="S5547" i="1"/>
  <c r="S5587" i="1"/>
  <c r="S5611" i="1"/>
  <c r="S5675" i="1"/>
  <c r="S5715" i="1"/>
  <c r="S5235" i="1"/>
  <c r="S5163" i="1"/>
  <c r="S5995" i="1"/>
  <c r="S6075" i="1"/>
  <c r="S6139" i="1"/>
  <c r="S6203" i="1"/>
  <c r="S4026" i="1"/>
  <c r="S8781" i="1"/>
  <c r="S8157" i="1"/>
  <c r="S8173" i="1"/>
  <c r="S8540" i="1"/>
  <c r="S8556" i="1"/>
  <c r="S8564" i="1"/>
  <c r="S8572" i="1"/>
  <c r="S8588" i="1"/>
  <c r="S8604" i="1"/>
  <c r="S8620" i="1"/>
  <c r="S8628" i="1"/>
  <c r="S8636" i="1"/>
  <c r="S8652" i="1"/>
  <c r="S8668" i="1"/>
  <c r="S8684" i="1"/>
  <c r="S8692" i="1"/>
  <c r="S8700" i="1"/>
  <c r="S8716" i="1"/>
  <c r="S8732" i="1"/>
  <c r="S8748" i="1"/>
  <c r="S8756" i="1"/>
  <c r="S8764" i="1"/>
  <c r="S8780" i="1"/>
  <c r="S3932" i="1"/>
  <c r="S3901" i="1"/>
  <c r="S3869" i="1"/>
  <c r="S3837" i="1"/>
  <c r="S3649" i="1"/>
  <c r="S3617" i="1"/>
  <c r="S3585" i="1"/>
  <c r="S3424" i="1"/>
  <c r="S3392" i="1"/>
  <c r="S3361" i="1"/>
  <c r="S3329" i="1"/>
  <c r="S3177" i="1"/>
  <c r="S3139" i="1"/>
  <c r="S3049" i="1"/>
  <c r="S3011" i="1"/>
  <c r="S2921" i="1"/>
  <c r="S2883" i="1"/>
  <c r="S2793" i="1"/>
  <c r="S2755" i="1"/>
  <c r="S2499" i="1"/>
  <c r="S981" i="1"/>
  <c r="S853" i="1"/>
  <c r="S725" i="1"/>
  <c r="S597" i="1"/>
  <c r="S469" i="1"/>
  <c r="S341" i="1"/>
  <c r="S1552" i="1"/>
  <c r="S1680" i="1"/>
  <c r="S1808" i="1"/>
  <c r="S1936" i="1"/>
  <c r="S2064" i="1"/>
  <c r="S2141" i="1"/>
  <c r="S2192" i="1"/>
  <c r="S2208" i="1"/>
  <c r="S2281" i="1"/>
  <c r="S2320" i="1"/>
  <c r="S2336" i="1"/>
  <c r="S2409" i="1"/>
  <c r="S2448" i="1"/>
  <c r="S2464" i="1"/>
  <c r="S2704" i="1"/>
  <c r="S2720" i="1"/>
  <c r="S2832" i="1"/>
  <c r="S2960" i="1"/>
  <c r="S2976" i="1"/>
  <c r="S3088" i="1"/>
  <c r="S3104" i="1"/>
  <c r="S3216" i="1"/>
  <c r="S3232" i="1"/>
  <c r="S3925" i="1"/>
  <c r="S3947" i="1"/>
  <c r="S4011" i="1"/>
  <c r="S5124" i="1"/>
  <c r="S6013" i="1"/>
  <c r="S6141" i="1"/>
  <c r="S301" i="1"/>
  <c r="S429" i="1"/>
  <c r="S557" i="1"/>
  <c r="S685" i="1"/>
  <c r="S813" i="1"/>
  <c r="S941" i="1"/>
  <c r="S5320" i="1"/>
  <c r="S5448" i="1"/>
  <c r="S6344" i="1"/>
  <c r="S6472" i="1"/>
  <c r="S2697" i="1"/>
  <c r="S2825" i="1"/>
  <c r="S2953" i="1"/>
  <c r="S3081" i="1"/>
  <c r="S3209" i="1"/>
  <c r="S3332" i="1"/>
  <c r="S3340" i="1"/>
  <c r="S3348" i="1"/>
  <c r="S3356" i="1"/>
  <c r="S3372" i="1"/>
  <c r="S3380" i="1"/>
  <c r="S3388" i="1"/>
  <c r="S3395" i="1"/>
  <c r="S3403" i="1"/>
  <c r="S3411" i="1"/>
  <c r="S3419" i="1"/>
  <c r="S3427" i="1"/>
  <c r="S3435" i="1"/>
  <c r="S3443" i="1"/>
  <c r="S3451" i="1"/>
  <c r="S3588" i="1"/>
  <c r="S3596" i="1"/>
  <c r="S3604" i="1"/>
  <c r="S3612" i="1"/>
  <c r="S3620" i="1"/>
  <c r="S3628" i="1"/>
  <c r="S3636" i="1"/>
  <c r="S3644" i="1"/>
  <c r="S3652" i="1"/>
  <c r="S3660" i="1"/>
  <c r="S5157" i="1"/>
  <c r="S5221" i="1"/>
  <c r="S6053" i="1"/>
  <c r="S6117" i="1"/>
  <c r="S6181" i="1"/>
  <c r="S6245" i="1"/>
  <c r="S6789" i="1"/>
  <c r="S5125" i="1"/>
  <c r="S5284" i="1"/>
  <c r="S5348" i="1"/>
  <c r="S5412" i="1"/>
  <c r="S5476" i="1"/>
  <c r="S6308" i="1"/>
  <c r="S6372" i="1"/>
  <c r="S6436" i="1"/>
  <c r="S6977" i="1"/>
  <c r="S4179" i="1"/>
  <c r="S4195" i="1"/>
  <c r="S4211" i="1"/>
  <c r="S4243" i="1"/>
  <c r="S4275" i="1"/>
  <c r="S4691" i="1"/>
  <c r="S4707" i="1"/>
  <c r="S4723" i="1"/>
  <c r="S4755" i="1"/>
  <c r="S4787" i="1"/>
  <c r="S5132" i="1"/>
  <c r="S5201" i="1"/>
  <c r="S6033" i="1"/>
  <c r="S6097" i="1"/>
  <c r="S6161" i="1"/>
  <c r="S6225" i="1"/>
  <c r="S6796" i="1"/>
  <c r="S7139" i="1"/>
  <c r="S1575" i="1"/>
  <c r="S1623" i="1"/>
  <c r="S1703" i="1"/>
  <c r="S1751" i="1"/>
  <c r="S1831" i="1"/>
  <c r="S1879" i="1"/>
  <c r="S1959" i="1"/>
  <c r="S2007" i="1"/>
  <c r="S2087" i="1"/>
  <c r="S2135" i="1"/>
  <c r="S2171" i="1"/>
  <c r="S2251" i="1"/>
  <c r="S2263" i="1"/>
  <c r="S2267" i="1"/>
  <c r="S2379" i="1"/>
  <c r="S2391" i="1"/>
  <c r="S2395" i="1"/>
  <c r="S2507" i="1"/>
  <c r="S2523" i="1"/>
  <c r="S2627" i="1"/>
  <c r="S2635" i="1"/>
  <c r="S2643" i="1"/>
  <c r="S2651" i="1"/>
  <c r="S2763" i="1"/>
  <c r="S2771" i="1"/>
  <c r="S2775" i="1"/>
  <c r="S2891" i="1"/>
  <c r="S2899" i="1"/>
  <c r="S2903" i="1"/>
  <c r="S3019" i="1"/>
  <c r="S3027" i="1"/>
  <c r="S3031" i="1"/>
  <c r="S3147" i="1"/>
  <c r="S3155" i="1"/>
  <c r="S3159" i="1"/>
  <c r="S3271" i="1"/>
  <c r="S3275" i="1"/>
  <c r="S3283" i="1"/>
  <c r="S3287" i="1"/>
  <c r="S3303" i="1"/>
  <c r="S3307" i="1"/>
  <c r="S3315" i="1"/>
  <c r="S3319" i="1"/>
  <c r="S3527" i="1"/>
  <c r="S3531" i="1"/>
  <c r="S3539" i="1"/>
  <c r="S3543" i="1"/>
  <c r="S3559" i="1"/>
  <c r="S3563" i="1"/>
  <c r="S3571" i="1"/>
  <c r="S3575" i="1"/>
  <c r="S3836" i="1"/>
  <c r="S3844" i="1"/>
  <c r="S3848" i="1"/>
  <c r="S3852" i="1"/>
  <c r="S3860" i="1"/>
  <c r="S3864" i="1"/>
  <c r="S3868" i="1"/>
  <c r="S3876" i="1"/>
  <c r="S3880" i="1"/>
  <c r="S3884" i="1"/>
  <c r="S3892" i="1"/>
  <c r="S3896" i="1"/>
  <c r="S3900" i="1"/>
  <c r="S3908" i="1"/>
  <c r="S3912" i="1"/>
  <c r="S3916" i="1"/>
  <c r="S6760" i="1"/>
  <c r="S7016" i="1"/>
  <c r="S8137" i="1"/>
  <c r="S1568" i="1"/>
  <c r="S1648" i="1"/>
  <c r="S1776" i="1"/>
  <c r="S1824" i="1"/>
  <c r="S1904" i="1"/>
  <c r="S2032" i="1"/>
  <c r="S2080" i="1"/>
  <c r="S2160" i="1"/>
  <c r="S2217" i="1"/>
  <c r="S2345" i="1"/>
  <c r="S2365" i="1"/>
  <c r="S2473" i="1"/>
  <c r="S2493" i="1"/>
  <c r="S2749" i="1"/>
  <c r="S2877" i="1"/>
  <c r="S3005" i="1"/>
  <c r="S3133" i="1"/>
  <c r="S3261" i="1"/>
  <c r="S3480" i="1"/>
  <c r="S3484" i="1"/>
  <c r="S3496" i="1"/>
  <c r="S3512" i="1"/>
  <c r="S3516" i="1"/>
  <c r="S3769" i="1"/>
  <c r="S3817" i="1"/>
  <c r="S3985" i="1"/>
  <c r="S4156" i="1"/>
  <c r="S4172" i="1"/>
  <c r="S4188" i="1"/>
  <c r="S4204" i="1"/>
  <c r="S4220" i="1"/>
  <c r="S4236" i="1"/>
  <c r="S4252" i="1"/>
  <c r="S4268" i="1"/>
  <c r="S4293" i="1"/>
  <c r="S4325" i="1"/>
  <c r="S4357" i="1"/>
  <c r="S4389" i="1"/>
  <c r="S4668" i="1"/>
  <c r="S4684" i="1"/>
  <c r="S4700" i="1"/>
  <c r="S4716" i="1"/>
  <c r="S4732" i="1"/>
  <c r="S4748" i="1"/>
  <c r="S4764" i="1"/>
  <c r="S4780" i="1"/>
  <c r="S4805" i="1"/>
  <c r="S4837" i="1"/>
  <c r="S4869" i="1"/>
  <c r="S4901" i="1"/>
  <c r="S4933" i="1"/>
  <c r="S4965" i="1"/>
  <c r="S5112" i="1"/>
  <c r="S4035" i="1"/>
  <c r="S4039" i="1"/>
  <c r="S4043" i="1"/>
  <c r="S4059" i="1"/>
  <c r="S4067" i="1"/>
  <c r="S4071" i="1"/>
  <c r="S4083" i="1"/>
  <c r="S4087" i="1"/>
  <c r="S4091" i="1"/>
  <c r="S4103" i="1"/>
  <c r="S4107" i="1"/>
  <c r="S4119" i="1"/>
  <c r="S4123" i="1"/>
  <c r="S4135" i="1"/>
  <c r="S4139" i="1"/>
  <c r="S4151" i="1"/>
  <c r="S4539" i="1"/>
  <c r="S4547" i="1"/>
  <c r="S4551" i="1"/>
  <c r="S4555" i="1"/>
  <c r="S4563" i="1"/>
  <c r="S4567" i="1"/>
  <c r="S4571" i="1"/>
  <c r="S4583" i="1"/>
  <c r="S4587" i="1"/>
  <c r="S4599" i="1"/>
  <c r="S4603" i="1"/>
  <c r="S4615" i="1"/>
  <c r="S4619" i="1"/>
  <c r="S4631" i="1"/>
  <c r="S4635" i="1"/>
  <c r="S4647" i="1"/>
  <c r="S4651" i="1"/>
  <c r="S4663" i="1"/>
  <c r="S6684" i="1"/>
  <c r="S4424" i="1"/>
  <c r="S4440" i="1"/>
  <c r="S4456" i="1"/>
  <c r="S4472" i="1"/>
  <c r="S4488" i="1"/>
  <c r="S4504" i="1"/>
  <c r="S4520" i="1"/>
  <c r="S4536" i="1"/>
  <c r="S4984" i="1"/>
  <c r="S5000" i="1"/>
  <c r="S5016" i="1"/>
  <c r="S5032" i="1"/>
  <c r="S5048" i="1"/>
  <c r="S5064" i="1"/>
  <c r="S5096" i="1"/>
  <c r="S6808" i="1"/>
  <c r="S6936" i="1"/>
  <c r="S7064" i="1"/>
  <c r="S5739" i="1"/>
  <c r="S5751" i="1"/>
  <c r="S5755" i="1"/>
  <c r="S5767" i="1"/>
  <c r="S5771" i="1"/>
  <c r="S5783" i="1"/>
  <c r="S5787" i="1"/>
  <c r="S5799" i="1"/>
  <c r="S5803" i="1"/>
  <c r="S5819" i="1"/>
  <c r="S5831" i="1"/>
  <c r="S5835" i="1"/>
  <c r="S5847" i="1"/>
  <c r="S7205" i="1"/>
  <c r="S8089" i="1"/>
  <c r="S1856" i="1"/>
  <c r="S2112" i="1"/>
  <c r="S2715" i="1"/>
  <c r="S2955" i="1"/>
  <c r="S3099" i="1"/>
  <c r="S3227" i="1"/>
  <c r="S2400" i="1"/>
  <c r="S2656" i="1"/>
  <c r="S3941" i="1"/>
  <c r="S4104" i="1"/>
  <c r="S4616" i="1"/>
  <c r="S5851" i="1"/>
  <c r="S5863" i="1"/>
  <c r="S5867" i="1"/>
  <c r="S5879" i="1"/>
  <c r="S5883" i="1"/>
  <c r="S5895" i="1"/>
  <c r="S5899" i="1"/>
  <c r="S5911" i="1"/>
  <c r="S5915" i="1"/>
  <c r="S5931" i="1"/>
  <c r="S5943" i="1"/>
  <c r="S5947" i="1"/>
  <c r="S5959" i="1"/>
  <c r="S5963" i="1"/>
  <c r="S5975" i="1"/>
  <c r="S5979" i="1"/>
  <c r="S5991" i="1"/>
  <c r="S6523" i="1"/>
  <c r="S6555" i="1"/>
  <c r="S6587" i="1"/>
  <c r="S6619" i="1"/>
  <c r="S6720" i="1"/>
  <c r="S6761" i="1"/>
  <c r="S6825" i="1"/>
  <c r="S6848" i="1"/>
  <c r="S6889" i="1"/>
  <c r="S6953" i="1"/>
  <c r="S6976" i="1"/>
  <c r="S7104" i="1"/>
  <c r="S6516" i="1"/>
  <c r="S6727" i="1"/>
  <c r="S6743" i="1"/>
  <c r="S6759" i="1"/>
  <c r="S6855" i="1"/>
  <c r="S6887" i="1"/>
  <c r="S6903" i="1"/>
  <c r="S6935" i="1"/>
  <c r="S6983" i="1"/>
  <c r="S6999" i="1"/>
  <c r="S7015" i="1"/>
  <c r="S7095" i="1"/>
  <c r="S7111" i="1"/>
  <c r="S7951" i="1"/>
  <c r="S7983" i="1"/>
  <c r="S8079" i="1"/>
  <c r="S8111" i="1"/>
  <c r="S7140" i="1"/>
  <c r="S7963" i="1"/>
  <c r="S8091" i="1"/>
  <c r="S8176" i="1"/>
  <c r="S7143" i="1"/>
  <c r="S7155" i="1"/>
  <c r="S7207" i="1"/>
  <c r="S7219" i="1"/>
  <c r="S7235" i="1"/>
  <c r="S7255" i="1"/>
  <c r="S7271" i="1"/>
  <c r="S7283" i="1"/>
  <c r="S7299" i="1"/>
  <c r="S7319" i="1"/>
  <c r="S7335" i="1"/>
  <c r="S7347" i="1"/>
  <c r="S7363" i="1"/>
  <c r="S7383" i="1"/>
  <c r="S7399" i="1"/>
  <c r="S7411" i="1"/>
  <c r="S7427" i="1"/>
  <c r="S7447" i="1"/>
  <c r="S7463" i="1"/>
  <c r="S7475" i="1"/>
  <c r="S7491" i="1"/>
  <c r="S7511" i="1"/>
  <c r="S7527" i="1"/>
  <c r="S7539" i="1"/>
  <c r="S7575" i="1"/>
  <c r="S7591" i="1"/>
  <c r="S7603" i="1"/>
  <c r="S7639" i="1"/>
  <c r="S7655" i="1"/>
  <c r="S7695" i="1"/>
  <c r="S7723" i="1"/>
  <c r="S7743" i="1"/>
  <c r="S7759" i="1"/>
  <c r="S7767" i="1"/>
  <c r="S7787" i="1"/>
  <c r="S7795" i="1"/>
  <c r="S7819" i="1"/>
  <c r="S7831" i="1"/>
  <c r="S7863" i="1"/>
  <c r="S7891" i="1"/>
  <c r="S7895" i="1"/>
  <c r="S8153" i="1"/>
  <c r="S8169" i="1"/>
  <c r="S8185" i="1"/>
  <c r="S8205" i="1"/>
  <c r="S8221" i="1"/>
  <c r="S8249" i="1"/>
  <c r="S8253" i="1"/>
  <c r="S8269" i="1"/>
  <c r="S8281" i="1"/>
  <c r="S8313" i="1"/>
  <c r="S8317" i="1"/>
  <c r="S8333" i="1"/>
  <c r="S8345" i="1"/>
  <c r="S8349" i="1"/>
  <c r="S8377" i="1"/>
  <c r="S8397" i="1"/>
  <c r="S8409" i="1"/>
  <c r="S8441" i="1"/>
  <c r="S8445" i="1"/>
  <c r="S8461" i="1"/>
  <c r="S8477" i="1"/>
  <c r="S8505" i="1"/>
  <c r="S8509" i="1"/>
  <c r="S8525" i="1"/>
  <c r="S8537" i="1"/>
  <c r="S8553" i="1"/>
  <c r="S8569" i="1"/>
  <c r="S8585" i="1"/>
  <c r="S8601" i="1"/>
  <c r="S8617" i="1"/>
  <c r="S8633" i="1"/>
  <c r="S8649" i="1"/>
  <c r="S8665" i="1"/>
  <c r="S8681" i="1"/>
  <c r="S8697" i="1"/>
  <c r="S8713" i="1"/>
  <c r="S8729" i="1"/>
  <c r="S8761" i="1"/>
  <c r="S8777" i="1"/>
  <c r="S4203" i="1"/>
  <c r="S4267" i="1"/>
  <c r="S4715" i="1"/>
  <c r="S4779" i="1"/>
  <c r="S3593" i="1"/>
  <c r="S3633" i="1"/>
  <c r="S5129" i="1"/>
  <c r="S4168" i="1"/>
  <c r="S4184" i="1"/>
  <c r="S4200" i="1"/>
  <c r="S4216" i="1"/>
  <c r="S4232" i="1"/>
  <c r="S4248" i="1"/>
  <c r="S4264" i="1"/>
  <c r="S4280" i="1"/>
  <c r="S4680" i="1"/>
  <c r="S4696" i="1"/>
  <c r="S4712" i="1"/>
  <c r="S4728" i="1"/>
  <c r="S4744" i="1"/>
  <c r="S4760" i="1"/>
  <c r="S4776" i="1"/>
  <c r="S4792" i="1"/>
  <c r="S1593" i="1"/>
  <c r="S2105" i="1"/>
  <c r="S2313" i="1"/>
  <c r="S2441" i="1"/>
  <c r="S2569" i="1"/>
  <c r="S3404" i="1"/>
  <c r="S3420" i="1"/>
  <c r="S3452" i="1"/>
  <c r="S3975" i="1"/>
  <c r="S3979" i="1"/>
  <c r="S3995" i="1"/>
  <c r="S4007" i="1"/>
  <c r="S4423" i="1"/>
  <c r="S4439" i="1"/>
  <c r="S4471" i="1"/>
  <c r="S4487" i="1"/>
  <c r="S4503" i="1"/>
  <c r="S7268" i="1"/>
  <c r="S2685" i="1"/>
  <c r="S2619" i="1"/>
  <c r="S2859" i="1"/>
  <c r="S2987" i="1"/>
  <c r="S3131" i="1"/>
  <c r="S4519" i="1"/>
  <c r="S4535" i="1"/>
  <c r="S4983" i="1"/>
  <c r="S4999" i="1"/>
  <c r="S5015" i="1"/>
  <c r="S5031" i="1"/>
  <c r="S5047" i="1"/>
  <c r="S5063" i="1"/>
  <c r="S5079" i="1"/>
  <c r="S5095" i="1"/>
  <c r="S4299" i="1"/>
  <c r="S4331" i="1"/>
  <c r="S4363" i="1"/>
  <c r="S4395" i="1"/>
  <c r="S4811" i="1"/>
  <c r="S4843" i="1"/>
  <c r="S4875" i="1"/>
  <c r="S4907" i="1"/>
  <c r="S5153" i="1"/>
  <c r="S5193" i="1"/>
  <c r="S5217" i="1"/>
  <c r="S6025" i="1"/>
  <c r="S6049" i="1"/>
  <c r="S6089" i="1"/>
  <c r="S6113" i="1"/>
  <c r="S6153" i="1"/>
  <c r="S6177" i="1"/>
  <c r="S6217" i="1"/>
  <c r="S6241" i="1"/>
  <c r="S5496" i="1"/>
  <c r="S5500" i="1"/>
  <c r="S5512" i="1"/>
  <c r="S5528" i="1"/>
  <c r="S5544" i="1"/>
  <c r="S5596" i="1"/>
  <c r="S5608" i="1"/>
  <c r="S5624" i="1"/>
  <c r="S5628" i="1"/>
  <c r="S5656" i="1"/>
  <c r="S5660" i="1"/>
  <c r="S5692" i="1"/>
  <c r="S5704" i="1"/>
  <c r="S5724" i="1"/>
  <c r="S5736" i="1"/>
  <c r="S6669" i="1"/>
  <c r="S6673" i="1"/>
  <c r="S6721" i="1"/>
  <c r="S6777" i="1"/>
  <c r="S6805" i="1"/>
  <c r="S6905" i="1"/>
  <c r="S6933" i="1"/>
  <c r="S7033" i="1"/>
  <c r="S7061" i="1"/>
  <c r="S7105" i="1"/>
  <c r="S7161" i="1"/>
  <c r="S7513" i="1"/>
  <c r="S7769" i="1"/>
  <c r="S7817" i="1"/>
  <c r="S7833" i="1"/>
  <c r="S7849" i="1"/>
  <c r="S7865" i="1"/>
  <c r="S7897" i="1"/>
  <c r="S7959" i="1"/>
  <c r="S8019" i="1"/>
  <c r="S8023" i="1"/>
  <c r="S8087" i="1"/>
  <c r="S8151" i="1"/>
  <c r="S8175" i="1"/>
  <c r="S8183" i="1"/>
  <c r="S8211" i="1"/>
  <c r="S8243" i="1"/>
  <c r="S8275" i="1"/>
  <c r="S8299" i="1"/>
  <c r="S8339" i="1"/>
  <c r="S8363" i="1"/>
  <c r="S8491" i="1"/>
  <c r="S8499" i="1"/>
  <c r="S8539" i="1"/>
  <c r="S8643" i="1"/>
  <c r="S8667" i="1"/>
  <c r="S8723" i="1"/>
  <c r="S3820" i="1"/>
  <c r="S3788" i="1"/>
  <c r="S3756" i="1"/>
  <c r="S7020" i="1"/>
  <c r="S5384" i="1"/>
  <c r="M8792" i="1" a="1"/>
  <c r="M8792" i="1" s="1"/>
  <c r="S1639" i="1"/>
  <c r="S3875" i="1"/>
  <c r="M8793" i="1" a="1"/>
  <c r="M8793" i="1" s="1"/>
  <c r="S1613" i="1"/>
  <c r="S1869" i="1"/>
  <c r="S1997" i="1"/>
  <c r="S2125" i="1"/>
  <c r="S3950" i="1"/>
  <c r="S1880" i="1"/>
  <c r="S2008" i="1"/>
  <c r="S271" i="1"/>
  <c r="S303" i="1"/>
  <c r="S335" i="1"/>
  <c r="S367" i="1"/>
  <c r="S399" i="1"/>
  <c r="S431" i="1"/>
  <c r="S463" i="1"/>
  <c r="S495" i="1"/>
  <c r="S527" i="1"/>
  <c r="S559" i="1"/>
  <c r="S591" i="1"/>
  <c r="S623" i="1"/>
  <c r="S655" i="1"/>
  <c r="S3231" i="1"/>
  <c r="S5165" i="1"/>
  <c r="S4074" i="1"/>
  <c r="S44" i="1"/>
  <c r="S108" i="1"/>
  <c r="S172" i="1"/>
  <c r="S236" i="1"/>
  <c r="S2620" i="1"/>
  <c r="S2716" i="1"/>
  <c r="S2732" i="1"/>
  <c r="S2748" i="1"/>
  <c r="S2844" i="1"/>
  <c r="S2860" i="1"/>
  <c r="S2876" i="1"/>
  <c r="S2972" i="1"/>
  <c r="S2988" i="1"/>
  <c r="S3004" i="1"/>
  <c r="S3116" i="1"/>
  <c r="S3132" i="1"/>
  <c r="S3228" i="1"/>
  <c r="S275" i="1"/>
  <c r="S307" i="1"/>
  <c r="S339" i="1"/>
  <c r="S371" i="1"/>
  <c r="S403" i="1"/>
  <c r="S435" i="1"/>
  <c r="S467" i="1"/>
  <c r="S499" i="1"/>
  <c r="S531" i="1"/>
  <c r="S563" i="1"/>
  <c r="S595" i="1"/>
  <c r="S3309" i="1"/>
  <c r="P8788" i="1" a="1"/>
  <c r="P8788" i="1" s="1"/>
  <c r="S268" i="1"/>
  <c r="S300" i="1"/>
  <c r="S332" i="1"/>
  <c r="S364" i="1"/>
  <c r="S396" i="1"/>
  <c r="S428" i="1"/>
  <c r="S460" i="1"/>
  <c r="S492" i="1"/>
  <c r="S524" i="1"/>
  <c r="S556" i="1"/>
  <c r="S588" i="1"/>
  <c r="S620" i="1"/>
  <c r="S652" i="1"/>
  <c r="S684" i="1"/>
  <c r="S716" i="1"/>
  <c r="S748" i="1"/>
  <c r="S780" i="1"/>
  <c r="S812" i="1"/>
  <c r="S844" i="1"/>
  <c r="S876" i="1"/>
  <c r="S908" i="1"/>
  <c r="S940" i="1"/>
  <c r="S972" i="1"/>
  <c r="S1560" i="1"/>
  <c r="S1589" i="1"/>
  <c r="S1636" i="1"/>
  <c r="S1644" i="1"/>
  <c r="S1688" i="1"/>
  <c r="S1717" i="1"/>
  <c r="S1764" i="1"/>
  <c r="S1772" i="1"/>
  <c r="S1816" i="1"/>
  <c r="S1845" i="1"/>
  <c r="S1892" i="1"/>
  <c r="S1900" i="1"/>
  <c r="S1944" i="1"/>
  <c r="S1973" i="1"/>
  <c r="S2020" i="1"/>
  <c r="S2028" i="1"/>
  <c r="S2072" i="1"/>
  <c r="S2101" i="1"/>
  <c r="S2148" i="1"/>
  <c r="S2156" i="1"/>
  <c r="S2297" i="1"/>
  <c r="S2305" i="1"/>
  <c r="S2425" i="1"/>
  <c r="S2433" i="1"/>
  <c r="S2456" i="1"/>
  <c r="S3339" i="1"/>
  <c r="S3355" i="1"/>
  <c r="S3371" i="1"/>
  <c r="S3387" i="1"/>
  <c r="S3595" i="1"/>
  <c r="S3611" i="1"/>
  <c r="S3627" i="1"/>
  <c r="S3643" i="1"/>
  <c r="S3659" i="1"/>
  <c r="S6569" i="1"/>
  <c r="S2533" i="1"/>
  <c r="S2549" i="1"/>
  <c r="S2564" i="1"/>
  <c r="S2580" i="1"/>
  <c r="S2661" i="1"/>
  <c r="S2677" i="1"/>
  <c r="S7116" i="1"/>
  <c r="S5248" i="1"/>
  <c r="S5312" i="1"/>
  <c r="S5376" i="1"/>
  <c r="S5440" i="1"/>
  <c r="S6272" i="1"/>
  <c r="S6336" i="1"/>
  <c r="S6400" i="1"/>
  <c r="S6464" i="1"/>
  <c r="S6601" i="1"/>
  <c r="S8116" i="1"/>
  <c r="S2800" i="1"/>
  <c r="S2808" i="1"/>
  <c r="S2816" i="1"/>
  <c r="S2928" i="1"/>
  <c r="S2936" i="1"/>
  <c r="S2944" i="1"/>
  <c r="S3056" i="1"/>
  <c r="S3064" i="1"/>
  <c r="S3072" i="1"/>
  <c r="S3184" i="1"/>
  <c r="S3192" i="1"/>
  <c r="S3200" i="1"/>
  <c r="S3217" i="1"/>
  <c r="S4288" i="1"/>
  <c r="S4304" i="1"/>
  <c r="S4320" i="1"/>
  <c r="S4336" i="1"/>
  <c r="S4352" i="1"/>
  <c r="S4368" i="1"/>
  <c r="S4384" i="1"/>
  <c r="S4400" i="1"/>
  <c r="S4800" i="1"/>
  <c r="S4816" i="1"/>
  <c r="S4832" i="1"/>
  <c r="S4848" i="1"/>
  <c r="S4864" i="1"/>
  <c r="S4880" i="1"/>
  <c r="S4896" i="1"/>
  <c r="S4912" i="1"/>
  <c r="S4928" i="1"/>
  <c r="S4944" i="1"/>
  <c r="S4960" i="1"/>
  <c r="S5252" i="1"/>
  <c r="S5316" i="1"/>
  <c r="S5380" i="1"/>
  <c r="S5444" i="1"/>
  <c r="S6276" i="1"/>
  <c r="S6340" i="1"/>
  <c r="S6404" i="1"/>
  <c r="S6468" i="1"/>
  <c r="S6521" i="1"/>
  <c r="S7988" i="1"/>
  <c r="S4259" i="1"/>
  <c r="S4771" i="1"/>
  <c r="S5169" i="1"/>
  <c r="S6001" i="1"/>
  <c r="S6065" i="1"/>
  <c r="S6129" i="1"/>
  <c r="S6193" i="1"/>
  <c r="S6981" i="1"/>
  <c r="S1615" i="1"/>
  <c r="S1663" i="1"/>
  <c r="S1743" i="1"/>
  <c r="S2579" i="1"/>
  <c r="S1862" i="1"/>
  <c r="S1446" i="1"/>
  <c r="S1318" i="1"/>
  <c r="S1190" i="1"/>
  <c r="S1062" i="1"/>
  <c r="S4730" i="1"/>
  <c r="S3186" i="1"/>
  <c r="S2046" i="1"/>
  <c r="S2002" i="1"/>
  <c r="S1822" i="1"/>
  <c r="S2090" i="1"/>
  <c r="S1622" i="1"/>
  <c r="S1578" i="1"/>
  <c r="S1791" i="1"/>
  <c r="S1871" i="1"/>
  <c r="S1919" i="1"/>
  <c r="S1999" i="1"/>
  <c r="S2047" i="1"/>
  <c r="S2127" i="1"/>
  <c r="S2175" i="1"/>
  <c r="S2255" i="1"/>
  <c r="S2271" i="1"/>
  <c r="S2383" i="1"/>
  <c r="S2399" i="1"/>
  <c r="S2511" i="1"/>
  <c r="S2519" i="1"/>
  <c r="S2527" i="1"/>
  <c r="S2639" i="1"/>
  <c r="S2647" i="1"/>
  <c r="S2655" i="1"/>
  <c r="S2767" i="1"/>
  <c r="S2779" i="1"/>
  <c r="S2783" i="1"/>
  <c r="S2895" i="1"/>
  <c r="S2907" i="1"/>
  <c r="S2911" i="1"/>
  <c r="S3023" i="1"/>
  <c r="S3035" i="1"/>
  <c r="S3039" i="1"/>
  <c r="S3151" i="1"/>
  <c r="S3163" i="1"/>
  <c r="S3167" i="1"/>
  <c r="S3291" i="1"/>
  <c r="S3295" i="1"/>
  <c r="S3311" i="1"/>
  <c r="S3323" i="1"/>
  <c r="S3519" i="1"/>
  <c r="S3547" i="1"/>
  <c r="S3551" i="1"/>
  <c r="S3567" i="1"/>
  <c r="S3579" i="1"/>
  <c r="S3840" i="1"/>
  <c r="S3856" i="1"/>
  <c r="S3872" i="1"/>
  <c r="S3888" i="1"/>
  <c r="S3904" i="1"/>
  <c r="S3920" i="1"/>
  <c r="S3952" i="1"/>
  <c r="S3968" i="1"/>
  <c r="S3984" i="1"/>
  <c r="S4000" i="1"/>
  <c r="S4016" i="1"/>
  <c r="S5113" i="1"/>
  <c r="S5226" i="1"/>
  <c r="S6250" i="1"/>
  <c r="S6545" i="1"/>
  <c r="S6609" i="1"/>
  <c r="S6689" i="1"/>
  <c r="S6945" i="1"/>
  <c r="S1020" i="1"/>
  <c r="S1052" i="1"/>
  <c r="S1084" i="1"/>
  <c r="S1116" i="1"/>
  <c r="S1148" i="1"/>
  <c r="S1180" i="1"/>
  <c r="S1212" i="1"/>
  <c r="S1244" i="1"/>
  <c r="S1276" i="1"/>
  <c r="S1308" i="1"/>
  <c r="S1340" i="1"/>
  <c r="S1372" i="1"/>
  <c r="S1404" i="1"/>
  <c r="S1436" i="1"/>
  <c r="S1468" i="1"/>
  <c r="S1500" i="1"/>
  <c r="S1532" i="1"/>
  <c r="S1656" i="1"/>
  <c r="S1784" i="1"/>
  <c r="S1912" i="1"/>
  <c r="S2040" i="1"/>
  <c r="S2168" i="1"/>
  <c r="S2229" i="1"/>
  <c r="S2233" i="1"/>
  <c r="S2241" i="1"/>
  <c r="S2341" i="1"/>
  <c r="S2357" i="1"/>
  <c r="S2361" i="1"/>
  <c r="S2369" i="1"/>
  <c r="S2469" i="1"/>
  <c r="S2485" i="1"/>
  <c r="S2597" i="1"/>
  <c r="S2613" i="1"/>
  <c r="S2621" i="1"/>
  <c r="S2625" i="1"/>
  <c r="S2725" i="1"/>
  <c r="S2729" i="1"/>
  <c r="S2733" i="1"/>
  <c r="S2741" i="1"/>
  <c r="S2753" i="1"/>
  <c r="S2853" i="1"/>
  <c r="S2857" i="1"/>
  <c r="S2861" i="1"/>
  <c r="S2869" i="1"/>
  <c r="S2881" i="1"/>
  <c r="S2981" i="1"/>
  <c r="S2985" i="1"/>
  <c r="S2989" i="1"/>
  <c r="S2997" i="1"/>
  <c r="S3009" i="1"/>
  <c r="S3109" i="1"/>
  <c r="S3113" i="1"/>
  <c r="S3117" i="1"/>
  <c r="S3125" i="1"/>
  <c r="S3137" i="1"/>
  <c r="S3237" i="1"/>
  <c r="S3241" i="1"/>
  <c r="S3245" i="1"/>
  <c r="S3249" i="1"/>
  <c r="S3253" i="1"/>
  <c r="S3265" i="1"/>
  <c r="S3456" i="1"/>
  <c r="S3460" i="1"/>
  <c r="S3472" i="1"/>
  <c r="S3476" i="1"/>
  <c r="S3488" i="1"/>
  <c r="S3508" i="1"/>
  <c r="S3753" i="1"/>
  <c r="S3761" i="1"/>
  <c r="S3765" i="1"/>
  <c r="S3773" i="1"/>
  <c r="S3777" i="1"/>
  <c r="S3781" i="1"/>
  <c r="S3785" i="1"/>
  <c r="S3793" i="1"/>
  <c r="S3797" i="1"/>
  <c r="S3801" i="1"/>
  <c r="S3805" i="1"/>
  <c r="S3809" i="1"/>
  <c r="S3813" i="1"/>
  <c r="S3825" i="1"/>
  <c r="S3829" i="1"/>
  <c r="S3953" i="1"/>
  <c r="S3969" i="1"/>
  <c r="S4001" i="1"/>
  <c r="S4017" i="1"/>
  <c r="S4164" i="1"/>
  <c r="S4180" i="1"/>
  <c r="S4196" i="1"/>
  <c r="S4212" i="1"/>
  <c r="S4228" i="1"/>
  <c r="S4244" i="1"/>
  <c r="S4260" i="1"/>
  <c r="S4276" i="1"/>
  <c r="S4309" i="1"/>
  <c r="S4341" i="1"/>
  <c r="S4373" i="1"/>
  <c r="S4405" i="1"/>
  <c r="S4676" i="1"/>
  <c r="S4692" i="1"/>
  <c r="S4708" i="1"/>
  <c r="S4724" i="1"/>
  <c r="S4740" i="1"/>
  <c r="S4756" i="1"/>
  <c r="S4772" i="1"/>
  <c r="S4788" i="1"/>
  <c r="S4821" i="1"/>
  <c r="S4853" i="1"/>
  <c r="S4885" i="1"/>
  <c r="S4917" i="1"/>
  <c r="S4949" i="1"/>
  <c r="S5139" i="1"/>
  <c r="S5155" i="1"/>
  <c r="S5171" i="1"/>
  <c r="S5187" i="1"/>
  <c r="S5203" i="1"/>
  <c r="S5219" i="1"/>
  <c r="S6003" i="1"/>
  <c r="S6019" i="1"/>
  <c r="S6035" i="1"/>
  <c r="S6051" i="1"/>
  <c r="S6067" i="1"/>
  <c r="S6083" i="1"/>
  <c r="S6099" i="1"/>
  <c r="S6115" i="1"/>
  <c r="S6131" i="1"/>
  <c r="S6147" i="1"/>
  <c r="S6163" i="1"/>
  <c r="S6179" i="1"/>
  <c r="S6211" i="1"/>
  <c r="S6227" i="1"/>
  <c r="S6243" i="1"/>
  <c r="S6956" i="1"/>
  <c r="S8007" i="1"/>
  <c r="S4027" i="1"/>
  <c r="S4031" i="1"/>
  <c r="S4055" i="1"/>
  <c r="S4063" i="1"/>
  <c r="S4099" i="1"/>
  <c r="S4111" i="1"/>
  <c r="S4115" i="1"/>
  <c r="S4127" i="1"/>
  <c r="S4131" i="1"/>
  <c r="S4143" i="1"/>
  <c r="S4147" i="1"/>
  <c r="S4543" i="1"/>
  <c r="S4559" i="1"/>
  <c r="S4575" i="1"/>
  <c r="S4579" i="1"/>
  <c r="S4591" i="1"/>
  <c r="S4595" i="1"/>
  <c r="S4607" i="1"/>
  <c r="S4611" i="1"/>
  <c r="S4623" i="1"/>
  <c r="S4627" i="1"/>
  <c r="S4639" i="1"/>
  <c r="S4643" i="1"/>
  <c r="S4655" i="1"/>
  <c r="S4659" i="1"/>
  <c r="S5227" i="1"/>
  <c r="S5243" i="1"/>
  <c r="S5259" i="1"/>
  <c r="S5267" i="1"/>
  <c r="S5275" i="1"/>
  <c r="S5283" i="1"/>
  <c r="S5291" i="1"/>
  <c r="S5299" i="1"/>
  <c r="S5307" i="1"/>
  <c r="S5315" i="1"/>
  <c r="S5323" i="1"/>
  <c r="S5331" i="1"/>
  <c r="S5339" i="1"/>
  <c r="S5347" i="1"/>
  <c r="S5355" i="1"/>
  <c r="S5363" i="1"/>
  <c r="S5371" i="1"/>
  <c r="S5379" i="1"/>
  <c r="S5387" i="1"/>
  <c r="S5395" i="1"/>
  <c r="S5403" i="1"/>
  <c r="S5411" i="1"/>
  <c r="S5419" i="1"/>
  <c r="S5427" i="1"/>
  <c r="S5435" i="1"/>
  <c r="S5443" i="1"/>
  <c r="S5451" i="1"/>
  <c r="S5459" i="1"/>
  <c r="S5467" i="1"/>
  <c r="S5475" i="1"/>
  <c r="S6251" i="1"/>
  <c r="S6259" i="1"/>
  <c r="S6267" i="1"/>
  <c r="S6275" i="1"/>
  <c r="S6283" i="1"/>
  <c r="S6291" i="1"/>
  <c r="S6299" i="1"/>
  <c r="S6307" i="1"/>
  <c r="S6315" i="1"/>
  <c r="S6323" i="1"/>
  <c r="S6331" i="1"/>
  <c r="S6339" i="1"/>
  <c r="S6347" i="1"/>
  <c r="S6355" i="1"/>
  <c r="S6363" i="1"/>
  <c r="S6371" i="1"/>
  <c r="S6379" i="1"/>
  <c r="S6387" i="1"/>
  <c r="S6395" i="1"/>
  <c r="S6403" i="1"/>
  <c r="S6411" i="1"/>
  <c r="S6419" i="1"/>
  <c r="S6427" i="1"/>
  <c r="S6435" i="1"/>
  <c r="S6443" i="1"/>
  <c r="S6451" i="1"/>
  <c r="S6459" i="1"/>
  <c r="S6467" i="1"/>
  <c r="S6475" i="1"/>
  <c r="S6483" i="1"/>
  <c r="S6491" i="1"/>
  <c r="S6499" i="1"/>
  <c r="S6773" i="1"/>
  <c r="S6812" i="1"/>
  <c r="S6901" i="1"/>
  <c r="S7029" i="1"/>
  <c r="S7068" i="1"/>
  <c r="S4416" i="1"/>
  <c r="S4420" i="1"/>
  <c r="S4432" i="1"/>
  <c r="S4436" i="1"/>
  <c r="S4448" i="1"/>
  <c r="S4452" i="1"/>
  <c r="S4464" i="1"/>
  <c r="S4468" i="1"/>
  <c r="S4480" i="1"/>
  <c r="S4484" i="1"/>
  <c r="S4496" i="1"/>
  <c r="S4500" i="1"/>
  <c r="S4512" i="1"/>
  <c r="S4516" i="1"/>
  <c r="S4528" i="1"/>
  <c r="S4532" i="1"/>
  <c r="S4976" i="1"/>
  <c r="S4980" i="1"/>
  <c r="S4992" i="1"/>
  <c r="S4996" i="1"/>
  <c r="S5008" i="1"/>
  <c r="S5012" i="1"/>
  <c r="S5024" i="1"/>
  <c r="S5028" i="1"/>
  <c r="S5044" i="1"/>
  <c r="S5056" i="1"/>
  <c r="S5060" i="1"/>
  <c r="S5072" i="1"/>
  <c r="S5076" i="1"/>
  <c r="S5088" i="1"/>
  <c r="S5092" i="1"/>
  <c r="S5103" i="1"/>
  <c r="S5119" i="1"/>
  <c r="S5135" i="1"/>
  <c r="S6549" i="1"/>
  <c r="S6613" i="1"/>
  <c r="S6645" i="1"/>
  <c r="S6680" i="1"/>
  <c r="S5743" i="1"/>
  <c r="S5747" i="1"/>
  <c r="S5759" i="1"/>
  <c r="S5775" i="1"/>
  <c r="S5779" i="1"/>
  <c r="S5791" i="1"/>
  <c r="S5795" i="1"/>
  <c r="S5807" i="1"/>
  <c r="S5811" i="1"/>
  <c r="S5823" i="1"/>
  <c r="S5827" i="1"/>
  <c r="S5839" i="1"/>
  <c r="S5843" i="1"/>
  <c r="S5855" i="1"/>
  <c r="S5859" i="1"/>
  <c r="S5871" i="1"/>
  <c r="S5875" i="1"/>
  <c r="S5887" i="1"/>
  <c r="S5903" i="1"/>
  <c r="S5907" i="1"/>
  <c r="S5923" i="1"/>
  <c r="S5935" i="1"/>
  <c r="S5939" i="1"/>
  <c r="S5951" i="1"/>
  <c r="S5955" i="1"/>
  <c r="S5967" i="1"/>
  <c r="S5971" i="1"/>
  <c r="S5983" i="1"/>
  <c r="S5987" i="1"/>
  <c r="S7929" i="1"/>
  <c r="S7993" i="1"/>
  <c r="S8057" i="1"/>
  <c r="S8121" i="1"/>
  <c r="S6539" i="1"/>
  <c r="S6571" i="1"/>
  <c r="S6603" i="1"/>
  <c r="S6635" i="1"/>
  <c r="S7017" i="1"/>
  <c r="S7081" i="1"/>
  <c r="S6500" i="1"/>
  <c r="S6504" i="1"/>
  <c r="S6512" i="1"/>
  <c r="S6663" i="1"/>
  <c r="S6679" i="1"/>
  <c r="S6711" i="1"/>
  <c r="S6791" i="1"/>
  <c r="S6807" i="1"/>
  <c r="S6919" i="1"/>
  <c r="S7047" i="1"/>
  <c r="S7063" i="1"/>
  <c r="S7905" i="1"/>
  <c r="S7937" i="1"/>
  <c r="S7969" i="1"/>
  <c r="S8001" i="1"/>
  <c r="S8033" i="1"/>
  <c r="S8065" i="1"/>
  <c r="S8097" i="1"/>
  <c r="S8129" i="1"/>
  <c r="S7919" i="1"/>
  <c r="S8047" i="1"/>
  <c r="S7909" i="1"/>
  <c r="S7925" i="1"/>
  <c r="S7941" i="1"/>
  <c r="S7973" i="1"/>
  <c r="S7989" i="1"/>
  <c r="S8005" i="1"/>
  <c r="S8037" i="1"/>
  <c r="S8053" i="1"/>
  <c r="S8069" i="1"/>
  <c r="S8101" i="1"/>
  <c r="S8117" i="1"/>
  <c r="S8133" i="1"/>
  <c r="S8168" i="1"/>
  <c r="S7915" i="1"/>
  <c r="S7947" i="1"/>
  <c r="S7979" i="1"/>
  <c r="S7995" i="1"/>
  <c r="S8011" i="1"/>
  <c r="S8027" i="1"/>
  <c r="S8043" i="1"/>
  <c r="S8075" i="1"/>
  <c r="S8107" i="1"/>
  <c r="S8123" i="1"/>
  <c r="S8139" i="1"/>
  <c r="S7151" i="1"/>
  <c r="S7159" i="1"/>
  <c r="S7163" i="1"/>
  <c r="S7167" i="1"/>
  <c r="S7171" i="1"/>
  <c r="S7179" i="1"/>
  <c r="S7183" i="1"/>
  <c r="S7187" i="1"/>
  <c r="S7211" i="1"/>
  <c r="S7215" i="1"/>
  <c r="S7223" i="1"/>
  <c r="S7227" i="1"/>
  <c r="S7231" i="1"/>
  <c r="S7243" i="1"/>
  <c r="S7251" i="1"/>
  <c r="S7263" i="1"/>
  <c r="S7279" i="1"/>
  <c r="S7287" i="1"/>
  <c r="S7291" i="1"/>
  <c r="S7295" i="1"/>
  <c r="S7311" i="1"/>
  <c r="S7315" i="1"/>
  <c r="S7339" i="1"/>
  <c r="S7351" i="1"/>
  <c r="S7355" i="1"/>
  <c r="S7359" i="1"/>
  <c r="S7371" i="1"/>
  <c r="S7379" i="1"/>
  <c r="S7387" i="1"/>
  <c r="S7403" i="1"/>
  <c r="S7407" i="1"/>
  <c r="S7415" i="1"/>
  <c r="S7419" i="1"/>
  <c r="S7423" i="1"/>
  <c r="S7435" i="1"/>
  <c r="S7443" i="1"/>
  <c r="S7471" i="1"/>
  <c r="S7483" i="1"/>
  <c r="S7487" i="1"/>
  <c r="S7499" i="1"/>
  <c r="S7503" i="1"/>
  <c r="S7515" i="1"/>
  <c r="S7519" i="1"/>
  <c r="S7535" i="1"/>
  <c r="S7543" i="1"/>
  <c r="S7547" i="1"/>
  <c r="S7551" i="1"/>
  <c r="S7567" i="1"/>
  <c r="S7571" i="1"/>
  <c r="S7595" i="1"/>
  <c r="S7607" i="1"/>
  <c r="S7611" i="1"/>
  <c r="S7615" i="1"/>
  <c r="S7627" i="1"/>
  <c r="S7631" i="1"/>
  <c r="S7635" i="1"/>
  <c r="S7643" i="1"/>
  <c r="S7647" i="1"/>
  <c r="S7663" i="1"/>
  <c r="S7667" i="1"/>
  <c r="S7671" i="1"/>
  <c r="S7675" i="1"/>
  <c r="S7679" i="1"/>
  <c r="S7691" i="1"/>
  <c r="S7699" i="1"/>
  <c r="S7703" i="1"/>
  <c r="S7719" i="1"/>
  <c r="S7727" i="1"/>
  <c r="S7731" i="1"/>
  <c r="S7735" i="1"/>
  <c r="S7739" i="1"/>
  <c r="S7755" i="1"/>
  <c r="S7763" i="1"/>
  <c r="S7771" i="1"/>
  <c r="S7775" i="1"/>
  <c r="S7783" i="1"/>
  <c r="S7791" i="1"/>
  <c r="S7799" i="1"/>
  <c r="S7803" i="1"/>
  <c r="S7807" i="1"/>
  <c r="S7811" i="1"/>
  <c r="S7823" i="1"/>
  <c r="S7827" i="1"/>
  <c r="S7839" i="1"/>
  <c r="S7851" i="1"/>
  <c r="S7855" i="1"/>
  <c r="S7859" i="1"/>
  <c r="S7867" i="1"/>
  <c r="S7871" i="1"/>
  <c r="S7875" i="1"/>
  <c r="S7883" i="1"/>
  <c r="S7887" i="1"/>
  <c r="S8189" i="1"/>
  <c r="S8193" i="1"/>
  <c r="S8197" i="1"/>
  <c r="S8201" i="1"/>
  <c r="S8209" i="1"/>
  <c r="S8225" i="1"/>
  <c r="S8229" i="1"/>
  <c r="S8233" i="1"/>
  <c r="S8241" i="1"/>
  <c r="S8257" i="1"/>
  <c r="S8261" i="1"/>
  <c r="S8265" i="1"/>
  <c r="S8273" i="1"/>
  <c r="S8289" i="1"/>
  <c r="S8293" i="1"/>
  <c r="S8297" i="1"/>
  <c r="S8305" i="1"/>
  <c r="S8321" i="1"/>
  <c r="S8325" i="1"/>
  <c r="S8329" i="1"/>
  <c r="S8353" i="1"/>
  <c r="S8357" i="1"/>
  <c r="S8361" i="1"/>
  <c r="S8369" i="1"/>
  <c r="S8381" i="1"/>
  <c r="S8389" i="1"/>
  <c r="S8393" i="1"/>
  <c r="S8401" i="1"/>
  <c r="S8417" i="1"/>
  <c r="S8421" i="1"/>
  <c r="S8425" i="1"/>
  <c r="S8433" i="1"/>
  <c r="S8449" i="1"/>
  <c r="S8453" i="1"/>
  <c r="S8457" i="1"/>
  <c r="S8465" i="1"/>
  <c r="S8481" i="1"/>
  <c r="S8485" i="1"/>
  <c r="S8497" i="1"/>
  <c r="S8513" i="1"/>
  <c r="S8517" i="1"/>
  <c r="S8521" i="1"/>
  <c r="S8529" i="1"/>
  <c r="S8533" i="1"/>
  <c r="S8545" i="1"/>
  <c r="S8549" i="1"/>
  <c r="S8561" i="1"/>
  <c r="S8565" i="1"/>
  <c r="S8577" i="1"/>
  <c r="S8581" i="1"/>
  <c r="S8593" i="1"/>
  <c r="S8597" i="1"/>
  <c r="S8609" i="1"/>
  <c r="S8613" i="1"/>
  <c r="S8625" i="1"/>
  <c r="S8641" i="1"/>
  <c r="S8645" i="1"/>
  <c r="S8657" i="1"/>
  <c r="S8661" i="1"/>
  <c r="S8673" i="1"/>
  <c r="S8677" i="1"/>
  <c r="S8689" i="1"/>
  <c r="S8705" i="1"/>
  <c r="S8709" i="1"/>
  <c r="S8721" i="1"/>
  <c r="S8725" i="1"/>
  <c r="S8737" i="1"/>
  <c r="S8741" i="1"/>
  <c r="S8753" i="1"/>
  <c r="S8757" i="1"/>
  <c r="S8773" i="1"/>
  <c r="S8785" i="1"/>
  <c r="S6593" i="1"/>
  <c r="S4548" i="1"/>
  <c r="S3188" i="1"/>
  <c r="S3060" i="1"/>
  <c r="S2932" i="1"/>
  <c r="S2804" i="1"/>
  <c r="S260" i="1"/>
  <c r="S292" i="1"/>
  <c r="S324" i="1"/>
  <c r="S356" i="1"/>
  <c r="S388" i="1"/>
  <c r="S420" i="1"/>
  <c r="S452" i="1"/>
  <c r="S484" i="1"/>
  <c r="S516" i="1"/>
  <c r="S548" i="1"/>
  <c r="S580" i="1"/>
  <c r="S612" i="1"/>
  <c r="S644" i="1"/>
  <c r="S676" i="1"/>
  <c r="S708" i="1"/>
  <c r="S740" i="1"/>
  <c r="S772" i="1"/>
  <c r="S804" i="1"/>
  <c r="S836" i="1"/>
  <c r="S868" i="1"/>
  <c r="S900" i="1"/>
  <c r="S932" i="1"/>
  <c r="S964" i="1"/>
  <c r="S996" i="1"/>
  <c r="S4140" i="1"/>
  <c r="S4588" i="1"/>
  <c r="S4652" i="1"/>
  <c r="S261" i="1"/>
  <c r="S325" i="1"/>
  <c r="S357" i="1"/>
  <c r="S389" i="1"/>
  <c r="S453" i="1"/>
  <c r="S485" i="1"/>
  <c r="S517" i="1"/>
  <c r="S581" i="1"/>
  <c r="S613" i="1"/>
  <c r="S645" i="1"/>
  <c r="S709" i="1"/>
  <c r="S741" i="1"/>
  <c r="S773" i="1"/>
  <c r="S837" i="1"/>
  <c r="S901" i="1"/>
  <c r="S965" i="1"/>
  <c r="S1620" i="1"/>
  <c r="S1748" i="1"/>
  <c r="S1876" i="1"/>
  <c r="S2004" i="1"/>
  <c r="S2132" i="1"/>
  <c r="S3328" i="1"/>
  <c r="S3344" i="1"/>
  <c r="S3360" i="1"/>
  <c r="S3376" i="1"/>
  <c r="S3584" i="1"/>
  <c r="S3600" i="1"/>
  <c r="S3616" i="1"/>
  <c r="S3632" i="1"/>
  <c r="S3648" i="1"/>
  <c r="S3664" i="1"/>
  <c r="S3847" i="1"/>
  <c r="S3863" i="1"/>
  <c r="S3879" i="1"/>
  <c r="S3895" i="1"/>
  <c r="S3911" i="1"/>
  <c r="S4096" i="1"/>
  <c r="S2626" i="1"/>
  <c r="S2882" i="1"/>
  <c r="S3010" i="1"/>
  <c r="S3138" i="1"/>
  <c r="S3337" i="1"/>
  <c r="S3345" i="1"/>
  <c r="S3353" i="1"/>
  <c r="S3369" i="1"/>
  <c r="S3377" i="1"/>
  <c r="S3385" i="1"/>
  <c r="S3601" i="1"/>
  <c r="S3609" i="1"/>
  <c r="S3625" i="1"/>
  <c r="S3657" i="1"/>
  <c r="S3929" i="1"/>
  <c r="S3937" i="1"/>
  <c r="S4120" i="1"/>
  <c r="S4152" i="1"/>
  <c r="S4600" i="1"/>
  <c r="S4632" i="1"/>
  <c r="S4664" i="1"/>
  <c r="S4036" i="1"/>
  <c r="S4068" i="1"/>
  <c r="S4159" i="1"/>
  <c r="S4191" i="1"/>
  <c r="S4223" i="1"/>
  <c r="S4671" i="1"/>
  <c r="S4703" i="1"/>
  <c r="S4735" i="1"/>
  <c r="S7332" i="1"/>
  <c r="S5121" i="1"/>
  <c r="S6577" i="1"/>
  <c r="S7232" i="1"/>
  <c r="S1013" i="1"/>
  <c r="S1045" i="1"/>
  <c r="S1077" i="1"/>
  <c r="S1109" i="1"/>
  <c r="S1141" i="1"/>
  <c r="S1173" i="1"/>
  <c r="S1205" i="1"/>
  <c r="S1237" i="1"/>
  <c r="S1269" i="1"/>
  <c r="S1301" i="1"/>
  <c r="S1333" i="1"/>
  <c r="S1365" i="1"/>
  <c r="S1397" i="1"/>
  <c r="S1429" i="1"/>
  <c r="S1461" i="1"/>
  <c r="S1493" i="1"/>
  <c r="S1525" i="1"/>
  <c r="S1561" i="1"/>
  <c r="S1605" i="1"/>
  <c r="S1653" i="1"/>
  <c r="S1781" i="1"/>
  <c r="S1817" i="1"/>
  <c r="S1861" i="1"/>
  <c r="S1909" i="1"/>
  <c r="S1945" i="1"/>
  <c r="S2037" i="1"/>
  <c r="S2073" i="1"/>
  <c r="S2165" i="1"/>
  <c r="S2594" i="1"/>
  <c r="S3453" i="1"/>
  <c r="S3461" i="1"/>
  <c r="S3469" i="1"/>
  <c r="S3477" i="1"/>
  <c r="S3485" i="1"/>
  <c r="S3493" i="1"/>
  <c r="S3501" i="1"/>
  <c r="S3509" i="1"/>
  <c r="S3750" i="1"/>
  <c r="S4029" i="1"/>
  <c r="S4045" i="1"/>
  <c r="S4061" i="1"/>
  <c r="S4077" i="1"/>
  <c r="S4160" i="1"/>
  <c r="S4176" i="1"/>
  <c r="S4192" i="1"/>
  <c r="S4208" i="1"/>
  <c r="S4224" i="1"/>
  <c r="S4240" i="1"/>
  <c r="S4256" i="1"/>
  <c r="S4272" i="1"/>
  <c r="S4672" i="1"/>
  <c r="S4688" i="1"/>
  <c r="S4704" i="1"/>
  <c r="S4720" i="1"/>
  <c r="S4736" i="1"/>
  <c r="S4752" i="1"/>
  <c r="S4784" i="1"/>
  <c r="S5148" i="1"/>
  <c r="S5164" i="1"/>
  <c r="S5180" i="1"/>
  <c r="S5196" i="1"/>
  <c r="S5212" i="1"/>
  <c r="S5996" i="1"/>
  <c r="S6012" i="1"/>
  <c r="S6028" i="1"/>
  <c r="S6044" i="1"/>
  <c r="S6060" i="1"/>
  <c r="S6076" i="1"/>
  <c r="S6092" i="1"/>
  <c r="S6108" i="1"/>
  <c r="S6124" i="1"/>
  <c r="S6140" i="1"/>
  <c r="S6172" i="1"/>
  <c r="S6188" i="1"/>
  <c r="S6204" i="1"/>
  <c r="S6220" i="1"/>
  <c r="S6236" i="1"/>
  <c r="S7172" i="1"/>
  <c r="S7524" i="1"/>
  <c r="S1012" i="1"/>
  <c r="S1044" i="1"/>
  <c r="S1076" i="1"/>
  <c r="S1108" i="1"/>
  <c r="S1140" i="1"/>
  <c r="S1172" i="1"/>
  <c r="S1204" i="1"/>
  <c r="S1236" i="1"/>
  <c r="S1268" i="1"/>
  <c r="S1332" i="1"/>
  <c r="S1396" i="1"/>
  <c r="S1460" i="1"/>
  <c r="S1524" i="1"/>
  <c r="S3400" i="1"/>
  <c r="S3408" i="1"/>
  <c r="S3416" i="1"/>
  <c r="S3432" i="1"/>
  <c r="S3440" i="1"/>
  <c r="S3448" i="1"/>
  <c r="S3668" i="1"/>
  <c r="S3676" i="1"/>
  <c r="S3680" i="1"/>
  <c r="S3684" i="1"/>
  <c r="S3696" i="1"/>
  <c r="S3700" i="1"/>
  <c r="S3708" i="1"/>
  <c r="S3712" i="1"/>
  <c r="S3716" i="1"/>
  <c r="S3728" i="1"/>
  <c r="S3732" i="1"/>
  <c r="S3740" i="1"/>
  <c r="S3744" i="1"/>
  <c r="S3748" i="1"/>
  <c r="S6537" i="1"/>
  <c r="S7552" i="1"/>
  <c r="S3939" i="1"/>
  <c r="S3955" i="1"/>
  <c r="S3959" i="1"/>
  <c r="S3963" i="1"/>
  <c r="S3987" i="1"/>
  <c r="S3991" i="1"/>
  <c r="S4003" i="1"/>
  <c r="S4019" i="1"/>
  <c r="S4023" i="1"/>
  <c r="S4415" i="1"/>
  <c r="S4431" i="1"/>
  <c r="S4447" i="1"/>
  <c r="S4463" i="1"/>
  <c r="S4495" i="1"/>
  <c r="S4527" i="1"/>
  <c r="S4991" i="1"/>
  <c r="S5007" i="1"/>
  <c r="S5039" i="1"/>
  <c r="S5055" i="1"/>
  <c r="S5071" i="1"/>
  <c r="S5087" i="1"/>
  <c r="S5115" i="1"/>
  <c r="S5131" i="1"/>
  <c r="S6525" i="1"/>
  <c r="S6557" i="1"/>
  <c r="S6589" i="1"/>
  <c r="S6621" i="1"/>
  <c r="S7236" i="1"/>
  <c r="S7492" i="1"/>
  <c r="S7748" i="1"/>
  <c r="S4283" i="1"/>
  <c r="S4291" i="1"/>
  <c r="S4295" i="1"/>
  <c r="S4303" i="1"/>
  <c r="S4311" i="1"/>
  <c r="S4315" i="1"/>
  <c r="S4319" i="1"/>
  <c r="S4323" i="1"/>
  <c r="S4327" i="1"/>
  <c r="S4335" i="1"/>
  <c r="S4347" i="1"/>
  <c r="S4351" i="1"/>
  <c r="S4355" i="1"/>
  <c r="S4359" i="1"/>
  <c r="S4375" i="1"/>
  <c r="S4379" i="1"/>
  <c r="S4391" i="1"/>
  <c r="S4399" i="1"/>
  <c r="S4795" i="1"/>
  <c r="S4799" i="1"/>
  <c r="S4803" i="1"/>
  <c r="S4807" i="1"/>
  <c r="S4815" i="1"/>
  <c r="S4823" i="1"/>
  <c r="S4827" i="1"/>
  <c r="S4831" i="1"/>
  <c r="S4835" i="1"/>
  <c r="S4839" i="1"/>
  <c r="S4847" i="1"/>
  <c r="S4859" i="1"/>
  <c r="S4863" i="1"/>
  <c r="S4867" i="1"/>
  <c r="S4871" i="1"/>
  <c r="S4887" i="1"/>
  <c r="S4891" i="1"/>
  <c r="S4899" i="1"/>
  <c r="S4903" i="1"/>
  <c r="S4911" i="1"/>
  <c r="S4923" i="1"/>
  <c r="S4927" i="1"/>
  <c r="S4931" i="1"/>
  <c r="S4935" i="1"/>
  <c r="S4943" i="1"/>
  <c r="S4951" i="1"/>
  <c r="S4955" i="1"/>
  <c r="S4959" i="1"/>
  <c r="S4963" i="1"/>
  <c r="S5104" i="1"/>
  <c r="S5120" i="1"/>
  <c r="S5136" i="1"/>
  <c r="S5145" i="1"/>
  <c r="S5177" i="1"/>
  <c r="S5185" i="1"/>
  <c r="S5209" i="1"/>
  <c r="S5225" i="1"/>
  <c r="S5744" i="1"/>
  <c r="S5752" i="1"/>
  <c r="S5760" i="1"/>
  <c r="S5768" i="1"/>
  <c r="S5776" i="1"/>
  <c r="S5784" i="1"/>
  <c r="S5792" i="1"/>
  <c r="S5800" i="1"/>
  <c r="S5808" i="1"/>
  <c r="S5816" i="1"/>
  <c r="S5824" i="1"/>
  <c r="S5832" i="1"/>
  <c r="S5840" i="1"/>
  <c r="S5848" i="1"/>
  <c r="S5856" i="1"/>
  <c r="S5864" i="1"/>
  <c r="S5872" i="1"/>
  <c r="S5880" i="1"/>
  <c r="S5888" i="1"/>
  <c r="S5896" i="1"/>
  <c r="S5904" i="1"/>
  <c r="S5912" i="1"/>
  <c r="S5920" i="1"/>
  <c r="S5944" i="1"/>
  <c r="S5952" i="1"/>
  <c r="S5960" i="1"/>
  <c r="S5976" i="1"/>
  <c r="S5984" i="1"/>
  <c r="S5992" i="1"/>
  <c r="S6009" i="1"/>
  <c r="S6017" i="1"/>
  <c r="S6041" i="1"/>
  <c r="S6057" i="1"/>
  <c r="S6073" i="1"/>
  <c r="S6105" i="1"/>
  <c r="S6137" i="1"/>
  <c r="S6145" i="1"/>
  <c r="S6169" i="1"/>
  <c r="S6201" i="1"/>
  <c r="S6209" i="1"/>
  <c r="S6249" i="1"/>
  <c r="S7520" i="1"/>
  <c r="S5492" i="1"/>
  <c r="S5504" i="1"/>
  <c r="S5508" i="1"/>
  <c r="S5520" i="1"/>
  <c r="S5524" i="1"/>
  <c r="S5536" i="1"/>
  <c r="S5540" i="1"/>
  <c r="S5556" i="1"/>
  <c r="S5568" i="1"/>
  <c r="S5572" i="1"/>
  <c r="S5576" i="1"/>
  <c r="S5584" i="1"/>
  <c r="S5588" i="1"/>
  <c r="S5600" i="1"/>
  <c r="S5604" i="1"/>
  <c r="S5632" i="1"/>
  <c r="S5636" i="1"/>
  <c r="S5648" i="1"/>
  <c r="S5652" i="1"/>
  <c r="S5664" i="1"/>
  <c r="S5668" i="1"/>
  <c r="S5684" i="1"/>
  <c r="S5696" i="1"/>
  <c r="S5700" i="1"/>
  <c r="S5712" i="1"/>
  <c r="S5716" i="1"/>
  <c r="S5720" i="1"/>
  <c r="S5728" i="1"/>
  <c r="S5732" i="1"/>
  <c r="S6527" i="1"/>
  <c r="S6559" i="1"/>
  <c r="S6575" i="1"/>
  <c r="S6591" i="1"/>
  <c r="S6607" i="1"/>
  <c r="S6623" i="1"/>
  <c r="S6639" i="1"/>
  <c r="S7152" i="1"/>
  <c r="S7188" i="1"/>
  <c r="S7316" i="1"/>
  <c r="S7444" i="1"/>
  <c r="S7572" i="1"/>
  <c r="S7700" i="1"/>
  <c r="S7824" i="1"/>
  <c r="S7888" i="1"/>
  <c r="S5229" i="1"/>
  <c r="S5237" i="1"/>
  <c r="S5245" i="1"/>
  <c r="S5253" i="1"/>
  <c r="S5261" i="1"/>
  <c r="S5269" i="1"/>
  <c r="S5277" i="1"/>
  <c r="S5285" i="1"/>
  <c r="S5293" i="1"/>
  <c r="S5301" i="1"/>
  <c r="S5309" i="1"/>
  <c r="S5317" i="1"/>
  <c r="S5325" i="1"/>
  <c r="S5333" i="1"/>
  <c r="S5341" i="1"/>
  <c r="S5349" i="1"/>
  <c r="S5357" i="1"/>
  <c r="S5365" i="1"/>
  <c r="S5373" i="1"/>
  <c r="S5381" i="1"/>
  <c r="S5397" i="1"/>
  <c r="S5405" i="1"/>
  <c r="S5413" i="1"/>
  <c r="S5421" i="1"/>
  <c r="S5429" i="1"/>
  <c r="S5437" i="1"/>
  <c r="S5445" i="1"/>
  <c r="S5453" i="1"/>
  <c r="S5461" i="1"/>
  <c r="S5469" i="1"/>
  <c r="S5477" i="1"/>
  <c r="S6253" i="1"/>
  <c r="S6261" i="1"/>
  <c r="S6269" i="1"/>
  <c r="S6277" i="1"/>
  <c r="S6285" i="1"/>
  <c r="S6293" i="1"/>
  <c r="S6301" i="1"/>
  <c r="S6309" i="1"/>
  <c r="S6317" i="1"/>
  <c r="S6325" i="1"/>
  <c r="S6333" i="1"/>
  <c r="S6341" i="1"/>
  <c r="S6349" i="1"/>
  <c r="S6357" i="1"/>
  <c r="S6365" i="1"/>
  <c r="S6373" i="1"/>
  <c r="S6381" i="1"/>
  <c r="S6389" i="1"/>
  <c r="S6397" i="1"/>
  <c r="S6405" i="1"/>
  <c r="S6413" i="1"/>
  <c r="S6421" i="1"/>
  <c r="S6429" i="1"/>
  <c r="S6437" i="1"/>
  <c r="S6445" i="1"/>
  <c r="S6453" i="1"/>
  <c r="S6461" i="1"/>
  <c r="S6469" i="1"/>
  <c r="S6477" i="1"/>
  <c r="S6485" i="1"/>
  <c r="S6493" i="1"/>
  <c r="S6507" i="1"/>
  <c r="S7184" i="1"/>
  <c r="S7312" i="1"/>
  <c r="S7440" i="1"/>
  <c r="S7568" i="1"/>
  <c r="S4442" i="1"/>
  <c r="S2097" i="1"/>
  <c r="S1969" i="1"/>
  <c r="S1841" i="1"/>
  <c r="S1713" i="1"/>
  <c r="S1585" i="1"/>
  <c r="S1486" i="1"/>
  <c r="S1422" i="1"/>
  <c r="S1358" i="1"/>
  <c r="S1294" i="1"/>
  <c r="S1230" i="1"/>
  <c r="S1166" i="1"/>
  <c r="S1102" i="1"/>
  <c r="S1038" i="1"/>
  <c r="S934" i="1"/>
  <c r="S774" i="1"/>
  <c r="S614" i="1"/>
  <c r="S422" i="1"/>
  <c r="S262" i="1"/>
  <c r="S206" i="1"/>
  <c r="S166" i="1"/>
  <c r="S54" i="1"/>
  <c r="S22" i="1"/>
  <c r="S5866" i="1"/>
  <c r="S4474" i="1"/>
  <c r="S4218" i="1"/>
  <c r="S2514" i="1"/>
  <c r="S2386" i="1"/>
  <c r="S2258" i="1"/>
  <c r="S2174" i="1"/>
  <c r="S1918" i="1"/>
  <c r="S1874" i="1"/>
  <c r="S1662" i="1"/>
  <c r="S1618" i="1"/>
  <c r="S4634" i="1"/>
  <c r="S4250" i="1"/>
  <c r="S2166" i="1"/>
  <c r="S2134" i="1"/>
  <c r="S1910" i="1"/>
  <c r="S1782" i="1"/>
  <c r="S1633" i="1"/>
  <c r="S242" i="1"/>
  <c r="S210" i="1"/>
  <c r="S178" i="1"/>
  <c r="S146" i="1"/>
  <c r="S114" i="1"/>
  <c r="S82" i="1"/>
  <c r="S50" i="1"/>
  <c r="S18" i="1"/>
  <c r="S3466" i="1"/>
  <c r="S3682" i="1"/>
  <c r="S5786" i="1"/>
  <c r="S2774" i="1"/>
  <c r="S2902" i="1"/>
  <c r="S3030" i="1"/>
  <c r="S3158" i="1"/>
  <c r="S4106" i="1"/>
  <c r="S4234" i="1"/>
  <c r="S4490" i="1"/>
  <c r="S4618" i="1"/>
  <c r="S4746" i="1"/>
  <c r="S5898" i="1"/>
  <c r="S6886" i="1"/>
  <c r="S5946" i="1"/>
  <c r="S7014" i="1"/>
  <c r="S6714" i="1"/>
  <c r="S8530" i="1"/>
  <c r="S304" i="1"/>
  <c r="S336" i="1"/>
  <c r="S368" i="1"/>
  <c r="S432" i="1"/>
  <c r="S7696" i="1"/>
  <c r="S7180" i="1"/>
  <c r="S7308" i="1"/>
  <c r="S7372" i="1"/>
  <c r="S7436" i="1"/>
  <c r="S7500" i="1"/>
  <c r="S7564" i="1"/>
  <c r="S7628" i="1"/>
  <c r="S7692" i="1"/>
  <c r="S7756" i="1"/>
  <c r="S7828" i="1"/>
  <c r="S7860" i="1"/>
  <c r="S7892" i="1"/>
  <c r="S6649" i="1"/>
  <c r="S6653" i="1"/>
  <c r="S6657" i="1"/>
  <c r="S6665" i="1"/>
  <c r="S6677" i="1"/>
  <c r="S6681" i="1"/>
  <c r="S6685" i="1"/>
  <c r="S6693" i="1"/>
  <c r="S6709" i="1"/>
  <c r="S6713" i="1"/>
  <c r="S6717" i="1"/>
  <c r="S6725" i="1"/>
  <c r="S6733" i="1"/>
  <c r="S6737" i="1"/>
  <c r="S6749" i="1"/>
  <c r="S6753" i="1"/>
  <c r="S6757" i="1"/>
  <c r="S6781" i="1"/>
  <c r="S6785" i="1"/>
  <c r="S6793" i="1"/>
  <c r="S6797" i="1"/>
  <c r="S6801" i="1"/>
  <c r="S6809" i="1"/>
  <c r="S6813" i="1"/>
  <c r="S6817" i="1"/>
  <c r="S6821" i="1"/>
  <c r="S6837" i="1"/>
  <c r="S6841" i="1"/>
  <c r="S6845" i="1"/>
  <c r="S6849" i="1"/>
  <c r="S6853" i="1"/>
  <c r="S6857" i="1"/>
  <c r="S6861" i="1"/>
  <c r="S6865" i="1"/>
  <c r="S6877" i="1"/>
  <c r="S6909" i="1"/>
  <c r="S6921" i="1"/>
  <c r="S6925" i="1"/>
  <c r="S6929" i="1"/>
  <c r="S6937" i="1"/>
  <c r="S6941" i="1"/>
  <c r="S6949" i="1"/>
  <c r="S6965" i="1"/>
  <c r="S6969" i="1"/>
  <c r="S6973" i="1"/>
  <c r="S6989" i="1"/>
  <c r="S7005" i="1"/>
  <c r="S7009" i="1"/>
  <c r="S7037" i="1"/>
  <c r="S7041" i="1"/>
  <c r="S7049" i="1"/>
  <c r="S7053" i="1"/>
  <c r="S7057" i="1"/>
  <c r="S7065" i="1"/>
  <c r="S7069" i="1"/>
  <c r="S7073" i="1"/>
  <c r="S7093" i="1"/>
  <c r="S7097" i="1"/>
  <c r="S7101" i="1"/>
  <c r="S7109" i="1"/>
  <c r="S7113" i="1"/>
  <c r="S7117" i="1"/>
  <c r="S7121" i="1"/>
  <c r="S7177" i="1"/>
  <c r="S7209" i="1"/>
  <c r="S7225" i="1"/>
  <c r="S7241" i="1"/>
  <c r="S7257" i="1"/>
  <c r="S7289" i="1"/>
  <c r="S7305" i="1"/>
  <c r="S7321" i="1"/>
  <c r="S7337" i="1"/>
  <c r="S7385" i="1"/>
  <c r="S7417" i="1"/>
  <c r="S7433" i="1"/>
  <c r="S7465" i="1"/>
  <c r="S7481" i="1"/>
  <c r="S7497" i="1"/>
  <c r="S7545" i="1"/>
  <c r="S7561" i="1"/>
  <c r="S7577" i="1"/>
  <c r="S7593" i="1"/>
  <c r="S7625" i="1"/>
  <c r="S7641" i="1"/>
  <c r="S7673" i="1"/>
  <c r="S7721" i="1"/>
  <c r="S7737" i="1"/>
  <c r="S7753" i="1"/>
  <c r="S7801" i="1"/>
  <c r="S7911" i="1"/>
  <c r="S7935" i="1"/>
  <c r="S7943" i="1"/>
  <c r="S7955" i="1"/>
  <c r="S7967" i="1"/>
  <c r="S7975" i="1"/>
  <c r="S7987" i="1"/>
  <c r="S7999" i="1"/>
  <c r="S8071" i="1"/>
  <c r="S8083" i="1"/>
  <c r="S8103" i="1"/>
  <c r="S8115" i="1"/>
  <c r="S8127" i="1"/>
  <c r="S8135" i="1"/>
  <c r="S8147" i="1"/>
  <c r="S8155" i="1"/>
  <c r="S8163" i="1"/>
  <c r="S8167" i="1"/>
  <c r="S8179" i="1"/>
  <c r="S8191" i="1"/>
  <c r="S8199" i="1"/>
  <c r="S8203" i="1"/>
  <c r="S8207" i="1"/>
  <c r="S8215" i="1"/>
  <c r="S8223" i="1"/>
  <c r="S8239" i="1"/>
  <c r="S8247" i="1"/>
  <c r="S8251" i="1"/>
  <c r="S8255" i="1"/>
  <c r="S8263" i="1"/>
  <c r="S8271" i="1"/>
  <c r="S8279" i="1"/>
  <c r="S8287" i="1"/>
  <c r="S8303" i="1"/>
  <c r="S8311" i="1"/>
  <c r="S8315" i="1"/>
  <c r="S8319" i="1"/>
  <c r="S8327" i="1"/>
  <c r="S8331" i="1"/>
  <c r="S8335" i="1"/>
  <c r="S8343" i="1"/>
  <c r="S8351" i="1"/>
  <c r="S8359" i="1"/>
  <c r="S8367" i="1"/>
  <c r="S8371" i="1"/>
  <c r="S8375" i="1"/>
  <c r="S8379" i="1"/>
  <c r="S8383" i="1"/>
  <c r="S8391" i="1"/>
  <c r="S8399" i="1"/>
  <c r="S8403" i="1"/>
  <c r="S8407" i="1"/>
  <c r="S8415" i="1"/>
  <c r="S8423" i="1"/>
  <c r="S8427" i="1"/>
  <c r="S8431" i="1"/>
  <c r="S8435" i="1"/>
  <c r="S8439" i="1"/>
  <c r="S8443" i="1"/>
  <c r="S8447" i="1"/>
  <c r="S8455" i="1"/>
  <c r="S8459" i="1"/>
  <c r="S8463" i="1"/>
  <c r="S8467" i="1"/>
  <c r="S8471" i="1"/>
  <c r="S8479" i="1"/>
  <c r="S8487" i="1"/>
  <c r="S8495" i="1"/>
  <c r="S8503" i="1"/>
  <c r="S8507" i="1"/>
  <c r="S8511" i="1"/>
  <c r="S8519" i="1"/>
  <c r="S8527" i="1"/>
  <c r="S8531" i="1"/>
  <c r="S8543" i="1"/>
  <c r="S8555" i="1"/>
  <c r="S8559" i="1"/>
  <c r="S8575" i="1"/>
  <c r="S8579" i="1"/>
  <c r="S8587" i="1"/>
  <c r="S8591" i="1"/>
  <c r="S8595" i="1"/>
  <c r="S8603" i="1"/>
  <c r="S8607" i="1"/>
  <c r="S8611" i="1"/>
  <c r="S8619" i="1"/>
  <c r="S8623" i="1"/>
  <c r="S8631" i="1"/>
  <c r="S8635" i="1"/>
  <c r="S8639" i="1"/>
  <c r="S8647" i="1"/>
  <c r="S8651" i="1"/>
  <c r="S8655" i="1"/>
  <c r="S8659" i="1"/>
  <c r="S8671" i="1"/>
  <c r="S8679" i="1"/>
  <c r="S8683" i="1"/>
  <c r="S8687" i="1"/>
  <c r="S8695" i="1"/>
  <c r="S8703" i="1"/>
  <c r="S8715" i="1"/>
  <c r="S8719" i="1"/>
  <c r="S8731" i="1"/>
  <c r="S8735" i="1"/>
  <c r="S8739" i="1"/>
  <c r="S8747" i="1"/>
  <c r="S8763" i="1"/>
  <c r="S8767" i="1"/>
  <c r="S8775" i="1"/>
  <c r="S8779" i="1"/>
  <c r="S8783" i="1"/>
  <c r="S6412" i="1"/>
  <c r="S5388" i="1"/>
  <c r="S3928" i="1"/>
  <c r="S3889" i="1"/>
  <c r="S3857" i="1"/>
  <c r="S3661" i="1"/>
  <c r="S3629" i="1"/>
  <c r="S3597" i="1"/>
  <c r="S3475" i="1"/>
  <c r="S3341" i="1"/>
  <c r="S3181" i="1"/>
  <c r="S3053" i="1"/>
  <c r="S2925" i="1"/>
  <c r="S2797" i="1"/>
  <c r="S2459" i="1"/>
  <c r="S2443" i="1"/>
  <c r="S2331" i="1"/>
  <c r="S2315" i="1"/>
  <c r="S2203" i="1"/>
  <c r="S2052" i="1"/>
  <c r="S2018" i="1"/>
  <c r="S1796" i="1"/>
  <c r="S1762" i="1"/>
  <c r="S83" i="1"/>
  <c r="S75" i="1"/>
  <c r="L8812" i="1"/>
  <c r="S4970" i="1"/>
  <c r="S464" i="1"/>
  <c r="S496" i="1"/>
  <c r="S560" i="1"/>
  <c r="S592" i="1"/>
  <c r="S624" i="1"/>
  <c r="S688" i="1"/>
  <c r="S720" i="1"/>
  <c r="S752" i="1"/>
  <c r="S816" i="1"/>
  <c r="S848" i="1"/>
  <c r="S880" i="1"/>
  <c r="S944" i="1"/>
  <c r="S976" i="1"/>
  <c r="S1664" i="1"/>
  <c r="S1728" i="1"/>
  <c r="S1792" i="1"/>
  <c r="S1920" i="1"/>
  <c r="S2048" i="1"/>
  <c r="S2224" i="1"/>
  <c r="S2352" i="1"/>
  <c r="S3702" i="1"/>
  <c r="S4146" i="1"/>
  <c r="S4210" i="1"/>
  <c r="S4274" i="1"/>
  <c r="S4594" i="1"/>
  <c r="S4658" i="1"/>
  <c r="S4722" i="1"/>
  <c r="S4786" i="1"/>
  <c r="S5234" i="1"/>
  <c r="S5298" i="1"/>
  <c r="S5362" i="1"/>
  <c r="S5426" i="1"/>
  <c r="S5746" i="1"/>
  <c r="S5810" i="1"/>
  <c r="S5874" i="1"/>
  <c r="S5938" i="1"/>
  <c r="S6258" i="1"/>
  <c r="S6322" i="1"/>
  <c r="S6386" i="1"/>
  <c r="S6450" i="1"/>
  <c r="S6822" i="1"/>
  <c r="S6482" i="1"/>
  <c r="S8658" i="1"/>
  <c r="S6918" i="1"/>
  <c r="S7174" i="1"/>
  <c r="S6498" i="1"/>
  <c r="S6280" i="1"/>
  <c r="S7222" i="1"/>
  <c r="S7854" i="1"/>
  <c r="S8026" i="1"/>
  <c r="S6794" i="1"/>
  <c r="S6922" i="1"/>
  <c r="S7050" i="1"/>
  <c r="S6518" i="1"/>
  <c r="S8194" i="1"/>
  <c r="S8322" i="1"/>
  <c r="S8450" i="1"/>
  <c r="S8578" i="1"/>
  <c r="S8706" i="1"/>
  <c r="S7838" i="1"/>
  <c r="S7330" i="1"/>
  <c r="S7458" i="1"/>
  <c r="S7586" i="1"/>
  <c r="S8218" i="1"/>
  <c r="S8282" i="1"/>
  <c r="S8346" i="1"/>
  <c r="S8410" i="1"/>
  <c r="S8474" i="1"/>
  <c r="S8538" i="1"/>
  <c r="S8666" i="1"/>
  <c r="S8730" i="1"/>
  <c r="S8190" i="1"/>
  <c r="S8254" i="1"/>
  <c r="S8318" i="1"/>
  <c r="S8382" i="1"/>
  <c r="S8446" i="1"/>
  <c r="S8510" i="1"/>
  <c r="S8542" i="1"/>
  <c r="S8574" i="1"/>
  <c r="S8606" i="1"/>
  <c r="S8638" i="1"/>
  <c r="S8670" i="1"/>
  <c r="S8702" i="1"/>
  <c r="S8734" i="1"/>
  <c r="S8766" i="1"/>
  <c r="S67" i="1"/>
  <c r="S59" i="1"/>
  <c r="S51" i="1"/>
  <c r="S43" i="1"/>
  <c r="S35" i="1"/>
  <c r="S27" i="1"/>
  <c r="S19" i="1"/>
  <c r="S11" i="1"/>
  <c r="N8788" i="1" a="1"/>
  <c r="N8788" i="1" s="1"/>
  <c r="S3849" i="1"/>
  <c r="S3865" i="1"/>
  <c r="S3881" i="1"/>
  <c r="S3897" i="1"/>
  <c r="S3913" i="1"/>
  <c r="S4052" i="1"/>
  <c r="S7055" i="1"/>
  <c r="S285" i="1"/>
  <c r="S317" i="1"/>
  <c r="S349" i="1"/>
  <c r="S381" i="1"/>
  <c r="S413" i="1"/>
  <c r="S445" i="1"/>
  <c r="S477" i="1"/>
  <c r="S509" i="1"/>
  <c r="S541" i="1"/>
  <c r="S573" i="1"/>
  <c r="S605" i="1"/>
  <c r="S637" i="1"/>
  <c r="S669" i="1"/>
  <c r="S701" i="1"/>
  <c r="S733" i="1"/>
  <c r="S765" i="1"/>
  <c r="S797" i="1"/>
  <c r="S829" i="1"/>
  <c r="S861" i="1"/>
  <c r="S893" i="1"/>
  <c r="S925" i="1"/>
  <c r="S957" i="1"/>
  <c r="S989" i="1"/>
  <c r="S1602" i="1"/>
  <c r="S1858" i="1"/>
  <c r="S2114" i="1"/>
  <c r="S4069" i="1"/>
  <c r="S5575" i="1"/>
  <c r="S5703" i="1"/>
  <c r="S7644" i="1"/>
  <c r="S2608" i="1"/>
  <c r="S2624" i="1"/>
  <c r="S2736" i="1"/>
  <c r="S2752" i="1"/>
  <c r="S2864" i="1"/>
  <c r="S2880" i="1"/>
  <c r="S2992" i="1"/>
  <c r="S3008" i="1"/>
  <c r="S3120" i="1"/>
  <c r="S3136" i="1"/>
  <c r="S3248" i="1"/>
  <c r="S3264" i="1"/>
  <c r="S3764" i="1"/>
  <c r="S3780" i="1"/>
  <c r="S3796" i="1"/>
  <c r="S3804" i="1"/>
  <c r="S3812" i="1"/>
  <c r="S5487" i="1"/>
  <c r="S5551" i="1"/>
  <c r="S5615" i="1"/>
  <c r="S5679" i="1"/>
  <c r="S6579" i="1"/>
  <c r="S2768" i="1"/>
  <c r="S2784" i="1"/>
  <c r="S2896" i="1"/>
  <c r="S2912" i="1"/>
  <c r="S3024" i="1"/>
  <c r="S3040" i="1"/>
  <c r="S3152" i="1"/>
  <c r="S3168" i="1"/>
  <c r="S3272" i="1"/>
  <c r="S3280" i="1"/>
  <c r="S3288" i="1"/>
  <c r="S3296" i="1"/>
  <c r="S3304" i="1"/>
  <c r="S3312" i="1"/>
  <c r="S3320" i="1"/>
  <c r="S3520" i="1"/>
  <c r="S3528" i="1"/>
  <c r="S3536" i="1"/>
  <c r="S3544" i="1"/>
  <c r="S3552" i="1"/>
  <c r="S3560" i="1"/>
  <c r="S3568" i="1"/>
  <c r="S3576" i="1"/>
  <c r="S3948" i="1"/>
  <c r="S3980" i="1"/>
  <c r="S4012" i="1"/>
  <c r="S4049" i="1"/>
  <c r="S4081" i="1"/>
  <c r="S6675" i="1"/>
  <c r="S7445" i="1"/>
  <c r="S5539" i="1"/>
  <c r="S5571" i="1"/>
  <c r="S5603" i="1"/>
  <c r="S5635" i="1"/>
  <c r="S5667" i="1"/>
  <c r="S5699" i="1"/>
  <c r="S5731" i="1"/>
  <c r="S6627" i="1"/>
  <c r="S6991" i="1"/>
  <c r="S7148" i="1"/>
  <c r="S7123" i="1"/>
  <c r="S7317" i="1"/>
  <c r="S1037" i="1"/>
  <c r="S1101" i="1"/>
  <c r="S1133" i="1"/>
  <c r="S1165" i="1"/>
  <c r="S1197" i="1"/>
  <c r="S1229" i="1"/>
  <c r="S1261" i="1"/>
  <c r="S1293" i="1"/>
  <c r="S1325" i="1"/>
  <c r="S1357" i="1"/>
  <c r="S1389" i="1"/>
  <c r="S1421" i="1"/>
  <c r="S1453" i="1"/>
  <c r="S1485" i="1"/>
  <c r="S1517" i="1"/>
  <c r="S1550" i="1"/>
  <c r="S1634" i="1"/>
  <c r="S1678" i="1"/>
  <c r="S1806" i="1"/>
  <c r="S1890" i="1"/>
  <c r="S1934" i="1"/>
  <c r="S2062" i="1"/>
  <c r="S2146" i="1"/>
  <c r="S2190" i="1"/>
  <c r="S2306" i="1"/>
  <c r="S2434" i="1"/>
  <c r="S2562" i="1"/>
  <c r="S2690" i="1"/>
  <c r="S2818" i="1"/>
  <c r="S2946" i="1"/>
  <c r="S3074" i="1"/>
  <c r="S3202" i="1"/>
  <c r="S3389" i="1"/>
  <c r="S3393" i="1"/>
  <c r="S3397" i="1"/>
  <c r="S3401" i="1"/>
  <c r="S3405" i="1"/>
  <c r="S3409" i="1"/>
  <c r="S3413" i="1"/>
  <c r="S3417" i="1"/>
  <c r="S3421" i="1"/>
  <c r="S3425" i="1"/>
  <c r="S3429" i="1"/>
  <c r="S3433" i="1"/>
  <c r="S3437" i="1"/>
  <c r="S3441" i="1"/>
  <c r="S3445" i="1"/>
  <c r="S3449" i="1"/>
  <c r="S3665" i="1"/>
  <c r="S3669" i="1"/>
  <c r="S3673" i="1"/>
  <c r="S3677" i="1"/>
  <c r="S3681" i="1"/>
  <c r="S3685" i="1"/>
  <c r="S3689" i="1"/>
  <c r="S3693" i="1"/>
  <c r="S3697" i="1"/>
  <c r="S3701" i="1"/>
  <c r="S3705" i="1"/>
  <c r="S3709" i="1"/>
  <c r="S3713" i="1"/>
  <c r="S3717" i="1"/>
  <c r="S3721" i="1"/>
  <c r="S3725" i="1"/>
  <c r="S3729" i="1"/>
  <c r="S3737" i="1"/>
  <c r="S3741" i="1"/>
  <c r="S3745" i="1"/>
  <c r="S3749" i="1"/>
  <c r="S6831" i="1"/>
  <c r="S7087" i="1"/>
  <c r="S7680" i="1"/>
  <c r="S1584" i="1"/>
  <c r="S1588" i="1"/>
  <c r="S1592" i="1"/>
  <c r="S1632" i="1"/>
  <c r="S1668" i="1"/>
  <c r="S1712" i="1"/>
  <c r="S1720" i="1"/>
  <c r="S1840" i="1"/>
  <c r="S1844" i="1"/>
  <c r="S1848" i="1"/>
  <c r="S1924" i="1"/>
  <c r="S1968" i="1"/>
  <c r="S1972" i="1"/>
  <c r="S1976" i="1"/>
  <c r="S2096" i="1"/>
  <c r="S2100" i="1"/>
  <c r="S2104" i="1"/>
  <c r="S2180" i="1"/>
  <c r="S2276" i="1"/>
  <c r="S2288" i="1"/>
  <c r="S2292" i="1"/>
  <c r="S2296" i="1"/>
  <c r="S2304" i="1"/>
  <c r="S2404" i="1"/>
  <c r="S2416" i="1"/>
  <c r="S2420" i="1"/>
  <c r="S2432" i="1"/>
  <c r="S2532" i="1"/>
  <c r="S2540" i="1"/>
  <c r="S2560" i="1"/>
  <c r="S2660" i="1"/>
  <c r="S2668" i="1"/>
  <c r="S2688" i="1"/>
  <c r="S2788" i="1"/>
  <c r="S2796" i="1"/>
  <c r="S2916" i="1"/>
  <c r="S2924" i="1"/>
  <c r="S3044" i="1"/>
  <c r="S3052" i="1"/>
  <c r="S3172" i="1"/>
  <c r="S3196" i="1"/>
  <c r="S3327" i="1"/>
  <c r="S3331" i="1"/>
  <c r="S3335" i="1"/>
  <c r="S3343" i="1"/>
  <c r="S3347" i="1"/>
  <c r="S3359" i="1"/>
  <c r="S3363" i="1"/>
  <c r="S3367" i="1"/>
  <c r="S3375" i="1"/>
  <c r="S3383" i="1"/>
  <c r="S3583" i="1"/>
  <c r="S3587" i="1"/>
  <c r="S3591" i="1"/>
  <c r="S3599" i="1"/>
  <c r="S3603" i="1"/>
  <c r="S3615" i="1"/>
  <c r="S3619" i="1"/>
  <c r="S3623" i="1"/>
  <c r="S3631" i="1"/>
  <c r="S3635" i="1"/>
  <c r="S3639" i="1"/>
  <c r="S3647" i="1"/>
  <c r="S3651" i="1"/>
  <c r="S3655" i="1"/>
  <c r="S3663" i="1"/>
  <c r="S3923" i="1"/>
  <c r="S3927" i="1"/>
  <c r="S3931" i="1"/>
  <c r="S3935" i="1"/>
  <c r="S5493" i="1"/>
  <c r="S5509" i="1"/>
  <c r="S5525" i="1"/>
  <c r="S5541" i="1"/>
  <c r="S5557" i="1"/>
  <c r="S5573" i="1"/>
  <c r="S5589" i="1"/>
  <c r="S5605" i="1"/>
  <c r="S5621" i="1"/>
  <c r="S5637" i="1"/>
  <c r="S5653" i="1"/>
  <c r="S5685" i="1"/>
  <c r="S5701" i="1"/>
  <c r="S5717" i="1"/>
  <c r="S5733" i="1"/>
  <c r="S6835" i="1"/>
  <c r="S7452" i="1"/>
  <c r="S7637" i="1"/>
  <c r="S5100" i="1"/>
  <c r="S5116" i="1"/>
  <c r="S7200" i="1"/>
  <c r="S7456" i="1"/>
  <c r="S7712" i="1"/>
  <c r="S5109" i="1"/>
  <c r="S7420" i="1"/>
  <c r="S7676" i="1"/>
  <c r="S7820" i="1"/>
  <c r="S5231" i="1"/>
  <c r="S5239" i="1"/>
  <c r="S5247" i="1"/>
  <c r="S5255" i="1"/>
  <c r="S5263" i="1"/>
  <c r="S5271" i="1"/>
  <c r="S5287" i="1"/>
  <c r="S5295" i="1"/>
  <c r="S5303" i="1"/>
  <c r="S5311" i="1"/>
  <c r="S5319" i="1"/>
  <c r="S5327" i="1"/>
  <c r="S5335" i="1"/>
  <c r="S5343" i="1"/>
  <c r="S5351" i="1"/>
  <c r="S5359" i="1"/>
  <c r="S5367" i="1"/>
  <c r="S5375" i="1"/>
  <c r="S5383" i="1"/>
  <c r="S5391" i="1"/>
  <c r="S5399" i="1"/>
  <c r="S5407" i="1"/>
  <c r="S5415" i="1"/>
  <c r="S5431" i="1"/>
  <c r="S5439" i="1"/>
  <c r="S5447" i="1"/>
  <c r="S5455" i="1"/>
  <c r="S5463" i="1"/>
  <c r="S5471" i="1"/>
  <c r="S6255" i="1"/>
  <c r="S6263" i="1"/>
  <c r="S6271" i="1"/>
  <c r="S6279" i="1"/>
  <c r="S6287" i="1"/>
  <c r="S6295" i="1"/>
  <c r="S6303" i="1"/>
  <c r="S6311" i="1"/>
  <c r="S6319" i="1"/>
  <c r="S6327" i="1"/>
  <c r="S6335" i="1"/>
  <c r="S6343" i="1"/>
  <c r="S6351" i="1"/>
  <c r="S6359" i="1"/>
  <c r="S6367" i="1"/>
  <c r="S6375" i="1"/>
  <c r="S6383" i="1"/>
  <c r="S6391" i="1"/>
  <c r="S6399" i="1"/>
  <c r="S6407" i="1"/>
  <c r="S6415" i="1"/>
  <c r="S6423" i="1"/>
  <c r="S6431" i="1"/>
  <c r="S6439" i="1"/>
  <c r="S6455" i="1"/>
  <c r="S6463" i="1"/>
  <c r="S6471" i="1"/>
  <c r="S6479" i="1"/>
  <c r="S6487" i="1"/>
  <c r="S6495" i="1"/>
  <c r="S6515" i="1"/>
  <c r="S6699" i="1"/>
  <c r="S6763" i="1"/>
  <c r="S6827" i="1"/>
  <c r="S6891" i="1"/>
  <c r="S6955" i="1"/>
  <c r="S7019" i="1"/>
  <c r="S7083" i="1"/>
  <c r="S7149" i="1"/>
  <c r="S7168" i="1"/>
  <c r="S7280" i="1"/>
  <c r="S7408" i="1"/>
  <c r="S7536" i="1"/>
  <c r="S7664" i="1"/>
  <c r="S7792" i="1"/>
  <c r="S7861" i="1"/>
  <c r="S5140" i="1"/>
  <c r="S5144" i="1"/>
  <c r="S5152" i="1"/>
  <c r="S5156" i="1"/>
  <c r="S5160" i="1"/>
  <c r="S5168" i="1"/>
  <c r="S5172" i="1"/>
  <c r="S5176" i="1"/>
  <c r="S5184" i="1"/>
  <c r="S5188" i="1"/>
  <c r="S5192" i="1"/>
  <c r="S5200" i="1"/>
  <c r="S5204" i="1"/>
  <c r="S5208" i="1"/>
  <c r="S5216" i="1"/>
  <c r="S5220" i="1"/>
  <c r="S5224" i="1"/>
  <c r="S6000" i="1"/>
  <c r="S6004" i="1"/>
  <c r="S6008" i="1"/>
  <c r="S6016" i="1"/>
  <c r="S6020" i="1"/>
  <c r="S6024" i="1"/>
  <c r="S6032" i="1"/>
  <c r="S6036" i="1"/>
  <c r="S6040" i="1"/>
  <c r="S6048" i="1"/>
  <c r="S6052" i="1"/>
  <c r="S6056" i="1"/>
  <c r="S6064" i="1"/>
  <c r="S6068" i="1"/>
  <c r="S6072" i="1"/>
  <c r="S6080" i="1"/>
  <c r="S6084" i="1"/>
  <c r="S6088" i="1"/>
  <c r="S6096" i="1"/>
  <c r="S6100" i="1"/>
  <c r="S6104" i="1"/>
  <c r="S6112" i="1"/>
  <c r="S6116" i="1"/>
  <c r="S6120" i="1"/>
  <c r="S6128" i="1"/>
  <c r="S6132" i="1"/>
  <c r="S6136" i="1"/>
  <c r="S6144" i="1"/>
  <c r="S6148" i="1"/>
  <c r="S6152" i="1"/>
  <c r="S6160" i="1"/>
  <c r="S6164" i="1"/>
  <c r="S6168" i="1"/>
  <c r="S6176" i="1"/>
  <c r="S6180" i="1"/>
  <c r="S6184" i="1"/>
  <c r="S6192" i="1"/>
  <c r="S6196" i="1"/>
  <c r="S6200" i="1"/>
  <c r="S6208" i="1"/>
  <c r="S6212" i="1"/>
  <c r="S6216" i="1"/>
  <c r="S6224" i="1"/>
  <c r="S6228" i="1"/>
  <c r="S6240" i="1"/>
  <c r="S6244" i="1"/>
  <c r="S6248" i="1"/>
  <c r="S6541" i="1"/>
  <c r="S6573" i="1"/>
  <c r="S6605" i="1"/>
  <c r="S6637" i="1"/>
  <c r="S7212" i="1"/>
  <c r="S7301" i="1"/>
  <c r="S7340" i="1"/>
  <c r="S7429" i="1"/>
  <c r="S7596" i="1"/>
  <c r="S7685" i="1"/>
  <c r="S7724" i="1"/>
  <c r="S7813" i="1"/>
  <c r="S7876" i="1"/>
  <c r="S6668" i="1"/>
  <c r="S6716" i="1"/>
  <c r="S6748" i="1"/>
  <c r="S6764" i="1"/>
  <c r="S6828" i="1"/>
  <c r="S6844" i="1"/>
  <c r="S6860" i="1"/>
  <c r="S6876" i="1"/>
  <c r="S6924" i="1"/>
  <c r="S6972" i="1"/>
  <c r="S7004" i="1"/>
  <c r="S7052" i="1"/>
  <c r="S7084" i="1"/>
  <c r="S7100" i="1"/>
  <c r="S7132" i="1"/>
  <c r="S7217" i="1"/>
  <c r="S7281" i="1"/>
  <c r="S7345" i="1"/>
  <c r="S7409" i="1"/>
  <c r="S7473" i="1"/>
  <c r="S7537" i="1"/>
  <c r="S7601" i="1"/>
  <c r="S7665" i="1"/>
  <c r="S7729" i="1"/>
  <c r="S7793" i="1"/>
  <c r="S7197" i="1"/>
  <c r="S7220" i="1"/>
  <c r="S7261" i="1"/>
  <c r="S7284" i="1"/>
  <c r="S7348" i="1"/>
  <c r="S7389" i="1"/>
  <c r="S7412" i="1"/>
  <c r="S7453" i="1"/>
  <c r="S7476" i="1"/>
  <c r="S7517" i="1"/>
  <c r="S7540" i="1"/>
  <c r="S7604" i="1"/>
  <c r="S7668" i="1"/>
  <c r="S7709" i="1"/>
  <c r="S7732" i="1"/>
  <c r="S7773" i="1"/>
  <c r="S7796" i="1"/>
  <c r="S8160" i="1"/>
  <c r="S7133" i="1"/>
  <c r="S8177" i="1"/>
  <c r="S8196" i="1"/>
  <c r="S8212" i="1"/>
  <c r="S8228" i="1"/>
  <c r="S8244" i="1"/>
  <c r="S8260" i="1"/>
  <c r="S8276" i="1"/>
  <c r="S8292" i="1"/>
  <c r="S8308" i="1"/>
  <c r="S8324" i="1"/>
  <c r="S8340" i="1"/>
  <c r="S8356" i="1"/>
  <c r="S8372" i="1"/>
  <c r="S8388" i="1"/>
  <c r="S8436" i="1"/>
  <c r="S8452" i="1"/>
  <c r="S8500" i="1"/>
  <c r="S8516" i="1"/>
  <c r="S7900" i="1"/>
  <c r="S7908" i="1"/>
  <c r="S7912" i="1"/>
  <c r="S7916" i="1"/>
  <c r="S7920" i="1"/>
  <c r="S7924" i="1"/>
  <c r="S7928" i="1"/>
  <c r="S7932" i="1"/>
  <c r="S7936" i="1"/>
  <c r="S7940" i="1"/>
  <c r="S7944" i="1"/>
  <c r="S7948" i="1"/>
  <c r="S7952" i="1"/>
  <c r="S7960" i="1"/>
  <c r="S7964" i="1"/>
  <c r="S7968" i="1"/>
  <c r="S7972" i="1"/>
  <c r="S7976" i="1"/>
  <c r="S7984" i="1"/>
  <c r="S7992" i="1"/>
  <c r="S7996" i="1"/>
  <c r="S8000" i="1"/>
  <c r="S8004" i="1"/>
  <c r="S8012" i="1"/>
  <c r="S8016" i="1"/>
  <c r="S8020" i="1"/>
  <c r="S8024" i="1"/>
  <c r="S8028" i="1"/>
  <c r="S8036" i="1"/>
  <c r="S8040" i="1"/>
  <c r="S8044" i="1"/>
  <c r="S8048" i="1"/>
  <c r="S8052" i="1"/>
  <c r="S8056" i="1"/>
  <c r="S8060" i="1"/>
  <c r="S8064" i="1"/>
  <c r="S8068" i="1"/>
  <c r="S8072" i="1"/>
  <c r="S8076" i="1"/>
  <c r="S8080" i="1"/>
  <c r="S8088" i="1"/>
  <c r="S8092" i="1"/>
  <c r="S8096" i="1"/>
  <c r="S8100" i="1"/>
  <c r="S8104" i="1"/>
  <c r="S8112" i="1"/>
  <c r="S8120" i="1"/>
  <c r="S8124" i="1"/>
  <c r="S8128" i="1"/>
  <c r="S8132" i="1"/>
  <c r="S8140" i="1"/>
  <c r="S8144" i="1"/>
  <c r="S8536" i="1"/>
  <c r="S8552" i="1"/>
  <c r="S8584" i="1"/>
  <c r="S8600" i="1"/>
  <c r="S8616" i="1"/>
  <c r="S8648" i="1"/>
  <c r="S8664" i="1"/>
  <c r="S8680" i="1"/>
  <c r="S8712" i="1"/>
  <c r="S8728" i="1"/>
  <c r="S8744" i="1"/>
  <c r="S8776" i="1"/>
  <c r="S2786" i="1"/>
  <c r="S4154" i="1"/>
  <c r="S827" i="1"/>
  <c r="S843" i="1"/>
  <c r="S859" i="1"/>
  <c r="S891" i="1"/>
  <c r="S907" i="1"/>
  <c r="S923" i="1"/>
  <c r="S955" i="1"/>
  <c r="S971" i="1"/>
  <c r="S987" i="1"/>
  <c r="S1051" i="1"/>
  <c r="S1083" i="1"/>
  <c r="S1115" i="1"/>
  <c r="S1147" i="1"/>
  <c r="S1179" i="1"/>
  <c r="S1211" i="1"/>
  <c r="S1275" i="1"/>
  <c r="S1307" i="1"/>
  <c r="S1339" i="1"/>
  <c r="S1371" i="1"/>
  <c r="S1403" i="1"/>
  <c r="S1435" i="1"/>
  <c r="S1467" i="1"/>
  <c r="S1531" i="1"/>
  <c r="S1611" i="1"/>
  <c r="S1739" i="1"/>
  <c r="S2123" i="1"/>
  <c r="S3406" i="1"/>
  <c r="S3438" i="1"/>
  <c r="S3470" i="1"/>
  <c r="S3502" i="1"/>
  <c r="S6778" i="1"/>
  <c r="S8466" i="1"/>
  <c r="S3308" i="1"/>
  <c r="S3564" i="1"/>
  <c r="S4284" i="1"/>
  <c r="S4540" i="1"/>
  <c r="S4796" i="1"/>
  <c r="S5740" i="1"/>
  <c r="S6762" i="1"/>
  <c r="S6890" i="1"/>
  <c r="S7018" i="1"/>
  <c r="S8306" i="1"/>
  <c r="S8562" i="1"/>
  <c r="S6682" i="1"/>
  <c r="S6698" i="1"/>
  <c r="S7886" i="1"/>
  <c r="S8226" i="1"/>
  <c r="S8354" i="1"/>
  <c r="S8482" i="1"/>
  <c r="S8610" i="1"/>
  <c r="S8738" i="1"/>
  <c r="S7398" i="1"/>
  <c r="S7478" i="1"/>
  <c r="S7526" i="1"/>
  <c r="S8234" i="1"/>
  <c r="S8298" i="1"/>
  <c r="S8362" i="1"/>
  <c r="S8426" i="1"/>
  <c r="S8490" i="1"/>
  <c r="S8618" i="1"/>
  <c r="S8746" i="1"/>
  <c r="S7654" i="1"/>
  <c r="S7734" i="1"/>
  <c r="S8198" i="1"/>
  <c r="S8230" i="1"/>
  <c r="S8262" i="1"/>
  <c r="S8326" i="1"/>
  <c r="S8358" i="1"/>
  <c r="S8390" i="1"/>
  <c r="S8454" i="1"/>
  <c r="S8486" i="1"/>
  <c r="S8518" i="1"/>
  <c r="S8550" i="1"/>
  <c r="S8582" i="1"/>
  <c r="S8614" i="1"/>
  <c r="S8646" i="1"/>
  <c r="S8678" i="1"/>
  <c r="S8710" i="1"/>
  <c r="S8742" i="1"/>
  <c r="S8774" i="1"/>
  <c r="L8806" i="1"/>
  <c r="L8803" i="1"/>
  <c r="L8811" i="1"/>
  <c r="L8807" i="1"/>
  <c r="S1852" i="1"/>
  <c r="S1600" i="1"/>
  <c r="S2592" i="1"/>
  <c r="S1047" i="1"/>
  <c r="S1111" i="1"/>
  <c r="S1175" i="1"/>
  <c r="S1239" i="1"/>
  <c r="S1303" i="1"/>
  <c r="S1367" i="1"/>
  <c r="S1431" i="1"/>
  <c r="S1495" i="1"/>
  <c r="S3816" i="1"/>
  <c r="S6380" i="1"/>
  <c r="S7031" i="1"/>
  <c r="S3504" i="1"/>
  <c r="S3760" i="1"/>
  <c r="S3824" i="1"/>
  <c r="S4005" i="1"/>
  <c r="S4895" i="1"/>
  <c r="S140" i="1"/>
  <c r="S204" i="1"/>
  <c r="S340" i="1"/>
  <c r="S468" i="1"/>
  <c r="S596" i="1"/>
  <c r="S724" i="1"/>
  <c r="S852" i="1"/>
  <c r="S980" i="1"/>
  <c r="S1655" i="1"/>
  <c r="S1695" i="1"/>
  <c r="S2384" i="1"/>
  <c r="S5623" i="1"/>
  <c r="S1079" i="1"/>
  <c r="S1335" i="1"/>
  <c r="S1607" i="1"/>
  <c r="S1788" i="1"/>
  <c r="S2167" i="1"/>
  <c r="S3471" i="1"/>
  <c r="S1951" i="1"/>
  <c r="S2244" i="1"/>
  <c r="S2500" i="1"/>
  <c r="S2731" i="1"/>
  <c r="S4060" i="1"/>
  <c r="S1916" i="1"/>
  <c r="S3855" i="1"/>
  <c r="S5495" i="1"/>
  <c r="S2380" i="1"/>
  <c r="S2628" i="1"/>
  <c r="S3003" i="1"/>
  <c r="S2851" i="1"/>
  <c r="S2995" i="1"/>
  <c r="S3903" i="1"/>
  <c r="S6264" i="1"/>
  <c r="S92" i="1"/>
  <c r="S124" i="1"/>
  <c r="S156" i="1"/>
  <c r="S188" i="1"/>
  <c r="S220" i="1"/>
  <c r="S6093" i="1"/>
  <c r="S6392" i="1"/>
  <c r="S2571" i="1"/>
  <c r="S6029" i="1"/>
  <c r="L8813" i="1"/>
  <c r="S2761" i="1"/>
  <c r="S2889" i="1"/>
  <c r="S3017" i="1"/>
  <c r="S3145" i="1"/>
  <c r="S3561" i="1"/>
  <c r="P8796" i="1" a="1"/>
  <c r="P8796" i="1" s="1"/>
  <c r="S4163" i="1"/>
  <c r="S4675" i="1"/>
  <c r="S2243" i="1"/>
  <c r="S2371" i="1"/>
  <c r="S3267" i="1"/>
  <c r="S3299" i="1"/>
  <c r="S3523" i="1"/>
  <c r="S3555" i="1"/>
  <c r="S2605" i="1"/>
  <c r="S3468" i="1"/>
  <c r="S3757" i="1"/>
  <c r="S3789" i="1"/>
  <c r="S3821" i="1"/>
  <c r="S5763" i="1"/>
  <c r="S5919" i="1"/>
  <c r="S1741" i="1"/>
  <c r="S2850" i="1"/>
  <c r="S3106" i="1"/>
  <c r="S5640" i="1"/>
  <c r="S4879" i="1"/>
  <c r="S4367" i="1"/>
  <c r="S4051" i="1"/>
  <c r="S3724" i="1"/>
  <c r="S3692" i="1"/>
  <c r="S2676" i="1"/>
  <c r="S2548" i="1"/>
  <c r="S2491" i="1"/>
  <c r="S2475" i="1"/>
  <c r="S2412" i="1"/>
  <c r="S2363" i="1"/>
  <c r="S2347" i="1"/>
  <c r="S2284" i="1"/>
  <c r="S2235" i="1"/>
  <c r="S2219" i="1"/>
  <c r="S2188" i="1"/>
  <c r="S1989" i="1"/>
  <c r="S1932" i="1"/>
  <c r="S1733" i="1"/>
  <c r="S1676" i="1"/>
  <c r="O8799" i="1" a="1"/>
  <c r="O8799" i="1" s="1"/>
  <c r="S2544" i="1"/>
  <c r="S2672" i="1"/>
  <c r="S293" i="1"/>
  <c r="S421" i="1"/>
  <c r="S549" i="1"/>
  <c r="S677" i="1"/>
  <c r="S805" i="1"/>
  <c r="S869" i="1"/>
  <c r="S933" i="1"/>
  <c r="S997" i="1"/>
  <c r="S2213" i="1"/>
  <c r="S1300" i="1"/>
  <c r="S1364" i="1"/>
  <c r="S1428" i="1"/>
  <c r="S1492" i="1"/>
  <c r="S1689" i="1"/>
  <c r="S2237" i="1"/>
  <c r="S2848" i="1"/>
  <c r="S2497" i="1"/>
  <c r="S4287" i="1"/>
  <c r="S2611" i="1"/>
  <c r="S5672" i="1"/>
  <c r="S4383" i="1"/>
  <c r="S8031" i="1"/>
  <c r="Q8791" i="1" a="1"/>
  <c r="Q8791" i="1" s="1"/>
  <c r="Q8790" i="1" a="1"/>
  <c r="Q8790" i="1" s="1"/>
  <c r="Q8788" i="1" a="1"/>
  <c r="Q8788" i="1" s="1"/>
  <c r="Q8799" i="1" a="1"/>
  <c r="Q8799" i="1" s="1"/>
  <c r="Q8795" i="1" a="1"/>
  <c r="Q8795" i="1" s="1"/>
  <c r="Q8798" i="1" a="1"/>
  <c r="Q8798" i="1" s="1"/>
  <c r="Q8794" i="1" a="1"/>
  <c r="Q8794" i="1" s="1"/>
  <c r="Q8793" i="1" a="1"/>
  <c r="Q8793" i="1" s="1"/>
  <c r="S6" i="1"/>
  <c r="Q8797" i="1" a="1"/>
  <c r="Q8797" i="1" s="1"/>
  <c r="S21" i="1"/>
  <c r="S85" i="1"/>
  <c r="S1005" i="1"/>
  <c r="S1069" i="1"/>
  <c r="S3273" i="1"/>
  <c r="S3305" i="1"/>
  <c r="S3529" i="1"/>
  <c r="S3992" i="1"/>
  <c r="S2012" i="1"/>
  <c r="S1884" i="1"/>
  <c r="S1756" i="1"/>
  <c r="S1628" i="1"/>
  <c r="P8792" i="1" a="1"/>
  <c r="P8792" i="1" s="1"/>
  <c r="P8799" i="1" a="1"/>
  <c r="P8799" i="1" s="1"/>
  <c r="N8789" i="1" a="1"/>
  <c r="N8789" i="1" s="1"/>
  <c r="N8793" i="1" a="1"/>
  <c r="N8793" i="1" s="1"/>
  <c r="N8797" i="1" a="1"/>
  <c r="N8797" i="1" s="1"/>
  <c r="O8790" i="1" a="1"/>
  <c r="O8790" i="1" s="1"/>
  <c r="O8794" i="1" a="1"/>
  <c r="O8794" i="1" s="1"/>
  <c r="O8797" i="1" a="1"/>
  <c r="O8797" i="1" s="1"/>
  <c r="O8791" i="1" a="1"/>
  <c r="O8791" i="1" s="1"/>
  <c r="O8795" i="1" a="1"/>
  <c r="O8795" i="1" s="1"/>
  <c r="O8788" i="1" a="1"/>
  <c r="O8788" i="1" s="1"/>
  <c r="Q8796" i="1" a="1"/>
  <c r="Q8796" i="1" s="1"/>
  <c r="Q8789" i="1" a="1"/>
  <c r="Q8789" i="1" s="1"/>
  <c r="N8799" i="1" a="1"/>
  <c r="N8799" i="1" s="1"/>
  <c r="N8791" i="1" a="1"/>
  <c r="N8791" i="1" s="1"/>
  <c r="N8795" i="1" a="1"/>
  <c r="N8795" i="1" s="1"/>
  <c r="O8792" i="1" a="1"/>
  <c r="O8792" i="1" s="1"/>
  <c r="O8796" i="1" a="1"/>
  <c r="O8796" i="1" s="1"/>
  <c r="Q8792" i="1" a="1"/>
  <c r="Q8792" i="1" s="1"/>
  <c r="S2858" i="1"/>
  <c r="S2058" i="1"/>
  <c r="S2026" i="1"/>
  <c r="S1985" i="1"/>
  <c r="S1953" i="1"/>
  <c r="S3210" i="1"/>
  <c r="S1905" i="1"/>
  <c r="S1818" i="1"/>
  <c r="S1462" i="1"/>
  <c r="S3533" i="1"/>
  <c r="S2022" i="1"/>
  <c r="S1534" i="1"/>
  <c r="S982" i="1"/>
  <c r="S1430" i="1"/>
  <c r="S326" i="1"/>
  <c r="S3090" i="1"/>
  <c r="S2962" i="1"/>
  <c r="S2834" i="1"/>
  <c r="S2706" i="1"/>
  <c r="S2578" i="1"/>
  <c r="S2450" i="1"/>
  <c r="S2322" i="1"/>
  <c r="S2194" i="1"/>
  <c r="S2057" i="1"/>
  <c r="S1982" i="1"/>
  <c r="S1906" i="1"/>
  <c r="S1801" i="1"/>
  <c r="S1726" i="1"/>
  <c r="S1650" i="1"/>
  <c r="S1545" i="1"/>
  <c r="S1513" i="1"/>
  <c r="S1481" i="1"/>
  <c r="S1449" i="1"/>
  <c r="S1417" i="1"/>
  <c r="S1385" i="1"/>
  <c r="S1353" i="1"/>
  <c r="S1321" i="1"/>
  <c r="S1289" i="1"/>
  <c r="S1257" i="1"/>
  <c r="S1225" i="1"/>
  <c r="S969" i="1"/>
  <c r="S937" i="1"/>
  <c r="S905" i="1"/>
  <c r="S873" i="1"/>
  <c r="S841" i="1"/>
  <c r="S809" i="1"/>
  <c r="S777" i="1"/>
  <c r="S745" i="1"/>
  <c r="S713" i="1"/>
  <c r="S681" i="1"/>
  <c r="S649" i="1"/>
  <c r="S617" i="1"/>
  <c r="S585" i="1"/>
  <c r="S553" i="1"/>
  <c r="S521" i="1"/>
  <c r="S489" i="1"/>
  <c r="S457" i="1"/>
  <c r="S425" i="1"/>
  <c r="S393" i="1"/>
  <c r="S361" i="1"/>
  <c r="S329" i="1"/>
  <c r="S297" i="1"/>
  <c r="S265" i="1"/>
  <c r="S2266" i="1"/>
  <c r="S2202" i="1"/>
  <c r="S2154" i="1"/>
  <c r="S2122" i="1"/>
  <c r="S1942" i="1"/>
  <c r="S1866" i="1"/>
  <c r="S3114" i="1"/>
  <c r="S2346" i="1"/>
  <c r="S1946" i="1"/>
  <c r="S1850" i="1"/>
  <c r="S1626" i="1"/>
  <c r="S1406" i="1"/>
  <c r="S1174" i="1"/>
  <c r="S894" i="1"/>
  <c r="S5290" i="1"/>
  <c r="S2161" i="1"/>
  <c r="S2106" i="1"/>
  <c r="S1690" i="1"/>
  <c r="S1494" i="1"/>
  <c r="S1334" i="1"/>
  <c r="S478" i="1"/>
  <c r="S62" i="1"/>
  <c r="S3146" i="1"/>
  <c r="S2954" i="1"/>
  <c r="S2698" i="1"/>
  <c r="S2250" i="1"/>
  <c r="S2065" i="1"/>
  <c r="S2033" i="1"/>
  <c r="S1958" i="1"/>
  <c r="S1766" i="1"/>
  <c r="S1681" i="1"/>
  <c r="S1562" i="1"/>
  <c r="S1366" i="1"/>
  <c r="S574" i="1"/>
  <c r="S3686" i="1"/>
  <c r="S3178" i="1"/>
  <c r="S3050" i="1"/>
  <c r="S2986" i="1"/>
  <c r="S2922" i="1"/>
  <c r="S2602" i="1"/>
  <c r="S2506" i="1"/>
  <c r="S2074" i="1"/>
  <c r="S1937" i="1"/>
  <c r="S1882" i="1"/>
  <c r="S1722" i="1"/>
  <c r="S1553" i="1"/>
  <c r="S1470" i="1"/>
  <c r="S1438" i="1"/>
  <c r="S1246" i="1"/>
  <c r="S1150" i="1"/>
  <c r="S766" i="1"/>
  <c r="S710" i="1"/>
  <c r="S638" i="1"/>
  <c r="S350" i="1"/>
  <c r="S286" i="1"/>
  <c r="S246" i="1"/>
  <c r="S214" i="1"/>
  <c r="S198" i="1"/>
  <c r="S182" i="1"/>
  <c r="S150" i="1"/>
  <c r="S134" i="1"/>
  <c r="S118" i="1"/>
  <c r="S86" i="1"/>
  <c r="S2674" i="1"/>
  <c r="S2546" i="1"/>
  <c r="S3162" i="1"/>
  <c r="S2586" i="1"/>
  <c r="S2890" i="1"/>
  <c r="S2826" i="1"/>
  <c r="S2762" i="1"/>
  <c r="S2442" i="1"/>
  <c r="S2314" i="1"/>
  <c r="S2218" i="1"/>
  <c r="S2138" i="1"/>
  <c r="S1978" i="1"/>
  <c r="S1809" i="1"/>
  <c r="S1777" i="1"/>
  <c r="S1702" i="1"/>
  <c r="S1649" i="1"/>
  <c r="S1270" i="1"/>
  <c r="S1014" i="1"/>
  <c r="S926" i="1"/>
  <c r="S830" i="1"/>
  <c r="S734" i="1"/>
  <c r="S414" i="1"/>
  <c r="S4346" i="1"/>
  <c r="S2778" i="1"/>
  <c r="S1802" i="1"/>
  <c r="S1686" i="1"/>
  <c r="S1610" i="1"/>
  <c r="S226" i="1"/>
  <c r="S162" i="1"/>
  <c r="S98" i="1"/>
  <c r="S34" i="1"/>
  <c r="S3242" i="1"/>
  <c r="S3082" i="1"/>
  <c r="S3018" i="1"/>
  <c r="S2794" i="1"/>
  <c r="S2730" i="1"/>
  <c r="S2634" i="1"/>
  <c r="S2474" i="1"/>
  <c r="S2378" i="1"/>
  <c r="S2193" i="1"/>
  <c r="S2170" i="1"/>
  <c r="S2150" i="1"/>
  <c r="S2086" i="1"/>
  <c r="S1894" i="1"/>
  <c r="S1830" i="1"/>
  <c r="S1638" i="1"/>
  <c r="S1574" i="1"/>
  <c r="S1526" i="1"/>
  <c r="S1502" i="1"/>
  <c r="S1342" i="1"/>
  <c r="S1310" i="1"/>
  <c r="S1118" i="1"/>
  <c r="S1046" i="1"/>
  <c r="S886" i="1"/>
  <c r="S670" i="1"/>
  <c r="S510" i="1"/>
  <c r="S454" i="1"/>
  <c r="S70" i="1"/>
  <c r="S6378" i="1"/>
  <c r="S2130" i="1"/>
  <c r="S2066" i="1"/>
  <c r="S2025" i="1"/>
  <c r="S1810" i="1"/>
  <c r="S1769" i="1"/>
  <c r="S1554" i="1"/>
  <c r="S3098" i="1"/>
  <c r="S2970" i="1"/>
  <c r="S2650" i="1"/>
  <c r="S1770" i="1"/>
  <c r="S1729" i="1"/>
  <c r="S1697" i="1"/>
  <c r="S1546" i="1"/>
  <c r="S1482" i="1"/>
  <c r="S1418" i="1"/>
  <c r="S1354" i="1"/>
  <c r="S1290" i="1"/>
  <c r="S1226" i="1"/>
  <c r="S3426" i="1"/>
  <c r="S12" i="1"/>
  <c r="S28" i="1"/>
  <c r="S60" i="1"/>
  <c r="S76" i="1"/>
  <c r="S2204" i="1"/>
  <c r="S2332" i="1"/>
  <c r="S2460" i="1"/>
  <c r="S2524" i="1"/>
  <c r="S2652" i="1"/>
  <c r="S259" i="1"/>
  <c r="S387" i="1"/>
  <c r="S515" i="1"/>
  <c r="S1398" i="1"/>
  <c r="S1374" i="1"/>
  <c r="S1278" i="1"/>
  <c r="S1238" i="1"/>
  <c r="S1142" i="1"/>
  <c r="S1110" i="1"/>
  <c r="S1022" i="1"/>
  <c r="S958" i="1"/>
  <c r="S918" i="1"/>
  <c r="S862" i="1"/>
  <c r="S838" i="1"/>
  <c r="S798" i="1"/>
  <c r="S606" i="1"/>
  <c r="S582" i="1"/>
  <c r="S542" i="1"/>
  <c r="S318" i="1"/>
  <c r="S4858" i="1"/>
  <c r="S3250" i="1"/>
  <c r="S3154" i="1"/>
  <c r="S3026" i="1"/>
  <c r="S2898" i="1"/>
  <c r="S2770" i="1"/>
  <c r="S2642" i="1"/>
  <c r="S2153" i="1"/>
  <c r="S2121" i="1"/>
  <c r="S1970" i="1"/>
  <c r="S1938" i="1"/>
  <c r="S1897" i="1"/>
  <c r="S1865" i="1"/>
  <c r="S1746" i="1"/>
  <c r="S1714" i="1"/>
  <c r="S1682" i="1"/>
  <c r="S1641" i="1"/>
  <c r="S1609" i="1"/>
  <c r="S4906" i="1"/>
  <c r="S3034" i="1"/>
  <c r="S2842" i="1"/>
  <c r="S2394" i="1"/>
  <c r="S2330" i="1"/>
  <c r="S2113" i="1"/>
  <c r="S2006" i="1"/>
  <c r="S1974" i="1"/>
  <c r="S1898" i="1"/>
  <c r="S1857" i="1"/>
  <c r="S1750" i="1"/>
  <c r="S1718" i="1"/>
  <c r="S1642" i="1"/>
  <c r="S1601" i="1"/>
  <c r="S890" i="1"/>
  <c r="S762" i="1"/>
  <c r="S634" i="1"/>
  <c r="S506" i="1"/>
  <c r="S378" i="1"/>
  <c r="S1716" i="1"/>
  <c r="S1888" i="1"/>
  <c r="S2680" i="1"/>
  <c r="S2126" i="1"/>
  <c r="S1302" i="1"/>
  <c r="S1206" i="1"/>
  <c r="S1078" i="1"/>
  <c r="S990" i="1"/>
  <c r="S966" i="1"/>
  <c r="S950" i="1"/>
  <c r="S702" i="1"/>
  <c r="S446" i="1"/>
  <c r="S382" i="1"/>
  <c r="S254" i="1"/>
  <c r="S190" i="1"/>
  <c r="S126" i="1"/>
  <c r="S5354" i="1"/>
  <c r="S3122" i="1"/>
  <c r="S2994" i="1"/>
  <c r="S2866" i="1"/>
  <c r="S2738" i="1"/>
  <c r="S2610" i="1"/>
  <c r="S2482" i="1"/>
  <c r="S2354" i="1"/>
  <c r="S2226" i="1"/>
  <c r="S2034" i="1"/>
  <c r="S1886" i="1"/>
  <c r="S1778" i="1"/>
  <c r="S5674" i="1"/>
  <c r="S3226" i="1"/>
  <c r="S2906" i="1"/>
  <c r="S2714" i="1"/>
  <c r="S2522" i="1"/>
  <c r="S2458" i="1"/>
  <c r="S2070" i="1"/>
  <c r="S1994" i="1"/>
  <c r="S1814" i="1"/>
  <c r="S1738" i="1"/>
  <c r="S1706" i="1"/>
  <c r="S1558" i="1"/>
  <c r="S1522" i="1"/>
  <c r="S1032" i="1"/>
  <c r="S1064" i="1"/>
  <c r="S1096" i="1"/>
  <c r="S1128" i="1"/>
  <c r="S1160" i="1"/>
  <c r="S1192" i="1"/>
  <c r="S1224" i="1"/>
  <c r="S1256" i="1"/>
  <c r="S1288" i="1"/>
  <c r="S1320" i="1"/>
  <c r="S1352" i="1"/>
  <c r="S1384" i="1"/>
  <c r="S1416" i="1"/>
  <c r="S1448" i="1"/>
  <c r="S1480" i="1"/>
  <c r="S1512" i="1"/>
  <c r="S1544" i="1"/>
  <c r="S1672" i="1"/>
  <c r="S1704" i="1"/>
  <c r="S1800" i="1"/>
  <c r="S1896" i="1"/>
  <c r="S1928" i="1"/>
  <c r="S1960" i="1"/>
  <c r="S2056" i="1"/>
  <c r="S2152" i="1"/>
  <c r="S2184" i="1"/>
  <c r="S2264" i="1"/>
  <c r="S2280" i="1"/>
  <c r="S2408" i="1"/>
  <c r="S2424" i="1"/>
  <c r="S2552" i="1"/>
  <c r="S2568" i="1"/>
  <c r="S2584" i="1"/>
  <c r="S2600" i="1"/>
  <c r="S2616" i="1"/>
  <c r="S2696" i="1"/>
  <c r="S2760" i="1"/>
  <c r="S2776" i="1"/>
  <c r="S2824" i="1"/>
  <c r="S2840" i="1"/>
  <c r="S2888" i="1"/>
  <c r="S2904" i="1"/>
  <c r="S3016" i="1"/>
  <c r="S3032" i="1"/>
  <c r="S3144" i="1"/>
  <c r="S3160" i="1"/>
  <c r="S3766" i="1"/>
  <c r="S4050" i="1"/>
  <c r="S4306" i="1"/>
  <c r="S4370" i="1"/>
  <c r="S4818" i="1"/>
  <c r="S4882" i="1"/>
  <c r="S4946" i="1"/>
  <c r="S15" i="1"/>
  <c r="S31" i="1"/>
  <c r="S47" i="1"/>
  <c r="S63" i="1"/>
  <c r="S79" i="1"/>
  <c r="S95" i="1"/>
  <c r="S111" i="1"/>
  <c r="S127" i="1"/>
  <c r="S143" i="1"/>
  <c r="S159" i="1"/>
  <c r="S175" i="1"/>
  <c r="S191" i="1"/>
  <c r="S207" i="1"/>
  <c r="S223" i="1"/>
  <c r="S239" i="1"/>
  <c r="S255" i="1"/>
  <c r="S287" i="1"/>
  <c r="S351" i="1"/>
  <c r="S415" i="1"/>
  <c r="S479" i="1"/>
  <c r="S543" i="1"/>
  <c r="S607" i="1"/>
  <c r="S671" i="1"/>
  <c r="S1826" i="1"/>
  <c r="S5018" i="1"/>
  <c r="S3718" i="1"/>
  <c r="S3442" i="1"/>
  <c r="S16" i="1"/>
  <c r="S32" i="1"/>
  <c r="S48" i="1"/>
  <c r="S64" i="1"/>
  <c r="S80" i="1"/>
  <c r="S96" i="1"/>
  <c r="S112" i="1"/>
  <c r="S128" i="1"/>
  <c r="S144" i="1"/>
  <c r="S160" i="1"/>
  <c r="S176" i="1"/>
  <c r="S192" i="1"/>
  <c r="S208" i="1"/>
  <c r="S224" i="1"/>
  <c r="S240" i="1"/>
  <c r="S256" i="1"/>
  <c r="S272" i="1"/>
  <c r="S400" i="1"/>
  <c r="S528" i="1"/>
  <c r="S656" i="1"/>
  <c r="S784" i="1"/>
  <c r="S912" i="1"/>
  <c r="S1760" i="1"/>
  <c r="S1984" i="1"/>
  <c r="S2016" i="1"/>
  <c r="S2144" i="1"/>
  <c r="S279" i="1"/>
  <c r="S311" i="1"/>
  <c r="S343" i="1"/>
  <c r="S375" i="1"/>
  <c r="S407" i="1"/>
  <c r="S439" i="1"/>
  <c r="S471" i="1"/>
  <c r="S503" i="1"/>
  <c r="S535" i="1"/>
  <c r="S567" i="1"/>
  <c r="S599" i="1"/>
  <c r="S631" i="1"/>
  <c r="S663" i="1"/>
  <c r="S695" i="1"/>
  <c r="S727" i="1"/>
  <c r="S759" i="1"/>
  <c r="S791" i="1"/>
  <c r="S823" i="1"/>
  <c r="S855" i="1"/>
  <c r="S887" i="1"/>
  <c r="S919" i="1"/>
  <c r="S951" i="1"/>
  <c r="S983" i="1"/>
  <c r="S2151" i="1"/>
  <c r="S2215" i="1"/>
  <c r="S2311" i="1"/>
  <c r="S2343" i="1"/>
  <c r="S2439" i="1"/>
  <c r="S2471" i="1"/>
  <c r="S2567" i="1"/>
  <c r="S2695" i="1"/>
  <c r="S2823" i="1"/>
  <c r="S2951" i="1"/>
  <c r="S3079" i="1"/>
  <c r="S3223" i="1"/>
  <c r="S3302" i="1"/>
  <c r="S3398" i="1"/>
  <c r="S3430" i="1"/>
  <c r="S3462" i="1"/>
  <c r="S3494" i="1"/>
  <c r="S3526" i="1"/>
  <c r="S3558" i="1"/>
  <c r="S3678" i="1"/>
  <c r="S6736" i="1"/>
  <c r="S4182" i="1"/>
  <c r="S4214" i="1"/>
  <c r="S4246" i="1"/>
  <c r="S4278" i="1"/>
  <c r="S4694" i="1"/>
  <c r="S4726" i="1"/>
  <c r="S4758" i="1"/>
  <c r="S4790" i="1"/>
  <c r="S4312" i="1"/>
  <c r="S4824" i="1"/>
  <c r="S5336" i="1"/>
  <c r="S3479" i="1"/>
  <c r="S5223" i="1"/>
  <c r="S6119" i="1"/>
  <c r="S7170" i="1"/>
  <c r="S7314" i="1"/>
  <c r="S7474" i="1"/>
  <c r="S7570" i="1"/>
  <c r="S7714" i="1"/>
  <c r="S1162" i="1"/>
  <c r="S1098" i="1"/>
  <c r="S1034" i="1"/>
  <c r="S5082" i="1"/>
  <c r="S2526" i="1"/>
  <c r="S2654" i="1"/>
  <c r="S2686" i="1"/>
  <c r="S2782" i="1"/>
  <c r="S2910" i="1"/>
  <c r="S3038" i="1"/>
  <c r="S3166" i="1"/>
  <c r="S4266" i="1"/>
  <c r="S4986" i="1"/>
  <c r="S4" i="1"/>
  <c r="S20" i="1"/>
  <c r="S36" i="1"/>
  <c r="S52" i="1"/>
  <c r="S68" i="1"/>
  <c r="S84" i="1"/>
  <c r="S4098" i="1"/>
  <c r="S4162" i="1"/>
  <c r="S4226" i="1"/>
  <c r="S4546" i="1"/>
  <c r="S4610" i="1"/>
  <c r="S4674" i="1"/>
  <c r="S4738" i="1"/>
  <c r="S299" i="1"/>
  <c r="S363" i="1"/>
  <c r="S427" i="1"/>
  <c r="S491" i="1"/>
  <c r="S555" i="1"/>
  <c r="S619" i="1"/>
  <c r="S683" i="1"/>
  <c r="S747" i="1"/>
  <c r="S811" i="1"/>
  <c r="S875" i="1"/>
  <c r="S939" i="1"/>
  <c r="S1019" i="1"/>
  <c r="S1243" i="1"/>
  <c r="S1499" i="1"/>
  <c r="S1643" i="1"/>
  <c r="S1691" i="1"/>
  <c r="S1771" i="1"/>
  <c r="S1819" i="1"/>
  <c r="S1867" i="1"/>
  <c r="S1899" i="1"/>
  <c r="S1947" i="1"/>
  <c r="S1995" i="1"/>
  <c r="S2027" i="1"/>
  <c r="S2075" i="1"/>
  <c r="S3278" i="1"/>
  <c r="S3310" i="1"/>
  <c r="S3534" i="1"/>
  <c r="S3566" i="1"/>
  <c r="S3730" i="1"/>
  <c r="S4158" i="1"/>
  <c r="S4190" i="1"/>
  <c r="S4222" i="1"/>
  <c r="S4254" i="1"/>
  <c r="S4670" i="1"/>
  <c r="S4702" i="1"/>
  <c r="S4734" i="1"/>
  <c r="S4766" i="1"/>
  <c r="S4028" i="1"/>
  <c r="S7334" i="1"/>
  <c r="S7350" i="1"/>
  <c r="S7462" i="1"/>
  <c r="S7590" i="1"/>
  <c r="S7606" i="1"/>
  <c r="S7638" i="1"/>
  <c r="S7702" i="1"/>
  <c r="S7718" i="1"/>
  <c r="S687" i="1"/>
  <c r="S719" i="1"/>
  <c r="S735" i="1"/>
  <c r="S751" i="1"/>
  <c r="S783" i="1"/>
  <c r="S799" i="1"/>
  <c r="S815" i="1"/>
  <c r="S847" i="1"/>
  <c r="S863" i="1"/>
  <c r="S879" i="1"/>
  <c r="S911" i="1"/>
  <c r="S927" i="1"/>
  <c r="S943" i="1"/>
  <c r="S975" i="1"/>
  <c r="S991" i="1"/>
  <c r="S1023" i="1"/>
  <c r="S1087" i="1"/>
  <c r="S1151" i="1"/>
  <c r="S1215" i="1"/>
  <c r="S1279" i="1"/>
  <c r="S1343" i="1"/>
  <c r="S1407" i="1"/>
  <c r="S1471" i="1"/>
  <c r="S1535" i="1"/>
  <c r="S3286" i="1"/>
  <c r="S3318" i="1"/>
  <c r="S3478" i="1"/>
  <c r="S3510" i="1"/>
  <c r="S3542" i="1"/>
  <c r="S3574" i="1"/>
  <c r="S3742" i="1"/>
  <c r="S7162" i="1"/>
  <c r="S3974" i="1"/>
  <c r="S4102" i="1"/>
  <c r="S4134" i="1"/>
  <c r="S4166" i="1"/>
  <c r="S4198" i="1"/>
  <c r="S4230" i="1"/>
  <c r="S4262" i="1"/>
  <c r="S4422" i="1"/>
  <c r="S4454" i="1"/>
  <c r="S4486" i="1"/>
  <c r="S4518" i="1"/>
  <c r="S4550" i="1"/>
  <c r="S4678" i="1"/>
  <c r="S4710" i="1"/>
  <c r="S4742" i="1"/>
  <c r="S4774" i="1"/>
  <c r="S6810" i="1"/>
  <c r="S7066" i="1"/>
  <c r="S6502" i="1"/>
  <c r="S7158" i="1"/>
  <c r="S8370" i="1"/>
  <c r="S6754" i="1"/>
  <c r="S6818" i="1"/>
  <c r="S6882" i="1"/>
  <c r="S6946" i="1"/>
  <c r="S7010" i="1"/>
  <c r="S7074" i="1"/>
  <c r="S7138" i="1"/>
  <c r="S7202" i="1"/>
  <c r="S8250" i="1"/>
  <c r="S8314" i="1"/>
  <c r="S8378" i="1"/>
  <c r="S8442" i="1"/>
  <c r="S8506" i="1"/>
  <c r="S8558" i="1"/>
  <c r="S8590" i="1"/>
  <c r="S8622" i="1"/>
  <c r="S8654" i="1"/>
  <c r="S8686" i="1"/>
  <c r="S8718" i="1"/>
  <c r="S8750" i="1"/>
  <c r="S8782" i="1"/>
  <c r="S4410" i="1"/>
  <c r="S2914" i="1"/>
  <c r="S3170" i="1"/>
  <c r="S2370" i="1"/>
  <c r="S2658" i="1"/>
  <c r="S7142" i="1"/>
  <c r="S627" i="1"/>
  <c r="S643" i="1"/>
  <c r="S659" i="1"/>
  <c r="S691" i="1"/>
  <c r="S723" i="1"/>
  <c r="S755" i="1"/>
  <c r="S771" i="1"/>
  <c r="S787" i="1"/>
  <c r="S819" i="1"/>
  <c r="S851" i="1"/>
  <c r="S883" i="1"/>
  <c r="S899" i="1"/>
  <c r="S915" i="1"/>
  <c r="S947" i="1"/>
  <c r="S979" i="1"/>
  <c r="S1603" i="1"/>
  <c r="S1907" i="1"/>
  <c r="S2035" i="1"/>
  <c r="S3294" i="1"/>
  <c r="S3390" i="1"/>
  <c r="S3422" i="1"/>
  <c r="S3518" i="1"/>
  <c r="S3550" i="1"/>
  <c r="S3710" i="1"/>
  <c r="S7034" i="1"/>
  <c r="S8402" i="1"/>
  <c r="S3982" i="1"/>
  <c r="S4174" i="1"/>
  <c r="S4206" i="1"/>
  <c r="S4238" i="1"/>
  <c r="S4270" i="1"/>
  <c r="S4462" i="1"/>
  <c r="S4526" i="1"/>
  <c r="S4686" i="1"/>
  <c r="S4718" i="1"/>
  <c r="S4750" i="1"/>
  <c r="S4782" i="1"/>
  <c r="S6005" i="1"/>
  <c r="S8210" i="1"/>
  <c r="S4084" i="1"/>
  <c r="S4340" i="1"/>
  <c r="S4596" i="1"/>
  <c r="S4852" i="1"/>
  <c r="S8434" i="1"/>
  <c r="S6690" i="1"/>
  <c r="S8290" i="1"/>
  <c r="S8418" i="1"/>
  <c r="S7870" i="1"/>
  <c r="S7310" i="1"/>
  <c r="S7374" i="1"/>
  <c r="S7502" i="1"/>
  <c r="S7566" i="1"/>
  <c r="S7826" i="1"/>
  <c r="S7758" i="1"/>
  <c r="S2259" i="1"/>
  <c r="S2387" i="1"/>
  <c r="S2515" i="1"/>
  <c r="S4058" i="1"/>
  <c r="S1594" i="1"/>
  <c r="S750" i="1"/>
  <c r="S494" i="1"/>
  <c r="S1921" i="1"/>
  <c r="S1665" i="1"/>
  <c r="S1490" i="1"/>
  <c r="S1458" i="1"/>
  <c r="S1426" i="1"/>
  <c r="S1394" i="1"/>
  <c r="S1362" i="1"/>
  <c r="S1330" i="1"/>
  <c r="S1298" i="1"/>
  <c r="S1266" i="1"/>
  <c r="S1234" i="1"/>
  <c r="S1202" i="1"/>
  <c r="S1170" i="1"/>
  <c r="S1138" i="1"/>
  <c r="S1106" i="1"/>
  <c r="S1074" i="1"/>
  <c r="S1042" i="1"/>
  <c r="S1010" i="1"/>
  <c r="S978" i="1"/>
  <c r="S946" i="1"/>
  <c r="S914" i="1"/>
  <c r="S882" i="1"/>
  <c r="S850" i="1"/>
  <c r="S818" i="1"/>
  <c r="S786" i="1"/>
  <c r="S754" i="1"/>
  <c r="S722" i="1"/>
  <c r="S690" i="1"/>
  <c r="S658" i="1"/>
  <c r="S626" i="1"/>
  <c r="S594" i="1"/>
  <c r="S562" i="1"/>
  <c r="S530" i="1"/>
  <c r="S498" i="1"/>
  <c r="S466" i="1"/>
  <c r="S434" i="1"/>
  <c r="S402" i="1"/>
  <c r="S370" i="1"/>
  <c r="S338" i="1"/>
  <c r="S306" i="1"/>
  <c r="S274" i="1"/>
  <c r="S6058" i="1"/>
  <c r="S3942" i="1"/>
  <c r="S3770" i="1"/>
  <c r="S2129" i="1"/>
  <c r="S2001" i="1"/>
  <c r="S1873" i="1"/>
  <c r="S1745" i="1"/>
  <c r="S1617" i="1"/>
  <c r="S942" i="1"/>
  <c r="S366" i="1"/>
  <c r="S6186" i="1"/>
  <c r="S2617" i="1"/>
  <c r="S3993" i="1"/>
  <c r="S4249" i="1"/>
  <c r="S4761" i="1"/>
  <c r="S2029" i="1"/>
  <c r="S5481" i="1"/>
  <c r="S5545" i="1"/>
  <c r="S5609" i="1"/>
  <c r="S5737" i="1"/>
  <c r="S5929" i="1"/>
  <c r="S6313" i="1"/>
  <c r="S6441" i="1"/>
  <c r="S2328" i="1"/>
  <c r="S3277" i="1"/>
  <c r="S622" i="1"/>
  <c r="S2089" i="1"/>
  <c r="S1833" i="1"/>
  <c r="S1577" i="1"/>
  <c r="S1193" i="1"/>
  <c r="S1161" i="1"/>
  <c r="S1129" i="1"/>
  <c r="S1097" i="1"/>
  <c r="S1065" i="1"/>
  <c r="S1033" i="1"/>
  <c r="S1001" i="1"/>
  <c r="S233" i="1"/>
  <c r="S201" i="1"/>
  <c r="S169" i="1"/>
  <c r="S137" i="1"/>
  <c r="S105" i="1"/>
  <c r="S73" i="1"/>
  <c r="S41" i="1"/>
  <c r="S9" i="1"/>
  <c r="S2754" i="1"/>
  <c r="S3266" i="1"/>
  <c r="S4794" i="1"/>
  <c r="S974" i="1"/>
  <c r="S846" i="1"/>
  <c r="S718" i="1"/>
  <c r="S590" i="1"/>
  <c r="S462" i="1"/>
  <c r="S334" i="1"/>
  <c r="S3878" i="1"/>
  <c r="S2418" i="1"/>
  <c r="S2290" i="1"/>
  <c r="S65" i="1"/>
  <c r="S33" i="1"/>
  <c r="S5418" i="1"/>
  <c r="S1514" i="1"/>
  <c r="S1450" i="1"/>
  <c r="S1386" i="1"/>
  <c r="S1322" i="1"/>
  <c r="S1258" i="1"/>
  <c r="S1194" i="1"/>
  <c r="S1130" i="1"/>
  <c r="S1066" i="1"/>
  <c r="S1002" i="1"/>
  <c r="S970" i="1"/>
  <c r="S938" i="1"/>
  <c r="S906" i="1"/>
  <c r="S874" i="1"/>
  <c r="S842" i="1"/>
  <c r="S810" i="1"/>
  <c r="S778" i="1"/>
  <c r="S746" i="1"/>
  <c r="S714" i="1"/>
  <c r="S682" i="1"/>
  <c r="S650" i="1"/>
  <c r="S618" i="1"/>
  <c r="S586" i="1"/>
  <c r="S554" i="1"/>
  <c r="S522" i="1"/>
  <c r="S490" i="1"/>
  <c r="S458" i="1"/>
  <c r="S426" i="1"/>
  <c r="S394" i="1"/>
  <c r="S362" i="1"/>
  <c r="S330" i="1"/>
  <c r="S298" i="1"/>
  <c r="S266" i="1"/>
  <c r="S2265" i="1"/>
  <c r="S2393" i="1"/>
  <c r="S2521" i="1"/>
  <c r="S2649" i="1"/>
  <c r="S2713" i="1"/>
  <c r="S2777" i="1"/>
  <c r="S2841" i="1"/>
  <c r="S2905" i="1"/>
  <c r="S2969" i="1"/>
  <c r="S3033" i="1"/>
  <c r="S3097" i="1"/>
  <c r="S3161" i="1"/>
  <c r="S3225" i="1"/>
  <c r="S3370" i="1"/>
  <c r="S3434" i="1"/>
  <c r="S4121" i="1"/>
  <c r="S4633" i="1"/>
  <c r="S4890" i="1"/>
  <c r="S5146" i="1"/>
  <c r="S5402" i="1"/>
  <c r="S5658" i="1"/>
  <c r="S6170" i="1"/>
  <c r="S6426" i="1"/>
  <c r="S2278" i="1"/>
  <c r="S2406" i="1"/>
  <c r="S2694" i="1"/>
  <c r="S2822" i="1"/>
  <c r="S2950" i="1"/>
  <c r="S3078" i="1"/>
  <c r="S3206" i="1"/>
  <c r="S3590" i="1"/>
  <c r="S3674" i="1"/>
  <c r="S3846" i="1"/>
  <c r="S3930" i="1"/>
  <c r="S5258" i="1"/>
  <c r="S5514" i="1"/>
  <c r="S6026" i="1"/>
  <c r="S6282" i="1"/>
  <c r="S6584" i="1"/>
  <c r="S1581" i="1"/>
  <c r="S1645" i="1"/>
  <c r="S1709" i="1"/>
  <c r="S1837" i="1"/>
  <c r="S1901" i="1"/>
  <c r="S1965" i="1"/>
  <c r="S2093" i="1"/>
  <c r="S3346" i="1"/>
  <c r="S3474" i="1"/>
  <c r="S5306" i="1"/>
  <c r="S5562" i="1"/>
  <c r="S6074" i="1"/>
  <c r="S6330" i="1"/>
  <c r="S5353" i="1"/>
  <c r="S5417" i="1"/>
  <c r="S5673" i="1"/>
  <c r="S5865" i="1"/>
  <c r="S6377" i="1"/>
  <c r="S264" i="1"/>
  <c r="S280" i="1"/>
  <c r="S296" i="1"/>
  <c r="S312" i="1"/>
  <c r="S328" i="1"/>
  <c r="S344" i="1"/>
  <c r="S360" i="1"/>
  <c r="S376" i="1"/>
  <c r="S392" i="1"/>
  <c r="S408" i="1"/>
  <c r="S424" i="1"/>
  <c r="S440" i="1"/>
  <c r="S456" i="1"/>
  <c r="S472" i="1"/>
  <c r="S488" i="1"/>
  <c r="S504" i="1"/>
  <c r="S520" i="1"/>
  <c r="S536" i="1"/>
  <c r="S552" i="1"/>
  <c r="S568" i="1"/>
  <c r="S584" i="1"/>
  <c r="S600" i="1"/>
  <c r="S616" i="1"/>
  <c r="S632" i="1"/>
  <c r="S648" i="1"/>
  <c r="S664" i="1"/>
  <c r="S680" i="1"/>
  <c r="S696" i="1"/>
  <c r="S712" i="1"/>
  <c r="S728" i="1"/>
  <c r="S744" i="1"/>
  <c r="S760" i="1"/>
  <c r="S776" i="1"/>
  <c r="S792" i="1"/>
  <c r="S808" i="1"/>
  <c r="S824" i="1"/>
  <c r="S840" i="1"/>
  <c r="S856" i="1"/>
  <c r="S872" i="1"/>
  <c r="S888" i="1"/>
  <c r="S904" i="1"/>
  <c r="S920" i="1"/>
  <c r="S936" i="1"/>
  <c r="S952" i="1"/>
  <c r="S968" i="1"/>
  <c r="S984" i="1"/>
  <c r="S1016" i="1"/>
  <c r="S1048" i="1"/>
  <c r="S1080" i="1"/>
  <c r="S1112" i="1"/>
  <c r="S1144" i="1"/>
  <c r="S1176" i="1"/>
  <c r="S1208" i="1"/>
  <c r="S1240" i="1"/>
  <c r="S1272" i="1"/>
  <c r="S1304" i="1"/>
  <c r="S1336" i="1"/>
  <c r="S1368" i="1"/>
  <c r="S1400" i="1"/>
  <c r="S1432" i="1"/>
  <c r="S1464" i="1"/>
  <c r="S1496" i="1"/>
  <c r="S1528" i="1"/>
  <c r="S1608" i="1"/>
  <c r="S1736" i="1"/>
  <c r="S1864" i="1"/>
  <c r="S1992" i="1"/>
  <c r="S2120" i="1"/>
  <c r="S2200" i="1"/>
  <c r="S2312" i="1"/>
  <c r="S2440" i="1"/>
  <c r="S2536" i="1"/>
  <c r="S2664" i="1"/>
  <c r="S2728" i="1"/>
  <c r="S2744" i="1"/>
  <c r="S2792" i="1"/>
  <c r="S2856" i="1"/>
  <c r="S2872" i="1"/>
  <c r="S2920" i="1"/>
  <c r="S2984" i="1"/>
  <c r="S3000" i="1"/>
  <c r="S3048" i="1"/>
  <c r="S3112" i="1"/>
  <c r="S3128" i="1"/>
  <c r="S3176" i="1"/>
  <c r="S3256" i="1"/>
  <c r="S3594" i="1"/>
  <c r="S3638" i="1"/>
  <c r="S3722" i="1"/>
  <c r="S3850" i="1"/>
  <c r="S3894" i="1"/>
  <c r="S4434" i="1"/>
  <c r="S4498" i="1"/>
  <c r="S5010" i="1"/>
  <c r="S5074" i="1"/>
  <c r="S5138" i="1"/>
  <c r="S5202" i="1"/>
  <c r="S5522" i="1"/>
  <c r="S5586" i="1"/>
  <c r="S5650" i="1"/>
  <c r="S5714" i="1"/>
  <c r="S6034" i="1"/>
  <c r="S6098" i="1"/>
  <c r="S6162" i="1"/>
  <c r="S6226" i="1"/>
  <c r="S3350" i="1"/>
  <c r="S3382" i="1"/>
  <c r="S3614" i="1"/>
  <c r="S3826" i="1"/>
  <c r="S3870" i="1"/>
  <c r="S3954" i="1"/>
  <c r="S4006" i="1"/>
  <c r="S4294" i="1"/>
  <c r="S4326" i="1"/>
  <c r="S4358" i="1"/>
  <c r="S4390" i="1"/>
  <c r="S6314" i="1"/>
  <c r="S5546" i="1"/>
  <c r="S2570" i="1"/>
  <c r="S1182" i="1"/>
  <c r="S1054" i="1"/>
  <c r="S878" i="1"/>
  <c r="S814" i="1"/>
  <c r="S686" i="1"/>
  <c r="S558" i="1"/>
  <c r="S430" i="1"/>
  <c r="S302" i="1"/>
  <c r="S3706" i="1"/>
  <c r="S2110" i="1"/>
  <c r="S1961" i="1"/>
  <c r="S1929" i="1"/>
  <c r="S1854" i="1"/>
  <c r="S1705" i="1"/>
  <c r="S1673" i="1"/>
  <c r="S1598" i="1"/>
  <c r="S1529" i="1"/>
  <c r="S1497" i="1"/>
  <c r="S1465" i="1"/>
  <c r="S1433" i="1"/>
  <c r="S1401" i="1"/>
  <c r="S1369" i="1"/>
  <c r="S1337" i="1"/>
  <c r="S1305" i="1"/>
  <c r="S1273" i="1"/>
  <c r="S1241" i="1"/>
  <c r="S1209" i="1"/>
  <c r="S1177" i="1"/>
  <c r="S1145" i="1"/>
  <c r="S1113" i="1"/>
  <c r="S1081" i="1"/>
  <c r="S1049" i="1"/>
  <c r="S1017" i="1"/>
  <c r="S985" i="1"/>
  <c r="S953" i="1"/>
  <c r="S921" i="1"/>
  <c r="S889" i="1"/>
  <c r="S857" i="1"/>
  <c r="S825" i="1"/>
  <c r="S793" i="1"/>
  <c r="S761" i="1"/>
  <c r="S729" i="1"/>
  <c r="S697" i="1"/>
  <c r="S665" i="1"/>
  <c r="S633" i="1"/>
  <c r="S601" i="1"/>
  <c r="S569" i="1"/>
  <c r="S537" i="1"/>
  <c r="S505" i="1"/>
  <c r="S473" i="1"/>
  <c r="S441" i="1"/>
  <c r="S409" i="1"/>
  <c r="S377" i="1"/>
  <c r="S345" i="1"/>
  <c r="S313" i="1"/>
  <c r="S281" i="1"/>
  <c r="S249" i="1"/>
  <c r="S217" i="1"/>
  <c r="S185" i="1"/>
  <c r="S153" i="1"/>
  <c r="S121" i="1"/>
  <c r="S89" i="1"/>
  <c r="S57" i="1"/>
  <c r="S25" i="1"/>
  <c r="S5162" i="1"/>
  <c r="S3814" i="1"/>
  <c r="S3642" i="1"/>
  <c r="S2049" i="1"/>
  <c r="S1793" i="1"/>
  <c r="S1538" i="1"/>
  <c r="S1506" i="1"/>
  <c r="S1474" i="1"/>
  <c r="S1442" i="1"/>
  <c r="S1410" i="1"/>
  <c r="S1378" i="1"/>
  <c r="S1346" i="1"/>
  <c r="S1314" i="1"/>
  <c r="S1282" i="1"/>
  <c r="S1250" i="1"/>
  <c r="S1218" i="1"/>
  <c r="S1186" i="1"/>
  <c r="S1154" i="1"/>
  <c r="S1122" i="1"/>
  <c r="S1090" i="1"/>
  <c r="S1058" i="1"/>
  <c r="S1026" i="1"/>
  <c r="S994" i="1"/>
  <c r="S962" i="1"/>
  <c r="S930" i="1"/>
  <c r="S898" i="1"/>
  <c r="S866" i="1"/>
  <c r="S834" i="1"/>
  <c r="S802" i="1"/>
  <c r="S770" i="1"/>
  <c r="S738" i="1"/>
  <c r="S706" i="1"/>
  <c r="S674" i="1"/>
  <c r="S642" i="1"/>
  <c r="S610" i="1"/>
  <c r="S578" i="1"/>
  <c r="S546" i="1"/>
  <c r="S514" i="1"/>
  <c r="S482" i="1"/>
  <c r="S450" i="1"/>
  <c r="S418" i="1"/>
  <c r="S386" i="1"/>
  <c r="S354" i="1"/>
  <c r="S322" i="1"/>
  <c r="S290" i="1"/>
  <c r="S258" i="1"/>
  <c r="S4826" i="1"/>
  <c r="S4314" i="1"/>
  <c r="S2042" i="1"/>
  <c r="S1914" i="1"/>
  <c r="S1786" i="1"/>
  <c r="S1658" i="1"/>
  <c r="S1214" i="1"/>
  <c r="S1086" i="1"/>
  <c r="S910" i="1"/>
  <c r="S782" i="1"/>
  <c r="S654" i="1"/>
  <c r="S526" i="1"/>
  <c r="S398" i="1"/>
  <c r="S270" i="1"/>
  <c r="S1993" i="1"/>
  <c r="S1737" i="1"/>
  <c r="S81" i="1"/>
  <c r="S49" i="1"/>
  <c r="S17" i="1"/>
  <c r="S4378" i="1"/>
  <c r="S2081" i="1"/>
  <c r="S1825" i="1"/>
  <c r="S1569" i="1"/>
  <c r="S3274" i="1"/>
  <c r="S3338" i="1"/>
  <c r="S3402" i="1"/>
  <c r="S1565" i="1"/>
  <c r="S1597" i="1"/>
  <c r="S1629" i="1"/>
  <c r="S1661" i="1"/>
  <c r="S1693" i="1"/>
  <c r="S1725" i="1"/>
  <c r="S1757" i="1"/>
  <c r="S1789" i="1"/>
  <c r="S1821" i="1"/>
  <c r="S1853" i="1"/>
  <c r="S1885" i="1"/>
  <c r="S1917" i="1"/>
  <c r="S1949" i="1"/>
  <c r="S1981" i="1"/>
  <c r="S2013" i="1"/>
  <c r="S2045" i="1"/>
  <c r="S2077" i="1"/>
  <c r="S2109" i="1"/>
  <c r="S288" i="1"/>
  <c r="S320" i="1"/>
  <c r="S352" i="1"/>
  <c r="S384" i="1"/>
  <c r="S416" i="1"/>
  <c r="S448" i="1"/>
  <c r="S480" i="1"/>
  <c r="S512" i="1"/>
  <c r="S544" i="1"/>
  <c r="S576" i="1"/>
  <c r="S608" i="1"/>
  <c r="S640" i="1"/>
  <c r="S672" i="1"/>
  <c r="S704" i="1"/>
  <c r="S736" i="1"/>
  <c r="S768" i="1"/>
  <c r="S800" i="1"/>
  <c r="S832" i="1"/>
  <c r="S864" i="1"/>
  <c r="S896" i="1"/>
  <c r="S928" i="1"/>
  <c r="S960" i="1"/>
  <c r="S992" i="1"/>
  <c r="S1008" i="1"/>
  <c r="S1024" i="1"/>
  <c r="S1040" i="1"/>
  <c r="S1056" i="1"/>
  <c r="S1072" i="1"/>
  <c r="S1088" i="1"/>
  <c r="S1104" i="1"/>
  <c r="S1120" i="1"/>
  <c r="S1136" i="1"/>
  <c r="S1152" i="1"/>
  <c r="S1168" i="1"/>
  <c r="S1184" i="1"/>
  <c r="S1200" i="1"/>
  <c r="S1216" i="1"/>
  <c r="S1232" i="1"/>
  <c r="S1248" i="1"/>
  <c r="S1264" i="1"/>
  <c r="S1280" i="1"/>
  <c r="S1296" i="1"/>
  <c r="S1312" i="1"/>
  <c r="S1328" i="1"/>
  <c r="S1344" i="1"/>
  <c r="S1360" i="1"/>
  <c r="S1376" i="1"/>
  <c r="S1392" i="1"/>
  <c r="S1408" i="1"/>
  <c r="S1424" i="1"/>
  <c r="S1440" i="1"/>
  <c r="S1456" i="1"/>
  <c r="S1472" i="1"/>
  <c r="S1488" i="1"/>
  <c r="S1504" i="1"/>
  <c r="S1520" i="1"/>
  <c r="S1536" i="1"/>
  <c r="S1696" i="1"/>
  <c r="S1952" i="1"/>
  <c r="S5610" i="1"/>
  <c r="S3218" i="1"/>
  <c r="S2185" i="1"/>
  <c r="S2162" i="1"/>
  <c r="S1521" i="1"/>
  <c r="S1489" i="1"/>
  <c r="S1457" i="1"/>
  <c r="S1425" i="1"/>
  <c r="S1393" i="1"/>
  <c r="S1361" i="1"/>
  <c r="S1329" i="1"/>
  <c r="S1297" i="1"/>
  <c r="S1265" i="1"/>
  <c r="S1233" i="1"/>
  <c r="S1201" i="1"/>
  <c r="S1169" i="1"/>
  <c r="S1137" i="1"/>
  <c r="S1105" i="1"/>
  <c r="S1073" i="1"/>
  <c r="S1041" i="1"/>
  <c r="S1009" i="1"/>
  <c r="S977" i="1"/>
  <c r="S945" i="1"/>
  <c r="S913" i="1"/>
  <c r="S881" i="1"/>
  <c r="S849" i="1"/>
  <c r="S817" i="1"/>
  <c r="S785" i="1"/>
  <c r="S753" i="1"/>
  <c r="S721" i="1"/>
  <c r="S689" i="1"/>
  <c r="S657" i="1"/>
  <c r="S625" i="1"/>
  <c r="S593" i="1"/>
  <c r="S561" i="1"/>
  <c r="S529" i="1"/>
  <c r="S497" i="1"/>
  <c r="S465" i="1"/>
  <c r="S433" i="1"/>
  <c r="S401" i="1"/>
  <c r="S369" i="1"/>
  <c r="S337" i="1"/>
  <c r="S305" i="1"/>
  <c r="S273" i="1"/>
  <c r="S241" i="1"/>
  <c r="S209" i="1"/>
  <c r="S177" i="1"/>
  <c r="S145" i="1"/>
  <c r="S113" i="1"/>
  <c r="S8046" i="1"/>
  <c r="S6442" i="1"/>
  <c r="S3898" i="1"/>
  <c r="S3194" i="1"/>
  <c r="S3066" i="1"/>
  <c r="S2938" i="1"/>
  <c r="S2810" i="1"/>
  <c r="S3530" i="1"/>
  <c r="S3598" i="1"/>
  <c r="S3854" i="1"/>
  <c r="S3938" i="1"/>
  <c r="S5274" i="1"/>
  <c r="S5530" i="1"/>
  <c r="S6042" i="1"/>
  <c r="S6298" i="1"/>
  <c r="S2198" i="1"/>
  <c r="S2230" i="1"/>
  <c r="S2262" i="1"/>
  <c r="S2294" i="1"/>
  <c r="S2326" i="1"/>
  <c r="S2358" i="1"/>
  <c r="S2390" i="1"/>
  <c r="S2422" i="1"/>
  <c r="S2454" i="1"/>
  <c r="S2486" i="1"/>
  <c r="S2518" i="1"/>
  <c r="S2582" i="1"/>
  <c r="S2614" i="1"/>
  <c r="S2646" i="1"/>
  <c r="S2710" i="1"/>
  <c r="S2742" i="1"/>
  <c r="S2838" i="1"/>
  <c r="S2870" i="1"/>
  <c r="S2966" i="1"/>
  <c r="S2998" i="1"/>
  <c r="S3094" i="1"/>
  <c r="S3126" i="1"/>
  <c r="S3222" i="1"/>
  <c r="S3254" i="1"/>
  <c r="S3802" i="1"/>
  <c r="S3978" i="1"/>
  <c r="S4362" i="1"/>
  <c r="S4874" i="1"/>
  <c r="S5130" i="1"/>
  <c r="S5386" i="1"/>
  <c r="S5642" i="1"/>
  <c r="S6154" i="1"/>
  <c r="S6410" i="1"/>
  <c r="S3314" i="1"/>
  <c r="S3378" i="1"/>
  <c r="S3506" i="1"/>
  <c r="S3570" i="1"/>
  <c r="S3650" i="1"/>
  <c r="S3822" i="1"/>
  <c r="S3906" i="1"/>
  <c r="S4922" i="1"/>
  <c r="S5178" i="1"/>
  <c r="S5434" i="1"/>
  <c r="S5690" i="1"/>
  <c r="S6202" i="1"/>
  <c r="S6458" i="1"/>
  <c r="S7226" i="1"/>
  <c r="S3658" i="1"/>
  <c r="S3786" i="1"/>
  <c r="S3830" i="1"/>
  <c r="S3914" i="1"/>
  <c r="S3958" i="1"/>
  <c r="S4018" i="1"/>
  <c r="S4082" i="1"/>
  <c r="S4338" i="1"/>
  <c r="S4402" i="1"/>
  <c r="S4466" i="1"/>
  <c r="S4530" i="1"/>
  <c r="S4850" i="1"/>
  <c r="S4914" i="1"/>
  <c r="S4978" i="1"/>
  <c r="S5042" i="1"/>
  <c r="S5106" i="1"/>
  <c r="S5170" i="1"/>
  <c r="S5490" i="1"/>
  <c r="S5554" i="1"/>
  <c r="S5618" i="1"/>
  <c r="S5682" i="1"/>
  <c r="S6002" i="1"/>
  <c r="S6066" i="1"/>
  <c r="S6130" i="1"/>
  <c r="S6194" i="1"/>
  <c r="S7" i="1"/>
  <c r="S23" i="1"/>
  <c r="S39" i="1"/>
  <c r="S55" i="1"/>
  <c r="S71" i="1"/>
  <c r="S87" i="1"/>
  <c r="S103" i="1"/>
  <c r="S119" i="1"/>
  <c r="S135" i="1"/>
  <c r="S151" i="1"/>
  <c r="S167" i="1"/>
  <c r="S183" i="1"/>
  <c r="S199" i="1"/>
  <c r="S215" i="1"/>
  <c r="S231" i="1"/>
  <c r="S247" i="1"/>
  <c r="S1031" i="1"/>
  <c r="S1063" i="1"/>
  <c r="S1095" i="1"/>
  <c r="S1127" i="1"/>
  <c r="S1159" i="1"/>
  <c r="S1191" i="1"/>
  <c r="S1223" i="1"/>
  <c r="S1255" i="1"/>
  <c r="S1287" i="1"/>
  <c r="S1319" i="1"/>
  <c r="S1351" i="1"/>
  <c r="S1383" i="1"/>
  <c r="S1415" i="1"/>
  <c r="S1447" i="1"/>
  <c r="S1479" i="1"/>
  <c r="S1511" i="1"/>
  <c r="S1543" i="1"/>
  <c r="S854" i="1"/>
  <c r="S822" i="1"/>
  <c r="S790" i="1"/>
  <c r="S758" i="1"/>
  <c r="S726" i="1"/>
  <c r="S694" i="1"/>
  <c r="S662" i="1"/>
  <c r="S630" i="1"/>
  <c r="S598" i="1"/>
  <c r="S566" i="1"/>
  <c r="S534" i="1"/>
  <c r="S502" i="1"/>
  <c r="S470" i="1"/>
  <c r="S438" i="1"/>
  <c r="S406" i="1"/>
  <c r="S374" i="1"/>
  <c r="S342" i="1"/>
  <c r="S310" i="1"/>
  <c r="S278" i="1"/>
  <c r="S6122" i="1"/>
  <c r="S3622" i="1"/>
  <c r="S993" i="1"/>
  <c r="S961" i="1"/>
  <c r="S929" i="1"/>
  <c r="S897" i="1"/>
  <c r="S865" i="1"/>
  <c r="S833" i="1"/>
  <c r="S801" i="1"/>
  <c r="S769" i="1"/>
  <c r="S737" i="1"/>
  <c r="S705" i="1"/>
  <c r="S673" i="1"/>
  <c r="S641" i="1"/>
  <c r="S609" i="1"/>
  <c r="S577" i="1"/>
  <c r="S545" i="1"/>
  <c r="S513" i="1"/>
  <c r="S481" i="1"/>
  <c r="S449" i="1"/>
  <c r="S417" i="1"/>
  <c r="S385" i="1"/>
  <c r="S353" i="1"/>
  <c r="S321" i="1"/>
  <c r="S289" i="1"/>
  <c r="S257" i="1"/>
  <c r="S225" i="1"/>
  <c r="S193" i="1"/>
  <c r="S161" i="1"/>
  <c r="S129" i="1"/>
  <c r="S97" i="1"/>
  <c r="S3258" i="1"/>
  <c r="S3130" i="1"/>
  <c r="S3002" i="1"/>
  <c r="S2874" i="1"/>
  <c r="S2746" i="1"/>
  <c r="S2618" i="1"/>
  <c r="S2490" i="1"/>
  <c r="S2362" i="1"/>
  <c r="S2234" i="1"/>
  <c r="S2177" i="1"/>
  <c r="S2225" i="1"/>
  <c r="S2257" i="1"/>
  <c r="S2289" i="1"/>
  <c r="S2321" i="1"/>
  <c r="S2353" i="1"/>
  <c r="S2385" i="1"/>
  <c r="S2417" i="1"/>
  <c r="S2449" i="1"/>
  <c r="S2481" i="1"/>
  <c r="S2513" i="1"/>
  <c r="S2209" i="1"/>
  <c r="S2273" i="1"/>
  <c r="S2337" i="1"/>
  <c r="S2401" i="1"/>
  <c r="S2465" i="1"/>
  <c r="S2529" i="1"/>
  <c r="S2593" i="1"/>
  <c r="S2657" i="1"/>
  <c r="S2721" i="1"/>
  <c r="S2785" i="1"/>
  <c r="S2849" i="1"/>
  <c r="S2913" i="1"/>
  <c r="S2977" i="1"/>
  <c r="S3041" i="1"/>
  <c r="S3105" i="1"/>
  <c r="S3169" i="1"/>
  <c r="S3233" i="1"/>
  <c r="S3322" i="1"/>
  <c r="S3386" i="1"/>
  <c r="S3450" i="1"/>
  <c r="S3578" i="1"/>
  <c r="S3662" i="1"/>
  <c r="S3833" i="1"/>
  <c r="S3918" i="1"/>
  <c r="S4025" i="1"/>
  <c r="S4153" i="1"/>
  <c r="S4954" i="1"/>
  <c r="S5210" i="1"/>
  <c r="S5466" i="1"/>
  <c r="S5722" i="1"/>
  <c r="S6234" i="1"/>
  <c r="S2222" i="1"/>
  <c r="S2254" i="1"/>
  <c r="S2318" i="1"/>
  <c r="S2350" i="1"/>
  <c r="S2382" i="1"/>
  <c r="S2446" i="1"/>
  <c r="S2478" i="1"/>
  <c r="S2510" i="1"/>
  <c r="S2574" i="1"/>
  <c r="S2606" i="1"/>
  <c r="S2702" i="1"/>
  <c r="S2734" i="1"/>
  <c r="S2830" i="1"/>
  <c r="S2862" i="1"/>
  <c r="S2958" i="1"/>
  <c r="S2990" i="1"/>
  <c r="S3086" i="1"/>
  <c r="S3118" i="1"/>
  <c r="S3214" i="1"/>
  <c r="S3246" i="1"/>
  <c r="S3610" i="1"/>
  <c r="S3782" i="1"/>
  <c r="S3866" i="1"/>
  <c r="S4330" i="1"/>
  <c r="S4842" i="1"/>
  <c r="S5322" i="1"/>
  <c r="S5578" i="1"/>
  <c r="S6090" i="1"/>
  <c r="S6346" i="1"/>
  <c r="S3298" i="1"/>
  <c r="S3362" i="1"/>
  <c r="S3490" i="1"/>
  <c r="S3554" i="1"/>
  <c r="S3630" i="1"/>
  <c r="S3886" i="1"/>
  <c r="S5114" i="1"/>
  <c r="S5370" i="1"/>
  <c r="S5626" i="1"/>
  <c r="S6138" i="1"/>
  <c r="S6394" i="1"/>
  <c r="S2140" i="1"/>
  <c r="S2236" i="1"/>
  <c r="S2300" i="1"/>
  <c r="S2364" i="1"/>
  <c r="S2428" i="1"/>
  <c r="S2492" i="1"/>
  <c r="S2556" i="1"/>
  <c r="S2684" i="1"/>
  <c r="S2812" i="1"/>
  <c r="S2940" i="1"/>
  <c r="S3068" i="1"/>
  <c r="S3100" i="1"/>
  <c r="S3180" i="1"/>
  <c r="S3606" i="1"/>
  <c r="S3690" i="1"/>
  <c r="S3818" i="1"/>
  <c r="S3862" i="1"/>
  <c r="S3946" i="1"/>
  <c r="S4066" i="1"/>
  <c r="S4322" i="1"/>
  <c r="S4386" i="1"/>
  <c r="S4834" i="1"/>
  <c r="S4898" i="1"/>
  <c r="S4962" i="1"/>
  <c r="S5154" i="1"/>
  <c r="S5218" i="1"/>
  <c r="S5538" i="1"/>
  <c r="S5602" i="1"/>
  <c r="S5666" i="1"/>
  <c r="S5730" i="1"/>
  <c r="S6050" i="1"/>
  <c r="S6114" i="1"/>
  <c r="S6178" i="1"/>
  <c r="S6242" i="1"/>
  <c r="S99" i="1"/>
  <c r="S115" i="1"/>
  <c r="S131" i="1"/>
  <c r="S147" i="1"/>
  <c r="S163" i="1"/>
  <c r="S179" i="1"/>
  <c r="S195" i="1"/>
  <c r="S211" i="1"/>
  <c r="S227" i="1"/>
  <c r="S243" i="1"/>
  <c r="S1011" i="1"/>
  <c r="S1027" i="1"/>
  <c r="S1043" i="1"/>
  <c r="S1059" i="1"/>
  <c r="S1075" i="1"/>
  <c r="S1091" i="1"/>
  <c r="S1107" i="1"/>
  <c r="S1123" i="1"/>
  <c r="S1139" i="1"/>
  <c r="S1155" i="1"/>
  <c r="S1171" i="1"/>
  <c r="S1187" i="1"/>
  <c r="S1203" i="1"/>
  <c r="S1219" i="1"/>
  <c r="S1235" i="1"/>
  <c r="S1251" i="1"/>
  <c r="S1267" i="1"/>
  <c r="S1283" i="1"/>
  <c r="S1299" i="1"/>
  <c r="S1315" i="1"/>
  <c r="S1331" i="1"/>
  <c r="S1347" i="1"/>
  <c r="S1363" i="1"/>
  <c r="S1379" i="1"/>
  <c r="S1395" i="1"/>
  <c r="S1411" i="1"/>
  <c r="S1427" i="1"/>
  <c r="S1443" i="1"/>
  <c r="S1459" i="1"/>
  <c r="S1475" i="1"/>
  <c r="S1491" i="1"/>
  <c r="S1507" i="1"/>
  <c r="S1523" i="1"/>
  <c r="S1539" i="1"/>
  <c r="S1555" i="1"/>
  <c r="S1571" i="1"/>
  <c r="S1587" i="1"/>
  <c r="S1619" i="1"/>
  <c r="S1667" i="1"/>
  <c r="S1699" i="1"/>
  <c r="S1715" i="1"/>
  <c r="S1747" i="1"/>
  <c r="S1795" i="1"/>
  <c r="S1811" i="1"/>
  <c r="S1827" i="1"/>
  <c r="S1843" i="1"/>
  <c r="S1875" i="1"/>
  <c r="S1923" i="1"/>
  <c r="S1955" i="1"/>
  <c r="S1971" i="1"/>
  <c r="S2003" i="1"/>
  <c r="S2051" i="1"/>
  <c r="S2067" i="1"/>
  <c r="S2083" i="1"/>
  <c r="S2099" i="1"/>
  <c r="S2131" i="1"/>
  <c r="S3251" i="1"/>
  <c r="S3326" i="1"/>
  <c r="S3358" i="1"/>
  <c r="S3582" i="1"/>
  <c r="S3794" i="1"/>
  <c r="S3838" i="1"/>
  <c r="S3922" i="1"/>
  <c r="S6081" i="1"/>
  <c r="S4046" i="1"/>
  <c r="S4078" i="1"/>
  <c r="S4110" i="1"/>
  <c r="S4142" i="1"/>
  <c r="S4302" i="1"/>
  <c r="S4334" i="1"/>
  <c r="S4366" i="1"/>
  <c r="S4398" i="1"/>
  <c r="S4558" i="1"/>
  <c r="S2183" i="1"/>
  <c r="S2247" i="1"/>
  <c r="S2279" i="1"/>
  <c r="S2375" i="1"/>
  <c r="S2407" i="1"/>
  <c r="S2503" i="1"/>
  <c r="S2535" i="1"/>
  <c r="S2599" i="1"/>
  <c r="S2631" i="1"/>
  <c r="S2663" i="1"/>
  <c r="S2727" i="1"/>
  <c r="S2759" i="1"/>
  <c r="S2791" i="1"/>
  <c r="S2855" i="1"/>
  <c r="S2887" i="1"/>
  <c r="S2919" i="1"/>
  <c r="S2983" i="1"/>
  <c r="S3015" i="1"/>
  <c r="S3047" i="1"/>
  <c r="S3111" i="1"/>
  <c r="S3143" i="1"/>
  <c r="S3334" i="1"/>
  <c r="S3366" i="1"/>
  <c r="S3634" i="1"/>
  <c r="S3762" i="1"/>
  <c r="S3806" i="1"/>
  <c r="S3890" i="1"/>
  <c r="S3934" i="1"/>
  <c r="S5777" i="1"/>
  <c r="S6906" i="1"/>
  <c r="S3990" i="1"/>
  <c r="S4022" i="1"/>
  <c r="S4054" i="1"/>
  <c r="S4086" i="1"/>
  <c r="S4118" i="1"/>
  <c r="S4150" i="1"/>
  <c r="S4310" i="1"/>
  <c r="S4342" i="1"/>
  <c r="S4374" i="1"/>
  <c r="S4406" i="1"/>
  <c r="S4438" i="1"/>
  <c r="S4470" i="1"/>
  <c r="S4502" i="1"/>
  <c r="S4534" i="1"/>
  <c r="S4566" i="1"/>
  <c r="S4598" i="1"/>
  <c r="S4630" i="1"/>
  <c r="S4662" i="1"/>
  <c r="S2978" i="1"/>
  <c r="S4282" i="1"/>
  <c r="S2545" i="1"/>
  <c r="S2577" i="1"/>
  <c r="S2609" i="1"/>
  <c r="S2641" i="1"/>
  <c r="S2673" i="1"/>
  <c r="S2705" i="1"/>
  <c r="S2737" i="1"/>
  <c r="S2769" i="1"/>
  <c r="S2833" i="1"/>
  <c r="S2865" i="1"/>
  <c r="S2897" i="1"/>
  <c r="S2961" i="1"/>
  <c r="S2993" i="1"/>
  <c r="S3025" i="1"/>
  <c r="S3089" i="1"/>
  <c r="S3121" i="1"/>
  <c r="S3153" i="1"/>
  <c r="S3290" i="1"/>
  <c r="S3354" i="1"/>
  <c r="S3418" i="1"/>
  <c r="S3546" i="1"/>
  <c r="S3618" i="1"/>
  <c r="S3790" i="1"/>
  <c r="S3874" i="1"/>
  <c r="S5338" i="1"/>
  <c r="S5594" i="1"/>
  <c r="S6106" i="1"/>
  <c r="S6362" i="1"/>
  <c r="S2206" i="1"/>
  <c r="S2238" i="1"/>
  <c r="S2270" i="1"/>
  <c r="S2334" i="1"/>
  <c r="S2366" i="1"/>
  <c r="S2398" i="1"/>
  <c r="S2462" i="1"/>
  <c r="S2494" i="1"/>
  <c r="S2590" i="1"/>
  <c r="S2622" i="1"/>
  <c r="S2718" i="1"/>
  <c r="S2750" i="1"/>
  <c r="S2846" i="1"/>
  <c r="S2878" i="1"/>
  <c r="S2974" i="1"/>
  <c r="S3006" i="1"/>
  <c r="S3102" i="1"/>
  <c r="S3134" i="1"/>
  <c r="S3230" i="1"/>
  <c r="S3262" i="1"/>
  <c r="S3654" i="1"/>
  <c r="S3738" i="1"/>
  <c r="S3910" i="1"/>
  <c r="S4010" i="1"/>
  <c r="S4394" i="1"/>
  <c r="S4938" i="1"/>
  <c r="S5194" i="1"/>
  <c r="S5450" i="1"/>
  <c r="S5706" i="1"/>
  <c r="S6218" i="1"/>
  <c r="S6474" i="1"/>
  <c r="S3330" i="1"/>
  <c r="S3458" i="1"/>
  <c r="S3522" i="1"/>
  <c r="S3586" i="1"/>
  <c r="S3758" i="1"/>
  <c r="S3842" i="1"/>
  <c r="S5242" i="1"/>
  <c r="S5498" i="1"/>
  <c r="S6010" i="1"/>
  <c r="S6266" i="1"/>
  <c r="S3626" i="1"/>
  <c r="S3754" i="1"/>
  <c r="S3798" i="1"/>
  <c r="S3882" i="1"/>
  <c r="S3926" i="1"/>
  <c r="S4034" i="1"/>
  <c r="S4290" i="1"/>
  <c r="S4354" i="1"/>
  <c r="S4802" i="1"/>
  <c r="S4866" i="1"/>
  <c r="S4930" i="1"/>
  <c r="S5122" i="1"/>
  <c r="S5186" i="1"/>
  <c r="S5506" i="1"/>
  <c r="S5570" i="1"/>
  <c r="S5634" i="1"/>
  <c r="S5698" i="1"/>
  <c r="S6018" i="1"/>
  <c r="S6082" i="1"/>
  <c r="S6146" i="1"/>
  <c r="S6210" i="1"/>
  <c r="S91" i="1"/>
  <c r="S107" i="1"/>
  <c r="S123" i="1"/>
  <c r="S139" i="1"/>
  <c r="S155" i="1"/>
  <c r="S171" i="1"/>
  <c r="S187" i="1"/>
  <c r="S203" i="1"/>
  <c r="S219" i="1"/>
  <c r="S235" i="1"/>
  <c r="S251" i="1"/>
  <c r="S1003" i="1"/>
  <c r="S1035" i="1"/>
  <c r="S1067" i="1"/>
  <c r="S1099" i="1"/>
  <c r="S1131" i="1"/>
  <c r="S1163" i="1"/>
  <c r="S1195" i="1"/>
  <c r="S1227" i="1"/>
  <c r="S1259" i="1"/>
  <c r="S1291" i="1"/>
  <c r="S1323" i="1"/>
  <c r="S1355" i="1"/>
  <c r="S1387" i="1"/>
  <c r="S1419" i="1"/>
  <c r="S1451" i="1"/>
  <c r="S1483" i="1"/>
  <c r="S1515" i="1"/>
  <c r="S1547" i="1"/>
  <c r="S1563" i="1"/>
  <c r="S1579" i="1"/>
  <c r="S1595" i="1"/>
  <c r="S1627" i="1"/>
  <c r="S1659" i="1"/>
  <c r="S1675" i="1"/>
  <c r="S1707" i="1"/>
  <c r="S1723" i="1"/>
  <c r="S1755" i="1"/>
  <c r="S1787" i="1"/>
  <c r="S1803" i="1"/>
  <c r="S1835" i="1"/>
  <c r="S1851" i="1"/>
  <c r="S1883" i="1"/>
  <c r="S1915" i="1"/>
  <c r="S1931" i="1"/>
  <c r="S1963" i="1"/>
  <c r="S1979" i="1"/>
  <c r="S2011" i="1"/>
  <c r="S2043" i="1"/>
  <c r="S2059" i="1"/>
  <c r="S2091" i="1"/>
  <c r="S2107" i="1"/>
  <c r="S3342" i="1"/>
  <c r="S3374" i="1"/>
  <c r="S3602" i="1"/>
  <c r="S3646" i="1"/>
  <c r="S3774" i="1"/>
  <c r="S3858" i="1"/>
  <c r="S3902" i="1"/>
  <c r="S7958" i="1"/>
  <c r="S3966" i="1"/>
  <c r="S3998" i="1"/>
  <c r="S4030" i="1"/>
  <c r="S4062" i="1"/>
  <c r="S4094" i="1"/>
  <c r="S4126" i="1"/>
  <c r="S4286" i="1"/>
  <c r="S4318" i="1"/>
  <c r="S4350" i="1"/>
  <c r="S4382" i="1"/>
  <c r="S4414" i="1"/>
  <c r="S4446" i="1"/>
  <c r="S4478" i="1"/>
  <c r="S4510" i="1"/>
  <c r="S4542" i="1"/>
  <c r="S4574" i="1"/>
  <c r="S4582" i="1"/>
  <c r="S4614" i="1"/>
  <c r="S4646" i="1"/>
  <c r="S4806" i="1"/>
  <c r="S4838" i="1"/>
  <c r="S4870" i="1"/>
  <c r="S4902" i="1"/>
  <c r="S4934" i="1"/>
  <c r="S4966" i="1"/>
  <c r="S4998" i="1"/>
  <c r="S5030" i="1"/>
  <c r="S5062" i="1"/>
  <c r="S5094" i="1"/>
  <c r="S5126" i="1"/>
  <c r="S5158" i="1"/>
  <c r="S5190" i="1"/>
  <c r="S5222" i="1"/>
  <c r="S5254" i="1"/>
  <c r="S5286" i="1"/>
  <c r="S5318" i="1"/>
  <c r="S5350" i="1"/>
  <c r="S5382" i="1"/>
  <c r="S5414" i="1"/>
  <c r="S5446" i="1"/>
  <c r="S5478" i="1"/>
  <c r="S5510" i="1"/>
  <c r="S5542" i="1"/>
  <c r="S5574" i="1"/>
  <c r="S5606" i="1"/>
  <c r="S5638" i="1"/>
  <c r="S5670" i="1"/>
  <c r="S5702" i="1"/>
  <c r="S5734" i="1"/>
  <c r="S5766" i="1"/>
  <c r="S5798" i="1"/>
  <c r="S5830" i="1"/>
  <c r="S5862" i="1"/>
  <c r="S5894" i="1"/>
  <c r="S5926" i="1"/>
  <c r="S5958" i="1"/>
  <c r="S5990" i="1"/>
  <c r="S6022" i="1"/>
  <c r="S6054" i="1"/>
  <c r="S6086" i="1"/>
  <c r="S6118" i="1"/>
  <c r="S6150" i="1"/>
  <c r="S6182" i="1"/>
  <c r="S6214" i="1"/>
  <c r="S6246" i="1"/>
  <c r="S6278" i="1"/>
  <c r="S6310" i="1"/>
  <c r="S6342" i="1"/>
  <c r="S6374" i="1"/>
  <c r="S6406" i="1"/>
  <c r="S6438" i="1"/>
  <c r="S6470" i="1"/>
  <c r="S8086" i="1"/>
  <c r="S5968" i="1"/>
  <c r="S6384" i="1"/>
  <c r="S6774" i="1"/>
  <c r="S6902" i="1"/>
  <c r="S7030" i="1"/>
  <c r="S7244" i="1"/>
  <c r="S7770" i="1"/>
  <c r="S3279" i="1"/>
  <c r="S3407" i="1"/>
  <c r="S3535" i="1"/>
  <c r="S3743" i="1"/>
  <c r="S3999" i="1"/>
  <c r="S4255" i="1"/>
  <c r="S4511" i="1"/>
  <c r="S4767" i="1"/>
  <c r="S5023" i="1"/>
  <c r="S5279" i="1"/>
  <c r="S6730" i="1"/>
  <c r="S6858" i="1"/>
  <c r="S6986" i="1"/>
  <c r="S7114" i="1"/>
  <c r="S7242" i="1"/>
  <c r="S7766" i="1"/>
  <c r="S7938" i="1"/>
  <c r="S8114" i="1"/>
  <c r="S6510" i="1"/>
  <c r="S6526" i="1"/>
  <c r="S6542" i="1"/>
  <c r="S6558" i="1"/>
  <c r="S6574" i="1"/>
  <c r="S6590" i="1"/>
  <c r="S6606" i="1"/>
  <c r="S6622" i="1"/>
  <c r="S6638" i="1"/>
  <c r="S6654" i="1"/>
  <c r="S6670" i="1"/>
  <c r="S6686" i="1"/>
  <c r="S6702" i="1"/>
  <c r="S6766" i="1"/>
  <c r="S6830" i="1"/>
  <c r="S6894" i="1"/>
  <c r="S6958" i="1"/>
  <c r="S7022" i="1"/>
  <c r="S7086" i="1"/>
  <c r="S7150" i="1"/>
  <c r="S7994" i="1"/>
  <c r="S8078" i="1"/>
  <c r="S7266" i="1"/>
  <c r="S7778" i="1"/>
  <c r="S7862" i="1"/>
  <c r="S8034" i="1"/>
  <c r="S8130" i="1"/>
  <c r="S8258" i="1"/>
  <c r="S8386" i="1"/>
  <c r="S8514" i="1"/>
  <c r="S8642" i="1"/>
  <c r="S8770" i="1"/>
  <c r="S7774" i="1"/>
  <c r="S7818" i="1"/>
  <c r="S7902" i="1"/>
  <c r="S7946" i="1"/>
  <c r="S8030" i="1"/>
  <c r="S8074" i="1"/>
  <c r="S7290" i="1"/>
  <c r="S7306" i="1"/>
  <c r="S7322" i="1"/>
  <c r="S7338" i="1"/>
  <c r="S7354" i="1"/>
  <c r="S7370" i="1"/>
  <c r="S7386" i="1"/>
  <c r="S7402" i="1"/>
  <c r="S7418" i="1"/>
  <c r="S7434" i="1"/>
  <c r="S7450" i="1"/>
  <c r="S7466" i="1"/>
  <c r="S7482" i="1"/>
  <c r="S7498" i="1"/>
  <c r="S7514" i="1"/>
  <c r="S7530" i="1"/>
  <c r="S7546" i="1"/>
  <c r="S7562" i="1"/>
  <c r="S7578" i="1"/>
  <c r="S7594" i="1"/>
  <c r="S7610" i="1"/>
  <c r="S7626" i="1"/>
  <c r="S7642" i="1"/>
  <c r="S7814" i="1"/>
  <c r="S7858" i="1"/>
  <c r="S7942" i="1"/>
  <c r="S7986" i="1"/>
  <c r="S8070" i="1"/>
  <c r="S8122" i="1"/>
  <c r="S8186" i="1"/>
  <c r="S8570" i="1"/>
  <c r="S7658" i="1"/>
  <c r="S7674" i="1"/>
  <c r="S7690" i="1"/>
  <c r="S7706" i="1"/>
  <c r="S7722" i="1"/>
  <c r="S7738" i="1"/>
  <c r="S7754" i="1"/>
  <c r="S8110" i="1"/>
  <c r="S8142" i="1"/>
  <c r="S8174" i="1"/>
  <c r="S2722" i="1"/>
  <c r="S1730" i="1"/>
  <c r="S1986" i="1"/>
  <c r="L8808" i="1"/>
  <c r="S4822" i="1"/>
  <c r="S4854" i="1"/>
  <c r="S4886" i="1"/>
  <c r="S4918" i="1"/>
  <c r="S4950" i="1"/>
  <c r="S4982" i="1"/>
  <c r="S5014" i="1"/>
  <c r="S5046" i="1"/>
  <c r="S5078" i="1"/>
  <c r="S5110" i="1"/>
  <c r="S5142" i="1"/>
  <c r="S5174" i="1"/>
  <c r="S5206" i="1"/>
  <c r="S5238" i="1"/>
  <c r="S5270" i="1"/>
  <c r="S5302" i="1"/>
  <c r="S5334" i="1"/>
  <c r="S5366" i="1"/>
  <c r="S5398" i="1"/>
  <c r="S5430" i="1"/>
  <c r="S5462" i="1"/>
  <c r="S5494" i="1"/>
  <c r="S5526" i="1"/>
  <c r="S5558" i="1"/>
  <c r="S5590" i="1"/>
  <c r="S5622" i="1"/>
  <c r="S5654" i="1"/>
  <c r="S5686" i="1"/>
  <c r="S5718" i="1"/>
  <c r="S5750" i="1"/>
  <c r="S5782" i="1"/>
  <c r="S5814" i="1"/>
  <c r="S5846" i="1"/>
  <c r="S5878" i="1"/>
  <c r="S5910" i="1"/>
  <c r="S5942" i="1"/>
  <c r="S5974" i="1"/>
  <c r="S6006" i="1"/>
  <c r="S6038" i="1"/>
  <c r="S6070" i="1"/>
  <c r="S6102" i="1"/>
  <c r="S6134" i="1"/>
  <c r="S6166" i="1"/>
  <c r="S6198" i="1"/>
  <c r="S6230" i="1"/>
  <c r="S6262" i="1"/>
  <c r="S6294" i="1"/>
  <c r="S6326" i="1"/>
  <c r="S6358" i="1"/>
  <c r="S6390" i="1"/>
  <c r="S6422" i="1"/>
  <c r="S6454" i="1"/>
  <c r="S7834" i="1"/>
  <c r="S5853" i="1"/>
  <c r="S6938" i="1"/>
  <c r="S7194" i="1"/>
  <c r="S8338" i="1"/>
  <c r="S3336" i="1"/>
  <c r="S3464" i="1"/>
  <c r="S3592" i="1"/>
  <c r="S4056" i="1"/>
  <c r="S4568" i="1"/>
  <c r="S5080" i="1"/>
  <c r="S5592" i="1"/>
  <c r="S5928" i="1"/>
  <c r="S6232" i="1"/>
  <c r="S6710" i="1"/>
  <c r="S6838" i="1"/>
  <c r="S6966" i="1"/>
  <c r="S7094" i="1"/>
  <c r="S3351" i="1"/>
  <c r="S3607" i="1"/>
  <c r="S3687" i="1"/>
  <c r="S3943" i="1"/>
  <c r="S4199" i="1"/>
  <c r="S4455" i="1"/>
  <c r="S4711" i="1"/>
  <c r="S4967" i="1"/>
  <c r="S5479" i="1"/>
  <c r="S5815" i="1"/>
  <c r="S6490" i="1"/>
  <c r="S7178" i="1"/>
  <c r="S8022" i="1"/>
  <c r="S8242" i="1"/>
  <c r="S8498" i="1"/>
  <c r="S8754" i="1"/>
  <c r="S6534" i="1"/>
  <c r="S6550" i="1"/>
  <c r="S6566" i="1"/>
  <c r="S6582" i="1"/>
  <c r="S6598" i="1"/>
  <c r="S6614" i="1"/>
  <c r="S6630" i="1"/>
  <c r="S6646" i="1"/>
  <c r="S6662" i="1"/>
  <c r="S6678" i="1"/>
  <c r="S6694" i="1"/>
  <c r="S6734" i="1"/>
  <c r="S6798" i="1"/>
  <c r="S6862" i="1"/>
  <c r="S6926" i="1"/>
  <c r="S6990" i="1"/>
  <c r="S7054" i="1"/>
  <c r="S7118" i="1"/>
  <c r="S7182" i="1"/>
  <c r="S7246" i="1"/>
  <c r="S7866" i="1"/>
  <c r="S7950" i="1"/>
  <c r="S6722" i="1"/>
  <c r="S6786" i="1"/>
  <c r="S6850" i="1"/>
  <c r="S6914" i="1"/>
  <c r="S6978" i="1"/>
  <c r="S7042" i="1"/>
  <c r="S7106" i="1"/>
  <c r="S7234" i="1"/>
  <c r="S7906" i="1"/>
  <c r="S7990" i="1"/>
  <c r="S7091" i="1"/>
  <c r="S7395" i="1"/>
  <c r="S7882" i="1"/>
  <c r="S7966" i="1"/>
  <c r="S8010" i="1"/>
  <c r="S8094" i="1"/>
  <c r="S7282" i="1"/>
  <c r="S7298" i="1"/>
  <c r="S7346" i="1"/>
  <c r="S7362" i="1"/>
  <c r="S7378" i="1"/>
  <c r="S7394" i="1"/>
  <c r="S7426" i="1"/>
  <c r="S7490" i="1"/>
  <c r="S7506" i="1"/>
  <c r="S7522" i="1"/>
  <c r="S7538" i="1"/>
  <c r="S7554" i="1"/>
  <c r="S7602" i="1"/>
  <c r="S7618" i="1"/>
  <c r="S7634" i="1"/>
  <c r="S7794" i="1"/>
  <c r="S7878" i="1"/>
  <c r="S7922" i="1"/>
  <c r="S8006" i="1"/>
  <c r="S8050" i="1"/>
  <c r="S8154" i="1"/>
  <c r="S8602" i="1"/>
  <c r="S7650" i="1"/>
  <c r="S7666" i="1"/>
  <c r="S7682" i="1"/>
  <c r="S7730" i="1"/>
  <c r="S7746" i="1"/>
  <c r="S7762" i="1"/>
  <c r="S8126" i="1"/>
  <c r="S8158" i="1"/>
  <c r="S8222" i="1"/>
  <c r="S8286" i="1"/>
  <c r="S8350" i="1"/>
  <c r="S8414" i="1"/>
  <c r="S8478" i="1"/>
  <c r="S8473" i="1"/>
  <c r="S3234" i="1"/>
  <c r="S4606" i="1"/>
  <c r="S4638" i="1"/>
  <c r="S4798" i="1"/>
  <c r="S4830" i="1"/>
  <c r="S4862" i="1"/>
  <c r="S4894" i="1"/>
  <c r="S4926" i="1"/>
  <c r="S4958" i="1"/>
  <c r="S4990" i="1"/>
  <c r="S5022" i="1"/>
  <c r="S5054" i="1"/>
  <c r="S5086" i="1"/>
  <c r="S5118" i="1"/>
  <c r="S5150" i="1"/>
  <c r="S5182" i="1"/>
  <c r="S5214" i="1"/>
  <c r="S5246" i="1"/>
  <c r="S5278" i="1"/>
  <c r="S5310" i="1"/>
  <c r="S5342" i="1"/>
  <c r="S5374" i="1"/>
  <c r="S5406" i="1"/>
  <c r="S5438" i="1"/>
  <c r="S5470" i="1"/>
  <c r="S5502" i="1"/>
  <c r="S5534" i="1"/>
  <c r="S5566" i="1"/>
  <c r="S5598" i="1"/>
  <c r="S5630" i="1"/>
  <c r="S5662" i="1"/>
  <c r="S5694" i="1"/>
  <c r="S5726" i="1"/>
  <c r="S5758" i="1"/>
  <c r="S5790" i="1"/>
  <c r="S5822" i="1"/>
  <c r="S5854" i="1"/>
  <c r="S5886" i="1"/>
  <c r="S5918" i="1"/>
  <c r="S5950" i="1"/>
  <c r="S5982" i="1"/>
  <c r="S6014" i="1"/>
  <c r="S6046" i="1"/>
  <c r="S6078" i="1"/>
  <c r="S6110" i="1"/>
  <c r="S6142" i="1"/>
  <c r="S6174" i="1"/>
  <c r="S6206" i="1"/>
  <c r="S6238" i="1"/>
  <c r="S6270" i="1"/>
  <c r="S6302" i="1"/>
  <c r="S6334" i="1"/>
  <c r="S6366" i="1"/>
  <c r="S6398" i="1"/>
  <c r="S6430" i="1"/>
  <c r="S6462" i="1"/>
  <c r="S6854" i="1"/>
  <c r="S6940" i="1"/>
  <c r="S7110" i="1"/>
  <c r="S7918" i="1"/>
  <c r="S6874" i="1"/>
  <c r="S7130" i="1"/>
  <c r="S8002" i="1"/>
  <c r="S3436" i="1"/>
  <c r="S3772" i="1"/>
  <c r="S5052" i="1"/>
  <c r="S5308" i="1"/>
  <c r="S5564" i="1"/>
  <c r="S6156" i="1"/>
  <c r="S6806" i="1"/>
  <c r="S6934" i="1"/>
  <c r="S7062" i="1"/>
  <c r="S7898" i="1"/>
  <c r="S6043" i="1"/>
  <c r="S7146" i="1"/>
  <c r="S7274" i="1"/>
  <c r="S7894" i="1"/>
  <c r="S8066" i="1"/>
  <c r="S6506" i="1"/>
  <c r="S6522" i="1"/>
  <c r="S6538" i="1"/>
  <c r="S6554" i="1"/>
  <c r="S6570" i="1"/>
  <c r="S6586" i="1"/>
  <c r="S6602" i="1"/>
  <c r="S6618" i="1"/>
  <c r="S6634" i="1"/>
  <c r="S6650" i="1"/>
  <c r="S6666" i="1"/>
  <c r="S6718" i="1"/>
  <c r="S6782" i="1"/>
  <c r="S6846" i="1"/>
  <c r="S6910" i="1"/>
  <c r="S6974" i="1"/>
  <c r="S7038" i="1"/>
  <c r="S7102" i="1"/>
  <c r="S7166" i="1"/>
  <c r="S7230" i="1"/>
  <c r="S7557" i="1"/>
  <c r="S7802" i="1"/>
  <c r="S8058" i="1"/>
  <c r="S6706" i="1"/>
  <c r="S6770" i="1"/>
  <c r="S6834" i="1"/>
  <c r="S6898" i="1"/>
  <c r="S6962" i="1"/>
  <c r="S7026" i="1"/>
  <c r="S7090" i="1"/>
  <c r="S7154" i="1"/>
  <c r="S7218" i="1"/>
  <c r="S7760" i="1"/>
  <c r="S7842" i="1"/>
  <c r="S7926" i="1"/>
  <c r="S8098" i="1"/>
  <c r="S6839" i="1"/>
  <c r="S7191" i="1"/>
  <c r="S7495" i="1"/>
  <c r="S7806" i="1"/>
  <c r="S7850" i="1"/>
  <c r="S7934" i="1"/>
  <c r="S7978" i="1"/>
  <c r="S8062" i="1"/>
  <c r="S7286" i="1"/>
  <c r="S7302" i="1"/>
  <c r="S7366" i="1"/>
  <c r="S7414" i="1"/>
  <c r="S7430" i="1"/>
  <c r="S7446" i="1"/>
  <c r="S7494" i="1"/>
  <c r="S7510" i="1"/>
  <c r="S7542" i="1"/>
  <c r="S7558" i="1"/>
  <c r="S7622" i="1"/>
  <c r="S7846" i="1"/>
  <c r="S7890" i="1"/>
  <c r="S7974" i="1"/>
  <c r="S8018" i="1"/>
  <c r="S8106" i="1"/>
  <c r="S8170" i="1"/>
  <c r="S8554" i="1"/>
  <c r="S8682" i="1"/>
  <c r="S7670" i="1"/>
  <c r="S7686" i="1"/>
  <c r="S7750" i="1"/>
  <c r="S8567" i="1"/>
  <c r="S8102" i="1"/>
  <c r="S8134" i="1"/>
  <c r="S8166" i="1"/>
  <c r="S8294" i="1"/>
  <c r="S8422" i="1"/>
  <c r="S2210" i="1"/>
  <c r="S2338" i="1"/>
  <c r="S2466" i="1"/>
  <c r="H8816" i="1"/>
  <c r="G8816" i="1"/>
  <c r="F8816" i="1"/>
  <c r="I8816" i="1"/>
  <c r="B8816" i="1"/>
  <c r="E8816" i="1"/>
  <c r="G8817" i="1"/>
  <c r="F8817" i="1"/>
  <c r="B8817" i="1"/>
  <c r="I8817" i="1"/>
  <c r="E8817" i="1"/>
  <c r="H8817" i="1"/>
  <c r="S4590" i="1"/>
  <c r="S4622" i="1"/>
  <c r="S4654" i="1"/>
  <c r="S4814" i="1"/>
  <c r="S4846" i="1"/>
  <c r="S4878" i="1"/>
  <c r="S4910" i="1"/>
  <c r="S4942" i="1"/>
  <c r="S4974" i="1"/>
  <c r="S5006" i="1"/>
  <c r="S5038" i="1"/>
  <c r="S5070" i="1"/>
  <c r="S5102" i="1"/>
  <c r="S5134" i="1"/>
  <c r="S5166" i="1"/>
  <c r="S5198" i="1"/>
  <c r="S5230" i="1"/>
  <c r="S5262" i="1"/>
  <c r="S5294" i="1"/>
  <c r="S5326" i="1"/>
  <c r="S5358" i="1"/>
  <c r="S5390" i="1"/>
  <c r="S5422" i="1"/>
  <c r="S5454" i="1"/>
  <c r="S5486" i="1"/>
  <c r="S5518" i="1"/>
  <c r="S5550" i="1"/>
  <c r="S5582" i="1"/>
  <c r="S5614" i="1"/>
  <c r="S5646" i="1"/>
  <c r="S5678" i="1"/>
  <c r="S5710" i="1"/>
  <c r="S5742" i="1"/>
  <c r="S5774" i="1"/>
  <c r="S5806" i="1"/>
  <c r="S5838" i="1"/>
  <c r="S5870" i="1"/>
  <c r="S5902" i="1"/>
  <c r="S5934" i="1"/>
  <c r="S5966" i="1"/>
  <c r="S5998" i="1"/>
  <c r="S6030" i="1"/>
  <c r="S6062" i="1"/>
  <c r="S6094" i="1"/>
  <c r="S6126" i="1"/>
  <c r="S6158" i="1"/>
  <c r="S6190" i="1"/>
  <c r="S6222" i="1"/>
  <c r="S6254" i="1"/>
  <c r="S6286" i="1"/>
  <c r="S6318" i="1"/>
  <c r="S6350" i="1"/>
  <c r="S6382" i="1"/>
  <c r="S6414" i="1"/>
  <c r="S6446" i="1"/>
  <c r="S6478" i="1"/>
  <c r="S6726" i="1"/>
  <c r="S6982" i="1"/>
  <c r="S7238" i="1"/>
  <c r="S8090" i="1"/>
  <c r="S6746" i="1"/>
  <c r="S7002" i="1"/>
  <c r="S7258" i="1"/>
  <c r="S7830" i="1"/>
  <c r="S3364" i="1"/>
  <c r="S3492" i="1"/>
  <c r="S3828" i="1"/>
  <c r="S5108" i="1"/>
  <c r="S5364" i="1"/>
  <c r="S5620" i="1"/>
  <c r="S6486" i="1"/>
  <c r="S6636" i="1"/>
  <c r="S6742" i="1"/>
  <c r="S6870" i="1"/>
  <c r="S6998" i="1"/>
  <c r="S7126" i="1"/>
  <c r="S7254" i="1"/>
  <c r="S7982" i="1"/>
  <c r="S3379" i="1"/>
  <c r="S3507" i="1"/>
  <c r="S3715" i="1"/>
  <c r="S3971" i="1"/>
  <c r="S4227" i="1"/>
  <c r="S4483" i="1"/>
  <c r="S4739" i="1"/>
  <c r="S4995" i="1"/>
  <c r="S5251" i="1"/>
  <c r="S5507" i="1"/>
  <c r="S5891" i="1"/>
  <c r="S6195" i="1"/>
  <c r="S7040" i="1"/>
  <c r="S7210" i="1"/>
  <c r="S7810" i="1"/>
  <c r="S8178" i="1"/>
  <c r="S6514" i="1"/>
  <c r="S6530" i="1"/>
  <c r="S6546" i="1"/>
  <c r="S6562" i="1"/>
  <c r="S6578" i="1"/>
  <c r="S6594" i="1"/>
  <c r="S6610" i="1"/>
  <c r="S6626" i="1"/>
  <c r="S6642" i="1"/>
  <c r="S6658" i="1"/>
  <c r="S6674" i="1"/>
  <c r="S6750" i="1"/>
  <c r="S6814" i="1"/>
  <c r="S6878" i="1"/>
  <c r="S6942" i="1"/>
  <c r="S7006" i="1"/>
  <c r="S7070" i="1"/>
  <c r="S7134" i="1"/>
  <c r="S7198" i="1"/>
  <c r="S7262" i="1"/>
  <c r="S7930" i="1"/>
  <c r="S8014" i="1"/>
  <c r="S6738" i="1"/>
  <c r="S6802" i="1"/>
  <c r="S6866" i="1"/>
  <c r="S6888" i="1"/>
  <c r="S6930" i="1"/>
  <c r="S6994" i="1"/>
  <c r="S7058" i="1"/>
  <c r="S7122" i="1"/>
  <c r="S7250" i="1"/>
  <c r="S7798" i="1"/>
  <c r="S7970" i="1"/>
  <c r="S8054" i="1"/>
  <c r="S8162" i="1"/>
  <c r="S7689" i="1"/>
  <c r="S7786" i="1"/>
  <c r="S7914" i="1"/>
  <c r="S7998" i="1"/>
  <c r="S8042" i="1"/>
  <c r="S7294" i="1"/>
  <c r="S7326" i="1"/>
  <c r="S7358" i="1"/>
  <c r="S7390" i="1"/>
  <c r="S7406" i="1"/>
  <c r="S7422" i="1"/>
  <c r="S7438" i="1"/>
  <c r="S7454" i="1"/>
  <c r="S7486" i="1"/>
  <c r="S7518" i="1"/>
  <c r="S7534" i="1"/>
  <c r="S7550" i="1"/>
  <c r="S7582" i="1"/>
  <c r="S7614" i="1"/>
  <c r="S7630" i="1"/>
  <c r="S7646" i="1"/>
  <c r="S7910" i="1"/>
  <c r="S7954" i="1"/>
  <c r="S8038" i="1"/>
  <c r="S8082" i="1"/>
  <c r="S8138" i="1"/>
  <c r="S8202" i="1"/>
  <c r="S8266" i="1"/>
  <c r="S8330" i="1"/>
  <c r="S8394" i="1"/>
  <c r="S8458" i="1"/>
  <c r="S8522" i="1"/>
  <c r="S7662" i="1"/>
  <c r="S7678" i="1"/>
  <c r="S7694" i="1"/>
  <c r="S7710" i="1"/>
  <c r="S7742" i="1"/>
  <c r="S7847" i="1"/>
  <c r="S8295" i="1"/>
  <c r="S8743" i="1"/>
  <c r="S8118" i="1"/>
  <c r="S8182" i="1"/>
  <c r="S8310" i="1"/>
  <c r="S8406" i="1"/>
  <c r="S8470" i="1"/>
  <c r="S8534" i="1"/>
  <c r="S8566" i="1"/>
  <c r="S8598" i="1"/>
  <c r="S8630" i="1"/>
  <c r="S8662" i="1"/>
  <c r="S8694" i="1"/>
  <c r="S8726" i="1"/>
  <c r="S8758" i="1"/>
  <c r="S1646" i="1"/>
  <c r="S1774" i="1"/>
  <c r="S1902" i="1"/>
  <c r="S2030" i="1"/>
  <c r="S2158" i="1"/>
  <c r="F8818" i="1"/>
  <c r="B8818" i="1"/>
  <c r="I8818" i="1"/>
  <c r="E8818" i="1"/>
  <c r="H8818" i="1"/>
  <c r="G8818" i="1"/>
  <c r="D16" i="6"/>
  <c r="C16" i="6" s="1"/>
  <c r="B8815" i="1"/>
  <c r="I8815" i="1"/>
  <c r="E8815" i="1"/>
  <c r="H8815" i="1"/>
  <c r="G8815" i="1"/>
  <c r="F8815" i="1"/>
  <c r="D19" i="6" l="1"/>
  <c r="E19" i="6"/>
  <c r="H19" i="6"/>
  <c r="G19" i="6"/>
  <c r="K33" i="6"/>
  <c r="I19" i="6"/>
  <c r="F19" i="6"/>
  <c r="C22" i="6"/>
  <c r="N30" i="6"/>
  <c r="N27" i="6"/>
  <c r="N33" i="6"/>
  <c r="O33" i="6"/>
  <c r="O30" i="6"/>
  <c r="O27" i="6"/>
  <c r="L33" i="6"/>
  <c r="L30" i="6"/>
  <c r="L27" i="6"/>
  <c r="K30" i="6"/>
  <c r="M33" i="6"/>
  <c r="M27" i="6"/>
  <c r="M30" i="6"/>
  <c r="S8797" i="1" a="1"/>
  <c r="S8797" i="1" s="1"/>
  <c r="S8804" i="1" a="1"/>
  <c r="S8804" i="1" s="1"/>
  <c r="R8804" i="1" s="1" a="1"/>
  <c r="R8804" i="1" s="1"/>
  <c r="S8791" i="1" a="1"/>
  <c r="S8791" i="1" s="1"/>
  <c r="S8809" i="1" a="1"/>
  <c r="S8809" i="1" s="1"/>
  <c r="R8809" i="1" s="1" a="1"/>
  <c r="R8809" i="1" s="1"/>
  <c r="S8793" i="1" a="1"/>
  <c r="S8793" i="1" s="1"/>
  <c r="S8796" i="1" a="1"/>
  <c r="S8796" i="1" s="1"/>
  <c r="S8789" i="1" a="1"/>
  <c r="S8789" i="1" s="1"/>
  <c r="S8807" i="1" a="1"/>
  <c r="S8807" i="1" s="1"/>
  <c r="R8807" i="1" s="1" a="1"/>
  <c r="R8807" i="1" s="1"/>
  <c r="S8790" i="1" a="1"/>
  <c r="S8790" i="1" s="1"/>
  <c r="S8794" i="1" a="1"/>
  <c r="S8794" i="1" s="1"/>
  <c r="S8803" i="1" a="1"/>
  <c r="S8803" i="1" s="1"/>
  <c r="R8803" i="1" s="1" a="1"/>
  <c r="R8803" i="1" s="1"/>
  <c r="S8795" i="1" a="1"/>
  <c r="S8795" i="1" s="1"/>
  <c r="S8802" i="1" a="1"/>
  <c r="S8802" i="1" s="1"/>
  <c r="R8802" i="1" s="1" a="1"/>
  <c r="R8802" i="1" s="1"/>
  <c r="S8812" i="1" a="1"/>
  <c r="S8812" i="1" s="1"/>
  <c r="M8812" i="1" s="1" a="1"/>
  <c r="M8812" i="1" s="1"/>
  <c r="S8792" i="1" a="1"/>
  <c r="S8792" i="1" s="1"/>
  <c r="S8810" i="1" a="1"/>
  <c r="S8810" i="1" s="1"/>
  <c r="N8810" i="1" s="1" a="1"/>
  <c r="N8810" i="1" s="1"/>
  <c r="S8798" i="1" a="1"/>
  <c r="S8798" i="1" s="1"/>
  <c r="S8811" i="1" a="1"/>
  <c r="S8811" i="1" s="1"/>
  <c r="R8811" i="1" s="1" a="1"/>
  <c r="R8811" i="1" s="1"/>
  <c r="S8808" i="1" a="1"/>
  <c r="S8808" i="1" s="1"/>
  <c r="R8808" i="1" s="1" a="1"/>
  <c r="R8808" i="1" s="1"/>
  <c r="S8788" i="1" a="1"/>
  <c r="S8788" i="1" s="1"/>
  <c r="S8799" i="1" a="1"/>
  <c r="S8799" i="1" s="1"/>
  <c r="S8813" i="1" a="1"/>
  <c r="S8813" i="1" s="1"/>
  <c r="R8813" i="1" s="1" a="1"/>
  <c r="R8813" i="1" s="1"/>
  <c r="S8806" i="1" a="1"/>
  <c r="S8806" i="1" s="1"/>
  <c r="S8805" i="1" a="1"/>
  <c r="S8805" i="1" s="1"/>
  <c r="O8805" i="1" s="1" a="1"/>
  <c r="O8805" i="1" s="1"/>
  <c r="N8802" i="1" a="1"/>
  <c r="N8802" i="1" s="1"/>
  <c r="O8807" i="1" a="1"/>
  <c r="O8807" i="1" s="1"/>
  <c r="M8809" i="1" a="1"/>
  <c r="M8809" i="1" s="1"/>
  <c r="N8809" i="1" a="1"/>
  <c r="N8809" i="1" s="1"/>
  <c r="M8804" i="1" a="1"/>
  <c r="M8804" i="1" s="1"/>
  <c r="N8804" i="1" a="1"/>
  <c r="N8804" i="1" s="1"/>
  <c r="O8804" i="1" a="1"/>
  <c r="O8804" i="1" s="1"/>
  <c r="P8804" i="1" l="1" a="1"/>
  <c r="P8804" i="1" s="1"/>
  <c r="Q8804" i="1" a="1"/>
  <c r="Q8804" i="1" s="1"/>
  <c r="Q8808" i="1" a="1"/>
  <c r="Q8808" i="1" s="1"/>
  <c r="P8803" i="1" a="1"/>
  <c r="P8803" i="1" s="1"/>
  <c r="P8808" i="1" a="1"/>
  <c r="P8808" i="1" s="1"/>
  <c r="P8811" i="1" a="1"/>
  <c r="P8811" i="1" s="1"/>
  <c r="Q8809" i="1" a="1"/>
  <c r="Q8809" i="1" s="1"/>
  <c r="O8808" i="1" a="1"/>
  <c r="O8808" i="1" s="1"/>
  <c r="O8809" i="1" a="1"/>
  <c r="O8809" i="1" s="1"/>
  <c r="P8809" i="1" a="1"/>
  <c r="P8809" i="1" s="1"/>
  <c r="Q8803" i="1" a="1"/>
  <c r="Q8803" i="1" s="1"/>
  <c r="Q8807" i="1" a="1"/>
  <c r="Q8807" i="1" s="1"/>
  <c r="C19" i="6"/>
  <c r="O8803" i="1" a="1"/>
  <c r="O8803" i="1" s="1"/>
  <c r="N8808" i="1" a="1"/>
  <c r="N8808" i="1" s="1"/>
  <c r="M8808" i="1" a="1"/>
  <c r="M8808" i="1" s="1"/>
  <c r="M8803" i="1" a="1"/>
  <c r="M8803" i="1" s="1"/>
  <c r="N8803" i="1" a="1"/>
  <c r="N8803" i="1" s="1"/>
  <c r="N8811" i="1" a="1"/>
  <c r="N8811" i="1" s="1"/>
  <c r="M8811" i="1" a="1"/>
  <c r="M8811" i="1" s="1"/>
  <c r="Q8811" i="1" a="1"/>
  <c r="Q8811" i="1" s="1"/>
  <c r="O8811" i="1" a="1"/>
  <c r="O8811" i="1" s="1"/>
  <c r="P8812" i="1" a="1"/>
  <c r="P8812" i="1" s="1"/>
  <c r="Q8813" i="1" a="1"/>
  <c r="Q8813" i="1" s="1"/>
  <c r="M8813" i="1" a="1"/>
  <c r="M8813" i="1" s="1"/>
  <c r="N8813" i="1" a="1"/>
  <c r="N8813" i="1" s="1"/>
  <c r="O8813" i="1" a="1"/>
  <c r="O8813" i="1" s="1"/>
  <c r="O8802" i="1" a="1"/>
  <c r="O8802" i="1" s="1"/>
  <c r="M16" i="6" s="1"/>
  <c r="P8802" i="1" a="1"/>
  <c r="P8802" i="1" s="1"/>
  <c r="N16" i="6" s="1"/>
  <c r="Q8802" i="1" a="1"/>
  <c r="Q8802" i="1" s="1"/>
  <c r="O16" i="6" s="1"/>
  <c r="M8802" i="1" a="1"/>
  <c r="M8802" i="1" s="1"/>
  <c r="P8813" i="1" a="1"/>
  <c r="P8813" i="1" s="1"/>
  <c r="P8807" i="1" a="1"/>
  <c r="P8807" i="1" s="1"/>
  <c r="M8810" i="1" a="1"/>
  <c r="M8810" i="1" s="1"/>
  <c r="M8807" i="1" a="1"/>
  <c r="M8807" i="1" s="1"/>
  <c r="N8807" i="1" a="1"/>
  <c r="N8807" i="1" s="1"/>
  <c r="S8815" i="1"/>
  <c r="S8817" i="1"/>
  <c r="L16" i="6"/>
  <c r="S8818" i="1"/>
  <c r="P8818" i="1" s="1"/>
  <c r="P16" i="6"/>
  <c r="N8805" i="1" a="1"/>
  <c r="N8805" i="1" s="1"/>
  <c r="R8805" i="1" a="1"/>
  <c r="R8805" i="1" s="1"/>
  <c r="P8810" i="1" a="1"/>
  <c r="P8810" i="1" s="1"/>
  <c r="R8810" i="1" a="1"/>
  <c r="R8810" i="1" s="1"/>
  <c r="Q8810" i="1" a="1"/>
  <c r="Q8810" i="1" s="1"/>
  <c r="O8806" i="1" a="1"/>
  <c r="O8806" i="1" s="1"/>
  <c r="R8806" i="1" a="1"/>
  <c r="R8806" i="1" s="1"/>
  <c r="S8816" i="1"/>
  <c r="O8810" i="1" a="1"/>
  <c r="O8810" i="1" s="1"/>
  <c r="O8812" i="1" a="1"/>
  <c r="O8812" i="1" s="1"/>
  <c r="R8812" i="1" a="1"/>
  <c r="R8812" i="1" s="1"/>
  <c r="R8818" i="1" s="1"/>
  <c r="Q8812" i="1" a="1"/>
  <c r="Q8812" i="1" s="1"/>
  <c r="M8805" i="1" a="1"/>
  <c r="M8805" i="1" s="1"/>
  <c r="Q8806" i="1" a="1"/>
  <c r="Q8806" i="1" s="1"/>
  <c r="P8806" i="1" a="1"/>
  <c r="P8806" i="1" s="1"/>
  <c r="N8812" i="1" a="1"/>
  <c r="N8812" i="1" s="1"/>
  <c r="Q8805" i="1" a="1"/>
  <c r="Q8805" i="1" s="1"/>
  <c r="M8806" i="1" a="1"/>
  <c r="M8806" i="1" s="1"/>
  <c r="P8805" i="1" a="1"/>
  <c r="P8805" i="1" s="1"/>
  <c r="N22" i="6" s="1"/>
  <c r="T8803" i="1"/>
  <c r="N8806" i="1" a="1"/>
  <c r="N8806" i="1" s="1"/>
  <c r="N8815" i="1" s="1"/>
  <c r="T8811" i="1"/>
  <c r="Q8815" i="1"/>
  <c r="P8815" i="1"/>
  <c r="T8808" i="1"/>
  <c r="O8818" i="1"/>
  <c r="T8809" i="1"/>
  <c r="T8804" i="1"/>
  <c r="K16" i="6"/>
  <c r="T8813" i="1" l="1"/>
  <c r="O8815" i="1"/>
  <c r="O8817" i="1"/>
  <c r="T8807" i="1"/>
  <c r="Q8818" i="1"/>
  <c r="K22" i="6"/>
  <c r="P8817" i="1"/>
  <c r="T8802" i="1"/>
  <c r="Q8817" i="1"/>
  <c r="M8817" i="1"/>
  <c r="M8815" i="1"/>
  <c r="M8818" i="1"/>
  <c r="N8818" i="1"/>
  <c r="M8816" i="1"/>
  <c r="N8816" i="1"/>
  <c r="N8817" i="1"/>
  <c r="R8816" i="1"/>
  <c r="R8815" i="1"/>
  <c r="R8817" i="1"/>
  <c r="Q8816" i="1"/>
  <c r="O8816" i="1"/>
  <c r="M19" i="6" s="1"/>
  <c r="P8816" i="1"/>
  <c r="N19" i="6" s="1"/>
  <c r="T8810" i="1"/>
  <c r="T8812" i="1"/>
  <c r="M22" i="6"/>
  <c r="P22" i="6"/>
  <c r="O22" i="6"/>
  <c r="L22" i="6"/>
  <c r="T8805" i="1"/>
  <c r="T8806" i="1"/>
  <c r="O19" i="6" l="1"/>
  <c r="P19" i="6"/>
  <c r="L19" i="6"/>
  <c r="K19" i="6"/>
</calcChain>
</file>

<file path=xl/sharedStrings.xml><?xml version="1.0" encoding="utf-8"?>
<sst xmlns="http://schemas.openxmlformats.org/spreadsheetml/2006/main" count="155" uniqueCount="74">
  <si>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</si>
  <si>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</si>
  <si>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</si>
  <si>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</si>
  <si>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</si>
  <si>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</si>
  <si>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</si>
  <si>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</si>
  <si>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</si>
  <si>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</si>
  <si>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</si>
  <si>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</si>
  <si>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 LDC sales</t>
  </si>
  <si>
    <t>Rate classes</t>
  </si>
  <si>
    <t>Weather station used for normalization</t>
  </si>
  <si>
    <t>Monthly kWh by class (with actual weather)</t>
  </si>
  <si>
    <t>Monthly kWh by class (with normalized weather)</t>
  </si>
  <si>
    <t>Residential class information</t>
  </si>
  <si>
    <t>Electric space heating</t>
  </si>
  <si>
    <t>Electric water heating</t>
  </si>
  <si>
    <t>Air conditioning</t>
  </si>
  <si>
    <t>TOTAL</t>
  </si>
  <si>
    <t>Baseload</t>
  </si>
  <si>
    <t>Weather sensitive load</t>
  </si>
  <si>
    <t>Non-weather sensitive load</t>
  </si>
  <si>
    <t>Year</t>
  </si>
  <si>
    <t>Month</t>
  </si>
  <si>
    <t>Day</t>
  </si>
  <si>
    <t>Hour (EST)</t>
  </si>
  <si>
    <t>ALL UNITS IN GWh</t>
  </si>
  <si>
    <t>ID</t>
  </si>
  <si>
    <t>Total</t>
  </si>
  <si>
    <t>Residential</t>
  </si>
  <si>
    <t>kWh - 30 year weather normalized amount</t>
  </si>
  <si>
    <t>Customer Classes</t>
  </si>
  <si>
    <t>1 CP</t>
  </si>
  <si>
    <t xml:space="preserve">Total Sytem CP </t>
  </si>
  <si>
    <t>DCP1</t>
  </si>
  <si>
    <t>4 CP</t>
  </si>
  <si>
    <t>DCP4</t>
  </si>
  <si>
    <t>12 CP</t>
  </si>
  <si>
    <t>DCP12</t>
  </si>
  <si>
    <t>1 NCP</t>
  </si>
  <si>
    <t>Classification NCP from 
 Load Data Provider</t>
  </si>
  <si>
    <t>DNCP1</t>
  </si>
  <si>
    <t>4 NCP</t>
  </si>
  <si>
    <t>DNCP4</t>
  </si>
  <si>
    <t>12 NCP</t>
  </si>
  <si>
    <t>DNCP12</t>
  </si>
  <si>
    <t>CO-INCIDENT PEAK (kW)</t>
  </si>
  <si>
    <t>NON CO_INCIDENT PEAK (kW)</t>
  </si>
  <si>
    <t>Equipment saturation</t>
  </si>
  <si>
    <t>2004 kWh (Actual)</t>
  </si>
  <si>
    <t>2004 kWh (Weather Corrected)</t>
  </si>
  <si>
    <t>Street Lighting</t>
  </si>
  <si>
    <r>
      <t xml:space="preserve"> Feed into OEB Cost Allocation Model (version 50) sheet "</t>
    </r>
    <r>
      <rPr>
        <b/>
        <sz val="8.5"/>
        <color indexed="12"/>
        <rFont val="Arial"/>
        <family val="2"/>
      </rPr>
      <t>I6 Customer Data</t>
    </r>
    <r>
      <rPr>
        <b/>
        <sz val="10"/>
        <rFont val="Arial"/>
        <family val="2"/>
      </rPr>
      <t>", row 27</t>
    </r>
  </si>
  <si>
    <r>
      <t xml:space="preserve"> Feed into OEB Cost Allocation Model sheet (version 50) "</t>
    </r>
    <r>
      <rPr>
        <b/>
        <sz val="8.5"/>
        <color indexed="12"/>
        <rFont val="Arial"/>
        <family val="2"/>
      </rPr>
      <t>I8 Demand Data</t>
    </r>
    <r>
      <rPr>
        <b/>
        <sz val="10"/>
        <rFont val="Arial"/>
        <family val="2"/>
      </rPr>
      <t>", row 40, 45, 50, 55, 61 and 67</t>
    </r>
  </si>
  <si>
    <t>USL</t>
  </si>
  <si>
    <t>Scaling Factor</t>
  </si>
  <si>
    <t>NCP</t>
  </si>
  <si>
    <t>CP</t>
  </si>
  <si>
    <t>GS&gt;50kW</t>
  </si>
  <si>
    <t>Sentinel Lighting</t>
  </si>
  <si>
    <t>2015 Load Shape</t>
  </si>
  <si>
    <t>2004 Load Shape</t>
  </si>
  <si>
    <t>GS&lt;50kW</t>
  </si>
  <si>
    <t>RUN # 2</t>
  </si>
  <si>
    <t>Test Year</t>
  </si>
  <si>
    <t xml:space="preserve">General service &gt;50kW </t>
  </si>
  <si>
    <t>4CP</t>
  </si>
  <si>
    <t>GS &lt; 50 kW</t>
  </si>
  <si>
    <t>Windsor</t>
  </si>
  <si>
    <t>2018 Forecast</t>
  </si>
  <si>
    <t>2018 Demand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</si>
</sst>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164" formatCode="_(* #,##0.00_);_(* \(#,##0.00\);_(* &quot;-&quot;??_);_(@_)"/>
    <numFmt numFmtId="165" formatCode="_(* #,##0_);_(* \(#,##0\);_(* &quot;-&quot;??_);_(@_)"/>
    <numFmt numFmtId="166" formatCode="0.0000"/>
  </numFmts>
  <fonts count="14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8"/>
      <color indexed="12"/>
      <name val="Arial"/>
      <family val="2"/>
    </font>
    <font>
      <b/>
      <sz val="8.5"/>
      <color indexed="12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3">
    <xf numFmtId="0" fontId="0" fillId="0" borderId="0" xfId="0"/>
    <xf numFmtId="0" fontId="0" fillId="0" borderId="0" xfId="0" quotePrefix="1" applyAlignment="1">
      <alignment horizontal="left"/>
    </xf>
    <xf numFmtId="0" fontId="0" fillId="0" borderId="0" xfId="0" applyAlignment="1">
      <alignment horizontal="left"/>
    </xf>
    <xf numFmtId="0" fontId="3" fillId="0" borderId="0" xfId="0" quotePrefix="1" applyFont="1" applyAlignment="1">
      <alignment horizontal="left"/>
    </xf>
    <xf numFmtId="165" fontId="0" fillId="0" borderId="0" xfId="0" applyNumberFormat="1"/>
    <xf numFmtId="0" fontId="3" fillId="0" borderId="0" xfId="0" applyFont="1"/>
    <xf numFmtId="9" fontId="0" fillId="0" borderId="0" xfId="0" applyNumberFormat="1"/>
    <xf numFmtId="0" fontId="3" fillId="0" borderId="0" xfId="0" applyFont="1" applyAlignment="1">
      <alignment horizontal="right"/>
    </xf>
    <xf numFmtId="41" fontId="2" fillId="0" borderId="1" xfId="0" applyNumberFormat="1" applyFont="1" applyFill="1" applyBorder="1" applyAlignment="1">
      <alignment horizontal="left"/>
    </xf>
    <xf numFmtId="41" fontId="2" fillId="0" borderId="1" xfId="0" applyNumberFormat="1" applyFont="1" applyBorder="1" applyAlignment="1">
      <alignment horizontal="left"/>
    </xf>
    <xf numFmtId="41" fontId="4" fillId="0" borderId="2" xfId="0" applyNumberFormat="1" applyFont="1" applyBorder="1" applyAlignment="1">
      <alignment horizontal="center" vertical="center" wrapText="1"/>
    </xf>
    <xf numFmtId="0" fontId="3" fillId="2" borderId="3" xfId="0" quotePrefix="1" applyFont="1" applyFill="1" applyBorder="1" applyAlignment="1">
      <alignment horizontal="left"/>
    </xf>
    <xf numFmtId="0" fontId="0" fillId="2" borderId="4" xfId="0" applyFill="1" applyBorder="1"/>
    <xf numFmtId="0" fontId="2" fillId="0" borderId="5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41" fontId="2" fillId="0" borderId="0" xfId="0" applyNumberFormat="1" applyFont="1" applyFill="1" applyBorder="1" applyAlignment="1"/>
    <xf numFmtId="41" fontId="2" fillId="0" borderId="6" xfId="0" applyNumberFormat="1" applyFont="1" applyBorder="1" applyAlignment="1">
      <alignment horizontal="left"/>
    </xf>
    <xf numFmtId="0" fontId="0" fillId="0" borderId="5" xfId="0" applyBorder="1"/>
    <xf numFmtId="0" fontId="0" fillId="0" borderId="0" xfId="0" applyBorder="1"/>
    <xf numFmtId="0" fontId="0" fillId="0" borderId="7" xfId="0" applyBorder="1"/>
    <xf numFmtId="41" fontId="2" fillId="3" borderId="8" xfId="0" applyNumberFormat="1" applyFont="1" applyFill="1" applyBorder="1" applyAlignment="1" applyProtection="1">
      <alignment horizontal="left"/>
      <protection locked="0"/>
    </xf>
    <xf numFmtId="41" fontId="2" fillId="0" borderId="0" xfId="0" applyNumberFormat="1" applyFont="1" applyFill="1" applyBorder="1" applyAlignment="1">
      <alignment horizontal="left"/>
    </xf>
    <xf numFmtId="41" fontId="2" fillId="0" borderId="0" xfId="0" applyNumberFormat="1" applyFont="1" applyFill="1" applyBorder="1" applyAlignment="1">
      <alignment horizontal="center"/>
    </xf>
    <xf numFmtId="41" fontId="7" fillId="0" borderId="1" xfId="0" applyNumberFormat="1" applyFont="1" applyFill="1" applyBorder="1" applyAlignment="1">
      <alignment horizontal="center" vertical="center"/>
    </xf>
    <xf numFmtId="41" fontId="2" fillId="0" borderId="0" xfId="0" applyNumberFormat="1" applyFont="1" applyFill="1" applyBorder="1" applyAlignment="1">
      <alignment horizontal="left" wrapText="1"/>
    </xf>
    <xf numFmtId="0" fontId="0" fillId="0" borderId="0" xfId="0" applyFill="1"/>
    <xf numFmtId="0" fontId="6" fillId="0" borderId="9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/>
    </xf>
    <xf numFmtId="41" fontId="5" fillId="0" borderId="1" xfId="0" applyNumberFormat="1" applyFont="1" applyFill="1" applyBorder="1" applyAlignment="1"/>
    <xf numFmtId="0" fontId="6" fillId="0" borderId="0" xfId="0" applyFont="1" applyFill="1" applyBorder="1" applyAlignment="1">
      <alignment horizontal="left" vertical="center" wrapText="1"/>
    </xf>
    <xf numFmtId="41" fontId="5" fillId="0" borderId="0" xfId="0" applyNumberFormat="1" applyFont="1" applyFill="1" applyBorder="1" applyAlignment="1"/>
    <xf numFmtId="0" fontId="0" fillId="2" borderId="10" xfId="0" applyFill="1" applyBorder="1"/>
    <xf numFmtId="41" fontId="2" fillId="0" borderId="5" xfId="0" applyNumberFormat="1" applyFont="1" applyFill="1" applyBorder="1" applyAlignment="1">
      <alignment horizontal="left"/>
    </xf>
    <xf numFmtId="41" fontId="2" fillId="0" borderId="8" xfId="0" applyNumberFormat="1" applyFont="1" applyFill="1" applyBorder="1" applyAlignment="1">
      <alignment horizontal="left" wrapText="1"/>
    </xf>
    <xf numFmtId="41" fontId="2" fillId="0" borderId="0" xfId="0" applyNumberFormat="1" applyFont="1" applyFill="1" applyBorder="1" applyAlignment="1" applyProtection="1">
      <alignment horizontal="left"/>
      <protection locked="0"/>
    </xf>
    <xf numFmtId="41" fontId="4" fillId="0" borderId="5" xfId="0" applyNumberFormat="1" applyFont="1" applyFill="1" applyBorder="1" applyAlignment="1"/>
    <xf numFmtId="41" fontId="2" fillId="0" borderId="5" xfId="0" applyNumberFormat="1" applyFont="1" applyFill="1" applyBorder="1" applyAlignment="1"/>
    <xf numFmtId="41" fontId="2" fillId="0" borderId="5" xfId="0" applyNumberFormat="1" applyFont="1" applyFill="1" applyBorder="1" applyAlignment="1">
      <alignment wrapText="1"/>
    </xf>
    <xf numFmtId="41" fontId="2" fillId="0" borderId="9" xfId="0" applyNumberFormat="1" applyFont="1" applyFill="1" applyBorder="1" applyAlignment="1">
      <alignment wrapText="1"/>
    </xf>
    <xf numFmtId="41" fontId="4" fillId="0" borderId="5" xfId="0" quotePrefix="1" applyNumberFormat="1" applyFont="1" applyFill="1" applyBorder="1" applyAlignment="1">
      <alignment horizontal="left"/>
    </xf>
    <xf numFmtId="41" fontId="4" fillId="0" borderId="1" xfId="0" applyNumberFormat="1" applyFont="1" applyBorder="1" applyAlignment="1">
      <alignment horizontal="center" vertical="center" wrapText="1"/>
    </xf>
    <xf numFmtId="41" fontId="2" fillId="3" borderId="11" xfId="0" applyNumberFormat="1" applyFont="1" applyFill="1" applyBorder="1" applyAlignment="1" applyProtection="1">
      <alignment horizontal="left"/>
      <protection locked="0"/>
    </xf>
    <xf numFmtId="0" fontId="3" fillId="0" borderId="0" xfId="0" applyFont="1" applyFill="1" applyAlignment="1">
      <alignment horizontal="center" wrapText="1"/>
    </xf>
    <xf numFmtId="0" fontId="10" fillId="0" borderId="0" xfId="0" applyFont="1" applyFill="1"/>
    <xf numFmtId="0" fontId="0" fillId="0" borderId="0" xfId="0" applyFill="1" applyAlignment="1">
      <alignment horizontal="center"/>
    </xf>
    <xf numFmtId="166" fontId="0" fillId="0" borderId="0" xfId="0" applyNumberFormat="1" applyFill="1" applyAlignment="1">
      <alignment horizontal="center"/>
    </xf>
    <xf numFmtId="166" fontId="11" fillId="0" borderId="0" xfId="0" applyNumberFormat="1" applyFont="1" applyFill="1" applyAlignment="1">
      <alignment horizontal="center"/>
    </xf>
    <xf numFmtId="166" fontId="12" fillId="0" borderId="0" xfId="0" applyNumberFormat="1" applyFont="1" applyFill="1" applyAlignment="1">
      <alignment horizontal="center" wrapText="1"/>
    </xf>
    <xf numFmtId="166" fontId="11" fillId="0" borderId="0" xfId="0" applyNumberFormat="1" applyFont="1" applyFill="1"/>
    <xf numFmtId="0" fontId="2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41" fontId="2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41" fontId="2" fillId="0" borderId="1" xfId="0" applyNumberFormat="1" applyFont="1" applyFill="1" applyBorder="1" applyAlignment="1">
      <alignment horizontal="center"/>
    </xf>
    <xf numFmtId="41" fontId="4" fillId="0" borderId="1" xfId="0" applyNumberFormat="1" applyFont="1" applyFill="1" applyBorder="1" applyAlignment="1"/>
    <xf numFmtId="41" fontId="4" fillId="0" borderId="1" xfId="0" quotePrefix="1" applyNumberFormat="1" applyFont="1" applyFill="1" applyBorder="1" applyAlignment="1">
      <alignment horizontal="left"/>
    </xf>
    <xf numFmtId="41" fontId="2" fillId="0" borderId="1" xfId="0" applyNumberFormat="1" applyFont="1" applyFill="1" applyBorder="1" applyAlignment="1">
      <alignment horizontal="left" wrapText="1"/>
    </xf>
    <xf numFmtId="41" fontId="2" fillId="0" borderId="1" xfId="0" applyNumberFormat="1" applyFont="1" applyFill="1" applyBorder="1" applyAlignment="1">
      <alignment wrapText="1"/>
    </xf>
    <xf numFmtId="0" fontId="3" fillId="0" borderId="1" xfId="0" quotePrefix="1" applyFont="1" applyFill="1" applyBorder="1" applyAlignment="1">
      <alignment horizontal="left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2" fontId="0" fillId="0" borderId="0" xfId="0" applyNumberFormat="1" applyFill="1" applyAlignment="1">
      <alignment horizontal="center"/>
    </xf>
    <xf numFmtId="2" fontId="0" fillId="0" borderId="1" xfId="0" applyNumberForma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2" fontId="5" fillId="0" borderId="1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 applyProtection="1">
      <alignment horizontal="center"/>
      <protection locked="0"/>
    </xf>
    <xf numFmtId="2" fontId="7" fillId="0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/>
    </xf>
    <xf numFmtId="2" fontId="8" fillId="0" borderId="1" xfId="0" applyNumberFormat="1" applyFont="1" applyFill="1" applyBorder="1" applyAlignment="1">
      <alignment horizontal="center" wrapText="1"/>
    </xf>
    <xf numFmtId="2" fontId="2" fillId="0" borderId="1" xfId="0" applyNumberFormat="1" applyFont="1" applyFill="1" applyBorder="1" applyAlignment="1" applyProtection="1">
      <alignment horizontal="center" wrapText="1"/>
      <protection locked="0"/>
    </xf>
    <xf numFmtId="2" fontId="5" fillId="0" borderId="1" xfId="0" applyNumberFormat="1" applyFont="1" applyFill="1" applyBorder="1" applyAlignment="1">
      <alignment horizontal="center" wrapText="1"/>
    </xf>
    <xf numFmtId="2" fontId="2" fillId="0" borderId="1" xfId="0" quotePrefix="1" applyNumberFormat="1" applyFont="1" applyFill="1" applyBorder="1" applyAlignment="1" applyProtection="1">
      <alignment horizontal="center"/>
      <protection locked="0"/>
    </xf>
    <xf numFmtId="0" fontId="3" fillId="5" borderId="1" xfId="0" quotePrefix="1" applyFont="1" applyFill="1" applyBorder="1" applyAlignment="1">
      <alignment horizontal="left"/>
    </xf>
    <xf numFmtId="0" fontId="0" fillId="5" borderId="1" xfId="0" applyFill="1" applyBorder="1"/>
    <xf numFmtId="2" fontId="0" fillId="5" borderId="1" xfId="0" applyNumberFormat="1" applyFill="1" applyBorder="1" applyAlignment="1">
      <alignment horizontal="center"/>
    </xf>
    <xf numFmtId="2" fontId="5" fillId="4" borderId="1" xfId="0" applyNumberFormat="1" applyFont="1" applyFill="1" applyBorder="1" applyAlignment="1">
      <alignment horizontal="center" wrapText="1"/>
    </xf>
    <xf numFmtId="2" fontId="2" fillId="4" borderId="1" xfId="0" applyNumberFormat="1" applyFont="1" applyFill="1" applyBorder="1" applyAlignment="1" applyProtection="1">
      <alignment horizontal="center" wrapText="1"/>
      <protection locked="0"/>
    </xf>
    <xf numFmtId="2" fontId="2" fillId="4" borderId="1" xfId="0" applyNumberFormat="1" applyFont="1" applyFill="1" applyBorder="1" applyAlignment="1" applyProtection="1">
      <alignment horizontal="center"/>
      <protection locked="0"/>
    </xf>
    <xf numFmtId="0" fontId="3" fillId="0" borderId="1" xfId="0" applyFont="1" applyFill="1" applyBorder="1" applyAlignment="1">
      <alignment horizontal="center" wrapText="1"/>
    </xf>
    <xf numFmtId="0" fontId="1" fillId="0" borderId="1" xfId="0" applyFont="1" applyFill="1" applyBorder="1"/>
    <xf numFmtId="0" fontId="10" fillId="0" borderId="1" xfId="0" applyFont="1" applyFill="1" applyBorder="1"/>
    <xf numFmtId="166" fontId="11" fillId="0" borderId="1" xfId="0" applyNumberFormat="1" applyFont="1" applyFill="1" applyBorder="1" applyAlignment="1">
      <alignment horizontal="center"/>
    </xf>
    <xf numFmtId="166" fontId="3" fillId="0" borderId="1" xfId="0" applyNumberFormat="1" applyFont="1" applyFill="1" applyBorder="1" applyAlignment="1">
      <alignment horizontal="center" wrapText="1"/>
    </xf>
    <xf numFmtId="166" fontId="12" fillId="0" borderId="1" xfId="0" applyNumberFormat="1" applyFont="1" applyFill="1" applyBorder="1" applyAlignment="1">
      <alignment horizontal="center" wrapText="1"/>
    </xf>
    <xf numFmtId="166" fontId="1" fillId="0" borderId="1" xfId="1" applyNumberFormat="1" applyFill="1" applyBorder="1" applyAlignment="1">
      <alignment horizontal="center"/>
    </xf>
    <xf numFmtId="166" fontId="0" fillId="0" borderId="1" xfId="0" applyNumberFormat="1" applyFill="1" applyBorder="1" applyAlignment="1">
      <alignment horizontal="center"/>
    </xf>
    <xf numFmtId="166" fontId="1" fillId="0" borderId="1" xfId="0" applyNumberFormat="1" applyFont="1" applyFill="1" applyBorder="1" applyAlignment="1">
      <alignment horizontal="center" wrapText="1"/>
    </xf>
    <xf numFmtId="0" fontId="3" fillId="2" borderId="0" xfId="0" quotePrefix="1" applyFont="1" applyFill="1" applyAlignment="1">
      <alignment horizontal="left"/>
    </xf>
    <xf numFmtId="165" fontId="0" fillId="0" borderId="0" xfId="1" applyNumberFormat="1" applyFont="1"/>
    <xf numFmtId="9" fontId="13" fillId="0" borderId="0" xfId="0" applyNumberFormat="1" applyFont="1" applyFill="1"/>
    <xf numFmtId="3" fontId="3" fillId="0" borderId="0" xfId="0" applyNumberFormat="1" applyFont="1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166" fontId="0" fillId="0" borderId="1" xfId="0" applyNumberFormat="1" applyFill="1" applyBorder="1"/>
    <xf numFmtId="165" fontId="0" fillId="0" borderId="1" xfId="1" applyNumberFormat="1" applyFont="1" applyFill="1" applyBorder="1"/>
    <xf numFmtId="165" fontId="0" fillId="4" borderId="1" xfId="1" applyNumberFormat="1" applyFont="1" applyFill="1" applyBorder="1"/>
    <xf numFmtId="0" fontId="1" fillId="0" borderId="0" xfId="0" applyFont="1" applyFill="1"/>
    <xf numFmtId="0" fontId="1" fillId="0" borderId="0" xfId="0" applyFont="1"/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41" fontId="5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41" fontId="4" fillId="0" borderId="5" xfId="0" applyNumberFormat="1" applyFont="1" applyFill="1" applyBorder="1" applyAlignment="1">
      <alignment horizontal="center" vertical="center"/>
    </xf>
    <xf numFmtId="41" fontId="2" fillId="0" borderId="0" xfId="0" applyNumberFormat="1" applyFont="1" applyFill="1" applyBorder="1" applyAlignment="1">
      <alignment horizontal="center" vertical="center"/>
    </xf>
    <xf numFmtId="41" fontId="8" fillId="0" borderId="1" xfId="0" applyNumberFormat="1" applyFont="1" applyFill="1" applyBorder="1" applyAlignment="1">
      <alignment horizontal="center"/>
    </xf>
    <xf numFmtId="41" fontId="2" fillId="0" borderId="1" xfId="0" applyNumberFormat="1" applyFont="1" applyFill="1" applyBorder="1" applyAlignment="1" applyProtection="1">
      <alignment horizontal="center"/>
      <protection locked="0"/>
    </xf>
    <xf numFmtId="41" fontId="8" fillId="0" borderId="1" xfId="0" applyNumberFormat="1" applyFont="1" applyFill="1" applyBorder="1" applyAlignment="1">
      <alignment horizontal="center" wrapText="1"/>
    </xf>
    <xf numFmtId="41" fontId="2" fillId="0" borderId="1" xfId="0" applyNumberFormat="1" applyFont="1" applyFill="1" applyBorder="1" applyAlignment="1" applyProtection="1">
      <alignment horizontal="center" wrapText="1"/>
      <protection locked="0"/>
    </xf>
    <xf numFmtId="41" fontId="2" fillId="3" borderId="1" xfId="0" applyNumberFormat="1" applyFont="1" applyFill="1" applyBorder="1" applyAlignment="1" applyProtection="1">
      <alignment horizontal="center" wrapText="1"/>
      <protection locked="0"/>
    </xf>
    <xf numFmtId="1" fontId="2" fillId="3" borderId="1" xfId="0" applyNumberFormat="1" applyFont="1" applyFill="1" applyBorder="1" applyAlignment="1" applyProtection="1">
      <alignment horizontal="right" wrapText="1"/>
      <protection locked="0"/>
    </xf>
    <xf numFmtId="41" fontId="5" fillId="0" borderId="1" xfId="0" applyNumberFormat="1" applyFont="1" applyFill="1" applyBorder="1" applyAlignment="1">
      <alignment horizontal="center" wrapText="1"/>
    </xf>
    <xf numFmtId="41" fontId="2" fillId="3" borderId="1" xfId="0" applyNumberFormat="1" applyFont="1" applyFill="1" applyBorder="1" applyAlignment="1" applyProtection="1">
      <alignment horizontal="center"/>
      <protection locked="0"/>
    </xf>
    <xf numFmtId="41" fontId="5" fillId="0" borderId="1" xfId="0" applyNumberFormat="1" applyFont="1" applyFill="1" applyBorder="1" applyAlignment="1">
      <alignment horizontal="center"/>
    </xf>
    <xf numFmtId="41" fontId="2" fillId="0" borderId="1" xfId="0" quotePrefix="1" applyNumberFormat="1" applyFont="1" applyFill="1" applyBorder="1" applyAlignment="1" applyProtection="1">
      <alignment horizontal="center"/>
      <protection locked="0"/>
    </xf>
    <xf numFmtId="3" fontId="3" fillId="0" borderId="0" xfId="0" applyNumberFormat="1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6" fontId="1" fillId="5" borderId="1" xfId="0" applyNumberFormat="1" applyFont="1" applyFill="1" applyBorder="1" applyAlignment="1">
      <alignment horizontal="center"/>
    </xf>
    <xf numFmtId="166" fontId="0" fillId="5" borderId="1" xfId="0" applyNumberFormat="1" applyFill="1" applyBorder="1" applyAlignment="1">
      <alignment horizontal="center"/>
    </xf>
    <xf numFmtId="2" fontId="3" fillId="5" borderId="2" xfId="0" applyNumberFormat="1" applyFont="1" applyFill="1" applyBorder="1" applyAlignment="1">
      <alignment horizontal="center"/>
    </xf>
    <xf numFmtId="2" fontId="3" fillId="5" borderId="12" xfId="0" applyNumberFormat="1" applyFont="1" applyFill="1" applyBorder="1" applyAlignment="1">
      <alignment horizontal="center"/>
    </xf>
    <xf numFmtId="2" fontId="3" fillId="5" borderId="13" xfId="0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O53"/>
  <sheetViews>
    <sheetView zoomScale="85" workbookViewId="0">
      <selection activeCell="F35" sqref="F35"/>
    </sheetView>
  </sheetViews>
  <sheetFormatPr defaultRowHeight="12.75" x14ac:dyDescent="0.2"/>
  <cols>
    <col min="1" max="1" width="9.28515625" bestFit="1" customWidth="1"/>
    <col min="2" max="2" width="49.140625" customWidth="1"/>
    <col min="3" max="3" width="21" customWidth="1"/>
    <col min="4" max="4" width="18.28515625" customWidth="1"/>
    <col min="5" max="14" width="13.140625" bestFit="1" customWidth="1"/>
    <col min="15" max="15" width="14.28515625" bestFit="1" customWidth="1"/>
  </cols>
  <sheetData>
    <row r="1" spans="1:15" x14ac:dyDescent="0.2">
      <c r="A1" s="90" t="s">
        <v>66</v>
      </c>
      <c r="B1" s="5" t="s">
        <v>13</v>
      </c>
      <c r="C1" s="3" t="s">
        <v>14</v>
      </c>
      <c r="H1" s="5" t="s">
        <v>67</v>
      </c>
    </row>
    <row r="2" spans="1:15" x14ac:dyDescent="0.2">
      <c r="A2">
        <v>1</v>
      </c>
      <c r="B2" s="1" t="s">
        <v>32</v>
      </c>
      <c r="C2" s="99" t="s">
        <v>71</v>
      </c>
      <c r="H2">
        <v>2004</v>
      </c>
    </row>
    <row r="3" spans="1:15" x14ac:dyDescent="0.2">
      <c r="A3">
        <v>2</v>
      </c>
      <c r="B3" s="1" t="s">
        <v>61</v>
      </c>
    </row>
    <row r="4" spans="1:15" x14ac:dyDescent="0.2">
      <c r="A4">
        <v>3</v>
      </c>
      <c r="B4" s="2" t="s">
        <v>54</v>
      </c>
    </row>
    <row r="5" spans="1:15" x14ac:dyDescent="0.2">
      <c r="A5">
        <v>4</v>
      </c>
      <c r="B5" s="1" t="s">
        <v>62</v>
      </c>
    </row>
    <row r="6" spans="1:15" x14ac:dyDescent="0.2">
      <c r="A6">
        <v>5</v>
      </c>
      <c r="B6" s="2" t="s">
        <v>57</v>
      </c>
    </row>
    <row r="7" spans="1:15" x14ac:dyDescent="0.2">
      <c r="A7">
        <v>6</v>
      </c>
      <c r="B7" s="2" t="s">
        <v>70</v>
      </c>
    </row>
    <row r="8" spans="1:15" x14ac:dyDescent="0.2">
      <c r="B8" s="2"/>
    </row>
    <row r="10" spans="1:15" x14ac:dyDescent="0.2">
      <c r="A10" s="3" t="s">
        <v>15</v>
      </c>
      <c r="C10" s="7" t="s">
        <v>0</v>
      </c>
      <c r="D10" s="7" t="s">
        <v>1</v>
      </c>
      <c r="E10" s="7" t="s">
        <v>2</v>
      </c>
      <c r="F10" s="7" t="s">
        <v>3</v>
      </c>
      <c r="G10" s="7" t="s">
        <v>4</v>
      </c>
      <c r="H10" s="7" t="s">
        <v>5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7" t="s">
        <v>11</v>
      </c>
      <c r="O10" s="7" t="s">
        <v>21</v>
      </c>
    </row>
    <row r="11" spans="1:15" x14ac:dyDescent="0.2">
      <c r="A11">
        <v>1</v>
      </c>
      <c r="B11" s="1" t="s">
        <v>32</v>
      </c>
      <c r="C11" s="91">
        <v>10545290.289999999</v>
      </c>
      <c r="D11" s="91">
        <v>7809396.4000000004</v>
      </c>
      <c r="E11" s="91">
        <v>7479034.669999999</v>
      </c>
      <c r="F11" s="91">
        <v>5934202.9100000001</v>
      </c>
      <c r="G11" s="91">
        <v>4710592.18</v>
      </c>
      <c r="H11" s="91">
        <v>4994678.3</v>
      </c>
      <c r="I11" s="91">
        <v>5585015.4000000004</v>
      </c>
      <c r="J11" s="91">
        <v>5340582.45</v>
      </c>
      <c r="K11" s="91">
        <v>5201411.2</v>
      </c>
      <c r="L11" s="91">
        <v>4910099.82</v>
      </c>
      <c r="M11" s="91">
        <v>7012688.5300000003</v>
      </c>
      <c r="N11" s="91">
        <v>8866653.0100000016</v>
      </c>
      <c r="O11" s="91">
        <v>78389645.159999996</v>
      </c>
    </row>
    <row r="12" spans="1:15" x14ac:dyDescent="0.2">
      <c r="A12">
        <v>2</v>
      </c>
      <c r="B12" s="1" t="s">
        <v>61</v>
      </c>
      <c r="C12" s="91">
        <v>7068548.8582902709</v>
      </c>
      <c r="D12" s="91">
        <v>6421657.8366001993</v>
      </c>
      <c r="E12" s="91">
        <v>6481599.9826500891</v>
      </c>
      <c r="F12" s="91">
        <v>5645849.7801726516</v>
      </c>
      <c r="G12" s="91">
        <v>5760881.2984813675</v>
      </c>
      <c r="H12" s="91">
        <v>5424029.159991255</v>
      </c>
      <c r="I12" s="91">
        <v>5771878.9580241228</v>
      </c>
      <c r="J12" s="91">
        <v>5726988.7036073441</v>
      </c>
      <c r="K12" s="91">
        <v>5639671.5384431677</v>
      </c>
      <c r="L12" s="91">
        <v>5943416.2296290547</v>
      </c>
      <c r="M12" s="91">
        <v>6244500.6744956616</v>
      </c>
      <c r="N12" s="91">
        <v>7052651.4031539047</v>
      </c>
      <c r="O12" s="91">
        <v>73181674.423539087</v>
      </c>
    </row>
    <row r="13" spans="1:15" x14ac:dyDescent="0.2">
      <c r="A13">
        <v>3</v>
      </c>
      <c r="B13" s="2" t="s">
        <v>54</v>
      </c>
      <c r="C13" s="91">
        <v>268759.69054039574</v>
      </c>
      <c r="D13" s="91">
        <v>231064.22253539183</v>
      </c>
      <c r="E13" s="91">
        <v>221136.77220984327</v>
      </c>
      <c r="F13" s="91">
        <v>187484.09024684821</v>
      </c>
      <c r="G13" s="91">
        <v>170437.82605371633</v>
      </c>
      <c r="H13" s="91">
        <v>153535.06208667537</v>
      </c>
      <c r="I13" s="91">
        <v>164721.83710223815</v>
      </c>
      <c r="J13" s="91">
        <v>185242.360752376</v>
      </c>
      <c r="K13" s="91">
        <v>204523.73890496101</v>
      </c>
      <c r="L13" s="91">
        <v>238389.16477402279</v>
      </c>
      <c r="M13" s="91">
        <v>254100.75581562874</v>
      </c>
      <c r="N13" s="91">
        <v>275174.55086404283</v>
      </c>
      <c r="O13" s="91">
        <v>2554570.0718861399</v>
      </c>
    </row>
    <row r="14" spans="1:15" x14ac:dyDescent="0.2">
      <c r="A14">
        <v>4</v>
      </c>
      <c r="B14" s="1" t="s">
        <v>62</v>
      </c>
      <c r="C14" s="91">
        <v>5189294.1034620004</v>
      </c>
      <c r="D14" s="91">
        <v>4458944.9792790003</v>
      </c>
      <c r="E14" s="91">
        <v>3823690.0398480003</v>
      </c>
      <c r="F14" s="91">
        <v>3594675.1192380004</v>
      </c>
      <c r="G14" s="91">
        <v>3382378.0676280004</v>
      </c>
      <c r="H14" s="91">
        <v>3385734.3718380006</v>
      </c>
      <c r="I14" s="91">
        <v>3691958.4926280002</v>
      </c>
      <c r="J14" s="91">
        <v>3521232.5422680001</v>
      </c>
      <c r="K14" s="91">
        <v>3229575.6928679999</v>
      </c>
      <c r="L14" s="91">
        <v>3927260.8239479996</v>
      </c>
      <c r="M14" s="91">
        <v>3916191.8501999998</v>
      </c>
      <c r="N14" s="91">
        <v>5028039.0836550007</v>
      </c>
      <c r="O14" s="91">
        <v>47148975.166859999</v>
      </c>
    </row>
    <row r="15" spans="1:15" x14ac:dyDescent="0.2">
      <c r="A15">
        <v>5</v>
      </c>
      <c r="B15" s="2" t="s">
        <v>57</v>
      </c>
      <c r="C15" s="91">
        <v>28843.142331721629</v>
      </c>
      <c r="D15" s="91">
        <v>24835.0976138279</v>
      </c>
      <c r="E15" s="91">
        <v>23768.068151764011</v>
      </c>
      <c r="F15" s="91">
        <v>20156.054193264015</v>
      </c>
      <c r="G15" s="91">
        <v>18326.69677655154</v>
      </c>
      <c r="H15" s="91">
        <v>16510.069938839253</v>
      </c>
      <c r="I15" s="91">
        <v>17713.016258636471</v>
      </c>
      <c r="J15" s="91">
        <v>19928.84885561527</v>
      </c>
      <c r="K15" s="91">
        <v>22009.836519264049</v>
      </c>
      <c r="L15" s="91">
        <v>25670.69010365786</v>
      </c>
      <c r="M15" s="91">
        <v>27339.726139221704</v>
      </c>
      <c r="N15" s="91">
        <v>29588.477493403145</v>
      </c>
      <c r="O15" s="91">
        <v>274689.72437576682</v>
      </c>
    </row>
    <row r="16" spans="1:15" x14ac:dyDescent="0.2">
      <c r="A16">
        <v>6</v>
      </c>
      <c r="B16" s="2" t="s">
        <v>70</v>
      </c>
      <c r="C16" s="91">
        <v>41089.765500000001</v>
      </c>
      <c r="D16" s="91">
        <v>41089.765500000001</v>
      </c>
      <c r="E16" s="91">
        <v>38037.539232000003</v>
      </c>
      <c r="F16" s="91">
        <v>42377.451732000001</v>
      </c>
      <c r="G16" s="91">
        <v>42377.451732000001</v>
      </c>
      <c r="H16" s="91">
        <v>42377.451732000001</v>
      </c>
      <c r="I16" s="91">
        <v>41693.586731999996</v>
      </c>
      <c r="J16" s="91">
        <v>41693.586731999996</v>
      </c>
      <c r="K16" s="91">
        <v>41693.586731999996</v>
      </c>
      <c r="L16" s="91">
        <v>41693.586731999996</v>
      </c>
      <c r="M16" s="91">
        <v>41089.765500000001</v>
      </c>
      <c r="N16" s="91">
        <v>41089.765500000001</v>
      </c>
      <c r="O16" s="91">
        <v>496303.30335599993</v>
      </c>
    </row>
    <row r="17" spans="1:15" x14ac:dyDescent="0.2">
      <c r="B17" s="2"/>
      <c r="C17" s="91"/>
      <c r="D17" s="91"/>
      <c r="E17" s="91"/>
      <c r="F17" s="91"/>
      <c r="G17" s="91"/>
      <c r="H17" s="91"/>
      <c r="I17" s="91"/>
      <c r="J17" s="91"/>
      <c r="K17" s="91"/>
      <c r="L17" s="91"/>
      <c r="M17" s="91"/>
      <c r="N17" s="91"/>
      <c r="O17" s="4"/>
    </row>
    <row r="19" spans="1:15" x14ac:dyDescent="0.2">
      <c r="A19" s="3" t="s">
        <v>16</v>
      </c>
      <c r="C19" s="7" t="s">
        <v>0</v>
      </c>
      <c r="D19" s="7" t="s">
        <v>1</v>
      </c>
      <c r="E19" s="7" t="s">
        <v>2</v>
      </c>
      <c r="F19" s="7" t="s">
        <v>3</v>
      </c>
      <c r="G19" s="7" t="s">
        <v>4</v>
      </c>
      <c r="H19" s="7" t="s">
        <v>5</v>
      </c>
      <c r="I19" s="7" t="s">
        <v>6</v>
      </c>
      <c r="J19" s="7" t="s">
        <v>7</v>
      </c>
      <c r="K19" s="7" t="s">
        <v>8</v>
      </c>
      <c r="L19" s="7" t="s">
        <v>9</v>
      </c>
      <c r="M19" s="7" t="s">
        <v>10</v>
      </c>
      <c r="N19" s="7" t="s">
        <v>11</v>
      </c>
      <c r="O19" s="7" t="s">
        <v>21</v>
      </c>
    </row>
    <row r="20" spans="1:15" x14ac:dyDescent="0.2">
      <c r="A20">
        <v>1</v>
      </c>
      <c r="B20" s="1" t="s">
        <v>32</v>
      </c>
      <c r="C20" s="91">
        <v>9724668.130109787</v>
      </c>
      <c r="D20" s="91">
        <v>7889774.5231199004</v>
      </c>
      <c r="E20" s="91">
        <v>7866703.374491876</v>
      </c>
      <c r="F20" s="91">
        <v>5838914.9510526126</v>
      </c>
      <c r="G20" s="91">
        <v>4810426.5118552521</v>
      </c>
      <c r="H20" s="91">
        <v>5311054.8657114729</v>
      </c>
      <c r="I20" s="91">
        <v>5690591.4298072131</v>
      </c>
      <c r="J20" s="91">
        <v>5523145.8558159452</v>
      </c>
      <c r="K20" s="91">
        <v>5295338.5492844768</v>
      </c>
      <c r="L20" s="91">
        <v>5057339.3085148828</v>
      </c>
      <c r="M20" s="91">
        <v>7135155.4939340707</v>
      </c>
      <c r="N20" s="91">
        <v>8494293.7090332545</v>
      </c>
      <c r="O20" s="91">
        <v>78637406.702730745</v>
      </c>
    </row>
    <row r="21" spans="1:15" x14ac:dyDescent="0.2">
      <c r="A21">
        <v>2</v>
      </c>
      <c r="B21" s="1" t="s">
        <v>61</v>
      </c>
      <c r="C21" s="91">
        <v>6763878.4628675766</v>
      </c>
      <c r="D21" s="91">
        <v>6451499.6270748191</v>
      </c>
      <c r="E21" s="91">
        <v>6625528.8006414836</v>
      </c>
      <c r="F21" s="91">
        <v>5610472.4511770448</v>
      </c>
      <c r="G21" s="91">
        <v>5800989.4043177161</v>
      </c>
      <c r="H21" s="91">
        <v>5575953.6192552894</v>
      </c>
      <c r="I21" s="91">
        <v>5822576.7118341569</v>
      </c>
      <c r="J21" s="91">
        <v>5814655.9005996836</v>
      </c>
      <c r="K21" s="91">
        <v>5681491.0036800532</v>
      </c>
      <c r="L21" s="91">
        <v>5998081.4767796639</v>
      </c>
      <c r="M21" s="91">
        <v>6289968.6866353797</v>
      </c>
      <c r="N21" s="91">
        <v>6914406.4702117639</v>
      </c>
      <c r="O21" s="91">
        <v>73349502.61507462</v>
      </c>
    </row>
    <row r="22" spans="1:15" x14ac:dyDescent="0.2">
      <c r="A22">
        <v>3</v>
      </c>
      <c r="B22" s="2" t="s">
        <v>54</v>
      </c>
      <c r="C22" s="91">
        <v>268759.69054039574</v>
      </c>
      <c r="D22" s="91">
        <v>231064.22253539183</v>
      </c>
      <c r="E22" s="91">
        <v>221136.77220984327</v>
      </c>
      <c r="F22" s="91">
        <v>187484.09024684821</v>
      </c>
      <c r="G22" s="91">
        <v>170437.82605371633</v>
      </c>
      <c r="H22" s="91">
        <v>153535.06208667537</v>
      </c>
      <c r="I22" s="91">
        <v>164721.83710223815</v>
      </c>
      <c r="J22" s="91">
        <v>185242.360752376</v>
      </c>
      <c r="K22" s="91">
        <v>204523.73890496101</v>
      </c>
      <c r="L22" s="91">
        <v>238389.16477402279</v>
      </c>
      <c r="M22" s="91">
        <v>254100.75581562874</v>
      </c>
      <c r="N22" s="91">
        <v>275174.55086404283</v>
      </c>
      <c r="O22" s="91">
        <v>2554570.0718861399</v>
      </c>
    </row>
    <row r="23" spans="1:15" x14ac:dyDescent="0.2">
      <c r="A23">
        <v>4</v>
      </c>
      <c r="B23" s="1" t="s">
        <v>62</v>
      </c>
      <c r="C23" s="91">
        <v>4879934.4390905099</v>
      </c>
      <c r="D23" s="91">
        <v>4489246.0705560455</v>
      </c>
      <c r="E23" s="91">
        <v>3969834.1055160305</v>
      </c>
      <c r="F23" s="91">
        <v>3558753.2824112182</v>
      </c>
      <c r="G23" s="91">
        <v>3422008.9580077478</v>
      </c>
      <c r="H23" s="91">
        <v>3527600.2278767307</v>
      </c>
      <c r="I23" s="91">
        <v>3739299.6534057553</v>
      </c>
      <c r="J23" s="91">
        <v>3603095.476824386</v>
      </c>
      <c r="K23" s="91">
        <v>3269539.8357352572</v>
      </c>
      <c r="L23" s="91">
        <v>3982767.442965772</v>
      </c>
      <c r="M23" s="91">
        <v>3962359.6725156941</v>
      </c>
      <c r="N23" s="91">
        <v>4887666.3853575652</v>
      </c>
      <c r="O23" s="91">
        <v>47292105.550262712</v>
      </c>
    </row>
    <row r="24" spans="1:15" x14ac:dyDescent="0.2">
      <c r="A24">
        <v>5</v>
      </c>
      <c r="B24" s="2" t="s">
        <v>57</v>
      </c>
      <c r="C24" s="91">
        <v>28843.142331721629</v>
      </c>
      <c r="D24" s="91">
        <v>24835.0976138279</v>
      </c>
      <c r="E24" s="91">
        <v>23768.068151764011</v>
      </c>
      <c r="F24" s="91">
        <v>20156.054193264015</v>
      </c>
      <c r="G24" s="91">
        <v>18326.69677655154</v>
      </c>
      <c r="H24" s="91">
        <v>16510.069938839253</v>
      </c>
      <c r="I24" s="91">
        <v>17713.016258636471</v>
      </c>
      <c r="J24" s="91">
        <v>19928.84885561527</v>
      </c>
      <c r="K24" s="91">
        <v>22009.836519264049</v>
      </c>
      <c r="L24" s="91">
        <v>25670.69010365786</v>
      </c>
      <c r="M24" s="91">
        <v>27339.726139221704</v>
      </c>
      <c r="N24" s="91">
        <v>29588.477493403145</v>
      </c>
      <c r="O24" s="91">
        <v>274689.72437576682</v>
      </c>
    </row>
    <row r="25" spans="1:15" x14ac:dyDescent="0.2">
      <c r="A25">
        <v>6</v>
      </c>
      <c r="B25" s="2" t="s">
        <v>70</v>
      </c>
      <c r="C25" s="91">
        <v>41089.765500000001</v>
      </c>
      <c r="D25" s="91">
        <v>41089.765500000001</v>
      </c>
      <c r="E25" s="91">
        <v>38037.539232000003</v>
      </c>
      <c r="F25" s="91">
        <v>42377.451732000001</v>
      </c>
      <c r="G25" s="91">
        <v>42377.451732000001</v>
      </c>
      <c r="H25" s="91">
        <v>42377.451732000001</v>
      </c>
      <c r="I25" s="91">
        <v>41693.586731999996</v>
      </c>
      <c r="J25" s="91">
        <v>41693.586731999996</v>
      </c>
      <c r="K25" s="91">
        <v>41693.586731999996</v>
      </c>
      <c r="L25" s="91">
        <v>41693.586731999996</v>
      </c>
      <c r="M25" s="91">
        <v>41089.765500000001</v>
      </c>
      <c r="N25" s="91">
        <v>41089.765500000001</v>
      </c>
      <c r="O25" s="91">
        <v>496303.30335599993</v>
      </c>
    </row>
    <row r="26" spans="1:15" x14ac:dyDescent="0.2">
      <c r="B26" s="2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</row>
    <row r="28" spans="1:15" x14ac:dyDescent="0.2">
      <c r="A28" s="5" t="s">
        <v>17</v>
      </c>
      <c r="C28" s="3" t="s">
        <v>51</v>
      </c>
      <c r="D28" s="5"/>
      <c r="E28" s="3"/>
    </row>
    <row r="29" spans="1:15" x14ac:dyDescent="0.2">
      <c r="B29" t="s">
        <v>18</v>
      </c>
      <c r="C29" s="92">
        <v>0.24</v>
      </c>
      <c r="E29" s="4"/>
    </row>
    <row r="30" spans="1:15" x14ac:dyDescent="0.2">
      <c r="B30" t="s">
        <v>19</v>
      </c>
      <c r="C30" s="6">
        <v>0.5</v>
      </c>
      <c r="E30" s="4"/>
    </row>
    <row r="31" spans="1:15" x14ac:dyDescent="0.2">
      <c r="B31" t="s">
        <v>20</v>
      </c>
      <c r="C31" s="6">
        <v>0.5</v>
      </c>
      <c r="E31" s="4"/>
    </row>
    <row r="32" spans="1:15" x14ac:dyDescent="0.2">
      <c r="B32" t="s">
        <v>22</v>
      </c>
      <c r="C32" s="6">
        <v>1</v>
      </c>
      <c r="E32" s="4"/>
    </row>
    <row r="33" spans="1:14" x14ac:dyDescent="0.2">
      <c r="C33" s="6"/>
      <c r="E33" s="4"/>
    </row>
    <row r="35" spans="1:14" s="94" customFormat="1" ht="38.25" x14ac:dyDescent="0.2">
      <c r="A35" s="116" t="s">
        <v>68</v>
      </c>
      <c r="B35" s="117"/>
      <c r="C35" s="93" t="s">
        <v>52</v>
      </c>
      <c r="D35" s="93" t="s">
        <v>53</v>
      </c>
      <c r="E35" s="93"/>
      <c r="F35" s="93"/>
      <c r="G35" s="93"/>
      <c r="H35" s="93"/>
      <c r="I35" s="93"/>
      <c r="J35" s="93"/>
      <c r="K35" s="93"/>
      <c r="L35" s="93"/>
      <c r="M35" s="93"/>
      <c r="N35" s="93"/>
    </row>
    <row r="36" spans="1:14" x14ac:dyDescent="0.2">
      <c r="B36" t="s">
        <v>23</v>
      </c>
      <c r="C36" s="4">
        <v>68956502.041829079</v>
      </c>
      <c r="D36" s="91">
        <v>70090564.580193222</v>
      </c>
      <c r="E36" s="4"/>
      <c r="G36" s="4"/>
      <c r="H36" s="4"/>
      <c r="I36" s="4"/>
      <c r="J36" s="4"/>
      <c r="K36" s="4"/>
      <c r="L36" s="4"/>
      <c r="M36" s="4"/>
      <c r="N36" s="4"/>
    </row>
    <row r="37" spans="1:14" x14ac:dyDescent="0.2">
      <c r="B37" t="s">
        <v>24</v>
      </c>
      <c r="C37" s="4">
        <v>75956932.728926331</v>
      </c>
      <c r="D37" s="91">
        <v>75956932.728926331</v>
      </c>
      <c r="E37" s="4"/>
      <c r="G37" s="4"/>
      <c r="H37" s="4"/>
      <c r="I37" s="4"/>
      <c r="J37" s="4"/>
      <c r="K37" s="4"/>
      <c r="L37" s="4"/>
      <c r="M37" s="4"/>
      <c r="N37" s="4"/>
    </row>
    <row r="38" spans="1:14" x14ac:dyDescent="0.2">
      <c r="B38" t="s">
        <v>21</v>
      </c>
      <c r="C38" s="4">
        <v>144913434.77075541</v>
      </c>
      <c r="D38" s="4">
        <v>146047497.30911955</v>
      </c>
      <c r="E38" s="4"/>
      <c r="G38" s="4"/>
      <c r="H38" s="4"/>
      <c r="I38" s="4"/>
      <c r="J38" s="4"/>
      <c r="K38" s="4"/>
      <c r="L38" s="4"/>
      <c r="M38" s="4"/>
      <c r="N38" s="4"/>
    </row>
    <row r="39" spans="1:14" x14ac:dyDescent="0.2">
      <c r="E39" s="4"/>
    </row>
    <row r="40" spans="1:14" x14ac:dyDescent="0.2">
      <c r="A40" s="5"/>
      <c r="C40" s="7"/>
      <c r="D40" s="5"/>
      <c r="E40" s="4"/>
    </row>
    <row r="41" spans="1:14" x14ac:dyDescent="0.2">
      <c r="D41" s="4"/>
      <c r="E41" s="4"/>
    </row>
    <row r="42" spans="1:14" x14ac:dyDescent="0.2">
      <c r="C42" s="4"/>
      <c r="D42" s="4"/>
      <c r="E42" s="4"/>
    </row>
    <row r="43" spans="1:14" x14ac:dyDescent="0.2">
      <c r="C43" s="4"/>
      <c r="D43" s="4"/>
      <c r="E43" s="4"/>
    </row>
    <row r="44" spans="1:14" x14ac:dyDescent="0.2">
      <c r="E44" s="4"/>
    </row>
    <row r="45" spans="1:14" x14ac:dyDescent="0.2">
      <c r="A45" s="5"/>
      <c r="C45" s="7"/>
      <c r="D45" s="5"/>
      <c r="E45" s="4"/>
    </row>
    <row r="46" spans="1:14" x14ac:dyDescent="0.2">
      <c r="D46" s="4"/>
      <c r="E46" s="4"/>
    </row>
    <row r="47" spans="1:14" x14ac:dyDescent="0.2">
      <c r="C47" s="4"/>
      <c r="D47" s="4"/>
      <c r="E47" s="4"/>
    </row>
    <row r="48" spans="1:14" x14ac:dyDescent="0.2">
      <c r="C48" s="4"/>
      <c r="D48" s="4"/>
      <c r="E48" s="4"/>
    </row>
    <row r="50" spans="1:4" x14ac:dyDescent="0.2">
      <c r="A50" s="5"/>
      <c r="C50" s="7"/>
      <c r="D50" s="5"/>
    </row>
    <row r="51" spans="1:4" x14ac:dyDescent="0.2">
      <c r="C51" s="4"/>
      <c r="D51" s="4"/>
    </row>
    <row r="52" spans="1:4" x14ac:dyDescent="0.2">
      <c r="C52" s="4"/>
      <c r="D52" s="4"/>
    </row>
    <row r="53" spans="1:4" x14ac:dyDescent="0.2">
      <c r="C53" s="4"/>
      <c r="D53" s="4"/>
    </row>
  </sheetData>
  <mergeCells count="1">
    <mergeCell ref="A35:B35"/>
  </mergeCells>
  <phoneticPr fontId="2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A8818"/>
  <sheetViews>
    <sheetView zoomScale="85" workbookViewId="0">
      <selection activeCell="AA5" sqref="AA5"/>
    </sheetView>
  </sheetViews>
  <sheetFormatPr defaultRowHeight="12.75" x14ac:dyDescent="0.2"/>
  <cols>
    <col min="1" max="1" width="5.140625" style="25" bestFit="1" customWidth="1"/>
    <col min="2" max="4" width="13" style="44" customWidth="1"/>
    <col min="5" max="11" width="13" style="45" customWidth="1"/>
    <col min="12" max="12" width="3.7109375" style="46" customWidth="1"/>
    <col min="13" max="19" width="13" style="45" customWidth="1"/>
    <col min="20" max="20" width="13" style="48" customWidth="1"/>
    <col min="21" max="21" width="13" style="25" customWidth="1"/>
    <col min="22" max="23" width="15" style="25" bestFit="1" customWidth="1"/>
    <col min="24" max="25" width="13" style="25" customWidth="1"/>
    <col min="26" max="27" width="15" style="25" bestFit="1" customWidth="1"/>
    <col min="28" max="16384" width="9.140625" style="25"/>
  </cols>
  <sheetData>
    <row r="1" spans="1:27" x14ac:dyDescent="0.2">
      <c r="A1" s="59" t="s">
        <v>29</v>
      </c>
      <c r="B1" s="61"/>
      <c r="C1" s="61"/>
      <c r="D1" s="61"/>
      <c r="E1" s="118" t="s">
        <v>64</v>
      </c>
      <c r="F1" s="119"/>
      <c r="G1" s="119"/>
      <c r="H1" s="119"/>
      <c r="I1" s="119"/>
      <c r="J1" s="119"/>
      <c r="K1" s="119"/>
      <c r="L1" s="84"/>
      <c r="M1" s="118" t="s">
        <v>63</v>
      </c>
      <c r="N1" s="118"/>
      <c r="O1" s="118"/>
      <c r="P1" s="118"/>
      <c r="Q1" s="118"/>
      <c r="R1" s="118"/>
      <c r="S1" s="118"/>
    </row>
    <row r="2" spans="1:27" s="42" customFormat="1" ht="25.5" x14ac:dyDescent="0.2">
      <c r="A2" s="81" t="s">
        <v>25</v>
      </c>
      <c r="B2" s="81" t="s">
        <v>26</v>
      </c>
      <c r="C2" s="81" t="s">
        <v>27</v>
      </c>
      <c r="D2" s="81" t="s">
        <v>28</v>
      </c>
      <c r="E2" s="85" t="s">
        <v>32</v>
      </c>
      <c r="F2" s="85" t="s">
        <v>61</v>
      </c>
      <c r="G2" s="85" t="s">
        <v>54</v>
      </c>
      <c r="H2" s="85" t="s">
        <v>62</v>
      </c>
      <c r="I2" s="85" t="s">
        <v>57</v>
      </c>
      <c r="J2" s="85" t="s">
        <v>65</v>
      </c>
      <c r="K2" s="85" t="s">
        <v>12</v>
      </c>
      <c r="L2" s="86"/>
      <c r="M2" s="85" t="str">
        <f t="shared" ref="M2:R2" si="0">E2</f>
        <v>Residential</v>
      </c>
      <c r="N2" s="85" t="str">
        <f t="shared" si="0"/>
        <v>GS&gt;50kW</v>
      </c>
      <c r="O2" s="85" t="str">
        <f t="shared" si="0"/>
        <v>Street Lighting</v>
      </c>
      <c r="P2" s="85" t="str">
        <f t="shared" si="0"/>
        <v>Sentinel Lighting</v>
      </c>
      <c r="Q2" s="85" t="str">
        <f t="shared" si="0"/>
        <v>USL</v>
      </c>
      <c r="R2" s="85" t="str">
        <f t="shared" si="0"/>
        <v>GS&lt;50kW</v>
      </c>
      <c r="S2" s="85" t="str">
        <f t="shared" ref="S2" si="1">K2</f>
        <v>TOTAL LDC sales</v>
      </c>
      <c r="T2" s="47"/>
      <c r="U2" s="81"/>
      <c r="V2" s="81" t="s">
        <v>32</v>
      </c>
      <c r="W2" s="81" t="s">
        <v>61</v>
      </c>
      <c r="X2" s="81" t="s">
        <v>54</v>
      </c>
      <c r="Y2" s="81" t="s">
        <v>62</v>
      </c>
      <c r="Z2" s="81" t="s">
        <v>57</v>
      </c>
      <c r="AA2" s="81" t="s">
        <v>65</v>
      </c>
    </row>
    <row r="3" spans="1:27" x14ac:dyDescent="0.2">
      <c r="A3" s="60">
        <v>2004</v>
      </c>
      <c r="B3" s="61">
        <v>1</v>
      </c>
      <c r="C3" s="61">
        <v>1</v>
      </c>
      <c r="D3" s="61">
        <v>1</v>
      </c>
      <c r="E3" s="87">
        <v>2.6115016284870986E-2</v>
      </c>
      <c r="F3" s="87">
        <v>1.0634492408954459E-2</v>
      </c>
      <c r="G3" s="87">
        <v>1.21485E-3</v>
      </c>
      <c r="H3" s="87">
        <v>1.6100000000000204E-6</v>
      </c>
      <c r="I3" s="87">
        <v>6.0365631720430322E-5</v>
      </c>
      <c r="J3" s="87">
        <v>9.6534748584122879E-3</v>
      </c>
      <c r="K3" s="88">
        <v>4.7679809183958165E-2</v>
      </c>
      <c r="L3" s="84"/>
      <c r="M3" s="88">
        <f>E3*V$5</f>
        <v>1.9854887182818356E-2</v>
      </c>
      <c r="N3" s="88">
        <f t="shared" ref="N3:N66" si="2">F3*W$5</f>
        <v>1.1747971587591459E-2</v>
      </c>
      <c r="O3" s="88">
        <f t="shared" ref="O3:O66" si="3">G3*X$5</f>
        <v>4.8513085953617391E-4</v>
      </c>
      <c r="P3" s="88">
        <f t="shared" ref="P3:P66" si="4">H3*Y$5</f>
        <v>2.987494535150007E-6</v>
      </c>
      <c r="Q3" s="88">
        <f t="shared" ref="Q3:Q66" si="5">I3*Z$5</f>
        <v>2.9595271041222385E-5</v>
      </c>
      <c r="R3" s="89">
        <f t="shared" ref="R3:R66" si="6">J3</f>
        <v>9.6534748584122879E-3</v>
      </c>
      <c r="S3" s="88">
        <f>SUM(M3:Q3)</f>
        <v>3.2120572395522365E-2</v>
      </c>
      <c r="U3" s="60">
        <v>2004</v>
      </c>
      <c r="V3" s="96">
        <f>SUM(E3:E8786)*1000000</f>
        <v>239658158.53911489</v>
      </c>
      <c r="W3" s="96">
        <f t="shared" ref="W3:AA3" si="7">SUM(F3:F8786)*1000000</f>
        <v>146047497.30911869</v>
      </c>
      <c r="X3" s="96">
        <f t="shared" si="7"/>
        <v>5353155.3500000956</v>
      </c>
      <c r="Y3" s="96">
        <f t="shared" si="7"/>
        <v>7299.4399999996076</v>
      </c>
      <c r="Z3" s="96">
        <f t="shared" si="7"/>
        <v>534100.96999995504</v>
      </c>
      <c r="AA3" s="96">
        <f t="shared" si="7"/>
        <v>76699831.461766869</v>
      </c>
    </row>
    <row r="4" spans="1:27" x14ac:dyDescent="0.2">
      <c r="A4" s="60">
        <v>2004</v>
      </c>
      <c r="B4" s="61">
        <v>1</v>
      </c>
      <c r="C4" s="61">
        <v>1</v>
      </c>
      <c r="D4" s="61">
        <v>2</v>
      </c>
      <c r="E4" s="87">
        <v>2.4700867908280511E-2</v>
      </c>
      <c r="F4" s="87">
        <v>1.0446044090343977E-2</v>
      </c>
      <c r="G4" s="87">
        <v>1.21485E-3</v>
      </c>
      <c r="H4" s="87">
        <v>1.6100000000000204E-6</v>
      </c>
      <c r="I4" s="87">
        <v>6.0365631720430322E-5</v>
      </c>
      <c r="J4" s="87">
        <v>9.5122758444452591E-3</v>
      </c>
      <c r="K4" s="88">
        <v>4.5936013474790184E-2</v>
      </c>
      <c r="L4" s="84"/>
      <c r="M4" s="88">
        <f t="shared" ref="M4:M67" si="8">E4*V$5</f>
        <v>1.8779729650052975E-2</v>
      </c>
      <c r="N4" s="88">
        <f t="shared" si="2"/>
        <v>1.1539791882568472E-2</v>
      </c>
      <c r="O4" s="88">
        <f t="shared" si="3"/>
        <v>4.8513085953617391E-4</v>
      </c>
      <c r="P4" s="88">
        <f t="shared" si="4"/>
        <v>2.987494535150007E-6</v>
      </c>
      <c r="Q4" s="88">
        <f t="shared" si="5"/>
        <v>2.9595271041222385E-5</v>
      </c>
      <c r="R4" s="89">
        <f t="shared" si="6"/>
        <v>9.5122758444452591E-3</v>
      </c>
      <c r="S4" s="88">
        <f t="shared" ref="S4:S67" si="9">SUM(M4:Q4)</f>
        <v>3.0837235157733994E-2</v>
      </c>
      <c r="U4" s="82" t="s">
        <v>72</v>
      </c>
      <c r="V4" s="97">
        <v>182208796.97451159</v>
      </c>
      <c r="W4" s="97">
        <v>161339327.05444974</v>
      </c>
      <c r="X4" s="97">
        <v>2137696.7166121039</v>
      </c>
      <c r="Y4" s="97">
        <v>13544.743546368894</v>
      </c>
      <c r="Z4" s="97">
        <v>261852.02606235186</v>
      </c>
      <c r="AA4" s="97">
        <v>63336489.532889895</v>
      </c>
    </row>
    <row r="5" spans="1:27" x14ac:dyDescent="0.2">
      <c r="A5" s="60">
        <v>2004</v>
      </c>
      <c r="B5" s="61">
        <v>1</v>
      </c>
      <c r="C5" s="61">
        <v>1</v>
      </c>
      <c r="D5" s="61">
        <v>3</v>
      </c>
      <c r="E5" s="87">
        <v>2.3285713942446475E-2</v>
      </c>
      <c r="F5" s="87">
        <v>1.0456773462734581E-2</v>
      </c>
      <c r="G5" s="87">
        <v>1.21485E-3</v>
      </c>
      <c r="H5" s="87">
        <v>1.6100000000000204E-6</v>
      </c>
      <c r="I5" s="87">
        <v>6.0365631720430322E-5</v>
      </c>
      <c r="J5" s="87">
        <v>1.0118431437868895E-2</v>
      </c>
      <c r="K5" s="88">
        <v>4.5137744474770383E-2</v>
      </c>
      <c r="L5" s="84"/>
      <c r="M5" s="88">
        <f t="shared" si="8"/>
        <v>1.7703807581636328E-2</v>
      </c>
      <c r="N5" s="88">
        <f t="shared" si="2"/>
        <v>1.1551644668498468E-2</v>
      </c>
      <c r="O5" s="88">
        <f t="shared" si="3"/>
        <v>4.8513085953617391E-4</v>
      </c>
      <c r="P5" s="88">
        <f t="shared" si="4"/>
        <v>2.987494535150007E-6</v>
      </c>
      <c r="Q5" s="88">
        <f t="shared" si="5"/>
        <v>2.9595271041222385E-5</v>
      </c>
      <c r="R5" s="89">
        <f t="shared" si="6"/>
        <v>1.0118431437868895E-2</v>
      </c>
      <c r="S5" s="88">
        <f t="shared" si="9"/>
        <v>2.9773165875247341E-2</v>
      </c>
      <c r="U5" s="83" t="s">
        <v>58</v>
      </c>
      <c r="V5" s="95">
        <f>V4/V3</f>
        <v>0.76028622637010324</v>
      </c>
      <c r="W5" s="95">
        <f t="shared" ref="W5:Z5" si="10">W4/W3</f>
        <v>1.1047044970100715</v>
      </c>
      <c r="X5" s="95">
        <f t="shared" si="10"/>
        <v>0.39933395854317316</v>
      </c>
      <c r="Y5" s="95">
        <f t="shared" si="10"/>
        <v>1.8555866677950119</v>
      </c>
      <c r="Z5" s="95">
        <f t="shared" si="10"/>
        <v>0.49026689852739624</v>
      </c>
      <c r="AA5" s="95">
        <f t="shared" ref="AA5" si="11">AA4/AA3</f>
        <v>0.82577090882476978</v>
      </c>
    </row>
    <row r="6" spans="1:27" x14ac:dyDescent="0.2">
      <c r="A6" s="60">
        <v>2004</v>
      </c>
      <c r="B6" s="61">
        <v>1</v>
      </c>
      <c r="C6" s="61">
        <v>1</v>
      </c>
      <c r="D6" s="61">
        <v>4</v>
      </c>
      <c r="E6" s="87">
        <v>2.3436912459813102E-2</v>
      </c>
      <c r="F6" s="87">
        <v>1.0238252277842169E-2</v>
      </c>
      <c r="G6" s="87">
        <v>1.21485E-3</v>
      </c>
      <c r="H6" s="87">
        <v>1.6100000000000204E-6</v>
      </c>
      <c r="I6" s="87">
        <v>6.0365631720430322E-5</v>
      </c>
      <c r="J6" s="87">
        <v>9.9834371452859165E-3</v>
      </c>
      <c r="K6" s="88">
        <v>4.4935427514661619E-2</v>
      </c>
      <c r="L6" s="84"/>
      <c r="M6" s="88">
        <f t="shared" si="8"/>
        <v>1.7818761731837756E-2</v>
      </c>
      <c r="N6" s="88">
        <f t="shared" si="2"/>
        <v>1.1310243332855852E-2</v>
      </c>
      <c r="O6" s="88">
        <f t="shared" si="3"/>
        <v>4.8513085953617391E-4</v>
      </c>
      <c r="P6" s="88">
        <f t="shared" si="4"/>
        <v>2.987494535150007E-6</v>
      </c>
      <c r="Q6" s="88">
        <f t="shared" si="5"/>
        <v>2.9595271041222385E-5</v>
      </c>
      <c r="R6" s="89">
        <f t="shared" si="6"/>
        <v>9.9834371452859165E-3</v>
      </c>
      <c r="S6" s="88">
        <f t="shared" si="9"/>
        <v>2.9646718689806152E-2</v>
      </c>
    </row>
    <row r="7" spans="1:27" x14ac:dyDescent="0.2">
      <c r="A7" s="60">
        <v>2004</v>
      </c>
      <c r="B7" s="61">
        <v>1</v>
      </c>
      <c r="C7" s="61">
        <v>1</v>
      </c>
      <c r="D7" s="61">
        <v>5</v>
      </c>
      <c r="E7" s="87">
        <v>2.30465959459571E-2</v>
      </c>
      <c r="F7" s="87">
        <v>1.0368355348660516E-2</v>
      </c>
      <c r="G7" s="87">
        <v>1.21485E-3</v>
      </c>
      <c r="H7" s="87">
        <v>1.6100000000000204E-6</v>
      </c>
      <c r="I7" s="87">
        <v>6.0365631720430322E-5</v>
      </c>
      <c r="J7" s="87">
        <v>1.0712978896125529E-2</v>
      </c>
      <c r="K7" s="88">
        <v>4.5404755822463588E-2</v>
      </c>
      <c r="L7" s="84"/>
      <c r="M7" s="88">
        <f t="shared" si="8"/>
        <v>1.7522009462428243E-2</v>
      </c>
      <c r="N7" s="88">
        <f t="shared" si="2"/>
        <v>1.1453968780263699E-2</v>
      </c>
      <c r="O7" s="88">
        <f t="shared" si="3"/>
        <v>4.8513085953617391E-4</v>
      </c>
      <c r="P7" s="88">
        <f t="shared" si="4"/>
        <v>2.987494535150007E-6</v>
      </c>
      <c r="Q7" s="88">
        <f t="shared" si="5"/>
        <v>2.9595271041222385E-5</v>
      </c>
      <c r="R7" s="89">
        <f t="shared" si="6"/>
        <v>1.0712978896125529E-2</v>
      </c>
      <c r="S7" s="88">
        <f t="shared" si="9"/>
        <v>2.9493691867804487E-2</v>
      </c>
    </row>
    <row r="8" spans="1:27" x14ac:dyDescent="0.2">
      <c r="A8" s="60">
        <v>2004</v>
      </c>
      <c r="B8" s="61">
        <v>1</v>
      </c>
      <c r="C8" s="61">
        <v>1</v>
      </c>
      <c r="D8" s="61">
        <v>6</v>
      </c>
      <c r="E8" s="87">
        <v>2.4386622624346786E-2</v>
      </c>
      <c r="F8" s="87">
        <v>1.0586599362316946E-2</v>
      </c>
      <c r="G8" s="87">
        <v>1.21485E-3</v>
      </c>
      <c r="H8" s="87">
        <v>1.6100000000000204E-6</v>
      </c>
      <c r="I8" s="87">
        <v>6.0365631720430322E-5</v>
      </c>
      <c r="J8" s="87">
        <v>1.0586082854863791E-2</v>
      </c>
      <c r="K8" s="88">
        <v>4.6836130473247958E-2</v>
      </c>
      <c r="L8" s="84"/>
      <c r="M8" s="88">
        <f t="shared" si="8"/>
        <v>1.8540813288976402E-2</v>
      </c>
      <c r="N8" s="88">
        <f t="shared" si="2"/>
        <v>1.1695063923595485E-2</v>
      </c>
      <c r="O8" s="88">
        <f t="shared" si="3"/>
        <v>4.8513085953617391E-4</v>
      </c>
      <c r="P8" s="88">
        <f t="shared" si="4"/>
        <v>2.987494535150007E-6</v>
      </c>
      <c r="Q8" s="88">
        <f t="shared" si="5"/>
        <v>2.9595271041222385E-5</v>
      </c>
      <c r="R8" s="89">
        <f t="shared" si="6"/>
        <v>1.0586082854863791E-2</v>
      </c>
      <c r="S8" s="88">
        <f t="shared" si="9"/>
        <v>3.075359083768443E-2</v>
      </c>
    </row>
    <row r="9" spans="1:27" x14ac:dyDescent="0.2">
      <c r="A9" s="60">
        <v>2004</v>
      </c>
      <c r="B9" s="61">
        <v>1</v>
      </c>
      <c r="C9" s="61">
        <v>1</v>
      </c>
      <c r="D9" s="61">
        <v>7</v>
      </c>
      <c r="E9" s="87">
        <v>2.7787445583968128E-2</v>
      </c>
      <c r="F9" s="87">
        <v>1.1279502803779661E-2</v>
      </c>
      <c r="G9" s="87">
        <v>0</v>
      </c>
      <c r="H9" s="87">
        <v>0</v>
      </c>
      <c r="I9" s="87">
        <v>6.0365631720430322E-5</v>
      </c>
      <c r="J9" s="87">
        <v>1.0965178997304339E-2</v>
      </c>
      <c r="K9" s="88">
        <v>5.0092493016772557E-2</v>
      </c>
      <c r="L9" s="84"/>
      <c r="M9" s="88">
        <f t="shared" si="8"/>
        <v>2.1126412143499716E-2</v>
      </c>
      <c r="N9" s="88">
        <f t="shared" si="2"/>
        <v>1.2460517471373101E-2</v>
      </c>
      <c r="O9" s="88">
        <f t="shared" si="3"/>
        <v>0</v>
      </c>
      <c r="P9" s="88">
        <f t="shared" si="4"/>
        <v>0</v>
      </c>
      <c r="Q9" s="88">
        <f t="shared" si="5"/>
        <v>2.9595271041222385E-5</v>
      </c>
      <c r="R9" s="89">
        <f t="shared" si="6"/>
        <v>1.0965178997304339E-2</v>
      </c>
      <c r="S9" s="88">
        <f t="shared" si="9"/>
        <v>3.3616524885914045E-2</v>
      </c>
    </row>
    <row r="10" spans="1:27" x14ac:dyDescent="0.2">
      <c r="A10" s="60">
        <v>2004</v>
      </c>
      <c r="B10" s="61">
        <v>1</v>
      </c>
      <c r="C10" s="61">
        <v>1</v>
      </c>
      <c r="D10" s="61">
        <v>8</v>
      </c>
      <c r="E10" s="87">
        <v>3.1338789394790505E-2</v>
      </c>
      <c r="F10" s="87">
        <v>1.2394212690465306E-2</v>
      </c>
      <c r="G10" s="87">
        <v>0</v>
      </c>
      <c r="H10" s="87">
        <v>0</v>
      </c>
      <c r="I10" s="87">
        <v>6.0365631720430322E-5</v>
      </c>
      <c r="J10" s="87">
        <v>1.1147902207474867E-2</v>
      </c>
      <c r="K10" s="88">
        <v>5.4941269924451107E-2</v>
      </c>
      <c r="L10" s="84"/>
      <c r="M10" s="88">
        <f t="shared" si="8"/>
        <v>2.3826449927972684E-2</v>
      </c>
      <c r="N10" s="88">
        <f t="shared" si="2"/>
        <v>1.3691942496056321E-2</v>
      </c>
      <c r="O10" s="88">
        <f t="shared" si="3"/>
        <v>0</v>
      </c>
      <c r="P10" s="88">
        <f t="shared" si="4"/>
        <v>0</v>
      </c>
      <c r="Q10" s="88">
        <f t="shared" si="5"/>
        <v>2.9595271041222385E-5</v>
      </c>
      <c r="R10" s="89">
        <f t="shared" si="6"/>
        <v>1.1147902207474867E-2</v>
      </c>
      <c r="S10" s="88">
        <f t="shared" si="9"/>
        <v>3.7547987695070228E-2</v>
      </c>
    </row>
    <row r="11" spans="1:27" x14ac:dyDescent="0.2">
      <c r="A11" s="60">
        <v>2004</v>
      </c>
      <c r="B11" s="61">
        <v>1</v>
      </c>
      <c r="C11" s="61">
        <v>1</v>
      </c>
      <c r="D11" s="61">
        <v>9</v>
      </c>
      <c r="E11" s="87">
        <v>3.549015628820703E-2</v>
      </c>
      <c r="F11" s="87">
        <v>1.2756214368778688E-2</v>
      </c>
      <c r="G11" s="87">
        <v>0</v>
      </c>
      <c r="H11" s="87">
        <v>0</v>
      </c>
      <c r="I11" s="87">
        <v>6.0365631720430322E-5</v>
      </c>
      <c r="J11" s="87">
        <v>1.0412522412072371E-2</v>
      </c>
      <c r="K11" s="88">
        <v>5.8719258700778522E-2</v>
      </c>
      <c r="L11" s="84"/>
      <c r="M11" s="88">
        <f t="shared" si="8"/>
        <v>2.6982676997646112E-2</v>
      </c>
      <c r="N11" s="88">
        <f t="shared" si="2"/>
        <v>1.4091847378014307E-2</v>
      </c>
      <c r="O11" s="88">
        <f t="shared" si="3"/>
        <v>0</v>
      </c>
      <c r="P11" s="88">
        <f t="shared" si="4"/>
        <v>0</v>
      </c>
      <c r="Q11" s="88">
        <f t="shared" si="5"/>
        <v>2.9595271041222385E-5</v>
      </c>
      <c r="R11" s="89">
        <f t="shared" si="6"/>
        <v>1.0412522412072371E-2</v>
      </c>
      <c r="S11" s="88">
        <f t="shared" si="9"/>
        <v>4.1104119646701645E-2</v>
      </c>
    </row>
    <row r="12" spans="1:27" x14ac:dyDescent="0.2">
      <c r="A12" s="60">
        <v>2004</v>
      </c>
      <c r="B12" s="61">
        <v>1</v>
      </c>
      <c r="C12" s="61">
        <v>1</v>
      </c>
      <c r="D12" s="61">
        <v>10</v>
      </c>
      <c r="E12" s="87">
        <v>3.9375540684182649E-2</v>
      </c>
      <c r="F12" s="87">
        <v>1.2855180592850447E-2</v>
      </c>
      <c r="G12" s="87">
        <v>0</v>
      </c>
      <c r="H12" s="87">
        <v>0</v>
      </c>
      <c r="I12" s="87">
        <v>6.0365631720430322E-5</v>
      </c>
      <c r="J12" s="87">
        <v>1.0645222550341173E-2</v>
      </c>
      <c r="K12" s="88">
        <v>6.2936309459094703E-2</v>
      </c>
      <c r="L12" s="84"/>
      <c r="M12" s="88">
        <f t="shared" si="8"/>
        <v>2.99366812380597E-2</v>
      </c>
      <c r="N12" s="88">
        <f t="shared" si="2"/>
        <v>1.4201175810798486E-2</v>
      </c>
      <c r="O12" s="88">
        <f t="shared" si="3"/>
        <v>0</v>
      </c>
      <c r="P12" s="88">
        <f t="shared" si="4"/>
        <v>0</v>
      </c>
      <c r="Q12" s="88">
        <f t="shared" si="5"/>
        <v>2.9595271041222385E-5</v>
      </c>
      <c r="R12" s="89">
        <f t="shared" si="6"/>
        <v>1.0645222550341173E-2</v>
      </c>
      <c r="S12" s="88">
        <f t="shared" si="9"/>
        <v>4.4167452319899408E-2</v>
      </c>
    </row>
    <row r="13" spans="1:27" x14ac:dyDescent="0.2">
      <c r="A13" s="60">
        <v>2004</v>
      </c>
      <c r="B13" s="61">
        <v>1</v>
      </c>
      <c r="C13" s="61">
        <v>1</v>
      </c>
      <c r="D13" s="61">
        <v>11</v>
      </c>
      <c r="E13" s="87">
        <v>3.8533755776615247E-2</v>
      </c>
      <c r="F13" s="87">
        <v>1.3260565956025466E-2</v>
      </c>
      <c r="G13" s="87">
        <v>0</v>
      </c>
      <c r="H13" s="87">
        <v>0</v>
      </c>
      <c r="I13" s="87">
        <v>6.0365631720430322E-5</v>
      </c>
      <c r="J13" s="87">
        <v>1.2635479185610235E-2</v>
      </c>
      <c r="K13" s="88">
        <v>6.4490166549971389E-2</v>
      </c>
      <c r="L13" s="84"/>
      <c r="M13" s="88">
        <f t="shared" si="8"/>
        <v>2.9296683767269974E-2</v>
      </c>
      <c r="N13" s="88">
        <f t="shared" si="2"/>
        <v>1.464900684451999E-2</v>
      </c>
      <c r="O13" s="88">
        <f t="shared" si="3"/>
        <v>0</v>
      </c>
      <c r="P13" s="88">
        <f t="shared" si="4"/>
        <v>0</v>
      </c>
      <c r="Q13" s="88">
        <f t="shared" si="5"/>
        <v>2.9595271041222385E-5</v>
      </c>
      <c r="R13" s="89">
        <f t="shared" si="6"/>
        <v>1.2635479185610235E-2</v>
      </c>
      <c r="S13" s="88">
        <f t="shared" si="9"/>
        <v>4.3975285882831186E-2</v>
      </c>
    </row>
    <row r="14" spans="1:27" x14ac:dyDescent="0.2">
      <c r="A14" s="60">
        <v>2004</v>
      </c>
      <c r="B14" s="61">
        <v>1</v>
      </c>
      <c r="C14" s="61">
        <v>1</v>
      </c>
      <c r="D14" s="61">
        <v>12</v>
      </c>
      <c r="E14" s="87">
        <v>3.8732126615804705E-2</v>
      </c>
      <c r="F14" s="87">
        <v>1.3368939389937152E-2</v>
      </c>
      <c r="G14" s="87">
        <v>0</v>
      </c>
      <c r="H14" s="87">
        <v>0</v>
      </c>
      <c r="I14" s="87">
        <v>6.0365631720430322E-5</v>
      </c>
      <c r="J14" s="87">
        <v>1.2883395766630055E-2</v>
      </c>
      <c r="K14" s="88">
        <v>6.5044827404092342E-2</v>
      </c>
      <c r="L14" s="84"/>
      <c r="M14" s="88">
        <f t="shared" si="8"/>
        <v>2.9447502384019195E-2</v>
      </c>
      <c r="N14" s="88">
        <f t="shared" si="2"/>
        <v>1.4768727464318654E-2</v>
      </c>
      <c r="O14" s="88">
        <f t="shared" si="3"/>
        <v>0</v>
      </c>
      <c r="P14" s="88">
        <f t="shared" si="4"/>
        <v>0</v>
      </c>
      <c r="Q14" s="88">
        <f t="shared" si="5"/>
        <v>2.9595271041222385E-5</v>
      </c>
      <c r="R14" s="89">
        <f t="shared" si="6"/>
        <v>1.2883395766630055E-2</v>
      </c>
      <c r="S14" s="88">
        <f t="shared" si="9"/>
        <v>4.4245825119379072E-2</v>
      </c>
    </row>
    <row r="15" spans="1:27" x14ac:dyDescent="0.2">
      <c r="A15" s="60">
        <v>2004</v>
      </c>
      <c r="B15" s="61">
        <v>1</v>
      </c>
      <c r="C15" s="61">
        <v>1</v>
      </c>
      <c r="D15" s="61">
        <v>13</v>
      </c>
      <c r="E15" s="87">
        <v>3.826625773805508E-2</v>
      </c>
      <c r="F15" s="87">
        <v>1.3189136312457857E-2</v>
      </c>
      <c r="G15" s="87">
        <v>0</v>
      </c>
      <c r="H15" s="87">
        <v>0</v>
      </c>
      <c r="I15" s="87">
        <v>6.0365631720430322E-5</v>
      </c>
      <c r="J15" s="87">
        <v>1.0922316059247228E-2</v>
      </c>
      <c r="K15" s="88">
        <v>6.2438075741480595E-2</v>
      </c>
      <c r="L15" s="84"/>
      <c r="M15" s="88">
        <f t="shared" si="8"/>
        <v>2.9093308692971661E-2</v>
      </c>
      <c r="N15" s="88">
        <f t="shared" si="2"/>
        <v>1.4570098196051026E-2</v>
      </c>
      <c r="O15" s="88">
        <f t="shared" si="3"/>
        <v>0</v>
      </c>
      <c r="P15" s="88">
        <f t="shared" si="4"/>
        <v>0</v>
      </c>
      <c r="Q15" s="88">
        <f t="shared" si="5"/>
        <v>2.9595271041222385E-5</v>
      </c>
      <c r="R15" s="89">
        <f t="shared" si="6"/>
        <v>1.0922316059247228E-2</v>
      </c>
      <c r="S15" s="88">
        <f t="shared" si="9"/>
        <v>4.3693002160063915E-2</v>
      </c>
    </row>
    <row r="16" spans="1:27" x14ac:dyDescent="0.2">
      <c r="A16" s="60">
        <v>2004</v>
      </c>
      <c r="B16" s="61">
        <v>1</v>
      </c>
      <c r="C16" s="61">
        <v>1</v>
      </c>
      <c r="D16" s="61">
        <v>14</v>
      </c>
      <c r="E16" s="87">
        <v>3.6527506715181027E-2</v>
      </c>
      <c r="F16" s="87">
        <v>1.3447898633492949E-2</v>
      </c>
      <c r="G16" s="87">
        <v>0</v>
      </c>
      <c r="H16" s="87">
        <v>0</v>
      </c>
      <c r="I16" s="87">
        <v>6.0365631720430322E-5</v>
      </c>
      <c r="J16" s="87">
        <v>1.1672852855266416E-2</v>
      </c>
      <c r="K16" s="88">
        <v>6.1708623835660829E-2</v>
      </c>
      <c r="L16" s="84"/>
      <c r="M16" s="88">
        <f t="shared" si="8"/>
        <v>2.7771360239193587E-2</v>
      </c>
      <c r="N16" s="88">
        <f t="shared" si="2"/>
        <v>1.4855954095755255E-2</v>
      </c>
      <c r="O16" s="88">
        <f t="shared" si="3"/>
        <v>0</v>
      </c>
      <c r="P16" s="88">
        <f t="shared" si="4"/>
        <v>0</v>
      </c>
      <c r="Q16" s="88">
        <f t="shared" si="5"/>
        <v>2.9595271041222385E-5</v>
      </c>
      <c r="R16" s="89">
        <f t="shared" si="6"/>
        <v>1.1672852855266416E-2</v>
      </c>
      <c r="S16" s="88">
        <f t="shared" si="9"/>
        <v>4.265690960599007E-2</v>
      </c>
    </row>
    <row r="17" spans="1:19" x14ac:dyDescent="0.2">
      <c r="A17" s="60">
        <v>2004</v>
      </c>
      <c r="B17" s="61">
        <v>1</v>
      </c>
      <c r="C17" s="61">
        <v>1</v>
      </c>
      <c r="D17" s="61">
        <v>15</v>
      </c>
      <c r="E17" s="87">
        <v>3.5666439623539235E-2</v>
      </c>
      <c r="F17" s="87">
        <v>1.3505040967123986E-2</v>
      </c>
      <c r="G17" s="87">
        <v>0</v>
      </c>
      <c r="H17" s="87">
        <v>0</v>
      </c>
      <c r="I17" s="87">
        <v>6.0365631720430322E-5</v>
      </c>
      <c r="J17" s="87">
        <v>1.2059750482921256E-2</v>
      </c>
      <c r="K17" s="88">
        <v>6.1291596705304915E-2</v>
      </c>
      <c r="L17" s="84"/>
      <c r="M17" s="88">
        <f t="shared" si="8"/>
        <v>2.7116702789437772E-2</v>
      </c>
      <c r="N17" s="88">
        <f t="shared" si="2"/>
        <v>1.4919079488687112E-2</v>
      </c>
      <c r="O17" s="88">
        <f t="shared" si="3"/>
        <v>0</v>
      </c>
      <c r="P17" s="88">
        <f t="shared" si="4"/>
        <v>0</v>
      </c>
      <c r="Q17" s="88">
        <f t="shared" si="5"/>
        <v>2.9595271041222385E-5</v>
      </c>
      <c r="R17" s="89">
        <f t="shared" si="6"/>
        <v>1.2059750482921256E-2</v>
      </c>
      <c r="S17" s="88">
        <f t="shared" si="9"/>
        <v>4.2065377549166109E-2</v>
      </c>
    </row>
    <row r="18" spans="1:19" x14ac:dyDescent="0.2">
      <c r="A18" s="60">
        <v>2004</v>
      </c>
      <c r="B18" s="61">
        <v>1</v>
      </c>
      <c r="C18" s="61">
        <v>1</v>
      </c>
      <c r="D18" s="61">
        <v>16</v>
      </c>
      <c r="E18" s="87">
        <v>3.7008405982018405E-2</v>
      </c>
      <c r="F18" s="87">
        <v>1.313675063927304E-2</v>
      </c>
      <c r="G18" s="87">
        <v>0</v>
      </c>
      <c r="H18" s="87">
        <v>0</v>
      </c>
      <c r="I18" s="87">
        <v>6.0365631720430322E-5</v>
      </c>
      <c r="J18" s="87">
        <v>1.0571328999640197E-2</v>
      </c>
      <c r="K18" s="88">
        <v>6.0776851252652073E-2</v>
      </c>
      <c r="L18" s="84"/>
      <c r="M18" s="88">
        <f t="shared" si="8"/>
        <v>2.8136981328041526E-2</v>
      </c>
      <c r="N18" s="88">
        <f t="shared" si="2"/>
        <v>1.4512227507304859E-2</v>
      </c>
      <c r="O18" s="88">
        <f t="shared" si="3"/>
        <v>0</v>
      </c>
      <c r="P18" s="88">
        <f t="shared" si="4"/>
        <v>0</v>
      </c>
      <c r="Q18" s="88">
        <f t="shared" si="5"/>
        <v>2.9595271041222385E-5</v>
      </c>
      <c r="R18" s="89">
        <f t="shared" si="6"/>
        <v>1.0571328999640197E-2</v>
      </c>
      <c r="S18" s="88">
        <f t="shared" si="9"/>
        <v>4.2678804106387608E-2</v>
      </c>
    </row>
    <row r="19" spans="1:19" x14ac:dyDescent="0.2">
      <c r="A19" s="60">
        <v>2004</v>
      </c>
      <c r="B19" s="61">
        <v>1</v>
      </c>
      <c r="C19" s="61">
        <v>1</v>
      </c>
      <c r="D19" s="61">
        <v>17</v>
      </c>
      <c r="E19" s="87">
        <v>4.101232548750311E-2</v>
      </c>
      <c r="F19" s="87">
        <v>1.2970220503844833E-2</v>
      </c>
      <c r="G19" s="87">
        <v>0</v>
      </c>
      <c r="H19" s="87">
        <v>0</v>
      </c>
      <c r="I19" s="87">
        <v>6.0365631720430322E-5</v>
      </c>
      <c r="J19" s="87">
        <v>1.0059132741724213E-2</v>
      </c>
      <c r="K19" s="88">
        <v>6.4102044364792582E-2</v>
      </c>
      <c r="L19" s="84"/>
      <c r="M19" s="88">
        <f t="shared" si="8"/>
        <v>3.1181106179556144E-2</v>
      </c>
      <c r="N19" s="88">
        <f t="shared" si="2"/>
        <v>1.4328260917809622E-2</v>
      </c>
      <c r="O19" s="88">
        <f t="shared" si="3"/>
        <v>0</v>
      </c>
      <c r="P19" s="88">
        <f t="shared" si="4"/>
        <v>0</v>
      </c>
      <c r="Q19" s="88">
        <f t="shared" si="5"/>
        <v>2.9595271041222385E-5</v>
      </c>
      <c r="R19" s="89">
        <f t="shared" si="6"/>
        <v>1.0059132741724213E-2</v>
      </c>
      <c r="S19" s="88">
        <f t="shared" si="9"/>
        <v>4.5538962368406988E-2</v>
      </c>
    </row>
    <row r="20" spans="1:19" x14ac:dyDescent="0.2">
      <c r="A20" s="60">
        <v>2004</v>
      </c>
      <c r="B20" s="61">
        <v>1</v>
      </c>
      <c r="C20" s="61">
        <v>1</v>
      </c>
      <c r="D20" s="61">
        <v>18</v>
      </c>
      <c r="E20" s="87">
        <v>4.5445950748904555E-2</v>
      </c>
      <c r="F20" s="87">
        <v>1.2970503643816121E-2</v>
      </c>
      <c r="G20" s="87">
        <v>0</v>
      </c>
      <c r="H20" s="87">
        <v>0</v>
      </c>
      <c r="I20" s="87">
        <v>6.0365631720430322E-5</v>
      </c>
      <c r="J20" s="87">
        <v>1.0146426118163505E-2</v>
      </c>
      <c r="K20" s="88">
        <v>6.8623246142604608E-2</v>
      </c>
      <c r="L20" s="84"/>
      <c r="M20" s="88">
        <f t="shared" si="8"/>
        <v>3.4551930398686211E-2</v>
      </c>
      <c r="N20" s="88">
        <f t="shared" si="2"/>
        <v>1.4328573703809187E-2</v>
      </c>
      <c r="O20" s="88">
        <f t="shared" si="3"/>
        <v>0</v>
      </c>
      <c r="P20" s="88">
        <f t="shared" si="4"/>
        <v>0</v>
      </c>
      <c r="Q20" s="88">
        <f t="shared" si="5"/>
        <v>2.9595271041222385E-5</v>
      </c>
      <c r="R20" s="89">
        <f t="shared" si="6"/>
        <v>1.0146426118163505E-2</v>
      </c>
      <c r="S20" s="88">
        <f t="shared" si="9"/>
        <v>4.8910099373536624E-2</v>
      </c>
    </row>
    <row r="21" spans="1:19" x14ac:dyDescent="0.2">
      <c r="A21" s="60">
        <v>2004</v>
      </c>
      <c r="B21" s="61">
        <v>1</v>
      </c>
      <c r="C21" s="61">
        <v>1</v>
      </c>
      <c r="D21" s="61">
        <v>19</v>
      </c>
      <c r="E21" s="87">
        <v>4.6517506733591167E-2</v>
      </c>
      <c r="F21" s="87">
        <v>1.2518825864955759E-2</v>
      </c>
      <c r="G21" s="87">
        <v>1.21485E-3</v>
      </c>
      <c r="H21" s="87">
        <v>1.6100000000000204E-6</v>
      </c>
      <c r="I21" s="87">
        <v>6.0365631720430322E-5</v>
      </c>
      <c r="J21" s="87">
        <v>7.4003501809613518E-3</v>
      </c>
      <c r="K21" s="88">
        <v>6.7713508411228709E-2</v>
      </c>
      <c r="L21" s="84"/>
      <c r="M21" s="88">
        <f t="shared" si="8"/>
        <v>3.5366619654627895E-2</v>
      </c>
      <c r="N21" s="88">
        <f t="shared" si="2"/>
        <v>1.3829603230302624E-2</v>
      </c>
      <c r="O21" s="88">
        <f t="shared" si="3"/>
        <v>4.8513085953617391E-4</v>
      </c>
      <c r="P21" s="88">
        <f t="shared" si="4"/>
        <v>2.987494535150007E-6</v>
      </c>
      <c r="Q21" s="88">
        <f t="shared" si="5"/>
        <v>2.9595271041222385E-5</v>
      </c>
      <c r="R21" s="89">
        <f t="shared" si="6"/>
        <v>7.4003501809613518E-3</v>
      </c>
      <c r="S21" s="88">
        <f t="shared" si="9"/>
        <v>4.9713936510043064E-2</v>
      </c>
    </row>
    <row r="22" spans="1:19" x14ac:dyDescent="0.2">
      <c r="A22" s="60">
        <v>2004</v>
      </c>
      <c r="B22" s="61">
        <v>1</v>
      </c>
      <c r="C22" s="61">
        <v>1</v>
      </c>
      <c r="D22" s="61">
        <v>20</v>
      </c>
      <c r="E22" s="87">
        <v>4.3314505339397409E-2</v>
      </c>
      <c r="F22" s="87">
        <v>1.2428561735570645E-2</v>
      </c>
      <c r="G22" s="87">
        <v>1.21485E-3</v>
      </c>
      <c r="H22" s="87">
        <v>1.6100000000000204E-6</v>
      </c>
      <c r="I22" s="87">
        <v>6.0365631720430322E-5</v>
      </c>
      <c r="J22" s="87">
        <v>8.9071502374500153E-3</v>
      </c>
      <c r="K22" s="88">
        <v>6.5927042944138509E-2</v>
      </c>
      <c r="L22" s="84"/>
      <c r="M22" s="88">
        <f t="shared" si="8"/>
        <v>3.293142181157814E-2</v>
      </c>
      <c r="N22" s="88">
        <f t="shared" si="2"/>
        <v>1.3729888040652191E-2</v>
      </c>
      <c r="O22" s="88">
        <f t="shared" si="3"/>
        <v>4.8513085953617391E-4</v>
      </c>
      <c r="P22" s="88">
        <f t="shared" si="4"/>
        <v>2.987494535150007E-6</v>
      </c>
      <c r="Q22" s="88">
        <f t="shared" si="5"/>
        <v>2.9595271041222385E-5</v>
      </c>
      <c r="R22" s="89">
        <f t="shared" si="6"/>
        <v>8.9071502374500153E-3</v>
      </c>
      <c r="S22" s="88">
        <f t="shared" si="9"/>
        <v>4.7179023477342881E-2</v>
      </c>
    </row>
    <row r="23" spans="1:19" x14ac:dyDescent="0.2">
      <c r="A23" s="60">
        <v>2004</v>
      </c>
      <c r="B23" s="61">
        <v>1</v>
      </c>
      <c r="C23" s="61">
        <v>1</v>
      </c>
      <c r="D23" s="61">
        <v>21</v>
      </c>
      <c r="E23" s="87">
        <v>4.0542701477159979E-2</v>
      </c>
      <c r="F23" s="87">
        <v>1.2199560381557688E-2</v>
      </c>
      <c r="G23" s="87">
        <v>1.21485E-3</v>
      </c>
      <c r="H23" s="87">
        <v>1.6100000000000204E-6</v>
      </c>
      <c r="I23" s="87">
        <v>6.0365631720430322E-5</v>
      </c>
      <c r="J23" s="87">
        <v>9.4649913560219297E-3</v>
      </c>
      <c r="K23" s="88">
        <v>6.3484078846460026E-2</v>
      </c>
      <c r="L23" s="84"/>
      <c r="M23" s="88">
        <f t="shared" si="8"/>
        <v>3.082405751291957E-2</v>
      </c>
      <c r="N23" s="88">
        <f t="shared" si="2"/>
        <v>1.3476909215052681E-2</v>
      </c>
      <c r="O23" s="88">
        <f t="shared" si="3"/>
        <v>4.8513085953617391E-4</v>
      </c>
      <c r="P23" s="88">
        <f t="shared" si="4"/>
        <v>2.987494535150007E-6</v>
      </c>
      <c r="Q23" s="88">
        <f t="shared" si="5"/>
        <v>2.9595271041222385E-5</v>
      </c>
      <c r="R23" s="89">
        <f t="shared" si="6"/>
        <v>9.4649913560219297E-3</v>
      </c>
      <c r="S23" s="88">
        <f t="shared" si="9"/>
        <v>4.4818680353084797E-2</v>
      </c>
    </row>
    <row r="24" spans="1:19" x14ac:dyDescent="0.2">
      <c r="A24" s="60">
        <v>2004</v>
      </c>
      <c r="B24" s="61">
        <v>1</v>
      </c>
      <c r="C24" s="61">
        <v>1</v>
      </c>
      <c r="D24" s="61">
        <v>22</v>
      </c>
      <c r="E24" s="87">
        <v>3.8984254533550297E-2</v>
      </c>
      <c r="F24" s="87">
        <v>1.1494210061303474E-2</v>
      </c>
      <c r="G24" s="87">
        <v>1.21485E-3</v>
      </c>
      <c r="H24" s="87">
        <v>1.6100000000000204E-6</v>
      </c>
      <c r="I24" s="87">
        <v>6.0365631720430322E-5</v>
      </c>
      <c r="J24" s="87">
        <v>8.1599980484521641E-3</v>
      </c>
      <c r="K24" s="88">
        <v>5.991528827502636E-2</v>
      </c>
      <c r="L24" s="84"/>
      <c r="M24" s="88">
        <f t="shared" si="8"/>
        <v>2.9639191767164546E-2</v>
      </c>
      <c r="N24" s="88">
        <f t="shared" si="2"/>
        <v>1.2697705544300357E-2</v>
      </c>
      <c r="O24" s="88">
        <f t="shared" si="3"/>
        <v>4.8513085953617391E-4</v>
      </c>
      <c r="P24" s="88">
        <f t="shared" si="4"/>
        <v>2.987494535150007E-6</v>
      </c>
      <c r="Q24" s="88">
        <f t="shared" si="5"/>
        <v>2.9595271041222385E-5</v>
      </c>
      <c r="R24" s="89">
        <f t="shared" si="6"/>
        <v>8.1599980484521641E-3</v>
      </c>
      <c r="S24" s="88">
        <f t="shared" si="9"/>
        <v>4.2854610936577449E-2</v>
      </c>
    </row>
    <row r="25" spans="1:19" x14ac:dyDescent="0.2">
      <c r="A25" s="60">
        <v>2004</v>
      </c>
      <c r="B25" s="61">
        <v>1</v>
      </c>
      <c r="C25" s="61">
        <v>1</v>
      </c>
      <c r="D25" s="61">
        <v>23</v>
      </c>
      <c r="E25" s="87">
        <v>3.5838642791095124E-2</v>
      </c>
      <c r="F25" s="87">
        <v>1.1341870004526843E-2</v>
      </c>
      <c r="G25" s="87">
        <v>1.21485E-3</v>
      </c>
      <c r="H25" s="87">
        <v>1.6100000000000204E-6</v>
      </c>
      <c r="I25" s="87">
        <v>6.0365631720430322E-5</v>
      </c>
      <c r="J25" s="87">
        <v>8.3240669564414761E-3</v>
      </c>
      <c r="K25" s="88">
        <v>5.6781405383783873E-2</v>
      </c>
      <c r="L25" s="84"/>
      <c r="M25" s="88">
        <f t="shared" si="8"/>
        <v>2.7247626485867815E-2</v>
      </c>
      <c r="N25" s="88">
        <f t="shared" si="2"/>
        <v>1.2529414798504442E-2</v>
      </c>
      <c r="O25" s="88">
        <f t="shared" si="3"/>
        <v>4.8513085953617391E-4</v>
      </c>
      <c r="P25" s="88">
        <f t="shared" si="4"/>
        <v>2.987494535150007E-6</v>
      </c>
      <c r="Q25" s="88">
        <f t="shared" si="5"/>
        <v>2.9595271041222385E-5</v>
      </c>
      <c r="R25" s="89">
        <f t="shared" si="6"/>
        <v>8.3240669564414761E-3</v>
      </c>
      <c r="S25" s="88">
        <f t="shared" si="9"/>
        <v>4.0294754909484809E-2</v>
      </c>
    </row>
    <row r="26" spans="1:19" x14ac:dyDescent="0.2">
      <c r="A26" s="60">
        <v>2004</v>
      </c>
      <c r="B26" s="61">
        <v>1</v>
      </c>
      <c r="C26" s="61">
        <v>1</v>
      </c>
      <c r="D26" s="61">
        <v>24</v>
      </c>
      <c r="E26" s="87">
        <v>2.934173933598436E-2</v>
      </c>
      <c r="F26" s="87">
        <v>1.1167216083388574E-2</v>
      </c>
      <c r="G26" s="87">
        <v>1.21485E-3</v>
      </c>
      <c r="H26" s="87">
        <v>1.6100000000000204E-6</v>
      </c>
      <c r="I26" s="87">
        <v>6.0365631720430322E-5</v>
      </c>
      <c r="J26" s="87">
        <v>9.6197227012715953E-3</v>
      </c>
      <c r="K26" s="88">
        <v>5.1405503752364967E-2</v>
      </c>
      <c r="L26" s="84"/>
      <c r="M26" s="88">
        <f t="shared" si="8"/>
        <v>2.2308120274890767E-2</v>
      </c>
      <c r="N26" s="88">
        <f t="shared" si="2"/>
        <v>1.2336473826402555E-2</v>
      </c>
      <c r="O26" s="88">
        <f t="shared" si="3"/>
        <v>4.8513085953617391E-4</v>
      </c>
      <c r="P26" s="88">
        <f t="shared" si="4"/>
        <v>2.987494535150007E-6</v>
      </c>
      <c r="Q26" s="88">
        <f t="shared" si="5"/>
        <v>2.9595271041222385E-5</v>
      </c>
      <c r="R26" s="89">
        <f t="shared" si="6"/>
        <v>9.6197227012715953E-3</v>
      </c>
      <c r="S26" s="88">
        <f t="shared" si="9"/>
        <v>3.516230772640587E-2</v>
      </c>
    </row>
    <row r="27" spans="1:19" x14ac:dyDescent="0.2">
      <c r="A27" s="60">
        <v>2004</v>
      </c>
      <c r="B27" s="61">
        <v>1</v>
      </c>
      <c r="C27" s="61">
        <v>2</v>
      </c>
      <c r="D27" s="61">
        <v>1</v>
      </c>
      <c r="E27" s="87">
        <v>2.5498572708376247E-2</v>
      </c>
      <c r="F27" s="87">
        <v>1.1364338150400581E-2</v>
      </c>
      <c r="G27" s="87">
        <v>1.21485E-3</v>
      </c>
      <c r="H27" s="87">
        <v>1.6100000000000204E-6</v>
      </c>
      <c r="I27" s="87">
        <v>6.0365631720430322E-5</v>
      </c>
      <c r="J27" s="87">
        <v>8.8483598386316642E-3</v>
      </c>
      <c r="K27" s="88">
        <v>4.6988096329128926E-2</v>
      </c>
      <c r="L27" s="84"/>
      <c r="M27" s="88">
        <f t="shared" si="8"/>
        <v>1.9386213622275082E-2</v>
      </c>
      <c r="N27" s="88">
        <f t="shared" si="2"/>
        <v>1.2554235460290639E-2</v>
      </c>
      <c r="O27" s="88">
        <f t="shared" si="3"/>
        <v>4.8513085953617391E-4</v>
      </c>
      <c r="P27" s="88">
        <f t="shared" si="4"/>
        <v>2.987494535150007E-6</v>
      </c>
      <c r="Q27" s="88">
        <f t="shared" si="5"/>
        <v>2.9595271041222385E-5</v>
      </c>
      <c r="R27" s="89">
        <f t="shared" si="6"/>
        <v>8.8483598386316642E-3</v>
      </c>
      <c r="S27" s="88">
        <f t="shared" si="9"/>
        <v>3.2458162707678269E-2</v>
      </c>
    </row>
    <row r="28" spans="1:19" x14ac:dyDescent="0.2">
      <c r="A28" s="60">
        <v>2004</v>
      </c>
      <c r="B28" s="61">
        <v>1</v>
      </c>
      <c r="C28" s="61">
        <v>2</v>
      </c>
      <c r="D28" s="61">
        <v>2</v>
      </c>
      <c r="E28" s="87">
        <v>2.3440578865639716E-2</v>
      </c>
      <c r="F28" s="87">
        <v>1.1009659412583432E-2</v>
      </c>
      <c r="G28" s="87">
        <v>1.21485E-3</v>
      </c>
      <c r="H28" s="87">
        <v>1.6100000000000204E-6</v>
      </c>
      <c r="I28" s="87">
        <v>6.0365631720430322E-5</v>
      </c>
      <c r="J28" s="87">
        <v>9.5425360873665939E-3</v>
      </c>
      <c r="K28" s="88">
        <v>4.5269599997310173E-2</v>
      </c>
      <c r="L28" s="84"/>
      <c r="M28" s="88">
        <f t="shared" si="8"/>
        <v>1.7821549249688016E-2</v>
      </c>
      <c r="N28" s="88">
        <f t="shared" si="2"/>
        <v>1.2162420263630179E-2</v>
      </c>
      <c r="O28" s="88">
        <f t="shared" si="3"/>
        <v>4.8513085953617391E-4</v>
      </c>
      <c r="P28" s="88">
        <f t="shared" si="4"/>
        <v>2.987494535150007E-6</v>
      </c>
      <c r="Q28" s="88">
        <f t="shared" si="5"/>
        <v>2.9595271041222385E-5</v>
      </c>
      <c r="R28" s="89">
        <f t="shared" si="6"/>
        <v>9.5425360873665939E-3</v>
      </c>
      <c r="S28" s="88">
        <f t="shared" si="9"/>
        <v>3.0501683138430737E-2</v>
      </c>
    </row>
    <row r="29" spans="1:19" x14ac:dyDescent="0.2">
      <c r="A29" s="60">
        <v>2004</v>
      </c>
      <c r="B29" s="61">
        <v>1</v>
      </c>
      <c r="C29" s="61">
        <v>2</v>
      </c>
      <c r="D29" s="61">
        <v>3</v>
      </c>
      <c r="E29" s="87">
        <v>2.2055725607872598E-2</v>
      </c>
      <c r="F29" s="87">
        <v>1.0993682518324511E-2</v>
      </c>
      <c r="G29" s="87">
        <v>1.21485E-3</v>
      </c>
      <c r="H29" s="87">
        <v>1.6100000000000204E-6</v>
      </c>
      <c r="I29" s="87">
        <v>6.0365631720430322E-5</v>
      </c>
      <c r="J29" s="87">
        <v>1.015667873211492E-2</v>
      </c>
      <c r="K29" s="88">
        <v>4.4482912490032465E-2</v>
      </c>
      <c r="L29" s="84"/>
      <c r="M29" s="88">
        <f t="shared" si="8"/>
        <v>1.6768664392263908E-2</v>
      </c>
      <c r="N29" s="88">
        <f t="shared" si="2"/>
        <v>1.2144770516694095E-2</v>
      </c>
      <c r="O29" s="88">
        <f t="shared" si="3"/>
        <v>4.8513085953617391E-4</v>
      </c>
      <c r="P29" s="88">
        <f t="shared" si="4"/>
        <v>2.987494535150007E-6</v>
      </c>
      <c r="Q29" s="88">
        <f t="shared" si="5"/>
        <v>2.9595271041222385E-5</v>
      </c>
      <c r="R29" s="89">
        <f t="shared" si="6"/>
        <v>1.015667873211492E-2</v>
      </c>
      <c r="S29" s="88">
        <f t="shared" si="9"/>
        <v>2.9431148534070545E-2</v>
      </c>
    </row>
    <row r="30" spans="1:19" x14ac:dyDescent="0.2">
      <c r="A30" s="60">
        <v>2004</v>
      </c>
      <c r="B30" s="61">
        <v>1</v>
      </c>
      <c r="C30" s="61">
        <v>2</v>
      </c>
      <c r="D30" s="61">
        <v>4</v>
      </c>
      <c r="E30" s="87">
        <v>2.2476828432996306E-2</v>
      </c>
      <c r="F30" s="87">
        <v>1.0641154806673899E-2</v>
      </c>
      <c r="G30" s="87">
        <v>1.21485E-3</v>
      </c>
      <c r="H30" s="87">
        <v>1.6100000000000204E-6</v>
      </c>
      <c r="I30" s="87">
        <v>6.0365631720430322E-5</v>
      </c>
      <c r="J30" s="87">
        <v>9.8887180409333569E-3</v>
      </c>
      <c r="K30" s="88">
        <v>4.4283526912323998E-2</v>
      </c>
      <c r="L30" s="84"/>
      <c r="M30" s="88">
        <f t="shared" si="8"/>
        <v>1.7088823070091002E-2</v>
      </c>
      <c r="N30" s="88">
        <f t="shared" si="2"/>
        <v>1.1755331568312995E-2</v>
      </c>
      <c r="O30" s="88">
        <f t="shared" si="3"/>
        <v>4.8513085953617391E-4</v>
      </c>
      <c r="P30" s="88">
        <f t="shared" si="4"/>
        <v>2.987494535150007E-6</v>
      </c>
      <c r="Q30" s="88">
        <f t="shared" si="5"/>
        <v>2.9595271041222385E-5</v>
      </c>
      <c r="R30" s="89">
        <f t="shared" si="6"/>
        <v>9.8887180409333569E-3</v>
      </c>
      <c r="S30" s="88">
        <f t="shared" si="9"/>
        <v>2.9361868263516541E-2</v>
      </c>
    </row>
    <row r="31" spans="1:19" x14ac:dyDescent="0.2">
      <c r="A31" s="60">
        <v>2004</v>
      </c>
      <c r="B31" s="61">
        <v>1</v>
      </c>
      <c r="C31" s="61">
        <v>2</v>
      </c>
      <c r="D31" s="61">
        <v>5</v>
      </c>
      <c r="E31" s="87">
        <v>2.1823099720858097E-2</v>
      </c>
      <c r="F31" s="87">
        <v>1.0980997265853597E-2</v>
      </c>
      <c r="G31" s="87">
        <v>1.21485E-3</v>
      </c>
      <c r="H31" s="87">
        <v>1.6100000000000204E-6</v>
      </c>
      <c r="I31" s="87">
        <v>6.0365631720430322E-5</v>
      </c>
      <c r="J31" s="87">
        <v>1.0665122910703375E-2</v>
      </c>
      <c r="K31" s="88">
        <v>4.4746045529135497E-2</v>
      </c>
      <c r="L31" s="84"/>
      <c r="M31" s="88">
        <f t="shared" si="8"/>
        <v>1.6591802134469657E-2</v>
      </c>
      <c r="N31" s="88">
        <f t="shared" si="2"/>
        <v>1.2130757061243768E-2</v>
      </c>
      <c r="O31" s="88">
        <f t="shared" si="3"/>
        <v>4.8513085953617391E-4</v>
      </c>
      <c r="P31" s="88">
        <f t="shared" si="4"/>
        <v>2.987494535150007E-6</v>
      </c>
      <c r="Q31" s="88">
        <f t="shared" si="5"/>
        <v>2.9595271041222385E-5</v>
      </c>
      <c r="R31" s="89">
        <f t="shared" si="6"/>
        <v>1.0665122910703375E-2</v>
      </c>
      <c r="S31" s="88">
        <f t="shared" si="9"/>
        <v>2.9240272820825971E-2</v>
      </c>
    </row>
    <row r="32" spans="1:19" x14ac:dyDescent="0.2">
      <c r="A32" s="60">
        <v>2004</v>
      </c>
      <c r="B32" s="61">
        <v>1</v>
      </c>
      <c r="C32" s="61">
        <v>2</v>
      </c>
      <c r="D32" s="61">
        <v>6</v>
      </c>
      <c r="E32" s="87">
        <v>2.3133668960897576E-2</v>
      </c>
      <c r="F32" s="87">
        <v>1.1561158523706929E-2</v>
      </c>
      <c r="G32" s="87">
        <v>1.21485E-3</v>
      </c>
      <c r="H32" s="87">
        <v>1.6100000000000204E-6</v>
      </c>
      <c r="I32" s="87">
        <v>6.0365631720430322E-5</v>
      </c>
      <c r="J32" s="87">
        <v>1.0185004847307519E-2</v>
      </c>
      <c r="K32" s="88">
        <v>4.6156657963632462E-2</v>
      </c>
      <c r="L32" s="84"/>
      <c r="M32" s="88">
        <f t="shared" si="8"/>
        <v>1.7588209876376007E-2</v>
      </c>
      <c r="N32" s="88">
        <f t="shared" si="2"/>
        <v>1.2771663811785364E-2</v>
      </c>
      <c r="O32" s="88">
        <f t="shared" si="3"/>
        <v>4.8513085953617391E-4</v>
      </c>
      <c r="P32" s="88">
        <f t="shared" si="4"/>
        <v>2.987494535150007E-6</v>
      </c>
      <c r="Q32" s="88">
        <f t="shared" si="5"/>
        <v>2.9595271041222385E-5</v>
      </c>
      <c r="R32" s="89">
        <f t="shared" si="6"/>
        <v>1.0185004847307519E-2</v>
      </c>
      <c r="S32" s="88">
        <f t="shared" si="9"/>
        <v>3.0877587313273915E-2</v>
      </c>
    </row>
    <row r="33" spans="1:19" x14ac:dyDescent="0.2">
      <c r="A33" s="60">
        <v>2004</v>
      </c>
      <c r="B33" s="61">
        <v>1</v>
      </c>
      <c r="C33" s="61">
        <v>2</v>
      </c>
      <c r="D33" s="61">
        <v>7</v>
      </c>
      <c r="E33" s="87">
        <v>2.717926248251611E-2</v>
      </c>
      <c r="F33" s="87">
        <v>1.2559244210959605E-2</v>
      </c>
      <c r="G33" s="87">
        <v>0</v>
      </c>
      <c r="H33" s="87">
        <v>0</v>
      </c>
      <c r="I33" s="87">
        <v>6.0365631720430322E-5</v>
      </c>
      <c r="J33" s="87">
        <v>9.5669050214446175E-3</v>
      </c>
      <c r="K33" s="88">
        <v>4.9365777346640764E-2</v>
      </c>
      <c r="L33" s="84"/>
      <c r="M33" s="88">
        <f t="shared" si="8"/>
        <v>2.0664018908354696E-2</v>
      </c>
      <c r="N33" s="88">
        <f t="shared" si="2"/>
        <v>1.3874253558894782E-2</v>
      </c>
      <c r="O33" s="88">
        <f t="shared" si="3"/>
        <v>0</v>
      </c>
      <c r="P33" s="88">
        <f t="shared" si="4"/>
        <v>0</v>
      </c>
      <c r="Q33" s="88">
        <f t="shared" si="5"/>
        <v>2.9595271041222385E-5</v>
      </c>
      <c r="R33" s="89">
        <f t="shared" si="6"/>
        <v>9.5669050214446175E-3</v>
      </c>
      <c r="S33" s="88">
        <f t="shared" si="9"/>
        <v>3.4567867738290702E-2</v>
      </c>
    </row>
    <row r="34" spans="1:19" x14ac:dyDescent="0.2">
      <c r="A34" s="60">
        <v>2004</v>
      </c>
      <c r="B34" s="61">
        <v>1</v>
      </c>
      <c r="C34" s="61">
        <v>2</v>
      </c>
      <c r="D34" s="61">
        <v>8</v>
      </c>
      <c r="E34" s="87">
        <v>2.9933114018261341E-2</v>
      </c>
      <c r="F34" s="87">
        <v>1.4429497015844369E-2</v>
      </c>
      <c r="G34" s="87">
        <v>0</v>
      </c>
      <c r="H34" s="87">
        <v>0</v>
      </c>
      <c r="I34" s="87">
        <v>6.0365631720430322E-5</v>
      </c>
      <c r="J34" s="87">
        <v>9.7212332389516026E-3</v>
      </c>
      <c r="K34" s="88">
        <v>5.4144209904777744E-2</v>
      </c>
      <c r="L34" s="84"/>
      <c r="M34" s="88">
        <f t="shared" si="8"/>
        <v>2.2757734300449951E-2</v>
      </c>
      <c r="N34" s="88">
        <f t="shared" si="2"/>
        <v>1.5940330242996681E-2</v>
      </c>
      <c r="O34" s="88">
        <f t="shared" si="3"/>
        <v>0</v>
      </c>
      <c r="P34" s="88">
        <f t="shared" si="4"/>
        <v>0</v>
      </c>
      <c r="Q34" s="88">
        <f t="shared" si="5"/>
        <v>2.9595271041222385E-5</v>
      </c>
      <c r="R34" s="89">
        <f t="shared" si="6"/>
        <v>9.7212332389516026E-3</v>
      </c>
      <c r="S34" s="88">
        <f t="shared" si="9"/>
        <v>3.8727659814487857E-2</v>
      </c>
    </row>
    <row r="35" spans="1:19" x14ac:dyDescent="0.2">
      <c r="A35" s="60">
        <v>2004</v>
      </c>
      <c r="B35" s="61">
        <v>1</v>
      </c>
      <c r="C35" s="61">
        <v>2</v>
      </c>
      <c r="D35" s="61">
        <v>9</v>
      </c>
      <c r="E35" s="87">
        <v>3.3170008476281064E-2</v>
      </c>
      <c r="F35" s="87">
        <v>1.6315938724623488E-2</v>
      </c>
      <c r="G35" s="87">
        <v>0</v>
      </c>
      <c r="H35" s="87">
        <v>0</v>
      </c>
      <c r="I35" s="87">
        <v>6.0365631720430322E-5</v>
      </c>
      <c r="J35" s="87">
        <v>8.321078429685708E-3</v>
      </c>
      <c r="K35" s="88">
        <v>5.7867391262310691E-2</v>
      </c>
      <c r="L35" s="84"/>
      <c r="M35" s="88">
        <f t="shared" si="8"/>
        <v>2.5218700573096067E-2</v>
      </c>
      <c r="N35" s="88">
        <f t="shared" si="2"/>
        <v>1.8024290882032338E-2</v>
      </c>
      <c r="O35" s="88">
        <f t="shared" si="3"/>
        <v>0</v>
      </c>
      <c r="P35" s="88">
        <f t="shared" si="4"/>
        <v>0</v>
      </c>
      <c r="Q35" s="88">
        <f t="shared" si="5"/>
        <v>2.9595271041222385E-5</v>
      </c>
      <c r="R35" s="89">
        <f t="shared" si="6"/>
        <v>8.321078429685708E-3</v>
      </c>
      <c r="S35" s="88">
        <f t="shared" si="9"/>
        <v>4.3272586726169626E-2</v>
      </c>
    </row>
    <row r="36" spans="1:19" x14ac:dyDescent="0.2">
      <c r="A36" s="60">
        <v>2004</v>
      </c>
      <c r="B36" s="61">
        <v>1</v>
      </c>
      <c r="C36" s="61">
        <v>2</v>
      </c>
      <c r="D36" s="61">
        <v>10</v>
      </c>
      <c r="E36" s="87">
        <v>3.574160824403691E-2</v>
      </c>
      <c r="F36" s="87">
        <v>1.7235155021320902E-2</v>
      </c>
      <c r="G36" s="87">
        <v>0</v>
      </c>
      <c r="H36" s="87">
        <v>0</v>
      </c>
      <c r="I36" s="87">
        <v>6.0365631720430322E-5</v>
      </c>
      <c r="J36" s="87">
        <v>8.9861318414212622E-3</v>
      </c>
      <c r="K36" s="88">
        <v>6.2023260738499508E-2</v>
      </c>
      <c r="L36" s="84"/>
      <c r="M36" s="88">
        <f t="shared" si="8"/>
        <v>2.7173852456257395E-2</v>
      </c>
      <c r="N36" s="88">
        <f t="shared" si="2"/>
        <v>1.9039753258718914E-2</v>
      </c>
      <c r="O36" s="88">
        <f t="shared" si="3"/>
        <v>0</v>
      </c>
      <c r="P36" s="88">
        <f t="shared" si="4"/>
        <v>0</v>
      </c>
      <c r="Q36" s="88">
        <f t="shared" si="5"/>
        <v>2.9595271041222385E-5</v>
      </c>
      <c r="R36" s="89">
        <f t="shared" si="6"/>
        <v>8.9861318414212622E-3</v>
      </c>
      <c r="S36" s="88">
        <f t="shared" si="9"/>
        <v>4.624320098601753E-2</v>
      </c>
    </row>
    <row r="37" spans="1:19" x14ac:dyDescent="0.2">
      <c r="A37" s="60">
        <v>2004</v>
      </c>
      <c r="B37" s="61">
        <v>1</v>
      </c>
      <c r="C37" s="61">
        <v>2</v>
      </c>
      <c r="D37" s="61">
        <v>11</v>
      </c>
      <c r="E37" s="87">
        <v>3.5404136379394519E-2</v>
      </c>
      <c r="F37" s="87">
        <v>1.7841231219752465E-2</v>
      </c>
      <c r="G37" s="87">
        <v>0</v>
      </c>
      <c r="H37" s="87">
        <v>0</v>
      </c>
      <c r="I37" s="87">
        <v>6.0365631720430322E-5</v>
      </c>
      <c r="J37" s="87">
        <v>1.024883911297862E-2</v>
      </c>
      <c r="K37" s="88">
        <v>6.3554572343846039E-2</v>
      </c>
      <c r="L37" s="84"/>
      <c r="M37" s="88">
        <f t="shared" si="8"/>
        <v>2.6917277245782349E-2</v>
      </c>
      <c r="N37" s="88">
        <f t="shared" si="2"/>
        <v>1.970928836065703E-2</v>
      </c>
      <c r="O37" s="88">
        <f t="shared" si="3"/>
        <v>0</v>
      </c>
      <c r="P37" s="88">
        <f t="shared" si="4"/>
        <v>0</v>
      </c>
      <c r="Q37" s="88">
        <f t="shared" si="5"/>
        <v>2.9595271041222385E-5</v>
      </c>
      <c r="R37" s="89">
        <f t="shared" si="6"/>
        <v>1.024883911297862E-2</v>
      </c>
      <c r="S37" s="88">
        <f t="shared" si="9"/>
        <v>4.6656160877480604E-2</v>
      </c>
    </row>
    <row r="38" spans="1:19" x14ac:dyDescent="0.2">
      <c r="A38" s="60">
        <v>2004</v>
      </c>
      <c r="B38" s="61">
        <v>1</v>
      </c>
      <c r="C38" s="61">
        <v>2</v>
      </c>
      <c r="D38" s="61">
        <v>12</v>
      </c>
      <c r="E38" s="87">
        <v>3.6113768435221009E-2</v>
      </c>
      <c r="F38" s="87">
        <v>1.7902718046540398E-2</v>
      </c>
      <c r="G38" s="87">
        <v>0</v>
      </c>
      <c r="H38" s="87">
        <v>0</v>
      </c>
      <c r="I38" s="87">
        <v>6.0365631720430322E-5</v>
      </c>
      <c r="J38" s="87">
        <v>1.002433453504651E-2</v>
      </c>
      <c r="K38" s="88">
        <v>6.4101186648528347E-2</v>
      </c>
      <c r="L38" s="84"/>
      <c r="M38" s="88">
        <f t="shared" si="8"/>
        <v>2.7456800723617929E-2</v>
      </c>
      <c r="N38" s="88">
        <f t="shared" si="2"/>
        <v>1.9777213134716538E-2</v>
      </c>
      <c r="O38" s="88">
        <f t="shared" si="3"/>
        <v>0</v>
      </c>
      <c r="P38" s="88">
        <f t="shared" si="4"/>
        <v>0</v>
      </c>
      <c r="Q38" s="88">
        <f t="shared" si="5"/>
        <v>2.9595271041222385E-5</v>
      </c>
      <c r="R38" s="89">
        <f t="shared" si="6"/>
        <v>1.002433453504651E-2</v>
      </c>
      <c r="S38" s="88">
        <f t="shared" si="9"/>
        <v>4.7263609129375689E-2</v>
      </c>
    </row>
    <row r="39" spans="1:19" x14ac:dyDescent="0.2">
      <c r="A39" s="60">
        <v>2004</v>
      </c>
      <c r="B39" s="61">
        <v>1</v>
      </c>
      <c r="C39" s="61">
        <v>2</v>
      </c>
      <c r="D39" s="61">
        <v>13</v>
      </c>
      <c r="E39" s="87">
        <v>3.5066949276454325E-2</v>
      </c>
      <c r="F39" s="87">
        <v>1.7364536185915283E-2</v>
      </c>
      <c r="G39" s="87">
        <v>0</v>
      </c>
      <c r="H39" s="87">
        <v>0</v>
      </c>
      <c r="I39" s="87">
        <v>6.0365631720430322E-5</v>
      </c>
      <c r="J39" s="87">
        <v>9.0404075063924734E-3</v>
      </c>
      <c r="K39" s="88">
        <v>6.1532258600482517E-2</v>
      </c>
      <c r="L39" s="84"/>
      <c r="M39" s="88">
        <f t="shared" si="8"/>
        <v>2.6660918535707279E-2</v>
      </c>
      <c r="N39" s="88">
        <f t="shared" si="2"/>
        <v>1.9182681213074728E-2</v>
      </c>
      <c r="O39" s="88">
        <f t="shared" si="3"/>
        <v>0</v>
      </c>
      <c r="P39" s="88">
        <f t="shared" si="4"/>
        <v>0</v>
      </c>
      <c r="Q39" s="88">
        <f t="shared" si="5"/>
        <v>2.9595271041222385E-5</v>
      </c>
      <c r="R39" s="89">
        <f t="shared" si="6"/>
        <v>9.0404075063924734E-3</v>
      </c>
      <c r="S39" s="88">
        <f t="shared" si="9"/>
        <v>4.5873195019823232E-2</v>
      </c>
    </row>
    <row r="40" spans="1:19" x14ac:dyDescent="0.2">
      <c r="A40" s="60">
        <v>2004</v>
      </c>
      <c r="B40" s="61">
        <v>1</v>
      </c>
      <c r="C40" s="61">
        <v>2</v>
      </c>
      <c r="D40" s="61">
        <v>14</v>
      </c>
      <c r="E40" s="87">
        <v>3.454444915985258E-2</v>
      </c>
      <c r="F40" s="87">
        <v>1.7425520193142838E-2</v>
      </c>
      <c r="G40" s="87">
        <v>0</v>
      </c>
      <c r="H40" s="87">
        <v>0</v>
      </c>
      <c r="I40" s="87">
        <v>6.0365631720430322E-5</v>
      </c>
      <c r="J40" s="87">
        <v>8.7830565605509885E-3</v>
      </c>
      <c r="K40" s="88">
        <v>6.081339154526684E-2</v>
      </c>
      <c r="L40" s="84"/>
      <c r="M40" s="88">
        <f t="shared" si="8"/>
        <v>2.6263668893778201E-2</v>
      </c>
      <c r="N40" s="88">
        <f t="shared" si="2"/>
        <v>1.9250050520104704E-2</v>
      </c>
      <c r="O40" s="88">
        <f t="shared" si="3"/>
        <v>0</v>
      </c>
      <c r="P40" s="88">
        <f t="shared" si="4"/>
        <v>0</v>
      </c>
      <c r="Q40" s="88">
        <f t="shared" si="5"/>
        <v>2.9595271041222385E-5</v>
      </c>
      <c r="R40" s="89">
        <f t="shared" si="6"/>
        <v>8.7830565605509885E-3</v>
      </c>
      <c r="S40" s="88">
        <f t="shared" si="9"/>
        <v>4.5543314684924133E-2</v>
      </c>
    </row>
    <row r="41" spans="1:19" x14ac:dyDescent="0.2">
      <c r="A41" s="60">
        <v>2004</v>
      </c>
      <c r="B41" s="61">
        <v>1</v>
      </c>
      <c r="C41" s="61">
        <v>2</v>
      </c>
      <c r="D41" s="61">
        <v>15</v>
      </c>
      <c r="E41" s="87">
        <v>3.2799782868374525E-2</v>
      </c>
      <c r="F41" s="87">
        <v>1.7763804943189177E-2</v>
      </c>
      <c r="G41" s="87">
        <v>0</v>
      </c>
      <c r="H41" s="87">
        <v>0</v>
      </c>
      <c r="I41" s="87">
        <v>6.0365631720430322E-5</v>
      </c>
      <c r="J41" s="87">
        <v>9.7784586611690694E-3</v>
      </c>
      <c r="K41" s="88">
        <v>6.0402412104453199E-2</v>
      </c>
      <c r="L41" s="84"/>
      <c r="M41" s="88">
        <f t="shared" si="8"/>
        <v>2.4937223142755229E-2</v>
      </c>
      <c r="N41" s="88">
        <f t="shared" si="2"/>
        <v>1.962375520475082E-2</v>
      </c>
      <c r="O41" s="88">
        <f t="shared" si="3"/>
        <v>0</v>
      </c>
      <c r="P41" s="88">
        <f t="shared" si="4"/>
        <v>0</v>
      </c>
      <c r="Q41" s="88">
        <f t="shared" si="5"/>
        <v>2.9595271041222385E-5</v>
      </c>
      <c r="R41" s="89">
        <f t="shared" si="6"/>
        <v>9.7784586611690694E-3</v>
      </c>
      <c r="S41" s="88">
        <f t="shared" si="9"/>
        <v>4.4590573618547277E-2</v>
      </c>
    </row>
    <row r="42" spans="1:19" x14ac:dyDescent="0.2">
      <c r="A42" s="60">
        <v>2004</v>
      </c>
      <c r="B42" s="61">
        <v>1</v>
      </c>
      <c r="C42" s="61">
        <v>2</v>
      </c>
      <c r="D42" s="61">
        <v>16</v>
      </c>
      <c r="E42" s="87">
        <v>3.3434854120341542E-2</v>
      </c>
      <c r="F42" s="87">
        <v>1.7458160497527374E-2</v>
      </c>
      <c r="G42" s="87">
        <v>0</v>
      </c>
      <c r="H42" s="87">
        <v>0</v>
      </c>
      <c r="I42" s="87">
        <v>6.0365631720430322E-5</v>
      </c>
      <c r="J42" s="87">
        <v>8.9417586627533446E-3</v>
      </c>
      <c r="K42" s="88">
        <v>5.9895138912342695E-2</v>
      </c>
      <c r="L42" s="84"/>
      <c r="M42" s="88">
        <f t="shared" si="8"/>
        <v>2.5420059068389369E-2</v>
      </c>
      <c r="N42" s="88">
        <f t="shared" si="2"/>
        <v>1.9286108411142075E-2</v>
      </c>
      <c r="O42" s="88">
        <f t="shared" si="3"/>
        <v>0</v>
      </c>
      <c r="P42" s="88">
        <f t="shared" si="4"/>
        <v>0</v>
      </c>
      <c r="Q42" s="88">
        <f t="shared" si="5"/>
        <v>2.9595271041222385E-5</v>
      </c>
      <c r="R42" s="89">
        <f t="shared" si="6"/>
        <v>8.9417586627533446E-3</v>
      </c>
      <c r="S42" s="88">
        <f t="shared" si="9"/>
        <v>4.4735762750572672E-2</v>
      </c>
    </row>
    <row r="43" spans="1:19" x14ac:dyDescent="0.2">
      <c r="A43" s="60">
        <v>2004</v>
      </c>
      <c r="B43" s="61">
        <v>1</v>
      </c>
      <c r="C43" s="61">
        <v>2</v>
      </c>
      <c r="D43" s="61">
        <v>17</v>
      </c>
      <c r="E43" s="87">
        <v>3.8032564714678863E-2</v>
      </c>
      <c r="F43" s="87">
        <v>1.7303789158104117E-2</v>
      </c>
      <c r="G43" s="87">
        <v>0</v>
      </c>
      <c r="H43" s="87">
        <v>0</v>
      </c>
      <c r="I43" s="87">
        <v>6.0365631720430322E-5</v>
      </c>
      <c r="J43" s="87">
        <v>7.7753601721796892E-3</v>
      </c>
      <c r="K43" s="88">
        <v>6.3172079676683091E-2</v>
      </c>
      <c r="L43" s="84"/>
      <c r="M43" s="88">
        <f t="shared" si="8"/>
        <v>2.8915635106099933E-2</v>
      </c>
      <c r="N43" s="88">
        <f t="shared" si="2"/>
        <v>1.9115573698271736E-2</v>
      </c>
      <c r="O43" s="88">
        <f t="shared" si="3"/>
        <v>0</v>
      </c>
      <c r="P43" s="88">
        <f t="shared" si="4"/>
        <v>0</v>
      </c>
      <c r="Q43" s="88">
        <f t="shared" si="5"/>
        <v>2.9595271041222385E-5</v>
      </c>
      <c r="R43" s="89">
        <f t="shared" si="6"/>
        <v>7.7753601721796892E-3</v>
      </c>
      <c r="S43" s="88">
        <f t="shared" si="9"/>
        <v>4.8060804075412897E-2</v>
      </c>
    </row>
    <row r="44" spans="1:19" x14ac:dyDescent="0.2">
      <c r="A44" s="60">
        <v>2004</v>
      </c>
      <c r="B44" s="61">
        <v>1</v>
      </c>
      <c r="C44" s="61">
        <v>2</v>
      </c>
      <c r="D44" s="61">
        <v>18</v>
      </c>
      <c r="E44" s="87">
        <v>4.1803644962105937E-2</v>
      </c>
      <c r="F44" s="87">
        <v>1.7285599692548649E-2</v>
      </c>
      <c r="G44" s="87">
        <v>0</v>
      </c>
      <c r="H44" s="87">
        <v>0</v>
      </c>
      <c r="I44" s="87">
        <v>6.0365631720430322E-5</v>
      </c>
      <c r="J44" s="87">
        <v>8.478090721534666E-3</v>
      </c>
      <c r="K44" s="88">
        <v>6.7627701007909685E-2</v>
      </c>
      <c r="L44" s="84"/>
      <c r="M44" s="88">
        <f t="shared" si="8"/>
        <v>3.17827354767551E-2</v>
      </c>
      <c r="N44" s="88">
        <f t="shared" si="2"/>
        <v>1.9095479713874403E-2</v>
      </c>
      <c r="O44" s="88">
        <f t="shared" si="3"/>
        <v>0</v>
      </c>
      <c r="P44" s="88">
        <f t="shared" si="4"/>
        <v>0</v>
      </c>
      <c r="Q44" s="88">
        <f t="shared" si="5"/>
        <v>2.9595271041222385E-5</v>
      </c>
      <c r="R44" s="89">
        <f t="shared" si="6"/>
        <v>8.478090721534666E-3</v>
      </c>
      <c r="S44" s="88">
        <f t="shared" si="9"/>
        <v>5.0907810461670727E-2</v>
      </c>
    </row>
    <row r="45" spans="1:19" x14ac:dyDescent="0.2">
      <c r="A45" s="60">
        <v>2004</v>
      </c>
      <c r="B45" s="61">
        <v>1</v>
      </c>
      <c r="C45" s="61">
        <v>2</v>
      </c>
      <c r="D45" s="61">
        <v>19</v>
      </c>
      <c r="E45" s="87">
        <v>4.3510631081341927E-2</v>
      </c>
      <c r="F45" s="87">
        <v>1.6472030210379261E-2</v>
      </c>
      <c r="G45" s="87">
        <v>1.21485E-3</v>
      </c>
      <c r="H45" s="87">
        <v>1.6100000000000204E-6</v>
      </c>
      <c r="I45" s="87">
        <v>6.0365631720430322E-5</v>
      </c>
      <c r="J45" s="87">
        <v>5.47166315986072E-3</v>
      </c>
      <c r="K45" s="88">
        <v>6.673115008330234E-2</v>
      </c>
      <c r="L45" s="84"/>
      <c r="M45" s="88">
        <f t="shared" si="8"/>
        <v>3.3080533511815176E-2</v>
      </c>
      <c r="N45" s="88">
        <f t="shared" si="2"/>
        <v>1.8196725848291722E-2</v>
      </c>
      <c r="O45" s="88">
        <f t="shared" si="3"/>
        <v>4.8513085953617391E-4</v>
      </c>
      <c r="P45" s="88">
        <f t="shared" si="4"/>
        <v>2.987494535150007E-6</v>
      </c>
      <c r="Q45" s="88">
        <f t="shared" si="5"/>
        <v>2.9595271041222385E-5</v>
      </c>
      <c r="R45" s="89">
        <f t="shared" si="6"/>
        <v>5.47166315986072E-3</v>
      </c>
      <c r="S45" s="88">
        <f t="shared" si="9"/>
        <v>5.1794972985219442E-2</v>
      </c>
    </row>
    <row r="46" spans="1:19" x14ac:dyDescent="0.2">
      <c r="A46" s="60">
        <v>2004</v>
      </c>
      <c r="B46" s="61">
        <v>1</v>
      </c>
      <c r="C46" s="61">
        <v>2</v>
      </c>
      <c r="D46" s="61">
        <v>20</v>
      </c>
      <c r="E46" s="87">
        <v>4.1582946720058092E-2</v>
      </c>
      <c r="F46" s="87">
        <v>1.6323473692252222E-2</v>
      </c>
      <c r="G46" s="87">
        <v>1.21485E-3</v>
      </c>
      <c r="H46" s="87">
        <v>1.6100000000000204E-6</v>
      </c>
      <c r="I46" s="87">
        <v>6.0365631720430322E-5</v>
      </c>
      <c r="J46" s="87">
        <v>5.7873587019298522E-3</v>
      </c>
      <c r="K46" s="88">
        <v>6.49706047459606E-2</v>
      </c>
      <c r="L46" s="84"/>
      <c r="M46" s="88">
        <f t="shared" si="8"/>
        <v>3.1614941643142026E-2</v>
      </c>
      <c r="N46" s="88">
        <f t="shared" si="2"/>
        <v>1.8032614794656624E-2</v>
      </c>
      <c r="O46" s="88">
        <f t="shared" si="3"/>
        <v>4.8513085953617391E-4</v>
      </c>
      <c r="P46" s="88">
        <f t="shared" si="4"/>
        <v>2.987494535150007E-6</v>
      </c>
      <c r="Q46" s="88">
        <f t="shared" si="5"/>
        <v>2.9595271041222385E-5</v>
      </c>
      <c r="R46" s="89">
        <f t="shared" si="6"/>
        <v>5.7873587019298522E-3</v>
      </c>
      <c r="S46" s="88">
        <f t="shared" si="9"/>
        <v>5.0165270062911202E-2</v>
      </c>
    </row>
    <row r="47" spans="1:19" x14ac:dyDescent="0.2">
      <c r="A47" s="60">
        <v>2004</v>
      </c>
      <c r="B47" s="61">
        <v>1</v>
      </c>
      <c r="C47" s="61">
        <v>2</v>
      </c>
      <c r="D47" s="61">
        <v>21</v>
      </c>
      <c r="E47" s="87">
        <v>3.770961282441318E-2</v>
      </c>
      <c r="F47" s="87">
        <v>1.6133453696259514E-2</v>
      </c>
      <c r="G47" s="87">
        <v>1.21485E-3</v>
      </c>
      <c r="H47" s="87">
        <v>1.6100000000000204E-6</v>
      </c>
      <c r="I47" s="87">
        <v>6.0365631720430322E-5</v>
      </c>
      <c r="J47" s="87">
        <v>7.443190391294343E-3</v>
      </c>
      <c r="K47" s="88">
        <v>6.2563082543687476E-2</v>
      </c>
      <c r="L47" s="84"/>
      <c r="M47" s="88">
        <f t="shared" si="8"/>
        <v>2.8670099232150748E-2</v>
      </c>
      <c r="N47" s="88">
        <f t="shared" si="2"/>
        <v>1.7822698850561643E-2</v>
      </c>
      <c r="O47" s="88">
        <f t="shared" si="3"/>
        <v>4.8513085953617391E-4</v>
      </c>
      <c r="P47" s="88">
        <f t="shared" si="4"/>
        <v>2.987494535150007E-6</v>
      </c>
      <c r="Q47" s="88">
        <f t="shared" si="5"/>
        <v>2.9595271041222385E-5</v>
      </c>
      <c r="R47" s="89">
        <f t="shared" si="6"/>
        <v>7.443190391294343E-3</v>
      </c>
      <c r="S47" s="88">
        <f t="shared" si="9"/>
        <v>4.7010511707824942E-2</v>
      </c>
    </row>
    <row r="48" spans="1:19" x14ac:dyDescent="0.2">
      <c r="A48" s="60">
        <v>2004</v>
      </c>
      <c r="B48" s="61">
        <v>1</v>
      </c>
      <c r="C48" s="61">
        <v>2</v>
      </c>
      <c r="D48" s="61">
        <v>22</v>
      </c>
      <c r="E48" s="87">
        <v>3.6852326526243526E-2</v>
      </c>
      <c r="F48" s="87">
        <v>1.4972456786563424E-2</v>
      </c>
      <c r="G48" s="87">
        <v>1.21485E-3</v>
      </c>
      <c r="H48" s="87">
        <v>1.6100000000000204E-6</v>
      </c>
      <c r="I48" s="87">
        <v>6.0365631720430322E-5</v>
      </c>
      <c r="J48" s="87">
        <v>5.9444559151440625E-3</v>
      </c>
      <c r="K48" s="88">
        <v>5.904606485967144E-2</v>
      </c>
      <c r="L48" s="84"/>
      <c r="M48" s="88">
        <f t="shared" si="8"/>
        <v>2.8018316267596547E-2</v>
      </c>
      <c r="N48" s="88">
        <f t="shared" si="2"/>
        <v>1.6540140343405577E-2</v>
      </c>
      <c r="O48" s="88">
        <f t="shared" si="3"/>
        <v>4.8513085953617391E-4</v>
      </c>
      <c r="P48" s="88">
        <f t="shared" si="4"/>
        <v>2.987494535150007E-6</v>
      </c>
      <c r="Q48" s="88">
        <f t="shared" si="5"/>
        <v>2.9595271041222385E-5</v>
      </c>
      <c r="R48" s="89">
        <f t="shared" si="6"/>
        <v>5.9444559151440625E-3</v>
      </c>
      <c r="S48" s="88">
        <f t="shared" si="9"/>
        <v>4.5076170236114668E-2</v>
      </c>
    </row>
    <row r="49" spans="1:19" x14ac:dyDescent="0.2">
      <c r="A49" s="60">
        <v>2004</v>
      </c>
      <c r="B49" s="61">
        <v>1</v>
      </c>
      <c r="C49" s="61">
        <v>2</v>
      </c>
      <c r="D49" s="61">
        <v>23</v>
      </c>
      <c r="E49" s="87">
        <v>3.4694235658761001E-2</v>
      </c>
      <c r="F49" s="87">
        <v>1.2886198028133488E-2</v>
      </c>
      <c r="G49" s="87">
        <v>1.21485E-3</v>
      </c>
      <c r="H49" s="87">
        <v>1.6100000000000204E-6</v>
      </c>
      <c r="I49" s="87">
        <v>6.0365631720430322E-5</v>
      </c>
      <c r="J49" s="87">
        <v>7.1003895106130479E-3</v>
      </c>
      <c r="K49" s="88">
        <v>5.5957648829227977E-2</v>
      </c>
      <c r="L49" s="84"/>
      <c r="M49" s="88">
        <f t="shared" si="8"/>
        <v>2.6377549505794472E-2</v>
      </c>
      <c r="N49" s="88">
        <f t="shared" si="2"/>
        <v>1.423544091104138E-2</v>
      </c>
      <c r="O49" s="88">
        <f t="shared" si="3"/>
        <v>4.8513085953617391E-4</v>
      </c>
      <c r="P49" s="88">
        <f t="shared" si="4"/>
        <v>2.987494535150007E-6</v>
      </c>
      <c r="Q49" s="88">
        <f t="shared" si="5"/>
        <v>2.9595271041222385E-5</v>
      </c>
      <c r="R49" s="89">
        <f t="shared" si="6"/>
        <v>7.1003895106130479E-3</v>
      </c>
      <c r="S49" s="88">
        <f t="shared" si="9"/>
        <v>4.11307040419484E-2</v>
      </c>
    </row>
    <row r="50" spans="1:19" x14ac:dyDescent="0.2">
      <c r="A50" s="60">
        <v>2004</v>
      </c>
      <c r="B50" s="61">
        <v>1</v>
      </c>
      <c r="C50" s="61">
        <v>2</v>
      </c>
      <c r="D50" s="61">
        <v>24</v>
      </c>
      <c r="E50" s="87">
        <v>3.1681465156704197E-2</v>
      </c>
      <c r="F50" s="87">
        <v>1.1511059171376873E-2</v>
      </c>
      <c r="G50" s="87">
        <v>1.21485E-3</v>
      </c>
      <c r="H50" s="87">
        <v>1.6100000000000204E-6</v>
      </c>
      <c r="I50" s="87">
        <v>6.0365631720430322E-5</v>
      </c>
      <c r="J50" s="87">
        <v>6.1903880862274668E-3</v>
      </c>
      <c r="K50" s="88">
        <v>5.0659738046028975E-2</v>
      </c>
      <c r="L50" s="84"/>
      <c r="M50" s="88">
        <f t="shared" si="8"/>
        <v>2.4086981589866545E-2</v>
      </c>
      <c r="N50" s="88">
        <f t="shared" si="2"/>
        <v>1.2716318831969059E-2</v>
      </c>
      <c r="O50" s="88">
        <f t="shared" si="3"/>
        <v>4.8513085953617391E-4</v>
      </c>
      <c r="P50" s="88">
        <f t="shared" si="4"/>
        <v>2.987494535150007E-6</v>
      </c>
      <c r="Q50" s="88">
        <f t="shared" si="5"/>
        <v>2.9595271041222385E-5</v>
      </c>
      <c r="R50" s="89">
        <f t="shared" si="6"/>
        <v>6.1903880862274668E-3</v>
      </c>
      <c r="S50" s="88">
        <f t="shared" si="9"/>
        <v>3.7321014046948153E-2</v>
      </c>
    </row>
    <row r="51" spans="1:19" x14ac:dyDescent="0.2">
      <c r="A51" s="60">
        <v>2004</v>
      </c>
      <c r="B51" s="61">
        <v>1</v>
      </c>
      <c r="C51" s="61">
        <v>3</v>
      </c>
      <c r="D51" s="61">
        <v>1</v>
      </c>
      <c r="E51" s="87">
        <v>2.442783223928869E-2</v>
      </c>
      <c r="F51" s="87">
        <v>1.1016054311315467E-2</v>
      </c>
      <c r="G51" s="87">
        <v>1.21485E-3</v>
      </c>
      <c r="H51" s="87">
        <v>1.6100000000000204E-6</v>
      </c>
      <c r="I51" s="87">
        <v>6.0365631720430322E-5</v>
      </c>
      <c r="J51" s="87">
        <v>8.7369757919549158E-3</v>
      </c>
      <c r="K51" s="88">
        <v>4.5457687974279501E-2</v>
      </c>
      <c r="L51" s="84"/>
      <c r="M51" s="88">
        <f t="shared" si="8"/>
        <v>1.8572144391610746E-2</v>
      </c>
      <c r="N51" s="88">
        <f t="shared" si="2"/>
        <v>1.2169484737017382E-2</v>
      </c>
      <c r="O51" s="88">
        <f t="shared" si="3"/>
        <v>4.8513085953617391E-4</v>
      </c>
      <c r="P51" s="88">
        <f t="shared" si="4"/>
        <v>2.987494535150007E-6</v>
      </c>
      <c r="Q51" s="88">
        <f t="shared" si="5"/>
        <v>2.9595271041222385E-5</v>
      </c>
      <c r="R51" s="89">
        <f t="shared" si="6"/>
        <v>8.7369757919549158E-3</v>
      </c>
      <c r="S51" s="88">
        <f t="shared" si="9"/>
        <v>3.1259342753740677E-2</v>
      </c>
    </row>
    <row r="52" spans="1:19" x14ac:dyDescent="0.2">
      <c r="A52" s="60">
        <v>2004</v>
      </c>
      <c r="B52" s="61">
        <v>1</v>
      </c>
      <c r="C52" s="61">
        <v>3</v>
      </c>
      <c r="D52" s="61">
        <v>2</v>
      </c>
      <c r="E52" s="87">
        <v>2.3007046122799819E-2</v>
      </c>
      <c r="F52" s="87">
        <v>1.0609565918877267E-2</v>
      </c>
      <c r="G52" s="87">
        <v>1.21485E-3</v>
      </c>
      <c r="H52" s="87">
        <v>1.6100000000000204E-6</v>
      </c>
      <c r="I52" s="87">
        <v>6.0365631720430322E-5</v>
      </c>
      <c r="J52" s="87">
        <v>9.1176119247477656E-3</v>
      </c>
      <c r="K52" s="88">
        <v>4.401104959814528E-2</v>
      </c>
      <c r="L52" s="84"/>
      <c r="M52" s="88">
        <f t="shared" si="8"/>
        <v>1.7491940276626389E-2</v>
      </c>
      <c r="N52" s="88">
        <f t="shared" si="2"/>
        <v>1.1720435181908509E-2</v>
      </c>
      <c r="O52" s="88">
        <f t="shared" si="3"/>
        <v>4.8513085953617391E-4</v>
      </c>
      <c r="P52" s="88">
        <f t="shared" si="4"/>
        <v>2.987494535150007E-6</v>
      </c>
      <c r="Q52" s="88">
        <f t="shared" si="5"/>
        <v>2.9595271041222385E-5</v>
      </c>
      <c r="R52" s="89">
        <f t="shared" si="6"/>
        <v>9.1176119247477656E-3</v>
      </c>
      <c r="S52" s="88">
        <f t="shared" si="9"/>
        <v>2.9730089083647441E-2</v>
      </c>
    </row>
    <row r="53" spans="1:19" x14ac:dyDescent="0.2">
      <c r="A53" s="60">
        <v>2004</v>
      </c>
      <c r="B53" s="61">
        <v>1</v>
      </c>
      <c r="C53" s="61">
        <v>3</v>
      </c>
      <c r="D53" s="61">
        <v>3</v>
      </c>
      <c r="E53" s="87">
        <v>2.2099383416155697E-2</v>
      </c>
      <c r="F53" s="87">
        <v>1.0394750854083944E-2</v>
      </c>
      <c r="G53" s="87">
        <v>1.21485E-3</v>
      </c>
      <c r="H53" s="87">
        <v>1.6100000000000204E-6</v>
      </c>
      <c r="I53" s="87">
        <v>6.0365631720430322E-5</v>
      </c>
      <c r="J53" s="87">
        <v>9.6594339060760929E-3</v>
      </c>
      <c r="K53" s="88">
        <v>4.343039380803617E-2</v>
      </c>
      <c r="L53" s="84"/>
      <c r="M53" s="88">
        <f t="shared" si="8"/>
        <v>1.6801856822575057E-2</v>
      </c>
      <c r="N53" s="88">
        <f t="shared" si="2"/>
        <v>1.1483128013805813E-2</v>
      </c>
      <c r="O53" s="88">
        <f t="shared" si="3"/>
        <v>4.8513085953617391E-4</v>
      </c>
      <c r="P53" s="88">
        <f t="shared" si="4"/>
        <v>2.987494535150007E-6</v>
      </c>
      <c r="Q53" s="88">
        <f t="shared" si="5"/>
        <v>2.9595271041222385E-5</v>
      </c>
      <c r="R53" s="89">
        <f t="shared" si="6"/>
        <v>9.6594339060760929E-3</v>
      </c>
      <c r="S53" s="88">
        <f t="shared" si="9"/>
        <v>2.8802698461493415E-2</v>
      </c>
    </row>
    <row r="54" spans="1:19" x14ac:dyDescent="0.2">
      <c r="A54" s="60">
        <v>2004</v>
      </c>
      <c r="B54" s="61">
        <v>1</v>
      </c>
      <c r="C54" s="61">
        <v>3</v>
      </c>
      <c r="D54" s="61">
        <v>4</v>
      </c>
      <c r="E54" s="87">
        <v>2.1624922962516585E-2</v>
      </c>
      <c r="F54" s="87">
        <v>1.0218746439194624E-2</v>
      </c>
      <c r="G54" s="87">
        <v>1.21485E-3</v>
      </c>
      <c r="H54" s="87">
        <v>1.6100000000000204E-6</v>
      </c>
      <c r="I54" s="87">
        <v>6.0365631720430322E-5</v>
      </c>
      <c r="J54" s="87">
        <v>1.0017080668110028E-2</v>
      </c>
      <c r="K54" s="88">
        <v>4.3137575701541676E-2</v>
      </c>
      <c r="L54" s="84"/>
      <c r="M54" s="88">
        <f t="shared" si="8"/>
        <v>1.6441131074715929E-2</v>
      </c>
      <c r="N54" s="88">
        <f t="shared" si="2"/>
        <v>1.1288695145183957E-2</v>
      </c>
      <c r="O54" s="88">
        <f t="shared" si="3"/>
        <v>4.8513085953617391E-4</v>
      </c>
      <c r="P54" s="88">
        <f t="shared" si="4"/>
        <v>2.987494535150007E-6</v>
      </c>
      <c r="Q54" s="88">
        <f t="shared" si="5"/>
        <v>2.9595271041222385E-5</v>
      </c>
      <c r="R54" s="89">
        <f t="shared" si="6"/>
        <v>1.0017080668110028E-2</v>
      </c>
      <c r="S54" s="88">
        <f t="shared" si="9"/>
        <v>2.824753984501243E-2</v>
      </c>
    </row>
    <row r="55" spans="1:19" x14ac:dyDescent="0.2">
      <c r="A55" s="60">
        <v>2004</v>
      </c>
      <c r="B55" s="61">
        <v>1</v>
      </c>
      <c r="C55" s="61">
        <v>3</v>
      </c>
      <c r="D55" s="61">
        <v>5</v>
      </c>
      <c r="E55" s="87">
        <v>2.1845438475347721E-2</v>
      </c>
      <c r="F55" s="87">
        <v>1.0357385800004769E-2</v>
      </c>
      <c r="G55" s="87">
        <v>1.21485E-3</v>
      </c>
      <c r="H55" s="87">
        <v>1.6100000000000204E-6</v>
      </c>
      <c r="I55" s="87">
        <v>6.0365631720430322E-5</v>
      </c>
      <c r="J55" s="87">
        <v>1.0189981225140792E-2</v>
      </c>
      <c r="K55" s="88">
        <v>4.3669631132213713E-2</v>
      </c>
      <c r="L55" s="84"/>
      <c r="M55" s="88">
        <f t="shared" si="8"/>
        <v>1.6608785981822381E-2</v>
      </c>
      <c r="N55" s="88">
        <f t="shared" si="2"/>
        <v>1.1441850670533524E-2</v>
      </c>
      <c r="O55" s="88">
        <f t="shared" si="3"/>
        <v>4.8513085953617391E-4</v>
      </c>
      <c r="P55" s="88">
        <f t="shared" si="4"/>
        <v>2.987494535150007E-6</v>
      </c>
      <c r="Q55" s="88">
        <f t="shared" si="5"/>
        <v>2.9595271041222385E-5</v>
      </c>
      <c r="R55" s="89">
        <f t="shared" si="6"/>
        <v>1.0189981225140792E-2</v>
      </c>
      <c r="S55" s="88">
        <f t="shared" si="9"/>
        <v>2.856835027746845E-2</v>
      </c>
    </row>
    <row r="56" spans="1:19" x14ac:dyDescent="0.2">
      <c r="A56" s="60">
        <v>2004</v>
      </c>
      <c r="B56" s="61">
        <v>1</v>
      </c>
      <c r="C56" s="61">
        <v>3</v>
      </c>
      <c r="D56" s="61">
        <v>6</v>
      </c>
      <c r="E56" s="87">
        <v>2.2779415183556903E-2</v>
      </c>
      <c r="F56" s="87">
        <v>1.050288227735181E-2</v>
      </c>
      <c r="G56" s="87">
        <v>1.21485E-3</v>
      </c>
      <c r="H56" s="87">
        <v>1.6100000000000204E-6</v>
      </c>
      <c r="I56" s="87">
        <v>6.0365631720430322E-5</v>
      </c>
      <c r="J56" s="87">
        <v>1.0030082559167269E-2</v>
      </c>
      <c r="K56" s="88">
        <v>4.4589205651796422E-2</v>
      </c>
      <c r="L56" s="84"/>
      <c r="M56" s="88">
        <f t="shared" si="8"/>
        <v>1.7318875608824311E-2</v>
      </c>
      <c r="N56" s="88">
        <f t="shared" si="2"/>
        <v>1.1602581283357925E-2</v>
      </c>
      <c r="O56" s="88">
        <f t="shared" si="3"/>
        <v>4.8513085953617391E-4</v>
      </c>
      <c r="P56" s="88">
        <f t="shared" si="4"/>
        <v>2.987494535150007E-6</v>
      </c>
      <c r="Q56" s="88">
        <f t="shared" si="5"/>
        <v>2.9595271041222385E-5</v>
      </c>
      <c r="R56" s="89">
        <f t="shared" si="6"/>
        <v>1.0030082559167269E-2</v>
      </c>
      <c r="S56" s="88">
        <f t="shared" si="9"/>
        <v>2.9439170517294781E-2</v>
      </c>
    </row>
    <row r="57" spans="1:19" x14ac:dyDescent="0.2">
      <c r="A57" s="60">
        <v>2004</v>
      </c>
      <c r="B57" s="61">
        <v>1</v>
      </c>
      <c r="C57" s="61">
        <v>3</v>
      </c>
      <c r="D57" s="61">
        <v>7</v>
      </c>
      <c r="E57" s="87">
        <v>2.4948808907929179E-2</v>
      </c>
      <c r="F57" s="87">
        <v>1.1139546587310751E-2</v>
      </c>
      <c r="G57" s="87">
        <v>0</v>
      </c>
      <c r="H57" s="87">
        <v>0</v>
      </c>
      <c r="I57" s="87">
        <v>6.0365631720430322E-5</v>
      </c>
      <c r="J57" s="87">
        <v>1.033320087190253E-2</v>
      </c>
      <c r="K57" s="88">
        <v>4.6481921998862891E-2</v>
      </c>
      <c r="L57" s="84"/>
      <c r="M57" s="88">
        <f t="shared" si="8"/>
        <v>1.8968235777038291E-2</v>
      </c>
      <c r="N57" s="88">
        <f t="shared" si="2"/>
        <v>1.2305907209655381E-2</v>
      </c>
      <c r="O57" s="88">
        <f t="shared" si="3"/>
        <v>0</v>
      </c>
      <c r="P57" s="88">
        <f t="shared" si="4"/>
        <v>0</v>
      </c>
      <c r="Q57" s="88">
        <f t="shared" si="5"/>
        <v>2.9595271041222385E-5</v>
      </c>
      <c r="R57" s="89">
        <f t="shared" si="6"/>
        <v>1.033320087190253E-2</v>
      </c>
      <c r="S57" s="88">
        <f t="shared" si="9"/>
        <v>3.13037382577349E-2</v>
      </c>
    </row>
    <row r="58" spans="1:19" x14ac:dyDescent="0.2">
      <c r="A58" s="60">
        <v>2004</v>
      </c>
      <c r="B58" s="61">
        <v>1</v>
      </c>
      <c r="C58" s="61">
        <v>3</v>
      </c>
      <c r="D58" s="61">
        <v>8</v>
      </c>
      <c r="E58" s="87">
        <v>2.9612980624005872E-2</v>
      </c>
      <c r="F58" s="87">
        <v>1.2103028046195988E-2</v>
      </c>
      <c r="G58" s="87">
        <v>0</v>
      </c>
      <c r="H58" s="87">
        <v>0</v>
      </c>
      <c r="I58" s="87">
        <v>6.0365631720430322E-5</v>
      </c>
      <c r="J58" s="87">
        <v>9.3295690250370031E-3</v>
      </c>
      <c r="K58" s="88">
        <v>5.1105943326959294E-2</v>
      </c>
      <c r="L58" s="84"/>
      <c r="M58" s="88">
        <f t="shared" si="8"/>
        <v>2.2514341290196409E-2</v>
      </c>
      <c r="N58" s="88">
        <f t="shared" si="2"/>
        <v>1.3370269510071727E-2</v>
      </c>
      <c r="O58" s="88">
        <f t="shared" si="3"/>
        <v>0</v>
      </c>
      <c r="P58" s="88">
        <f t="shared" si="4"/>
        <v>0</v>
      </c>
      <c r="Q58" s="88">
        <f t="shared" si="5"/>
        <v>2.9595271041222385E-5</v>
      </c>
      <c r="R58" s="89">
        <f t="shared" si="6"/>
        <v>9.3295690250370031E-3</v>
      </c>
      <c r="S58" s="88">
        <f t="shared" si="9"/>
        <v>3.5914206071309358E-2</v>
      </c>
    </row>
    <row r="59" spans="1:19" x14ac:dyDescent="0.2">
      <c r="A59" s="60">
        <v>2004</v>
      </c>
      <c r="B59" s="61">
        <v>1</v>
      </c>
      <c r="C59" s="61">
        <v>3</v>
      </c>
      <c r="D59" s="61">
        <v>9</v>
      </c>
      <c r="E59" s="87">
        <v>3.214577217482166E-2</v>
      </c>
      <c r="F59" s="87">
        <v>1.2990544948362777E-2</v>
      </c>
      <c r="G59" s="87">
        <v>0</v>
      </c>
      <c r="H59" s="87">
        <v>0</v>
      </c>
      <c r="I59" s="87">
        <v>6.0365631720430322E-5</v>
      </c>
      <c r="J59" s="87">
        <v>9.6548308331126133E-3</v>
      </c>
      <c r="K59" s="88">
        <v>5.4851513588017486E-2</v>
      </c>
      <c r="L59" s="84"/>
      <c r="M59" s="88">
        <f t="shared" si="8"/>
        <v>2.4439987820548226E-2</v>
      </c>
      <c r="N59" s="88">
        <f t="shared" si="2"/>
        <v>1.4350713423067827E-2</v>
      </c>
      <c r="O59" s="88">
        <f t="shared" si="3"/>
        <v>0</v>
      </c>
      <c r="P59" s="88">
        <f t="shared" si="4"/>
        <v>0</v>
      </c>
      <c r="Q59" s="88">
        <f t="shared" si="5"/>
        <v>2.9595271041222385E-5</v>
      </c>
      <c r="R59" s="89">
        <f t="shared" si="6"/>
        <v>9.6548308331126133E-3</v>
      </c>
      <c r="S59" s="88">
        <f t="shared" si="9"/>
        <v>3.8820296514657279E-2</v>
      </c>
    </row>
    <row r="60" spans="1:19" x14ac:dyDescent="0.2">
      <c r="A60" s="60">
        <v>2004</v>
      </c>
      <c r="B60" s="61">
        <v>1</v>
      </c>
      <c r="C60" s="61">
        <v>3</v>
      </c>
      <c r="D60" s="61">
        <v>10</v>
      </c>
      <c r="E60" s="87">
        <v>3.4138468934378607E-2</v>
      </c>
      <c r="F60" s="87">
        <v>1.3430031716335807E-2</v>
      </c>
      <c r="G60" s="87">
        <v>0</v>
      </c>
      <c r="H60" s="87">
        <v>0</v>
      </c>
      <c r="I60" s="87">
        <v>6.0365631720430322E-5</v>
      </c>
      <c r="J60" s="87">
        <v>1.0176985464140835E-2</v>
      </c>
      <c r="K60" s="88">
        <v>5.7805851746575682E-2</v>
      </c>
      <c r="L60" s="84"/>
      <c r="M60" s="88">
        <f t="shared" si="8"/>
        <v>2.5955007720171709E-2</v>
      </c>
      <c r="N60" s="88">
        <f t="shared" si="2"/>
        <v>1.4836216432024055E-2</v>
      </c>
      <c r="O60" s="88">
        <f t="shared" si="3"/>
        <v>0</v>
      </c>
      <c r="P60" s="88">
        <f t="shared" si="4"/>
        <v>0</v>
      </c>
      <c r="Q60" s="88">
        <f t="shared" si="5"/>
        <v>2.9595271041222385E-5</v>
      </c>
      <c r="R60" s="89">
        <f t="shared" si="6"/>
        <v>1.0176985464140835E-2</v>
      </c>
      <c r="S60" s="88">
        <f t="shared" si="9"/>
        <v>4.0820819423236988E-2</v>
      </c>
    </row>
    <row r="61" spans="1:19" x14ac:dyDescent="0.2">
      <c r="A61" s="60">
        <v>2004</v>
      </c>
      <c r="B61" s="61">
        <v>1</v>
      </c>
      <c r="C61" s="61">
        <v>3</v>
      </c>
      <c r="D61" s="61">
        <v>11</v>
      </c>
      <c r="E61" s="87">
        <v>3.4762173288554701E-2</v>
      </c>
      <c r="F61" s="87">
        <v>1.3490960612572598E-2</v>
      </c>
      <c r="G61" s="87">
        <v>0</v>
      </c>
      <c r="H61" s="87">
        <v>0</v>
      </c>
      <c r="I61" s="87">
        <v>6.0365631720430322E-5</v>
      </c>
      <c r="J61" s="87">
        <v>1.0114121234410909E-2</v>
      </c>
      <c r="K61" s="88">
        <v>5.8427620767258645E-2</v>
      </c>
      <c r="L61" s="84"/>
      <c r="M61" s="88">
        <f t="shared" si="8"/>
        <v>2.6429201549978857E-2</v>
      </c>
      <c r="N61" s="88">
        <f t="shared" si="2"/>
        <v>1.4903524857694698E-2</v>
      </c>
      <c r="O61" s="88">
        <f t="shared" si="3"/>
        <v>0</v>
      </c>
      <c r="P61" s="88">
        <f t="shared" si="4"/>
        <v>0</v>
      </c>
      <c r="Q61" s="88">
        <f t="shared" si="5"/>
        <v>2.9595271041222385E-5</v>
      </c>
      <c r="R61" s="89">
        <f t="shared" si="6"/>
        <v>1.0114121234410909E-2</v>
      </c>
      <c r="S61" s="88">
        <f t="shared" si="9"/>
        <v>4.1362321678714779E-2</v>
      </c>
    </row>
    <row r="62" spans="1:19" x14ac:dyDescent="0.2">
      <c r="A62" s="60">
        <v>2004</v>
      </c>
      <c r="B62" s="61">
        <v>1</v>
      </c>
      <c r="C62" s="61">
        <v>3</v>
      </c>
      <c r="D62" s="61">
        <v>12</v>
      </c>
      <c r="E62" s="87">
        <v>3.5041123209363409E-2</v>
      </c>
      <c r="F62" s="87">
        <v>1.3228864419247156E-2</v>
      </c>
      <c r="G62" s="87">
        <v>0</v>
      </c>
      <c r="H62" s="87">
        <v>0</v>
      </c>
      <c r="I62" s="87">
        <v>6.0365631720430322E-5</v>
      </c>
      <c r="J62" s="87">
        <v>8.9970173329991694E-3</v>
      </c>
      <c r="K62" s="88">
        <v>5.7327370593330165E-2</v>
      </c>
      <c r="L62" s="84"/>
      <c r="M62" s="88">
        <f t="shared" si="8"/>
        <v>2.6641283332616748E-2</v>
      </c>
      <c r="N62" s="88">
        <f t="shared" si="2"/>
        <v>1.461398601427886E-2</v>
      </c>
      <c r="O62" s="88">
        <f t="shared" si="3"/>
        <v>0</v>
      </c>
      <c r="P62" s="88">
        <f t="shared" si="4"/>
        <v>0</v>
      </c>
      <c r="Q62" s="88">
        <f t="shared" si="5"/>
        <v>2.9595271041222385E-5</v>
      </c>
      <c r="R62" s="89">
        <f t="shared" si="6"/>
        <v>8.9970173329991694E-3</v>
      </c>
      <c r="S62" s="88">
        <f t="shared" si="9"/>
        <v>4.1284864617936831E-2</v>
      </c>
    </row>
    <row r="63" spans="1:19" x14ac:dyDescent="0.2">
      <c r="A63" s="60">
        <v>2004</v>
      </c>
      <c r="B63" s="61">
        <v>1</v>
      </c>
      <c r="C63" s="61">
        <v>3</v>
      </c>
      <c r="D63" s="61">
        <v>13</v>
      </c>
      <c r="E63" s="87">
        <v>3.553552448127234E-2</v>
      </c>
      <c r="F63" s="87">
        <v>1.2836168996791028E-2</v>
      </c>
      <c r="G63" s="87">
        <v>0</v>
      </c>
      <c r="H63" s="87">
        <v>0</v>
      </c>
      <c r="I63" s="87">
        <v>6.0365631720430322E-5</v>
      </c>
      <c r="J63" s="87">
        <v>7.9732479141113258E-3</v>
      </c>
      <c r="K63" s="88">
        <v>5.6405307023895124E-2</v>
      </c>
      <c r="L63" s="84"/>
      <c r="M63" s="88">
        <f t="shared" si="8"/>
        <v>2.701716980994897E-2</v>
      </c>
      <c r="N63" s="88">
        <f t="shared" si="2"/>
        <v>1.4180173615136307E-2</v>
      </c>
      <c r="O63" s="88">
        <f t="shared" si="3"/>
        <v>0</v>
      </c>
      <c r="P63" s="88">
        <f t="shared" si="4"/>
        <v>0</v>
      </c>
      <c r="Q63" s="88">
        <f t="shared" si="5"/>
        <v>2.9595271041222385E-5</v>
      </c>
      <c r="R63" s="89">
        <f t="shared" si="6"/>
        <v>7.9732479141113258E-3</v>
      </c>
      <c r="S63" s="88">
        <f t="shared" si="9"/>
        <v>4.1226938696126501E-2</v>
      </c>
    </row>
    <row r="64" spans="1:19" x14ac:dyDescent="0.2">
      <c r="A64" s="60">
        <v>2004</v>
      </c>
      <c r="B64" s="61">
        <v>1</v>
      </c>
      <c r="C64" s="61">
        <v>3</v>
      </c>
      <c r="D64" s="61">
        <v>14</v>
      </c>
      <c r="E64" s="87">
        <v>3.3560513038383005E-2</v>
      </c>
      <c r="F64" s="87">
        <v>1.2664594616878241E-2</v>
      </c>
      <c r="G64" s="87">
        <v>0</v>
      </c>
      <c r="H64" s="87">
        <v>0</v>
      </c>
      <c r="I64" s="87">
        <v>6.0365631720430322E-5</v>
      </c>
      <c r="J64" s="87">
        <v>7.9903723679669685E-3</v>
      </c>
      <c r="K64" s="88">
        <v>5.4275845654948654E-2</v>
      </c>
      <c r="L64" s="84"/>
      <c r="M64" s="88">
        <f t="shared" si="8"/>
        <v>2.5515595812996863E-2</v>
      </c>
      <c r="N64" s="88">
        <f t="shared" si="2"/>
        <v>1.3990634626074935E-2</v>
      </c>
      <c r="O64" s="88">
        <f t="shared" si="3"/>
        <v>0</v>
      </c>
      <c r="P64" s="88">
        <f t="shared" si="4"/>
        <v>0</v>
      </c>
      <c r="Q64" s="88">
        <f t="shared" si="5"/>
        <v>2.9595271041222385E-5</v>
      </c>
      <c r="R64" s="89">
        <f t="shared" si="6"/>
        <v>7.9903723679669685E-3</v>
      </c>
      <c r="S64" s="88">
        <f t="shared" si="9"/>
        <v>3.9535825710113021E-2</v>
      </c>
    </row>
    <row r="65" spans="1:19" x14ac:dyDescent="0.2">
      <c r="A65" s="60">
        <v>2004</v>
      </c>
      <c r="B65" s="61">
        <v>1</v>
      </c>
      <c r="C65" s="61">
        <v>3</v>
      </c>
      <c r="D65" s="61">
        <v>15</v>
      </c>
      <c r="E65" s="87">
        <v>3.2595245720517231E-2</v>
      </c>
      <c r="F65" s="87">
        <v>1.2787846314123143E-2</v>
      </c>
      <c r="G65" s="87">
        <v>0</v>
      </c>
      <c r="H65" s="87">
        <v>0</v>
      </c>
      <c r="I65" s="87">
        <v>6.0365631720430322E-5</v>
      </c>
      <c r="J65" s="87">
        <v>8.4249393093623788E-3</v>
      </c>
      <c r="K65" s="88">
        <v>5.3868396975723182E-2</v>
      </c>
      <c r="L65" s="84"/>
      <c r="M65" s="88">
        <f t="shared" si="8"/>
        <v>2.4781716366458303E-2</v>
      </c>
      <c r="N65" s="88">
        <f t="shared" si="2"/>
        <v>1.4126791330285502E-2</v>
      </c>
      <c r="O65" s="88">
        <f t="shared" si="3"/>
        <v>0</v>
      </c>
      <c r="P65" s="88">
        <f t="shared" si="4"/>
        <v>0</v>
      </c>
      <c r="Q65" s="88">
        <f t="shared" si="5"/>
        <v>2.9595271041222385E-5</v>
      </c>
      <c r="R65" s="89">
        <f t="shared" si="6"/>
        <v>8.4249393093623788E-3</v>
      </c>
      <c r="S65" s="88">
        <f t="shared" si="9"/>
        <v>3.8938102967785028E-2</v>
      </c>
    </row>
    <row r="66" spans="1:19" x14ac:dyDescent="0.2">
      <c r="A66" s="60">
        <v>2004</v>
      </c>
      <c r="B66" s="61">
        <v>1</v>
      </c>
      <c r="C66" s="61">
        <v>3</v>
      </c>
      <c r="D66" s="61">
        <v>16</v>
      </c>
      <c r="E66" s="87">
        <v>3.2295890676563084E-2</v>
      </c>
      <c r="F66" s="87">
        <v>1.2716378228590503E-2</v>
      </c>
      <c r="G66" s="87">
        <v>0</v>
      </c>
      <c r="H66" s="87">
        <v>0</v>
      </c>
      <c r="I66" s="87">
        <v>6.0365631720430322E-5</v>
      </c>
      <c r="J66" s="87">
        <v>8.2998402805061766E-3</v>
      </c>
      <c r="K66" s="88">
        <v>5.3372474817380194E-2</v>
      </c>
      <c r="L66" s="84"/>
      <c r="M66" s="88">
        <f t="shared" si="8"/>
        <v>2.4554120849745547E-2</v>
      </c>
      <c r="N66" s="88">
        <f t="shared" si="2"/>
        <v>1.4047840214804895E-2</v>
      </c>
      <c r="O66" s="88">
        <f t="shared" si="3"/>
        <v>0</v>
      </c>
      <c r="P66" s="88">
        <f t="shared" si="4"/>
        <v>0</v>
      </c>
      <c r="Q66" s="88">
        <f t="shared" si="5"/>
        <v>2.9595271041222385E-5</v>
      </c>
      <c r="R66" s="89">
        <f t="shared" si="6"/>
        <v>8.2998402805061766E-3</v>
      </c>
      <c r="S66" s="88">
        <f t="shared" si="9"/>
        <v>3.8631556335591663E-2</v>
      </c>
    </row>
    <row r="67" spans="1:19" x14ac:dyDescent="0.2">
      <c r="A67" s="60">
        <v>2004</v>
      </c>
      <c r="B67" s="61">
        <v>1</v>
      </c>
      <c r="C67" s="61">
        <v>3</v>
      </c>
      <c r="D67" s="61">
        <v>17</v>
      </c>
      <c r="E67" s="87">
        <v>3.6013099341549212E-2</v>
      </c>
      <c r="F67" s="87">
        <v>1.2541404702800067E-2</v>
      </c>
      <c r="G67" s="87">
        <v>0</v>
      </c>
      <c r="H67" s="87">
        <v>0</v>
      </c>
      <c r="I67" s="87">
        <v>6.0365631720430322E-5</v>
      </c>
      <c r="J67" s="87">
        <v>6.7637114855795041E-3</v>
      </c>
      <c r="K67" s="88">
        <v>5.5378581161649218E-2</v>
      </c>
      <c r="L67" s="84"/>
      <c r="M67" s="88">
        <f t="shared" si="8"/>
        <v>2.73802633982781E-2</v>
      </c>
      <c r="N67" s="88">
        <f t="shared" ref="N67:N130" si="12">F67*W$5</f>
        <v>1.3854546174006492E-2</v>
      </c>
      <c r="O67" s="88">
        <f t="shared" ref="O67:O130" si="13">G67*X$5</f>
        <v>0</v>
      </c>
      <c r="P67" s="88">
        <f t="shared" ref="P67:P130" si="14">H67*Y$5</f>
        <v>0</v>
      </c>
      <c r="Q67" s="88">
        <f t="shared" ref="Q67:Q130" si="15">I67*Z$5</f>
        <v>2.9595271041222385E-5</v>
      </c>
      <c r="R67" s="89">
        <f t="shared" ref="R67:R130" si="16">J67</f>
        <v>6.7637114855795041E-3</v>
      </c>
      <c r="S67" s="88">
        <f t="shared" si="9"/>
        <v>4.1264404843325816E-2</v>
      </c>
    </row>
    <row r="68" spans="1:19" x14ac:dyDescent="0.2">
      <c r="A68" s="60">
        <v>2004</v>
      </c>
      <c r="B68" s="61">
        <v>1</v>
      </c>
      <c r="C68" s="61">
        <v>3</v>
      </c>
      <c r="D68" s="61">
        <v>18</v>
      </c>
      <c r="E68" s="87">
        <v>4.0853952159799894E-2</v>
      </c>
      <c r="F68" s="87">
        <v>1.2607366735338564E-2</v>
      </c>
      <c r="G68" s="87">
        <v>0</v>
      </c>
      <c r="H68" s="87">
        <v>0</v>
      </c>
      <c r="I68" s="87">
        <v>6.0365631720430322E-5</v>
      </c>
      <c r="J68" s="87">
        <v>6.5880762750753948E-3</v>
      </c>
      <c r="K68" s="88">
        <v>6.0109760801934281E-2</v>
      </c>
      <c r="L68" s="84"/>
      <c r="M68" s="88">
        <f t="shared" ref="M68:M131" si="17">E68*V$5</f>
        <v>3.106069711987899E-2</v>
      </c>
      <c r="N68" s="88">
        <f t="shared" si="12"/>
        <v>1.3927414727983695E-2</v>
      </c>
      <c r="O68" s="88">
        <f t="shared" si="13"/>
        <v>0</v>
      </c>
      <c r="P68" s="88">
        <f t="shared" si="14"/>
        <v>0</v>
      </c>
      <c r="Q68" s="88">
        <f t="shared" si="15"/>
        <v>2.9595271041222385E-5</v>
      </c>
      <c r="R68" s="89">
        <f t="shared" si="16"/>
        <v>6.5880762750753948E-3</v>
      </c>
      <c r="S68" s="88">
        <f t="shared" ref="S68:S131" si="18">SUM(M68:Q68)</f>
        <v>4.5017707118903912E-2</v>
      </c>
    </row>
    <row r="69" spans="1:19" x14ac:dyDescent="0.2">
      <c r="A69" s="60">
        <v>2004</v>
      </c>
      <c r="B69" s="61">
        <v>1</v>
      </c>
      <c r="C69" s="61">
        <v>3</v>
      </c>
      <c r="D69" s="61">
        <v>19</v>
      </c>
      <c r="E69" s="87">
        <v>4.1717362613363979E-2</v>
      </c>
      <c r="F69" s="87">
        <v>1.2148187638027174E-2</v>
      </c>
      <c r="G69" s="87">
        <v>1.21485E-3</v>
      </c>
      <c r="H69" s="87">
        <v>1.6100000000000204E-6</v>
      </c>
      <c r="I69" s="87">
        <v>6.0365631720430322E-5</v>
      </c>
      <c r="J69" s="87">
        <v>4.0864420141219536E-3</v>
      </c>
      <c r="K69" s="88">
        <v>5.9228817897233547E-2</v>
      </c>
      <c r="L69" s="84"/>
      <c r="M69" s="88">
        <f t="shared" si="17"/>
        <v>3.1717136195427729E-2</v>
      </c>
      <c r="N69" s="88">
        <f t="shared" si="12"/>
        <v>1.3420157514250778E-2</v>
      </c>
      <c r="O69" s="88">
        <f t="shared" si="13"/>
        <v>4.8513085953617391E-4</v>
      </c>
      <c r="P69" s="88">
        <f t="shared" si="14"/>
        <v>2.987494535150007E-6</v>
      </c>
      <c r="Q69" s="88">
        <f t="shared" si="15"/>
        <v>2.9595271041222385E-5</v>
      </c>
      <c r="R69" s="89">
        <f t="shared" si="16"/>
        <v>4.0864420141219536E-3</v>
      </c>
      <c r="S69" s="88">
        <f t="shared" si="18"/>
        <v>4.5655007334791053E-2</v>
      </c>
    </row>
    <row r="70" spans="1:19" x14ac:dyDescent="0.2">
      <c r="A70" s="60">
        <v>2004</v>
      </c>
      <c r="B70" s="61">
        <v>1</v>
      </c>
      <c r="C70" s="61">
        <v>3</v>
      </c>
      <c r="D70" s="61">
        <v>20</v>
      </c>
      <c r="E70" s="87">
        <v>3.9789571582527286E-2</v>
      </c>
      <c r="F70" s="87">
        <v>1.1692908394506082E-2</v>
      </c>
      <c r="G70" s="87">
        <v>1.21485E-3</v>
      </c>
      <c r="H70" s="87">
        <v>1.6100000000000204E-6</v>
      </c>
      <c r="I70" s="87">
        <v>6.0365631720430322E-5</v>
      </c>
      <c r="J70" s="87">
        <v>4.1656036977561674E-3</v>
      </c>
      <c r="K70" s="88">
        <v>5.6924909306509973E-2</v>
      </c>
      <c r="L70" s="84"/>
      <c r="M70" s="88">
        <f t="shared" si="17"/>
        <v>3.0251463227362767E-2</v>
      </c>
      <c r="N70" s="88">
        <f t="shared" si="12"/>
        <v>1.2917208486537685E-2</v>
      </c>
      <c r="O70" s="88">
        <f t="shared" si="13"/>
        <v>4.8513085953617391E-4</v>
      </c>
      <c r="P70" s="88">
        <f t="shared" si="14"/>
        <v>2.987494535150007E-6</v>
      </c>
      <c r="Q70" s="88">
        <f t="shared" si="15"/>
        <v>2.9595271041222385E-5</v>
      </c>
      <c r="R70" s="89">
        <f t="shared" si="16"/>
        <v>4.1656036977561674E-3</v>
      </c>
      <c r="S70" s="88">
        <f t="shared" si="18"/>
        <v>4.3686385339012999E-2</v>
      </c>
    </row>
    <row r="71" spans="1:19" x14ac:dyDescent="0.2">
      <c r="A71" s="60">
        <v>2004</v>
      </c>
      <c r="B71" s="61">
        <v>1</v>
      </c>
      <c r="C71" s="61">
        <v>3</v>
      </c>
      <c r="D71" s="61">
        <v>21</v>
      </c>
      <c r="E71" s="87">
        <v>3.7032880336077767E-2</v>
      </c>
      <c r="F71" s="87">
        <v>1.16613424413353E-2</v>
      </c>
      <c r="G71" s="87">
        <v>1.21485E-3</v>
      </c>
      <c r="H71" s="87">
        <v>1.6100000000000204E-6</v>
      </c>
      <c r="I71" s="87">
        <v>6.0365631720430322E-5</v>
      </c>
      <c r="J71" s="87">
        <v>6.0268099355361782E-3</v>
      </c>
      <c r="K71" s="88">
        <v>5.5997858344669672E-2</v>
      </c>
      <c r="L71" s="84"/>
      <c r="M71" s="88">
        <f t="shared" si="17"/>
        <v>2.8155588842332165E-2</v>
      </c>
      <c r="N71" s="88">
        <f t="shared" si="12"/>
        <v>1.2882337436117511E-2</v>
      </c>
      <c r="O71" s="88">
        <f t="shared" si="13"/>
        <v>4.8513085953617391E-4</v>
      </c>
      <c r="P71" s="88">
        <f t="shared" si="14"/>
        <v>2.987494535150007E-6</v>
      </c>
      <c r="Q71" s="88">
        <f t="shared" si="15"/>
        <v>2.9595271041222385E-5</v>
      </c>
      <c r="R71" s="89">
        <f t="shared" si="16"/>
        <v>6.0268099355361782E-3</v>
      </c>
      <c r="S71" s="88">
        <f t="shared" si="18"/>
        <v>4.1555639903562223E-2</v>
      </c>
    </row>
    <row r="72" spans="1:19" x14ac:dyDescent="0.2">
      <c r="A72" s="60">
        <v>2004</v>
      </c>
      <c r="B72" s="61">
        <v>1</v>
      </c>
      <c r="C72" s="61">
        <v>3</v>
      </c>
      <c r="D72" s="61">
        <v>22</v>
      </c>
      <c r="E72" s="87">
        <v>3.3723780538464483E-2</v>
      </c>
      <c r="F72" s="87">
        <v>1.1221703796386033E-2</v>
      </c>
      <c r="G72" s="87">
        <v>1.21485E-3</v>
      </c>
      <c r="H72" s="87">
        <v>1.6100000000000204E-6</v>
      </c>
      <c r="I72" s="87">
        <v>6.0365631720430322E-5</v>
      </c>
      <c r="J72" s="87">
        <v>6.3041109258288883E-3</v>
      </c>
      <c r="K72" s="88">
        <v>5.2526420892399839E-2</v>
      </c>
      <c r="L72" s="84"/>
      <c r="M72" s="88">
        <f t="shared" si="17"/>
        <v>2.563972584452269E-2</v>
      </c>
      <c r="N72" s="88">
        <f t="shared" si="12"/>
        <v>1.2396666647982642E-2</v>
      </c>
      <c r="O72" s="88">
        <f t="shared" si="13"/>
        <v>4.8513085953617391E-4</v>
      </c>
      <c r="P72" s="88">
        <f t="shared" si="14"/>
        <v>2.987494535150007E-6</v>
      </c>
      <c r="Q72" s="88">
        <f t="shared" si="15"/>
        <v>2.9595271041222385E-5</v>
      </c>
      <c r="R72" s="89">
        <f t="shared" si="16"/>
        <v>6.3041109258288883E-3</v>
      </c>
      <c r="S72" s="88">
        <f t="shared" si="18"/>
        <v>3.8554106117617878E-2</v>
      </c>
    </row>
    <row r="73" spans="1:19" x14ac:dyDescent="0.2">
      <c r="A73" s="60">
        <v>2004</v>
      </c>
      <c r="B73" s="61">
        <v>1</v>
      </c>
      <c r="C73" s="61">
        <v>3</v>
      </c>
      <c r="D73" s="61">
        <v>23</v>
      </c>
      <c r="E73" s="87">
        <v>3.18539451803996E-2</v>
      </c>
      <c r="F73" s="87">
        <v>1.0961625693252545E-2</v>
      </c>
      <c r="G73" s="87">
        <v>1.21485E-3</v>
      </c>
      <c r="H73" s="87">
        <v>1.6100000000000204E-6</v>
      </c>
      <c r="I73" s="87">
        <v>6.0365631720430322E-5</v>
      </c>
      <c r="J73" s="87">
        <v>5.6777991708320836E-3</v>
      </c>
      <c r="K73" s="88">
        <v>4.9770195676204665E-2</v>
      </c>
      <c r="L73" s="84"/>
      <c r="M73" s="88">
        <f t="shared" si="17"/>
        <v>2.421811577620615E-2</v>
      </c>
      <c r="N73" s="88">
        <f t="shared" si="12"/>
        <v>1.2109357197877228E-2</v>
      </c>
      <c r="O73" s="88">
        <f t="shared" si="13"/>
        <v>4.8513085953617391E-4</v>
      </c>
      <c r="P73" s="88">
        <f t="shared" si="14"/>
        <v>2.987494535150007E-6</v>
      </c>
      <c r="Q73" s="88">
        <f t="shared" si="15"/>
        <v>2.9595271041222385E-5</v>
      </c>
      <c r="R73" s="89">
        <f t="shared" si="16"/>
        <v>5.6777991708320836E-3</v>
      </c>
      <c r="S73" s="88">
        <f t="shared" si="18"/>
        <v>3.6845186599195924E-2</v>
      </c>
    </row>
    <row r="74" spans="1:19" x14ac:dyDescent="0.2">
      <c r="A74" s="60">
        <v>2004</v>
      </c>
      <c r="B74" s="61">
        <v>1</v>
      </c>
      <c r="C74" s="61">
        <v>3</v>
      </c>
      <c r="D74" s="61">
        <v>24</v>
      </c>
      <c r="E74" s="87">
        <v>2.8213372664338848E-2</v>
      </c>
      <c r="F74" s="87">
        <v>1.0767613812432235E-2</v>
      </c>
      <c r="G74" s="87">
        <v>1.21485E-3</v>
      </c>
      <c r="H74" s="87">
        <v>1.6100000000000204E-6</v>
      </c>
      <c r="I74" s="87">
        <v>6.0365631720430322E-5</v>
      </c>
      <c r="J74" s="87">
        <v>7.6146793636063881E-3</v>
      </c>
      <c r="K74" s="88">
        <v>4.7872491472097899E-2</v>
      </c>
      <c r="L74" s="84"/>
      <c r="M74" s="88">
        <f t="shared" si="17"/>
        <v>2.145023863614361E-2</v>
      </c>
      <c r="N74" s="88">
        <f t="shared" si="12"/>
        <v>1.189503140066165E-2</v>
      </c>
      <c r="O74" s="88">
        <f t="shared" si="13"/>
        <v>4.8513085953617391E-4</v>
      </c>
      <c r="P74" s="88">
        <f t="shared" si="14"/>
        <v>2.987494535150007E-6</v>
      </c>
      <c r="Q74" s="88">
        <f t="shared" si="15"/>
        <v>2.9595271041222385E-5</v>
      </c>
      <c r="R74" s="89">
        <f t="shared" si="16"/>
        <v>7.6146793636063881E-3</v>
      </c>
      <c r="S74" s="88">
        <f t="shared" si="18"/>
        <v>3.3862983661917812E-2</v>
      </c>
    </row>
    <row r="75" spans="1:19" x14ac:dyDescent="0.2">
      <c r="A75" s="60">
        <v>2004</v>
      </c>
      <c r="B75" s="61">
        <v>1</v>
      </c>
      <c r="C75" s="61">
        <v>4</v>
      </c>
      <c r="D75" s="61">
        <v>1</v>
      </c>
      <c r="E75" s="87">
        <v>2.6005965280360831E-2</v>
      </c>
      <c r="F75" s="87">
        <v>1.120667325892474E-2</v>
      </c>
      <c r="G75" s="87">
        <v>1.21485E-3</v>
      </c>
      <c r="H75" s="87">
        <v>1.6100000000000204E-6</v>
      </c>
      <c r="I75" s="87">
        <v>6.0365631720430322E-5</v>
      </c>
      <c r="J75" s="87">
        <v>8.5674027888200319E-3</v>
      </c>
      <c r="K75" s="88">
        <v>4.7056866959826034E-2</v>
      </c>
      <c r="L75" s="84"/>
      <c r="M75" s="88">
        <f t="shared" si="17"/>
        <v>1.977197720611746E-2</v>
      </c>
      <c r="N75" s="88">
        <f t="shared" si="12"/>
        <v>1.2380062345656672E-2</v>
      </c>
      <c r="O75" s="88">
        <f t="shared" si="13"/>
        <v>4.8513085953617391E-4</v>
      </c>
      <c r="P75" s="88">
        <f t="shared" si="14"/>
        <v>2.987494535150007E-6</v>
      </c>
      <c r="Q75" s="88">
        <f t="shared" si="15"/>
        <v>2.9595271041222385E-5</v>
      </c>
      <c r="R75" s="89">
        <f t="shared" si="16"/>
        <v>8.5674027888200319E-3</v>
      </c>
      <c r="S75" s="88">
        <f t="shared" si="18"/>
        <v>3.2669753176886682E-2</v>
      </c>
    </row>
    <row r="76" spans="1:19" x14ac:dyDescent="0.2">
      <c r="A76" s="60">
        <v>2004</v>
      </c>
      <c r="B76" s="61">
        <v>1</v>
      </c>
      <c r="C76" s="61">
        <v>4</v>
      </c>
      <c r="D76" s="61">
        <v>2</v>
      </c>
      <c r="E76" s="87">
        <v>2.4108198426341734E-2</v>
      </c>
      <c r="F76" s="87">
        <v>1.0947356834449501E-2</v>
      </c>
      <c r="G76" s="87">
        <v>1.21485E-3</v>
      </c>
      <c r="H76" s="87">
        <v>1.6100000000000204E-6</v>
      </c>
      <c r="I76" s="87">
        <v>6.0365631720430322E-5</v>
      </c>
      <c r="J76" s="87">
        <v>9.1520891094957618E-3</v>
      </c>
      <c r="K76" s="88">
        <v>4.5484470002007435E-2</v>
      </c>
      <c r="L76" s="84"/>
      <c r="M76" s="88">
        <f t="shared" si="17"/>
        <v>1.8329131206145016E-2</v>
      </c>
      <c r="N76" s="88">
        <f t="shared" si="12"/>
        <v>1.2093594325390304E-2</v>
      </c>
      <c r="O76" s="88">
        <f t="shared" si="13"/>
        <v>4.8513085953617391E-4</v>
      </c>
      <c r="P76" s="88">
        <f t="shared" si="14"/>
        <v>2.987494535150007E-6</v>
      </c>
      <c r="Q76" s="88">
        <f t="shared" si="15"/>
        <v>2.9595271041222385E-5</v>
      </c>
      <c r="R76" s="89">
        <f t="shared" si="16"/>
        <v>9.1520891094957618E-3</v>
      </c>
      <c r="S76" s="88">
        <f t="shared" si="18"/>
        <v>3.0940439156647865E-2</v>
      </c>
    </row>
    <row r="77" spans="1:19" x14ac:dyDescent="0.2">
      <c r="A77" s="60">
        <v>2004</v>
      </c>
      <c r="B77" s="61">
        <v>1</v>
      </c>
      <c r="C77" s="61">
        <v>4</v>
      </c>
      <c r="D77" s="61">
        <v>3</v>
      </c>
      <c r="E77" s="87">
        <v>2.3251143550528139E-2</v>
      </c>
      <c r="F77" s="87">
        <v>1.0745059354140008E-2</v>
      </c>
      <c r="G77" s="87">
        <v>1.21485E-3</v>
      </c>
      <c r="H77" s="87">
        <v>1.6100000000000204E-6</v>
      </c>
      <c r="I77" s="87">
        <v>6.0365631720430322E-5</v>
      </c>
      <c r="J77" s="87">
        <v>9.5461482231946615E-3</v>
      </c>
      <c r="K77" s="88">
        <v>4.4819176759583246E-2</v>
      </c>
      <c r="L77" s="84"/>
      <c r="M77" s="88">
        <f t="shared" si="17"/>
        <v>1.7677524188820602E-2</v>
      </c>
      <c r="N77" s="88">
        <f t="shared" si="12"/>
        <v>1.1870115389158602E-2</v>
      </c>
      <c r="O77" s="88">
        <f t="shared" si="13"/>
        <v>4.8513085953617391E-4</v>
      </c>
      <c r="P77" s="88">
        <f t="shared" si="14"/>
        <v>2.987494535150007E-6</v>
      </c>
      <c r="Q77" s="88">
        <f t="shared" si="15"/>
        <v>2.9595271041222385E-5</v>
      </c>
      <c r="R77" s="89">
        <f t="shared" si="16"/>
        <v>9.5461482231946615E-3</v>
      </c>
      <c r="S77" s="88">
        <f t="shared" si="18"/>
        <v>3.0065353203091748E-2</v>
      </c>
    </row>
    <row r="78" spans="1:19" x14ac:dyDescent="0.2">
      <c r="A78" s="60">
        <v>2004</v>
      </c>
      <c r="B78" s="61">
        <v>1</v>
      </c>
      <c r="C78" s="61">
        <v>4</v>
      </c>
      <c r="D78" s="61">
        <v>4</v>
      </c>
      <c r="E78" s="87">
        <v>2.3230872739276334E-2</v>
      </c>
      <c r="F78" s="87">
        <v>1.0535675271798602E-2</v>
      </c>
      <c r="G78" s="87">
        <v>1.21485E-3</v>
      </c>
      <c r="H78" s="87">
        <v>1.6100000000000204E-6</v>
      </c>
      <c r="I78" s="87">
        <v>6.0365631720430322E-5</v>
      </c>
      <c r="J78" s="87">
        <v>9.5235383556568302E-3</v>
      </c>
      <c r="K78" s="88">
        <v>4.4566911998452204E-2</v>
      </c>
      <c r="L78" s="84"/>
      <c r="M78" s="88">
        <f t="shared" si="17"/>
        <v>1.7662112570228507E-2</v>
      </c>
      <c r="N78" s="88">
        <f t="shared" si="12"/>
        <v>1.1638807851793723E-2</v>
      </c>
      <c r="O78" s="88">
        <f t="shared" si="13"/>
        <v>4.8513085953617391E-4</v>
      </c>
      <c r="P78" s="88">
        <f t="shared" si="14"/>
        <v>2.987494535150007E-6</v>
      </c>
      <c r="Q78" s="88">
        <f t="shared" si="15"/>
        <v>2.9595271041222385E-5</v>
      </c>
      <c r="R78" s="89">
        <f t="shared" si="16"/>
        <v>9.5235383556568302E-3</v>
      </c>
      <c r="S78" s="88">
        <f t="shared" si="18"/>
        <v>2.9818634047134775E-2</v>
      </c>
    </row>
    <row r="79" spans="1:19" x14ac:dyDescent="0.2">
      <c r="A79" s="60">
        <v>2004</v>
      </c>
      <c r="B79" s="61">
        <v>1</v>
      </c>
      <c r="C79" s="61">
        <v>4</v>
      </c>
      <c r="D79" s="61">
        <v>5</v>
      </c>
      <c r="E79" s="87">
        <v>2.2841247595384827E-2</v>
      </c>
      <c r="F79" s="87">
        <v>1.0723984985418962E-2</v>
      </c>
      <c r="G79" s="87">
        <v>1.21485E-3</v>
      </c>
      <c r="H79" s="87">
        <v>1.6100000000000204E-6</v>
      </c>
      <c r="I79" s="87">
        <v>6.0365631720430322E-5</v>
      </c>
      <c r="J79" s="87">
        <v>1.0228071178867112E-2</v>
      </c>
      <c r="K79" s="88">
        <v>4.507012939139133E-2</v>
      </c>
      <c r="L79" s="84"/>
      <c r="M79" s="88">
        <f t="shared" si="17"/>
        <v>1.7365885939880324E-2</v>
      </c>
      <c r="N79" s="88">
        <f t="shared" si="12"/>
        <v>1.1846834439260814E-2</v>
      </c>
      <c r="O79" s="88">
        <f t="shared" si="13"/>
        <v>4.8513085953617391E-4</v>
      </c>
      <c r="P79" s="88">
        <f t="shared" si="14"/>
        <v>2.987494535150007E-6</v>
      </c>
      <c r="Q79" s="88">
        <f t="shared" si="15"/>
        <v>2.9595271041222385E-5</v>
      </c>
      <c r="R79" s="89">
        <f t="shared" si="16"/>
        <v>1.0228071178867112E-2</v>
      </c>
      <c r="S79" s="88">
        <f t="shared" si="18"/>
        <v>2.9730434004253684E-2</v>
      </c>
    </row>
    <row r="80" spans="1:19" x14ac:dyDescent="0.2">
      <c r="A80" s="60">
        <v>2004</v>
      </c>
      <c r="B80" s="61">
        <v>1</v>
      </c>
      <c r="C80" s="61">
        <v>4</v>
      </c>
      <c r="D80" s="61">
        <v>6</v>
      </c>
      <c r="E80" s="87">
        <v>2.4248296616578017E-2</v>
      </c>
      <c r="F80" s="87">
        <v>1.0719673040635239E-2</v>
      </c>
      <c r="G80" s="87">
        <v>1.21485E-3</v>
      </c>
      <c r="H80" s="87">
        <v>1.6100000000000204E-6</v>
      </c>
      <c r="I80" s="87">
        <v>6.0365631720430322E-5</v>
      </c>
      <c r="J80" s="87">
        <v>9.6631677044983853E-3</v>
      </c>
      <c r="K80" s="88">
        <v>4.5907962993432076E-2</v>
      </c>
      <c r="L80" s="84"/>
      <c r="M80" s="88">
        <f t="shared" si="17"/>
        <v>1.8435645930521043E-2</v>
      </c>
      <c r="N80" s="88">
        <f t="shared" si="12"/>
        <v>1.1842071014467374E-2</v>
      </c>
      <c r="O80" s="88">
        <f t="shared" si="13"/>
        <v>4.8513085953617391E-4</v>
      </c>
      <c r="P80" s="88">
        <f t="shared" si="14"/>
        <v>2.987494535150007E-6</v>
      </c>
      <c r="Q80" s="88">
        <f t="shared" si="15"/>
        <v>2.9595271041222385E-5</v>
      </c>
      <c r="R80" s="89">
        <f t="shared" si="16"/>
        <v>9.6631677044983853E-3</v>
      </c>
      <c r="S80" s="88">
        <f t="shared" si="18"/>
        <v>3.0795430570100962E-2</v>
      </c>
    </row>
    <row r="81" spans="1:19" x14ac:dyDescent="0.2">
      <c r="A81" s="60">
        <v>2004</v>
      </c>
      <c r="B81" s="61">
        <v>1</v>
      </c>
      <c r="C81" s="61">
        <v>4</v>
      </c>
      <c r="D81" s="61">
        <v>7</v>
      </c>
      <c r="E81" s="87">
        <v>2.7340892323201207E-2</v>
      </c>
      <c r="F81" s="87">
        <v>1.1323866490582229E-2</v>
      </c>
      <c r="G81" s="87">
        <v>0</v>
      </c>
      <c r="H81" s="87">
        <v>0</v>
      </c>
      <c r="I81" s="87">
        <v>6.0365631720430322E-5</v>
      </c>
      <c r="J81" s="87">
        <v>9.4166081577931691E-3</v>
      </c>
      <c r="K81" s="88">
        <v>4.8141732603297037E-2</v>
      </c>
      <c r="L81" s="84"/>
      <c r="M81" s="88">
        <f t="shared" si="17"/>
        <v>2.078690384999797E-2</v>
      </c>
      <c r="N81" s="88">
        <f t="shared" si="12"/>
        <v>1.2509526235687844E-2</v>
      </c>
      <c r="O81" s="88">
        <f t="shared" si="13"/>
        <v>0</v>
      </c>
      <c r="P81" s="88">
        <f t="shared" si="14"/>
        <v>0</v>
      </c>
      <c r="Q81" s="88">
        <f t="shared" si="15"/>
        <v>2.9595271041222385E-5</v>
      </c>
      <c r="R81" s="89">
        <f t="shared" si="16"/>
        <v>9.4166081577931691E-3</v>
      </c>
      <c r="S81" s="88">
        <f t="shared" si="18"/>
        <v>3.3326025356727039E-2</v>
      </c>
    </row>
    <row r="82" spans="1:19" x14ac:dyDescent="0.2">
      <c r="A82" s="60">
        <v>2004</v>
      </c>
      <c r="B82" s="61">
        <v>1</v>
      </c>
      <c r="C82" s="61">
        <v>4</v>
      </c>
      <c r="D82" s="61">
        <v>8</v>
      </c>
      <c r="E82" s="87">
        <v>3.0235347342553821E-2</v>
      </c>
      <c r="F82" s="87">
        <v>1.2271481166090763E-2</v>
      </c>
      <c r="G82" s="87">
        <v>0</v>
      </c>
      <c r="H82" s="87">
        <v>0</v>
      </c>
      <c r="I82" s="87">
        <v>6.0365631720430322E-5</v>
      </c>
      <c r="J82" s="87">
        <v>9.2682930901498498E-3</v>
      </c>
      <c r="K82" s="88">
        <v>5.1835487230514864E-2</v>
      </c>
      <c r="L82" s="84"/>
      <c r="M82" s="88">
        <f t="shared" si="17"/>
        <v>2.2987518134059574E-2</v>
      </c>
      <c r="N82" s="88">
        <f t="shared" si="12"/>
        <v>1.3556360429154863E-2</v>
      </c>
      <c r="O82" s="88">
        <f t="shared" si="13"/>
        <v>0</v>
      </c>
      <c r="P82" s="88">
        <f t="shared" si="14"/>
        <v>0</v>
      </c>
      <c r="Q82" s="88">
        <f t="shared" si="15"/>
        <v>2.9595271041222385E-5</v>
      </c>
      <c r="R82" s="89">
        <f t="shared" si="16"/>
        <v>9.2682930901498498E-3</v>
      </c>
      <c r="S82" s="88">
        <f t="shared" si="18"/>
        <v>3.657347383425566E-2</v>
      </c>
    </row>
    <row r="83" spans="1:19" x14ac:dyDescent="0.2">
      <c r="A83" s="60">
        <v>2004</v>
      </c>
      <c r="B83" s="61">
        <v>1</v>
      </c>
      <c r="C83" s="61">
        <v>4</v>
      </c>
      <c r="D83" s="61">
        <v>9</v>
      </c>
      <c r="E83" s="87">
        <v>3.4852945122918817E-2</v>
      </c>
      <c r="F83" s="87">
        <v>1.2452498448338765E-2</v>
      </c>
      <c r="G83" s="87">
        <v>0</v>
      </c>
      <c r="H83" s="87">
        <v>0</v>
      </c>
      <c r="I83" s="87">
        <v>6.0365631720430322E-5</v>
      </c>
      <c r="J83" s="87">
        <v>7.6732891622719899E-3</v>
      </c>
      <c r="K83" s="88">
        <v>5.5039098365250005E-2</v>
      </c>
      <c r="L83" s="84"/>
      <c r="M83" s="88">
        <f t="shared" si="17"/>
        <v>2.6498214125388241E-2</v>
      </c>
      <c r="N83" s="88">
        <f t="shared" si="12"/>
        <v>1.3756331034890771E-2</v>
      </c>
      <c r="O83" s="88">
        <f t="shared" si="13"/>
        <v>0</v>
      </c>
      <c r="P83" s="88">
        <f t="shared" si="14"/>
        <v>0</v>
      </c>
      <c r="Q83" s="88">
        <f t="shared" si="15"/>
        <v>2.9595271041222385E-5</v>
      </c>
      <c r="R83" s="89">
        <f t="shared" si="16"/>
        <v>7.6732891622719899E-3</v>
      </c>
      <c r="S83" s="88">
        <f t="shared" si="18"/>
        <v>4.0284140431320239E-2</v>
      </c>
    </row>
    <row r="84" spans="1:19" x14ac:dyDescent="0.2">
      <c r="A84" s="60">
        <v>2004</v>
      </c>
      <c r="B84" s="61">
        <v>1</v>
      </c>
      <c r="C84" s="61">
        <v>4</v>
      </c>
      <c r="D84" s="61">
        <v>10</v>
      </c>
      <c r="E84" s="87">
        <v>3.7266512222898708E-2</v>
      </c>
      <c r="F84" s="87">
        <v>1.3591893486067399E-2</v>
      </c>
      <c r="G84" s="87">
        <v>0</v>
      </c>
      <c r="H84" s="87">
        <v>0</v>
      </c>
      <c r="I84" s="87">
        <v>6.0365631720430322E-5</v>
      </c>
      <c r="J84" s="87">
        <v>6.9475066560937722E-3</v>
      </c>
      <c r="K84" s="88">
        <v>5.7866277996780305E-2</v>
      </c>
      <c r="L84" s="84"/>
      <c r="M84" s="88">
        <f t="shared" si="17"/>
        <v>2.8333215947922985E-2</v>
      </c>
      <c r="N84" s="88">
        <f t="shared" si="12"/>
        <v>1.5015025856940553E-2</v>
      </c>
      <c r="O84" s="88">
        <f t="shared" si="13"/>
        <v>0</v>
      </c>
      <c r="P84" s="88">
        <f t="shared" si="14"/>
        <v>0</v>
      </c>
      <c r="Q84" s="88">
        <f t="shared" si="15"/>
        <v>2.9595271041222385E-5</v>
      </c>
      <c r="R84" s="89">
        <f t="shared" si="16"/>
        <v>6.9475066560937722E-3</v>
      </c>
      <c r="S84" s="88">
        <f t="shared" si="18"/>
        <v>4.3377837075904764E-2</v>
      </c>
    </row>
    <row r="85" spans="1:19" x14ac:dyDescent="0.2">
      <c r="A85" s="60">
        <v>2004</v>
      </c>
      <c r="B85" s="61">
        <v>1</v>
      </c>
      <c r="C85" s="61">
        <v>4</v>
      </c>
      <c r="D85" s="61">
        <v>11</v>
      </c>
      <c r="E85" s="87">
        <v>3.6383475014183361E-2</v>
      </c>
      <c r="F85" s="87">
        <v>1.4819064752697841E-2</v>
      </c>
      <c r="G85" s="87">
        <v>0</v>
      </c>
      <c r="H85" s="87">
        <v>0</v>
      </c>
      <c r="I85" s="87">
        <v>6.0365631720430322E-5</v>
      </c>
      <c r="J85" s="87">
        <v>9.1900422701859958E-3</v>
      </c>
      <c r="K85" s="88">
        <v>6.0452947668787629E-2</v>
      </c>
      <c r="L85" s="84"/>
      <c r="M85" s="88">
        <f t="shared" si="17"/>
        <v>2.7661854920764405E-2</v>
      </c>
      <c r="N85" s="88">
        <f t="shared" si="12"/>
        <v>1.6370687473788746E-2</v>
      </c>
      <c r="O85" s="88">
        <f t="shared" si="13"/>
        <v>0</v>
      </c>
      <c r="P85" s="88">
        <f t="shared" si="14"/>
        <v>0</v>
      </c>
      <c r="Q85" s="88">
        <f t="shared" si="15"/>
        <v>2.9595271041222385E-5</v>
      </c>
      <c r="R85" s="89">
        <f t="shared" si="16"/>
        <v>9.1900422701859958E-3</v>
      </c>
      <c r="S85" s="88">
        <f t="shared" si="18"/>
        <v>4.4062137665594373E-2</v>
      </c>
    </row>
    <row r="86" spans="1:19" x14ac:dyDescent="0.2">
      <c r="A86" s="60">
        <v>2004</v>
      </c>
      <c r="B86" s="61">
        <v>1</v>
      </c>
      <c r="C86" s="61">
        <v>4</v>
      </c>
      <c r="D86" s="61">
        <v>12</v>
      </c>
      <c r="E86" s="87">
        <v>3.6176001065815248E-2</v>
      </c>
      <c r="F86" s="87">
        <v>1.4804530336755922E-2</v>
      </c>
      <c r="G86" s="87">
        <v>0</v>
      </c>
      <c r="H86" s="87">
        <v>0</v>
      </c>
      <c r="I86" s="87">
        <v>6.0365631720430322E-5</v>
      </c>
      <c r="J86" s="87">
        <v>8.6670297381121388E-3</v>
      </c>
      <c r="K86" s="88">
        <v>5.970792677240374E-2</v>
      </c>
      <c r="L86" s="84"/>
      <c r="M86" s="88">
        <f t="shared" si="17"/>
        <v>2.7504115335489507E-2</v>
      </c>
      <c r="N86" s="88">
        <f t="shared" si="12"/>
        <v>1.6354631239136296E-2</v>
      </c>
      <c r="O86" s="88">
        <f t="shared" si="13"/>
        <v>0</v>
      </c>
      <c r="P86" s="88">
        <f t="shared" si="14"/>
        <v>0</v>
      </c>
      <c r="Q86" s="88">
        <f t="shared" si="15"/>
        <v>2.9595271041222385E-5</v>
      </c>
      <c r="R86" s="89">
        <f t="shared" si="16"/>
        <v>8.6670297381121388E-3</v>
      </c>
      <c r="S86" s="88">
        <f t="shared" si="18"/>
        <v>4.3888341845667027E-2</v>
      </c>
    </row>
    <row r="87" spans="1:19" x14ac:dyDescent="0.2">
      <c r="A87" s="60">
        <v>2004</v>
      </c>
      <c r="B87" s="61">
        <v>1</v>
      </c>
      <c r="C87" s="61">
        <v>4</v>
      </c>
      <c r="D87" s="61">
        <v>13</v>
      </c>
      <c r="E87" s="87">
        <v>3.5295589153015838E-2</v>
      </c>
      <c r="F87" s="87">
        <v>1.4703717085859271E-2</v>
      </c>
      <c r="G87" s="87">
        <v>0</v>
      </c>
      <c r="H87" s="87">
        <v>0</v>
      </c>
      <c r="I87" s="87">
        <v>6.0365631720430322E-5</v>
      </c>
      <c r="J87" s="87">
        <v>8.2000316555887916E-3</v>
      </c>
      <c r="K87" s="88">
        <v>5.8259703526184328E-2</v>
      </c>
      <c r="L87" s="84"/>
      <c r="M87" s="88">
        <f t="shared" si="17"/>
        <v>2.6834750284655959E-2</v>
      </c>
      <c r="N87" s="88">
        <f t="shared" si="12"/>
        <v>1.6243262387512558E-2</v>
      </c>
      <c r="O87" s="88">
        <f t="shared" si="13"/>
        <v>0</v>
      </c>
      <c r="P87" s="88">
        <f t="shared" si="14"/>
        <v>0</v>
      </c>
      <c r="Q87" s="88">
        <f t="shared" si="15"/>
        <v>2.9595271041222385E-5</v>
      </c>
      <c r="R87" s="89">
        <f t="shared" si="16"/>
        <v>8.2000316555887916E-3</v>
      </c>
      <c r="S87" s="88">
        <f t="shared" si="18"/>
        <v>4.3107607943209739E-2</v>
      </c>
    </row>
    <row r="88" spans="1:19" x14ac:dyDescent="0.2">
      <c r="A88" s="60">
        <v>2004</v>
      </c>
      <c r="B88" s="61">
        <v>1</v>
      </c>
      <c r="C88" s="61">
        <v>4</v>
      </c>
      <c r="D88" s="61">
        <v>14</v>
      </c>
      <c r="E88" s="87">
        <v>3.4050698145718455E-2</v>
      </c>
      <c r="F88" s="87">
        <v>1.4869615336022502E-2</v>
      </c>
      <c r="G88" s="87">
        <v>0</v>
      </c>
      <c r="H88" s="87">
        <v>0</v>
      </c>
      <c r="I88" s="87">
        <v>6.0365631720430322E-5</v>
      </c>
      <c r="J88" s="87">
        <v>8.4503473732060134E-3</v>
      </c>
      <c r="K88" s="88">
        <v>5.7431026486667404E-2</v>
      </c>
      <c r="L88" s="84"/>
      <c r="M88" s="88">
        <f t="shared" si="17"/>
        <v>2.5888276798475756E-2</v>
      </c>
      <c r="N88" s="88">
        <f t="shared" si="12"/>
        <v>1.6426530930513984E-2</v>
      </c>
      <c r="O88" s="88">
        <f t="shared" si="13"/>
        <v>0</v>
      </c>
      <c r="P88" s="88">
        <f t="shared" si="14"/>
        <v>0</v>
      </c>
      <c r="Q88" s="88">
        <f t="shared" si="15"/>
        <v>2.9595271041222385E-5</v>
      </c>
      <c r="R88" s="89">
        <f t="shared" si="16"/>
        <v>8.4503473732060134E-3</v>
      </c>
      <c r="S88" s="88">
        <f t="shared" si="18"/>
        <v>4.2344403000030964E-2</v>
      </c>
    </row>
    <row r="89" spans="1:19" x14ac:dyDescent="0.2">
      <c r="A89" s="60">
        <v>2004</v>
      </c>
      <c r="B89" s="61">
        <v>1</v>
      </c>
      <c r="C89" s="61">
        <v>4</v>
      </c>
      <c r="D89" s="61">
        <v>15</v>
      </c>
      <c r="E89" s="87">
        <v>3.4012050757105936E-2</v>
      </c>
      <c r="F89" s="87">
        <v>1.4747518652064263E-2</v>
      </c>
      <c r="G89" s="87">
        <v>0</v>
      </c>
      <c r="H89" s="87">
        <v>0</v>
      </c>
      <c r="I89" s="87">
        <v>6.0365631720430322E-5</v>
      </c>
      <c r="J89" s="87">
        <v>7.1615565348694763E-3</v>
      </c>
      <c r="K89" s="88">
        <v>5.5981491575760108E-2</v>
      </c>
      <c r="L89" s="84"/>
      <c r="M89" s="88">
        <f t="shared" si="17"/>
        <v>2.5858893721228484E-2</v>
      </c>
      <c r="N89" s="88">
        <f t="shared" si="12"/>
        <v>1.62916501746753E-2</v>
      </c>
      <c r="O89" s="88">
        <f t="shared" si="13"/>
        <v>0</v>
      </c>
      <c r="P89" s="88">
        <f t="shared" si="14"/>
        <v>0</v>
      </c>
      <c r="Q89" s="88">
        <f t="shared" si="15"/>
        <v>2.9595271041222385E-5</v>
      </c>
      <c r="R89" s="89">
        <f t="shared" si="16"/>
        <v>7.1615565348694763E-3</v>
      </c>
      <c r="S89" s="88">
        <f t="shared" si="18"/>
        <v>4.2180139166945005E-2</v>
      </c>
    </row>
    <row r="90" spans="1:19" x14ac:dyDescent="0.2">
      <c r="A90" s="60">
        <v>2004</v>
      </c>
      <c r="B90" s="61">
        <v>1</v>
      </c>
      <c r="C90" s="61">
        <v>4</v>
      </c>
      <c r="D90" s="61">
        <v>16</v>
      </c>
      <c r="E90" s="87">
        <v>3.5772509708455059E-2</v>
      </c>
      <c r="F90" s="87">
        <v>1.4640380599602628E-2</v>
      </c>
      <c r="G90" s="87">
        <v>0</v>
      </c>
      <c r="H90" s="87">
        <v>0</v>
      </c>
      <c r="I90" s="87">
        <v>6.0365631720430322E-5</v>
      </c>
      <c r="J90" s="87">
        <v>6.4519335416545684E-3</v>
      </c>
      <c r="K90" s="88">
        <v>5.6925189481432686E-2</v>
      </c>
      <c r="L90" s="84"/>
      <c r="M90" s="88">
        <f t="shared" si="17"/>
        <v>2.719734641402918E-2</v>
      </c>
      <c r="N90" s="88">
        <f t="shared" si="12"/>
        <v>1.6173294286320028E-2</v>
      </c>
      <c r="O90" s="88">
        <f t="shared" si="13"/>
        <v>0</v>
      </c>
      <c r="P90" s="88">
        <f t="shared" si="14"/>
        <v>0</v>
      </c>
      <c r="Q90" s="88">
        <f t="shared" si="15"/>
        <v>2.9595271041222385E-5</v>
      </c>
      <c r="R90" s="89">
        <f t="shared" si="16"/>
        <v>6.4519335416545684E-3</v>
      </c>
      <c r="S90" s="88">
        <f t="shared" si="18"/>
        <v>4.3400235971390436E-2</v>
      </c>
    </row>
    <row r="91" spans="1:19" x14ac:dyDescent="0.2">
      <c r="A91" s="60">
        <v>2004</v>
      </c>
      <c r="B91" s="61">
        <v>1</v>
      </c>
      <c r="C91" s="61">
        <v>4</v>
      </c>
      <c r="D91" s="61">
        <v>17</v>
      </c>
      <c r="E91" s="87">
        <v>3.8487017908455143E-2</v>
      </c>
      <c r="F91" s="87">
        <v>1.4484616535391532E-2</v>
      </c>
      <c r="G91" s="87">
        <v>0</v>
      </c>
      <c r="H91" s="87">
        <v>0</v>
      </c>
      <c r="I91" s="87">
        <v>6.0365631720430322E-5</v>
      </c>
      <c r="J91" s="87">
        <v>5.6917037885374083E-3</v>
      </c>
      <c r="K91" s="88">
        <v>5.8723703864104512E-2</v>
      </c>
      <c r="L91" s="84"/>
      <c r="M91" s="88">
        <f t="shared" si="17"/>
        <v>2.9261149609857946E-2</v>
      </c>
      <c r="N91" s="88">
        <f t="shared" si="12"/>
        <v>1.6001221024113468E-2</v>
      </c>
      <c r="O91" s="88">
        <f t="shared" si="13"/>
        <v>0</v>
      </c>
      <c r="P91" s="88">
        <f t="shared" si="14"/>
        <v>0</v>
      </c>
      <c r="Q91" s="88">
        <f t="shared" si="15"/>
        <v>2.9595271041222385E-5</v>
      </c>
      <c r="R91" s="89">
        <f t="shared" si="16"/>
        <v>5.6917037885374083E-3</v>
      </c>
      <c r="S91" s="88">
        <f t="shared" si="18"/>
        <v>4.5291965905012638E-2</v>
      </c>
    </row>
    <row r="92" spans="1:19" x14ac:dyDescent="0.2">
      <c r="A92" s="60">
        <v>2004</v>
      </c>
      <c r="B92" s="61">
        <v>1</v>
      </c>
      <c r="C92" s="61">
        <v>4</v>
      </c>
      <c r="D92" s="61">
        <v>18</v>
      </c>
      <c r="E92" s="87">
        <v>4.4905401099661922E-2</v>
      </c>
      <c r="F92" s="87">
        <v>1.411815672862515E-2</v>
      </c>
      <c r="G92" s="87">
        <v>0</v>
      </c>
      <c r="H92" s="87">
        <v>0</v>
      </c>
      <c r="I92" s="87">
        <v>6.0365631720430322E-5</v>
      </c>
      <c r="J92" s="87">
        <v>4.1190888291209012E-3</v>
      </c>
      <c r="K92" s="88">
        <v>6.3203012289128405E-2</v>
      </c>
      <c r="L92" s="84"/>
      <c r="M92" s="88">
        <f t="shared" si="17"/>
        <v>3.4140957945697846E-2</v>
      </c>
      <c r="N92" s="88">
        <f t="shared" si="12"/>
        <v>1.5596391227605201E-2</v>
      </c>
      <c r="O92" s="88">
        <f t="shared" si="13"/>
        <v>0</v>
      </c>
      <c r="P92" s="88">
        <f t="shared" si="14"/>
        <v>0</v>
      </c>
      <c r="Q92" s="88">
        <f t="shared" si="15"/>
        <v>2.9595271041222385E-5</v>
      </c>
      <c r="R92" s="89">
        <f t="shared" si="16"/>
        <v>4.1190888291209012E-3</v>
      </c>
      <c r="S92" s="88">
        <f t="shared" si="18"/>
        <v>4.976694444434427E-2</v>
      </c>
    </row>
    <row r="93" spans="1:19" x14ac:dyDescent="0.2">
      <c r="A93" s="60">
        <v>2004</v>
      </c>
      <c r="B93" s="61">
        <v>1</v>
      </c>
      <c r="C93" s="61">
        <v>4</v>
      </c>
      <c r="D93" s="61">
        <v>19</v>
      </c>
      <c r="E93" s="87">
        <v>4.5417385089979452E-2</v>
      </c>
      <c r="F93" s="87">
        <v>1.3814803602489037E-2</v>
      </c>
      <c r="G93" s="87">
        <v>1.21485E-3</v>
      </c>
      <c r="H93" s="87">
        <v>1.6100000000000204E-6</v>
      </c>
      <c r="I93" s="87">
        <v>6.0365631720430322E-5</v>
      </c>
      <c r="J93" s="87">
        <v>3.4233364998120653E-3</v>
      </c>
      <c r="K93" s="88">
        <v>6.3932350824000991E-2</v>
      </c>
      <c r="L93" s="84"/>
      <c r="M93" s="88">
        <f t="shared" si="17"/>
        <v>3.4530212321658267E-2</v>
      </c>
      <c r="N93" s="88">
        <f t="shared" si="12"/>
        <v>1.5261275664980574E-2</v>
      </c>
      <c r="O93" s="88">
        <f t="shared" si="13"/>
        <v>4.8513085953617391E-4</v>
      </c>
      <c r="P93" s="88">
        <f t="shared" si="14"/>
        <v>2.987494535150007E-6</v>
      </c>
      <c r="Q93" s="88">
        <f t="shared" si="15"/>
        <v>2.9595271041222385E-5</v>
      </c>
      <c r="R93" s="89">
        <f t="shared" si="16"/>
        <v>3.4233364998120653E-3</v>
      </c>
      <c r="S93" s="88">
        <f t="shared" si="18"/>
        <v>5.030920161175139E-2</v>
      </c>
    </row>
    <row r="94" spans="1:19" x14ac:dyDescent="0.2">
      <c r="A94" s="60">
        <v>2004</v>
      </c>
      <c r="B94" s="61">
        <v>1</v>
      </c>
      <c r="C94" s="61">
        <v>4</v>
      </c>
      <c r="D94" s="61">
        <v>20</v>
      </c>
      <c r="E94" s="87">
        <v>4.2176739414779861E-2</v>
      </c>
      <c r="F94" s="87">
        <v>1.3761178524232113E-2</v>
      </c>
      <c r="G94" s="87">
        <v>1.21485E-3</v>
      </c>
      <c r="H94" s="87">
        <v>1.6100000000000204E-6</v>
      </c>
      <c r="I94" s="87">
        <v>6.0365631720430322E-5</v>
      </c>
      <c r="J94" s="87">
        <v>5.1229909837104759E-3</v>
      </c>
      <c r="K94" s="88">
        <v>6.2337734554442879E-2</v>
      </c>
      <c r="L94" s="84"/>
      <c r="M94" s="88">
        <f t="shared" si="17"/>
        <v>3.2066394050258178E-2</v>
      </c>
      <c r="N94" s="88">
        <f t="shared" si="12"/>
        <v>1.5202035799877634E-2</v>
      </c>
      <c r="O94" s="88">
        <f t="shared" si="13"/>
        <v>4.8513085953617391E-4</v>
      </c>
      <c r="P94" s="88">
        <f t="shared" si="14"/>
        <v>2.987494535150007E-6</v>
      </c>
      <c r="Q94" s="88">
        <f t="shared" si="15"/>
        <v>2.9595271041222385E-5</v>
      </c>
      <c r="R94" s="89">
        <f t="shared" si="16"/>
        <v>5.1229909837104759E-3</v>
      </c>
      <c r="S94" s="88">
        <f t="shared" si="18"/>
        <v>4.7786143475248358E-2</v>
      </c>
    </row>
    <row r="95" spans="1:19" x14ac:dyDescent="0.2">
      <c r="A95" s="60">
        <v>2004</v>
      </c>
      <c r="B95" s="61">
        <v>1</v>
      </c>
      <c r="C95" s="61">
        <v>4</v>
      </c>
      <c r="D95" s="61">
        <v>21</v>
      </c>
      <c r="E95" s="87">
        <v>4.0727504171284255E-2</v>
      </c>
      <c r="F95" s="87">
        <v>1.3664358418348514E-2</v>
      </c>
      <c r="G95" s="87">
        <v>1.21485E-3</v>
      </c>
      <c r="H95" s="87">
        <v>1.6100000000000204E-6</v>
      </c>
      <c r="I95" s="87">
        <v>6.0365631720430322E-5</v>
      </c>
      <c r="J95" s="87">
        <v>5.7776282316517862E-3</v>
      </c>
      <c r="K95" s="88">
        <v>6.1446316453004995E-2</v>
      </c>
      <c r="L95" s="84"/>
      <c r="M95" s="88">
        <f t="shared" si="17"/>
        <v>3.0964560455858346E-2</v>
      </c>
      <c r="N95" s="88">
        <f t="shared" si="12"/>
        <v>1.5095078193507029E-2</v>
      </c>
      <c r="O95" s="88">
        <f t="shared" si="13"/>
        <v>4.8513085953617391E-4</v>
      </c>
      <c r="P95" s="88">
        <f t="shared" si="14"/>
        <v>2.987494535150007E-6</v>
      </c>
      <c r="Q95" s="88">
        <f t="shared" si="15"/>
        <v>2.9595271041222385E-5</v>
      </c>
      <c r="R95" s="89">
        <f t="shared" si="16"/>
        <v>5.7776282316517862E-3</v>
      </c>
      <c r="S95" s="88">
        <f t="shared" si="18"/>
        <v>4.6577352274477922E-2</v>
      </c>
    </row>
    <row r="96" spans="1:19" x14ac:dyDescent="0.2">
      <c r="A96" s="60">
        <v>2004</v>
      </c>
      <c r="B96" s="61">
        <v>1</v>
      </c>
      <c r="C96" s="61">
        <v>4</v>
      </c>
      <c r="D96" s="61">
        <v>22</v>
      </c>
      <c r="E96" s="87">
        <v>3.9561578882966908E-2</v>
      </c>
      <c r="F96" s="87">
        <v>1.3275458642216855E-2</v>
      </c>
      <c r="G96" s="87">
        <v>1.21485E-3</v>
      </c>
      <c r="H96" s="87">
        <v>1.6100000000000204E-6</v>
      </c>
      <c r="I96" s="87">
        <v>6.0365631720430322E-5</v>
      </c>
      <c r="J96" s="87">
        <v>4.9967330034563625E-3</v>
      </c>
      <c r="K96" s="88">
        <v>5.911059616036056E-2</v>
      </c>
      <c r="L96" s="84"/>
      <c r="M96" s="88">
        <f t="shared" si="17"/>
        <v>3.0078123518174075E-2</v>
      </c>
      <c r="N96" s="88">
        <f t="shared" si="12"/>
        <v>1.4665458861928177E-2</v>
      </c>
      <c r="O96" s="88">
        <f t="shared" si="13"/>
        <v>4.8513085953617391E-4</v>
      </c>
      <c r="P96" s="88">
        <f t="shared" si="14"/>
        <v>2.987494535150007E-6</v>
      </c>
      <c r="Q96" s="88">
        <f t="shared" si="15"/>
        <v>2.9595271041222385E-5</v>
      </c>
      <c r="R96" s="89">
        <f t="shared" si="16"/>
        <v>4.9967330034563625E-3</v>
      </c>
      <c r="S96" s="88">
        <f t="shared" si="18"/>
        <v>4.52612960052148E-2</v>
      </c>
    </row>
    <row r="97" spans="1:19" x14ac:dyDescent="0.2">
      <c r="A97" s="60">
        <v>2004</v>
      </c>
      <c r="B97" s="61">
        <v>1</v>
      </c>
      <c r="C97" s="61">
        <v>4</v>
      </c>
      <c r="D97" s="61">
        <v>23</v>
      </c>
      <c r="E97" s="87">
        <v>3.5274752796540167E-2</v>
      </c>
      <c r="F97" s="87">
        <v>1.3582177270881301E-2</v>
      </c>
      <c r="G97" s="87">
        <v>1.21485E-3</v>
      </c>
      <c r="H97" s="87">
        <v>1.6100000000000204E-6</v>
      </c>
      <c r="I97" s="87">
        <v>6.0365631720430322E-5</v>
      </c>
      <c r="J97" s="87">
        <v>3.4244425675431628E-3</v>
      </c>
      <c r="K97" s="88">
        <v>5.3558198266685064E-2</v>
      </c>
      <c r="L97" s="84"/>
      <c r="M97" s="88">
        <f t="shared" si="17"/>
        <v>2.681890868981977E-2</v>
      </c>
      <c r="N97" s="88">
        <f t="shared" si="12"/>
        <v>1.5004292310330552E-2</v>
      </c>
      <c r="O97" s="88">
        <f t="shared" si="13"/>
        <v>4.8513085953617391E-4</v>
      </c>
      <c r="P97" s="88">
        <f t="shared" si="14"/>
        <v>2.987494535150007E-6</v>
      </c>
      <c r="Q97" s="88">
        <f t="shared" si="15"/>
        <v>2.9595271041222385E-5</v>
      </c>
      <c r="R97" s="89">
        <f t="shared" si="16"/>
        <v>3.4244425675431628E-3</v>
      </c>
      <c r="S97" s="88">
        <f t="shared" si="18"/>
        <v>4.234091462526287E-2</v>
      </c>
    </row>
    <row r="98" spans="1:19" x14ac:dyDescent="0.2">
      <c r="A98" s="60">
        <v>2004</v>
      </c>
      <c r="B98" s="61">
        <v>1</v>
      </c>
      <c r="C98" s="61">
        <v>4</v>
      </c>
      <c r="D98" s="61">
        <v>24</v>
      </c>
      <c r="E98" s="87">
        <v>2.8112043690506058E-2</v>
      </c>
      <c r="F98" s="87">
        <v>1.3834961435557533E-2</v>
      </c>
      <c r="G98" s="87">
        <v>1.21485E-3</v>
      </c>
      <c r="H98" s="87">
        <v>1.6100000000000204E-6</v>
      </c>
      <c r="I98" s="87">
        <v>6.0365631720430322E-5</v>
      </c>
      <c r="J98" s="87">
        <v>6.9817474556118165E-3</v>
      </c>
      <c r="K98" s="88">
        <v>5.0205578213395836E-2</v>
      </c>
      <c r="L98" s="84"/>
      <c r="M98" s="88">
        <f t="shared" si="17"/>
        <v>2.1373199613006322E-2</v>
      </c>
      <c r="N98" s="88">
        <f t="shared" si="12"/>
        <v>1.528354411382132E-2</v>
      </c>
      <c r="O98" s="88">
        <f t="shared" si="13"/>
        <v>4.8513085953617391E-4</v>
      </c>
      <c r="P98" s="88">
        <f t="shared" si="14"/>
        <v>2.987494535150007E-6</v>
      </c>
      <c r="Q98" s="88">
        <f t="shared" si="15"/>
        <v>2.9595271041222385E-5</v>
      </c>
      <c r="R98" s="89">
        <f t="shared" si="16"/>
        <v>6.9817474556118165E-3</v>
      </c>
      <c r="S98" s="88">
        <f t="shared" si="18"/>
        <v>3.7174457351940193E-2</v>
      </c>
    </row>
    <row r="99" spans="1:19" x14ac:dyDescent="0.2">
      <c r="A99" s="60">
        <v>2004</v>
      </c>
      <c r="B99" s="61">
        <v>1</v>
      </c>
      <c r="C99" s="61">
        <v>5</v>
      </c>
      <c r="D99" s="61">
        <v>1</v>
      </c>
      <c r="E99" s="87">
        <v>3.1168091267953096E-2</v>
      </c>
      <c r="F99" s="87">
        <v>1.4724650885656611E-2</v>
      </c>
      <c r="G99" s="87">
        <v>1.21485E-3</v>
      </c>
      <c r="H99" s="87">
        <v>1.6100000000000204E-6</v>
      </c>
      <c r="I99" s="87">
        <v>6.0365631720430322E-5</v>
      </c>
      <c r="J99" s="87">
        <v>1.0299622893379684E-2</v>
      </c>
      <c r="K99" s="88">
        <v>5.7469190678709828E-2</v>
      </c>
      <c r="L99" s="84"/>
      <c r="M99" s="88">
        <f t="shared" si="17"/>
        <v>2.3696670493271024E-2</v>
      </c>
      <c r="N99" s="88">
        <f t="shared" si="12"/>
        <v>1.626638805028819E-2</v>
      </c>
      <c r="O99" s="88">
        <f t="shared" si="13"/>
        <v>4.8513085953617391E-4</v>
      </c>
      <c r="P99" s="88">
        <f t="shared" si="14"/>
        <v>2.987494535150007E-6</v>
      </c>
      <c r="Q99" s="88">
        <f t="shared" si="15"/>
        <v>2.9595271041222385E-5</v>
      </c>
      <c r="R99" s="89">
        <f t="shared" si="16"/>
        <v>1.0299622893379684E-2</v>
      </c>
      <c r="S99" s="88">
        <f t="shared" si="18"/>
        <v>4.0480772168671762E-2</v>
      </c>
    </row>
    <row r="100" spans="1:19" x14ac:dyDescent="0.2">
      <c r="A100" s="60">
        <v>2004</v>
      </c>
      <c r="B100" s="61">
        <v>1</v>
      </c>
      <c r="C100" s="61">
        <v>5</v>
      </c>
      <c r="D100" s="61">
        <v>2</v>
      </c>
      <c r="E100" s="87">
        <v>2.8834256709955378E-2</v>
      </c>
      <c r="F100" s="87">
        <v>1.471370908354319E-2</v>
      </c>
      <c r="G100" s="87">
        <v>1.21485E-3</v>
      </c>
      <c r="H100" s="87">
        <v>1.6100000000000204E-6</v>
      </c>
      <c r="I100" s="87">
        <v>6.0365631720430322E-5</v>
      </c>
      <c r="J100" s="87">
        <v>1.127513840733777E-2</v>
      </c>
      <c r="K100" s="88">
        <v>5.6099929832556773E-2</v>
      </c>
      <c r="L100" s="84"/>
      <c r="M100" s="88">
        <f t="shared" si="17"/>
        <v>2.1922288224198803E-2</v>
      </c>
      <c r="N100" s="88">
        <f t="shared" si="12"/>
        <v>1.62543005922881E-2</v>
      </c>
      <c r="O100" s="88">
        <f t="shared" si="13"/>
        <v>4.8513085953617391E-4</v>
      </c>
      <c r="P100" s="88">
        <f t="shared" si="14"/>
        <v>2.987494535150007E-6</v>
      </c>
      <c r="Q100" s="88">
        <f t="shared" si="15"/>
        <v>2.9595271041222385E-5</v>
      </c>
      <c r="R100" s="89">
        <f t="shared" si="16"/>
        <v>1.127513840733777E-2</v>
      </c>
      <c r="S100" s="88">
        <f t="shared" si="18"/>
        <v>3.8694302441599451E-2</v>
      </c>
    </row>
    <row r="101" spans="1:19" x14ac:dyDescent="0.2">
      <c r="A101" s="60">
        <v>2004</v>
      </c>
      <c r="B101" s="61">
        <v>1</v>
      </c>
      <c r="C101" s="61">
        <v>5</v>
      </c>
      <c r="D101" s="61">
        <v>3</v>
      </c>
      <c r="E101" s="87">
        <v>2.8682374041645375E-2</v>
      </c>
      <c r="F101" s="87">
        <v>1.4754452821104755E-2</v>
      </c>
      <c r="G101" s="87">
        <v>1.21485E-3</v>
      </c>
      <c r="H101" s="87">
        <v>1.6100000000000204E-6</v>
      </c>
      <c r="I101" s="87">
        <v>6.0365631720430322E-5</v>
      </c>
      <c r="J101" s="87">
        <v>1.1837530413975596E-2</v>
      </c>
      <c r="K101" s="88">
        <v>5.6551182908446164E-2</v>
      </c>
      <c r="L101" s="84"/>
      <c r="M101" s="88">
        <f t="shared" si="17"/>
        <v>2.1806813923458367E-2</v>
      </c>
      <c r="N101" s="88">
        <f t="shared" si="12"/>
        <v>1.6299310382397358E-2</v>
      </c>
      <c r="O101" s="88">
        <f t="shared" si="13"/>
        <v>4.8513085953617391E-4</v>
      </c>
      <c r="P101" s="88">
        <f t="shared" si="14"/>
        <v>2.987494535150007E-6</v>
      </c>
      <c r="Q101" s="88">
        <f t="shared" si="15"/>
        <v>2.9595271041222385E-5</v>
      </c>
      <c r="R101" s="89">
        <f t="shared" si="16"/>
        <v>1.1837530413975596E-2</v>
      </c>
      <c r="S101" s="88">
        <f t="shared" si="18"/>
        <v>3.8623837930968269E-2</v>
      </c>
    </row>
    <row r="102" spans="1:19" x14ac:dyDescent="0.2">
      <c r="A102" s="60">
        <v>2004</v>
      </c>
      <c r="B102" s="61">
        <v>1</v>
      </c>
      <c r="C102" s="61">
        <v>5</v>
      </c>
      <c r="D102" s="61">
        <v>4</v>
      </c>
      <c r="E102" s="87">
        <v>2.9639478128219956E-2</v>
      </c>
      <c r="F102" s="87">
        <v>1.4750418263420599E-2</v>
      </c>
      <c r="G102" s="87">
        <v>1.21485E-3</v>
      </c>
      <c r="H102" s="87">
        <v>1.6100000000000204E-6</v>
      </c>
      <c r="I102" s="87">
        <v>6.0365631720430322E-5</v>
      </c>
      <c r="J102" s="87">
        <v>1.1172085301221345E-2</v>
      </c>
      <c r="K102" s="88">
        <v>5.6838807324582331E-2</v>
      </c>
      <c r="L102" s="84"/>
      <c r="M102" s="88">
        <f t="shared" si="17"/>
        <v>2.2534486977683562E-2</v>
      </c>
      <c r="N102" s="88">
        <f t="shared" si="12"/>
        <v>1.6294853388380225E-2</v>
      </c>
      <c r="O102" s="88">
        <f t="shared" si="13"/>
        <v>4.8513085953617391E-4</v>
      </c>
      <c r="P102" s="88">
        <f t="shared" si="14"/>
        <v>2.987494535150007E-6</v>
      </c>
      <c r="Q102" s="88">
        <f t="shared" si="15"/>
        <v>2.9595271041222385E-5</v>
      </c>
      <c r="R102" s="89">
        <f t="shared" si="16"/>
        <v>1.1172085301221345E-2</v>
      </c>
      <c r="S102" s="88">
        <f t="shared" si="18"/>
        <v>3.9347053991176335E-2</v>
      </c>
    </row>
    <row r="103" spans="1:19" x14ac:dyDescent="0.2">
      <c r="A103" s="60">
        <v>2004</v>
      </c>
      <c r="B103" s="61">
        <v>1</v>
      </c>
      <c r="C103" s="61">
        <v>5</v>
      </c>
      <c r="D103" s="61">
        <v>5</v>
      </c>
      <c r="E103" s="87">
        <v>3.0215871990955788E-2</v>
      </c>
      <c r="F103" s="87">
        <v>1.4972370890014689E-2</v>
      </c>
      <c r="G103" s="87">
        <v>1.21485E-3</v>
      </c>
      <c r="H103" s="87">
        <v>1.6100000000000204E-6</v>
      </c>
      <c r="I103" s="87">
        <v>6.0365631720430322E-5</v>
      </c>
      <c r="J103" s="87">
        <v>1.165344218540343E-2</v>
      </c>
      <c r="K103" s="88">
        <v>5.8118510698094344E-2</v>
      </c>
      <c r="L103" s="84"/>
      <c r="M103" s="88">
        <f t="shared" si="17"/>
        <v>2.2972711292485876E-2</v>
      </c>
      <c r="N103" s="88">
        <f t="shared" si="12"/>
        <v>1.6540045453101913E-2</v>
      </c>
      <c r="O103" s="88">
        <f t="shared" si="13"/>
        <v>4.8513085953617391E-4</v>
      </c>
      <c r="P103" s="88">
        <f t="shared" si="14"/>
        <v>2.987494535150007E-6</v>
      </c>
      <c r="Q103" s="88">
        <f t="shared" si="15"/>
        <v>2.9595271041222385E-5</v>
      </c>
      <c r="R103" s="89">
        <f t="shared" si="16"/>
        <v>1.165344218540343E-2</v>
      </c>
      <c r="S103" s="88">
        <f t="shared" si="18"/>
        <v>4.0030470370700337E-2</v>
      </c>
    </row>
    <row r="104" spans="1:19" x14ac:dyDescent="0.2">
      <c r="A104" s="60">
        <v>2004</v>
      </c>
      <c r="B104" s="61">
        <v>1</v>
      </c>
      <c r="C104" s="61">
        <v>5</v>
      </c>
      <c r="D104" s="61">
        <v>6</v>
      </c>
      <c r="E104" s="87">
        <v>3.2293175913272146E-2</v>
      </c>
      <c r="F104" s="87">
        <v>1.5725083645398617E-2</v>
      </c>
      <c r="G104" s="87">
        <v>1.21485E-3</v>
      </c>
      <c r="H104" s="87">
        <v>1.6100000000000204E-6</v>
      </c>
      <c r="I104" s="87">
        <v>6.0365631720430322E-5</v>
      </c>
      <c r="J104" s="87">
        <v>1.1298424332116575E-2</v>
      </c>
      <c r="K104" s="88">
        <v>6.0593509522507763E-2</v>
      </c>
      <c r="L104" s="84"/>
      <c r="M104" s="88">
        <f t="shared" si="17"/>
        <v>2.4552056852607591E-2</v>
      </c>
      <c r="N104" s="88">
        <f t="shared" si="12"/>
        <v>1.7371570618931381E-2</v>
      </c>
      <c r="O104" s="88">
        <f t="shared" si="13"/>
        <v>4.8513085953617391E-4</v>
      </c>
      <c r="P104" s="88">
        <f t="shared" si="14"/>
        <v>2.987494535150007E-6</v>
      </c>
      <c r="Q104" s="88">
        <f t="shared" si="15"/>
        <v>2.9595271041222385E-5</v>
      </c>
      <c r="R104" s="89">
        <f t="shared" si="16"/>
        <v>1.1298424332116575E-2</v>
      </c>
      <c r="S104" s="88">
        <f t="shared" si="18"/>
        <v>4.2441341096651521E-2</v>
      </c>
    </row>
    <row r="105" spans="1:19" x14ac:dyDescent="0.2">
      <c r="A105" s="60">
        <v>2004</v>
      </c>
      <c r="B105" s="61">
        <v>1</v>
      </c>
      <c r="C105" s="61">
        <v>5</v>
      </c>
      <c r="D105" s="61">
        <v>7</v>
      </c>
      <c r="E105" s="87">
        <v>3.9484275802847968E-2</v>
      </c>
      <c r="F105" s="87">
        <v>1.6866499352768901E-2</v>
      </c>
      <c r="G105" s="87">
        <v>0</v>
      </c>
      <c r="H105" s="87">
        <v>0</v>
      </c>
      <c r="I105" s="87">
        <v>6.0365631720430322E-5</v>
      </c>
      <c r="J105" s="87">
        <v>1.0306992545617245E-2</v>
      </c>
      <c r="K105" s="88">
        <v>6.6718133332954552E-2</v>
      </c>
      <c r="L105" s="84"/>
      <c r="M105" s="88">
        <f t="shared" si="17"/>
        <v>3.0019351051103659E-2</v>
      </c>
      <c r="N105" s="88">
        <f t="shared" si="12"/>
        <v>1.8632497683821265E-2</v>
      </c>
      <c r="O105" s="88">
        <f t="shared" si="13"/>
        <v>0</v>
      </c>
      <c r="P105" s="88">
        <f t="shared" si="14"/>
        <v>0</v>
      </c>
      <c r="Q105" s="88">
        <f t="shared" si="15"/>
        <v>2.9595271041222385E-5</v>
      </c>
      <c r="R105" s="89">
        <f t="shared" si="16"/>
        <v>1.0306992545617245E-2</v>
      </c>
      <c r="S105" s="88">
        <f t="shared" si="18"/>
        <v>4.8681444005966149E-2</v>
      </c>
    </row>
    <row r="106" spans="1:19" x14ac:dyDescent="0.2">
      <c r="A106" s="60">
        <v>2004</v>
      </c>
      <c r="B106" s="61">
        <v>1</v>
      </c>
      <c r="C106" s="61">
        <v>5</v>
      </c>
      <c r="D106" s="61">
        <v>8</v>
      </c>
      <c r="E106" s="87">
        <v>4.5766782632560045E-2</v>
      </c>
      <c r="F106" s="87">
        <v>1.9012122011212256E-2</v>
      </c>
      <c r="G106" s="87">
        <v>0</v>
      </c>
      <c r="H106" s="87">
        <v>0</v>
      </c>
      <c r="I106" s="87">
        <v>6.0365631720430322E-5</v>
      </c>
      <c r="J106" s="87">
        <v>1.1880469389688541E-2</v>
      </c>
      <c r="K106" s="88">
        <v>7.6719739665181266E-2</v>
      </c>
      <c r="L106" s="84"/>
      <c r="M106" s="88">
        <f t="shared" si="17"/>
        <v>3.4795854460809857E-2</v>
      </c>
      <c r="N106" s="88">
        <f t="shared" si="12"/>
        <v>2.1002776683490345E-2</v>
      </c>
      <c r="O106" s="88">
        <f t="shared" si="13"/>
        <v>0</v>
      </c>
      <c r="P106" s="88">
        <f t="shared" si="14"/>
        <v>0</v>
      </c>
      <c r="Q106" s="88">
        <f t="shared" si="15"/>
        <v>2.9595271041222385E-5</v>
      </c>
      <c r="R106" s="89">
        <f t="shared" si="16"/>
        <v>1.1880469389688541E-2</v>
      </c>
      <c r="S106" s="88">
        <f t="shared" si="18"/>
        <v>5.5828226415341423E-2</v>
      </c>
    </row>
    <row r="107" spans="1:19" x14ac:dyDescent="0.2">
      <c r="A107" s="60">
        <v>2004</v>
      </c>
      <c r="B107" s="61">
        <v>1</v>
      </c>
      <c r="C107" s="61">
        <v>5</v>
      </c>
      <c r="D107" s="61">
        <v>9</v>
      </c>
      <c r="E107" s="87">
        <v>4.7957013159257003E-2</v>
      </c>
      <c r="F107" s="87">
        <v>2.0374753535682136E-2</v>
      </c>
      <c r="G107" s="87">
        <v>0</v>
      </c>
      <c r="H107" s="87">
        <v>0</v>
      </c>
      <c r="I107" s="87">
        <v>6.0365631720430322E-5</v>
      </c>
      <c r="J107" s="87">
        <v>1.2707502917296533E-2</v>
      </c>
      <c r="K107" s="88">
        <v>8.1099635243956109E-2</v>
      </c>
      <c r="L107" s="84"/>
      <c r="M107" s="88">
        <f t="shared" si="17"/>
        <v>3.646105656283289E-2</v>
      </c>
      <c r="N107" s="88">
        <f t="shared" si="12"/>
        <v>2.2508081856339908E-2</v>
      </c>
      <c r="O107" s="88">
        <f t="shared" si="13"/>
        <v>0</v>
      </c>
      <c r="P107" s="88">
        <f t="shared" si="14"/>
        <v>0</v>
      </c>
      <c r="Q107" s="88">
        <f t="shared" si="15"/>
        <v>2.9595271041222385E-5</v>
      </c>
      <c r="R107" s="89">
        <f t="shared" si="16"/>
        <v>1.2707502917296533E-2</v>
      </c>
      <c r="S107" s="88">
        <f t="shared" si="18"/>
        <v>5.8998733690214022E-2</v>
      </c>
    </row>
    <row r="108" spans="1:19" x14ac:dyDescent="0.2">
      <c r="A108" s="60">
        <v>2004</v>
      </c>
      <c r="B108" s="61">
        <v>1</v>
      </c>
      <c r="C108" s="61">
        <v>5</v>
      </c>
      <c r="D108" s="61">
        <v>10</v>
      </c>
      <c r="E108" s="87">
        <v>4.4828429376434581E-2</v>
      </c>
      <c r="F108" s="87">
        <v>2.1242677043897869E-2</v>
      </c>
      <c r="G108" s="87">
        <v>0</v>
      </c>
      <c r="H108" s="87">
        <v>0</v>
      </c>
      <c r="I108" s="87">
        <v>6.0365631720430322E-5</v>
      </c>
      <c r="J108" s="87">
        <v>1.415867464982923E-2</v>
      </c>
      <c r="K108" s="88">
        <v>8.0290146701882115E-2</v>
      </c>
      <c r="L108" s="84"/>
      <c r="M108" s="88">
        <f t="shared" si="17"/>
        <v>3.4082437404708128E-2</v>
      </c>
      <c r="N108" s="88">
        <f t="shared" si="12"/>
        <v>2.3466880858926589E-2</v>
      </c>
      <c r="O108" s="88">
        <f t="shared" si="13"/>
        <v>0</v>
      </c>
      <c r="P108" s="88">
        <f t="shared" si="14"/>
        <v>0</v>
      </c>
      <c r="Q108" s="88">
        <f t="shared" si="15"/>
        <v>2.9595271041222385E-5</v>
      </c>
      <c r="R108" s="89">
        <f t="shared" si="16"/>
        <v>1.415867464982923E-2</v>
      </c>
      <c r="S108" s="88">
        <f t="shared" si="18"/>
        <v>5.7578913534675938E-2</v>
      </c>
    </row>
    <row r="109" spans="1:19" x14ac:dyDescent="0.2">
      <c r="A109" s="60">
        <v>2004</v>
      </c>
      <c r="B109" s="61">
        <v>1</v>
      </c>
      <c r="C109" s="61">
        <v>5</v>
      </c>
      <c r="D109" s="61">
        <v>11</v>
      </c>
      <c r="E109" s="87">
        <v>4.3154830803191387E-2</v>
      </c>
      <c r="F109" s="87">
        <v>2.1902801231069729E-2</v>
      </c>
      <c r="G109" s="87">
        <v>0</v>
      </c>
      <c r="H109" s="87">
        <v>0</v>
      </c>
      <c r="I109" s="87">
        <v>6.0365631720430322E-5</v>
      </c>
      <c r="J109" s="87">
        <v>1.3889000393645802E-2</v>
      </c>
      <c r="K109" s="88">
        <v>7.9006998059627354E-2</v>
      </c>
      <c r="L109" s="84"/>
      <c r="M109" s="88">
        <f t="shared" si="17"/>
        <v>3.281002346099867E-2</v>
      </c>
      <c r="N109" s="88">
        <f t="shared" si="12"/>
        <v>2.4196123017080459E-2</v>
      </c>
      <c r="O109" s="88">
        <f t="shared" si="13"/>
        <v>0</v>
      </c>
      <c r="P109" s="88">
        <f t="shared" si="14"/>
        <v>0</v>
      </c>
      <c r="Q109" s="88">
        <f t="shared" si="15"/>
        <v>2.9595271041222385E-5</v>
      </c>
      <c r="R109" s="89">
        <f t="shared" si="16"/>
        <v>1.3889000393645802E-2</v>
      </c>
      <c r="S109" s="88">
        <f t="shared" si="18"/>
        <v>5.703574174912035E-2</v>
      </c>
    </row>
    <row r="110" spans="1:19" x14ac:dyDescent="0.2">
      <c r="A110" s="60">
        <v>2004</v>
      </c>
      <c r="B110" s="61">
        <v>1</v>
      </c>
      <c r="C110" s="61">
        <v>5</v>
      </c>
      <c r="D110" s="61">
        <v>12</v>
      </c>
      <c r="E110" s="87">
        <v>4.2283183726268922E-2</v>
      </c>
      <c r="F110" s="87">
        <v>2.1786919460635979E-2</v>
      </c>
      <c r="G110" s="87">
        <v>0</v>
      </c>
      <c r="H110" s="87">
        <v>0</v>
      </c>
      <c r="I110" s="87">
        <v>6.0365631720430322E-5</v>
      </c>
      <c r="J110" s="87">
        <v>1.3622675372713994E-2</v>
      </c>
      <c r="K110" s="88">
        <v>7.775314419133933E-2</v>
      </c>
      <c r="L110" s="84"/>
      <c r="M110" s="88">
        <f t="shared" si="17"/>
        <v>3.2147322194158758E-2</v>
      </c>
      <c r="N110" s="88">
        <f t="shared" si="12"/>
        <v>2.4068107904160807E-2</v>
      </c>
      <c r="O110" s="88">
        <f t="shared" si="13"/>
        <v>0</v>
      </c>
      <c r="P110" s="88">
        <f t="shared" si="14"/>
        <v>0</v>
      </c>
      <c r="Q110" s="88">
        <f t="shared" si="15"/>
        <v>2.9595271041222385E-5</v>
      </c>
      <c r="R110" s="89">
        <f t="shared" si="16"/>
        <v>1.3622675372713994E-2</v>
      </c>
      <c r="S110" s="88">
        <f t="shared" si="18"/>
        <v>5.6245025369360789E-2</v>
      </c>
    </row>
    <row r="111" spans="1:19" x14ac:dyDescent="0.2">
      <c r="A111" s="60">
        <v>2004</v>
      </c>
      <c r="B111" s="61">
        <v>1</v>
      </c>
      <c r="C111" s="61">
        <v>5</v>
      </c>
      <c r="D111" s="61">
        <v>13</v>
      </c>
      <c r="E111" s="87">
        <v>4.2105424129243868E-2</v>
      </c>
      <c r="F111" s="87">
        <v>2.1365620215653518E-2</v>
      </c>
      <c r="G111" s="87">
        <v>0</v>
      </c>
      <c r="H111" s="87">
        <v>0</v>
      </c>
      <c r="I111" s="87">
        <v>6.0365631720430322E-5</v>
      </c>
      <c r="J111" s="87">
        <v>1.2234153333708498E-2</v>
      </c>
      <c r="K111" s="88">
        <v>7.5765563310326328E-2</v>
      </c>
      <c r="L111" s="84"/>
      <c r="M111" s="88">
        <f t="shared" si="17"/>
        <v>3.2012174020935508E-2</v>
      </c>
      <c r="N111" s="88">
        <f t="shared" si="12"/>
        <v>2.3602696733641734E-2</v>
      </c>
      <c r="O111" s="88">
        <f t="shared" si="13"/>
        <v>0</v>
      </c>
      <c r="P111" s="88">
        <f t="shared" si="14"/>
        <v>0</v>
      </c>
      <c r="Q111" s="88">
        <f t="shared" si="15"/>
        <v>2.9595271041222385E-5</v>
      </c>
      <c r="R111" s="89">
        <f t="shared" si="16"/>
        <v>1.2234153333708498E-2</v>
      </c>
      <c r="S111" s="88">
        <f t="shared" si="18"/>
        <v>5.5644466025618469E-2</v>
      </c>
    </row>
    <row r="112" spans="1:19" x14ac:dyDescent="0.2">
      <c r="A112" s="60">
        <v>2004</v>
      </c>
      <c r="B112" s="61">
        <v>1</v>
      </c>
      <c r="C112" s="61">
        <v>5</v>
      </c>
      <c r="D112" s="61">
        <v>14</v>
      </c>
      <c r="E112" s="87">
        <v>4.0429960082259665E-2</v>
      </c>
      <c r="F112" s="87">
        <v>2.1507197876833008E-2</v>
      </c>
      <c r="G112" s="87">
        <v>0</v>
      </c>
      <c r="H112" s="87">
        <v>0</v>
      </c>
      <c r="I112" s="87">
        <v>6.0365631720430322E-5</v>
      </c>
      <c r="J112" s="87">
        <v>1.3096326614888213E-2</v>
      </c>
      <c r="K112" s="88">
        <v>7.5093850205701321E-2</v>
      </c>
      <c r="L112" s="84"/>
      <c r="M112" s="88">
        <f t="shared" si="17"/>
        <v>3.0738341783235111E-2</v>
      </c>
      <c r="N112" s="88">
        <f t="shared" si="12"/>
        <v>2.3759098212622884E-2</v>
      </c>
      <c r="O112" s="88">
        <f t="shared" si="13"/>
        <v>0</v>
      </c>
      <c r="P112" s="88">
        <f t="shared" si="14"/>
        <v>0</v>
      </c>
      <c r="Q112" s="88">
        <f t="shared" si="15"/>
        <v>2.9595271041222385E-5</v>
      </c>
      <c r="R112" s="89">
        <f t="shared" si="16"/>
        <v>1.3096326614888213E-2</v>
      </c>
      <c r="S112" s="88">
        <f t="shared" si="18"/>
        <v>5.4527035266899219E-2</v>
      </c>
    </row>
    <row r="113" spans="1:19" x14ac:dyDescent="0.2">
      <c r="A113" s="60">
        <v>2004</v>
      </c>
      <c r="B113" s="61">
        <v>1</v>
      </c>
      <c r="C113" s="61">
        <v>5</v>
      </c>
      <c r="D113" s="61">
        <v>15</v>
      </c>
      <c r="E113" s="87">
        <v>3.9657866958394301E-2</v>
      </c>
      <c r="F113" s="87">
        <v>2.0976703525530983E-2</v>
      </c>
      <c r="G113" s="87">
        <v>0</v>
      </c>
      <c r="H113" s="87">
        <v>0</v>
      </c>
      <c r="I113" s="87">
        <v>6.0365631720430322E-5</v>
      </c>
      <c r="J113" s="87">
        <v>1.2120270029054052E-2</v>
      </c>
      <c r="K113" s="88">
        <v>7.2815206144699773E-2</v>
      </c>
      <c r="L113" s="84"/>
      <c r="M113" s="88">
        <f t="shared" si="17"/>
        <v>3.0151330015685207E-2</v>
      </c>
      <c r="N113" s="88">
        <f t="shared" si="12"/>
        <v>2.3173058717101097E-2</v>
      </c>
      <c r="O113" s="88">
        <f t="shared" si="13"/>
        <v>0</v>
      </c>
      <c r="P113" s="88">
        <f t="shared" si="14"/>
        <v>0</v>
      </c>
      <c r="Q113" s="88">
        <f t="shared" si="15"/>
        <v>2.9595271041222385E-5</v>
      </c>
      <c r="R113" s="89">
        <f t="shared" si="16"/>
        <v>1.2120270029054052E-2</v>
      </c>
      <c r="S113" s="88">
        <f t="shared" si="18"/>
        <v>5.3353984003827529E-2</v>
      </c>
    </row>
    <row r="114" spans="1:19" x14ac:dyDescent="0.2">
      <c r="A114" s="60">
        <v>2004</v>
      </c>
      <c r="B114" s="61">
        <v>1</v>
      </c>
      <c r="C114" s="61">
        <v>5</v>
      </c>
      <c r="D114" s="61">
        <v>16</v>
      </c>
      <c r="E114" s="87">
        <v>4.2219263556772767E-2</v>
      </c>
      <c r="F114" s="87">
        <v>2.0346620259514673E-2</v>
      </c>
      <c r="G114" s="87">
        <v>0</v>
      </c>
      <c r="H114" s="87">
        <v>0</v>
      </c>
      <c r="I114" s="87">
        <v>6.0365631720430322E-5</v>
      </c>
      <c r="J114" s="87">
        <v>1.1346361160948185E-2</v>
      </c>
      <c r="K114" s="88">
        <v>7.397261060895606E-2</v>
      </c>
      <c r="L114" s="84"/>
      <c r="M114" s="88">
        <f t="shared" si="17"/>
        <v>3.2098724569703592E-2</v>
      </c>
      <c r="N114" s="88">
        <f t="shared" si="12"/>
        <v>2.2477002899642086E-2</v>
      </c>
      <c r="O114" s="88">
        <f t="shared" si="13"/>
        <v>0</v>
      </c>
      <c r="P114" s="88">
        <f t="shared" si="14"/>
        <v>0</v>
      </c>
      <c r="Q114" s="88">
        <f t="shared" si="15"/>
        <v>2.9595271041222385E-5</v>
      </c>
      <c r="R114" s="89">
        <f t="shared" si="16"/>
        <v>1.1346361160948185E-2</v>
      </c>
      <c r="S114" s="88">
        <f t="shared" si="18"/>
        <v>5.4605322740386902E-2</v>
      </c>
    </row>
    <row r="115" spans="1:19" x14ac:dyDescent="0.2">
      <c r="A115" s="60">
        <v>2004</v>
      </c>
      <c r="B115" s="61">
        <v>1</v>
      </c>
      <c r="C115" s="61">
        <v>5</v>
      </c>
      <c r="D115" s="61">
        <v>17</v>
      </c>
      <c r="E115" s="87">
        <v>4.6862646834116894E-2</v>
      </c>
      <c r="F115" s="87">
        <v>2.0348187672702162E-2</v>
      </c>
      <c r="G115" s="87">
        <v>0</v>
      </c>
      <c r="H115" s="87">
        <v>0</v>
      </c>
      <c r="I115" s="87">
        <v>6.0365631720430322E-5</v>
      </c>
      <c r="J115" s="87">
        <v>1.1267327329550122E-2</v>
      </c>
      <c r="K115" s="88">
        <v>7.8538527468089606E-2</v>
      </c>
      <c r="L115" s="84"/>
      <c r="M115" s="88">
        <f t="shared" si="17"/>
        <v>3.5629024919225601E-2</v>
      </c>
      <c r="N115" s="88">
        <f t="shared" si="12"/>
        <v>2.2478734428038979E-2</v>
      </c>
      <c r="O115" s="88">
        <f t="shared" si="13"/>
        <v>0</v>
      </c>
      <c r="P115" s="88">
        <f t="shared" si="14"/>
        <v>0</v>
      </c>
      <c r="Q115" s="88">
        <f t="shared" si="15"/>
        <v>2.9595271041222385E-5</v>
      </c>
      <c r="R115" s="89">
        <f t="shared" si="16"/>
        <v>1.1267327329550122E-2</v>
      </c>
      <c r="S115" s="88">
        <f t="shared" si="18"/>
        <v>5.8137354618305805E-2</v>
      </c>
    </row>
    <row r="116" spans="1:19" x14ac:dyDescent="0.2">
      <c r="A116" s="60">
        <v>2004</v>
      </c>
      <c r="B116" s="61">
        <v>1</v>
      </c>
      <c r="C116" s="61">
        <v>5</v>
      </c>
      <c r="D116" s="61">
        <v>18</v>
      </c>
      <c r="E116" s="87">
        <v>5.4482667829217242E-2</v>
      </c>
      <c r="F116" s="87">
        <v>1.9957005235383976E-2</v>
      </c>
      <c r="G116" s="87">
        <v>0</v>
      </c>
      <c r="H116" s="87">
        <v>0</v>
      </c>
      <c r="I116" s="87">
        <v>6.0365631720430322E-5</v>
      </c>
      <c r="J116" s="87">
        <v>1.071081831458104E-2</v>
      </c>
      <c r="K116" s="88">
        <v>8.5210857010902696E-2</v>
      </c>
      <c r="L116" s="84"/>
      <c r="M116" s="88">
        <f t="shared" si="17"/>
        <v>4.1422421926451403E-2</v>
      </c>
      <c r="N116" s="88">
        <f t="shared" si="12"/>
        <v>2.2046593430382219E-2</v>
      </c>
      <c r="O116" s="88">
        <f t="shared" si="13"/>
        <v>0</v>
      </c>
      <c r="P116" s="88">
        <f t="shared" si="14"/>
        <v>0</v>
      </c>
      <c r="Q116" s="88">
        <f t="shared" si="15"/>
        <v>2.9595271041222385E-5</v>
      </c>
      <c r="R116" s="89">
        <f t="shared" si="16"/>
        <v>1.071081831458104E-2</v>
      </c>
      <c r="S116" s="88">
        <f t="shared" si="18"/>
        <v>6.3498610627874846E-2</v>
      </c>
    </row>
    <row r="117" spans="1:19" x14ac:dyDescent="0.2">
      <c r="A117" s="60">
        <v>2004</v>
      </c>
      <c r="B117" s="61">
        <v>1</v>
      </c>
      <c r="C117" s="61">
        <v>5</v>
      </c>
      <c r="D117" s="61">
        <v>19</v>
      </c>
      <c r="E117" s="87">
        <v>5.4131546103805502E-2</v>
      </c>
      <c r="F117" s="87">
        <v>1.9616304295997922E-2</v>
      </c>
      <c r="G117" s="87">
        <v>1.21485E-3</v>
      </c>
      <c r="H117" s="87">
        <v>1.6100000000000204E-6</v>
      </c>
      <c r="I117" s="87">
        <v>6.0365631720430322E-5</v>
      </c>
      <c r="J117" s="87">
        <v>9.1217797211414105E-3</v>
      </c>
      <c r="K117" s="88">
        <v>8.4146455752665258E-2</v>
      </c>
      <c r="L117" s="84"/>
      <c r="M117" s="88">
        <f t="shared" si="17"/>
        <v>4.115546891484155E-2</v>
      </c>
      <c r="N117" s="88">
        <f t="shared" si="12"/>
        <v>2.1670219570506889E-2</v>
      </c>
      <c r="O117" s="88">
        <f t="shared" si="13"/>
        <v>4.8513085953617391E-4</v>
      </c>
      <c r="P117" s="88">
        <f t="shared" si="14"/>
        <v>2.987494535150007E-6</v>
      </c>
      <c r="Q117" s="88">
        <f t="shared" si="15"/>
        <v>2.9595271041222385E-5</v>
      </c>
      <c r="R117" s="89">
        <f t="shared" si="16"/>
        <v>9.1217797211414105E-3</v>
      </c>
      <c r="S117" s="88">
        <f t="shared" si="18"/>
        <v>6.3343402110460995E-2</v>
      </c>
    </row>
    <row r="118" spans="1:19" x14ac:dyDescent="0.2">
      <c r="A118" s="60">
        <v>2004</v>
      </c>
      <c r="B118" s="61">
        <v>1</v>
      </c>
      <c r="C118" s="61">
        <v>5</v>
      </c>
      <c r="D118" s="61">
        <v>20</v>
      </c>
      <c r="E118" s="87">
        <v>5.3560945103000447E-2</v>
      </c>
      <c r="F118" s="87">
        <v>1.8997828146209383E-2</v>
      </c>
      <c r="G118" s="87">
        <v>1.21485E-3</v>
      </c>
      <c r="H118" s="87">
        <v>1.6100000000000204E-6</v>
      </c>
      <c r="I118" s="87">
        <v>6.0365631720430322E-5</v>
      </c>
      <c r="J118" s="87">
        <v>8.507567434866331E-3</v>
      </c>
      <c r="K118" s="88">
        <v>8.2343166315796593E-2</v>
      </c>
      <c r="L118" s="84"/>
      <c r="M118" s="88">
        <f t="shared" si="17"/>
        <v>4.0721648833176471E-2</v>
      </c>
      <c r="N118" s="88">
        <f t="shared" si="12"/>
        <v>2.0986986186542014E-2</v>
      </c>
      <c r="O118" s="88">
        <f t="shared" si="13"/>
        <v>4.8513085953617391E-4</v>
      </c>
      <c r="P118" s="88">
        <f t="shared" si="14"/>
        <v>2.987494535150007E-6</v>
      </c>
      <c r="Q118" s="88">
        <f t="shared" si="15"/>
        <v>2.9595271041222385E-5</v>
      </c>
      <c r="R118" s="89">
        <f t="shared" si="16"/>
        <v>8.507567434866331E-3</v>
      </c>
      <c r="S118" s="88">
        <f t="shared" si="18"/>
        <v>6.2226348644831037E-2</v>
      </c>
    </row>
    <row r="119" spans="1:19" x14ac:dyDescent="0.2">
      <c r="A119" s="60">
        <v>2004</v>
      </c>
      <c r="B119" s="61">
        <v>1</v>
      </c>
      <c r="C119" s="61">
        <v>5</v>
      </c>
      <c r="D119" s="61">
        <v>21</v>
      </c>
      <c r="E119" s="87">
        <v>4.9811992205096522E-2</v>
      </c>
      <c r="F119" s="87">
        <v>1.9030591750729603E-2</v>
      </c>
      <c r="G119" s="87">
        <v>1.21485E-3</v>
      </c>
      <c r="H119" s="87">
        <v>1.6100000000000204E-6</v>
      </c>
      <c r="I119" s="87">
        <v>6.0365631720430322E-5</v>
      </c>
      <c r="J119" s="87">
        <v>9.387069734748758E-3</v>
      </c>
      <c r="K119" s="88">
        <v>7.950647932229532E-2</v>
      </c>
      <c r="L119" s="84"/>
      <c r="M119" s="88">
        <f t="shared" si="17"/>
        <v>3.7871371581589833E-2</v>
      </c>
      <c r="N119" s="88">
        <f t="shared" si="12"/>
        <v>2.102318028779376E-2</v>
      </c>
      <c r="O119" s="88">
        <f t="shared" si="13"/>
        <v>4.8513085953617391E-4</v>
      </c>
      <c r="P119" s="88">
        <f t="shared" si="14"/>
        <v>2.987494535150007E-6</v>
      </c>
      <c r="Q119" s="88">
        <f t="shared" si="15"/>
        <v>2.9595271041222385E-5</v>
      </c>
      <c r="R119" s="89">
        <f t="shared" si="16"/>
        <v>9.387069734748758E-3</v>
      </c>
      <c r="S119" s="88">
        <f t="shared" si="18"/>
        <v>5.9412265494496144E-2</v>
      </c>
    </row>
    <row r="120" spans="1:19" x14ac:dyDescent="0.2">
      <c r="A120" s="60">
        <v>2004</v>
      </c>
      <c r="B120" s="61">
        <v>1</v>
      </c>
      <c r="C120" s="61">
        <v>5</v>
      </c>
      <c r="D120" s="61">
        <v>22</v>
      </c>
      <c r="E120" s="87">
        <v>4.6514397473423827E-2</v>
      </c>
      <c r="F120" s="87">
        <v>1.8067780631343067E-2</v>
      </c>
      <c r="G120" s="87">
        <v>1.21485E-3</v>
      </c>
      <c r="H120" s="87">
        <v>1.6100000000000204E-6</v>
      </c>
      <c r="I120" s="87">
        <v>6.0365631720430322E-5</v>
      </c>
      <c r="J120" s="87">
        <v>8.6888705730620436E-3</v>
      </c>
      <c r="K120" s="88">
        <v>7.4547874309549372E-2</v>
      </c>
      <c r="L120" s="84"/>
      <c r="M120" s="88">
        <f t="shared" si="17"/>
        <v>3.5364255726948464E-2</v>
      </c>
      <c r="N120" s="88">
        <f t="shared" si="12"/>
        <v>1.9959558514436152E-2</v>
      </c>
      <c r="O120" s="88">
        <f t="shared" si="13"/>
        <v>4.8513085953617391E-4</v>
      </c>
      <c r="P120" s="88">
        <f t="shared" si="14"/>
        <v>2.987494535150007E-6</v>
      </c>
      <c r="Q120" s="88">
        <f t="shared" si="15"/>
        <v>2.9595271041222385E-5</v>
      </c>
      <c r="R120" s="89">
        <f t="shared" si="16"/>
        <v>8.6888705730620436E-3</v>
      </c>
      <c r="S120" s="88">
        <f t="shared" si="18"/>
        <v>5.5841527866497168E-2</v>
      </c>
    </row>
    <row r="121" spans="1:19" x14ac:dyDescent="0.2">
      <c r="A121" s="60">
        <v>2004</v>
      </c>
      <c r="B121" s="61">
        <v>1</v>
      </c>
      <c r="C121" s="61">
        <v>5</v>
      </c>
      <c r="D121" s="61">
        <v>23</v>
      </c>
      <c r="E121" s="87">
        <v>4.3602381548106993E-2</v>
      </c>
      <c r="F121" s="87">
        <v>1.7288073088862696E-2</v>
      </c>
      <c r="G121" s="87">
        <v>1.21485E-3</v>
      </c>
      <c r="H121" s="87">
        <v>1.6100000000000204E-6</v>
      </c>
      <c r="I121" s="87">
        <v>6.0365631720430322E-5</v>
      </c>
      <c r="J121" s="87">
        <v>7.4392102608418697E-3</v>
      </c>
      <c r="K121" s="88">
        <v>6.9606490529531981E-2</v>
      </c>
      <c r="L121" s="84"/>
      <c r="M121" s="88">
        <f t="shared" si="17"/>
        <v>3.3150290127959683E-2</v>
      </c>
      <c r="N121" s="88">
        <f t="shared" si="12"/>
        <v>1.9098212085905418E-2</v>
      </c>
      <c r="O121" s="88">
        <f t="shared" si="13"/>
        <v>4.8513085953617391E-4</v>
      </c>
      <c r="P121" s="88">
        <f t="shared" si="14"/>
        <v>2.987494535150007E-6</v>
      </c>
      <c r="Q121" s="88">
        <f t="shared" si="15"/>
        <v>2.9595271041222385E-5</v>
      </c>
      <c r="R121" s="89">
        <f t="shared" si="16"/>
        <v>7.4392102608418697E-3</v>
      </c>
      <c r="S121" s="88">
        <f t="shared" si="18"/>
        <v>5.2766215838977649E-2</v>
      </c>
    </row>
    <row r="122" spans="1:19" x14ac:dyDescent="0.2">
      <c r="A122" s="60">
        <v>2004</v>
      </c>
      <c r="B122" s="61">
        <v>1</v>
      </c>
      <c r="C122" s="61">
        <v>5</v>
      </c>
      <c r="D122" s="61">
        <v>24</v>
      </c>
      <c r="E122" s="87">
        <v>3.5105832398471537E-2</v>
      </c>
      <c r="F122" s="87">
        <v>1.6867440679132876E-2</v>
      </c>
      <c r="G122" s="87">
        <v>1.21485E-3</v>
      </c>
      <c r="H122" s="87">
        <v>1.6100000000000204E-6</v>
      </c>
      <c r="I122" s="87">
        <v>6.0365631720430322E-5</v>
      </c>
      <c r="J122" s="87">
        <v>1.0278263107879394E-2</v>
      </c>
      <c r="K122" s="88">
        <v>6.352836181720424E-2</v>
      </c>
      <c r="L122" s="84"/>
      <c r="M122" s="88">
        <f t="shared" si="17"/>
        <v>2.6690480837815236E-2</v>
      </c>
      <c r="N122" s="88">
        <f t="shared" si="12"/>
        <v>1.8633537571288702E-2</v>
      </c>
      <c r="O122" s="88">
        <f t="shared" si="13"/>
        <v>4.8513085953617391E-4</v>
      </c>
      <c r="P122" s="88">
        <f t="shared" si="14"/>
        <v>2.987494535150007E-6</v>
      </c>
      <c r="Q122" s="88">
        <f t="shared" si="15"/>
        <v>2.9595271041222385E-5</v>
      </c>
      <c r="R122" s="89">
        <f t="shared" si="16"/>
        <v>1.0278263107879394E-2</v>
      </c>
      <c r="S122" s="88">
        <f t="shared" si="18"/>
        <v>4.5841732034216487E-2</v>
      </c>
    </row>
    <row r="123" spans="1:19" x14ac:dyDescent="0.2">
      <c r="A123" s="60">
        <v>2004</v>
      </c>
      <c r="B123" s="61">
        <v>1</v>
      </c>
      <c r="C123" s="61">
        <v>6</v>
      </c>
      <c r="D123" s="61">
        <v>1</v>
      </c>
      <c r="E123" s="87">
        <v>3.0047933700375409E-2</v>
      </c>
      <c r="F123" s="87">
        <v>1.6591899872639038E-2</v>
      </c>
      <c r="G123" s="87">
        <v>1.21485E-3</v>
      </c>
      <c r="H123" s="87">
        <v>1.6100000000000204E-6</v>
      </c>
      <c r="I123" s="87">
        <v>6.0365631720430322E-5</v>
      </c>
      <c r="J123" s="87">
        <v>1.1020780025325163E-2</v>
      </c>
      <c r="K123" s="88">
        <v>5.8937439230060049E-2</v>
      </c>
      <c r="L123" s="84"/>
      <c r="M123" s="88">
        <f t="shared" si="17"/>
        <v>2.2845030123277474E-2</v>
      </c>
      <c r="N123" s="88">
        <f t="shared" si="12"/>
        <v>1.8329146403245178E-2</v>
      </c>
      <c r="O123" s="88">
        <f t="shared" si="13"/>
        <v>4.8513085953617391E-4</v>
      </c>
      <c r="P123" s="88">
        <f t="shared" si="14"/>
        <v>2.987494535150007E-6</v>
      </c>
      <c r="Q123" s="88">
        <f t="shared" si="15"/>
        <v>2.9595271041222385E-5</v>
      </c>
      <c r="R123" s="89">
        <f t="shared" si="16"/>
        <v>1.1020780025325163E-2</v>
      </c>
      <c r="S123" s="88">
        <f t="shared" si="18"/>
        <v>4.16918901516352E-2</v>
      </c>
    </row>
    <row r="124" spans="1:19" x14ac:dyDescent="0.2">
      <c r="A124" s="60">
        <v>2004</v>
      </c>
      <c r="B124" s="61">
        <v>1</v>
      </c>
      <c r="C124" s="61">
        <v>6</v>
      </c>
      <c r="D124" s="61">
        <v>2</v>
      </c>
      <c r="E124" s="87">
        <v>2.9333522789035019E-2</v>
      </c>
      <c r="F124" s="87">
        <v>1.5904077284362748E-2</v>
      </c>
      <c r="G124" s="87">
        <v>1.21485E-3</v>
      </c>
      <c r="H124" s="87">
        <v>1.6100000000000204E-6</v>
      </c>
      <c r="I124" s="87">
        <v>6.0365631720430322E-5</v>
      </c>
      <c r="J124" s="87">
        <v>1.1573528270269593E-2</v>
      </c>
      <c r="K124" s="88">
        <v>5.8087953975387789E-2</v>
      </c>
      <c r="L124" s="84"/>
      <c r="M124" s="88">
        <f t="shared" si="17"/>
        <v>2.2301873347416859E-2</v>
      </c>
      <c r="N124" s="88">
        <f t="shared" si="12"/>
        <v>1.7569305696831253E-2</v>
      </c>
      <c r="O124" s="88">
        <f t="shared" si="13"/>
        <v>4.8513085953617391E-4</v>
      </c>
      <c r="P124" s="88">
        <f t="shared" si="14"/>
        <v>2.987494535150007E-6</v>
      </c>
      <c r="Q124" s="88">
        <f t="shared" si="15"/>
        <v>2.9595271041222385E-5</v>
      </c>
      <c r="R124" s="89">
        <f t="shared" si="16"/>
        <v>1.1573528270269593E-2</v>
      </c>
      <c r="S124" s="88">
        <f t="shared" si="18"/>
        <v>4.038889266936066E-2</v>
      </c>
    </row>
    <row r="125" spans="1:19" x14ac:dyDescent="0.2">
      <c r="A125" s="60">
        <v>2004</v>
      </c>
      <c r="B125" s="61">
        <v>1</v>
      </c>
      <c r="C125" s="61">
        <v>6</v>
      </c>
      <c r="D125" s="61">
        <v>3</v>
      </c>
      <c r="E125" s="87">
        <v>2.9324192049494865E-2</v>
      </c>
      <c r="F125" s="87">
        <v>1.5771566351349846E-2</v>
      </c>
      <c r="G125" s="87">
        <v>1.21485E-3</v>
      </c>
      <c r="H125" s="87">
        <v>1.6100000000000204E-6</v>
      </c>
      <c r="I125" s="87">
        <v>6.0365631720430322E-5</v>
      </c>
      <c r="J125" s="87">
        <v>1.1454788679300923E-2</v>
      </c>
      <c r="K125" s="88">
        <v>5.7827372711866061E-2</v>
      </c>
      <c r="L125" s="84"/>
      <c r="M125" s="88">
        <f t="shared" si="17"/>
        <v>2.2294779314662633E-2</v>
      </c>
      <c r="N125" s="88">
        <f t="shared" si="12"/>
        <v>1.7422920273228899E-2</v>
      </c>
      <c r="O125" s="88">
        <f t="shared" si="13"/>
        <v>4.8513085953617391E-4</v>
      </c>
      <c r="P125" s="88">
        <f t="shared" si="14"/>
        <v>2.987494535150007E-6</v>
      </c>
      <c r="Q125" s="88">
        <f t="shared" si="15"/>
        <v>2.9595271041222385E-5</v>
      </c>
      <c r="R125" s="89">
        <f t="shared" si="16"/>
        <v>1.1454788679300923E-2</v>
      </c>
      <c r="S125" s="88">
        <f t="shared" si="18"/>
        <v>4.0235413213004084E-2</v>
      </c>
    </row>
    <row r="126" spans="1:19" x14ac:dyDescent="0.2">
      <c r="A126" s="60">
        <v>2004</v>
      </c>
      <c r="B126" s="61">
        <v>1</v>
      </c>
      <c r="C126" s="61">
        <v>6</v>
      </c>
      <c r="D126" s="61">
        <v>4</v>
      </c>
      <c r="E126" s="87">
        <v>2.9806175661885863E-2</v>
      </c>
      <c r="F126" s="87">
        <v>1.5472767601468613E-2</v>
      </c>
      <c r="G126" s="87">
        <v>1.21485E-3</v>
      </c>
      <c r="H126" s="87">
        <v>1.6100000000000204E-6</v>
      </c>
      <c r="I126" s="87">
        <v>6.0365631720430322E-5</v>
      </c>
      <c r="J126" s="87">
        <v>1.1813606154171933E-2</v>
      </c>
      <c r="K126" s="88">
        <v>5.8369375049246844E-2</v>
      </c>
      <c r="L126" s="84"/>
      <c r="M126" s="88">
        <f t="shared" si="17"/>
        <v>2.2661224816499615E-2</v>
      </c>
      <c r="N126" s="88">
        <f t="shared" si="12"/>
        <v>1.7092835950534114E-2</v>
      </c>
      <c r="O126" s="88">
        <f t="shared" si="13"/>
        <v>4.8513085953617391E-4</v>
      </c>
      <c r="P126" s="88">
        <f t="shared" si="14"/>
        <v>2.987494535150007E-6</v>
      </c>
      <c r="Q126" s="88">
        <f t="shared" si="15"/>
        <v>2.9595271041222385E-5</v>
      </c>
      <c r="R126" s="89">
        <f t="shared" si="16"/>
        <v>1.1813606154171933E-2</v>
      </c>
      <c r="S126" s="88">
        <f t="shared" si="18"/>
        <v>4.0271774392146277E-2</v>
      </c>
    </row>
    <row r="127" spans="1:19" x14ac:dyDescent="0.2">
      <c r="A127" s="60">
        <v>2004</v>
      </c>
      <c r="B127" s="61">
        <v>1</v>
      </c>
      <c r="C127" s="61">
        <v>6</v>
      </c>
      <c r="D127" s="61">
        <v>5</v>
      </c>
      <c r="E127" s="87">
        <v>3.1012003282829818E-2</v>
      </c>
      <c r="F127" s="87">
        <v>1.5562842475894801E-2</v>
      </c>
      <c r="G127" s="87">
        <v>1.21485E-3</v>
      </c>
      <c r="H127" s="87">
        <v>1.6100000000000204E-6</v>
      </c>
      <c r="I127" s="87">
        <v>6.0365631720430322E-5</v>
      </c>
      <c r="J127" s="87">
        <v>1.1865755774404213E-2</v>
      </c>
      <c r="K127" s="88">
        <v>5.9717427164849263E-2</v>
      </c>
      <c r="L127" s="84"/>
      <c r="M127" s="88">
        <f t="shared" si="17"/>
        <v>2.3577998948079937E-2</v>
      </c>
      <c r="N127" s="88">
        <f t="shared" si="12"/>
        <v>1.7192342069380341E-2</v>
      </c>
      <c r="O127" s="88">
        <f t="shared" si="13"/>
        <v>4.8513085953617391E-4</v>
      </c>
      <c r="P127" s="88">
        <f t="shared" si="14"/>
        <v>2.987494535150007E-6</v>
      </c>
      <c r="Q127" s="88">
        <f t="shared" si="15"/>
        <v>2.9595271041222385E-5</v>
      </c>
      <c r="R127" s="89">
        <f t="shared" si="16"/>
        <v>1.1865755774404213E-2</v>
      </c>
      <c r="S127" s="88">
        <f t="shared" si="18"/>
        <v>4.1288054642572826E-2</v>
      </c>
    </row>
    <row r="128" spans="1:19" x14ac:dyDescent="0.2">
      <c r="A128" s="60">
        <v>2004</v>
      </c>
      <c r="B128" s="61">
        <v>1</v>
      </c>
      <c r="C128" s="61">
        <v>6</v>
      </c>
      <c r="D128" s="61">
        <v>6</v>
      </c>
      <c r="E128" s="87">
        <v>3.3236658716423784E-2</v>
      </c>
      <c r="F128" s="87">
        <v>1.6125900010801962E-2</v>
      </c>
      <c r="G128" s="87">
        <v>1.21485E-3</v>
      </c>
      <c r="H128" s="87">
        <v>1.6100000000000204E-6</v>
      </c>
      <c r="I128" s="87">
        <v>6.0365631720430322E-5</v>
      </c>
      <c r="J128" s="87">
        <v>1.12269440398434E-2</v>
      </c>
      <c r="K128" s="88">
        <v>6.1866328398789576E-2</v>
      </c>
      <c r="L128" s="84"/>
      <c r="M128" s="88">
        <f t="shared" si="17"/>
        <v>2.5269373832660837E-2</v>
      </c>
      <c r="N128" s="88">
        <f t="shared" si="12"/>
        <v>1.7814354260267687E-2</v>
      </c>
      <c r="O128" s="88">
        <f t="shared" si="13"/>
        <v>4.8513085953617391E-4</v>
      </c>
      <c r="P128" s="88">
        <f t="shared" si="14"/>
        <v>2.987494535150007E-6</v>
      </c>
      <c r="Q128" s="88">
        <f t="shared" si="15"/>
        <v>2.9595271041222385E-5</v>
      </c>
      <c r="R128" s="89">
        <f t="shared" si="16"/>
        <v>1.12269440398434E-2</v>
      </c>
      <c r="S128" s="88">
        <f t="shared" si="18"/>
        <v>4.3601441718041076E-2</v>
      </c>
    </row>
    <row r="129" spans="1:19" x14ac:dyDescent="0.2">
      <c r="A129" s="60">
        <v>2004</v>
      </c>
      <c r="B129" s="61">
        <v>1</v>
      </c>
      <c r="C129" s="61">
        <v>6</v>
      </c>
      <c r="D129" s="61">
        <v>7</v>
      </c>
      <c r="E129" s="87">
        <v>4.0176715749928926E-2</v>
      </c>
      <c r="F129" s="87">
        <v>1.7073078978412846E-2</v>
      </c>
      <c r="G129" s="87">
        <v>0</v>
      </c>
      <c r="H129" s="87">
        <v>0</v>
      </c>
      <c r="I129" s="87">
        <v>6.0365631720430322E-5</v>
      </c>
      <c r="J129" s="87">
        <v>1.0625888715563631E-2</v>
      </c>
      <c r="K129" s="88">
        <v>6.7936049075625837E-2</v>
      </c>
      <c r="L129" s="84"/>
      <c r="M129" s="88">
        <f t="shared" si="17"/>
        <v>3.0545803605457757E-2</v>
      </c>
      <c r="N129" s="88">
        <f t="shared" si="12"/>
        <v>1.8860707125260789E-2</v>
      </c>
      <c r="O129" s="88">
        <f t="shared" si="13"/>
        <v>0</v>
      </c>
      <c r="P129" s="88">
        <f t="shared" si="14"/>
        <v>0</v>
      </c>
      <c r="Q129" s="88">
        <f t="shared" si="15"/>
        <v>2.9595271041222385E-5</v>
      </c>
      <c r="R129" s="89">
        <f t="shared" si="16"/>
        <v>1.0625888715563631E-2</v>
      </c>
      <c r="S129" s="88">
        <f t="shared" si="18"/>
        <v>4.9436106001759766E-2</v>
      </c>
    </row>
    <row r="130" spans="1:19" x14ac:dyDescent="0.2">
      <c r="A130" s="60">
        <v>2004</v>
      </c>
      <c r="B130" s="61">
        <v>1</v>
      </c>
      <c r="C130" s="61">
        <v>6</v>
      </c>
      <c r="D130" s="61">
        <v>8</v>
      </c>
      <c r="E130" s="87">
        <v>4.584785374872935E-2</v>
      </c>
      <c r="F130" s="87">
        <v>1.8937960119832748E-2</v>
      </c>
      <c r="G130" s="87">
        <v>0</v>
      </c>
      <c r="H130" s="87">
        <v>0</v>
      </c>
      <c r="I130" s="87">
        <v>6.0365631720430322E-5</v>
      </c>
      <c r="J130" s="87">
        <v>1.2283043945552815E-2</v>
      </c>
      <c r="K130" s="88">
        <v>7.7129223445835338E-2</v>
      </c>
      <c r="L130" s="84"/>
      <c r="M130" s="88">
        <f t="shared" si="17"/>
        <v>3.485749171378983E-2</v>
      </c>
      <c r="N130" s="88">
        <f t="shared" si="12"/>
        <v>2.092084970857663E-2</v>
      </c>
      <c r="O130" s="88">
        <f t="shared" si="13"/>
        <v>0</v>
      </c>
      <c r="P130" s="88">
        <f t="shared" si="14"/>
        <v>0</v>
      </c>
      <c r="Q130" s="88">
        <f t="shared" si="15"/>
        <v>2.9595271041222385E-5</v>
      </c>
      <c r="R130" s="89">
        <f t="shared" si="16"/>
        <v>1.2283043945552815E-2</v>
      </c>
      <c r="S130" s="88">
        <f t="shared" si="18"/>
        <v>5.5807936693407681E-2</v>
      </c>
    </row>
    <row r="131" spans="1:19" x14ac:dyDescent="0.2">
      <c r="A131" s="60">
        <v>2004</v>
      </c>
      <c r="B131" s="61">
        <v>1</v>
      </c>
      <c r="C131" s="61">
        <v>6</v>
      </c>
      <c r="D131" s="61">
        <v>9</v>
      </c>
      <c r="E131" s="87">
        <v>4.6733385095965294E-2</v>
      </c>
      <c r="F131" s="87">
        <v>2.0428589237333164E-2</v>
      </c>
      <c r="G131" s="87">
        <v>0</v>
      </c>
      <c r="H131" s="87">
        <v>0</v>
      </c>
      <c r="I131" s="87">
        <v>6.0365631720430322E-5</v>
      </c>
      <c r="J131" s="87">
        <v>1.3867667576493638E-2</v>
      </c>
      <c r="K131" s="88">
        <v>8.1090007541512521E-2</v>
      </c>
      <c r="L131" s="84"/>
      <c r="M131" s="88">
        <f t="shared" si="17"/>
        <v>3.5530749000112279E-2</v>
      </c>
      <c r="N131" s="88">
        <f t="shared" ref="N131:N194" si="19">F131*W$5</f>
        <v>2.2567554398053493E-2</v>
      </c>
      <c r="O131" s="88">
        <f t="shared" ref="O131:O194" si="20">G131*X$5</f>
        <v>0</v>
      </c>
      <c r="P131" s="88">
        <f t="shared" ref="P131:P194" si="21">H131*Y$5</f>
        <v>0</v>
      </c>
      <c r="Q131" s="88">
        <f t="shared" ref="Q131:Q194" si="22">I131*Z$5</f>
        <v>2.9595271041222385E-5</v>
      </c>
      <c r="R131" s="89">
        <f t="shared" ref="R131:R194" si="23">J131</f>
        <v>1.3867667576493638E-2</v>
      </c>
      <c r="S131" s="88">
        <f t="shared" si="18"/>
        <v>5.8127898669206993E-2</v>
      </c>
    </row>
    <row r="132" spans="1:19" x14ac:dyDescent="0.2">
      <c r="A132" s="60">
        <v>2004</v>
      </c>
      <c r="B132" s="61">
        <v>1</v>
      </c>
      <c r="C132" s="61">
        <v>6</v>
      </c>
      <c r="D132" s="61">
        <v>10</v>
      </c>
      <c r="E132" s="87">
        <v>4.2748838393602322E-2</v>
      </c>
      <c r="F132" s="87">
        <v>2.1343494099279992E-2</v>
      </c>
      <c r="G132" s="87">
        <v>0</v>
      </c>
      <c r="H132" s="87">
        <v>0</v>
      </c>
      <c r="I132" s="87">
        <v>6.0365631720430322E-5</v>
      </c>
      <c r="J132" s="87">
        <v>1.6339720003155249E-2</v>
      </c>
      <c r="K132" s="88">
        <v>8.0492418127758009E-2</v>
      </c>
      <c r="L132" s="84"/>
      <c r="M132" s="88">
        <f t="shared" ref="M132:M195" si="24">E132*V$5</f>
        <v>3.2501353023977296E-2</v>
      </c>
      <c r="N132" s="88">
        <f t="shared" si="19"/>
        <v>2.357825391338253E-2</v>
      </c>
      <c r="O132" s="88">
        <f t="shared" si="20"/>
        <v>0</v>
      </c>
      <c r="P132" s="88">
        <f t="shared" si="21"/>
        <v>0</v>
      </c>
      <c r="Q132" s="88">
        <f t="shared" si="22"/>
        <v>2.9595271041222385E-5</v>
      </c>
      <c r="R132" s="89">
        <f t="shared" si="23"/>
        <v>1.6339720003155249E-2</v>
      </c>
      <c r="S132" s="88">
        <f t="shared" ref="S132:S195" si="25">SUM(M132:Q132)</f>
        <v>5.610920220840105E-2</v>
      </c>
    </row>
    <row r="133" spans="1:19" x14ac:dyDescent="0.2">
      <c r="A133" s="60">
        <v>2004</v>
      </c>
      <c r="B133" s="61">
        <v>1</v>
      </c>
      <c r="C133" s="61">
        <v>6</v>
      </c>
      <c r="D133" s="61">
        <v>11</v>
      </c>
      <c r="E133" s="87">
        <v>4.1833985230779303E-2</v>
      </c>
      <c r="F133" s="87">
        <v>2.1834102391569202E-2</v>
      </c>
      <c r="G133" s="87">
        <v>0</v>
      </c>
      <c r="H133" s="87">
        <v>0</v>
      </c>
      <c r="I133" s="87">
        <v>6.0365631720430322E-5</v>
      </c>
      <c r="J133" s="87">
        <v>1.6180271299757912E-2</v>
      </c>
      <c r="K133" s="88">
        <v>7.9908724553826846E-2</v>
      </c>
      <c r="L133" s="84"/>
      <c r="M133" s="88">
        <f t="shared" si="24"/>
        <v>3.1805802765131827E-2</v>
      </c>
      <c r="N133" s="88">
        <f t="shared" si="19"/>
        <v>2.4120231100144853E-2</v>
      </c>
      <c r="O133" s="88">
        <f t="shared" si="20"/>
        <v>0</v>
      </c>
      <c r="P133" s="88">
        <f t="shared" si="21"/>
        <v>0</v>
      </c>
      <c r="Q133" s="88">
        <f t="shared" si="22"/>
        <v>2.9595271041222385E-5</v>
      </c>
      <c r="R133" s="89">
        <f t="shared" si="23"/>
        <v>1.6180271299757912E-2</v>
      </c>
      <c r="S133" s="88">
        <f t="shared" si="25"/>
        <v>5.5955629136317908E-2</v>
      </c>
    </row>
    <row r="134" spans="1:19" x14ac:dyDescent="0.2">
      <c r="A134" s="60">
        <v>2004</v>
      </c>
      <c r="B134" s="61">
        <v>1</v>
      </c>
      <c r="C134" s="61">
        <v>6</v>
      </c>
      <c r="D134" s="61">
        <v>12</v>
      </c>
      <c r="E134" s="87">
        <v>4.2430414556654437E-2</v>
      </c>
      <c r="F134" s="87">
        <v>2.1469925521723617E-2</v>
      </c>
      <c r="G134" s="87">
        <v>0</v>
      </c>
      <c r="H134" s="87">
        <v>0</v>
      </c>
      <c r="I134" s="87">
        <v>6.0365631720430322E-5</v>
      </c>
      <c r="J134" s="87">
        <v>1.4667705869057829E-2</v>
      </c>
      <c r="K134" s="88">
        <v>7.8628411579156315E-2</v>
      </c>
      <c r="L134" s="84"/>
      <c r="M134" s="88">
        <f t="shared" si="24"/>
        <v>3.2259259766597902E-2</v>
      </c>
      <c r="N134" s="88">
        <f t="shared" si="19"/>
        <v>2.3717923274319385E-2</v>
      </c>
      <c r="O134" s="88">
        <f t="shared" si="20"/>
        <v>0</v>
      </c>
      <c r="P134" s="88">
        <f t="shared" si="21"/>
        <v>0</v>
      </c>
      <c r="Q134" s="88">
        <f t="shared" si="22"/>
        <v>2.9595271041222385E-5</v>
      </c>
      <c r="R134" s="89">
        <f t="shared" si="23"/>
        <v>1.4667705869057829E-2</v>
      </c>
      <c r="S134" s="88">
        <f t="shared" si="25"/>
        <v>5.6006778311958508E-2</v>
      </c>
    </row>
    <row r="135" spans="1:19" x14ac:dyDescent="0.2">
      <c r="A135" s="60">
        <v>2004</v>
      </c>
      <c r="B135" s="61">
        <v>1</v>
      </c>
      <c r="C135" s="61">
        <v>6</v>
      </c>
      <c r="D135" s="61">
        <v>13</v>
      </c>
      <c r="E135" s="87">
        <v>4.0385628797224911E-2</v>
      </c>
      <c r="F135" s="87">
        <v>2.1526454275636726E-2</v>
      </c>
      <c r="G135" s="87">
        <v>0</v>
      </c>
      <c r="H135" s="87">
        <v>0</v>
      </c>
      <c r="I135" s="87">
        <v>6.0365631720430322E-5</v>
      </c>
      <c r="J135" s="87">
        <v>1.4401097440470767E-2</v>
      </c>
      <c r="K135" s="88">
        <v>7.6373546145052845E-2</v>
      </c>
      <c r="L135" s="84"/>
      <c r="M135" s="88">
        <f t="shared" si="24"/>
        <v>3.0704637317825897E-2</v>
      </c>
      <c r="N135" s="88">
        <f t="shared" si="19"/>
        <v>2.3780370842977572E-2</v>
      </c>
      <c r="O135" s="88">
        <f t="shared" si="20"/>
        <v>0</v>
      </c>
      <c r="P135" s="88">
        <f t="shared" si="21"/>
        <v>0</v>
      </c>
      <c r="Q135" s="88">
        <f t="shared" si="22"/>
        <v>2.9595271041222385E-5</v>
      </c>
      <c r="R135" s="89">
        <f t="shared" si="23"/>
        <v>1.4401097440470767E-2</v>
      </c>
      <c r="S135" s="88">
        <f t="shared" si="25"/>
        <v>5.4514603431844694E-2</v>
      </c>
    </row>
    <row r="136" spans="1:19" x14ac:dyDescent="0.2">
      <c r="A136" s="60">
        <v>2004</v>
      </c>
      <c r="B136" s="61">
        <v>1</v>
      </c>
      <c r="C136" s="61">
        <v>6</v>
      </c>
      <c r="D136" s="61">
        <v>14</v>
      </c>
      <c r="E136" s="87">
        <v>3.9094889432576663E-2</v>
      </c>
      <c r="F136" s="87">
        <v>2.1532643929153723E-2</v>
      </c>
      <c r="G136" s="87">
        <v>0</v>
      </c>
      <c r="H136" s="87">
        <v>0</v>
      </c>
      <c r="I136" s="87">
        <v>6.0365631720430322E-5</v>
      </c>
      <c r="J136" s="87">
        <v>1.490391544154757E-2</v>
      </c>
      <c r="K136" s="88">
        <v>7.5591814434998392E-2</v>
      </c>
      <c r="L136" s="84"/>
      <c r="M136" s="88">
        <f t="shared" si="24"/>
        <v>2.9723305957050139E-2</v>
      </c>
      <c r="N136" s="88">
        <f t="shared" si="19"/>
        <v>2.3787208581052731E-2</v>
      </c>
      <c r="O136" s="88">
        <f t="shared" si="20"/>
        <v>0</v>
      </c>
      <c r="P136" s="88">
        <f t="shared" si="21"/>
        <v>0</v>
      </c>
      <c r="Q136" s="88">
        <f t="shared" si="22"/>
        <v>2.9595271041222385E-5</v>
      </c>
      <c r="R136" s="89">
        <f t="shared" si="23"/>
        <v>1.490391544154757E-2</v>
      </c>
      <c r="S136" s="88">
        <f t="shared" si="25"/>
        <v>5.3540109809144094E-2</v>
      </c>
    </row>
    <row r="137" spans="1:19" x14ac:dyDescent="0.2">
      <c r="A137" s="60">
        <v>2004</v>
      </c>
      <c r="B137" s="61">
        <v>1</v>
      </c>
      <c r="C137" s="61">
        <v>6</v>
      </c>
      <c r="D137" s="61">
        <v>15</v>
      </c>
      <c r="E137" s="87">
        <v>3.8354420507556108E-2</v>
      </c>
      <c r="F137" s="87">
        <v>2.1091610797926374E-2</v>
      </c>
      <c r="G137" s="87">
        <v>0</v>
      </c>
      <c r="H137" s="87">
        <v>0</v>
      </c>
      <c r="I137" s="87">
        <v>6.0365631720430322E-5</v>
      </c>
      <c r="J137" s="87">
        <v>1.3811445342014249E-2</v>
      </c>
      <c r="K137" s="88">
        <v>7.3317842279217171E-2</v>
      </c>
      <c r="L137" s="84"/>
      <c r="M137" s="88">
        <f t="shared" si="24"/>
        <v>2.9160337632301934E-2</v>
      </c>
      <c r="N137" s="88">
        <f t="shared" si="19"/>
        <v>2.3299997297655448E-2</v>
      </c>
      <c r="O137" s="88">
        <f t="shared" si="20"/>
        <v>0</v>
      </c>
      <c r="P137" s="88">
        <f t="shared" si="21"/>
        <v>0</v>
      </c>
      <c r="Q137" s="88">
        <f t="shared" si="22"/>
        <v>2.9595271041222385E-5</v>
      </c>
      <c r="R137" s="89">
        <f t="shared" si="23"/>
        <v>1.3811445342014249E-2</v>
      </c>
      <c r="S137" s="88">
        <f t="shared" si="25"/>
        <v>5.2489930200998611E-2</v>
      </c>
    </row>
    <row r="138" spans="1:19" x14ac:dyDescent="0.2">
      <c r="A138" s="60">
        <v>2004</v>
      </c>
      <c r="B138" s="61">
        <v>1</v>
      </c>
      <c r="C138" s="61">
        <v>6</v>
      </c>
      <c r="D138" s="61">
        <v>16</v>
      </c>
      <c r="E138" s="87">
        <v>3.8831177363491461E-2</v>
      </c>
      <c r="F138" s="87">
        <v>2.0879570413241951E-2</v>
      </c>
      <c r="G138" s="87">
        <v>0</v>
      </c>
      <c r="H138" s="87">
        <v>0</v>
      </c>
      <c r="I138" s="87">
        <v>6.0365631720430322E-5</v>
      </c>
      <c r="J138" s="87">
        <v>1.476623273596501E-2</v>
      </c>
      <c r="K138" s="88">
        <v>7.4537346144418856E-2</v>
      </c>
      <c r="L138" s="84"/>
      <c r="M138" s="88">
        <f t="shared" si="24"/>
        <v>2.9522809303197096E-2</v>
      </c>
      <c r="N138" s="88">
        <f t="shared" si="19"/>
        <v>2.3065755331146819E-2</v>
      </c>
      <c r="O138" s="88">
        <f t="shared" si="20"/>
        <v>0</v>
      </c>
      <c r="P138" s="88">
        <f t="shared" si="21"/>
        <v>0</v>
      </c>
      <c r="Q138" s="88">
        <f t="shared" si="22"/>
        <v>2.9595271041222385E-5</v>
      </c>
      <c r="R138" s="89">
        <f t="shared" si="23"/>
        <v>1.476623273596501E-2</v>
      </c>
      <c r="S138" s="88">
        <f t="shared" si="25"/>
        <v>5.261815990538514E-2</v>
      </c>
    </row>
    <row r="139" spans="1:19" x14ac:dyDescent="0.2">
      <c r="A139" s="60">
        <v>2004</v>
      </c>
      <c r="B139" s="61">
        <v>1</v>
      </c>
      <c r="C139" s="61">
        <v>6</v>
      </c>
      <c r="D139" s="61">
        <v>17</v>
      </c>
      <c r="E139" s="87">
        <v>4.3974143561093346E-2</v>
      </c>
      <c r="F139" s="87">
        <v>2.0566644545859891E-2</v>
      </c>
      <c r="G139" s="87">
        <v>0</v>
      </c>
      <c r="H139" s="87">
        <v>0</v>
      </c>
      <c r="I139" s="87">
        <v>6.0365631720430322E-5</v>
      </c>
      <c r="J139" s="87">
        <v>1.3372340362899323E-2</v>
      </c>
      <c r="K139" s="88">
        <v>7.797349410157299E-2</v>
      </c>
      <c r="L139" s="84"/>
      <c r="M139" s="88">
        <f t="shared" si="24"/>
        <v>3.3432935665920836E-2</v>
      </c>
      <c r="N139" s="88">
        <f t="shared" si="19"/>
        <v>2.272006471821908E-2</v>
      </c>
      <c r="O139" s="88">
        <f t="shared" si="20"/>
        <v>0</v>
      </c>
      <c r="P139" s="88">
        <f t="shared" si="21"/>
        <v>0</v>
      </c>
      <c r="Q139" s="88">
        <f t="shared" si="22"/>
        <v>2.9595271041222385E-5</v>
      </c>
      <c r="R139" s="89">
        <f t="shared" si="23"/>
        <v>1.3372340362899323E-2</v>
      </c>
      <c r="S139" s="88">
        <f t="shared" si="25"/>
        <v>5.618259565518114E-2</v>
      </c>
    </row>
    <row r="140" spans="1:19" x14ac:dyDescent="0.2">
      <c r="A140" s="60">
        <v>2004</v>
      </c>
      <c r="B140" s="61">
        <v>1</v>
      </c>
      <c r="C140" s="61">
        <v>6</v>
      </c>
      <c r="D140" s="61">
        <v>18</v>
      </c>
      <c r="E140" s="87">
        <v>5.0095179020537964E-2</v>
      </c>
      <c r="F140" s="87">
        <v>2.0755641601475285E-2</v>
      </c>
      <c r="G140" s="87">
        <v>0</v>
      </c>
      <c r="H140" s="87">
        <v>0</v>
      </c>
      <c r="I140" s="87">
        <v>6.0365631720430322E-5</v>
      </c>
      <c r="J140" s="87">
        <v>1.2746373551502726E-2</v>
      </c>
      <c r="K140" s="88">
        <v>8.3657559805236412E-2</v>
      </c>
      <c r="L140" s="84"/>
      <c r="M140" s="88">
        <f t="shared" si="24"/>
        <v>3.8086674616859571E-2</v>
      </c>
      <c r="N140" s="88">
        <f t="shared" si="19"/>
        <v>2.2928850615479068E-2</v>
      </c>
      <c r="O140" s="88">
        <f t="shared" si="20"/>
        <v>0</v>
      </c>
      <c r="P140" s="88">
        <f t="shared" si="21"/>
        <v>0</v>
      </c>
      <c r="Q140" s="88">
        <f t="shared" si="22"/>
        <v>2.9595271041222385E-5</v>
      </c>
      <c r="R140" s="89">
        <f t="shared" si="23"/>
        <v>1.2746373551502726E-2</v>
      </c>
      <c r="S140" s="88">
        <f t="shared" si="25"/>
        <v>6.104512050337986E-2</v>
      </c>
    </row>
    <row r="141" spans="1:19" x14ac:dyDescent="0.2">
      <c r="A141" s="60">
        <v>2004</v>
      </c>
      <c r="B141" s="61">
        <v>1</v>
      </c>
      <c r="C141" s="61">
        <v>6</v>
      </c>
      <c r="D141" s="61">
        <v>19</v>
      </c>
      <c r="E141" s="87">
        <v>5.2132155231309853E-2</v>
      </c>
      <c r="F141" s="87">
        <v>2.0319942063232635E-2</v>
      </c>
      <c r="G141" s="87">
        <v>1.21485E-3</v>
      </c>
      <c r="H141" s="87">
        <v>1.6100000000000204E-6</v>
      </c>
      <c r="I141" s="87">
        <v>6.0365631720430322E-5</v>
      </c>
      <c r="J141" s="87">
        <v>1.0899722231817276E-2</v>
      </c>
      <c r="K141" s="88">
        <v>8.4628645158080204E-2</v>
      </c>
      <c r="L141" s="84"/>
      <c r="M141" s="88">
        <f t="shared" si="24"/>
        <v>3.9635359573353006E-2</v>
      </c>
      <c r="N141" s="88">
        <f t="shared" si="19"/>
        <v>2.2447531376237201E-2</v>
      </c>
      <c r="O141" s="88">
        <f t="shared" si="20"/>
        <v>4.8513085953617391E-4</v>
      </c>
      <c r="P141" s="88">
        <f t="shared" si="21"/>
        <v>2.987494535150007E-6</v>
      </c>
      <c r="Q141" s="88">
        <f t="shared" si="22"/>
        <v>2.9595271041222385E-5</v>
      </c>
      <c r="R141" s="89">
        <f t="shared" si="23"/>
        <v>1.0899722231817276E-2</v>
      </c>
      <c r="S141" s="88">
        <f t="shared" si="25"/>
        <v>6.2600604574702748E-2</v>
      </c>
    </row>
    <row r="142" spans="1:19" x14ac:dyDescent="0.2">
      <c r="A142" s="60">
        <v>2004</v>
      </c>
      <c r="B142" s="61">
        <v>1</v>
      </c>
      <c r="C142" s="61">
        <v>6</v>
      </c>
      <c r="D142" s="61">
        <v>20</v>
      </c>
      <c r="E142" s="87">
        <v>5.260030955527803E-2</v>
      </c>
      <c r="F142" s="87">
        <v>1.9592362635129059E-2</v>
      </c>
      <c r="G142" s="87">
        <v>1.21485E-3</v>
      </c>
      <c r="H142" s="87">
        <v>1.6100000000000204E-6</v>
      </c>
      <c r="I142" s="87">
        <v>6.0365631720430322E-5</v>
      </c>
      <c r="J142" s="87">
        <v>8.6888668802624931E-3</v>
      </c>
      <c r="K142" s="88">
        <v>8.2158364702390019E-2</v>
      </c>
      <c r="L142" s="84"/>
      <c r="M142" s="88">
        <f t="shared" si="24"/>
        <v>3.9991290857681619E-2</v>
      </c>
      <c r="N142" s="88">
        <f t="shared" si="19"/>
        <v>2.1643771110079164E-2</v>
      </c>
      <c r="O142" s="88">
        <f t="shared" si="20"/>
        <v>4.8513085953617391E-4</v>
      </c>
      <c r="P142" s="88">
        <f t="shared" si="21"/>
        <v>2.987494535150007E-6</v>
      </c>
      <c r="Q142" s="88">
        <f t="shared" si="22"/>
        <v>2.9595271041222385E-5</v>
      </c>
      <c r="R142" s="89">
        <f t="shared" si="23"/>
        <v>8.6888668802624931E-3</v>
      </c>
      <c r="S142" s="88">
        <f t="shared" si="25"/>
        <v>6.2152775592873327E-2</v>
      </c>
    </row>
    <row r="143" spans="1:19" x14ac:dyDescent="0.2">
      <c r="A143" s="60">
        <v>2004</v>
      </c>
      <c r="B143" s="61">
        <v>1</v>
      </c>
      <c r="C143" s="61">
        <v>6</v>
      </c>
      <c r="D143" s="61">
        <v>21</v>
      </c>
      <c r="E143" s="87">
        <v>5.0509256300612759E-2</v>
      </c>
      <c r="F143" s="87">
        <v>1.9005830692322246E-2</v>
      </c>
      <c r="G143" s="87">
        <v>1.21485E-3</v>
      </c>
      <c r="H143" s="87">
        <v>1.6100000000000204E-6</v>
      </c>
      <c r="I143" s="87">
        <v>6.0365631720430322E-5</v>
      </c>
      <c r="J143" s="87">
        <v>8.3802418147016656E-3</v>
      </c>
      <c r="K143" s="88">
        <v>7.9172154439357101E-2</v>
      </c>
      <c r="L143" s="84"/>
      <c r="M143" s="88">
        <f t="shared" si="24"/>
        <v>3.8401491869553238E-2</v>
      </c>
      <c r="N143" s="88">
        <f t="shared" si="19"/>
        <v>2.0995826635220424E-2</v>
      </c>
      <c r="O143" s="88">
        <f t="shared" si="20"/>
        <v>4.8513085953617391E-4</v>
      </c>
      <c r="P143" s="88">
        <f t="shared" si="21"/>
        <v>2.987494535150007E-6</v>
      </c>
      <c r="Q143" s="88">
        <f t="shared" si="22"/>
        <v>2.9595271041222385E-5</v>
      </c>
      <c r="R143" s="89">
        <f t="shared" si="23"/>
        <v>8.3802418147016656E-3</v>
      </c>
      <c r="S143" s="88">
        <f t="shared" si="25"/>
        <v>5.9915032129886206E-2</v>
      </c>
    </row>
    <row r="144" spans="1:19" x14ac:dyDescent="0.2">
      <c r="A144" s="60">
        <v>2004</v>
      </c>
      <c r="B144" s="61">
        <v>1</v>
      </c>
      <c r="C144" s="61">
        <v>6</v>
      </c>
      <c r="D144" s="61">
        <v>22</v>
      </c>
      <c r="E144" s="87">
        <v>4.6891175774033102E-2</v>
      </c>
      <c r="F144" s="87">
        <v>1.8206598235198879E-2</v>
      </c>
      <c r="G144" s="87">
        <v>1.21485E-3</v>
      </c>
      <c r="H144" s="87">
        <v>1.6100000000000204E-6</v>
      </c>
      <c r="I144" s="87">
        <v>6.0365631720430322E-5</v>
      </c>
      <c r="J144" s="87">
        <v>8.6821568918141641E-3</v>
      </c>
      <c r="K144" s="88">
        <v>7.5056756532766569E-2</v>
      </c>
      <c r="L144" s="84"/>
      <c r="M144" s="88">
        <f t="shared" si="24"/>
        <v>3.5650715079296832E-2</v>
      </c>
      <c r="N144" s="88">
        <f t="shared" si="19"/>
        <v>2.0112910945679831E-2</v>
      </c>
      <c r="O144" s="88">
        <f t="shared" si="20"/>
        <v>4.8513085953617391E-4</v>
      </c>
      <c r="P144" s="88">
        <f t="shared" si="21"/>
        <v>2.987494535150007E-6</v>
      </c>
      <c r="Q144" s="88">
        <f t="shared" si="22"/>
        <v>2.9595271041222385E-5</v>
      </c>
      <c r="R144" s="89">
        <f t="shared" si="23"/>
        <v>8.6821568918141641E-3</v>
      </c>
      <c r="S144" s="88">
        <f t="shared" si="25"/>
        <v>5.6281339650089211E-2</v>
      </c>
    </row>
    <row r="145" spans="1:19" x14ac:dyDescent="0.2">
      <c r="A145" s="60">
        <v>2004</v>
      </c>
      <c r="B145" s="61">
        <v>1</v>
      </c>
      <c r="C145" s="61">
        <v>6</v>
      </c>
      <c r="D145" s="61">
        <v>23</v>
      </c>
      <c r="E145" s="87">
        <v>4.4491994930002443E-2</v>
      </c>
      <c r="F145" s="87">
        <v>1.7278711769700111E-2</v>
      </c>
      <c r="G145" s="87">
        <v>1.21485E-3</v>
      </c>
      <c r="H145" s="87">
        <v>1.6100000000000204E-6</v>
      </c>
      <c r="I145" s="87">
        <v>6.0365631720430322E-5</v>
      </c>
      <c r="J145" s="87">
        <v>7.4421731681033566E-3</v>
      </c>
      <c r="K145" s="88">
        <v>7.0489705499526351E-2</v>
      </c>
      <c r="L145" s="84"/>
      <c r="M145" s="88">
        <f t="shared" si="24"/>
        <v>3.3826650929009321E-2</v>
      </c>
      <c r="N145" s="88">
        <f t="shared" si="19"/>
        <v>1.9087870594528562E-2</v>
      </c>
      <c r="O145" s="88">
        <f t="shared" si="20"/>
        <v>4.8513085953617391E-4</v>
      </c>
      <c r="P145" s="88">
        <f t="shared" si="21"/>
        <v>2.987494535150007E-6</v>
      </c>
      <c r="Q145" s="88">
        <f t="shared" si="22"/>
        <v>2.9595271041222385E-5</v>
      </c>
      <c r="R145" s="89">
        <f t="shared" si="23"/>
        <v>7.4421731681033566E-3</v>
      </c>
      <c r="S145" s="88">
        <f t="shared" si="25"/>
        <v>5.3432235148650434E-2</v>
      </c>
    </row>
    <row r="146" spans="1:19" x14ac:dyDescent="0.2">
      <c r="A146" s="60">
        <v>2004</v>
      </c>
      <c r="B146" s="61">
        <v>1</v>
      </c>
      <c r="C146" s="61">
        <v>6</v>
      </c>
      <c r="D146" s="61">
        <v>24</v>
      </c>
      <c r="E146" s="87">
        <v>3.6268942247332757E-2</v>
      </c>
      <c r="F146" s="87">
        <v>1.6967543041436339E-2</v>
      </c>
      <c r="G146" s="87">
        <v>1.21485E-3</v>
      </c>
      <c r="H146" s="87">
        <v>1.6100000000000204E-6</v>
      </c>
      <c r="I146" s="87">
        <v>6.0365631720430322E-5</v>
      </c>
      <c r="J146" s="87">
        <v>9.7260126515406921E-3</v>
      </c>
      <c r="K146" s="88">
        <v>6.4239323572030216E-2</v>
      </c>
      <c r="L146" s="84"/>
      <c r="M146" s="88">
        <f t="shared" si="24"/>
        <v>2.7574777235659834E-2</v>
      </c>
      <c r="N146" s="88">
        <f t="shared" si="19"/>
        <v>1.8744121101086669E-2</v>
      </c>
      <c r="O146" s="88">
        <f t="shared" si="20"/>
        <v>4.8513085953617391E-4</v>
      </c>
      <c r="P146" s="88">
        <f t="shared" si="21"/>
        <v>2.987494535150007E-6</v>
      </c>
      <c r="Q146" s="88">
        <f t="shared" si="22"/>
        <v>2.9595271041222385E-5</v>
      </c>
      <c r="R146" s="89">
        <f t="shared" si="23"/>
        <v>9.7260126515406921E-3</v>
      </c>
      <c r="S146" s="88">
        <f t="shared" si="25"/>
        <v>4.6836611961859051E-2</v>
      </c>
    </row>
    <row r="147" spans="1:19" x14ac:dyDescent="0.2">
      <c r="A147" s="60">
        <v>2004</v>
      </c>
      <c r="B147" s="61">
        <v>1</v>
      </c>
      <c r="C147" s="61">
        <v>7</v>
      </c>
      <c r="D147" s="61">
        <v>1</v>
      </c>
      <c r="E147" s="87">
        <v>3.0356665233006071E-2</v>
      </c>
      <c r="F147" s="87">
        <v>1.6512953053984505E-2</v>
      </c>
      <c r="G147" s="87">
        <v>1.21485E-3</v>
      </c>
      <c r="H147" s="87">
        <v>1.6100000000000204E-6</v>
      </c>
      <c r="I147" s="87">
        <v>6.0365631720430322E-5</v>
      </c>
      <c r="J147" s="87">
        <v>1.115248461664432E-2</v>
      </c>
      <c r="K147" s="88">
        <v>5.929892853535533E-2</v>
      </c>
      <c r="L147" s="84"/>
      <c r="M147" s="88">
        <f t="shared" si="24"/>
        <v>2.3079754455182695E-2</v>
      </c>
      <c r="N147" s="88">
        <f t="shared" si="19"/>
        <v>1.8241933497652876E-2</v>
      </c>
      <c r="O147" s="88">
        <f t="shared" si="20"/>
        <v>4.8513085953617391E-4</v>
      </c>
      <c r="P147" s="88">
        <f t="shared" si="21"/>
        <v>2.987494535150007E-6</v>
      </c>
      <c r="Q147" s="88">
        <f t="shared" si="22"/>
        <v>2.9595271041222385E-5</v>
      </c>
      <c r="R147" s="89">
        <f t="shared" si="23"/>
        <v>1.115248461664432E-2</v>
      </c>
      <c r="S147" s="88">
        <f t="shared" si="25"/>
        <v>4.1839401577948118E-2</v>
      </c>
    </row>
    <row r="148" spans="1:19" x14ac:dyDescent="0.2">
      <c r="A148" s="60">
        <v>2004</v>
      </c>
      <c r="B148" s="61">
        <v>1</v>
      </c>
      <c r="C148" s="61">
        <v>7</v>
      </c>
      <c r="D148" s="61">
        <v>2</v>
      </c>
      <c r="E148" s="87">
        <v>2.9657824941130805E-2</v>
      </c>
      <c r="F148" s="87">
        <v>1.5800935171810835E-2</v>
      </c>
      <c r="G148" s="87">
        <v>1.21485E-3</v>
      </c>
      <c r="H148" s="87">
        <v>1.6100000000000204E-6</v>
      </c>
      <c r="I148" s="87">
        <v>6.0365631720430322E-5</v>
      </c>
      <c r="J148" s="87">
        <v>1.170864990661182E-2</v>
      </c>
      <c r="K148" s="88">
        <v>5.84442356512739E-2</v>
      </c>
      <c r="L148" s="84"/>
      <c r="M148" s="88">
        <f t="shared" si="24"/>
        <v>2.2548435806837467E-2</v>
      </c>
      <c r="N148" s="88">
        <f t="shared" si="19"/>
        <v>1.7455364141264036E-2</v>
      </c>
      <c r="O148" s="88">
        <f t="shared" si="20"/>
        <v>4.8513085953617391E-4</v>
      </c>
      <c r="P148" s="88">
        <f t="shared" si="21"/>
        <v>2.987494535150007E-6</v>
      </c>
      <c r="Q148" s="88">
        <f t="shared" si="22"/>
        <v>2.9595271041222385E-5</v>
      </c>
      <c r="R148" s="89">
        <f t="shared" si="23"/>
        <v>1.170864990661182E-2</v>
      </c>
      <c r="S148" s="88">
        <f t="shared" si="25"/>
        <v>4.0521513573214055E-2</v>
      </c>
    </row>
    <row r="149" spans="1:19" x14ac:dyDescent="0.2">
      <c r="A149" s="60">
        <v>2004</v>
      </c>
      <c r="B149" s="61">
        <v>1</v>
      </c>
      <c r="C149" s="61">
        <v>7</v>
      </c>
      <c r="D149" s="61">
        <v>3</v>
      </c>
      <c r="E149" s="87">
        <v>2.9691438226232846E-2</v>
      </c>
      <c r="F149" s="87">
        <v>1.5566736586018294E-2</v>
      </c>
      <c r="G149" s="87">
        <v>1.21485E-3</v>
      </c>
      <c r="H149" s="87">
        <v>1.6100000000000204E-6</v>
      </c>
      <c r="I149" s="87">
        <v>6.0365631720430322E-5</v>
      </c>
      <c r="J149" s="87">
        <v>1.1647052346834349E-2</v>
      </c>
      <c r="K149" s="88">
        <v>5.8182052790805926E-2</v>
      </c>
      <c r="L149" s="84"/>
      <c r="M149" s="88">
        <f t="shared" si="24"/>
        <v>2.2573991524523603E-2</v>
      </c>
      <c r="N149" s="88">
        <f t="shared" si="19"/>
        <v>1.7196643910345616E-2</v>
      </c>
      <c r="O149" s="88">
        <f t="shared" si="20"/>
        <v>4.8513085953617391E-4</v>
      </c>
      <c r="P149" s="88">
        <f t="shared" si="21"/>
        <v>2.987494535150007E-6</v>
      </c>
      <c r="Q149" s="88">
        <f t="shared" si="22"/>
        <v>2.9595271041222385E-5</v>
      </c>
      <c r="R149" s="89">
        <f t="shared" si="23"/>
        <v>1.1647052346834349E-2</v>
      </c>
      <c r="S149" s="88">
        <f t="shared" si="25"/>
        <v>4.0288349059981771E-2</v>
      </c>
    </row>
    <row r="150" spans="1:19" x14ac:dyDescent="0.2">
      <c r="A150" s="60">
        <v>2004</v>
      </c>
      <c r="B150" s="61">
        <v>1</v>
      </c>
      <c r="C150" s="61">
        <v>7</v>
      </c>
      <c r="D150" s="61">
        <v>4</v>
      </c>
      <c r="E150" s="87">
        <v>3.0168912645274996E-2</v>
      </c>
      <c r="F150" s="87">
        <v>1.5290380759803997E-2</v>
      </c>
      <c r="G150" s="87">
        <v>1.21485E-3</v>
      </c>
      <c r="H150" s="87">
        <v>1.6100000000000204E-6</v>
      </c>
      <c r="I150" s="87">
        <v>6.0365631720430322E-5</v>
      </c>
      <c r="J150" s="87">
        <v>1.1991264272102684E-2</v>
      </c>
      <c r="K150" s="88">
        <v>5.8727383308902113E-2</v>
      </c>
      <c r="L150" s="84"/>
      <c r="M150" s="88">
        <f t="shared" si="24"/>
        <v>2.2937008748765416E-2</v>
      </c>
      <c r="N150" s="88">
        <f t="shared" si="19"/>
        <v>1.6891352386351748E-2</v>
      </c>
      <c r="O150" s="88">
        <f t="shared" si="20"/>
        <v>4.8513085953617391E-4</v>
      </c>
      <c r="P150" s="88">
        <f t="shared" si="21"/>
        <v>2.987494535150007E-6</v>
      </c>
      <c r="Q150" s="88">
        <f t="shared" si="22"/>
        <v>2.9595271041222385E-5</v>
      </c>
      <c r="R150" s="89">
        <f t="shared" si="23"/>
        <v>1.1991264272102684E-2</v>
      </c>
      <c r="S150" s="88">
        <f t="shared" si="25"/>
        <v>4.0346074760229708E-2</v>
      </c>
    </row>
    <row r="151" spans="1:19" x14ac:dyDescent="0.2">
      <c r="A151" s="60">
        <v>2004</v>
      </c>
      <c r="B151" s="61">
        <v>1</v>
      </c>
      <c r="C151" s="61">
        <v>7</v>
      </c>
      <c r="D151" s="61">
        <v>5</v>
      </c>
      <c r="E151" s="87">
        <v>3.1367373540689497E-2</v>
      </c>
      <c r="F151" s="87">
        <v>1.542679569772429E-2</v>
      </c>
      <c r="G151" s="87">
        <v>1.21485E-3</v>
      </c>
      <c r="H151" s="87">
        <v>1.6100000000000204E-6</v>
      </c>
      <c r="I151" s="87">
        <v>6.0365631720430322E-5</v>
      </c>
      <c r="J151" s="87">
        <v>1.2012703623732605E-2</v>
      </c>
      <c r="K151" s="88">
        <v>6.0083698493866827E-2</v>
      </c>
      <c r="L151" s="84"/>
      <c r="M151" s="88">
        <f t="shared" si="24"/>
        <v>2.3848182060392242E-2</v>
      </c>
      <c r="N151" s="88">
        <f t="shared" si="19"/>
        <v>1.7042050581731645E-2</v>
      </c>
      <c r="O151" s="88">
        <f t="shared" si="20"/>
        <v>4.8513085953617391E-4</v>
      </c>
      <c r="P151" s="88">
        <f t="shared" si="21"/>
        <v>2.987494535150007E-6</v>
      </c>
      <c r="Q151" s="88">
        <f t="shared" si="22"/>
        <v>2.9595271041222385E-5</v>
      </c>
      <c r="R151" s="89">
        <f t="shared" si="23"/>
        <v>1.2012703623732605E-2</v>
      </c>
      <c r="S151" s="88">
        <f t="shared" si="25"/>
        <v>4.1407946267236435E-2</v>
      </c>
    </row>
    <row r="152" spans="1:19" x14ac:dyDescent="0.2">
      <c r="A152" s="60">
        <v>2004</v>
      </c>
      <c r="B152" s="61">
        <v>1</v>
      </c>
      <c r="C152" s="61">
        <v>7</v>
      </c>
      <c r="D152" s="61">
        <v>6</v>
      </c>
      <c r="E152" s="87">
        <v>3.3630619684733416E-2</v>
      </c>
      <c r="F152" s="87">
        <v>1.5946592621531509E-2</v>
      </c>
      <c r="G152" s="87">
        <v>1.21485E-3</v>
      </c>
      <c r="H152" s="87">
        <v>1.6100000000000204E-6</v>
      </c>
      <c r="I152" s="87">
        <v>6.0365631720430322E-5</v>
      </c>
      <c r="J152" s="87">
        <v>1.1391749061225389E-2</v>
      </c>
      <c r="K152" s="88">
        <v>6.2245786999210753E-2</v>
      </c>
      <c r="L152" s="84"/>
      <c r="M152" s="88">
        <f t="shared" si="24"/>
        <v>2.5568896930594082E-2</v>
      </c>
      <c r="N152" s="88">
        <f t="shared" si="19"/>
        <v>1.7616272580993481E-2</v>
      </c>
      <c r="O152" s="88">
        <f t="shared" si="20"/>
        <v>4.8513085953617391E-4</v>
      </c>
      <c r="P152" s="88">
        <f t="shared" si="21"/>
        <v>2.987494535150007E-6</v>
      </c>
      <c r="Q152" s="88">
        <f t="shared" si="22"/>
        <v>2.9595271041222385E-5</v>
      </c>
      <c r="R152" s="89">
        <f t="shared" si="23"/>
        <v>1.1391749061225389E-2</v>
      </c>
      <c r="S152" s="88">
        <f t="shared" si="25"/>
        <v>4.3702883136700107E-2</v>
      </c>
    </row>
    <row r="153" spans="1:19" x14ac:dyDescent="0.2">
      <c r="A153" s="60">
        <v>2004</v>
      </c>
      <c r="B153" s="61">
        <v>1</v>
      </c>
      <c r="C153" s="61">
        <v>7</v>
      </c>
      <c r="D153" s="61">
        <v>7</v>
      </c>
      <c r="E153" s="87">
        <v>4.061684733118924E-2</v>
      </c>
      <c r="F153" s="87">
        <v>1.6914443160857176E-2</v>
      </c>
      <c r="G153" s="87">
        <v>0</v>
      </c>
      <c r="H153" s="87">
        <v>0</v>
      </c>
      <c r="I153" s="87">
        <v>6.0365631720430322E-5</v>
      </c>
      <c r="J153" s="87">
        <v>1.0761072535212936E-2</v>
      </c>
      <c r="K153" s="88">
        <v>6.8352728658979789E-2</v>
      </c>
      <c r="L153" s="84"/>
      <c r="M153" s="88">
        <f t="shared" si="24"/>
        <v>3.0880429584480465E-2</v>
      </c>
      <c r="N153" s="88">
        <f t="shared" si="19"/>
        <v>1.868546142422017E-2</v>
      </c>
      <c r="O153" s="88">
        <f t="shared" si="20"/>
        <v>0</v>
      </c>
      <c r="P153" s="88">
        <f t="shared" si="21"/>
        <v>0</v>
      </c>
      <c r="Q153" s="88">
        <f t="shared" si="22"/>
        <v>2.9595271041222385E-5</v>
      </c>
      <c r="R153" s="89">
        <f t="shared" si="23"/>
        <v>1.0761072535212936E-2</v>
      </c>
      <c r="S153" s="88">
        <f t="shared" si="25"/>
        <v>4.9595486279741863E-2</v>
      </c>
    </row>
    <row r="154" spans="1:19" x14ac:dyDescent="0.2">
      <c r="A154" s="60">
        <v>2004</v>
      </c>
      <c r="B154" s="61">
        <v>1</v>
      </c>
      <c r="C154" s="61">
        <v>7</v>
      </c>
      <c r="D154" s="61">
        <v>8</v>
      </c>
      <c r="E154" s="87">
        <v>4.6425489101327558E-2</v>
      </c>
      <c r="F154" s="87">
        <v>1.8503134285995409E-2</v>
      </c>
      <c r="G154" s="87">
        <v>0</v>
      </c>
      <c r="H154" s="87">
        <v>0</v>
      </c>
      <c r="I154" s="87">
        <v>6.0365631720430322E-5</v>
      </c>
      <c r="J154" s="87">
        <v>1.261330629902555E-2</v>
      </c>
      <c r="K154" s="88">
        <v>7.7602295318068948E-2</v>
      </c>
      <c r="L154" s="84"/>
      <c r="M154" s="88">
        <f t="shared" si="24"/>
        <v>3.5296659916234686E-2</v>
      </c>
      <c r="N154" s="88">
        <f t="shared" si="19"/>
        <v>2.0440495654520364E-2</v>
      </c>
      <c r="O154" s="88">
        <f t="shared" si="20"/>
        <v>0</v>
      </c>
      <c r="P154" s="88">
        <f t="shared" si="21"/>
        <v>0</v>
      </c>
      <c r="Q154" s="88">
        <f t="shared" si="22"/>
        <v>2.9595271041222385E-5</v>
      </c>
      <c r="R154" s="89">
        <f t="shared" si="23"/>
        <v>1.261330629902555E-2</v>
      </c>
      <c r="S154" s="88">
        <f t="shared" si="25"/>
        <v>5.5766750841796275E-2</v>
      </c>
    </row>
    <row r="155" spans="1:19" x14ac:dyDescent="0.2">
      <c r="A155" s="60">
        <v>2004</v>
      </c>
      <c r="B155" s="61">
        <v>1</v>
      </c>
      <c r="C155" s="61">
        <v>7</v>
      </c>
      <c r="D155" s="61">
        <v>9</v>
      </c>
      <c r="E155" s="87">
        <v>4.7291929743589332E-2</v>
      </c>
      <c r="F155" s="87">
        <v>2.0018312280889499E-2</v>
      </c>
      <c r="G155" s="87">
        <v>0</v>
      </c>
      <c r="H155" s="87">
        <v>0</v>
      </c>
      <c r="I155" s="87">
        <v>6.0365631720430322E-5</v>
      </c>
      <c r="J155" s="87">
        <v>1.4216761018342225E-2</v>
      </c>
      <c r="K155" s="88">
        <v>8.1587368674541486E-2</v>
      </c>
      <c r="L155" s="84"/>
      <c r="M155" s="88">
        <f t="shared" si="24"/>
        <v>3.5955402802513581E-2</v>
      </c>
      <c r="N155" s="88">
        <f t="shared" si="19"/>
        <v>2.211431959925057E-2</v>
      </c>
      <c r="O155" s="88">
        <f t="shared" si="20"/>
        <v>0</v>
      </c>
      <c r="P155" s="88">
        <f t="shared" si="21"/>
        <v>0</v>
      </c>
      <c r="Q155" s="88">
        <f t="shared" si="22"/>
        <v>2.9595271041222385E-5</v>
      </c>
      <c r="R155" s="89">
        <f t="shared" si="23"/>
        <v>1.4216761018342225E-2</v>
      </c>
      <c r="S155" s="88">
        <f t="shared" si="25"/>
        <v>5.8099317672805378E-2</v>
      </c>
    </row>
    <row r="156" spans="1:19" x14ac:dyDescent="0.2">
      <c r="A156" s="60">
        <v>2004</v>
      </c>
      <c r="B156" s="61">
        <v>1</v>
      </c>
      <c r="C156" s="61">
        <v>7</v>
      </c>
      <c r="D156" s="61">
        <v>10</v>
      </c>
      <c r="E156" s="87">
        <v>4.3296239499254811E-2</v>
      </c>
      <c r="F156" s="87">
        <v>2.0907247375611001E-2</v>
      </c>
      <c r="G156" s="87">
        <v>0</v>
      </c>
      <c r="H156" s="87">
        <v>0</v>
      </c>
      <c r="I156" s="87">
        <v>6.0365631720430322E-5</v>
      </c>
      <c r="J156" s="87">
        <v>1.6722261248454003E-2</v>
      </c>
      <c r="K156" s="88">
        <v>8.0986113755040251E-2</v>
      </c>
      <c r="L156" s="84"/>
      <c r="M156" s="88">
        <f t="shared" si="24"/>
        <v>3.2917534544904647E-2</v>
      </c>
      <c r="N156" s="88">
        <f t="shared" si="19"/>
        <v>2.3096330195939489E-2</v>
      </c>
      <c r="O156" s="88">
        <f t="shared" si="20"/>
        <v>0</v>
      </c>
      <c r="P156" s="88">
        <f t="shared" si="21"/>
        <v>0</v>
      </c>
      <c r="Q156" s="88">
        <f t="shared" si="22"/>
        <v>2.9595271041222385E-5</v>
      </c>
      <c r="R156" s="89">
        <f t="shared" si="23"/>
        <v>1.6722261248454003E-2</v>
      </c>
      <c r="S156" s="88">
        <f t="shared" si="25"/>
        <v>5.6043460011885357E-2</v>
      </c>
    </row>
    <row r="157" spans="1:19" x14ac:dyDescent="0.2">
      <c r="A157" s="60">
        <v>2004</v>
      </c>
      <c r="B157" s="61">
        <v>1</v>
      </c>
      <c r="C157" s="61">
        <v>7</v>
      </c>
      <c r="D157" s="61">
        <v>11</v>
      </c>
      <c r="E157" s="87">
        <v>4.2354136108427941E-2</v>
      </c>
      <c r="F157" s="87">
        <v>2.1459305336957796E-2</v>
      </c>
      <c r="G157" s="87">
        <v>0</v>
      </c>
      <c r="H157" s="87">
        <v>0</v>
      </c>
      <c r="I157" s="87">
        <v>6.0365631720430322E-5</v>
      </c>
      <c r="J157" s="87">
        <v>1.6525033091101621E-2</v>
      </c>
      <c r="K157" s="88">
        <v>8.0398840168207794E-2</v>
      </c>
      <c r="L157" s="84"/>
      <c r="M157" s="88">
        <f t="shared" si="24"/>
        <v>3.2201266313042411E-2</v>
      </c>
      <c r="N157" s="88">
        <f t="shared" si="19"/>
        <v>2.3706191108449504E-2</v>
      </c>
      <c r="O157" s="88">
        <f t="shared" si="20"/>
        <v>0</v>
      </c>
      <c r="P157" s="88">
        <f t="shared" si="21"/>
        <v>0</v>
      </c>
      <c r="Q157" s="88">
        <f t="shared" si="22"/>
        <v>2.9595271041222385E-5</v>
      </c>
      <c r="R157" s="89">
        <f t="shared" si="23"/>
        <v>1.6525033091101621E-2</v>
      </c>
      <c r="S157" s="88">
        <f t="shared" si="25"/>
        <v>5.5937052692533143E-2</v>
      </c>
    </row>
    <row r="158" spans="1:19" x14ac:dyDescent="0.2">
      <c r="A158" s="60">
        <v>2004</v>
      </c>
      <c r="B158" s="61">
        <v>1</v>
      </c>
      <c r="C158" s="61">
        <v>7</v>
      </c>
      <c r="D158" s="61">
        <v>12</v>
      </c>
      <c r="E158" s="87">
        <v>4.2919801414153302E-2</v>
      </c>
      <c r="F158" s="87">
        <v>2.1160237128773834E-2</v>
      </c>
      <c r="G158" s="87">
        <v>0</v>
      </c>
      <c r="H158" s="87">
        <v>0</v>
      </c>
      <c r="I158" s="87">
        <v>6.0365631720430322E-5</v>
      </c>
      <c r="J158" s="87">
        <v>1.4970274868608606E-2</v>
      </c>
      <c r="K158" s="88">
        <v>7.911067904325618E-2</v>
      </c>
      <c r="L158" s="84"/>
      <c r="M158" s="88">
        <f t="shared" si="24"/>
        <v>3.2631333853720836E-2</v>
      </c>
      <c r="N158" s="88">
        <f t="shared" si="19"/>
        <v>2.3375809113955936E-2</v>
      </c>
      <c r="O158" s="88">
        <f t="shared" si="20"/>
        <v>0</v>
      </c>
      <c r="P158" s="88">
        <f t="shared" si="21"/>
        <v>0</v>
      </c>
      <c r="Q158" s="88">
        <f t="shared" si="22"/>
        <v>2.9595271041222385E-5</v>
      </c>
      <c r="R158" s="89">
        <f t="shared" si="23"/>
        <v>1.4970274868608606E-2</v>
      </c>
      <c r="S158" s="88">
        <f t="shared" si="25"/>
        <v>5.6036738238717992E-2</v>
      </c>
    </row>
    <row r="159" spans="1:19" x14ac:dyDescent="0.2">
      <c r="A159" s="60">
        <v>2004</v>
      </c>
      <c r="B159" s="61">
        <v>1</v>
      </c>
      <c r="C159" s="61">
        <v>7</v>
      </c>
      <c r="D159" s="61">
        <v>13</v>
      </c>
      <c r="E159" s="87">
        <v>4.0892778437274416E-2</v>
      </c>
      <c r="F159" s="87">
        <v>2.1131162905482323E-2</v>
      </c>
      <c r="G159" s="87">
        <v>0</v>
      </c>
      <c r="H159" s="87">
        <v>0</v>
      </c>
      <c r="I159" s="87">
        <v>6.0365631720430322E-5</v>
      </c>
      <c r="J159" s="87">
        <v>1.4757674449851186E-2</v>
      </c>
      <c r="K159" s="88">
        <v>7.6841981424328354E-2</v>
      </c>
      <c r="L159" s="84"/>
      <c r="M159" s="88">
        <f t="shared" si="24"/>
        <v>3.1090216203864093E-2</v>
      </c>
      <c r="N159" s="88">
        <f t="shared" si="19"/>
        <v>2.334369068873873E-2</v>
      </c>
      <c r="O159" s="88">
        <f t="shared" si="20"/>
        <v>0</v>
      </c>
      <c r="P159" s="88">
        <f t="shared" si="21"/>
        <v>0</v>
      </c>
      <c r="Q159" s="88">
        <f t="shared" si="22"/>
        <v>2.9595271041222385E-5</v>
      </c>
      <c r="R159" s="89">
        <f t="shared" si="23"/>
        <v>1.4757674449851186E-2</v>
      </c>
      <c r="S159" s="88">
        <f t="shared" si="25"/>
        <v>5.4463502163644047E-2</v>
      </c>
    </row>
    <row r="160" spans="1:19" x14ac:dyDescent="0.2">
      <c r="A160" s="60">
        <v>2004</v>
      </c>
      <c r="B160" s="61">
        <v>1</v>
      </c>
      <c r="C160" s="61">
        <v>7</v>
      </c>
      <c r="D160" s="61">
        <v>14</v>
      </c>
      <c r="E160" s="87">
        <v>3.9579392719065694E-2</v>
      </c>
      <c r="F160" s="87">
        <v>2.1179943562203925E-2</v>
      </c>
      <c r="G160" s="87">
        <v>0</v>
      </c>
      <c r="H160" s="87">
        <v>0</v>
      </c>
      <c r="I160" s="87">
        <v>6.0365631720430322E-5</v>
      </c>
      <c r="J160" s="87">
        <v>1.5235747656795419E-2</v>
      </c>
      <c r="K160" s="88">
        <v>7.6055449569785466E-2</v>
      </c>
      <c r="L160" s="84"/>
      <c r="M160" s="88">
        <f t="shared" si="24"/>
        <v>3.0091667132398796E-2</v>
      </c>
      <c r="N160" s="88">
        <f t="shared" si="19"/>
        <v>2.3397578899586189E-2</v>
      </c>
      <c r="O160" s="88">
        <f t="shared" si="20"/>
        <v>0</v>
      </c>
      <c r="P160" s="88">
        <f t="shared" si="21"/>
        <v>0</v>
      </c>
      <c r="Q160" s="88">
        <f t="shared" si="22"/>
        <v>2.9595271041222385E-5</v>
      </c>
      <c r="R160" s="89">
        <f t="shared" si="23"/>
        <v>1.5235747656795419E-2</v>
      </c>
      <c r="S160" s="88">
        <f t="shared" si="25"/>
        <v>5.3518841303026213E-2</v>
      </c>
    </row>
    <row r="161" spans="1:19" x14ac:dyDescent="0.2">
      <c r="A161" s="60">
        <v>2004</v>
      </c>
      <c r="B161" s="61">
        <v>1</v>
      </c>
      <c r="C161" s="61">
        <v>7</v>
      </c>
      <c r="D161" s="61">
        <v>15</v>
      </c>
      <c r="E161" s="87">
        <v>3.8860636419271025E-2</v>
      </c>
      <c r="F161" s="87">
        <v>2.0661949314218629E-2</v>
      </c>
      <c r="G161" s="87">
        <v>0</v>
      </c>
      <c r="H161" s="87">
        <v>0</v>
      </c>
      <c r="I161" s="87">
        <v>6.0365631720430322E-5</v>
      </c>
      <c r="J161" s="87">
        <v>1.4184580493022628E-2</v>
      </c>
      <c r="K161" s="88">
        <v>7.3767531858232718E-2</v>
      </c>
      <c r="L161" s="84"/>
      <c r="M161" s="88">
        <f t="shared" si="24"/>
        <v>2.954520661754817E-2</v>
      </c>
      <c r="N161" s="88">
        <f t="shared" si="19"/>
        <v>2.2825348324411483E-2</v>
      </c>
      <c r="O161" s="88">
        <f t="shared" si="20"/>
        <v>0</v>
      </c>
      <c r="P161" s="88">
        <f t="shared" si="21"/>
        <v>0</v>
      </c>
      <c r="Q161" s="88">
        <f t="shared" si="22"/>
        <v>2.9595271041222385E-5</v>
      </c>
      <c r="R161" s="89">
        <f t="shared" si="23"/>
        <v>1.4184580493022628E-2</v>
      </c>
      <c r="S161" s="88">
        <f t="shared" si="25"/>
        <v>5.2400150213000873E-2</v>
      </c>
    </row>
    <row r="162" spans="1:19" x14ac:dyDescent="0.2">
      <c r="A162" s="60">
        <v>2004</v>
      </c>
      <c r="B162" s="61">
        <v>1</v>
      </c>
      <c r="C162" s="61">
        <v>7</v>
      </c>
      <c r="D162" s="61">
        <v>16</v>
      </c>
      <c r="E162" s="87">
        <v>3.9250268912338786E-2</v>
      </c>
      <c r="F162" s="87">
        <v>2.066134524821794E-2</v>
      </c>
      <c r="G162" s="87">
        <v>0</v>
      </c>
      <c r="H162" s="87">
        <v>0</v>
      </c>
      <c r="I162" s="87">
        <v>6.0365631720430322E-5</v>
      </c>
      <c r="J162" s="87">
        <v>1.5022535625860077E-2</v>
      </c>
      <c r="K162" s="88">
        <v>7.4994515418137231E-2</v>
      </c>
      <c r="L162" s="84"/>
      <c r="M162" s="88">
        <f t="shared" si="24"/>
        <v>2.9841438835373831E-2</v>
      </c>
      <c r="N162" s="88">
        <f t="shared" si="19"/>
        <v>2.282468100998403E-2</v>
      </c>
      <c r="O162" s="88">
        <f t="shared" si="20"/>
        <v>0</v>
      </c>
      <c r="P162" s="88">
        <f t="shared" si="21"/>
        <v>0</v>
      </c>
      <c r="Q162" s="88">
        <f t="shared" si="22"/>
        <v>2.9595271041222385E-5</v>
      </c>
      <c r="R162" s="89">
        <f t="shared" si="23"/>
        <v>1.5022535625860077E-2</v>
      </c>
      <c r="S162" s="88">
        <f t="shared" si="25"/>
        <v>5.2695715116399089E-2</v>
      </c>
    </row>
    <row r="163" spans="1:19" x14ac:dyDescent="0.2">
      <c r="A163" s="60">
        <v>2004</v>
      </c>
      <c r="B163" s="61">
        <v>1</v>
      </c>
      <c r="C163" s="61">
        <v>7</v>
      </c>
      <c r="D163" s="61">
        <v>17</v>
      </c>
      <c r="E163" s="87">
        <v>4.4238620291392007E-2</v>
      </c>
      <c r="F163" s="87">
        <v>2.0810701186603671E-2</v>
      </c>
      <c r="G163" s="87">
        <v>0</v>
      </c>
      <c r="H163" s="87">
        <v>0</v>
      </c>
      <c r="I163" s="87">
        <v>6.0365631720430322E-5</v>
      </c>
      <c r="J163" s="87">
        <v>1.3342054433682629E-2</v>
      </c>
      <c r="K163" s="88">
        <v>7.8451741543398734E-2</v>
      </c>
      <c r="L163" s="84"/>
      <c r="M163" s="88">
        <f t="shared" si="24"/>
        <v>3.3634013681162304E-2</v>
      </c>
      <c r="N163" s="88">
        <f t="shared" si="19"/>
        <v>2.2989675186773906E-2</v>
      </c>
      <c r="O163" s="88">
        <f t="shared" si="20"/>
        <v>0</v>
      </c>
      <c r="P163" s="88">
        <f t="shared" si="21"/>
        <v>0</v>
      </c>
      <c r="Q163" s="88">
        <f t="shared" si="22"/>
        <v>2.9595271041222385E-5</v>
      </c>
      <c r="R163" s="89">
        <f t="shared" si="23"/>
        <v>1.3342054433682629E-2</v>
      </c>
      <c r="S163" s="88">
        <f t="shared" si="25"/>
        <v>5.6653284138977439E-2</v>
      </c>
    </row>
    <row r="164" spans="1:19" x14ac:dyDescent="0.2">
      <c r="A164" s="60">
        <v>2004</v>
      </c>
      <c r="B164" s="61">
        <v>1</v>
      </c>
      <c r="C164" s="61">
        <v>7</v>
      </c>
      <c r="D164" s="61">
        <v>18</v>
      </c>
      <c r="E164" s="87">
        <v>5.0363061402162485E-2</v>
      </c>
      <c r="F164" s="87">
        <v>2.1064125656576928E-2</v>
      </c>
      <c r="G164" s="87">
        <v>0</v>
      </c>
      <c r="H164" s="87">
        <v>0</v>
      </c>
      <c r="I164" s="87">
        <v>6.0365631720430322E-5</v>
      </c>
      <c r="J164" s="87">
        <v>1.268311472895086E-2</v>
      </c>
      <c r="K164" s="88">
        <v>8.4170667419410705E-2</v>
      </c>
      <c r="L164" s="84"/>
      <c r="M164" s="88">
        <f t="shared" si="24"/>
        <v>3.8290341901895918E-2</v>
      </c>
      <c r="N164" s="88">
        <f t="shared" si="19"/>
        <v>2.3269634338405756E-2</v>
      </c>
      <c r="O164" s="88">
        <f t="shared" si="20"/>
        <v>0</v>
      </c>
      <c r="P164" s="88">
        <f t="shared" si="21"/>
        <v>0</v>
      </c>
      <c r="Q164" s="88">
        <f t="shared" si="22"/>
        <v>2.9595271041222385E-5</v>
      </c>
      <c r="R164" s="89">
        <f t="shared" si="23"/>
        <v>1.268311472895086E-2</v>
      </c>
      <c r="S164" s="88">
        <f t="shared" si="25"/>
        <v>6.1589571511342894E-2</v>
      </c>
    </row>
    <row r="165" spans="1:19" x14ac:dyDescent="0.2">
      <c r="A165" s="60">
        <v>2004</v>
      </c>
      <c r="B165" s="61">
        <v>1</v>
      </c>
      <c r="C165" s="61">
        <v>7</v>
      </c>
      <c r="D165" s="61">
        <v>19</v>
      </c>
      <c r="E165" s="87">
        <v>5.2513381150053662E-2</v>
      </c>
      <c r="F165" s="87">
        <v>2.0361055604206119E-2</v>
      </c>
      <c r="G165" s="87">
        <v>1.21485E-3</v>
      </c>
      <c r="H165" s="87">
        <v>1.6100000000000204E-6</v>
      </c>
      <c r="I165" s="87">
        <v>6.0365631720430322E-5</v>
      </c>
      <c r="J165" s="87">
        <v>1.0996446078080754E-2</v>
      </c>
      <c r="K165" s="88">
        <v>8.5147708464060973E-2</v>
      </c>
      <c r="L165" s="84"/>
      <c r="M165" s="88">
        <f t="shared" si="24"/>
        <v>3.9925200388509212E-2</v>
      </c>
      <c r="N165" s="88">
        <f t="shared" si="19"/>
        <v>2.2492949689838615E-2</v>
      </c>
      <c r="O165" s="88">
        <f t="shared" si="20"/>
        <v>4.8513085953617391E-4</v>
      </c>
      <c r="P165" s="88">
        <f t="shared" si="21"/>
        <v>2.987494535150007E-6</v>
      </c>
      <c r="Q165" s="88">
        <f t="shared" si="22"/>
        <v>2.9595271041222385E-5</v>
      </c>
      <c r="R165" s="89">
        <f t="shared" si="23"/>
        <v>1.0996446078080754E-2</v>
      </c>
      <c r="S165" s="88">
        <f t="shared" si="25"/>
        <v>6.2935863703460368E-2</v>
      </c>
    </row>
    <row r="166" spans="1:19" x14ac:dyDescent="0.2">
      <c r="A166" s="60">
        <v>2004</v>
      </c>
      <c r="B166" s="61">
        <v>1</v>
      </c>
      <c r="C166" s="61">
        <v>7</v>
      </c>
      <c r="D166" s="61">
        <v>20</v>
      </c>
      <c r="E166" s="87">
        <v>5.3029596920191172E-2</v>
      </c>
      <c r="F166" s="87">
        <v>1.9530315268245207E-2</v>
      </c>
      <c r="G166" s="87">
        <v>1.21485E-3</v>
      </c>
      <c r="H166" s="87">
        <v>1.6100000000000204E-6</v>
      </c>
      <c r="I166" s="87">
        <v>6.0365631720430322E-5</v>
      </c>
      <c r="J166" s="87">
        <v>8.8255463387017213E-3</v>
      </c>
      <c r="K166" s="88">
        <v>8.266228415885854E-2</v>
      </c>
      <c r="L166" s="84"/>
      <c r="M166" s="88">
        <f t="shared" si="24"/>
        <v>4.0317672128379792E-2</v>
      </c>
      <c r="N166" s="88">
        <f t="shared" si="19"/>
        <v>2.157522710485494E-2</v>
      </c>
      <c r="O166" s="88">
        <f t="shared" si="20"/>
        <v>4.8513085953617391E-4</v>
      </c>
      <c r="P166" s="88">
        <f t="shared" si="21"/>
        <v>2.987494535150007E-6</v>
      </c>
      <c r="Q166" s="88">
        <f t="shared" si="22"/>
        <v>2.9595271041222385E-5</v>
      </c>
      <c r="R166" s="89">
        <f t="shared" si="23"/>
        <v>8.8255463387017213E-3</v>
      </c>
      <c r="S166" s="88">
        <f t="shared" si="25"/>
        <v>6.2410612858347279E-2</v>
      </c>
    </row>
    <row r="167" spans="1:19" x14ac:dyDescent="0.2">
      <c r="A167" s="60">
        <v>2004</v>
      </c>
      <c r="B167" s="61">
        <v>1</v>
      </c>
      <c r="C167" s="61">
        <v>7</v>
      </c>
      <c r="D167" s="61">
        <v>21</v>
      </c>
      <c r="E167" s="87">
        <v>5.0922597810719755E-2</v>
      </c>
      <c r="F167" s="87">
        <v>1.8947024623290166E-2</v>
      </c>
      <c r="G167" s="87">
        <v>1.21485E-3</v>
      </c>
      <c r="H167" s="87">
        <v>1.6100000000000204E-6</v>
      </c>
      <c r="I167" s="87">
        <v>6.0365631720430322E-5</v>
      </c>
      <c r="J167" s="87">
        <v>8.5113057355222527E-3</v>
      </c>
      <c r="K167" s="88">
        <v>7.9657753801252604E-2</v>
      </c>
      <c r="L167" s="84"/>
      <c r="M167" s="88">
        <f t="shared" si="24"/>
        <v>3.8715749726474603E-2</v>
      </c>
      <c r="N167" s="88">
        <f t="shared" si="19"/>
        <v>2.0930863306309201E-2</v>
      </c>
      <c r="O167" s="88">
        <f t="shared" si="20"/>
        <v>4.8513085953617391E-4</v>
      </c>
      <c r="P167" s="88">
        <f t="shared" si="21"/>
        <v>2.987494535150007E-6</v>
      </c>
      <c r="Q167" s="88">
        <f t="shared" si="22"/>
        <v>2.9595271041222385E-5</v>
      </c>
      <c r="R167" s="89">
        <f t="shared" si="23"/>
        <v>8.5113057355222527E-3</v>
      </c>
      <c r="S167" s="88">
        <f t="shared" si="25"/>
        <v>6.0164326657896353E-2</v>
      </c>
    </row>
    <row r="168" spans="1:19" x14ac:dyDescent="0.2">
      <c r="A168" s="60">
        <v>2004</v>
      </c>
      <c r="B168" s="61">
        <v>1</v>
      </c>
      <c r="C168" s="61">
        <v>7</v>
      </c>
      <c r="D168" s="61">
        <v>22</v>
      </c>
      <c r="E168" s="87">
        <v>4.7264266123810801E-2</v>
      </c>
      <c r="F168" s="87">
        <v>1.820138912145966E-2</v>
      </c>
      <c r="G168" s="87">
        <v>1.21485E-3</v>
      </c>
      <c r="H168" s="87">
        <v>1.6100000000000204E-6</v>
      </c>
      <c r="I168" s="87">
        <v>6.0365631720430322E-5</v>
      </c>
      <c r="J168" s="87">
        <v>8.7746355782407203E-3</v>
      </c>
      <c r="K168" s="88">
        <v>7.5517116455231612E-2</v>
      </c>
      <c r="L168" s="84"/>
      <c r="M168" s="88">
        <f t="shared" si="24"/>
        <v>3.5934370533424423E-2</v>
      </c>
      <c r="N168" s="88">
        <f t="shared" si="19"/>
        <v>2.010715641430668E-2</v>
      </c>
      <c r="O168" s="88">
        <f t="shared" si="20"/>
        <v>4.8513085953617391E-4</v>
      </c>
      <c r="P168" s="88">
        <f t="shared" si="21"/>
        <v>2.987494535150007E-6</v>
      </c>
      <c r="Q168" s="88">
        <f t="shared" si="22"/>
        <v>2.9595271041222385E-5</v>
      </c>
      <c r="R168" s="89">
        <f t="shared" si="23"/>
        <v>8.7746355782407203E-3</v>
      </c>
      <c r="S168" s="88">
        <f t="shared" si="25"/>
        <v>5.6559240572843651E-2</v>
      </c>
    </row>
    <row r="169" spans="1:19" x14ac:dyDescent="0.2">
      <c r="A169" s="60">
        <v>2004</v>
      </c>
      <c r="B169" s="61">
        <v>1</v>
      </c>
      <c r="C169" s="61">
        <v>7</v>
      </c>
      <c r="D169" s="61">
        <v>23</v>
      </c>
      <c r="E169" s="87">
        <v>4.4881151762707079E-2</v>
      </c>
      <c r="F169" s="87">
        <v>1.721897061433213E-2</v>
      </c>
      <c r="G169" s="87">
        <v>1.21485E-3</v>
      </c>
      <c r="H169" s="87">
        <v>1.6100000000000204E-6</v>
      </c>
      <c r="I169" s="87">
        <v>6.0365631720430322E-5</v>
      </c>
      <c r="J169" s="87">
        <v>7.5451054965810574E-3</v>
      </c>
      <c r="K169" s="88">
        <v>7.0922053505340699E-2</v>
      </c>
      <c r="L169" s="84"/>
      <c r="M169" s="88">
        <f t="shared" si="24"/>
        <v>3.4122521508812474E-2</v>
      </c>
      <c r="N169" s="88">
        <f t="shared" si="19"/>
        <v>1.9021874271536978E-2</v>
      </c>
      <c r="O169" s="88">
        <f t="shared" si="20"/>
        <v>4.8513085953617391E-4</v>
      </c>
      <c r="P169" s="88">
        <f t="shared" si="21"/>
        <v>2.987494535150007E-6</v>
      </c>
      <c r="Q169" s="88">
        <f t="shared" si="22"/>
        <v>2.9595271041222385E-5</v>
      </c>
      <c r="R169" s="89">
        <f t="shared" si="23"/>
        <v>7.5451054965810574E-3</v>
      </c>
      <c r="S169" s="88">
        <f t="shared" si="25"/>
        <v>5.3662109405461997E-2</v>
      </c>
    </row>
    <row r="170" spans="1:19" x14ac:dyDescent="0.2">
      <c r="A170" s="60">
        <v>2004</v>
      </c>
      <c r="B170" s="61">
        <v>1</v>
      </c>
      <c r="C170" s="61">
        <v>7</v>
      </c>
      <c r="D170" s="61">
        <v>24</v>
      </c>
      <c r="E170" s="87">
        <v>3.6637127783637383E-2</v>
      </c>
      <c r="F170" s="87">
        <v>1.6846767175736979E-2</v>
      </c>
      <c r="G170" s="87">
        <v>1.21485E-3</v>
      </c>
      <c r="H170" s="87">
        <v>1.6100000000000204E-6</v>
      </c>
      <c r="I170" s="87">
        <v>6.0365631720430322E-5</v>
      </c>
      <c r="J170" s="87">
        <v>9.8726097687611911E-3</v>
      </c>
      <c r="K170" s="88">
        <v>6.4633330359855995E-2</v>
      </c>
      <c r="L170" s="84"/>
      <c r="M170" s="88">
        <f t="shared" si="24"/>
        <v>2.7854703627660928E-2</v>
      </c>
      <c r="N170" s="88">
        <f t="shared" si="19"/>
        <v>1.86106994591183E-2</v>
      </c>
      <c r="O170" s="88">
        <f t="shared" si="20"/>
        <v>4.8513085953617391E-4</v>
      </c>
      <c r="P170" s="88">
        <f t="shared" si="21"/>
        <v>2.987494535150007E-6</v>
      </c>
      <c r="Q170" s="88">
        <f t="shared" si="22"/>
        <v>2.9595271041222385E-5</v>
      </c>
      <c r="R170" s="89">
        <f t="shared" si="23"/>
        <v>9.8726097687611911E-3</v>
      </c>
      <c r="S170" s="88">
        <f t="shared" si="25"/>
        <v>4.6983116711891773E-2</v>
      </c>
    </row>
    <row r="171" spans="1:19" x14ac:dyDescent="0.2">
      <c r="A171" s="60">
        <v>2004</v>
      </c>
      <c r="B171" s="61">
        <v>1</v>
      </c>
      <c r="C171" s="61">
        <v>8</v>
      </c>
      <c r="D171" s="61">
        <v>1</v>
      </c>
      <c r="E171" s="87">
        <v>2.8926646273610673E-2</v>
      </c>
      <c r="F171" s="87">
        <v>1.6380422753456966E-2</v>
      </c>
      <c r="G171" s="87">
        <v>1.21485E-3</v>
      </c>
      <c r="H171" s="87">
        <v>1.6100000000000204E-6</v>
      </c>
      <c r="I171" s="87">
        <v>6.0365631720430322E-5</v>
      </c>
      <c r="J171" s="87">
        <v>1.07870884369389E-2</v>
      </c>
      <c r="K171" s="88">
        <v>5.7370983095726968E-2</v>
      </c>
      <c r="L171" s="84"/>
      <c r="M171" s="88">
        <f t="shared" si="24"/>
        <v>2.1992530736906268E-2</v>
      </c>
      <c r="N171" s="88">
        <f t="shared" si="19"/>
        <v>1.8095526678670006E-2</v>
      </c>
      <c r="O171" s="88">
        <f t="shared" si="20"/>
        <v>4.8513085953617391E-4</v>
      </c>
      <c r="P171" s="88">
        <f t="shared" si="21"/>
        <v>2.987494535150007E-6</v>
      </c>
      <c r="Q171" s="88">
        <f t="shared" si="22"/>
        <v>2.9595271041222385E-5</v>
      </c>
      <c r="R171" s="89">
        <f t="shared" si="23"/>
        <v>1.07870884369389E-2</v>
      </c>
      <c r="S171" s="88">
        <f t="shared" si="25"/>
        <v>4.0605771040688826E-2</v>
      </c>
    </row>
    <row r="172" spans="1:19" x14ac:dyDescent="0.2">
      <c r="A172" s="60">
        <v>2004</v>
      </c>
      <c r="B172" s="61">
        <v>1</v>
      </c>
      <c r="C172" s="61">
        <v>8</v>
      </c>
      <c r="D172" s="61">
        <v>2</v>
      </c>
      <c r="E172" s="87">
        <v>2.8002067587998843E-2</v>
      </c>
      <c r="F172" s="87">
        <v>1.6162229923315247E-2</v>
      </c>
      <c r="G172" s="87">
        <v>1.21485E-3</v>
      </c>
      <c r="H172" s="87">
        <v>1.6100000000000204E-6</v>
      </c>
      <c r="I172" s="87">
        <v>6.0365631720430322E-5</v>
      </c>
      <c r="J172" s="87">
        <v>1.1102952243367359E-2</v>
      </c>
      <c r="K172" s="88">
        <v>5.6544075386401889E-2</v>
      </c>
      <c r="L172" s="84"/>
      <c r="M172" s="88">
        <f t="shared" si="24"/>
        <v>2.1289586297040218E-2</v>
      </c>
      <c r="N172" s="88">
        <f t="shared" si="19"/>
        <v>1.7854488077997097E-2</v>
      </c>
      <c r="O172" s="88">
        <f t="shared" si="20"/>
        <v>4.8513085953617391E-4</v>
      </c>
      <c r="P172" s="88">
        <f t="shared" si="21"/>
        <v>2.987494535150007E-6</v>
      </c>
      <c r="Q172" s="88">
        <f t="shared" si="22"/>
        <v>2.9595271041222385E-5</v>
      </c>
      <c r="R172" s="89">
        <f t="shared" si="23"/>
        <v>1.1102952243367359E-2</v>
      </c>
      <c r="S172" s="88">
        <f t="shared" si="25"/>
        <v>3.9661788000149863E-2</v>
      </c>
    </row>
    <row r="173" spans="1:19" x14ac:dyDescent="0.2">
      <c r="A173" s="60">
        <v>2004</v>
      </c>
      <c r="B173" s="61">
        <v>1</v>
      </c>
      <c r="C173" s="61">
        <v>8</v>
      </c>
      <c r="D173" s="61">
        <v>3</v>
      </c>
      <c r="E173" s="87">
        <v>2.8053513450721112E-2</v>
      </c>
      <c r="F173" s="87">
        <v>1.5839268448427236E-2</v>
      </c>
      <c r="G173" s="87">
        <v>1.21485E-3</v>
      </c>
      <c r="H173" s="87">
        <v>1.6100000000000204E-6</v>
      </c>
      <c r="I173" s="87">
        <v>6.0365631720430322E-5</v>
      </c>
      <c r="J173" s="87">
        <v>1.1120810118584014E-2</v>
      </c>
      <c r="K173" s="88">
        <v>5.6290417649452792E-2</v>
      </c>
      <c r="L173" s="84"/>
      <c r="M173" s="88">
        <f t="shared" si="24"/>
        <v>2.1328699877871688E-2</v>
      </c>
      <c r="N173" s="88">
        <f t="shared" si="19"/>
        <v>1.7497711084327305E-2</v>
      </c>
      <c r="O173" s="88">
        <f t="shared" si="20"/>
        <v>4.8513085953617391E-4</v>
      </c>
      <c r="P173" s="88">
        <f t="shared" si="21"/>
        <v>2.987494535150007E-6</v>
      </c>
      <c r="Q173" s="88">
        <f t="shared" si="22"/>
        <v>2.9595271041222385E-5</v>
      </c>
      <c r="R173" s="89">
        <f t="shared" si="23"/>
        <v>1.1120810118584014E-2</v>
      </c>
      <c r="S173" s="88">
        <f t="shared" si="25"/>
        <v>3.9344124587311541E-2</v>
      </c>
    </row>
    <row r="174" spans="1:19" x14ac:dyDescent="0.2">
      <c r="A174" s="60">
        <v>2004</v>
      </c>
      <c r="B174" s="61">
        <v>1</v>
      </c>
      <c r="C174" s="61">
        <v>8</v>
      </c>
      <c r="D174" s="61">
        <v>4</v>
      </c>
      <c r="E174" s="87">
        <v>2.8593622086246578E-2</v>
      </c>
      <c r="F174" s="87">
        <v>1.5344602994251146E-2</v>
      </c>
      <c r="G174" s="87">
        <v>1.21485E-3</v>
      </c>
      <c r="H174" s="87">
        <v>1.6100000000000204E-6</v>
      </c>
      <c r="I174" s="87">
        <v>6.0365631720430322E-5</v>
      </c>
      <c r="J174" s="87">
        <v>1.1602966053339969E-2</v>
      </c>
      <c r="K174" s="88">
        <v>5.6818016765558123E-2</v>
      </c>
      <c r="L174" s="84"/>
      <c r="M174" s="88">
        <f t="shared" si="24"/>
        <v>2.1739337034205251E-2</v>
      </c>
      <c r="N174" s="88">
        <f t="shared" si="19"/>
        <v>1.6951251932583448E-2</v>
      </c>
      <c r="O174" s="88">
        <f t="shared" si="20"/>
        <v>4.8513085953617391E-4</v>
      </c>
      <c r="P174" s="88">
        <f t="shared" si="21"/>
        <v>2.987494535150007E-6</v>
      </c>
      <c r="Q174" s="88">
        <f t="shared" si="22"/>
        <v>2.9595271041222385E-5</v>
      </c>
      <c r="R174" s="89">
        <f t="shared" si="23"/>
        <v>1.1602966053339969E-2</v>
      </c>
      <c r="S174" s="88">
        <f t="shared" si="25"/>
        <v>3.9208302591901251E-2</v>
      </c>
    </row>
    <row r="175" spans="1:19" x14ac:dyDescent="0.2">
      <c r="A175" s="60">
        <v>2004</v>
      </c>
      <c r="B175" s="61">
        <v>1</v>
      </c>
      <c r="C175" s="61">
        <v>8</v>
      </c>
      <c r="D175" s="61">
        <v>5</v>
      </c>
      <c r="E175" s="87">
        <v>2.9785828719992261E-2</v>
      </c>
      <c r="F175" s="87">
        <v>1.5350268991807883E-2</v>
      </c>
      <c r="G175" s="87">
        <v>1.21485E-3</v>
      </c>
      <c r="H175" s="87">
        <v>1.6100000000000204E-6</v>
      </c>
      <c r="I175" s="87">
        <v>6.0365631720430322E-5</v>
      </c>
      <c r="J175" s="87">
        <v>1.1717313813445008E-2</v>
      </c>
      <c r="K175" s="88">
        <v>5.8130237156965588E-2</v>
      </c>
      <c r="L175" s="84"/>
      <c r="M175" s="88">
        <f t="shared" si="24"/>
        <v>2.2645755316829157E-2</v>
      </c>
      <c r="N175" s="88">
        <f t="shared" si="19"/>
        <v>1.6957511185564423E-2</v>
      </c>
      <c r="O175" s="88">
        <f t="shared" si="20"/>
        <v>4.8513085953617391E-4</v>
      </c>
      <c r="P175" s="88">
        <f t="shared" si="21"/>
        <v>2.987494535150007E-6</v>
      </c>
      <c r="Q175" s="88">
        <f t="shared" si="22"/>
        <v>2.9595271041222385E-5</v>
      </c>
      <c r="R175" s="89">
        <f t="shared" si="23"/>
        <v>1.1717313813445008E-2</v>
      </c>
      <c r="S175" s="88">
        <f t="shared" si="25"/>
        <v>4.0120980127506131E-2</v>
      </c>
    </row>
    <row r="176" spans="1:19" x14ac:dyDescent="0.2">
      <c r="A176" s="60">
        <v>2004</v>
      </c>
      <c r="B176" s="61">
        <v>1</v>
      </c>
      <c r="C176" s="61">
        <v>8</v>
      </c>
      <c r="D176" s="61">
        <v>6</v>
      </c>
      <c r="E176" s="87">
        <v>3.1949261080895783E-2</v>
      </c>
      <c r="F176" s="87">
        <v>1.5829844170035724E-2</v>
      </c>
      <c r="G176" s="87">
        <v>1.21485E-3</v>
      </c>
      <c r="H176" s="87">
        <v>1.6100000000000204E-6</v>
      </c>
      <c r="I176" s="87">
        <v>6.0365631720430322E-5</v>
      </c>
      <c r="J176" s="87">
        <v>1.1166095964348852E-2</v>
      </c>
      <c r="K176" s="88">
        <v>6.0222026847000787E-2</v>
      </c>
      <c r="L176" s="84"/>
      <c r="M176" s="88">
        <f t="shared" si="24"/>
        <v>2.4290583142507462E-2</v>
      </c>
      <c r="N176" s="88">
        <f t="shared" si="19"/>
        <v>1.7487300041607128E-2</v>
      </c>
      <c r="O176" s="88">
        <f t="shared" si="20"/>
        <v>4.8513085953617391E-4</v>
      </c>
      <c r="P176" s="88">
        <f t="shared" si="21"/>
        <v>2.987494535150007E-6</v>
      </c>
      <c r="Q176" s="88">
        <f t="shared" si="22"/>
        <v>2.9595271041222385E-5</v>
      </c>
      <c r="R176" s="89">
        <f t="shared" si="23"/>
        <v>1.1166095964348852E-2</v>
      </c>
      <c r="S176" s="88">
        <f t="shared" si="25"/>
        <v>4.2295596809227134E-2</v>
      </c>
    </row>
    <row r="177" spans="1:19" x14ac:dyDescent="0.2">
      <c r="A177" s="60">
        <v>2004</v>
      </c>
      <c r="B177" s="61">
        <v>1</v>
      </c>
      <c r="C177" s="61">
        <v>8</v>
      </c>
      <c r="D177" s="61">
        <v>7</v>
      </c>
      <c r="E177" s="87">
        <v>3.8561216256106007E-2</v>
      </c>
      <c r="F177" s="87">
        <v>1.7014697702143672E-2</v>
      </c>
      <c r="G177" s="87">
        <v>0</v>
      </c>
      <c r="H177" s="87">
        <v>0</v>
      </c>
      <c r="I177" s="87">
        <v>6.0365631720430322E-5</v>
      </c>
      <c r="J177" s="87">
        <v>1.0494140146779166E-2</v>
      </c>
      <c r="K177" s="88">
        <v>6.6130419736749282E-2</v>
      </c>
      <c r="L177" s="84"/>
      <c r="M177" s="88">
        <f t="shared" si="24"/>
        <v>2.9317561591596316E-2</v>
      </c>
      <c r="N177" s="88">
        <f t="shared" si="19"/>
        <v>1.8796213066825045E-2</v>
      </c>
      <c r="O177" s="88">
        <f t="shared" si="20"/>
        <v>0</v>
      </c>
      <c r="P177" s="88">
        <f t="shared" si="21"/>
        <v>0</v>
      </c>
      <c r="Q177" s="88">
        <f t="shared" si="22"/>
        <v>2.9595271041222385E-5</v>
      </c>
      <c r="R177" s="89">
        <f t="shared" si="23"/>
        <v>1.0494140146779166E-2</v>
      </c>
      <c r="S177" s="88">
        <f t="shared" si="25"/>
        <v>4.8143369929462582E-2</v>
      </c>
    </row>
    <row r="178" spans="1:19" x14ac:dyDescent="0.2">
      <c r="A178" s="60">
        <v>2004</v>
      </c>
      <c r="B178" s="61">
        <v>1</v>
      </c>
      <c r="C178" s="61">
        <v>8</v>
      </c>
      <c r="D178" s="61">
        <v>8</v>
      </c>
      <c r="E178" s="87">
        <v>4.4034726024156499E-2</v>
      </c>
      <c r="F178" s="87">
        <v>1.9058419280049227E-2</v>
      </c>
      <c r="G178" s="87">
        <v>0</v>
      </c>
      <c r="H178" s="87">
        <v>0</v>
      </c>
      <c r="I178" s="87">
        <v>6.0365631720430322E-5</v>
      </c>
      <c r="J178" s="87">
        <v>1.1925748800582874E-2</v>
      </c>
      <c r="K178" s="88">
        <v>7.5079259736509044E-2</v>
      </c>
      <c r="L178" s="84"/>
      <c r="M178" s="88">
        <f t="shared" si="24"/>
        <v>3.3478995678147327E-2</v>
      </c>
      <c r="N178" s="88">
        <f t="shared" si="19"/>
        <v>2.1053921484573829E-2</v>
      </c>
      <c r="O178" s="88">
        <f t="shared" si="20"/>
        <v>0</v>
      </c>
      <c r="P178" s="88">
        <f t="shared" si="21"/>
        <v>0</v>
      </c>
      <c r="Q178" s="88">
        <f t="shared" si="22"/>
        <v>2.9595271041222385E-5</v>
      </c>
      <c r="R178" s="89">
        <f t="shared" si="23"/>
        <v>1.1925748800582874E-2</v>
      </c>
      <c r="S178" s="88">
        <f t="shared" si="25"/>
        <v>5.4562512433762381E-2</v>
      </c>
    </row>
    <row r="179" spans="1:19" x14ac:dyDescent="0.2">
      <c r="A179" s="60">
        <v>2004</v>
      </c>
      <c r="B179" s="61">
        <v>1</v>
      </c>
      <c r="C179" s="61">
        <v>8</v>
      </c>
      <c r="D179" s="61">
        <v>9</v>
      </c>
      <c r="E179" s="87">
        <v>4.483215667758627E-2</v>
      </c>
      <c r="F179" s="87">
        <v>2.0879361074738305E-2</v>
      </c>
      <c r="G179" s="87">
        <v>0</v>
      </c>
      <c r="H179" s="87">
        <v>0</v>
      </c>
      <c r="I179" s="87">
        <v>6.0365631720430322E-5</v>
      </c>
      <c r="J179" s="87">
        <v>1.3162891341981993E-2</v>
      </c>
      <c r="K179" s="88">
        <v>7.8934774726027002E-2</v>
      </c>
      <c r="L179" s="84"/>
      <c r="M179" s="88">
        <f t="shared" si="24"/>
        <v>3.4085271220435288E-2</v>
      </c>
      <c r="N179" s="88">
        <f t="shared" si="19"/>
        <v>2.3065524073960442E-2</v>
      </c>
      <c r="O179" s="88">
        <f t="shared" si="20"/>
        <v>0</v>
      </c>
      <c r="P179" s="88">
        <f t="shared" si="21"/>
        <v>0</v>
      </c>
      <c r="Q179" s="88">
        <f t="shared" si="22"/>
        <v>2.9595271041222385E-5</v>
      </c>
      <c r="R179" s="89">
        <f t="shared" si="23"/>
        <v>1.3162891341981993E-2</v>
      </c>
      <c r="S179" s="88">
        <f t="shared" si="25"/>
        <v>5.7180390565436959E-2</v>
      </c>
    </row>
    <row r="180" spans="1:19" x14ac:dyDescent="0.2">
      <c r="A180" s="60">
        <v>2004</v>
      </c>
      <c r="B180" s="61">
        <v>1</v>
      </c>
      <c r="C180" s="61">
        <v>8</v>
      </c>
      <c r="D180" s="61">
        <v>10</v>
      </c>
      <c r="E180" s="87">
        <v>4.084135204228477E-2</v>
      </c>
      <c r="F180" s="87">
        <v>2.2046244933568E-2</v>
      </c>
      <c r="G180" s="87">
        <v>0</v>
      </c>
      <c r="H180" s="87">
        <v>0</v>
      </c>
      <c r="I180" s="87">
        <v>6.0365631720430322E-5</v>
      </c>
      <c r="J180" s="87">
        <v>1.5405096495842666E-2</v>
      </c>
      <c r="K180" s="88">
        <v>7.8353059103415876E-2</v>
      </c>
      <c r="L180" s="84"/>
      <c r="M180" s="88">
        <f t="shared" si="24"/>
        <v>3.1051117424081596E-2</v>
      </c>
      <c r="N180" s="88">
        <f t="shared" si="19"/>
        <v>2.4354585920298075E-2</v>
      </c>
      <c r="O180" s="88">
        <f t="shared" si="20"/>
        <v>0</v>
      </c>
      <c r="P180" s="88">
        <f t="shared" si="21"/>
        <v>0</v>
      </c>
      <c r="Q180" s="88">
        <f t="shared" si="22"/>
        <v>2.9595271041222385E-5</v>
      </c>
      <c r="R180" s="89">
        <f t="shared" si="23"/>
        <v>1.5405096495842666E-2</v>
      </c>
      <c r="S180" s="88">
        <f t="shared" si="25"/>
        <v>5.5435298615420896E-2</v>
      </c>
    </row>
    <row r="181" spans="1:19" x14ac:dyDescent="0.2">
      <c r="A181" s="60">
        <v>2004</v>
      </c>
      <c r="B181" s="61">
        <v>1</v>
      </c>
      <c r="C181" s="61">
        <v>8</v>
      </c>
      <c r="D181" s="61">
        <v>11</v>
      </c>
      <c r="E181" s="87">
        <v>3.9903407590501219E-2</v>
      </c>
      <c r="F181" s="87">
        <v>2.2631456960471953E-2</v>
      </c>
      <c r="G181" s="87">
        <v>0</v>
      </c>
      <c r="H181" s="87">
        <v>0</v>
      </c>
      <c r="I181" s="87">
        <v>6.0365631720430322E-5</v>
      </c>
      <c r="J181" s="87">
        <v>1.5189655086042118E-2</v>
      </c>
      <c r="K181" s="88">
        <v>7.7784885268735726E-2</v>
      </c>
      <c r="L181" s="84"/>
      <c r="M181" s="88">
        <f t="shared" si="24"/>
        <v>3.0338011176290307E-2</v>
      </c>
      <c r="N181" s="88">
        <f t="shared" si="19"/>
        <v>2.5001072278123249E-2</v>
      </c>
      <c r="O181" s="88">
        <f t="shared" si="20"/>
        <v>0</v>
      </c>
      <c r="P181" s="88">
        <f t="shared" si="21"/>
        <v>0</v>
      </c>
      <c r="Q181" s="88">
        <f t="shared" si="22"/>
        <v>2.9595271041222385E-5</v>
      </c>
      <c r="R181" s="89">
        <f t="shared" si="23"/>
        <v>1.5189655086042118E-2</v>
      </c>
      <c r="S181" s="88">
        <f t="shared" si="25"/>
        <v>5.5368678725454784E-2</v>
      </c>
    </row>
    <row r="182" spans="1:19" x14ac:dyDescent="0.2">
      <c r="A182" s="60">
        <v>2004</v>
      </c>
      <c r="B182" s="61">
        <v>1</v>
      </c>
      <c r="C182" s="61">
        <v>8</v>
      </c>
      <c r="D182" s="61">
        <v>12</v>
      </c>
      <c r="E182" s="87">
        <v>4.0557041186062223E-2</v>
      </c>
      <c r="F182" s="87">
        <v>2.2179722065307869E-2</v>
      </c>
      <c r="G182" s="87">
        <v>0</v>
      </c>
      <c r="H182" s="87">
        <v>0</v>
      </c>
      <c r="I182" s="87">
        <v>6.0365631720430322E-5</v>
      </c>
      <c r="J182" s="87">
        <v>1.374147420979582E-2</v>
      </c>
      <c r="K182" s="88">
        <v>7.6538603092886348E-2</v>
      </c>
      <c r="L182" s="84"/>
      <c r="M182" s="88">
        <f t="shared" si="24"/>
        <v>3.0834959796088104E-2</v>
      </c>
      <c r="N182" s="88">
        <f t="shared" si="19"/>
        <v>2.4502038707979113E-2</v>
      </c>
      <c r="O182" s="88">
        <f t="shared" si="20"/>
        <v>0</v>
      </c>
      <c r="P182" s="88">
        <f t="shared" si="21"/>
        <v>0</v>
      </c>
      <c r="Q182" s="88">
        <f t="shared" si="22"/>
        <v>2.9595271041222385E-5</v>
      </c>
      <c r="R182" s="89">
        <f t="shared" si="23"/>
        <v>1.374147420979582E-2</v>
      </c>
      <c r="S182" s="88">
        <f t="shared" si="25"/>
        <v>5.5366593775108441E-2</v>
      </c>
    </row>
    <row r="183" spans="1:19" x14ac:dyDescent="0.2">
      <c r="A183" s="60">
        <v>2004</v>
      </c>
      <c r="B183" s="61">
        <v>1</v>
      </c>
      <c r="C183" s="61">
        <v>8</v>
      </c>
      <c r="D183" s="61">
        <v>13</v>
      </c>
      <c r="E183" s="87">
        <v>3.8612812172314027E-2</v>
      </c>
      <c r="F183" s="87">
        <v>2.2153362549576731E-2</v>
      </c>
      <c r="G183" s="87">
        <v>0</v>
      </c>
      <c r="H183" s="87">
        <v>0</v>
      </c>
      <c r="I183" s="87">
        <v>6.0365631720430322E-5</v>
      </c>
      <c r="J183" s="87">
        <v>1.3517127325164953E-2</v>
      </c>
      <c r="K183" s="88">
        <v>7.4343667678776149E-2</v>
      </c>
      <c r="L183" s="84"/>
      <c r="M183" s="88">
        <f t="shared" si="24"/>
        <v>2.9356789256026219E-2</v>
      </c>
      <c r="N183" s="88">
        <f t="shared" si="19"/>
        <v>2.4472919232411915E-2</v>
      </c>
      <c r="O183" s="88">
        <f t="shared" si="20"/>
        <v>0</v>
      </c>
      <c r="P183" s="88">
        <f t="shared" si="21"/>
        <v>0</v>
      </c>
      <c r="Q183" s="88">
        <f t="shared" si="22"/>
        <v>2.9595271041222385E-5</v>
      </c>
      <c r="R183" s="89">
        <f t="shared" si="23"/>
        <v>1.3517127325164953E-2</v>
      </c>
      <c r="S183" s="88">
        <f t="shared" si="25"/>
        <v>5.3859303759479359E-2</v>
      </c>
    </row>
    <row r="184" spans="1:19" x14ac:dyDescent="0.2">
      <c r="A184" s="60">
        <v>2004</v>
      </c>
      <c r="B184" s="61">
        <v>1</v>
      </c>
      <c r="C184" s="61">
        <v>8</v>
      </c>
      <c r="D184" s="61">
        <v>14</v>
      </c>
      <c r="E184" s="87">
        <v>3.7359866701950024E-2</v>
      </c>
      <c r="F184" s="87">
        <v>2.2129220215634599E-2</v>
      </c>
      <c r="G184" s="87">
        <v>0</v>
      </c>
      <c r="H184" s="87">
        <v>0</v>
      </c>
      <c r="I184" s="87">
        <v>6.0365631720430322E-5</v>
      </c>
      <c r="J184" s="87">
        <v>1.4033256322309747E-2</v>
      </c>
      <c r="K184" s="88">
        <v>7.3582708871614805E-2</v>
      </c>
      <c r="L184" s="84"/>
      <c r="M184" s="88">
        <f t="shared" si="24"/>
        <v>2.8404192072515658E-2</v>
      </c>
      <c r="N184" s="88">
        <f t="shared" si="19"/>
        <v>2.4446249087537723E-2</v>
      </c>
      <c r="O184" s="88">
        <f t="shared" si="20"/>
        <v>0</v>
      </c>
      <c r="P184" s="88">
        <f t="shared" si="21"/>
        <v>0</v>
      </c>
      <c r="Q184" s="88">
        <f t="shared" si="22"/>
        <v>2.9595271041222385E-5</v>
      </c>
      <c r="R184" s="89">
        <f t="shared" si="23"/>
        <v>1.4033256322309747E-2</v>
      </c>
      <c r="S184" s="88">
        <f t="shared" si="25"/>
        <v>5.288003643109461E-2</v>
      </c>
    </row>
    <row r="185" spans="1:19" x14ac:dyDescent="0.2">
      <c r="A185" s="60">
        <v>2004</v>
      </c>
      <c r="B185" s="61">
        <v>1</v>
      </c>
      <c r="C185" s="61">
        <v>8</v>
      </c>
      <c r="D185" s="61">
        <v>15</v>
      </c>
      <c r="E185" s="87">
        <v>3.6710534506911481E-2</v>
      </c>
      <c r="F185" s="87">
        <v>2.154819389715721E-2</v>
      </c>
      <c r="G185" s="87">
        <v>0</v>
      </c>
      <c r="H185" s="87">
        <v>0</v>
      </c>
      <c r="I185" s="87">
        <v>6.0365631720430322E-5</v>
      </c>
      <c r="J185" s="87">
        <v>1.3050082869299953E-2</v>
      </c>
      <c r="K185" s="88">
        <v>7.136917690508908E-2</v>
      </c>
      <c r="L185" s="84"/>
      <c r="M185" s="88">
        <f t="shared" si="24"/>
        <v>2.7910513748289189E-2</v>
      </c>
      <c r="N185" s="88">
        <f t="shared" si="19"/>
        <v>2.3804386700634547E-2</v>
      </c>
      <c r="O185" s="88">
        <f t="shared" si="20"/>
        <v>0</v>
      </c>
      <c r="P185" s="88">
        <f t="shared" si="21"/>
        <v>0</v>
      </c>
      <c r="Q185" s="88">
        <f t="shared" si="22"/>
        <v>2.9595271041222385E-5</v>
      </c>
      <c r="R185" s="89">
        <f t="shared" si="23"/>
        <v>1.3050082869299953E-2</v>
      </c>
      <c r="S185" s="88">
        <f t="shared" si="25"/>
        <v>5.1744495719964964E-2</v>
      </c>
    </row>
    <row r="186" spans="1:19" x14ac:dyDescent="0.2">
      <c r="A186" s="60">
        <v>2004</v>
      </c>
      <c r="B186" s="61">
        <v>1</v>
      </c>
      <c r="C186" s="61">
        <v>8</v>
      </c>
      <c r="D186" s="61">
        <v>16</v>
      </c>
      <c r="E186" s="87">
        <v>3.721600721335163E-2</v>
      </c>
      <c r="F186" s="87">
        <v>2.1311656255103992E-2</v>
      </c>
      <c r="G186" s="87">
        <v>0</v>
      </c>
      <c r="H186" s="87">
        <v>0</v>
      </c>
      <c r="I186" s="87">
        <v>6.0365631720430322E-5</v>
      </c>
      <c r="J186" s="87">
        <v>1.3968244306086194E-2</v>
      </c>
      <c r="K186" s="88">
        <v>7.2556273406262251E-2</v>
      </c>
      <c r="L186" s="84"/>
      <c r="M186" s="88">
        <f t="shared" si="24"/>
        <v>2.8294817684801653E-2</v>
      </c>
      <c r="N186" s="88">
        <f t="shared" si="19"/>
        <v>2.3543082503746197E-2</v>
      </c>
      <c r="O186" s="88">
        <f t="shared" si="20"/>
        <v>0</v>
      </c>
      <c r="P186" s="88">
        <f t="shared" si="21"/>
        <v>0</v>
      </c>
      <c r="Q186" s="88">
        <f t="shared" si="22"/>
        <v>2.9595271041222385E-5</v>
      </c>
      <c r="R186" s="89">
        <f t="shared" si="23"/>
        <v>1.3968244306086194E-2</v>
      </c>
      <c r="S186" s="88">
        <f t="shared" si="25"/>
        <v>5.1867495459589075E-2</v>
      </c>
    </row>
    <row r="187" spans="1:19" x14ac:dyDescent="0.2">
      <c r="A187" s="60">
        <v>2004</v>
      </c>
      <c r="B187" s="61">
        <v>1</v>
      </c>
      <c r="C187" s="61">
        <v>8</v>
      </c>
      <c r="D187" s="61">
        <v>17</v>
      </c>
      <c r="E187" s="87">
        <v>4.2276238642109581E-2</v>
      </c>
      <c r="F187" s="87">
        <v>2.0919746811853469E-2</v>
      </c>
      <c r="G187" s="87">
        <v>0</v>
      </c>
      <c r="H187" s="87">
        <v>0</v>
      </c>
      <c r="I187" s="87">
        <v>6.0365631720430322E-5</v>
      </c>
      <c r="J187" s="87">
        <v>1.264474022245479E-2</v>
      </c>
      <c r="K187" s="88">
        <v>7.5901091308138269E-2</v>
      </c>
      <c r="L187" s="84"/>
      <c r="M187" s="88">
        <f t="shared" si="24"/>
        <v>3.2142041942331431E-2</v>
      </c>
      <c r="N187" s="88">
        <f t="shared" si="19"/>
        <v>2.3110138379366634E-2</v>
      </c>
      <c r="O187" s="88">
        <f t="shared" si="20"/>
        <v>0</v>
      </c>
      <c r="P187" s="88">
        <f t="shared" si="21"/>
        <v>0</v>
      </c>
      <c r="Q187" s="88">
        <f t="shared" si="22"/>
        <v>2.9595271041222385E-5</v>
      </c>
      <c r="R187" s="89">
        <f t="shared" si="23"/>
        <v>1.264474022245479E-2</v>
      </c>
      <c r="S187" s="88">
        <f t="shared" si="25"/>
        <v>5.5281775592739293E-2</v>
      </c>
    </row>
    <row r="188" spans="1:19" x14ac:dyDescent="0.2">
      <c r="A188" s="60">
        <v>2004</v>
      </c>
      <c r="B188" s="61">
        <v>1</v>
      </c>
      <c r="C188" s="61">
        <v>8</v>
      </c>
      <c r="D188" s="61">
        <v>18</v>
      </c>
      <c r="E188" s="87">
        <v>4.8370642085901014E-2</v>
      </c>
      <c r="F188" s="87">
        <v>2.0859898693071331E-2</v>
      </c>
      <c r="G188" s="87">
        <v>0</v>
      </c>
      <c r="H188" s="87">
        <v>0</v>
      </c>
      <c r="I188" s="87">
        <v>6.0365631720430322E-5</v>
      </c>
      <c r="J188" s="87">
        <v>1.2143174521309173E-2</v>
      </c>
      <c r="K188" s="88">
        <v>8.143408093200194E-2</v>
      </c>
      <c r="L188" s="84"/>
      <c r="M188" s="88">
        <f t="shared" si="24"/>
        <v>3.6775532938588582E-2</v>
      </c>
      <c r="N188" s="88">
        <f t="shared" si="19"/>
        <v>2.3044023893410412E-2</v>
      </c>
      <c r="O188" s="88">
        <f t="shared" si="20"/>
        <v>0</v>
      </c>
      <c r="P188" s="88">
        <f t="shared" si="21"/>
        <v>0</v>
      </c>
      <c r="Q188" s="88">
        <f t="shared" si="22"/>
        <v>2.9595271041222385E-5</v>
      </c>
      <c r="R188" s="89">
        <f t="shared" si="23"/>
        <v>1.2143174521309173E-2</v>
      </c>
      <c r="S188" s="88">
        <f t="shared" si="25"/>
        <v>5.9849152103040218E-2</v>
      </c>
    </row>
    <row r="189" spans="1:19" x14ac:dyDescent="0.2">
      <c r="A189" s="60">
        <v>2004</v>
      </c>
      <c r="B189" s="61">
        <v>1</v>
      </c>
      <c r="C189" s="61">
        <v>8</v>
      </c>
      <c r="D189" s="61">
        <v>19</v>
      </c>
      <c r="E189" s="87">
        <v>5.0510440320372073E-2</v>
      </c>
      <c r="F189" s="87">
        <v>2.0064399512233651E-2</v>
      </c>
      <c r="G189" s="87">
        <v>1.21485E-3</v>
      </c>
      <c r="H189" s="87">
        <v>1.6100000000000204E-6</v>
      </c>
      <c r="I189" s="87">
        <v>6.0365631720430322E-5</v>
      </c>
      <c r="J189" s="87">
        <v>1.052769406171827E-2</v>
      </c>
      <c r="K189" s="88">
        <v>8.2379359526044429E-2</v>
      </c>
      <c r="L189" s="84"/>
      <c r="M189" s="88">
        <f t="shared" si="24"/>
        <v>3.8402392063467988E-2</v>
      </c>
      <c r="N189" s="88">
        <f t="shared" si="19"/>
        <v>2.2165232370971198E-2</v>
      </c>
      <c r="O189" s="88">
        <f t="shared" si="20"/>
        <v>4.8513085953617391E-4</v>
      </c>
      <c r="P189" s="88">
        <f t="shared" si="21"/>
        <v>2.987494535150007E-6</v>
      </c>
      <c r="Q189" s="88">
        <f t="shared" si="22"/>
        <v>2.9595271041222385E-5</v>
      </c>
      <c r="R189" s="89">
        <f t="shared" si="23"/>
        <v>1.052769406171827E-2</v>
      </c>
      <c r="S189" s="88">
        <f t="shared" si="25"/>
        <v>6.1085338059551735E-2</v>
      </c>
    </row>
    <row r="190" spans="1:19" x14ac:dyDescent="0.2">
      <c r="A190" s="60">
        <v>2004</v>
      </c>
      <c r="B190" s="61">
        <v>1</v>
      </c>
      <c r="C190" s="61">
        <v>8</v>
      </c>
      <c r="D190" s="61">
        <v>20</v>
      </c>
      <c r="E190" s="87">
        <v>5.0940610016815595E-2</v>
      </c>
      <c r="F190" s="87">
        <v>1.9348585192668535E-2</v>
      </c>
      <c r="G190" s="87">
        <v>1.21485E-3</v>
      </c>
      <c r="H190" s="87">
        <v>1.6100000000000204E-6</v>
      </c>
      <c r="I190" s="87">
        <v>6.0365631720430322E-5</v>
      </c>
      <c r="J190" s="87">
        <v>8.4087162697850312E-3</v>
      </c>
      <c r="K190" s="88">
        <v>7.9974737110989597E-2</v>
      </c>
      <c r="L190" s="84"/>
      <c r="M190" s="88">
        <f t="shared" si="24"/>
        <v>3.872944415867581E-2</v>
      </c>
      <c r="N190" s="88">
        <f t="shared" si="19"/>
        <v>2.137446907312341E-2</v>
      </c>
      <c r="O190" s="88">
        <f t="shared" si="20"/>
        <v>4.8513085953617391E-4</v>
      </c>
      <c r="P190" s="88">
        <f t="shared" si="21"/>
        <v>2.987494535150007E-6</v>
      </c>
      <c r="Q190" s="88">
        <f t="shared" si="22"/>
        <v>2.9595271041222385E-5</v>
      </c>
      <c r="R190" s="89">
        <f t="shared" si="23"/>
        <v>8.4087162697850312E-3</v>
      </c>
      <c r="S190" s="88">
        <f t="shared" si="25"/>
        <v>6.0621626856911769E-2</v>
      </c>
    </row>
    <row r="191" spans="1:19" x14ac:dyDescent="0.2">
      <c r="A191" s="60">
        <v>2004</v>
      </c>
      <c r="B191" s="61">
        <v>1</v>
      </c>
      <c r="C191" s="61">
        <v>8</v>
      </c>
      <c r="D191" s="61">
        <v>21</v>
      </c>
      <c r="E191" s="87">
        <v>4.8921829071555033E-2</v>
      </c>
      <c r="F191" s="87">
        <v>1.873987248234283E-2</v>
      </c>
      <c r="G191" s="87">
        <v>1.21485E-3</v>
      </c>
      <c r="H191" s="87">
        <v>1.6100000000000204E-6</v>
      </c>
      <c r="I191" s="87">
        <v>6.0365631720430322E-5</v>
      </c>
      <c r="J191" s="87">
        <v>8.1293625778000433E-3</v>
      </c>
      <c r="K191" s="88">
        <v>7.7067889763418343E-2</v>
      </c>
      <c r="L191" s="84"/>
      <c r="M191" s="88">
        <f t="shared" si="24"/>
        <v>3.7194592811935788E-2</v>
      </c>
      <c r="N191" s="88">
        <f t="shared" si="19"/>
        <v>2.0702021404639417E-2</v>
      </c>
      <c r="O191" s="88">
        <f t="shared" si="20"/>
        <v>4.8513085953617391E-4</v>
      </c>
      <c r="P191" s="88">
        <f t="shared" si="21"/>
        <v>2.987494535150007E-6</v>
      </c>
      <c r="Q191" s="88">
        <f t="shared" si="22"/>
        <v>2.9595271041222385E-5</v>
      </c>
      <c r="R191" s="89">
        <f t="shared" si="23"/>
        <v>8.1293625778000433E-3</v>
      </c>
      <c r="S191" s="88">
        <f t="shared" si="25"/>
        <v>5.8414327841687749E-2</v>
      </c>
    </row>
    <row r="192" spans="1:19" x14ac:dyDescent="0.2">
      <c r="A192" s="60">
        <v>2004</v>
      </c>
      <c r="B192" s="61">
        <v>1</v>
      </c>
      <c r="C192" s="61">
        <v>8</v>
      </c>
      <c r="D192" s="61">
        <v>22</v>
      </c>
      <c r="E192" s="87">
        <v>4.5337163761373145E-2</v>
      </c>
      <c r="F192" s="87">
        <v>1.8068857375418062E-2</v>
      </c>
      <c r="G192" s="87">
        <v>1.21485E-3</v>
      </c>
      <c r="H192" s="87">
        <v>1.6100000000000204E-6</v>
      </c>
      <c r="I192" s="87">
        <v>6.0365631720430322E-5</v>
      </c>
      <c r="J192" s="87">
        <v>8.3790266791203393E-3</v>
      </c>
      <c r="K192" s="88">
        <v>7.3061873447631986E-2</v>
      </c>
      <c r="L192" s="84"/>
      <c r="M192" s="88">
        <f t="shared" si="24"/>
        <v>3.4469221150457786E-2</v>
      </c>
      <c r="N192" s="88">
        <f t="shared" si="19"/>
        <v>1.9960747998457928E-2</v>
      </c>
      <c r="O192" s="88">
        <f t="shared" si="20"/>
        <v>4.8513085953617391E-4</v>
      </c>
      <c r="P192" s="88">
        <f t="shared" si="21"/>
        <v>2.987494535150007E-6</v>
      </c>
      <c r="Q192" s="88">
        <f t="shared" si="22"/>
        <v>2.9595271041222385E-5</v>
      </c>
      <c r="R192" s="89">
        <f t="shared" si="23"/>
        <v>8.3790266791203393E-3</v>
      </c>
      <c r="S192" s="88">
        <f t="shared" si="25"/>
        <v>5.4947682774028263E-2</v>
      </c>
    </row>
    <row r="193" spans="1:19" x14ac:dyDescent="0.2">
      <c r="A193" s="60">
        <v>2004</v>
      </c>
      <c r="B193" s="61">
        <v>1</v>
      </c>
      <c r="C193" s="61">
        <v>8</v>
      </c>
      <c r="D193" s="61">
        <v>23</v>
      </c>
      <c r="E193" s="87">
        <v>4.2877722877099844E-2</v>
      </c>
      <c r="F193" s="87">
        <v>1.7353344271018548E-2</v>
      </c>
      <c r="G193" s="87">
        <v>1.21485E-3</v>
      </c>
      <c r="H193" s="87">
        <v>1.6100000000000204E-6</v>
      </c>
      <c r="I193" s="87">
        <v>6.0365631720430322E-5</v>
      </c>
      <c r="J193" s="87">
        <v>7.1083132128007759E-3</v>
      </c>
      <c r="K193" s="88">
        <v>6.8616205992639609E-2</v>
      </c>
      <c r="L193" s="84"/>
      <c r="M193" s="88">
        <f t="shared" si="24"/>
        <v>3.259934212157329E-2</v>
      </c>
      <c r="N193" s="88">
        <f t="shared" si="19"/>
        <v>1.9170317454358151E-2</v>
      </c>
      <c r="O193" s="88">
        <f t="shared" si="20"/>
        <v>4.8513085953617391E-4</v>
      </c>
      <c r="P193" s="88">
        <f t="shared" si="21"/>
        <v>2.987494535150007E-6</v>
      </c>
      <c r="Q193" s="88">
        <f t="shared" si="22"/>
        <v>2.9595271041222385E-5</v>
      </c>
      <c r="R193" s="89">
        <f t="shared" si="23"/>
        <v>7.1083132128007759E-3</v>
      </c>
      <c r="S193" s="88">
        <f t="shared" si="25"/>
        <v>5.2287373201043985E-2</v>
      </c>
    </row>
    <row r="194" spans="1:19" x14ac:dyDescent="0.2">
      <c r="A194" s="60">
        <v>2004</v>
      </c>
      <c r="B194" s="61">
        <v>1</v>
      </c>
      <c r="C194" s="61">
        <v>8</v>
      </c>
      <c r="D194" s="61">
        <v>24</v>
      </c>
      <c r="E194" s="87">
        <v>3.4923685167951697E-2</v>
      </c>
      <c r="F194" s="87">
        <v>1.6851266744850428E-2</v>
      </c>
      <c r="G194" s="87">
        <v>1.21485E-3</v>
      </c>
      <c r="H194" s="87">
        <v>1.6100000000000204E-6</v>
      </c>
      <c r="I194" s="87">
        <v>6.0365631720430322E-5</v>
      </c>
      <c r="J194" s="87">
        <v>9.4801739875620683E-3</v>
      </c>
      <c r="K194" s="88">
        <v>6.2531951532084629E-2</v>
      </c>
      <c r="L194" s="84"/>
      <c r="M194" s="88">
        <f t="shared" si="24"/>
        <v>2.655199680727954E-2</v>
      </c>
      <c r="N194" s="88">
        <f t="shared" si="19"/>
        <v>1.8615670153352536E-2</v>
      </c>
      <c r="O194" s="88">
        <f t="shared" si="20"/>
        <v>4.8513085953617391E-4</v>
      </c>
      <c r="P194" s="88">
        <f t="shared" si="21"/>
        <v>2.987494535150007E-6</v>
      </c>
      <c r="Q194" s="88">
        <f t="shared" si="22"/>
        <v>2.9595271041222385E-5</v>
      </c>
      <c r="R194" s="89">
        <f t="shared" si="23"/>
        <v>9.4801739875620683E-3</v>
      </c>
      <c r="S194" s="88">
        <f t="shared" si="25"/>
        <v>4.5685380585744624E-2</v>
      </c>
    </row>
    <row r="195" spans="1:19" x14ac:dyDescent="0.2">
      <c r="A195" s="60">
        <v>2004</v>
      </c>
      <c r="B195" s="61">
        <v>1</v>
      </c>
      <c r="C195" s="61">
        <v>9</v>
      </c>
      <c r="D195" s="61">
        <v>1</v>
      </c>
      <c r="E195" s="87">
        <v>3.1900244499750062E-2</v>
      </c>
      <c r="F195" s="87">
        <v>1.6711415066761506E-2</v>
      </c>
      <c r="G195" s="87">
        <v>1.21485E-3</v>
      </c>
      <c r="H195" s="87">
        <v>1.6100000000000204E-6</v>
      </c>
      <c r="I195" s="87">
        <v>6.0365631720430322E-5</v>
      </c>
      <c r="J195" s="87">
        <v>1.0896561751703141E-2</v>
      </c>
      <c r="K195" s="88">
        <v>6.078504694993514E-2</v>
      </c>
      <c r="L195" s="84"/>
      <c r="M195" s="88">
        <f t="shared" si="24"/>
        <v>2.4253316510998615E-2</v>
      </c>
      <c r="N195" s="88">
        <f t="shared" ref="N195:N258" si="26">F195*W$5</f>
        <v>1.84611753756533E-2</v>
      </c>
      <c r="O195" s="88">
        <f t="shared" ref="O195:O258" si="27">G195*X$5</f>
        <v>4.8513085953617391E-4</v>
      </c>
      <c r="P195" s="88">
        <f t="shared" ref="P195:P258" si="28">H195*Y$5</f>
        <v>2.987494535150007E-6</v>
      </c>
      <c r="Q195" s="88">
        <f t="shared" ref="Q195:Q258" si="29">I195*Z$5</f>
        <v>2.9595271041222385E-5</v>
      </c>
      <c r="R195" s="89">
        <f t="shared" ref="R195:R258" si="30">J195</f>
        <v>1.0896561751703141E-2</v>
      </c>
      <c r="S195" s="88">
        <f t="shared" si="25"/>
        <v>4.323220551176446E-2</v>
      </c>
    </row>
    <row r="196" spans="1:19" x14ac:dyDescent="0.2">
      <c r="A196" s="60">
        <v>2004</v>
      </c>
      <c r="B196" s="61">
        <v>1</v>
      </c>
      <c r="C196" s="61">
        <v>9</v>
      </c>
      <c r="D196" s="61">
        <v>2</v>
      </c>
      <c r="E196" s="87">
        <v>3.0846711482190349E-2</v>
      </c>
      <c r="F196" s="87">
        <v>1.6261272466262841E-2</v>
      </c>
      <c r="G196" s="87">
        <v>1.21485E-3</v>
      </c>
      <c r="H196" s="87">
        <v>1.6100000000000204E-6</v>
      </c>
      <c r="I196" s="87">
        <v>6.0365631720430322E-5</v>
      </c>
      <c r="J196" s="87">
        <v>1.1646112879247165E-2</v>
      </c>
      <c r="K196" s="88">
        <v>6.003092245942078E-2</v>
      </c>
      <c r="L196" s="84"/>
      <c r="M196" s="88">
        <f t="shared" ref="M196:M259" si="31">E196*V$5</f>
        <v>2.3452329868721835E-2</v>
      </c>
      <c r="N196" s="88">
        <f t="shared" si="26"/>
        <v>1.7963900820586617E-2</v>
      </c>
      <c r="O196" s="88">
        <f t="shared" si="27"/>
        <v>4.8513085953617391E-4</v>
      </c>
      <c r="P196" s="88">
        <f t="shared" si="28"/>
        <v>2.987494535150007E-6</v>
      </c>
      <c r="Q196" s="88">
        <f t="shared" si="29"/>
        <v>2.9595271041222385E-5</v>
      </c>
      <c r="R196" s="89">
        <f t="shared" si="30"/>
        <v>1.1646112879247165E-2</v>
      </c>
      <c r="S196" s="88">
        <f t="shared" ref="S196:S259" si="32">SUM(M196:Q196)</f>
        <v>4.1933944314421004E-2</v>
      </c>
    </row>
    <row r="197" spans="1:19" x14ac:dyDescent="0.2">
      <c r="A197" s="60">
        <v>2004</v>
      </c>
      <c r="B197" s="61">
        <v>1</v>
      </c>
      <c r="C197" s="61">
        <v>9</v>
      </c>
      <c r="D197" s="61">
        <v>3</v>
      </c>
      <c r="E197" s="87">
        <v>3.0444001475581923E-2</v>
      </c>
      <c r="F197" s="87">
        <v>1.6201449441051955E-2</v>
      </c>
      <c r="G197" s="87">
        <v>1.21485E-3</v>
      </c>
      <c r="H197" s="87">
        <v>1.6100000000000204E-6</v>
      </c>
      <c r="I197" s="87">
        <v>6.0365631720430322E-5</v>
      </c>
      <c r="J197" s="87">
        <v>1.1549138913589186E-2</v>
      </c>
      <c r="K197" s="88">
        <v>5.947141546194349E-2</v>
      </c>
      <c r="L197" s="84"/>
      <c r="M197" s="88">
        <f t="shared" si="31"/>
        <v>2.3146154997476034E-2</v>
      </c>
      <c r="N197" s="88">
        <f t="shared" si="26"/>
        <v>1.7897814055611402E-2</v>
      </c>
      <c r="O197" s="88">
        <f t="shared" si="27"/>
        <v>4.8513085953617391E-4</v>
      </c>
      <c r="P197" s="88">
        <f t="shared" si="28"/>
        <v>2.987494535150007E-6</v>
      </c>
      <c r="Q197" s="88">
        <f t="shared" si="29"/>
        <v>2.9595271041222385E-5</v>
      </c>
      <c r="R197" s="89">
        <f t="shared" si="30"/>
        <v>1.1549138913589186E-2</v>
      </c>
      <c r="S197" s="88">
        <f t="shared" si="32"/>
        <v>4.1561682678199985E-2</v>
      </c>
    </row>
    <row r="198" spans="1:19" x14ac:dyDescent="0.2">
      <c r="A198" s="60">
        <v>2004</v>
      </c>
      <c r="B198" s="61">
        <v>1</v>
      </c>
      <c r="C198" s="61">
        <v>9</v>
      </c>
      <c r="D198" s="61">
        <v>4</v>
      </c>
      <c r="E198" s="87">
        <v>3.1915778970418501E-2</v>
      </c>
      <c r="F198" s="87">
        <v>1.558324647592056E-2</v>
      </c>
      <c r="G198" s="87">
        <v>1.21485E-3</v>
      </c>
      <c r="H198" s="87">
        <v>1.6100000000000204E-6</v>
      </c>
      <c r="I198" s="87">
        <v>6.0365631720430322E-5</v>
      </c>
      <c r="J198" s="87">
        <v>1.1566106433452286E-2</v>
      </c>
      <c r="K198" s="88">
        <v>6.0341957511511786E-2</v>
      </c>
      <c r="L198" s="84"/>
      <c r="M198" s="88">
        <f t="shared" si="31"/>
        <v>2.4265127155081782E-2</v>
      </c>
      <c r="N198" s="88">
        <f t="shared" si="26"/>
        <v>1.7214882459965792E-2</v>
      </c>
      <c r="O198" s="88">
        <f t="shared" si="27"/>
        <v>4.8513085953617391E-4</v>
      </c>
      <c r="P198" s="88">
        <f t="shared" si="28"/>
        <v>2.987494535150007E-6</v>
      </c>
      <c r="Q198" s="88">
        <f t="shared" si="29"/>
        <v>2.9595271041222385E-5</v>
      </c>
      <c r="R198" s="89">
        <f t="shared" si="30"/>
        <v>1.1566106433452286E-2</v>
      </c>
      <c r="S198" s="88">
        <f t="shared" si="32"/>
        <v>4.1997723240160122E-2</v>
      </c>
    </row>
    <row r="199" spans="1:19" x14ac:dyDescent="0.2">
      <c r="A199" s="60">
        <v>2004</v>
      </c>
      <c r="B199" s="61">
        <v>1</v>
      </c>
      <c r="C199" s="61">
        <v>9</v>
      </c>
      <c r="D199" s="61">
        <v>5</v>
      </c>
      <c r="E199" s="87">
        <v>3.2845280114840586E-2</v>
      </c>
      <c r="F199" s="87">
        <v>1.5551008281455616E-2</v>
      </c>
      <c r="G199" s="87">
        <v>1.21485E-3</v>
      </c>
      <c r="H199" s="87">
        <v>1.6100000000000204E-6</v>
      </c>
      <c r="I199" s="87">
        <v>6.0365631720430322E-5</v>
      </c>
      <c r="J199" s="87">
        <v>1.1800029986949174E-2</v>
      </c>
      <c r="K199" s="88">
        <v>6.1473144014965807E-2</v>
      </c>
      <c r="L199" s="84"/>
      <c r="M199" s="88">
        <f t="shared" si="31"/>
        <v>2.4971814072581141E-2</v>
      </c>
      <c r="N199" s="88">
        <f t="shared" si="26"/>
        <v>1.717926878156488E-2</v>
      </c>
      <c r="O199" s="88">
        <f t="shared" si="27"/>
        <v>4.8513085953617391E-4</v>
      </c>
      <c r="P199" s="88">
        <f t="shared" si="28"/>
        <v>2.987494535150007E-6</v>
      </c>
      <c r="Q199" s="88">
        <f t="shared" si="29"/>
        <v>2.9595271041222385E-5</v>
      </c>
      <c r="R199" s="89">
        <f t="shared" si="30"/>
        <v>1.1800029986949174E-2</v>
      </c>
      <c r="S199" s="88">
        <f t="shared" si="32"/>
        <v>4.2668796479258572E-2</v>
      </c>
    </row>
    <row r="200" spans="1:19" x14ac:dyDescent="0.2">
      <c r="A200" s="60">
        <v>2004</v>
      </c>
      <c r="B200" s="61">
        <v>1</v>
      </c>
      <c r="C200" s="61">
        <v>9</v>
      </c>
      <c r="D200" s="61">
        <v>6</v>
      </c>
      <c r="E200" s="87">
        <v>3.4429914477899795E-2</v>
      </c>
      <c r="F200" s="87">
        <v>1.619425185971874E-2</v>
      </c>
      <c r="G200" s="87">
        <v>1.21485E-3</v>
      </c>
      <c r="H200" s="87">
        <v>1.6100000000000204E-6</v>
      </c>
      <c r="I200" s="87">
        <v>6.0365631720430322E-5</v>
      </c>
      <c r="J200" s="87">
        <v>1.123503621078027E-2</v>
      </c>
      <c r="K200" s="88">
        <v>6.3136028180119236E-2</v>
      </c>
      <c r="L200" s="84"/>
      <c r="M200" s="88">
        <f t="shared" si="31"/>
        <v>2.6176589752647819E-2</v>
      </c>
      <c r="N200" s="88">
        <f t="shared" si="26"/>
        <v>1.7889862855145006E-2</v>
      </c>
      <c r="O200" s="88">
        <f t="shared" si="27"/>
        <v>4.8513085953617391E-4</v>
      </c>
      <c r="P200" s="88">
        <f t="shared" si="28"/>
        <v>2.987494535150007E-6</v>
      </c>
      <c r="Q200" s="88">
        <f t="shared" si="29"/>
        <v>2.9595271041222385E-5</v>
      </c>
      <c r="R200" s="89">
        <f t="shared" si="30"/>
        <v>1.123503621078027E-2</v>
      </c>
      <c r="S200" s="88">
        <f t="shared" si="32"/>
        <v>4.458416623290537E-2</v>
      </c>
    </row>
    <row r="201" spans="1:19" x14ac:dyDescent="0.2">
      <c r="A201" s="60">
        <v>2004</v>
      </c>
      <c r="B201" s="61">
        <v>1</v>
      </c>
      <c r="C201" s="61">
        <v>9</v>
      </c>
      <c r="D201" s="61">
        <v>7</v>
      </c>
      <c r="E201" s="87">
        <v>4.3008600191532881E-2</v>
      </c>
      <c r="F201" s="87">
        <v>1.7140424003486754E-2</v>
      </c>
      <c r="G201" s="87">
        <v>0</v>
      </c>
      <c r="H201" s="87">
        <v>0</v>
      </c>
      <c r="I201" s="87">
        <v>6.0365631720430322E-5</v>
      </c>
      <c r="J201" s="87">
        <v>9.9309533417575608E-3</v>
      </c>
      <c r="K201" s="88">
        <v>7.0140343168497626E-2</v>
      </c>
      <c r="L201" s="84"/>
      <c r="M201" s="88">
        <f t="shared" si="31"/>
        <v>3.2698846341081035E-2</v>
      </c>
      <c r="N201" s="88">
        <f t="shared" si="26"/>
        <v>1.8935103477311189E-2</v>
      </c>
      <c r="O201" s="88">
        <f t="shared" si="27"/>
        <v>0</v>
      </c>
      <c r="P201" s="88">
        <f t="shared" si="28"/>
        <v>0</v>
      </c>
      <c r="Q201" s="88">
        <f t="shared" si="29"/>
        <v>2.9595271041222385E-5</v>
      </c>
      <c r="R201" s="89">
        <f t="shared" si="30"/>
        <v>9.9309533417575608E-3</v>
      </c>
      <c r="S201" s="88">
        <f t="shared" si="32"/>
        <v>5.1663545089433452E-2</v>
      </c>
    </row>
    <row r="202" spans="1:19" x14ac:dyDescent="0.2">
      <c r="A202" s="60">
        <v>2004</v>
      </c>
      <c r="B202" s="61">
        <v>1</v>
      </c>
      <c r="C202" s="61">
        <v>9</v>
      </c>
      <c r="D202" s="61">
        <v>8</v>
      </c>
      <c r="E202" s="87">
        <v>4.8518448365263853E-2</v>
      </c>
      <c r="F202" s="87">
        <v>1.9195597393321516E-2</v>
      </c>
      <c r="G202" s="87">
        <v>0</v>
      </c>
      <c r="H202" s="87">
        <v>0</v>
      </c>
      <c r="I202" s="87">
        <v>6.0365631720430322E-5</v>
      </c>
      <c r="J202" s="87">
        <v>1.1938415600978049E-2</v>
      </c>
      <c r="K202" s="88">
        <v>7.9712826991283847E-2</v>
      </c>
      <c r="L202" s="84"/>
      <c r="M202" s="88">
        <f t="shared" si="31"/>
        <v>3.688790801695916E-2</v>
      </c>
      <c r="N202" s="88">
        <f t="shared" si="26"/>
        <v>2.1205462763197083E-2</v>
      </c>
      <c r="O202" s="88">
        <f t="shared" si="27"/>
        <v>0</v>
      </c>
      <c r="P202" s="88">
        <f t="shared" si="28"/>
        <v>0</v>
      </c>
      <c r="Q202" s="88">
        <f t="shared" si="29"/>
        <v>2.9595271041222385E-5</v>
      </c>
      <c r="R202" s="89">
        <f t="shared" si="30"/>
        <v>1.1938415600978049E-2</v>
      </c>
      <c r="S202" s="88">
        <f t="shared" si="32"/>
        <v>5.8122966051197468E-2</v>
      </c>
    </row>
    <row r="203" spans="1:19" x14ac:dyDescent="0.2">
      <c r="A203" s="60">
        <v>2004</v>
      </c>
      <c r="B203" s="61">
        <v>1</v>
      </c>
      <c r="C203" s="61">
        <v>9</v>
      </c>
      <c r="D203" s="61">
        <v>9</v>
      </c>
      <c r="E203" s="87">
        <v>4.8902199695441045E-2</v>
      </c>
      <c r="F203" s="87">
        <v>2.0838142713632882E-2</v>
      </c>
      <c r="G203" s="87">
        <v>0</v>
      </c>
      <c r="H203" s="87">
        <v>0</v>
      </c>
      <c r="I203" s="87">
        <v>6.0365631720430322E-5</v>
      </c>
      <c r="J203" s="87">
        <v>1.280176643854351E-2</v>
      </c>
      <c r="K203" s="88">
        <v>8.260247447933787E-2</v>
      </c>
      <c r="L203" s="84"/>
      <c r="M203" s="88">
        <f t="shared" si="31"/>
        <v>3.7179668867644088E-2</v>
      </c>
      <c r="N203" s="88">
        <f t="shared" si="26"/>
        <v>2.30199899650879E-2</v>
      </c>
      <c r="O203" s="88">
        <f t="shared" si="27"/>
        <v>0</v>
      </c>
      <c r="P203" s="88">
        <f t="shared" si="28"/>
        <v>0</v>
      </c>
      <c r="Q203" s="88">
        <f t="shared" si="29"/>
        <v>2.9595271041222385E-5</v>
      </c>
      <c r="R203" s="89">
        <f t="shared" si="30"/>
        <v>1.280176643854351E-2</v>
      </c>
      <c r="S203" s="88">
        <f t="shared" si="32"/>
        <v>6.0229254103773208E-2</v>
      </c>
    </row>
    <row r="204" spans="1:19" x14ac:dyDescent="0.2">
      <c r="A204" s="60">
        <v>2004</v>
      </c>
      <c r="B204" s="61">
        <v>1</v>
      </c>
      <c r="C204" s="61">
        <v>9</v>
      </c>
      <c r="D204" s="61">
        <v>10</v>
      </c>
      <c r="E204" s="87">
        <v>4.6617586001962801E-2</v>
      </c>
      <c r="F204" s="87">
        <v>2.2004273871143742E-2</v>
      </c>
      <c r="G204" s="87">
        <v>0</v>
      </c>
      <c r="H204" s="87">
        <v>0</v>
      </c>
      <c r="I204" s="87">
        <v>6.0365631720430322E-5</v>
      </c>
      <c r="J204" s="87">
        <v>1.4735189544019523E-2</v>
      </c>
      <c r="K204" s="88">
        <v>8.3417415048846491E-2</v>
      </c>
      <c r="L204" s="84"/>
      <c r="M204" s="88">
        <f t="shared" si="31"/>
        <v>3.5442708543916047E-2</v>
      </c>
      <c r="N204" s="88">
        <f t="shared" si="26"/>
        <v>2.4308220298893703E-2</v>
      </c>
      <c r="O204" s="88">
        <f t="shared" si="27"/>
        <v>0</v>
      </c>
      <c r="P204" s="88">
        <f t="shared" si="28"/>
        <v>0</v>
      </c>
      <c r="Q204" s="88">
        <f t="shared" si="29"/>
        <v>2.9595271041222385E-5</v>
      </c>
      <c r="R204" s="89">
        <f t="shared" si="30"/>
        <v>1.4735189544019523E-2</v>
      </c>
      <c r="S204" s="88">
        <f t="shared" si="32"/>
        <v>5.9780524113850972E-2</v>
      </c>
    </row>
    <row r="205" spans="1:19" x14ac:dyDescent="0.2">
      <c r="A205" s="60">
        <v>2004</v>
      </c>
      <c r="B205" s="61">
        <v>1</v>
      </c>
      <c r="C205" s="61">
        <v>9</v>
      </c>
      <c r="D205" s="61">
        <v>11</v>
      </c>
      <c r="E205" s="87">
        <v>4.397095784158913E-2</v>
      </c>
      <c r="F205" s="87">
        <v>2.2561364085862953E-2</v>
      </c>
      <c r="G205" s="87">
        <v>0</v>
      </c>
      <c r="H205" s="87">
        <v>0</v>
      </c>
      <c r="I205" s="87">
        <v>6.0365631720430322E-5</v>
      </c>
      <c r="J205" s="87">
        <v>1.5286942589098271E-2</v>
      </c>
      <c r="K205" s="88">
        <v>8.1879630148270779E-2</v>
      </c>
      <c r="L205" s="84"/>
      <c r="M205" s="88">
        <f t="shared" si="31"/>
        <v>3.3430513607260702E-2</v>
      </c>
      <c r="N205" s="88">
        <f t="shared" si="26"/>
        <v>2.4923640364334324E-2</v>
      </c>
      <c r="O205" s="88">
        <f t="shared" si="27"/>
        <v>0</v>
      </c>
      <c r="P205" s="88">
        <f t="shared" si="28"/>
        <v>0</v>
      </c>
      <c r="Q205" s="88">
        <f t="shared" si="29"/>
        <v>2.9595271041222385E-5</v>
      </c>
      <c r="R205" s="89">
        <f t="shared" si="30"/>
        <v>1.5286942589098271E-2</v>
      </c>
      <c r="S205" s="88">
        <f t="shared" si="32"/>
        <v>5.838374924263625E-2</v>
      </c>
    </row>
    <row r="206" spans="1:19" x14ac:dyDescent="0.2">
      <c r="A206" s="60">
        <v>2004</v>
      </c>
      <c r="B206" s="61">
        <v>1</v>
      </c>
      <c r="C206" s="61">
        <v>9</v>
      </c>
      <c r="D206" s="61">
        <v>12</v>
      </c>
      <c r="E206" s="87">
        <v>4.2934965893957032E-2</v>
      </c>
      <c r="F206" s="87">
        <v>2.2402158634513409E-2</v>
      </c>
      <c r="G206" s="87">
        <v>0</v>
      </c>
      <c r="H206" s="87">
        <v>0</v>
      </c>
      <c r="I206" s="87">
        <v>6.0365631720430322E-5</v>
      </c>
      <c r="J206" s="87">
        <v>1.5015593394842271E-2</v>
      </c>
      <c r="K206" s="88">
        <v>8.0413083555033155E-2</v>
      </c>
      <c r="L206" s="84"/>
      <c r="M206" s="88">
        <f t="shared" si="31"/>
        <v>3.2642863198845677E-2</v>
      </c>
      <c r="N206" s="88">
        <f t="shared" si="26"/>
        <v>2.4747765386279964E-2</v>
      </c>
      <c r="O206" s="88">
        <f t="shared" si="27"/>
        <v>0</v>
      </c>
      <c r="P206" s="88">
        <f t="shared" si="28"/>
        <v>0</v>
      </c>
      <c r="Q206" s="88">
        <f t="shared" si="29"/>
        <v>2.9595271041222385E-5</v>
      </c>
      <c r="R206" s="89">
        <f t="shared" si="30"/>
        <v>1.5015593394842271E-2</v>
      </c>
      <c r="S206" s="88">
        <f t="shared" si="32"/>
        <v>5.7420223856166866E-2</v>
      </c>
    </row>
    <row r="207" spans="1:19" x14ac:dyDescent="0.2">
      <c r="A207" s="60">
        <v>2004</v>
      </c>
      <c r="B207" s="61">
        <v>1</v>
      </c>
      <c r="C207" s="61">
        <v>9</v>
      </c>
      <c r="D207" s="61">
        <v>13</v>
      </c>
      <c r="E207" s="87">
        <v>4.2657963488629665E-2</v>
      </c>
      <c r="F207" s="87">
        <v>2.2115470194789648E-2</v>
      </c>
      <c r="G207" s="87">
        <v>0</v>
      </c>
      <c r="H207" s="87">
        <v>0</v>
      </c>
      <c r="I207" s="87">
        <v>6.0365631720430322E-5</v>
      </c>
      <c r="J207" s="87">
        <v>1.2279564278603093E-2</v>
      </c>
      <c r="K207" s="88">
        <v>7.7113363593742837E-2</v>
      </c>
      <c r="L207" s="84"/>
      <c r="M207" s="88">
        <f t="shared" si="31"/>
        <v>3.2432262085403889E-2</v>
      </c>
      <c r="N207" s="88">
        <f t="shared" si="26"/>
        <v>2.4431059377676326E-2</v>
      </c>
      <c r="O207" s="88">
        <f t="shared" si="27"/>
        <v>0</v>
      </c>
      <c r="P207" s="88">
        <f t="shared" si="28"/>
        <v>0</v>
      </c>
      <c r="Q207" s="88">
        <f t="shared" si="29"/>
        <v>2.9595271041222385E-5</v>
      </c>
      <c r="R207" s="89">
        <f t="shared" si="30"/>
        <v>1.2279564278603093E-2</v>
      </c>
      <c r="S207" s="88">
        <f t="shared" si="32"/>
        <v>5.6892916734121439E-2</v>
      </c>
    </row>
    <row r="208" spans="1:19" x14ac:dyDescent="0.2">
      <c r="A208" s="60">
        <v>2004</v>
      </c>
      <c r="B208" s="61">
        <v>1</v>
      </c>
      <c r="C208" s="61">
        <v>9</v>
      </c>
      <c r="D208" s="61">
        <v>14</v>
      </c>
      <c r="E208" s="87">
        <v>3.9793592330985082E-2</v>
      </c>
      <c r="F208" s="87">
        <v>2.190176652709689E-2</v>
      </c>
      <c r="G208" s="87">
        <v>0</v>
      </c>
      <c r="H208" s="87">
        <v>0</v>
      </c>
      <c r="I208" s="87">
        <v>6.0365631720430322E-5</v>
      </c>
      <c r="J208" s="87">
        <v>1.4070066206935987E-2</v>
      </c>
      <c r="K208" s="88">
        <v>7.5825790696738393E-2</v>
      </c>
      <c r="L208" s="84"/>
      <c r="M208" s="88">
        <f t="shared" si="31"/>
        <v>3.0254520147034929E-2</v>
      </c>
      <c r="N208" s="88">
        <f t="shared" si="26"/>
        <v>2.4194979974948589E-2</v>
      </c>
      <c r="O208" s="88">
        <f t="shared" si="27"/>
        <v>0</v>
      </c>
      <c r="P208" s="88">
        <f t="shared" si="28"/>
        <v>0</v>
      </c>
      <c r="Q208" s="88">
        <f t="shared" si="29"/>
        <v>2.9595271041222385E-5</v>
      </c>
      <c r="R208" s="89">
        <f t="shared" si="30"/>
        <v>1.4070066206935987E-2</v>
      </c>
      <c r="S208" s="88">
        <f t="shared" si="32"/>
        <v>5.4479095393024743E-2</v>
      </c>
    </row>
    <row r="209" spans="1:19" x14ac:dyDescent="0.2">
      <c r="A209" s="60">
        <v>2004</v>
      </c>
      <c r="B209" s="61">
        <v>1</v>
      </c>
      <c r="C209" s="61">
        <v>9</v>
      </c>
      <c r="D209" s="61">
        <v>15</v>
      </c>
      <c r="E209" s="87">
        <v>3.9313276774774433E-2</v>
      </c>
      <c r="F209" s="87">
        <v>2.1677072666169462E-2</v>
      </c>
      <c r="G209" s="87">
        <v>0</v>
      </c>
      <c r="H209" s="87">
        <v>0</v>
      </c>
      <c r="I209" s="87">
        <v>6.0365631720430322E-5</v>
      </c>
      <c r="J209" s="87">
        <v>1.3537904011880576E-2</v>
      </c>
      <c r="K209" s="88">
        <v>7.4588619084544894E-2</v>
      </c>
      <c r="L209" s="84"/>
      <c r="M209" s="88">
        <f t="shared" si="31"/>
        <v>2.9889342845336678E-2</v>
      </c>
      <c r="N209" s="88">
        <f t="shared" si="26"/>
        <v>2.3946759656331505E-2</v>
      </c>
      <c r="O209" s="88">
        <f t="shared" si="27"/>
        <v>0</v>
      </c>
      <c r="P209" s="88">
        <f t="shared" si="28"/>
        <v>0</v>
      </c>
      <c r="Q209" s="88">
        <f t="shared" si="29"/>
        <v>2.9595271041222385E-5</v>
      </c>
      <c r="R209" s="89">
        <f t="shared" si="30"/>
        <v>1.3537904011880576E-2</v>
      </c>
      <c r="S209" s="88">
        <f t="shared" si="32"/>
        <v>5.3865697772709407E-2</v>
      </c>
    </row>
    <row r="210" spans="1:19" x14ac:dyDescent="0.2">
      <c r="A210" s="60">
        <v>2004</v>
      </c>
      <c r="B210" s="61">
        <v>1</v>
      </c>
      <c r="C210" s="61">
        <v>9</v>
      </c>
      <c r="D210" s="61">
        <v>16</v>
      </c>
      <c r="E210" s="87">
        <v>4.1667686626920886E-2</v>
      </c>
      <c r="F210" s="87">
        <v>2.0709051354498346E-2</v>
      </c>
      <c r="G210" s="87">
        <v>0</v>
      </c>
      <c r="H210" s="87">
        <v>0</v>
      </c>
      <c r="I210" s="87">
        <v>6.0365631720430322E-5</v>
      </c>
      <c r="J210" s="87">
        <v>1.0763161842625291E-2</v>
      </c>
      <c r="K210" s="88">
        <v>7.3200265455764954E-2</v>
      </c>
      <c r="L210" s="84"/>
      <c r="M210" s="88">
        <f t="shared" si="31"/>
        <v>3.1679368227153698E-2</v>
      </c>
      <c r="N210" s="88">
        <f t="shared" si="26"/>
        <v>2.2877382160126834E-2</v>
      </c>
      <c r="O210" s="88">
        <f t="shared" si="27"/>
        <v>0</v>
      </c>
      <c r="P210" s="88">
        <f t="shared" si="28"/>
        <v>0</v>
      </c>
      <c r="Q210" s="88">
        <f t="shared" si="29"/>
        <v>2.9595271041222385E-5</v>
      </c>
      <c r="R210" s="89">
        <f t="shared" si="30"/>
        <v>1.0763161842625291E-2</v>
      </c>
      <c r="S210" s="88">
        <f t="shared" si="32"/>
        <v>5.4586345658321753E-2</v>
      </c>
    </row>
    <row r="211" spans="1:19" x14ac:dyDescent="0.2">
      <c r="A211" s="60">
        <v>2004</v>
      </c>
      <c r="B211" s="61">
        <v>1</v>
      </c>
      <c r="C211" s="61">
        <v>9</v>
      </c>
      <c r="D211" s="61">
        <v>17</v>
      </c>
      <c r="E211" s="87">
        <v>4.5012671042094186E-2</v>
      </c>
      <c r="F211" s="87">
        <v>2.0426364436122828E-2</v>
      </c>
      <c r="G211" s="87">
        <v>0</v>
      </c>
      <c r="H211" s="87">
        <v>0</v>
      </c>
      <c r="I211" s="87">
        <v>6.0365631720430322E-5</v>
      </c>
      <c r="J211" s="87">
        <v>8.4184977950402147E-3</v>
      </c>
      <c r="K211" s="88">
        <v>7.3917898904977658E-2</v>
      </c>
      <c r="L211" s="84"/>
      <c r="M211" s="88">
        <f t="shared" si="31"/>
        <v>3.4222513805432613E-2</v>
      </c>
      <c r="N211" s="88">
        <f t="shared" si="26"/>
        <v>2.2565096650151481E-2</v>
      </c>
      <c r="O211" s="88">
        <f t="shared" si="27"/>
        <v>0</v>
      </c>
      <c r="P211" s="88">
        <f t="shared" si="28"/>
        <v>0</v>
      </c>
      <c r="Q211" s="88">
        <f t="shared" si="29"/>
        <v>2.9595271041222385E-5</v>
      </c>
      <c r="R211" s="89">
        <f t="shared" si="30"/>
        <v>8.4184977950402147E-3</v>
      </c>
      <c r="S211" s="88">
        <f t="shared" si="32"/>
        <v>5.6817205726625318E-2</v>
      </c>
    </row>
    <row r="212" spans="1:19" x14ac:dyDescent="0.2">
      <c r="A212" s="60">
        <v>2004</v>
      </c>
      <c r="B212" s="61">
        <v>1</v>
      </c>
      <c r="C212" s="61">
        <v>9</v>
      </c>
      <c r="D212" s="61">
        <v>18</v>
      </c>
      <c r="E212" s="87">
        <v>5.0967798424513502E-2</v>
      </c>
      <c r="F212" s="87">
        <v>2.0246735939623558E-2</v>
      </c>
      <c r="G212" s="87">
        <v>0</v>
      </c>
      <c r="H212" s="87">
        <v>0</v>
      </c>
      <c r="I212" s="87">
        <v>6.0365631720430322E-5</v>
      </c>
      <c r="J212" s="87">
        <v>7.8158638607698262E-3</v>
      </c>
      <c r="K212" s="88">
        <v>7.9090763856627319E-2</v>
      </c>
      <c r="L212" s="84"/>
      <c r="M212" s="88">
        <f t="shared" si="31"/>
        <v>3.8750115130565463E-2</v>
      </c>
      <c r="N212" s="88">
        <f t="shared" si="26"/>
        <v>2.236666024227758E-2</v>
      </c>
      <c r="O212" s="88">
        <f t="shared" si="27"/>
        <v>0</v>
      </c>
      <c r="P212" s="88">
        <f t="shared" si="28"/>
        <v>0</v>
      </c>
      <c r="Q212" s="88">
        <f t="shared" si="29"/>
        <v>2.9595271041222385E-5</v>
      </c>
      <c r="R212" s="89">
        <f t="shared" si="30"/>
        <v>7.8158638607698262E-3</v>
      </c>
      <c r="S212" s="88">
        <f t="shared" si="32"/>
        <v>6.1146370643884271E-2</v>
      </c>
    </row>
    <row r="213" spans="1:19" x14ac:dyDescent="0.2">
      <c r="A213" s="60">
        <v>2004</v>
      </c>
      <c r="B213" s="61">
        <v>1</v>
      </c>
      <c r="C213" s="61">
        <v>9</v>
      </c>
      <c r="D213" s="61">
        <v>19</v>
      </c>
      <c r="E213" s="87">
        <v>5.2525354567164124E-2</v>
      </c>
      <c r="F213" s="87">
        <v>1.9974405194783544E-2</v>
      </c>
      <c r="G213" s="87">
        <v>1.21485E-3</v>
      </c>
      <c r="H213" s="87">
        <v>1.6100000000000204E-6</v>
      </c>
      <c r="I213" s="87">
        <v>6.0365631720430322E-5</v>
      </c>
      <c r="J213" s="87">
        <v>7.3975773089990067E-3</v>
      </c>
      <c r="K213" s="88">
        <v>8.1174162702667113E-2</v>
      </c>
      <c r="L213" s="84"/>
      <c r="M213" s="88">
        <f t="shared" si="31"/>
        <v>3.9934303612620882E-2</v>
      </c>
      <c r="N213" s="88">
        <f t="shared" si="26"/>
        <v>2.2065815243778715E-2</v>
      </c>
      <c r="O213" s="88">
        <f t="shared" si="27"/>
        <v>4.8513085953617391E-4</v>
      </c>
      <c r="P213" s="88">
        <f t="shared" si="28"/>
        <v>2.987494535150007E-6</v>
      </c>
      <c r="Q213" s="88">
        <f t="shared" si="29"/>
        <v>2.9595271041222385E-5</v>
      </c>
      <c r="R213" s="89">
        <f t="shared" si="30"/>
        <v>7.3975773089990067E-3</v>
      </c>
      <c r="S213" s="88">
        <f t="shared" si="32"/>
        <v>6.2517832481512145E-2</v>
      </c>
    </row>
    <row r="214" spans="1:19" x14ac:dyDescent="0.2">
      <c r="A214" s="60">
        <v>2004</v>
      </c>
      <c r="B214" s="61">
        <v>1</v>
      </c>
      <c r="C214" s="61">
        <v>9</v>
      </c>
      <c r="D214" s="61">
        <v>20</v>
      </c>
      <c r="E214" s="87">
        <v>5.076455628590245E-2</v>
      </c>
      <c r="F214" s="87">
        <v>1.9423543025621073E-2</v>
      </c>
      <c r="G214" s="87">
        <v>1.21485E-3</v>
      </c>
      <c r="H214" s="87">
        <v>1.6100000000000204E-6</v>
      </c>
      <c r="I214" s="87">
        <v>6.0365631720430322E-5</v>
      </c>
      <c r="J214" s="87">
        <v>6.7188095395936511E-3</v>
      </c>
      <c r="K214" s="88">
        <v>7.8183734482837608E-2</v>
      </c>
      <c r="L214" s="84"/>
      <c r="M214" s="88">
        <f t="shared" si="31"/>
        <v>3.8595592931961478E-2</v>
      </c>
      <c r="N214" s="88">
        <f t="shared" si="26"/>
        <v>2.1457275328272209E-2</v>
      </c>
      <c r="O214" s="88">
        <f t="shared" si="27"/>
        <v>4.8513085953617391E-4</v>
      </c>
      <c r="P214" s="88">
        <f t="shared" si="28"/>
        <v>2.987494535150007E-6</v>
      </c>
      <c r="Q214" s="88">
        <f t="shared" si="29"/>
        <v>2.9595271041222385E-5</v>
      </c>
      <c r="R214" s="89">
        <f t="shared" si="30"/>
        <v>6.7188095395936511E-3</v>
      </c>
      <c r="S214" s="88">
        <f t="shared" si="32"/>
        <v>6.0570581885346239E-2</v>
      </c>
    </row>
    <row r="215" spans="1:19" x14ac:dyDescent="0.2">
      <c r="A215" s="60">
        <v>2004</v>
      </c>
      <c r="B215" s="61">
        <v>1</v>
      </c>
      <c r="C215" s="61">
        <v>9</v>
      </c>
      <c r="D215" s="61">
        <v>21</v>
      </c>
      <c r="E215" s="87">
        <v>4.8653944144044198E-2</v>
      </c>
      <c r="F215" s="87">
        <v>1.9032371532223213E-2</v>
      </c>
      <c r="G215" s="87">
        <v>1.21485E-3</v>
      </c>
      <c r="H215" s="87">
        <v>1.6100000000000204E-6</v>
      </c>
      <c r="I215" s="87">
        <v>6.0365631720430322E-5</v>
      </c>
      <c r="J215" s="87">
        <v>6.5568326526743975E-3</v>
      </c>
      <c r="K215" s="88">
        <v>7.5519973960662248E-2</v>
      </c>
      <c r="L215" s="84"/>
      <c r="M215" s="88">
        <f t="shared" si="31"/>
        <v>3.6990923591297145E-2</v>
      </c>
      <c r="N215" s="88">
        <f t="shared" si="26"/>
        <v>2.1025146420413449E-2</v>
      </c>
      <c r="O215" s="88">
        <f t="shared" si="27"/>
        <v>4.8513085953617391E-4</v>
      </c>
      <c r="P215" s="88">
        <f t="shared" si="28"/>
        <v>2.987494535150007E-6</v>
      </c>
      <c r="Q215" s="88">
        <f t="shared" si="29"/>
        <v>2.9595271041222385E-5</v>
      </c>
      <c r="R215" s="89">
        <f t="shared" si="30"/>
        <v>6.5568326526743975E-3</v>
      </c>
      <c r="S215" s="88">
        <f t="shared" si="32"/>
        <v>5.8533783636823142E-2</v>
      </c>
    </row>
    <row r="216" spans="1:19" x14ac:dyDescent="0.2">
      <c r="A216" s="60">
        <v>2004</v>
      </c>
      <c r="B216" s="61">
        <v>1</v>
      </c>
      <c r="C216" s="61">
        <v>9</v>
      </c>
      <c r="D216" s="61">
        <v>22</v>
      </c>
      <c r="E216" s="87">
        <v>4.6373645053287109E-2</v>
      </c>
      <c r="F216" s="87">
        <v>1.8146970278002241E-2</v>
      </c>
      <c r="G216" s="87">
        <v>1.21485E-3</v>
      </c>
      <c r="H216" s="87">
        <v>1.6100000000000204E-6</v>
      </c>
      <c r="I216" s="87">
        <v>6.0365631720430322E-5</v>
      </c>
      <c r="J216" s="87">
        <v>6.110040713896361E-3</v>
      </c>
      <c r="K216" s="88">
        <v>7.1907481676906138E-2</v>
      </c>
      <c r="L216" s="84"/>
      <c r="M216" s="88">
        <f t="shared" si="31"/>
        <v>3.5257243600590259E-2</v>
      </c>
      <c r="N216" s="88">
        <f t="shared" si="26"/>
        <v>2.0047039673217183E-2</v>
      </c>
      <c r="O216" s="88">
        <f t="shared" si="27"/>
        <v>4.8513085953617391E-4</v>
      </c>
      <c r="P216" s="88">
        <f t="shared" si="28"/>
        <v>2.987494535150007E-6</v>
      </c>
      <c r="Q216" s="88">
        <f t="shared" si="29"/>
        <v>2.9595271041222385E-5</v>
      </c>
      <c r="R216" s="89">
        <f t="shared" si="30"/>
        <v>6.110040713896361E-3</v>
      </c>
      <c r="S216" s="88">
        <f t="shared" si="32"/>
        <v>5.5821996898919993E-2</v>
      </c>
    </row>
    <row r="217" spans="1:19" x14ac:dyDescent="0.2">
      <c r="A217" s="60">
        <v>2004</v>
      </c>
      <c r="B217" s="61">
        <v>1</v>
      </c>
      <c r="C217" s="61">
        <v>9</v>
      </c>
      <c r="D217" s="61">
        <v>23</v>
      </c>
      <c r="E217" s="87">
        <v>4.4198905773090463E-2</v>
      </c>
      <c r="F217" s="87">
        <v>1.7270833374212403E-2</v>
      </c>
      <c r="G217" s="87">
        <v>1.21485E-3</v>
      </c>
      <c r="H217" s="87">
        <v>1.6100000000000204E-6</v>
      </c>
      <c r="I217" s="87">
        <v>6.0365631720430322E-5</v>
      </c>
      <c r="J217" s="87">
        <v>5.6613792483067157E-3</v>
      </c>
      <c r="K217" s="88">
        <v>6.8407944027330012E-2</v>
      </c>
      <c r="L217" s="84"/>
      <c r="M217" s="88">
        <f t="shared" si="31"/>
        <v>3.360381927991072E-2</v>
      </c>
      <c r="N217" s="88">
        <f t="shared" si="26"/>
        <v>1.9079167295604067E-2</v>
      </c>
      <c r="O217" s="88">
        <f t="shared" si="27"/>
        <v>4.8513085953617391E-4</v>
      </c>
      <c r="P217" s="88">
        <f t="shared" si="28"/>
        <v>2.987494535150007E-6</v>
      </c>
      <c r="Q217" s="88">
        <f t="shared" si="29"/>
        <v>2.9595271041222385E-5</v>
      </c>
      <c r="R217" s="89">
        <f t="shared" si="30"/>
        <v>5.6613792483067157E-3</v>
      </c>
      <c r="S217" s="88">
        <f t="shared" si="32"/>
        <v>5.3200700200627338E-2</v>
      </c>
    </row>
    <row r="218" spans="1:19" x14ac:dyDescent="0.2">
      <c r="A218" s="60">
        <v>2004</v>
      </c>
      <c r="B218" s="61">
        <v>1</v>
      </c>
      <c r="C218" s="61">
        <v>9</v>
      </c>
      <c r="D218" s="61">
        <v>24</v>
      </c>
      <c r="E218" s="87">
        <v>3.9958004679302911E-2</v>
      </c>
      <c r="F218" s="87">
        <v>1.6484105630755114E-2</v>
      </c>
      <c r="G218" s="87">
        <v>1.21485E-3</v>
      </c>
      <c r="H218" s="87">
        <v>1.6100000000000204E-6</v>
      </c>
      <c r="I218" s="87">
        <v>6.0365631720430322E-5</v>
      </c>
      <c r="J218" s="87">
        <v>7.5595703576350846E-3</v>
      </c>
      <c r="K218" s="88">
        <v>6.527850629941355E-2</v>
      </c>
      <c r="L218" s="84"/>
      <c r="M218" s="88">
        <f t="shared" si="31"/>
        <v>3.0379520590906137E-2</v>
      </c>
      <c r="N218" s="88">
        <f t="shared" si="26"/>
        <v>1.8210065619484215E-2</v>
      </c>
      <c r="O218" s="88">
        <f t="shared" si="27"/>
        <v>4.8513085953617391E-4</v>
      </c>
      <c r="P218" s="88">
        <f t="shared" si="28"/>
        <v>2.987494535150007E-6</v>
      </c>
      <c r="Q218" s="88">
        <f t="shared" si="29"/>
        <v>2.9595271041222385E-5</v>
      </c>
      <c r="R218" s="89">
        <f t="shared" si="30"/>
        <v>7.5595703576350846E-3</v>
      </c>
      <c r="S218" s="88">
        <f t="shared" si="32"/>
        <v>4.9107299835502896E-2</v>
      </c>
    </row>
    <row r="219" spans="1:19" x14ac:dyDescent="0.2">
      <c r="A219" s="60">
        <v>2004</v>
      </c>
      <c r="B219" s="61">
        <v>1</v>
      </c>
      <c r="C219" s="61">
        <v>10</v>
      </c>
      <c r="D219" s="61">
        <v>1</v>
      </c>
      <c r="E219" s="87">
        <v>3.6168751116286285E-2</v>
      </c>
      <c r="F219" s="87">
        <v>1.6705650453582695E-2</v>
      </c>
      <c r="G219" s="87">
        <v>1.21485E-3</v>
      </c>
      <c r="H219" s="87">
        <v>1.6100000000000204E-6</v>
      </c>
      <c r="I219" s="87">
        <v>6.0365631720430322E-5</v>
      </c>
      <c r="J219" s="87">
        <v>7.9606766078133412E-3</v>
      </c>
      <c r="K219" s="88">
        <v>6.2111903809402749E-2</v>
      </c>
      <c r="L219" s="84"/>
      <c r="M219" s="88">
        <f t="shared" si="31"/>
        <v>2.749860329872076E-2</v>
      </c>
      <c r="N219" s="88">
        <f t="shared" si="26"/>
        <v>1.8454807181551142E-2</v>
      </c>
      <c r="O219" s="88">
        <f t="shared" si="27"/>
        <v>4.8513085953617391E-4</v>
      </c>
      <c r="P219" s="88">
        <f t="shared" si="28"/>
        <v>2.987494535150007E-6</v>
      </c>
      <c r="Q219" s="88">
        <f t="shared" si="29"/>
        <v>2.9595271041222385E-5</v>
      </c>
      <c r="R219" s="89">
        <f t="shared" si="30"/>
        <v>7.9606766078133412E-3</v>
      </c>
      <c r="S219" s="88">
        <f t="shared" si="32"/>
        <v>4.6471124105384454E-2</v>
      </c>
    </row>
    <row r="220" spans="1:19" x14ac:dyDescent="0.2">
      <c r="A220" s="60">
        <v>2004</v>
      </c>
      <c r="B220" s="61">
        <v>1</v>
      </c>
      <c r="C220" s="61">
        <v>10</v>
      </c>
      <c r="D220" s="61">
        <v>2</v>
      </c>
      <c r="E220" s="87">
        <v>3.404355075046054E-2</v>
      </c>
      <c r="F220" s="87">
        <v>1.5923744043235634E-2</v>
      </c>
      <c r="G220" s="87">
        <v>1.21485E-3</v>
      </c>
      <c r="H220" s="87">
        <v>1.6100000000000204E-6</v>
      </c>
      <c r="I220" s="87">
        <v>6.0365631720430322E-5</v>
      </c>
      <c r="J220" s="87">
        <v>8.8911418701046342E-3</v>
      </c>
      <c r="K220" s="88">
        <v>6.0135262295521241E-2</v>
      </c>
      <c r="L220" s="84"/>
      <c r="M220" s="88">
        <f t="shared" si="31"/>
        <v>2.5882842732306739E-2</v>
      </c>
      <c r="N220" s="88">
        <f t="shared" si="26"/>
        <v>1.7591031653799744E-2</v>
      </c>
      <c r="O220" s="88">
        <f t="shared" si="27"/>
        <v>4.8513085953617391E-4</v>
      </c>
      <c r="P220" s="88">
        <f t="shared" si="28"/>
        <v>2.987494535150007E-6</v>
      </c>
      <c r="Q220" s="88">
        <f t="shared" si="29"/>
        <v>2.9595271041222385E-5</v>
      </c>
      <c r="R220" s="89">
        <f t="shared" si="30"/>
        <v>8.8911418701046342E-3</v>
      </c>
      <c r="S220" s="88">
        <f t="shared" si="32"/>
        <v>4.3991588011219031E-2</v>
      </c>
    </row>
    <row r="221" spans="1:19" x14ac:dyDescent="0.2">
      <c r="A221" s="60">
        <v>2004</v>
      </c>
      <c r="B221" s="61">
        <v>1</v>
      </c>
      <c r="C221" s="61">
        <v>10</v>
      </c>
      <c r="D221" s="61">
        <v>3</v>
      </c>
      <c r="E221" s="87">
        <v>3.3368976177637309E-2</v>
      </c>
      <c r="F221" s="87">
        <v>1.5341392232541674E-2</v>
      </c>
      <c r="G221" s="87">
        <v>1.21485E-3</v>
      </c>
      <c r="H221" s="87">
        <v>1.6100000000000204E-6</v>
      </c>
      <c r="I221" s="87">
        <v>6.0365631720430322E-5</v>
      </c>
      <c r="J221" s="87">
        <v>9.3546844263008421E-3</v>
      </c>
      <c r="K221" s="88">
        <v>5.9341878468200257E-2</v>
      </c>
      <c r="L221" s="84"/>
      <c r="M221" s="88">
        <f t="shared" si="31"/>
        <v>2.5369972975929741E-2</v>
      </c>
      <c r="N221" s="88">
        <f t="shared" si="26"/>
        <v>1.6947704989684165E-2</v>
      </c>
      <c r="O221" s="88">
        <f t="shared" si="27"/>
        <v>4.8513085953617391E-4</v>
      </c>
      <c r="P221" s="88">
        <f t="shared" si="28"/>
        <v>2.987494535150007E-6</v>
      </c>
      <c r="Q221" s="88">
        <f t="shared" si="29"/>
        <v>2.9595271041222385E-5</v>
      </c>
      <c r="R221" s="89">
        <f t="shared" si="30"/>
        <v>9.3546844263008421E-3</v>
      </c>
      <c r="S221" s="88">
        <f t="shared" si="32"/>
        <v>4.2835391590726454E-2</v>
      </c>
    </row>
    <row r="222" spans="1:19" x14ac:dyDescent="0.2">
      <c r="A222" s="60">
        <v>2004</v>
      </c>
      <c r="B222" s="61">
        <v>1</v>
      </c>
      <c r="C222" s="61">
        <v>10</v>
      </c>
      <c r="D222" s="61">
        <v>4</v>
      </c>
      <c r="E222" s="87">
        <v>3.3189588958592205E-2</v>
      </c>
      <c r="F222" s="87">
        <v>1.4839813123520148E-2</v>
      </c>
      <c r="G222" s="87">
        <v>1.21485E-3</v>
      </c>
      <c r="H222" s="87">
        <v>1.6100000000000204E-6</v>
      </c>
      <c r="I222" s="87">
        <v>6.0365631720430322E-5</v>
      </c>
      <c r="J222" s="87">
        <v>9.6355502781315088E-3</v>
      </c>
      <c r="K222" s="88">
        <v>5.8941777991964289E-2</v>
      </c>
      <c r="L222" s="84"/>
      <c r="M222" s="88">
        <f t="shared" si="31"/>
        <v>2.5233587344102911E-2</v>
      </c>
      <c r="N222" s="88">
        <f t="shared" si="26"/>
        <v>1.6393608292341783E-2</v>
      </c>
      <c r="O222" s="88">
        <f t="shared" si="27"/>
        <v>4.8513085953617391E-4</v>
      </c>
      <c r="P222" s="88">
        <f t="shared" si="28"/>
        <v>2.987494535150007E-6</v>
      </c>
      <c r="Q222" s="88">
        <f t="shared" si="29"/>
        <v>2.9595271041222385E-5</v>
      </c>
      <c r="R222" s="89">
        <f t="shared" si="30"/>
        <v>9.6355502781315088E-3</v>
      </c>
      <c r="S222" s="88">
        <f t="shared" si="32"/>
        <v>4.2144909261557242E-2</v>
      </c>
    </row>
    <row r="223" spans="1:19" x14ac:dyDescent="0.2">
      <c r="A223" s="60">
        <v>2004</v>
      </c>
      <c r="B223" s="61">
        <v>1</v>
      </c>
      <c r="C223" s="61">
        <v>10</v>
      </c>
      <c r="D223" s="61">
        <v>5</v>
      </c>
      <c r="E223" s="87">
        <v>3.363197197032098E-2</v>
      </c>
      <c r="F223" s="87">
        <v>1.4940481129419255E-2</v>
      </c>
      <c r="G223" s="87">
        <v>1.21485E-3</v>
      </c>
      <c r="H223" s="87">
        <v>1.6100000000000204E-6</v>
      </c>
      <c r="I223" s="87">
        <v>6.0365631720430322E-5</v>
      </c>
      <c r="J223" s="87">
        <v>9.8194839543174432E-3</v>
      </c>
      <c r="K223" s="88">
        <v>5.9668762685778108E-2</v>
      </c>
      <c r="L223" s="84"/>
      <c r="M223" s="88">
        <f t="shared" si="31"/>
        <v>2.5569925054700425E-2</v>
      </c>
      <c r="N223" s="88">
        <f t="shared" si="26"/>
        <v>1.6504816691163562E-2</v>
      </c>
      <c r="O223" s="88">
        <f t="shared" si="27"/>
        <v>4.8513085953617391E-4</v>
      </c>
      <c r="P223" s="88">
        <f t="shared" si="28"/>
        <v>2.987494535150007E-6</v>
      </c>
      <c r="Q223" s="88">
        <f t="shared" si="29"/>
        <v>2.9595271041222385E-5</v>
      </c>
      <c r="R223" s="89">
        <f t="shared" si="30"/>
        <v>9.8194839543174432E-3</v>
      </c>
      <c r="S223" s="88">
        <f t="shared" si="32"/>
        <v>4.2592455370976536E-2</v>
      </c>
    </row>
    <row r="224" spans="1:19" x14ac:dyDescent="0.2">
      <c r="A224" s="60">
        <v>2004</v>
      </c>
      <c r="B224" s="61">
        <v>1</v>
      </c>
      <c r="C224" s="61">
        <v>10</v>
      </c>
      <c r="D224" s="61">
        <v>6</v>
      </c>
      <c r="E224" s="87">
        <v>3.4940214465046679E-2</v>
      </c>
      <c r="F224" s="87">
        <v>1.5030581015877197E-2</v>
      </c>
      <c r="G224" s="87">
        <v>1.21485E-3</v>
      </c>
      <c r="H224" s="87">
        <v>1.6100000000000204E-6</v>
      </c>
      <c r="I224" s="87">
        <v>6.0365631720430322E-5</v>
      </c>
      <c r="J224" s="87">
        <v>9.6776187707976451E-3</v>
      </c>
      <c r="K224" s="88">
        <v>6.0925239883441951E-2</v>
      </c>
      <c r="L224" s="84"/>
      <c r="M224" s="88">
        <f t="shared" si="31"/>
        <v>2.6564563804192434E-2</v>
      </c>
      <c r="N224" s="88">
        <f t="shared" si="26"/>
        <v>1.6604350440913747E-2</v>
      </c>
      <c r="O224" s="88">
        <f t="shared" si="27"/>
        <v>4.8513085953617391E-4</v>
      </c>
      <c r="P224" s="88">
        <f t="shared" si="28"/>
        <v>2.987494535150007E-6</v>
      </c>
      <c r="Q224" s="88">
        <f t="shared" si="29"/>
        <v>2.9595271041222385E-5</v>
      </c>
      <c r="R224" s="89">
        <f t="shared" si="30"/>
        <v>9.6776187707976451E-3</v>
      </c>
      <c r="S224" s="88">
        <f t="shared" si="32"/>
        <v>4.3686627870218729E-2</v>
      </c>
    </row>
    <row r="225" spans="1:19" x14ac:dyDescent="0.2">
      <c r="A225" s="60">
        <v>2004</v>
      </c>
      <c r="B225" s="61">
        <v>1</v>
      </c>
      <c r="C225" s="61">
        <v>10</v>
      </c>
      <c r="D225" s="61">
        <v>7</v>
      </c>
      <c r="E225" s="87">
        <v>3.8355871697849118E-2</v>
      </c>
      <c r="F225" s="87">
        <v>1.595788804068737E-2</v>
      </c>
      <c r="G225" s="87">
        <v>0</v>
      </c>
      <c r="H225" s="87">
        <v>0</v>
      </c>
      <c r="I225" s="87">
        <v>6.0365631720430322E-5</v>
      </c>
      <c r="J225" s="87">
        <v>9.1372563597989769E-3</v>
      </c>
      <c r="K225" s="88">
        <v>6.3511381730055896E-2</v>
      </c>
      <c r="L225" s="84"/>
      <c r="M225" s="88">
        <f t="shared" si="31"/>
        <v>2.916144095229355E-2</v>
      </c>
      <c r="N225" s="88">
        <f t="shared" si="26"/>
        <v>1.7628750681330577E-2</v>
      </c>
      <c r="O225" s="88">
        <f t="shared" si="27"/>
        <v>0</v>
      </c>
      <c r="P225" s="88">
        <f t="shared" si="28"/>
        <v>0</v>
      </c>
      <c r="Q225" s="88">
        <f t="shared" si="29"/>
        <v>2.9595271041222385E-5</v>
      </c>
      <c r="R225" s="89">
        <f t="shared" si="30"/>
        <v>9.1372563597989769E-3</v>
      </c>
      <c r="S225" s="88">
        <f t="shared" si="32"/>
        <v>4.6819786904665352E-2</v>
      </c>
    </row>
    <row r="226" spans="1:19" x14ac:dyDescent="0.2">
      <c r="A226" s="60">
        <v>2004</v>
      </c>
      <c r="B226" s="61">
        <v>1</v>
      </c>
      <c r="C226" s="61">
        <v>10</v>
      </c>
      <c r="D226" s="61">
        <v>8</v>
      </c>
      <c r="E226" s="87">
        <v>4.4972973538651977E-2</v>
      </c>
      <c r="F226" s="87">
        <v>1.7273797755040336E-2</v>
      </c>
      <c r="G226" s="87">
        <v>0</v>
      </c>
      <c r="H226" s="87">
        <v>0</v>
      </c>
      <c r="I226" s="87">
        <v>6.0365631720430322E-5</v>
      </c>
      <c r="J226" s="87">
        <v>7.5223551864654972E-3</v>
      </c>
      <c r="K226" s="88">
        <v>6.982949211187825E-2</v>
      </c>
      <c r="L226" s="84"/>
      <c r="M226" s="88">
        <f t="shared" si="31"/>
        <v>3.4192332340344217E-2</v>
      </c>
      <c r="N226" s="88">
        <f t="shared" si="26"/>
        <v>1.9082442060435537E-2</v>
      </c>
      <c r="O226" s="88">
        <f t="shared" si="27"/>
        <v>0</v>
      </c>
      <c r="P226" s="88">
        <f t="shared" si="28"/>
        <v>0</v>
      </c>
      <c r="Q226" s="88">
        <f t="shared" si="29"/>
        <v>2.9595271041222385E-5</v>
      </c>
      <c r="R226" s="89">
        <f t="shared" si="30"/>
        <v>7.5223551864654972E-3</v>
      </c>
      <c r="S226" s="88">
        <f t="shared" si="32"/>
        <v>5.3304369671820978E-2</v>
      </c>
    </row>
    <row r="227" spans="1:19" x14ac:dyDescent="0.2">
      <c r="A227" s="60">
        <v>2004</v>
      </c>
      <c r="B227" s="61">
        <v>1</v>
      </c>
      <c r="C227" s="61">
        <v>10</v>
      </c>
      <c r="D227" s="61">
        <v>9</v>
      </c>
      <c r="E227" s="87">
        <v>4.7427413334085775E-2</v>
      </c>
      <c r="F227" s="87">
        <v>1.8293224534352191E-2</v>
      </c>
      <c r="G227" s="87">
        <v>0</v>
      </c>
      <c r="H227" s="87">
        <v>0</v>
      </c>
      <c r="I227" s="87">
        <v>6.0365631720430322E-5</v>
      </c>
      <c r="J227" s="87">
        <v>9.1663156856004822E-3</v>
      </c>
      <c r="K227" s="88">
        <v>7.4947319185758879E-2</v>
      </c>
      <c r="L227" s="84"/>
      <c r="M227" s="88">
        <f t="shared" si="31"/>
        <v>3.6058409110267191E-2</v>
      </c>
      <c r="N227" s="88">
        <f t="shared" si="26"/>
        <v>2.0208607407913835E-2</v>
      </c>
      <c r="O227" s="88">
        <f t="shared" si="27"/>
        <v>0</v>
      </c>
      <c r="P227" s="88">
        <f t="shared" si="28"/>
        <v>0</v>
      </c>
      <c r="Q227" s="88">
        <f t="shared" si="29"/>
        <v>2.9595271041222385E-5</v>
      </c>
      <c r="R227" s="89">
        <f t="shared" si="30"/>
        <v>9.1663156856004822E-3</v>
      </c>
      <c r="S227" s="88">
        <f t="shared" si="32"/>
        <v>5.6296611789222253E-2</v>
      </c>
    </row>
    <row r="228" spans="1:19" x14ac:dyDescent="0.2">
      <c r="A228" s="60">
        <v>2004</v>
      </c>
      <c r="B228" s="61">
        <v>1</v>
      </c>
      <c r="C228" s="61">
        <v>10</v>
      </c>
      <c r="D228" s="61">
        <v>10</v>
      </c>
      <c r="E228" s="87">
        <v>4.9126192254352261E-2</v>
      </c>
      <c r="F228" s="87">
        <v>1.9055512181744335E-2</v>
      </c>
      <c r="G228" s="87">
        <v>0</v>
      </c>
      <c r="H228" s="87">
        <v>0</v>
      </c>
      <c r="I228" s="87">
        <v>6.0365631720430322E-5</v>
      </c>
      <c r="J228" s="87">
        <v>1.0741964334753728E-2</v>
      </c>
      <c r="K228" s="88">
        <v>7.8984034402570763E-2</v>
      </c>
      <c r="L228" s="84"/>
      <c r="M228" s="88">
        <f t="shared" si="31"/>
        <v>3.7349967324993676E-2</v>
      </c>
      <c r="N228" s="88">
        <f t="shared" si="26"/>
        <v>2.1050710000003164E-2</v>
      </c>
      <c r="O228" s="88">
        <f t="shared" si="27"/>
        <v>0</v>
      </c>
      <c r="P228" s="88">
        <f t="shared" si="28"/>
        <v>0</v>
      </c>
      <c r="Q228" s="88">
        <f t="shared" si="29"/>
        <v>2.9595271041222385E-5</v>
      </c>
      <c r="R228" s="89">
        <f t="shared" si="30"/>
        <v>1.0741964334753728E-2</v>
      </c>
      <c r="S228" s="88">
        <f t="shared" si="32"/>
        <v>5.8430272596038065E-2</v>
      </c>
    </row>
    <row r="229" spans="1:19" x14ac:dyDescent="0.2">
      <c r="A229" s="60">
        <v>2004</v>
      </c>
      <c r="B229" s="61">
        <v>1</v>
      </c>
      <c r="C229" s="61">
        <v>10</v>
      </c>
      <c r="D229" s="61">
        <v>11</v>
      </c>
      <c r="E229" s="87">
        <v>5.0246235919014066E-2</v>
      </c>
      <c r="F229" s="87">
        <v>1.8924249672265508E-2</v>
      </c>
      <c r="G229" s="87">
        <v>0</v>
      </c>
      <c r="H229" s="87">
        <v>0</v>
      </c>
      <c r="I229" s="87">
        <v>6.0365631720430322E-5</v>
      </c>
      <c r="J229" s="87">
        <v>1.0602750210008191E-2</v>
      </c>
      <c r="K229" s="88">
        <v>7.9833601433008189E-2</v>
      </c>
      <c r="L229" s="84"/>
      <c r="M229" s="88">
        <f t="shared" si="31"/>
        <v>3.8201521096169137E-2</v>
      </c>
      <c r="N229" s="88">
        <f t="shared" si="26"/>
        <v>2.0905703715493076E-2</v>
      </c>
      <c r="O229" s="88">
        <f t="shared" si="27"/>
        <v>0</v>
      </c>
      <c r="P229" s="88">
        <f t="shared" si="28"/>
        <v>0</v>
      </c>
      <c r="Q229" s="88">
        <f t="shared" si="29"/>
        <v>2.9595271041222385E-5</v>
      </c>
      <c r="R229" s="89">
        <f t="shared" si="30"/>
        <v>1.0602750210008191E-2</v>
      </c>
      <c r="S229" s="88">
        <f t="shared" si="32"/>
        <v>5.9136820082703434E-2</v>
      </c>
    </row>
    <row r="230" spans="1:19" x14ac:dyDescent="0.2">
      <c r="A230" s="60">
        <v>2004</v>
      </c>
      <c r="B230" s="61">
        <v>1</v>
      </c>
      <c r="C230" s="61">
        <v>10</v>
      </c>
      <c r="D230" s="61">
        <v>12</v>
      </c>
      <c r="E230" s="87">
        <v>5.0221920706228058E-2</v>
      </c>
      <c r="F230" s="87">
        <v>1.8534774364722596E-2</v>
      </c>
      <c r="G230" s="87">
        <v>0</v>
      </c>
      <c r="H230" s="87">
        <v>0</v>
      </c>
      <c r="I230" s="87">
        <v>6.0365631720430322E-5</v>
      </c>
      <c r="J230" s="87">
        <v>9.513190861058075E-3</v>
      </c>
      <c r="K230" s="88">
        <v>7.8330251563729164E-2</v>
      </c>
      <c r="L230" s="84"/>
      <c r="M230" s="88">
        <f t="shared" si="31"/>
        <v>3.818303457479668E-2</v>
      </c>
      <c r="N230" s="88">
        <f t="shared" si="26"/>
        <v>2.0475448591776042E-2</v>
      </c>
      <c r="O230" s="88">
        <f t="shared" si="27"/>
        <v>0</v>
      </c>
      <c r="P230" s="88">
        <f t="shared" si="28"/>
        <v>0</v>
      </c>
      <c r="Q230" s="88">
        <f t="shared" si="29"/>
        <v>2.9595271041222385E-5</v>
      </c>
      <c r="R230" s="89">
        <f t="shared" si="30"/>
        <v>9.513190861058075E-3</v>
      </c>
      <c r="S230" s="88">
        <f t="shared" si="32"/>
        <v>5.868807843761395E-2</v>
      </c>
    </row>
    <row r="231" spans="1:19" x14ac:dyDescent="0.2">
      <c r="A231" s="60">
        <v>2004</v>
      </c>
      <c r="B231" s="61">
        <v>1</v>
      </c>
      <c r="C231" s="61">
        <v>10</v>
      </c>
      <c r="D231" s="61">
        <v>13</v>
      </c>
      <c r="E231" s="87">
        <v>5.0482676144709748E-2</v>
      </c>
      <c r="F231" s="87">
        <v>1.778988299444156E-2</v>
      </c>
      <c r="G231" s="87">
        <v>0</v>
      </c>
      <c r="H231" s="87">
        <v>0</v>
      </c>
      <c r="I231" s="87">
        <v>6.0365631720430322E-5</v>
      </c>
      <c r="J231" s="87">
        <v>8.7374535777639418E-3</v>
      </c>
      <c r="K231" s="88">
        <v>7.7070378348635685E-2</v>
      </c>
      <c r="L231" s="84"/>
      <c r="M231" s="88">
        <f t="shared" si="31"/>
        <v>3.8381283343125405E-2</v>
      </c>
      <c r="N231" s="88">
        <f t="shared" si="26"/>
        <v>1.9652563745242588E-2</v>
      </c>
      <c r="O231" s="88">
        <f t="shared" si="27"/>
        <v>0</v>
      </c>
      <c r="P231" s="88">
        <f t="shared" si="28"/>
        <v>0</v>
      </c>
      <c r="Q231" s="88">
        <f t="shared" si="29"/>
        <v>2.9595271041222385E-5</v>
      </c>
      <c r="R231" s="89">
        <f t="shared" si="30"/>
        <v>8.7374535777639418E-3</v>
      </c>
      <c r="S231" s="88">
        <f t="shared" si="32"/>
        <v>5.8063442359409217E-2</v>
      </c>
    </row>
    <row r="232" spans="1:19" x14ac:dyDescent="0.2">
      <c r="A232" s="60">
        <v>2004</v>
      </c>
      <c r="B232" s="61">
        <v>1</v>
      </c>
      <c r="C232" s="61">
        <v>10</v>
      </c>
      <c r="D232" s="61">
        <v>14</v>
      </c>
      <c r="E232" s="87">
        <v>4.8678341361077113E-2</v>
      </c>
      <c r="F232" s="87">
        <v>1.7341329841423846E-2</v>
      </c>
      <c r="G232" s="87">
        <v>0</v>
      </c>
      <c r="H232" s="87">
        <v>0</v>
      </c>
      <c r="I232" s="87">
        <v>6.0365631720430322E-5</v>
      </c>
      <c r="J232" s="87">
        <v>8.0807077505719183E-3</v>
      </c>
      <c r="K232" s="88">
        <v>7.4160744584793312E-2</v>
      </c>
      <c r="L232" s="84"/>
      <c r="M232" s="88">
        <f t="shared" si="31"/>
        <v>3.7009472459369031E-2</v>
      </c>
      <c r="N232" s="88">
        <f t="shared" si="26"/>
        <v>1.9157045059955871E-2</v>
      </c>
      <c r="O232" s="88">
        <f t="shared" si="27"/>
        <v>0</v>
      </c>
      <c r="P232" s="88">
        <f t="shared" si="28"/>
        <v>0</v>
      </c>
      <c r="Q232" s="88">
        <f t="shared" si="29"/>
        <v>2.9595271041222385E-5</v>
      </c>
      <c r="R232" s="89">
        <f t="shared" si="30"/>
        <v>8.0807077505719183E-3</v>
      </c>
      <c r="S232" s="88">
        <f t="shared" si="32"/>
        <v>5.6196112790366126E-2</v>
      </c>
    </row>
    <row r="233" spans="1:19" x14ac:dyDescent="0.2">
      <c r="A233" s="60">
        <v>2004</v>
      </c>
      <c r="B233" s="61">
        <v>1</v>
      </c>
      <c r="C233" s="61">
        <v>10</v>
      </c>
      <c r="D233" s="61">
        <v>15</v>
      </c>
      <c r="E233" s="87">
        <v>4.7952595902628715E-2</v>
      </c>
      <c r="F233" s="87">
        <v>1.7206284975384626E-2</v>
      </c>
      <c r="G233" s="87">
        <v>0</v>
      </c>
      <c r="H233" s="87">
        <v>0</v>
      </c>
      <c r="I233" s="87">
        <v>6.0365631720430322E-5</v>
      </c>
      <c r="J233" s="87">
        <v>8.3847742414081758E-3</v>
      </c>
      <c r="K233" s="88">
        <v>7.3604020751141946E-2</v>
      </c>
      <c r="L233" s="84"/>
      <c r="M233" s="88">
        <f t="shared" si="31"/>
        <v>3.6457698183460063E-2</v>
      </c>
      <c r="N233" s="88">
        <f t="shared" si="26"/>
        <v>1.9007860389144222E-2</v>
      </c>
      <c r="O233" s="88">
        <f t="shared" si="27"/>
        <v>0</v>
      </c>
      <c r="P233" s="88">
        <f t="shared" si="28"/>
        <v>0</v>
      </c>
      <c r="Q233" s="88">
        <f t="shared" si="29"/>
        <v>2.9595271041222385E-5</v>
      </c>
      <c r="R233" s="89">
        <f t="shared" si="30"/>
        <v>8.3847742414081758E-3</v>
      </c>
      <c r="S233" s="88">
        <f t="shared" si="32"/>
        <v>5.5495153843645506E-2</v>
      </c>
    </row>
    <row r="234" spans="1:19" x14ac:dyDescent="0.2">
      <c r="A234" s="60">
        <v>2004</v>
      </c>
      <c r="B234" s="61">
        <v>1</v>
      </c>
      <c r="C234" s="61">
        <v>10</v>
      </c>
      <c r="D234" s="61">
        <v>16</v>
      </c>
      <c r="E234" s="87">
        <v>4.6597790514517984E-2</v>
      </c>
      <c r="F234" s="87">
        <v>1.7189526820675535E-2</v>
      </c>
      <c r="G234" s="87">
        <v>0</v>
      </c>
      <c r="H234" s="87">
        <v>0</v>
      </c>
      <c r="I234" s="87">
        <v>6.0365631720430322E-5</v>
      </c>
      <c r="J234" s="87">
        <v>9.0787261379051253E-3</v>
      </c>
      <c r="K234" s="88">
        <v>7.2926409104819082E-2</v>
      </c>
      <c r="L234" s="84"/>
      <c r="M234" s="88">
        <f t="shared" si="31"/>
        <v>3.5427658307467469E-2</v>
      </c>
      <c r="N234" s="88">
        <f t="shared" si="26"/>
        <v>1.8989347580275498E-2</v>
      </c>
      <c r="O234" s="88">
        <f t="shared" si="27"/>
        <v>0</v>
      </c>
      <c r="P234" s="88">
        <f t="shared" si="28"/>
        <v>0</v>
      </c>
      <c r="Q234" s="88">
        <f t="shared" si="29"/>
        <v>2.9595271041222385E-5</v>
      </c>
      <c r="R234" s="89">
        <f t="shared" si="30"/>
        <v>9.0787261379051253E-3</v>
      </c>
      <c r="S234" s="88">
        <f t="shared" si="32"/>
        <v>5.4446601158784191E-2</v>
      </c>
    </row>
    <row r="235" spans="1:19" x14ac:dyDescent="0.2">
      <c r="A235" s="60">
        <v>2004</v>
      </c>
      <c r="B235" s="61">
        <v>1</v>
      </c>
      <c r="C235" s="61">
        <v>10</v>
      </c>
      <c r="D235" s="61">
        <v>17</v>
      </c>
      <c r="E235" s="87">
        <v>5.2162393838587784E-2</v>
      </c>
      <c r="F235" s="87">
        <v>1.6855249824293733E-2</v>
      </c>
      <c r="G235" s="87">
        <v>0</v>
      </c>
      <c r="H235" s="87">
        <v>0</v>
      </c>
      <c r="I235" s="87">
        <v>6.0365631720430322E-5</v>
      </c>
      <c r="J235" s="87">
        <v>6.5894811769000574E-3</v>
      </c>
      <c r="K235" s="88">
        <v>7.5667490471502008E-2</v>
      </c>
      <c r="L235" s="84"/>
      <c r="M235" s="88">
        <f t="shared" si="31"/>
        <v>3.9658349569971031E-2</v>
      </c>
      <c r="N235" s="88">
        <f t="shared" si="26"/>
        <v>1.8620070279125503E-2</v>
      </c>
      <c r="O235" s="88">
        <f t="shared" si="27"/>
        <v>0</v>
      </c>
      <c r="P235" s="88">
        <f t="shared" si="28"/>
        <v>0</v>
      </c>
      <c r="Q235" s="88">
        <f t="shared" si="29"/>
        <v>2.9595271041222385E-5</v>
      </c>
      <c r="R235" s="89">
        <f t="shared" si="30"/>
        <v>6.5894811769000574E-3</v>
      </c>
      <c r="S235" s="88">
        <f t="shared" si="32"/>
        <v>5.8308015120137759E-2</v>
      </c>
    </row>
    <row r="236" spans="1:19" x14ac:dyDescent="0.2">
      <c r="A236" s="60">
        <v>2004</v>
      </c>
      <c r="B236" s="61">
        <v>1</v>
      </c>
      <c r="C236" s="61">
        <v>10</v>
      </c>
      <c r="D236" s="61">
        <v>18</v>
      </c>
      <c r="E236" s="87">
        <v>5.8335308958463297E-2</v>
      </c>
      <c r="F236" s="87">
        <v>1.6917488540765465E-2</v>
      </c>
      <c r="G236" s="87">
        <v>0</v>
      </c>
      <c r="H236" s="87">
        <v>0</v>
      </c>
      <c r="I236" s="87">
        <v>6.0365631720430322E-5</v>
      </c>
      <c r="J236" s="87">
        <v>6.8188558360054571E-3</v>
      </c>
      <c r="K236" s="88">
        <v>8.2132018966954656E-2</v>
      </c>
      <c r="L236" s="84"/>
      <c r="M236" s="88">
        <f t="shared" si="31"/>
        <v>4.4351531912164135E-2</v>
      </c>
      <c r="N236" s="88">
        <f t="shared" si="26"/>
        <v>1.8688825669099962E-2</v>
      </c>
      <c r="O236" s="88">
        <f t="shared" si="27"/>
        <v>0</v>
      </c>
      <c r="P236" s="88">
        <f t="shared" si="28"/>
        <v>0</v>
      </c>
      <c r="Q236" s="88">
        <f t="shared" si="29"/>
        <v>2.9595271041222385E-5</v>
      </c>
      <c r="R236" s="89">
        <f t="shared" si="30"/>
        <v>6.8188558360054571E-3</v>
      </c>
      <c r="S236" s="88">
        <f t="shared" si="32"/>
        <v>6.3069952852305322E-2</v>
      </c>
    </row>
    <row r="237" spans="1:19" x14ac:dyDescent="0.2">
      <c r="A237" s="60">
        <v>2004</v>
      </c>
      <c r="B237" s="61">
        <v>1</v>
      </c>
      <c r="C237" s="61">
        <v>10</v>
      </c>
      <c r="D237" s="61">
        <v>19</v>
      </c>
      <c r="E237" s="87">
        <v>5.8751708859780469E-2</v>
      </c>
      <c r="F237" s="87">
        <v>1.6494545844888603E-2</v>
      </c>
      <c r="G237" s="87">
        <v>1.21485E-3</v>
      </c>
      <c r="H237" s="87">
        <v>1.6100000000000204E-6</v>
      </c>
      <c r="I237" s="87">
        <v>6.0365631720430322E-5</v>
      </c>
      <c r="J237" s="87">
        <v>4.4052449015078267E-3</v>
      </c>
      <c r="K237" s="88">
        <v>8.0928325237897336E-2</v>
      </c>
      <c r="L237" s="84"/>
      <c r="M237" s="88">
        <f t="shared" si="31"/>
        <v>4.4668115021797454E-2</v>
      </c>
      <c r="N237" s="88">
        <f t="shared" si="26"/>
        <v>1.8221598970987227E-2</v>
      </c>
      <c r="O237" s="88">
        <f t="shared" si="27"/>
        <v>4.8513085953617391E-4</v>
      </c>
      <c r="P237" s="88">
        <f t="shared" si="28"/>
        <v>2.987494535150007E-6</v>
      </c>
      <c r="Q237" s="88">
        <f t="shared" si="29"/>
        <v>2.9595271041222385E-5</v>
      </c>
      <c r="R237" s="89">
        <f t="shared" si="30"/>
        <v>4.4052449015078267E-3</v>
      </c>
      <c r="S237" s="88">
        <f t="shared" si="32"/>
        <v>6.3407427617897222E-2</v>
      </c>
    </row>
    <row r="238" spans="1:19" x14ac:dyDescent="0.2">
      <c r="A238" s="60">
        <v>2004</v>
      </c>
      <c r="B238" s="61">
        <v>1</v>
      </c>
      <c r="C238" s="61">
        <v>10</v>
      </c>
      <c r="D238" s="61">
        <v>20</v>
      </c>
      <c r="E238" s="87">
        <v>5.6565810600740743E-2</v>
      </c>
      <c r="F238" s="87">
        <v>1.5985207371950753E-2</v>
      </c>
      <c r="G238" s="87">
        <v>1.21485E-3</v>
      </c>
      <c r="H238" s="87">
        <v>1.6100000000000204E-6</v>
      </c>
      <c r="I238" s="87">
        <v>6.0365631720430322E-5</v>
      </c>
      <c r="J238" s="87">
        <v>3.9524970691015293E-3</v>
      </c>
      <c r="K238" s="88">
        <v>7.7780340673513457E-2</v>
      </c>
      <c r="L238" s="84"/>
      <c r="M238" s="88">
        <f t="shared" si="31"/>
        <v>4.3006206683203159E-2</v>
      </c>
      <c r="N238" s="88">
        <f t="shared" si="26"/>
        <v>1.7658930469432541E-2</v>
      </c>
      <c r="O238" s="88">
        <f t="shared" si="27"/>
        <v>4.8513085953617391E-4</v>
      </c>
      <c r="P238" s="88">
        <f t="shared" si="28"/>
        <v>2.987494535150007E-6</v>
      </c>
      <c r="Q238" s="88">
        <f t="shared" si="29"/>
        <v>2.9595271041222385E-5</v>
      </c>
      <c r="R238" s="89">
        <f t="shared" si="30"/>
        <v>3.9524970691015293E-3</v>
      </c>
      <c r="S238" s="88">
        <f t="shared" si="32"/>
        <v>6.1182850777748252E-2</v>
      </c>
    </row>
    <row r="239" spans="1:19" x14ac:dyDescent="0.2">
      <c r="A239" s="60">
        <v>2004</v>
      </c>
      <c r="B239" s="61">
        <v>1</v>
      </c>
      <c r="C239" s="61">
        <v>10</v>
      </c>
      <c r="D239" s="61">
        <v>21</v>
      </c>
      <c r="E239" s="87">
        <v>5.2991221164091828E-2</v>
      </c>
      <c r="F239" s="87">
        <v>1.6020602659536164E-2</v>
      </c>
      <c r="G239" s="87">
        <v>1.21485E-3</v>
      </c>
      <c r="H239" s="87">
        <v>1.6100000000000204E-6</v>
      </c>
      <c r="I239" s="87">
        <v>6.0365631720430322E-5</v>
      </c>
      <c r="J239" s="87">
        <v>6.2250050596358679E-3</v>
      </c>
      <c r="K239" s="88">
        <v>7.6513654514984306E-2</v>
      </c>
      <c r="L239" s="84"/>
      <c r="M239" s="88">
        <f t="shared" si="31"/>
        <v>4.0288495569590924E-2</v>
      </c>
      <c r="N239" s="88">
        <f t="shared" si="26"/>
        <v>1.769803180280111E-2</v>
      </c>
      <c r="O239" s="88">
        <f t="shared" si="27"/>
        <v>4.8513085953617391E-4</v>
      </c>
      <c r="P239" s="88">
        <f t="shared" si="28"/>
        <v>2.987494535150007E-6</v>
      </c>
      <c r="Q239" s="88">
        <f t="shared" si="29"/>
        <v>2.9595271041222385E-5</v>
      </c>
      <c r="R239" s="89">
        <f t="shared" si="30"/>
        <v>6.2250050596358679E-3</v>
      </c>
      <c r="S239" s="88">
        <f t="shared" si="32"/>
        <v>5.8504240997504578E-2</v>
      </c>
    </row>
    <row r="240" spans="1:19" x14ac:dyDescent="0.2">
      <c r="A240" s="60">
        <v>2004</v>
      </c>
      <c r="B240" s="61">
        <v>1</v>
      </c>
      <c r="C240" s="61">
        <v>10</v>
      </c>
      <c r="D240" s="61">
        <v>22</v>
      </c>
      <c r="E240" s="87">
        <v>4.782642213359467E-2</v>
      </c>
      <c r="F240" s="87">
        <v>1.5470916232613726E-2</v>
      </c>
      <c r="G240" s="87">
        <v>1.21485E-3</v>
      </c>
      <c r="H240" s="87">
        <v>1.6100000000000204E-6</v>
      </c>
      <c r="I240" s="87">
        <v>6.0365631720430322E-5</v>
      </c>
      <c r="J240" s="87">
        <v>7.1962229318463409E-3</v>
      </c>
      <c r="K240" s="88">
        <v>7.1770386929775165E-2</v>
      </c>
      <c r="L240" s="84"/>
      <c r="M240" s="88">
        <f t="shared" si="31"/>
        <v>3.636177000473427E-2</v>
      </c>
      <c r="N240" s="88">
        <f t="shared" si="26"/>
        <v>1.7090790735034497E-2</v>
      </c>
      <c r="O240" s="88">
        <f t="shared" si="27"/>
        <v>4.8513085953617391E-4</v>
      </c>
      <c r="P240" s="88">
        <f t="shared" si="28"/>
        <v>2.987494535150007E-6</v>
      </c>
      <c r="Q240" s="88">
        <f t="shared" si="29"/>
        <v>2.9595271041222385E-5</v>
      </c>
      <c r="R240" s="89">
        <f t="shared" si="30"/>
        <v>7.1962229318463409E-3</v>
      </c>
      <c r="S240" s="88">
        <f t="shared" si="32"/>
        <v>5.3970274364881318E-2</v>
      </c>
    </row>
    <row r="241" spans="1:19" x14ac:dyDescent="0.2">
      <c r="A241" s="60">
        <v>2004</v>
      </c>
      <c r="B241" s="61">
        <v>1</v>
      </c>
      <c r="C241" s="61">
        <v>10</v>
      </c>
      <c r="D241" s="61">
        <v>23</v>
      </c>
      <c r="E241" s="87">
        <v>4.5493383006155616E-2</v>
      </c>
      <c r="F241" s="87">
        <v>1.4844850988258166E-2</v>
      </c>
      <c r="G241" s="87">
        <v>1.21485E-3</v>
      </c>
      <c r="H241" s="87">
        <v>1.6100000000000204E-6</v>
      </c>
      <c r="I241" s="87">
        <v>6.0365631720430322E-5</v>
      </c>
      <c r="J241" s="87">
        <v>6.389313565925492E-3</v>
      </c>
      <c r="K241" s="88">
        <v>6.8004373192059708E-2</v>
      </c>
      <c r="L241" s="84"/>
      <c r="M241" s="88">
        <f t="shared" si="31"/>
        <v>3.4587992490559834E-2</v>
      </c>
      <c r="N241" s="88">
        <f t="shared" si="26"/>
        <v>1.63991736441732E-2</v>
      </c>
      <c r="O241" s="88">
        <f t="shared" si="27"/>
        <v>4.8513085953617391E-4</v>
      </c>
      <c r="P241" s="88">
        <f t="shared" si="28"/>
        <v>2.987494535150007E-6</v>
      </c>
      <c r="Q241" s="88">
        <f t="shared" si="29"/>
        <v>2.9595271041222385E-5</v>
      </c>
      <c r="R241" s="89">
        <f t="shared" si="30"/>
        <v>6.389313565925492E-3</v>
      </c>
      <c r="S241" s="88">
        <f t="shared" si="32"/>
        <v>5.1504879759845579E-2</v>
      </c>
    </row>
    <row r="242" spans="1:19" x14ac:dyDescent="0.2">
      <c r="A242" s="60">
        <v>2004</v>
      </c>
      <c r="B242" s="61">
        <v>1</v>
      </c>
      <c r="C242" s="61">
        <v>10</v>
      </c>
      <c r="D242" s="61">
        <v>24</v>
      </c>
      <c r="E242" s="87">
        <v>4.1422569156375058E-2</v>
      </c>
      <c r="F242" s="87">
        <v>1.4603117354742583E-2</v>
      </c>
      <c r="G242" s="87">
        <v>1.21485E-3</v>
      </c>
      <c r="H242" s="87">
        <v>1.6100000000000204E-6</v>
      </c>
      <c r="I242" s="87">
        <v>6.0365631720430322E-5</v>
      </c>
      <c r="J242" s="87">
        <v>8.1089057945370035E-3</v>
      </c>
      <c r="K242" s="88">
        <v>6.541141793737508E-2</v>
      </c>
      <c r="L242" s="84"/>
      <c r="M242" s="88">
        <f t="shared" si="31"/>
        <v>3.1493008790455024E-2</v>
      </c>
      <c r="N242" s="88">
        <f t="shared" si="26"/>
        <v>1.6132129412149952E-2</v>
      </c>
      <c r="O242" s="88">
        <f t="shared" si="27"/>
        <v>4.8513085953617391E-4</v>
      </c>
      <c r="P242" s="88">
        <f t="shared" si="28"/>
        <v>2.987494535150007E-6</v>
      </c>
      <c r="Q242" s="88">
        <f t="shared" si="29"/>
        <v>2.9595271041222385E-5</v>
      </c>
      <c r="R242" s="89">
        <f t="shared" si="30"/>
        <v>8.1089057945370035E-3</v>
      </c>
      <c r="S242" s="88">
        <f t="shared" si="32"/>
        <v>4.814285182771752E-2</v>
      </c>
    </row>
    <row r="243" spans="1:19" x14ac:dyDescent="0.2">
      <c r="A243" s="60">
        <v>2004</v>
      </c>
      <c r="B243" s="61">
        <v>1</v>
      </c>
      <c r="C243" s="61">
        <v>11</v>
      </c>
      <c r="D243" s="61">
        <v>1</v>
      </c>
      <c r="E243" s="87">
        <v>3.5935386754409417E-2</v>
      </c>
      <c r="F243" s="87">
        <v>1.4583673289136633E-2</v>
      </c>
      <c r="G243" s="87">
        <v>1.21485E-3</v>
      </c>
      <c r="H243" s="87">
        <v>1.6100000000000204E-6</v>
      </c>
      <c r="I243" s="87">
        <v>6.0365631720430322E-5</v>
      </c>
      <c r="J243" s="87">
        <v>1.2373440629589076E-2</v>
      </c>
      <c r="K243" s="88">
        <v>6.4169326304855556E-2</v>
      </c>
      <c r="L243" s="84"/>
      <c r="M243" s="88">
        <f t="shared" si="31"/>
        <v>2.7321179588660129E-2</v>
      </c>
      <c r="N243" s="88">
        <f t="shared" si="26"/>
        <v>1.61106494654349E-2</v>
      </c>
      <c r="O243" s="88">
        <f t="shared" si="27"/>
        <v>4.8513085953617391E-4</v>
      </c>
      <c r="P243" s="88">
        <f t="shared" si="28"/>
        <v>2.987494535150007E-6</v>
      </c>
      <c r="Q243" s="88">
        <f t="shared" si="29"/>
        <v>2.9595271041222385E-5</v>
      </c>
      <c r="R243" s="89">
        <f t="shared" si="30"/>
        <v>1.2373440629589076E-2</v>
      </c>
      <c r="S243" s="88">
        <f t="shared" si="32"/>
        <v>4.3949542679207573E-2</v>
      </c>
    </row>
    <row r="244" spans="1:19" x14ac:dyDescent="0.2">
      <c r="A244" s="60">
        <v>2004</v>
      </c>
      <c r="B244" s="61">
        <v>1</v>
      </c>
      <c r="C244" s="61">
        <v>11</v>
      </c>
      <c r="D244" s="61">
        <v>2</v>
      </c>
      <c r="E244" s="87">
        <v>3.3707652910620722E-2</v>
      </c>
      <c r="F244" s="87">
        <v>1.4381209157055444E-2</v>
      </c>
      <c r="G244" s="87">
        <v>1.21485E-3</v>
      </c>
      <c r="H244" s="87">
        <v>1.6100000000000204E-6</v>
      </c>
      <c r="I244" s="87">
        <v>6.0365631720430322E-5</v>
      </c>
      <c r="J244" s="87">
        <v>1.3776458794789379E-2</v>
      </c>
      <c r="K244" s="88">
        <v>6.314214649418598E-2</v>
      </c>
      <c r="L244" s="84"/>
      <c r="M244" s="88">
        <f t="shared" si="31"/>
        <v>2.5627464231209054E-2</v>
      </c>
      <c r="N244" s="88">
        <f t="shared" si="26"/>
        <v>1.5886986428241569E-2</v>
      </c>
      <c r="O244" s="88">
        <f t="shared" si="27"/>
        <v>4.8513085953617391E-4</v>
      </c>
      <c r="P244" s="88">
        <f t="shared" si="28"/>
        <v>2.987494535150007E-6</v>
      </c>
      <c r="Q244" s="88">
        <f t="shared" si="29"/>
        <v>2.9595271041222385E-5</v>
      </c>
      <c r="R244" s="89">
        <f t="shared" si="30"/>
        <v>1.3776458794789379E-2</v>
      </c>
      <c r="S244" s="88">
        <f t="shared" si="32"/>
        <v>4.2032164284563175E-2</v>
      </c>
    </row>
    <row r="245" spans="1:19" x14ac:dyDescent="0.2">
      <c r="A245" s="60">
        <v>2004</v>
      </c>
      <c r="B245" s="61">
        <v>1</v>
      </c>
      <c r="C245" s="61">
        <v>11</v>
      </c>
      <c r="D245" s="61">
        <v>3</v>
      </c>
      <c r="E245" s="87">
        <v>3.2986296388144848E-2</v>
      </c>
      <c r="F245" s="87">
        <v>1.418342518014919E-2</v>
      </c>
      <c r="G245" s="87">
        <v>1.21485E-3</v>
      </c>
      <c r="H245" s="87">
        <v>1.6100000000000204E-6</v>
      </c>
      <c r="I245" s="87">
        <v>6.0365631720430322E-5</v>
      </c>
      <c r="J245" s="87">
        <v>1.3929854746207631E-2</v>
      </c>
      <c r="K245" s="88">
        <v>6.2376401946222099E-2</v>
      </c>
      <c r="L245" s="84"/>
      <c r="M245" s="88">
        <f t="shared" si="31"/>
        <v>2.5079026802868411E-2</v>
      </c>
      <c r="N245" s="88">
        <f t="shared" si="26"/>
        <v>1.5668493579516694E-2</v>
      </c>
      <c r="O245" s="88">
        <f t="shared" si="27"/>
        <v>4.8513085953617391E-4</v>
      </c>
      <c r="P245" s="88">
        <f t="shared" si="28"/>
        <v>2.987494535150007E-6</v>
      </c>
      <c r="Q245" s="88">
        <f t="shared" si="29"/>
        <v>2.9595271041222385E-5</v>
      </c>
      <c r="R245" s="89">
        <f t="shared" si="30"/>
        <v>1.3929854746207631E-2</v>
      </c>
      <c r="S245" s="88">
        <f t="shared" si="32"/>
        <v>4.1265234007497653E-2</v>
      </c>
    </row>
    <row r="246" spans="1:19" x14ac:dyDescent="0.2">
      <c r="A246" s="60">
        <v>2004</v>
      </c>
      <c r="B246" s="61">
        <v>1</v>
      </c>
      <c r="C246" s="61">
        <v>11</v>
      </c>
      <c r="D246" s="61">
        <v>4</v>
      </c>
      <c r="E246" s="87">
        <v>3.3357917976411959E-2</v>
      </c>
      <c r="F246" s="87">
        <v>1.3915572500540542E-2</v>
      </c>
      <c r="G246" s="87">
        <v>1.21485E-3</v>
      </c>
      <c r="H246" s="87">
        <v>1.6100000000000204E-6</v>
      </c>
      <c r="I246" s="87">
        <v>6.0365631720430322E-5</v>
      </c>
      <c r="J246" s="87">
        <v>1.3905363724800441E-2</v>
      </c>
      <c r="K246" s="88">
        <v>6.2455679833473367E-2</v>
      </c>
      <c r="L246" s="84"/>
      <c r="M246" s="88">
        <f t="shared" si="31"/>
        <v>2.536156557784968E-2</v>
      </c>
      <c r="N246" s="88">
        <f t="shared" si="26"/>
        <v>1.5372595519816823E-2</v>
      </c>
      <c r="O246" s="88">
        <f t="shared" si="27"/>
        <v>4.8513085953617391E-4</v>
      </c>
      <c r="P246" s="88">
        <f t="shared" si="28"/>
        <v>2.987494535150007E-6</v>
      </c>
      <c r="Q246" s="88">
        <f t="shared" si="29"/>
        <v>2.9595271041222385E-5</v>
      </c>
      <c r="R246" s="89">
        <f t="shared" si="30"/>
        <v>1.3905363724800441E-2</v>
      </c>
      <c r="S246" s="88">
        <f t="shared" si="32"/>
        <v>4.1251874722779053E-2</v>
      </c>
    </row>
    <row r="247" spans="1:19" x14ac:dyDescent="0.2">
      <c r="A247" s="60">
        <v>2004</v>
      </c>
      <c r="B247" s="61">
        <v>1</v>
      </c>
      <c r="C247" s="61">
        <v>11</v>
      </c>
      <c r="D247" s="61">
        <v>5</v>
      </c>
      <c r="E247" s="87">
        <v>3.2696206745452781E-2</v>
      </c>
      <c r="F247" s="87">
        <v>1.4167361581604388E-2</v>
      </c>
      <c r="G247" s="87">
        <v>1.21485E-3</v>
      </c>
      <c r="H247" s="87">
        <v>1.6100000000000204E-6</v>
      </c>
      <c r="I247" s="87">
        <v>6.0365631720430322E-5</v>
      </c>
      <c r="J247" s="87">
        <v>1.4591892865015528E-2</v>
      </c>
      <c r="K247" s="88">
        <v>6.2732286823793129E-2</v>
      </c>
      <c r="L247" s="84"/>
      <c r="M247" s="88">
        <f t="shared" si="31"/>
        <v>2.4858475643117009E-2</v>
      </c>
      <c r="N247" s="88">
        <f t="shared" si="26"/>
        <v>1.5650748049966086E-2</v>
      </c>
      <c r="O247" s="88">
        <f t="shared" si="27"/>
        <v>4.8513085953617391E-4</v>
      </c>
      <c r="P247" s="88">
        <f t="shared" si="28"/>
        <v>2.987494535150007E-6</v>
      </c>
      <c r="Q247" s="88">
        <f t="shared" si="29"/>
        <v>2.9595271041222385E-5</v>
      </c>
      <c r="R247" s="89">
        <f t="shared" si="30"/>
        <v>1.4591892865015528E-2</v>
      </c>
      <c r="S247" s="88">
        <f t="shared" si="32"/>
        <v>4.1026937318195643E-2</v>
      </c>
    </row>
    <row r="248" spans="1:19" x14ac:dyDescent="0.2">
      <c r="A248" s="60">
        <v>2004</v>
      </c>
      <c r="B248" s="61">
        <v>1</v>
      </c>
      <c r="C248" s="61">
        <v>11</v>
      </c>
      <c r="D248" s="61">
        <v>6</v>
      </c>
      <c r="E248" s="87">
        <v>3.4645859100837575E-2</v>
      </c>
      <c r="F248" s="87">
        <v>1.4136101797750806E-2</v>
      </c>
      <c r="G248" s="87">
        <v>1.21485E-3</v>
      </c>
      <c r="H248" s="87">
        <v>1.6100000000000204E-6</v>
      </c>
      <c r="I248" s="87">
        <v>6.0365631720430322E-5</v>
      </c>
      <c r="J248" s="87">
        <v>1.3950310849303448E-2</v>
      </c>
      <c r="K248" s="88">
        <v>6.4009097379612273E-2</v>
      </c>
      <c r="L248" s="84"/>
      <c r="M248" s="88">
        <f t="shared" si="31"/>
        <v>2.6340769475126098E-2</v>
      </c>
      <c r="N248" s="88">
        <f t="shared" si="26"/>
        <v>1.5616215226167471E-2</v>
      </c>
      <c r="O248" s="88">
        <f t="shared" si="27"/>
        <v>4.8513085953617391E-4</v>
      </c>
      <c r="P248" s="88">
        <f t="shared" si="28"/>
        <v>2.987494535150007E-6</v>
      </c>
      <c r="Q248" s="88">
        <f t="shared" si="29"/>
        <v>2.9595271041222385E-5</v>
      </c>
      <c r="R248" s="89">
        <f t="shared" si="30"/>
        <v>1.3950310849303448E-2</v>
      </c>
      <c r="S248" s="88">
        <f t="shared" si="32"/>
        <v>4.2474698326406116E-2</v>
      </c>
    </row>
    <row r="249" spans="1:19" x14ac:dyDescent="0.2">
      <c r="A249" s="60">
        <v>2004</v>
      </c>
      <c r="B249" s="61">
        <v>1</v>
      </c>
      <c r="C249" s="61">
        <v>11</v>
      </c>
      <c r="D249" s="61">
        <v>7</v>
      </c>
      <c r="E249" s="87">
        <v>3.873587671295467E-2</v>
      </c>
      <c r="F249" s="87">
        <v>1.4631355766508272E-2</v>
      </c>
      <c r="G249" s="87">
        <v>0</v>
      </c>
      <c r="H249" s="87">
        <v>0</v>
      </c>
      <c r="I249" s="87">
        <v>6.0365631720430322E-5</v>
      </c>
      <c r="J249" s="87">
        <v>1.2888857309610494E-2</v>
      </c>
      <c r="K249" s="88">
        <v>6.6316455420793868E-2</v>
      </c>
      <c r="L249" s="84"/>
      <c r="M249" s="88">
        <f t="shared" si="31"/>
        <v>2.9450353531229864E-2</v>
      </c>
      <c r="N249" s="88">
        <f t="shared" si="26"/>
        <v>1.6163324512615929E-2</v>
      </c>
      <c r="O249" s="88">
        <f t="shared" si="27"/>
        <v>0</v>
      </c>
      <c r="P249" s="88">
        <f t="shared" si="28"/>
        <v>0</v>
      </c>
      <c r="Q249" s="88">
        <f t="shared" si="29"/>
        <v>2.9595271041222385E-5</v>
      </c>
      <c r="R249" s="89">
        <f t="shared" si="30"/>
        <v>1.2888857309610494E-2</v>
      </c>
      <c r="S249" s="88">
        <f t="shared" si="32"/>
        <v>4.5643273314887017E-2</v>
      </c>
    </row>
    <row r="250" spans="1:19" x14ac:dyDescent="0.2">
      <c r="A250" s="60">
        <v>2004</v>
      </c>
      <c r="B250" s="61">
        <v>1</v>
      </c>
      <c r="C250" s="61">
        <v>11</v>
      </c>
      <c r="D250" s="61">
        <v>8</v>
      </c>
      <c r="E250" s="87">
        <v>4.1799816748641867E-2</v>
      </c>
      <c r="F250" s="87">
        <v>1.5585977313204142E-2</v>
      </c>
      <c r="G250" s="87">
        <v>0</v>
      </c>
      <c r="H250" s="87">
        <v>0</v>
      </c>
      <c r="I250" s="87">
        <v>6.0365631720430322E-5</v>
      </c>
      <c r="J250" s="87">
        <v>1.2747945000274536E-2</v>
      </c>
      <c r="K250" s="88">
        <v>7.0194104693840978E-2</v>
      </c>
      <c r="L250" s="84"/>
      <c r="M250" s="88">
        <f t="shared" si="31"/>
        <v>3.1779824938786762E-2</v>
      </c>
      <c r="N250" s="88">
        <f t="shared" si="26"/>
        <v>1.7217899228193567E-2</v>
      </c>
      <c r="O250" s="88">
        <f t="shared" si="27"/>
        <v>0</v>
      </c>
      <c r="P250" s="88">
        <f t="shared" si="28"/>
        <v>0</v>
      </c>
      <c r="Q250" s="88">
        <f t="shared" si="29"/>
        <v>2.9595271041222385E-5</v>
      </c>
      <c r="R250" s="89">
        <f t="shared" si="30"/>
        <v>1.2747945000274536E-2</v>
      </c>
      <c r="S250" s="88">
        <f t="shared" si="32"/>
        <v>4.9027319438021549E-2</v>
      </c>
    </row>
    <row r="251" spans="1:19" x14ac:dyDescent="0.2">
      <c r="A251" s="60">
        <v>2004</v>
      </c>
      <c r="B251" s="61">
        <v>1</v>
      </c>
      <c r="C251" s="61">
        <v>11</v>
      </c>
      <c r="D251" s="61">
        <v>9</v>
      </c>
      <c r="E251" s="87">
        <v>4.7380891940137157E-2</v>
      </c>
      <c r="F251" s="87">
        <v>1.576960906177588E-2</v>
      </c>
      <c r="G251" s="87">
        <v>0</v>
      </c>
      <c r="H251" s="87">
        <v>0</v>
      </c>
      <c r="I251" s="87">
        <v>6.0365631720430322E-5</v>
      </c>
      <c r="J251" s="87">
        <v>1.0641636284865412E-2</v>
      </c>
      <c r="K251" s="88">
        <v>7.3852502918498875E-2</v>
      </c>
      <c r="L251" s="84"/>
      <c r="M251" s="88">
        <f t="shared" si="31"/>
        <v>3.6023039535216517E-2</v>
      </c>
      <c r="N251" s="88">
        <f t="shared" si="26"/>
        <v>1.7420758046634587E-2</v>
      </c>
      <c r="O251" s="88">
        <f t="shared" si="27"/>
        <v>0</v>
      </c>
      <c r="P251" s="88">
        <f t="shared" si="28"/>
        <v>0</v>
      </c>
      <c r="Q251" s="88">
        <f t="shared" si="29"/>
        <v>2.9595271041222385E-5</v>
      </c>
      <c r="R251" s="89">
        <f t="shared" si="30"/>
        <v>1.0641636284865412E-2</v>
      </c>
      <c r="S251" s="88">
        <f t="shared" si="32"/>
        <v>5.3473392852892328E-2</v>
      </c>
    </row>
    <row r="252" spans="1:19" x14ac:dyDescent="0.2">
      <c r="A252" s="60">
        <v>2004</v>
      </c>
      <c r="B252" s="61">
        <v>1</v>
      </c>
      <c r="C252" s="61">
        <v>11</v>
      </c>
      <c r="D252" s="61">
        <v>10</v>
      </c>
      <c r="E252" s="87">
        <v>4.9493576016505482E-2</v>
      </c>
      <c r="F252" s="87">
        <v>1.6184315062888095E-2</v>
      </c>
      <c r="G252" s="87">
        <v>0</v>
      </c>
      <c r="H252" s="87">
        <v>0</v>
      </c>
      <c r="I252" s="87">
        <v>6.0365631720430322E-5</v>
      </c>
      <c r="J252" s="87">
        <v>1.0129803228151286E-2</v>
      </c>
      <c r="K252" s="88">
        <v>7.5868059939265292E-2</v>
      </c>
      <c r="L252" s="84"/>
      <c r="M252" s="88">
        <f t="shared" si="31"/>
        <v>3.7629284139150801E-2</v>
      </c>
      <c r="N252" s="88">
        <f t="shared" si="26"/>
        <v>1.7878885631000315E-2</v>
      </c>
      <c r="O252" s="88">
        <f t="shared" si="27"/>
        <v>0</v>
      </c>
      <c r="P252" s="88">
        <f t="shared" si="28"/>
        <v>0</v>
      </c>
      <c r="Q252" s="88">
        <f t="shared" si="29"/>
        <v>2.9595271041222385E-5</v>
      </c>
      <c r="R252" s="89">
        <f t="shared" si="30"/>
        <v>1.0129803228151286E-2</v>
      </c>
      <c r="S252" s="88">
        <f t="shared" si="32"/>
        <v>5.5537765041192344E-2</v>
      </c>
    </row>
    <row r="253" spans="1:19" x14ac:dyDescent="0.2">
      <c r="A253" s="60">
        <v>2004</v>
      </c>
      <c r="B253" s="61">
        <v>1</v>
      </c>
      <c r="C253" s="61">
        <v>11</v>
      </c>
      <c r="D253" s="61">
        <v>11</v>
      </c>
      <c r="E253" s="87">
        <v>4.6907508596561349E-2</v>
      </c>
      <c r="F253" s="87">
        <v>1.6580336489249517E-2</v>
      </c>
      <c r="G253" s="87">
        <v>0</v>
      </c>
      <c r="H253" s="87">
        <v>0</v>
      </c>
      <c r="I253" s="87">
        <v>6.0365631720430322E-5</v>
      </c>
      <c r="J253" s="87">
        <v>1.1601336683045716E-2</v>
      </c>
      <c r="K253" s="88">
        <v>7.5149547400577027E-2</v>
      </c>
      <c r="L253" s="84"/>
      <c r="M253" s="88">
        <f t="shared" si="31"/>
        <v>3.5663132699302803E-2</v>
      </c>
      <c r="N253" s="88">
        <f t="shared" si="26"/>
        <v>1.8316372281614122E-2</v>
      </c>
      <c r="O253" s="88">
        <f t="shared" si="27"/>
        <v>0</v>
      </c>
      <c r="P253" s="88">
        <f t="shared" si="28"/>
        <v>0</v>
      </c>
      <c r="Q253" s="88">
        <f t="shared" si="29"/>
        <v>2.9595271041222385E-5</v>
      </c>
      <c r="R253" s="89">
        <f t="shared" si="30"/>
        <v>1.1601336683045716E-2</v>
      </c>
      <c r="S253" s="88">
        <f t="shared" si="32"/>
        <v>5.4009100251958153E-2</v>
      </c>
    </row>
    <row r="254" spans="1:19" x14ac:dyDescent="0.2">
      <c r="A254" s="60">
        <v>2004</v>
      </c>
      <c r="B254" s="61">
        <v>1</v>
      </c>
      <c r="C254" s="61">
        <v>11</v>
      </c>
      <c r="D254" s="61">
        <v>12</v>
      </c>
      <c r="E254" s="87">
        <v>4.6114956411541168E-2</v>
      </c>
      <c r="F254" s="87">
        <v>1.6500563728583311E-2</v>
      </c>
      <c r="G254" s="87">
        <v>0</v>
      </c>
      <c r="H254" s="87">
        <v>0</v>
      </c>
      <c r="I254" s="87">
        <v>6.0365631720430322E-5</v>
      </c>
      <c r="J254" s="87">
        <v>1.0711088624122197E-2</v>
      </c>
      <c r="K254" s="88">
        <v>7.33869743959671E-2</v>
      </c>
      <c r="L254" s="84"/>
      <c r="M254" s="88">
        <f t="shared" si="31"/>
        <v>3.5060566189352431E-2</v>
      </c>
      <c r="N254" s="88">
        <f t="shared" si="26"/>
        <v>1.8228246954167256E-2</v>
      </c>
      <c r="O254" s="88">
        <f t="shared" si="27"/>
        <v>0</v>
      </c>
      <c r="P254" s="88">
        <f t="shared" si="28"/>
        <v>0</v>
      </c>
      <c r="Q254" s="88">
        <f t="shared" si="29"/>
        <v>2.9595271041222385E-5</v>
      </c>
      <c r="R254" s="89">
        <f t="shared" si="30"/>
        <v>1.0711088624122197E-2</v>
      </c>
      <c r="S254" s="88">
        <f t="shared" si="32"/>
        <v>5.3318408414560911E-2</v>
      </c>
    </row>
    <row r="255" spans="1:19" x14ac:dyDescent="0.2">
      <c r="A255" s="60">
        <v>2004</v>
      </c>
      <c r="B255" s="61">
        <v>1</v>
      </c>
      <c r="C255" s="61">
        <v>11</v>
      </c>
      <c r="D255" s="61">
        <v>13</v>
      </c>
      <c r="E255" s="87">
        <v>4.4889988043794002E-2</v>
      </c>
      <c r="F255" s="87">
        <v>1.6531759374444548E-2</v>
      </c>
      <c r="G255" s="87">
        <v>0</v>
      </c>
      <c r="H255" s="87">
        <v>0</v>
      </c>
      <c r="I255" s="87">
        <v>6.0365631720430322E-5</v>
      </c>
      <c r="J255" s="87">
        <v>1.027554055683629E-2</v>
      </c>
      <c r="K255" s="88">
        <v>7.1757653606795271E-2</v>
      </c>
      <c r="L255" s="84"/>
      <c r="M255" s="88">
        <f t="shared" si="31"/>
        <v>3.4129239611615195E-2</v>
      </c>
      <c r="N255" s="88">
        <f t="shared" si="26"/>
        <v>1.8262708924437297E-2</v>
      </c>
      <c r="O255" s="88">
        <f t="shared" si="27"/>
        <v>0</v>
      </c>
      <c r="P255" s="88">
        <f t="shared" si="28"/>
        <v>0</v>
      </c>
      <c r="Q255" s="88">
        <f t="shared" si="29"/>
        <v>2.9595271041222385E-5</v>
      </c>
      <c r="R255" s="89">
        <f t="shared" si="30"/>
        <v>1.027554055683629E-2</v>
      </c>
      <c r="S255" s="88">
        <f t="shared" si="32"/>
        <v>5.2421543807093712E-2</v>
      </c>
    </row>
    <row r="256" spans="1:19" x14ac:dyDescent="0.2">
      <c r="A256" s="60">
        <v>2004</v>
      </c>
      <c r="B256" s="61">
        <v>1</v>
      </c>
      <c r="C256" s="61">
        <v>11</v>
      </c>
      <c r="D256" s="61">
        <v>14</v>
      </c>
      <c r="E256" s="87">
        <v>4.3261270100123247E-2</v>
      </c>
      <c r="F256" s="87">
        <v>1.6767584374681274E-2</v>
      </c>
      <c r="G256" s="87">
        <v>0</v>
      </c>
      <c r="H256" s="87">
        <v>0</v>
      </c>
      <c r="I256" s="87">
        <v>6.0365631720430322E-5</v>
      </c>
      <c r="J256" s="87">
        <v>1.0131875236172139E-2</v>
      </c>
      <c r="K256" s="88">
        <v>7.022109534269709E-2</v>
      </c>
      <c r="L256" s="84"/>
      <c r="M256" s="88">
        <f t="shared" si="31"/>
        <v>3.2890947792400482E-2</v>
      </c>
      <c r="N256" s="88">
        <f t="shared" si="26"/>
        <v>1.8523225862706209E-2</v>
      </c>
      <c r="O256" s="88">
        <f t="shared" si="27"/>
        <v>0</v>
      </c>
      <c r="P256" s="88">
        <f t="shared" si="28"/>
        <v>0</v>
      </c>
      <c r="Q256" s="88">
        <f t="shared" si="29"/>
        <v>2.9595271041222385E-5</v>
      </c>
      <c r="R256" s="89">
        <f t="shared" si="30"/>
        <v>1.0131875236172139E-2</v>
      </c>
      <c r="S256" s="88">
        <f t="shared" si="32"/>
        <v>5.1443768926147916E-2</v>
      </c>
    </row>
    <row r="257" spans="1:19" x14ac:dyDescent="0.2">
      <c r="A257" s="60">
        <v>2004</v>
      </c>
      <c r="B257" s="61">
        <v>1</v>
      </c>
      <c r="C257" s="61">
        <v>11</v>
      </c>
      <c r="D257" s="61">
        <v>15</v>
      </c>
      <c r="E257" s="87">
        <v>4.3457226512161669E-2</v>
      </c>
      <c r="F257" s="87">
        <v>1.6649111378424321E-2</v>
      </c>
      <c r="G257" s="87">
        <v>0</v>
      </c>
      <c r="H257" s="87">
        <v>0</v>
      </c>
      <c r="I257" s="87">
        <v>6.0365631720430322E-5</v>
      </c>
      <c r="J257" s="87">
        <v>8.6628902892867364E-3</v>
      </c>
      <c r="K257" s="88">
        <v>6.8829593811593162E-2</v>
      </c>
      <c r="L257" s="84"/>
      <c r="M257" s="88">
        <f t="shared" si="31"/>
        <v>3.30399307534422E-2</v>
      </c>
      <c r="N257" s="88">
        <f t="shared" si="26"/>
        <v>1.8392348210966896E-2</v>
      </c>
      <c r="O257" s="88">
        <f t="shared" si="27"/>
        <v>0</v>
      </c>
      <c r="P257" s="88">
        <f t="shared" si="28"/>
        <v>0</v>
      </c>
      <c r="Q257" s="88">
        <f t="shared" si="29"/>
        <v>2.9595271041222385E-5</v>
      </c>
      <c r="R257" s="89">
        <f t="shared" si="30"/>
        <v>8.6628902892867364E-3</v>
      </c>
      <c r="S257" s="88">
        <f t="shared" si="32"/>
        <v>5.1461874235450317E-2</v>
      </c>
    </row>
    <row r="258" spans="1:19" x14ac:dyDescent="0.2">
      <c r="A258" s="60">
        <v>2004</v>
      </c>
      <c r="B258" s="61">
        <v>1</v>
      </c>
      <c r="C258" s="61">
        <v>11</v>
      </c>
      <c r="D258" s="61">
        <v>16</v>
      </c>
      <c r="E258" s="87">
        <v>4.5336914820220904E-2</v>
      </c>
      <c r="F258" s="87">
        <v>1.6209712666976166E-2</v>
      </c>
      <c r="G258" s="87">
        <v>0</v>
      </c>
      <c r="H258" s="87">
        <v>0</v>
      </c>
      <c r="I258" s="87">
        <v>6.0365631720430322E-5</v>
      </c>
      <c r="J258" s="87">
        <v>7.5599387337793138E-3</v>
      </c>
      <c r="K258" s="88">
        <v>6.9166931852696817E-2</v>
      </c>
      <c r="L258" s="84"/>
      <c r="M258" s="88">
        <f t="shared" si="31"/>
        <v>3.4469031883928559E-2</v>
      </c>
      <c r="N258" s="88">
        <f t="shared" si="26"/>
        <v>1.7906942478449688E-2</v>
      </c>
      <c r="O258" s="88">
        <f t="shared" si="27"/>
        <v>0</v>
      </c>
      <c r="P258" s="88">
        <f t="shared" si="28"/>
        <v>0</v>
      </c>
      <c r="Q258" s="88">
        <f t="shared" si="29"/>
        <v>2.9595271041222385E-5</v>
      </c>
      <c r="R258" s="89">
        <f t="shared" si="30"/>
        <v>7.5599387337793138E-3</v>
      </c>
      <c r="S258" s="88">
        <f t="shared" si="32"/>
        <v>5.2405569633419469E-2</v>
      </c>
    </row>
    <row r="259" spans="1:19" x14ac:dyDescent="0.2">
      <c r="A259" s="60">
        <v>2004</v>
      </c>
      <c r="B259" s="61">
        <v>1</v>
      </c>
      <c r="C259" s="61">
        <v>11</v>
      </c>
      <c r="D259" s="61">
        <v>17</v>
      </c>
      <c r="E259" s="87">
        <v>4.9350687725091727E-2</v>
      </c>
      <c r="F259" s="87">
        <v>1.6073156332996007E-2</v>
      </c>
      <c r="G259" s="87">
        <v>0</v>
      </c>
      <c r="H259" s="87">
        <v>0</v>
      </c>
      <c r="I259" s="87">
        <v>6.0365631720430322E-5</v>
      </c>
      <c r="J259" s="87">
        <v>7.3174904438578665E-3</v>
      </c>
      <c r="K259" s="88">
        <v>7.2801700133666034E-2</v>
      </c>
      <c r="L259" s="84"/>
      <c r="M259" s="88">
        <f t="shared" si="31"/>
        <v>3.7520648139279363E-2</v>
      </c>
      <c r="N259" s="88">
        <f t="shared" ref="N259:N322" si="33">F259*W$5</f>
        <v>1.7756088082206599E-2</v>
      </c>
      <c r="O259" s="88">
        <f t="shared" ref="O259:O322" si="34">G259*X$5</f>
        <v>0</v>
      </c>
      <c r="P259" s="88">
        <f t="shared" ref="P259:P322" si="35">H259*Y$5</f>
        <v>0</v>
      </c>
      <c r="Q259" s="88">
        <f t="shared" ref="Q259:Q322" si="36">I259*Z$5</f>
        <v>2.9595271041222385E-5</v>
      </c>
      <c r="R259" s="89">
        <f t="shared" ref="R259:R322" si="37">J259</f>
        <v>7.3174904438578665E-3</v>
      </c>
      <c r="S259" s="88">
        <f t="shared" si="32"/>
        <v>5.5306331492527186E-2</v>
      </c>
    </row>
    <row r="260" spans="1:19" x14ac:dyDescent="0.2">
      <c r="A260" s="60">
        <v>2004</v>
      </c>
      <c r="B260" s="61">
        <v>1</v>
      </c>
      <c r="C260" s="61">
        <v>11</v>
      </c>
      <c r="D260" s="61">
        <v>18</v>
      </c>
      <c r="E260" s="87">
        <v>5.6425088143578946E-2</v>
      </c>
      <c r="F260" s="87">
        <v>1.5515784130723954E-2</v>
      </c>
      <c r="G260" s="87">
        <v>0</v>
      </c>
      <c r="H260" s="87">
        <v>0</v>
      </c>
      <c r="I260" s="87">
        <v>6.0365631720430322E-5</v>
      </c>
      <c r="J260" s="87">
        <v>5.0525576184141047E-3</v>
      </c>
      <c r="K260" s="88">
        <v>7.7053795524437446E-2</v>
      </c>
      <c r="L260" s="84"/>
      <c r="M260" s="88">
        <f t="shared" ref="M260:M323" si="38">E260*V$5</f>
        <v>4.2899217337282088E-2</v>
      </c>
      <c r="N260" s="88">
        <f t="shared" si="33"/>
        <v>1.7140356503848254E-2</v>
      </c>
      <c r="O260" s="88">
        <f t="shared" si="34"/>
        <v>0</v>
      </c>
      <c r="P260" s="88">
        <f t="shared" si="35"/>
        <v>0</v>
      </c>
      <c r="Q260" s="88">
        <f t="shared" si="36"/>
        <v>2.9595271041222385E-5</v>
      </c>
      <c r="R260" s="89">
        <f t="shared" si="37"/>
        <v>5.0525576184141047E-3</v>
      </c>
      <c r="S260" s="88">
        <f t="shared" ref="S260:S323" si="39">SUM(M260:Q260)</f>
        <v>6.0069169112171569E-2</v>
      </c>
    </row>
    <row r="261" spans="1:19" x14ac:dyDescent="0.2">
      <c r="A261" s="60">
        <v>2004</v>
      </c>
      <c r="B261" s="61">
        <v>1</v>
      </c>
      <c r="C261" s="61">
        <v>11</v>
      </c>
      <c r="D261" s="61">
        <v>19</v>
      </c>
      <c r="E261" s="87">
        <v>5.6895672358776204E-2</v>
      </c>
      <c r="F261" s="87">
        <v>1.5483068314549075E-2</v>
      </c>
      <c r="G261" s="87">
        <v>1.21485E-3</v>
      </c>
      <c r="H261" s="87">
        <v>1.6100000000000204E-6</v>
      </c>
      <c r="I261" s="87">
        <v>6.0365631720430322E-5</v>
      </c>
      <c r="J261" s="87">
        <v>5.1911535780251976E-3</v>
      </c>
      <c r="K261" s="88">
        <v>7.8846719883070918E-2</v>
      </c>
      <c r="L261" s="84"/>
      <c r="M261" s="88">
        <f t="shared" si="38"/>
        <v>4.3256996034443752E-2</v>
      </c>
      <c r="N261" s="88">
        <f t="shared" si="33"/>
        <v>1.7104215194596512E-2</v>
      </c>
      <c r="O261" s="88">
        <f t="shared" si="34"/>
        <v>4.8513085953617391E-4</v>
      </c>
      <c r="P261" s="88">
        <f t="shared" si="35"/>
        <v>2.987494535150007E-6</v>
      </c>
      <c r="Q261" s="88">
        <f t="shared" si="36"/>
        <v>2.9595271041222385E-5</v>
      </c>
      <c r="R261" s="89">
        <f t="shared" si="37"/>
        <v>5.1911535780251976E-3</v>
      </c>
      <c r="S261" s="88">
        <f t="shared" si="39"/>
        <v>6.0878924854152812E-2</v>
      </c>
    </row>
    <row r="262" spans="1:19" x14ac:dyDescent="0.2">
      <c r="A262" s="60">
        <v>2004</v>
      </c>
      <c r="B262" s="61">
        <v>1</v>
      </c>
      <c r="C262" s="61">
        <v>11</v>
      </c>
      <c r="D262" s="61">
        <v>20</v>
      </c>
      <c r="E262" s="87">
        <v>5.3447783128400497E-2</v>
      </c>
      <c r="F262" s="87">
        <v>1.5539369806348083E-2</v>
      </c>
      <c r="G262" s="87">
        <v>1.21485E-3</v>
      </c>
      <c r="H262" s="87">
        <v>1.6100000000000204E-6</v>
      </c>
      <c r="I262" s="87">
        <v>6.0365631720430322E-5</v>
      </c>
      <c r="J262" s="87">
        <v>7.7309765624755666E-3</v>
      </c>
      <c r="K262" s="88">
        <v>7.7994955128944582E-2</v>
      </c>
      <c r="L262" s="84"/>
      <c r="M262" s="88">
        <f t="shared" si="38"/>
        <v>4.0635613342539283E-2</v>
      </c>
      <c r="N262" s="88">
        <f t="shared" si="33"/>
        <v>1.716641170577525E-2</v>
      </c>
      <c r="O262" s="88">
        <f t="shared" si="34"/>
        <v>4.8513085953617391E-4</v>
      </c>
      <c r="P262" s="88">
        <f t="shared" si="35"/>
        <v>2.987494535150007E-6</v>
      </c>
      <c r="Q262" s="88">
        <f t="shared" si="36"/>
        <v>2.9595271041222385E-5</v>
      </c>
      <c r="R262" s="89">
        <f t="shared" si="37"/>
        <v>7.7309765624755666E-3</v>
      </c>
      <c r="S262" s="88">
        <f t="shared" si="39"/>
        <v>5.8319738673427081E-2</v>
      </c>
    </row>
    <row r="263" spans="1:19" x14ac:dyDescent="0.2">
      <c r="A263" s="60">
        <v>2004</v>
      </c>
      <c r="B263" s="61">
        <v>1</v>
      </c>
      <c r="C263" s="61">
        <v>11</v>
      </c>
      <c r="D263" s="61">
        <v>21</v>
      </c>
      <c r="E263" s="87">
        <v>5.1922955881110781E-2</v>
      </c>
      <c r="F263" s="87">
        <v>1.5089544279982953E-2</v>
      </c>
      <c r="G263" s="87">
        <v>1.21485E-3</v>
      </c>
      <c r="H263" s="87">
        <v>1.6100000000000204E-6</v>
      </c>
      <c r="I263" s="87">
        <v>6.0365631720430322E-5</v>
      </c>
      <c r="J263" s="87">
        <v>8.0408880247645684E-3</v>
      </c>
      <c r="K263" s="88">
        <v>7.6330213817578735E-2</v>
      </c>
      <c r="L263" s="84"/>
      <c r="M263" s="88">
        <f t="shared" si="38"/>
        <v>3.9476308188831077E-2</v>
      </c>
      <c r="N263" s="88">
        <f t="shared" si="33"/>
        <v>1.666948742392977E-2</v>
      </c>
      <c r="O263" s="88">
        <f t="shared" si="34"/>
        <v>4.8513085953617391E-4</v>
      </c>
      <c r="P263" s="88">
        <f t="shared" si="35"/>
        <v>2.987494535150007E-6</v>
      </c>
      <c r="Q263" s="88">
        <f t="shared" si="36"/>
        <v>2.9595271041222385E-5</v>
      </c>
      <c r="R263" s="89">
        <f t="shared" si="37"/>
        <v>8.0408880247645684E-3</v>
      </c>
      <c r="S263" s="88">
        <f t="shared" si="39"/>
        <v>5.6663509237873395E-2</v>
      </c>
    </row>
    <row r="264" spans="1:19" x14ac:dyDescent="0.2">
      <c r="A264" s="60">
        <v>2004</v>
      </c>
      <c r="B264" s="61">
        <v>1</v>
      </c>
      <c r="C264" s="61">
        <v>11</v>
      </c>
      <c r="D264" s="61">
        <v>22</v>
      </c>
      <c r="E264" s="87">
        <v>5.1151489324772814E-2</v>
      </c>
      <c r="F264" s="87">
        <v>1.4699506879929509E-2</v>
      </c>
      <c r="G264" s="87">
        <v>1.21485E-3</v>
      </c>
      <c r="H264" s="87">
        <v>1.6100000000000204E-6</v>
      </c>
      <c r="I264" s="87">
        <v>6.0365631720430322E-5</v>
      </c>
      <c r="J264" s="87">
        <v>7.4668096254021888E-3</v>
      </c>
      <c r="K264" s="88">
        <v>7.4594631461824948E-2</v>
      </c>
      <c r="L264" s="84"/>
      <c r="M264" s="88">
        <f t="shared" si="38"/>
        <v>3.888977279194214E-2</v>
      </c>
      <c r="N264" s="88">
        <f t="shared" si="33"/>
        <v>1.6238611354088613E-2</v>
      </c>
      <c r="O264" s="88">
        <f t="shared" si="34"/>
        <v>4.8513085953617391E-4</v>
      </c>
      <c r="P264" s="88">
        <f t="shared" si="35"/>
        <v>2.987494535150007E-6</v>
      </c>
      <c r="Q264" s="88">
        <f t="shared" si="36"/>
        <v>2.9595271041222385E-5</v>
      </c>
      <c r="R264" s="89">
        <f t="shared" si="37"/>
        <v>7.4668096254021888E-3</v>
      </c>
      <c r="S264" s="88">
        <f t="shared" si="39"/>
        <v>5.5646097771143301E-2</v>
      </c>
    </row>
    <row r="265" spans="1:19" x14ac:dyDescent="0.2">
      <c r="A265" s="60">
        <v>2004</v>
      </c>
      <c r="B265" s="61">
        <v>1</v>
      </c>
      <c r="C265" s="61">
        <v>11</v>
      </c>
      <c r="D265" s="61">
        <v>23</v>
      </c>
      <c r="E265" s="87">
        <v>4.7066439957926746E-2</v>
      </c>
      <c r="F265" s="87">
        <v>1.4661073952756553E-2</v>
      </c>
      <c r="G265" s="87">
        <v>1.21485E-3</v>
      </c>
      <c r="H265" s="87">
        <v>1.6100000000000204E-6</v>
      </c>
      <c r="I265" s="87">
        <v>6.0365631720430322E-5</v>
      </c>
      <c r="J265" s="87">
        <v>6.9941157039999447E-3</v>
      </c>
      <c r="K265" s="88">
        <v>6.9998455246403676E-2</v>
      </c>
      <c r="L265" s="84"/>
      <c r="M265" s="88">
        <f t="shared" si="38"/>
        <v>3.578396602428717E-2</v>
      </c>
      <c r="N265" s="88">
        <f t="shared" si="33"/>
        <v>1.6196154326607388E-2</v>
      </c>
      <c r="O265" s="88">
        <f t="shared" si="34"/>
        <v>4.8513085953617391E-4</v>
      </c>
      <c r="P265" s="88">
        <f t="shared" si="35"/>
        <v>2.987494535150007E-6</v>
      </c>
      <c r="Q265" s="88">
        <f t="shared" si="36"/>
        <v>2.9595271041222385E-5</v>
      </c>
      <c r="R265" s="89">
        <f t="shared" si="37"/>
        <v>6.9941157039999447E-3</v>
      </c>
      <c r="S265" s="88">
        <f t="shared" si="39"/>
        <v>5.2497833976007102E-2</v>
      </c>
    </row>
    <row r="266" spans="1:19" x14ac:dyDescent="0.2">
      <c r="A266" s="60">
        <v>2004</v>
      </c>
      <c r="B266" s="61">
        <v>1</v>
      </c>
      <c r="C266" s="61">
        <v>11</v>
      </c>
      <c r="D266" s="61">
        <v>24</v>
      </c>
      <c r="E266" s="87">
        <v>3.8298725618175739E-2</v>
      </c>
      <c r="F266" s="87">
        <v>1.5274427615687347E-2</v>
      </c>
      <c r="G266" s="87">
        <v>1.21485E-3</v>
      </c>
      <c r="H266" s="87">
        <v>1.6100000000000204E-6</v>
      </c>
      <c r="I266" s="87">
        <v>6.0365631720430322E-5</v>
      </c>
      <c r="J266" s="87">
        <v>1.0567486761333834E-2</v>
      </c>
      <c r="K266" s="88">
        <v>6.5417465626917345E-2</v>
      </c>
      <c r="L266" s="84"/>
      <c r="M266" s="88">
        <f t="shared" si="38"/>
        <v>2.911799357502683E-2</v>
      </c>
      <c r="N266" s="88">
        <f t="shared" si="33"/>
        <v>1.6873728876304634E-2</v>
      </c>
      <c r="O266" s="88">
        <f t="shared" si="34"/>
        <v>4.8513085953617391E-4</v>
      </c>
      <c r="P266" s="88">
        <f t="shared" si="35"/>
        <v>2.987494535150007E-6</v>
      </c>
      <c r="Q266" s="88">
        <f t="shared" si="36"/>
        <v>2.9595271041222385E-5</v>
      </c>
      <c r="R266" s="89">
        <f t="shared" si="37"/>
        <v>1.0567486761333834E-2</v>
      </c>
      <c r="S266" s="88">
        <f t="shared" si="39"/>
        <v>4.6509436076444012E-2</v>
      </c>
    </row>
    <row r="267" spans="1:19" x14ac:dyDescent="0.2">
      <c r="A267" s="60">
        <v>2004</v>
      </c>
      <c r="B267" s="61">
        <v>1</v>
      </c>
      <c r="C267" s="61">
        <v>12</v>
      </c>
      <c r="D267" s="61">
        <v>1</v>
      </c>
      <c r="E267" s="87">
        <v>3.3929502363061644E-2</v>
      </c>
      <c r="F267" s="87">
        <v>1.4904540813316599E-2</v>
      </c>
      <c r="G267" s="87">
        <v>1.21485E-3</v>
      </c>
      <c r="H267" s="87">
        <v>1.6100000000000204E-6</v>
      </c>
      <c r="I267" s="87">
        <v>6.0365631720430322E-5</v>
      </c>
      <c r="J267" s="87">
        <v>1.0885963434573728E-2</v>
      </c>
      <c r="K267" s="88">
        <v>6.0996832242672404E-2</v>
      </c>
      <c r="L267" s="84"/>
      <c r="M267" s="88">
        <f t="shared" si="38"/>
        <v>2.5796133314227636E-2</v>
      </c>
      <c r="N267" s="88">
        <f t="shared" si="33"/>
        <v>1.6465113262340996E-2</v>
      </c>
      <c r="O267" s="88">
        <f t="shared" si="34"/>
        <v>4.8513085953617391E-4</v>
      </c>
      <c r="P267" s="88">
        <f t="shared" si="35"/>
        <v>2.987494535150007E-6</v>
      </c>
      <c r="Q267" s="88">
        <f t="shared" si="36"/>
        <v>2.9595271041222385E-5</v>
      </c>
      <c r="R267" s="89">
        <f t="shared" si="37"/>
        <v>1.0885963434573728E-2</v>
      </c>
      <c r="S267" s="88">
        <f t="shared" si="39"/>
        <v>4.2778960201681177E-2</v>
      </c>
    </row>
    <row r="268" spans="1:19" x14ac:dyDescent="0.2">
      <c r="A268" s="60">
        <v>2004</v>
      </c>
      <c r="B268" s="61">
        <v>1</v>
      </c>
      <c r="C268" s="61">
        <v>12</v>
      </c>
      <c r="D268" s="61">
        <v>2</v>
      </c>
      <c r="E268" s="87">
        <v>3.1420148034839578E-2</v>
      </c>
      <c r="F268" s="87">
        <v>1.4965116485407815E-2</v>
      </c>
      <c r="G268" s="87">
        <v>1.21485E-3</v>
      </c>
      <c r="H268" s="87">
        <v>1.6100000000000204E-6</v>
      </c>
      <c r="I268" s="87">
        <v>6.0365631720430322E-5</v>
      </c>
      <c r="J268" s="87">
        <v>1.1881432020183651E-2</v>
      </c>
      <c r="K268" s="88">
        <v>5.9543522172151482E-2</v>
      </c>
      <c r="L268" s="84"/>
      <c r="M268" s="88">
        <f t="shared" si="38"/>
        <v>2.3888305781398198E-2</v>
      </c>
      <c r="N268" s="88">
        <f t="shared" si="33"/>
        <v>1.653203147970957E-2</v>
      </c>
      <c r="O268" s="88">
        <f t="shared" si="34"/>
        <v>4.8513085953617391E-4</v>
      </c>
      <c r="P268" s="88">
        <f t="shared" si="35"/>
        <v>2.987494535150007E-6</v>
      </c>
      <c r="Q268" s="88">
        <f t="shared" si="36"/>
        <v>2.9595271041222385E-5</v>
      </c>
      <c r="R268" s="89">
        <f t="shared" si="37"/>
        <v>1.1881432020183651E-2</v>
      </c>
      <c r="S268" s="88">
        <f t="shared" si="39"/>
        <v>4.0938050886220316E-2</v>
      </c>
    </row>
    <row r="269" spans="1:19" x14ac:dyDescent="0.2">
      <c r="A269" s="60">
        <v>2004</v>
      </c>
      <c r="B269" s="61">
        <v>1</v>
      </c>
      <c r="C269" s="61">
        <v>12</v>
      </c>
      <c r="D269" s="61">
        <v>3</v>
      </c>
      <c r="E269" s="87">
        <v>3.1391978106727794E-2</v>
      </c>
      <c r="F269" s="87">
        <v>1.4898473338765043E-2</v>
      </c>
      <c r="G269" s="87">
        <v>1.21485E-3</v>
      </c>
      <c r="H269" s="87">
        <v>1.6100000000000204E-6</v>
      </c>
      <c r="I269" s="87">
        <v>6.0365631720430322E-5</v>
      </c>
      <c r="J269" s="87">
        <v>1.2455194135658286E-2</v>
      </c>
      <c r="K269" s="88">
        <v>6.0022471212871555E-2</v>
      </c>
      <c r="L269" s="84"/>
      <c r="M269" s="88">
        <f t="shared" si="38"/>
        <v>2.3866888573056973E-2</v>
      </c>
      <c r="N269" s="88">
        <f t="shared" si="33"/>
        <v>1.6458410495918396E-2</v>
      </c>
      <c r="O269" s="88">
        <f t="shared" si="34"/>
        <v>4.8513085953617391E-4</v>
      </c>
      <c r="P269" s="88">
        <f t="shared" si="35"/>
        <v>2.987494535150007E-6</v>
      </c>
      <c r="Q269" s="88">
        <f t="shared" si="36"/>
        <v>2.9595271041222385E-5</v>
      </c>
      <c r="R269" s="89">
        <f t="shared" si="37"/>
        <v>1.2455194135658286E-2</v>
      </c>
      <c r="S269" s="88">
        <f t="shared" si="39"/>
        <v>4.0843012694087917E-2</v>
      </c>
    </row>
    <row r="270" spans="1:19" x14ac:dyDescent="0.2">
      <c r="A270" s="60">
        <v>2004</v>
      </c>
      <c r="B270" s="61">
        <v>1</v>
      </c>
      <c r="C270" s="61">
        <v>12</v>
      </c>
      <c r="D270" s="61">
        <v>4</v>
      </c>
      <c r="E270" s="87">
        <v>3.2462829414481767E-2</v>
      </c>
      <c r="F270" s="87">
        <v>1.4811829671905676E-2</v>
      </c>
      <c r="G270" s="87">
        <v>1.21485E-3</v>
      </c>
      <c r="H270" s="87">
        <v>1.6100000000000204E-6</v>
      </c>
      <c r="I270" s="87">
        <v>6.0365631720430322E-5</v>
      </c>
      <c r="J270" s="87">
        <v>1.1776272153001281E-2</v>
      </c>
      <c r="K270" s="88">
        <v>6.0327756871109153E-2</v>
      </c>
      <c r="L270" s="84"/>
      <c r="M270" s="88">
        <f t="shared" si="38"/>
        <v>2.468104207283273E-2</v>
      </c>
      <c r="N270" s="88">
        <f t="shared" si="33"/>
        <v>1.636269484750141E-2</v>
      </c>
      <c r="O270" s="88">
        <f t="shared" si="34"/>
        <v>4.8513085953617391E-4</v>
      </c>
      <c r="P270" s="88">
        <f t="shared" si="35"/>
        <v>2.987494535150007E-6</v>
      </c>
      <c r="Q270" s="88">
        <f t="shared" si="36"/>
        <v>2.9595271041222385E-5</v>
      </c>
      <c r="R270" s="89">
        <f t="shared" si="37"/>
        <v>1.1776272153001281E-2</v>
      </c>
      <c r="S270" s="88">
        <f t="shared" si="39"/>
        <v>4.1561450545446688E-2</v>
      </c>
    </row>
    <row r="271" spans="1:19" x14ac:dyDescent="0.2">
      <c r="A271" s="60">
        <v>2004</v>
      </c>
      <c r="B271" s="61">
        <v>1</v>
      </c>
      <c r="C271" s="61">
        <v>12</v>
      </c>
      <c r="D271" s="61">
        <v>5</v>
      </c>
      <c r="E271" s="87">
        <v>3.3324143417556559E-2</v>
      </c>
      <c r="F271" s="87">
        <v>1.4496374264154416E-2</v>
      </c>
      <c r="G271" s="87">
        <v>1.21485E-3</v>
      </c>
      <c r="H271" s="87">
        <v>1.6100000000000204E-6</v>
      </c>
      <c r="I271" s="87">
        <v>6.0365631720430322E-5</v>
      </c>
      <c r="J271" s="87">
        <v>1.2588671381700275E-2</v>
      </c>
      <c r="K271" s="88">
        <v>6.1686014695131686E-2</v>
      </c>
      <c r="L271" s="84"/>
      <c r="M271" s="88">
        <f t="shared" si="38"/>
        <v>2.5335887245950192E-2</v>
      </c>
      <c r="N271" s="88">
        <f t="shared" si="33"/>
        <v>1.6014209839952449E-2</v>
      </c>
      <c r="O271" s="88">
        <f t="shared" si="34"/>
        <v>4.8513085953617391E-4</v>
      </c>
      <c r="P271" s="88">
        <f t="shared" si="35"/>
        <v>2.987494535150007E-6</v>
      </c>
      <c r="Q271" s="88">
        <f t="shared" si="36"/>
        <v>2.9595271041222385E-5</v>
      </c>
      <c r="R271" s="89">
        <f t="shared" si="37"/>
        <v>1.2588671381700275E-2</v>
      </c>
      <c r="S271" s="88">
        <f t="shared" si="39"/>
        <v>4.186781071101519E-2</v>
      </c>
    </row>
    <row r="272" spans="1:19" x14ac:dyDescent="0.2">
      <c r="A272" s="60">
        <v>2004</v>
      </c>
      <c r="B272" s="61">
        <v>1</v>
      </c>
      <c r="C272" s="61">
        <v>12</v>
      </c>
      <c r="D272" s="61">
        <v>6</v>
      </c>
      <c r="E272" s="87">
        <v>3.5830059908761168E-2</v>
      </c>
      <c r="F272" s="87">
        <v>1.4596685528709111E-2</v>
      </c>
      <c r="G272" s="87">
        <v>1.21485E-3</v>
      </c>
      <c r="H272" s="87">
        <v>1.6100000000000204E-6</v>
      </c>
      <c r="I272" s="87">
        <v>6.0365631720430322E-5</v>
      </c>
      <c r="J272" s="87">
        <v>1.260935859028727E-2</v>
      </c>
      <c r="K272" s="88">
        <v>6.4312929659477977E-2</v>
      </c>
      <c r="L272" s="84"/>
      <c r="M272" s="88">
        <f t="shared" si="38"/>
        <v>2.7241101038646753E-2</v>
      </c>
      <c r="N272" s="88">
        <f t="shared" si="33"/>
        <v>1.6125024145006786E-2</v>
      </c>
      <c r="O272" s="88">
        <f t="shared" si="34"/>
        <v>4.8513085953617391E-4</v>
      </c>
      <c r="P272" s="88">
        <f t="shared" si="35"/>
        <v>2.987494535150007E-6</v>
      </c>
      <c r="Q272" s="88">
        <f t="shared" si="36"/>
        <v>2.9595271041222385E-5</v>
      </c>
      <c r="R272" s="89">
        <f t="shared" si="37"/>
        <v>1.260935859028727E-2</v>
      </c>
      <c r="S272" s="88">
        <f t="shared" si="39"/>
        <v>4.388383880876609E-2</v>
      </c>
    </row>
    <row r="273" spans="1:19" x14ac:dyDescent="0.2">
      <c r="A273" s="60">
        <v>2004</v>
      </c>
      <c r="B273" s="61">
        <v>1</v>
      </c>
      <c r="C273" s="61">
        <v>12</v>
      </c>
      <c r="D273" s="61">
        <v>7</v>
      </c>
      <c r="E273" s="87">
        <v>4.3521588125935512E-2</v>
      </c>
      <c r="F273" s="87">
        <v>1.5798958938462816E-2</v>
      </c>
      <c r="G273" s="87">
        <v>0</v>
      </c>
      <c r="H273" s="87">
        <v>0</v>
      </c>
      <c r="I273" s="87">
        <v>6.0365631720430322E-5</v>
      </c>
      <c r="J273" s="87">
        <v>1.1432589521215279E-2</v>
      </c>
      <c r="K273" s="88">
        <v>7.081350221733404E-2</v>
      </c>
      <c r="L273" s="84"/>
      <c r="M273" s="88">
        <f t="shared" si="38"/>
        <v>3.3088864001901405E-2</v>
      </c>
      <c r="N273" s="88">
        <f t="shared" si="33"/>
        <v>1.7453180987397336E-2</v>
      </c>
      <c r="O273" s="88">
        <f t="shared" si="34"/>
        <v>0</v>
      </c>
      <c r="P273" s="88">
        <f t="shared" si="35"/>
        <v>0</v>
      </c>
      <c r="Q273" s="88">
        <f t="shared" si="36"/>
        <v>2.9595271041222385E-5</v>
      </c>
      <c r="R273" s="89">
        <f t="shared" si="37"/>
        <v>1.1432589521215279E-2</v>
      </c>
      <c r="S273" s="88">
        <f t="shared" si="39"/>
        <v>5.0571640260339966E-2</v>
      </c>
    </row>
    <row r="274" spans="1:19" x14ac:dyDescent="0.2">
      <c r="A274" s="60">
        <v>2004</v>
      </c>
      <c r="B274" s="61">
        <v>1</v>
      </c>
      <c r="C274" s="61">
        <v>12</v>
      </c>
      <c r="D274" s="61">
        <v>8</v>
      </c>
      <c r="E274" s="87">
        <v>5.0097421454075197E-2</v>
      </c>
      <c r="F274" s="87">
        <v>1.8051254156988897E-2</v>
      </c>
      <c r="G274" s="87">
        <v>0</v>
      </c>
      <c r="H274" s="87">
        <v>0</v>
      </c>
      <c r="I274" s="87">
        <v>6.0365631720430322E-5</v>
      </c>
      <c r="J274" s="87">
        <v>1.3219998863783774E-2</v>
      </c>
      <c r="K274" s="88">
        <v>8.1429040106568304E-2</v>
      </c>
      <c r="L274" s="84"/>
      <c r="M274" s="88">
        <f t="shared" si="38"/>
        <v>3.8088379508191481E-2</v>
      </c>
      <c r="N274" s="88">
        <f t="shared" si="33"/>
        <v>1.9941301643897381E-2</v>
      </c>
      <c r="O274" s="88">
        <f t="shared" si="34"/>
        <v>0</v>
      </c>
      <c r="P274" s="88">
        <f t="shared" si="35"/>
        <v>0</v>
      </c>
      <c r="Q274" s="88">
        <f t="shared" si="36"/>
        <v>2.9595271041222385E-5</v>
      </c>
      <c r="R274" s="89">
        <f t="shared" si="37"/>
        <v>1.3219998863783774E-2</v>
      </c>
      <c r="S274" s="88">
        <f t="shared" si="39"/>
        <v>5.8059276423130086E-2</v>
      </c>
    </row>
    <row r="275" spans="1:19" x14ac:dyDescent="0.2">
      <c r="A275" s="60">
        <v>2004</v>
      </c>
      <c r="B275" s="61">
        <v>1</v>
      </c>
      <c r="C275" s="61">
        <v>12</v>
      </c>
      <c r="D275" s="61">
        <v>9</v>
      </c>
      <c r="E275" s="87">
        <v>5.2144677783209602E-2</v>
      </c>
      <c r="F275" s="87">
        <v>1.9756214116427216E-2</v>
      </c>
      <c r="G275" s="87">
        <v>0</v>
      </c>
      <c r="H275" s="87">
        <v>0</v>
      </c>
      <c r="I275" s="87">
        <v>6.0365631720430322E-5</v>
      </c>
      <c r="J275" s="87">
        <v>1.4116536425920839E-2</v>
      </c>
      <c r="K275" s="88">
        <v>8.607779395727809E-2</v>
      </c>
      <c r="L275" s="84"/>
      <c r="M275" s="88">
        <f t="shared" si="38"/>
        <v>3.9644880297081388E-2</v>
      </c>
      <c r="N275" s="88">
        <f t="shared" si="33"/>
        <v>2.1824778578310999E-2</v>
      </c>
      <c r="O275" s="88">
        <f t="shared" si="34"/>
        <v>0</v>
      </c>
      <c r="P275" s="88">
        <f t="shared" si="35"/>
        <v>0</v>
      </c>
      <c r="Q275" s="88">
        <f t="shared" si="36"/>
        <v>2.9595271041222385E-5</v>
      </c>
      <c r="R275" s="89">
        <f t="shared" si="37"/>
        <v>1.4116536425920839E-2</v>
      </c>
      <c r="S275" s="88">
        <f t="shared" si="39"/>
        <v>6.1499254146433611E-2</v>
      </c>
    </row>
    <row r="276" spans="1:19" x14ac:dyDescent="0.2">
      <c r="A276" s="60">
        <v>2004</v>
      </c>
      <c r="B276" s="61">
        <v>1</v>
      </c>
      <c r="C276" s="61">
        <v>12</v>
      </c>
      <c r="D276" s="61">
        <v>10</v>
      </c>
      <c r="E276" s="87">
        <v>4.880182985297473E-2</v>
      </c>
      <c r="F276" s="87">
        <v>2.1026046497370891E-2</v>
      </c>
      <c r="G276" s="87">
        <v>0</v>
      </c>
      <c r="H276" s="87">
        <v>0</v>
      </c>
      <c r="I276" s="87">
        <v>6.0365631720430322E-5</v>
      </c>
      <c r="J276" s="87">
        <v>1.5330371181381903E-2</v>
      </c>
      <c r="K276" s="88">
        <v>8.5218613163447962E-2</v>
      </c>
      <c r="L276" s="84"/>
      <c r="M276" s="88">
        <f t="shared" si="38"/>
        <v>3.7103359058874005E-2</v>
      </c>
      <c r="N276" s="88">
        <f t="shared" si="33"/>
        <v>2.3227568119988485E-2</v>
      </c>
      <c r="O276" s="88">
        <f t="shared" si="34"/>
        <v>0</v>
      </c>
      <c r="P276" s="88">
        <f t="shared" si="35"/>
        <v>0</v>
      </c>
      <c r="Q276" s="88">
        <f t="shared" si="36"/>
        <v>2.9595271041222385E-5</v>
      </c>
      <c r="R276" s="89">
        <f t="shared" si="37"/>
        <v>1.5330371181381903E-2</v>
      </c>
      <c r="S276" s="88">
        <f t="shared" si="39"/>
        <v>6.0360522449903711E-2</v>
      </c>
    </row>
    <row r="277" spans="1:19" x14ac:dyDescent="0.2">
      <c r="A277" s="60">
        <v>2004</v>
      </c>
      <c r="B277" s="61">
        <v>1</v>
      </c>
      <c r="C277" s="61">
        <v>12</v>
      </c>
      <c r="D277" s="61">
        <v>11</v>
      </c>
      <c r="E277" s="87">
        <v>4.6963100537319988E-2</v>
      </c>
      <c r="F277" s="87">
        <v>2.1706755152867001E-2</v>
      </c>
      <c r="G277" s="87">
        <v>0</v>
      </c>
      <c r="H277" s="87">
        <v>0</v>
      </c>
      <c r="I277" s="87">
        <v>6.0365631720430322E-5</v>
      </c>
      <c r="J277" s="87">
        <v>1.512648291545721E-2</v>
      </c>
      <c r="K277" s="88">
        <v>8.3856704237364632E-2</v>
      </c>
      <c r="L277" s="84"/>
      <c r="M277" s="88">
        <f t="shared" si="38"/>
        <v>3.5705398486158779E-2</v>
      </c>
      <c r="N277" s="88">
        <f t="shared" si="33"/>
        <v>2.3979550032868717E-2</v>
      </c>
      <c r="O277" s="88">
        <f t="shared" si="34"/>
        <v>0</v>
      </c>
      <c r="P277" s="88">
        <f t="shared" si="35"/>
        <v>0</v>
      </c>
      <c r="Q277" s="88">
        <f t="shared" si="36"/>
        <v>2.9595271041222385E-5</v>
      </c>
      <c r="R277" s="89">
        <f t="shared" si="37"/>
        <v>1.512648291545721E-2</v>
      </c>
      <c r="S277" s="88">
        <f t="shared" si="39"/>
        <v>5.9714543790068721E-2</v>
      </c>
    </row>
    <row r="278" spans="1:19" x14ac:dyDescent="0.2">
      <c r="A278" s="60">
        <v>2004</v>
      </c>
      <c r="B278" s="61">
        <v>1</v>
      </c>
      <c r="C278" s="61">
        <v>12</v>
      </c>
      <c r="D278" s="61">
        <v>12</v>
      </c>
      <c r="E278" s="87">
        <v>4.6018451203716886E-2</v>
      </c>
      <c r="F278" s="87">
        <v>2.1621745219624976E-2</v>
      </c>
      <c r="G278" s="87">
        <v>0</v>
      </c>
      <c r="H278" s="87">
        <v>0</v>
      </c>
      <c r="I278" s="87">
        <v>6.0365631720430322E-5</v>
      </c>
      <c r="J278" s="87">
        <v>1.4825314551873709E-2</v>
      </c>
      <c r="K278" s="88">
        <v>8.2525876606935999E-2</v>
      </c>
      <c r="L278" s="84"/>
      <c r="M278" s="88">
        <f t="shared" si="38"/>
        <v>3.4987194609070647E-2</v>
      </c>
      <c r="N278" s="88">
        <f t="shared" si="33"/>
        <v>2.3885639177325727E-2</v>
      </c>
      <c r="O278" s="88">
        <f t="shared" si="34"/>
        <v>0</v>
      </c>
      <c r="P278" s="88">
        <f t="shared" si="35"/>
        <v>0</v>
      </c>
      <c r="Q278" s="88">
        <f t="shared" si="36"/>
        <v>2.9595271041222385E-5</v>
      </c>
      <c r="R278" s="89">
        <f t="shared" si="37"/>
        <v>1.4825314551873709E-2</v>
      </c>
      <c r="S278" s="88">
        <f t="shared" si="39"/>
        <v>5.8902429057437602E-2</v>
      </c>
    </row>
    <row r="279" spans="1:19" x14ac:dyDescent="0.2">
      <c r="A279" s="60">
        <v>2004</v>
      </c>
      <c r="B279" s="61">
        <v>1</v>
      </c>
      <c r="C279" s="61">
        <v>12</v>
      </c>
      <c r="D279" s="61">
        <v>13</v>
      </c>
      <c r="E279" s="87">
        <v>4.5679099989793547E-2</v>
      </c>
      <c r="F279" s="87">
        <v>2.140484531618508E-2</v>
      </c>
      <c r="G279" s="87">
        <v>0</v>
      </c>
      <c r="H279" s="87">
        <v>0</v>
      </c>
      <c r="I279" s="87">
        <v>6.0365631720430322E-5</v>
      </c>
      <c r="J279" s="87">
        <v>1.32719841746571E-2</v>
      </c>
      <c r="K279" s="88">
        <v>8.0416295112356151E-2</v>
      </c>
      <c r="L279" s="84"/>
      <c r="M279" s="88">
        <f t="shared" si="38"/>
        <v>3.4729190555222757E-2</v>
      </c>
      <c r="N279" s="88">
        <f t="shared" si="33"/>
        <v>2.3646028878594624E-2</v>
      </c>
      <c r="O279" s="88">
        <f t="shared" si="34"/>
        <v>0</v>
      </c>
      <c r="P279" s="88">
        <f t="shared" si="35"/>
        <v>0</v>
      </c>
      <c r="Q279" s="88">
        <f t="shared" si="36"/>
        <v>2.9595271041222385E-5</v>
      </c>
      <c r="R279" s="89">
        <f t="shared" si="37"/>
        <v>1.32719841746571E-2</v>
      </c>
      <c r="S279" s="88">
        <f t="shared" si="39"/>
        <v>5.8404814704858601E-2</v>
      </c>
    </row>
    <row r="280" spans="1:19" x14ac:dyDescent="0.2">
      <c r="A280" s="60">
        <v>2004</v>
      </c>
      <c r="B280" s="61">
        <v>1</v>
      </c>
      <c r="C280" s="61">
        <v>12</v>
      </c>
      <c r="D280" s="61">
        <v>14</v>
      </c>
      <c r="E280" s="87">
        <v>4.3982217153431875E-2</v>
      </c>
      <c r="F280" s="87">
        <v>2.1416026962357164E-2</v>
      </c>
      <c r="G280" s="87">
        <v>0</v>
      </c>
      <c r="H280" s="87">
        <v>0</v>
      </c>
      <c r="I280" s="87">
        <v>6.0365631720430322E-5</v>
      </c>
      <c r="J280" s="87">
        <v>1.4244745194065643E-2</v>
      </c>
      <c r="K280" s="88">
        <v>7.9703354941575114E-2</v>
      </c>
      <c r="L280" s="84"/>
      <c r="M280" s="88">
        <f t="shared" si="38"/>
        <v>3.3439073906973142E-2</v>
      </c>
      <c r="N280" s="88">
        <f t="shared" si="33"/>
        <v>2.36583812934049E-2</v>
      </c>
      <c r="O280" s="88">
        <f t="shared" si="34"/>
        <v>0</v>
      </c>
      <c r="P280" s="88">
        <f t="shared" si="35"/>
        <v>0</v>
      </c>
      <c r="Q280" s="88">
        <f t="shared" si="36"/>
        <v>2.9595271041222385E-5</v>
      </c>
      <c r="R280" s="89">
        <f t="shared" si="37"/>
        <v>1.4244745194065643E-2</v>
      </c>
      <c r="S280" s="88">
        <f t="shared" si="39"/>
        <v>5.7127050471419263E-2</v>
      </c>
    </row>
    <row r="281" spans="1:19" x14ac:dyDescent="0.2">
      <c r="A281" s="60">
        <v>2004</v>
      </c>
      <c r="B281" s="61">
        <v>1</v>
      </c>
      <c r="C281" s="61">
        <v>12</v>
      </c>
      <c r="D281" s="61">
        <v>15</v>
      </c>
      <c r="E281" s="87">
        <v>4.3095704675929575E-2</v>
      </c>
      <c r="F281" s="87">
        <v>2.0920704879058925E-2</v>
      </c>
      <c r="G281" s="87">
        <v>0</v>
      </c>
      <c r="H281" s="87">
        <v>0</v>
      </c>
      <c r="I281" s="87">
        <v>6.0365631720430322E-5</v>
      </c>
      <c r="J281" s="87">
        <v>1.3208061499987992E-2</v>
      </c>
      <c r="K281" s="88">
        <v>7.7284836686696917E-2</v>
      </c>
      <c r="L281" s="84"/>
      <c r="M281" s="88">
        <f t="shared" si="38"/>
        <v>3.2765070680822912E-2</v>
      </c>
      <c r="N281" s="88">
        <f t="shared" si="33"/>
        <v>2.3111196760516938E-2</v>
      </c>
      <c r="O281" s="88">
        <f t="shared" si="34"/>
        <v>0</v>
      </c>
      <c r="P281" s="88">
        <f t="shared" si="35"/>
        <v>0</v>
      </c>
      <c r="Q281" s="88">
        <f t="shared" si="36"/>
        <v>2.9595271041222385E-5</v>
      </c>
      <c r="R281" s="89">
        <f t="shared" si="37"/>
        <v>1.3208061499987992E-2</v>
      </c>
      <c r="S281" s="88">
        <f t="shared" si="39"/>
        <v>5.5905862712381071E-2</v>
      </c>
    </row>
    <row r="282" spans="1:19" x14ac:dyDescent="0.2">
      <c r="A282" s="60">
        <v>2004</v>
      </c>
      <c r="B282" s="61">
        <v>1</v>
      </c>
      <c r="C282" s="61">
        <v>12</v>
      </c>
      <c r="D282" s="61">
        <v>16</v>
      </c>
      <c r="E282" s="87">
        <v>4.548020832464196E-2</v>
      </c>
      <c r="F282" s="87">
        <v>2.1028327494372438E-2</v>
      </c>
      <c r="G282" s="87">
        <v>0</v>
      </c>
      <c r="H282" s="87">
        <v>0</v>
      </c>
      <c r="I282" s="87">
        <v>6.0365631720430322E-5</v>
      </c>
      <c r="J282" s="87">
        <v>1.1944386577924331E-2</v>
      </c>
      <c r="K282" s="88">
        <v>7.8513288028659159E-2</v>
      </c>
      <c r="L282" s="84"/>
      <c r="M282" s="88">
        <f t="shared" si="38"/>
        <v>3.4577975961668193E-2</v>
      </c>
      <c r="N282" s="88">
        <f t="shared" si="33"/>
        <v>2.323008794763376E-2</v>
      </c>
      <c r="O282" s="88">
        <f t="shared" si="34"/>
        <v>0</v>
      </c>
      <c r="P282" s="88">
        <f t="shared" si="35"/>
        <v>0</v>
      </c>
      <c r="Q282" s="88">
        <f t="shared" si="36"/>
        <v>2.9595271041222385E-5</v>
      </c>
      <c r="R282" s="89">
        <f t="shared" si="37"/>
        <v>1.1944386577924331E-2</v>
      </c>
      <c r="S282" s="88">
        <f t="shared" si="39"/>
        <v>5.7837659180343177E-2</v>
      </c>
    </row>
    <row r="283" spans="1:19" x14ac:dyDescent="0.2">
      <c r="A283" s="60">
        <v>2004</v>
      </c>
      <c r="B283" s="61">
        <v>1</v>
      </c>
      <c r="C283" s="61">
        <v>12</v>
      </c>
      <c r="D283" s="61">
        <v>17</v>
      </c>
      <c r="E283" s="87">
        <v>5.0177486713909002E-2</v>
      </c>
      <c r="F283" s="87">
        <v>2.1437827031653225E-2</v>
      </c>
      <c r="G283" s="87">
        <v>0</v>
      </c>
      <c r="H283" s="87">
        <v>0</v>
      </c>
      <c r="I283" s="87">
        <v>6.0365631720430322E-5</v>
      </c>
      <c r="J283" s="87">
        <v>1.1683798006576521E-2</v>
      </c>
      <c r="K283" s="88">
        <v>8.3359477383859182E-2</v>
      </c>
      <c r="L283" s="84"/>
      <c r="M283" s="88">
        <f t="shared" si="38"/>
        <v>3.8149252022453867E-2</v>
      </c>
      <c r="N283" s="88">
        <f t="shared" si="33"/>
        <v>2.3682463927991389E-2</v>
      </c>
      <c r="O283" s="88">
        <f t="shared" si="34"/>
        <v>0</v>
      </c>
      <c r="P283" s="88">
        <f t="shared" si="35"/>
        <v>0</v>
      </c>
      <c r="Q283" s="88">
        <f t="shared" si="36"/>
        <v>2.9595271041222385E-5</v>
      </c>
      <c r="R283" s="89">
        <f t="shared" si="37"/>
        <v>1.1683798006576521E-2</v>
      </c>
      <c r="S283" s="88">
        <f t="shared" si="39"/>
        <v>6.1861311221486484E-2</v>
      </c>
    </row>
    <row r="284" spans="1:19" x14ac:dyDescent="0.2">
      <c r="A284" s="60">
        <v>2004</v>
      </c>
      <c r="B284" s="61">
        <v>1</v>
      </c>
      <c r="C284" s="61">
        <v>12</v>
      </c>
      <c r="D284" s="61">
        <v>18</v>
      </c>
      <c r="E284" s="87">
        <v>5.7985265251742947E-2</v>
      </c>
      <c r="F284" s="87">
        <v>2.1466459366427035E-2</v>
      </c>
      <c r="G284" s="87">
        <v>0</v>
      </c>
      <c r="H284" s="87">
        <v>0</v>
      </c>
      <c r="I284" s="87">
        <v>6.0365631720430322E-5</v>
      </c>
      <c r="J284" s="87">
        <v>1.0929285485646324E-2</v>
      </c>
      <c r="K284" s="88">
        <v>9.0441375735536747E-2</v>
      </c>
      <c r="L284" s="84"/>
      <c r="M284" s="88">
        <f t="shared" si="38"/>
        <v>4.4085398503317122E-2</v>
      </c>
      <c r="N284" s="88">
        <f t="shared" si="33"/>
        <v>2.3714094196975913E-2</v>
      </c>
      <c r="O284" s="88">
        <f t="shared" si="34"/>
        <v>0</v>
      </c>
      <c r="P284" s="88">
        <f t="shared" si="35"/>
        <v>0</v>
      </c>
      <c r="Q284" s="88">
        <f t="shared" si="36"/>
        <v>2.9595271041222385E-5</v>
      </c>
      <c r="R284" s="89">
        <f t="shared" si="37"/>
        <v>1.0929285485646324E-2</v>
      </c>
      <c r="S284" s="88">
        <f t="shared" si="39"/>
        <v>6.7829087971334259E-2</v>
      </c>
    </row>
    <row r="285" spans="1:19" x14ac:dyDescent="0.2">
      <c r="A285" s="60">
        <v>2004</v>
      </c>
      <c r="B285" s="61">
        <v>1</v>
      </c>
      <c r="C285" s="61">
        <v>12</v>
      </c>
      <c r="D285" s="61">
        <v>19</v>
      </c>
      <c r="E285" s="87">
        <v>5.7803686245130201E-2</v>
      </c>
      <c r="F285" s="87">
        <v>2.1094157722286316E-2</v>
      </c>
      <c r="G285" s="87">
        <v>1.21485E-3</v>
      </c>
      <c r="H285" s="87">
        <v>1.6100000000000204E-6</v>
      </c>
      <c r="I285" s="87">
        <v>6.0365631720430322E-5</v>
      </c>
      <c r="J285" s="87">
        <v>9.136966041792198E-3</v>
      </c>
      <c r="K285" s="88">
        <v>8.9311635640929143E-2</v>
      </c>
      <c r="L285" s="84"/>
      <c r="M285" s="88">
        <f t="shared" si="38"/>
        <v>4.3947346485591482E-2</v>
      </c>
      <c r="N285" s="88">
        <f t="shared" si="33"/>
        <v>2.3302810896449418E-2</v>
      </c>
      <c r="O285" s="88">
        <f t="shared" si="34"/>
        <v>4.8513085953617391E-4</v>
      </c>
      <c r="P285" s="88">
        <f t="shared" si="35"/>
        <v>2.987494535150007E-6</v>
      </c>
      <c r="Q285" s="88">
        <f t="shared" si="36"/>
        <v>2.9595271041222385E-5</v>
      </c>
      <c r="R285" s="89">
        <f t="shared" si="37"/>
        <v>9.136966041792198E-3</v>
      </c>
      <c r="S285" s="88">
        <f t="shared" si="39"/>
        <v>6.7767871007153452E-2</v>
      </c>
    </row>
    <row r="286" spans="1:19" x14ac:dyDescent="0.2">
      <c r="A286" s="60">
        <v>2004</v>
      </c>
      <c r="B286" s="61">
        <v>1</v>
      </c>
      <c r="C286" s="61">
        <v>12</v>
      </c>
      <c r="D286" s="61">
        <v>20</v>
      </c>
      <c r="E286" s="87">
        <v>5.7076190047260326E-2</v>
      </c>
      <c r="F286" s="87">
        <v>2.0392634160520579E-2</v>
      </c>
      <c r="G286" s="87">
        <v>1.21485E-3</v>
      </c>
      <c r="H286" s="87">
        <v>1.6100000000000204E-6</v>
      </c>
      <c r="I286" s="87">
        <v>6.0365631720430322E-5</v>
      </c>
      <c r="J286" s="87">
        <v>8.6520035737020703E-3</v>
      </c>
      <c r="K286" s="88">
        <v>8.7397653413203408E-2</v>
      </c>
      <c r="L286" s="84"/>
      <c r="M286" s="88">
        <f t="shared" si="38"/>
        <v>4.3394241146614401E-2</v>
      </c>
      <c r="N286" s="88">
        <f t="shared" si="33"/>
        <v>2.2527834663008287E-2</v>
      </c>
      <c r="O286" s="88">
        <f t="shared" si="34"/>
        <v>4.8513085953617391E-4</v>
      </c>
      <c r="P286" s="88">
        <f t="shared" si="35"/>
        <v>2.987494535150007E-6</v>
      </c>
      <c r="Q286" s="88">
        <f t="shared" si="36"/>
        <v>2.9595271041222385E-5</v>
      </c>
      <c r="R286" s="89">
        <f t="shared" si="37"/>
        <v>8.6520035737020703E-3</v>
      </c>
      <c r="S286" s="88">
        <f t="shared" si="39"/>
        <v>6.6439789434735233E-2</v>
      </c>
    </row>
    <row r="287" spans="1:19" x14ac:dyDescent="0.2">
      <c r="A287" s="60">
        <v>2004</v>
      </c>
      <c r="B287" s="61">
        <v>1</v>
      </c>
      <c r="C287" s="61">
        <v>12</v>
      </c>
      <c r="D287" s="61">
        <v>21</v>
      </c>
      <c r="E287" s="87">
        <v>5.3216044551778703E-2</v>
      </c>
      <c r="F287" s="87">
        <v>2.0065627560145276E-2</v>
      </c>
      <c r="G287" s="87">
        <v>1.21485E-3</v>
      </c>
      <c r="H287" s="87">
        <v>1.6100000000000204E-6</v>
      </c>
      <c r="I287" s="87">
        <v>6.0365631720430322E-5</v>
      </c>
      <c r="J287" s="87">
        <v>9.8283439109910255E-3</v>
      </c>
      <c r="K287" s="88">
        <v>8.4386841654635433E-2</v>
      </c>
      <c r="L287" s="84"/>
      <c r="M287" s="88">
        <f t="shared" si="38"/>
        <v>4.0459425694615123E-2</v>
      </c>
      <c r="N287" s="88">
        <f t="shared" si="33"/>
        <v>2.2166589001021714E-2</v>
      </c>
      <c r="O287" s="88">
        <f t="shared" si="34"/>
        <v>4.8513085953617391E-4</v>
      </c>
      <c r="P287" s="88">
        <f t="shared" si="35"/>
        <v>2.987494535150007E-6</v>
      </c>
      <c r="Q287" s="88">
        <f t="shared" si="36"/>
        <v>2.9595271041222385E-5</v>
      </c>
      <c r="R287" s="89">
        <f t="shared" si="37"/>
        <v>9.8283439109910255E-3</v>
      </c>
      <c r="S287" s="88">
        <f t="shared" si="39"/>
        <v>6.3143728320749382E-2</v>
      </c>
    </row>
    <row r="288" spans="1:19" x14ac:dyDescent="0.2">
      <c r="A288" s="60">
        <v>2004</v>
      </c>
      <c r="B288" s="61">
        <v>1</v>
      </c>
      <c r="C288" s="61">
        <v>12</v>
      </c>
      <c r="D288" s="61">
        <v>22</v>
      </c>
      <c r="E288" s="87">
        <v>4.9780957909359345E-2</v>
      </c>
      <c r="F288" s="87">
        <v>1.9096187062304978E-2</v>
      </c>
      <c r="G288" s="87">
        <v>1.21485E-3</v>
      </c>
      <c r="H288" s="87">
        <v>1.6100000000000204E-6</v>
      </c>
      <c r="I288" s="87">
        <v>6.0365631720430322E-5</v>
      </c>
      <c r="J288" s="87">
        <v>8.9698882771145332E-3</v>
      </c>
      <c r="K288" s="88">
        <v>7.912385888049929E-2</v>
      </c>
      <c r="L288" s="84"/>
      <c r="M288" s="88">
        <f t="shared" si="38"/>
        <v>3.7847776633995758E-2</v>
      </c>
      <c r="N288" s="88">
        <f t="shared" si="33"/>
        <v>2.1095643723473854E-2</v>
      </c>
      <c r="O288" s="88">
        <f t="shared" si="34"/>
        <v>4.8513085953617391E-4</v>
      </c>
      <c r="P288" s="88">
        <f t="shared" si="35"/>
        <v>2.987494535150007E-6</v>
      </c>
      <c r="Q288" s="88">
        <f t="shared" si="36"/>
        <v>2.9595271041222385E-5</v>
      </c>
      <c r="R288" s="89">
        <f t="shared" si="37"/>
        <v>8.9698882771145332E-3</v>
      </c>
      <c r="S288" s="88">
        <f t="shared" si="39"/>
        <v>5.9461133982582161E-2</v>
      </c>
    </row>
    <row r="289" spans="1:19" x14ac:dyDescent="0.2">
      <c r="A289" s="60">
        <v>2004</v>
      </c>
      <c r="B289" s="61">
        <v>1</v>
      </c>
      <c r="C289" s="61">
        <v>12</v>
      </c>
      <c r="D289" s="61">
        <v>23</v>
      </c>
      <c r="E289" s="87">
        <v>4.6860839802068989E-2</v>
      </c>
      <c r="F289" s="87">
        <v>1.8154841105356458E-2</v>
      </c>
      <c r="G289" s="87">
        <v>1.21485E-3</v>
      </c>
      <c r="H289" s="87">
        <v>1.6100000000000204E-6</v>
      </c>
      <c r="I289" s="87">
        <v>6.0365631720430322E-5</v>
      </c>
      <c r="J289" s="87">
        <v>7.5866538848930604E-3</v>
      </c>
      <c r="K289" s="88">
        <v>7.3879160424038942E-2</v>
      </c>
      <c r="L289" s="84"/>
      <c r="M289" s="88">
        <f t="shared" si="38"/>
        <v>3.5627651057648965E-2</v>
      </c>
      <c r="N289" s="88">
        <f t="shared" si="33"/>
        <v>2.0055734611590575E-2</v>
      </c>
      <c r="O289" s="88">
        <f t="shared" si="34"/>
        <v>4.8513085953617391E-4</v>
      </c>
      <c r="P289" s="88">
        <f t="shared" si="35"/>
        <v>2.987494535150007E-6</v>
      </c>
      <c r="Q289" s="88">
        <f t="shared" si="36"/>
        <v>2.9595271041222385E-5</v>
      </c>
      <c r="R289" s="89">
        <f t="shared" si="37"/>
        <v>7.5866538848930604E-3</v>
      </c>
      <c r="S289" s="88">
        <f t="shared" si="39"/>
        <v>5.6201099294352089E-2</v>
      </c>
    </row>
    <row r="290" spans="1:19" x14ac:dyDescent="0.2">
      <c r="A290" s="60">
        <v>2004</v>
      </c>
      <c r="B290" s="61">
        <v>1</v>
      </c>
      <c r="C290" s="61">
        <v>12</v>
      </c>
      <c r="D290" s="61">
        <v>24</v>
      </c>
      <c r="E290" s="87">
        <v>3.7830370294291704E-2</v>
      </c>
      <c r="F290" s="87">
        <v>1.7844551908616061E-2</v>
      </c>
      <c r="G290" s="87">
        <v>1.21485E-3</v>
      </c>
      <c r="H290" s="87">
        <v>1.6100000000000204E-6</v>
      </c>
      <c r="I290" s="87">
        <v>6.0365631720430322E-5</v>
      </c>
      <c r="J290" s="87">
        <v>1.0476191705834267E-2</v>
      </c>
      <c r="K290" s="88">
        <v>6.7427939540462459E-2</v>
      </c>
      <c r="L290" s="84"/>
      <c r="M290" s="88">
        <f t="shared" si="38"/>
        <v>2.8761909473230693E-2</v>
      </c>
      <c r="N290" s="88">
        <f t="shared" si="33"/>
        <v>1.9712956740577815E-2</v>
      </c>
      <c r="O290" s="88">
        <f t="shared" si="34"/>
        <v>4.8513085953617391E-4</v>
      </c>
      <c r="P290" s="88">
        <f t="shared" si="35"/>
        <v>2.987494535150007E-6</v>
      </c>
      <c r="Q290" s="88">
        <f t="shared" si="36"/>
        <v>2.9595271041222385E-5</v>
      </c>
      <c r="R290" s="89">
        <f t="shared" si="37"/>
        <v>1.0476191705834267E-2</v>
      </c>
      <c r="S290" s="88">
        <f t="shared" si="39"/>
        <v>4.8992579838921052E-2</v>
      </c>
    </row>
    <row r="291" spans="1:19" x14ac:dyDescent="0.2">
      <c r="A291" s="60">
        <v>2004</v>
      </c>
      <c r="B291" s="61">
        <v>1</v>
      </c>
      <c r="C291" s="61">
        <v>13</v>
      </c>
      <c r="D291" s="61">
        <v>1</v>
      </c>
      <c r="E291" s="87">
        <v>3.1368005153249022E-2</v>
      </c>
      <c r="F291" s="87">
        <v>1.711691001473371E-2</v>
      </c>
      <c r="G291" s="87">
        <v>1.21485E-3</v>
      </c>
      <c r="H291" s="87">
        <v>1.6100000000000204E-6</v>
      </c>
      <c r="I291" s="87">
        <v>6.0365631720430322E-5</v>
      </c>
      <c r="J291" s="87">
        <v>1.1160351181414802E-2</v>
      </c>
      <c r="K291" s="88">
        <v>6.0922091981117962E-2</v>
      </c>
      <c r="L291" s="84"/>
      <c r="M291" s="88">
        <f t="shared" si="38"/>
        <v>2.3848662266721651E-2</v>
      </c>
      <c r="N291" s="88">
        <f t="shared" si="33"/>
        <v>1.8909127468193059E-2</v>
      </c>
      <c r="O291" s="88">
        <f t="shared" si="34"/>
        <v>4.8513085953617391E-4</v>
      </c>
      <c r="P291" s="88">
        <f t="shared" si="35"/>
        <v>2.987494535150007E-6</v>
      </c>
      <c r="Q291" s="88">
        <f t="shared" si="36"/>
        <v>2.9595271041222385E-5</v>
      </c>
      <c r="R291" s="89">
        <f t="shared" si="37"/>
        <v>1.1160351181414802E-2</v>
      </c>
      <c r="S291" s="88">
        <f t="shared" si="39"/>
        <v>4.3275503360027258E-2</v>
      </c>
    </row>
    <row r="292" spans="1:19" x14ac:dyDescent="0.2">
      <c r="A292" s="60">
        <v>2004</v>
      </c>
      <c r="B292" s="61">
        <v>1</v>
      </c>
      <c r="C292" s="61">
        <v>13</v>
      </c>
      <c r="D292" s="61">
        <v>2</v>
      </c>
      <c r="E292" s="87">
        <v>3.0903223078680517E-2</v>
      </c>
      <c r="F292" s="87">
        <v>1.5876632067631673E-2</v>
      </c>
      <c r="G292" s="87">
        <v>1.21485E-3</v>
      </c>
      <c r="H292" s="87">
        <v>1.6100000000000204E-6</v>
      </c>
      <c r="I292" s="87">
        <v>6.0365631720430322E-5</v>
      </c>
      <c r="J292" s="87">
        <v>1.1987315117209562E-2</v>
      </c>
      <c r="K292" s="88">
        <v>6.0043995895242189E-2</v>
      </c>
      <c r="L292" s="84"/>
      <c r="M292" s="88">
        <f t="shared" si="38"/>
        <v>2.3495294857163493E-2</v>
      </c>
      <c r="N292" s="88">
        <f t="shared" si="33"/>
        <v>1.7538986842487017E-2</v>
      </c>
      <c r="O292" s="88">
        <f t="shared" si="34"/>
        <v>4.8513085953617391E-4</v>
      </c>
      <c r="P292" s="88">
        <f t="shared" si="35"/>
        <v>2.987494535150007E-6</v>
      </c>
      <c r="Q292" s="88">
        <f t="shared" si="36"/>
        <v>2.9595271041222385E-5</v>
      </c>
      <c r="R292" s="89">
        <f t="shared" si="37"/>
        <v>1.1987315117209562E-2</v>
      </c>
      <c r="S292" s="88">
        <f t="shared" si="39"/>
        <v>4.1551995324763058E-2</v>
      </c>
    </row>
    <row r="293" spans="1:19" x14ac:dyDescent="0.2">
      <c r="A293" s="60">
        <v>2004</v>
      </c>
      <c r="B293" s="61">
        <v>1</v>
      </c>
      <c r="C293" s="61">
        <v>13</v>
      </c>
      <c r="D293" s="61">
        <v>3</v>
      </c>
      <c r="E293" s="87">
        <v>3.098128761546182E-2</v>
      </c>
      <c r="F293" s="87">
        <v>1.5565155234969536E-2</v>
      </c>
      <c r="G293" s="87">
        <v>1.21485E-3</v>
      </c>
      <c r="H293" s="87">
        <v>1.6100000000000204E-6</v>
      </c>
      <c r="I293" s="87">
        <v>6.0365631720430322E-5</v>
      </c>
      <c r="J293" s="87">
        <v>1.1951372910944086E-2</v>
      </c>
      <c r="K293" s="88">
        <v>5.9774641393095879E-2</v>
      </c>
      <c r="L293" s="84"/>
      <c r="M293" s="88">
        <f t="shared" si="38"/>
        <v>2.3554646249246282E-2</v>
      </c>
      <c r="N293" s="88">
        <f t="shared" si="33"/>
        <v>1.7194896984730701E-2</v>
      </c>
      <c r="O293" s="88">
        <f t="shared" si="34"/>
        <v>4.8513085953617391E-4</v>
      </c>
      <c r="P293" s="88">
        <f t="shared" si="35"/>
        <v>2.987494535150007E-6</v>
      </c>
      <c r="Q293" s="88">
        <f t="shared" si="36"/>
        <v>2.9595271041222385E-5</v>
      </c>
      <c r="R293" s="89">
        <f t="shared" si="37"/>
        <v>1.1951372910944086E-2</v>
      </c>
      <c r="S293" s="88">
        <f t="shared" si="39"/>
        <v>4.1267256859089531E-2</v>
      </c>
    </row>
    <row r="294" spans="1:19" x14ac:dyDescent="0.2">
      <c r="A294" s="60">
        <v>2004</v>
      </c>
      <c r="B294" s="61">
        <v>1</v>
      </c>
      <c r="C294" s="61">
        <v>13</v>
      </c>
      <c r="D294" s="61">
        <v>4</v>
      </c>
      <c r="E294" s="87">
        <v>3.1545423982896968E-2</v>
      </c>
      <c r="F294" s="87">
        <v>1.5116254464706521E-2</v>
      </c>
      <c r="G294" s="87">
        <v>1.21485E-3</v>
      </c>
      <c r="H294" s="87">
        <v>1.6100000000000204E-6</v>
      </c>
      <c r="I294" s="87">
        <v>6.0365631720430322E-5</v>
      </c>
      <c r="J294" s="87">
        <v>1.2396391909011498E-2</v>
      </c>
      <c r="K294" s="88">
        <v>6.0334895988335413E-2</v>
      </c>
      <c r="L294" s="84"/>
      <c r="M294" s="88">
        <f t="shared" si="38"/>
        <v>2.3983551359201688E-2</v>
      </c>
      <c r="N294" s="88">
        <f t="shared" si="33"/>
        <v>1.6698994285109865E-2</v>
      </c>
      <c r="O294" s="88">
        <f t="shared" si="34"/>
        <v>4.8513085953617391E-4</v>
      </c>
      <c r="P294" s="88">
        <f t="shared" si="35"/>
        <v>2.987494535150007E-6</v>
      </c>
      <c r="Q294" s="88">
        <f t="shared" si="36"/>
        <v>2.9595271041222385E-5</v>
      </c>
      <c r="R294" s="89">
        <f t="shared" si="37"/>
        <v>1.2396391909011498E-2</v>
      </c>
      <c r="S294" s="88">
        <f t="shared" si="39"/>
        <v>4.1200259269424097E-2</v>
      </c>
    </row>
    <row r="295" spans="1:19" x14ac:dyDescent="0.2">
      <c r="A295" s="60">
        <v>2004</v>
      </c>
      <c r="B295" s="61">
        <v>1</v>
      </c>
      <c r="C295" s="61">
        <v>13</v>
      </c>
      <c r="D295" s="61">
        <v>5</v>
      </c>
      <c r="E295" s="87">
        <v>3.2841398511719397E-2</v>
      </c>
      <c r="F295" s="87">
        <v>1.5126934354319501E-2</v>
      </c>
      <c r="G295" s="87">
        <v>1.21485E-3</v>
      </c>
      <c r="H295" s="87">
        <v>1.6100000000000204E-6</v>
      </c>
      <c r="I295" s="87">
        <v>6.0365631720430322E-5</v>
      </c>
      <c r="J295" s="87">
        <v>1.2483182125372841E-2</v>
      </c>
      <c r="K295" s="88">
        <v>6.172834062313217E-2</v>
      </c>
      <c r="L295" s="84"/>
      <c r="M295" s="88">
        <f t="shared" si="38"/>
        <v>2.4968862943191866E-2</v>
      </c>
      <c r="N295" s="88">
        <f t="shared" si="33"/>
        <v>1.6710792407192893E-2</v>
      </c>
      <c r="O295" s="88">
        <f t="shared" si="34"/>
        <v>4.8513085953617391E-4</v>
      </c>
      <c r="P295" s="88">
        <f t="shared" si="35"/>
        <v>2.987494535150007E-6</v>
      </c>
      <c r="Q295" s="88">
        <f t="shared" si="36"/>
        <v>2.9595271041222385E-5</v>
      </c>
      <c r="R295" s="89">
        <f t="shared" si="37"/>
        <v>1.2483182125372841E-2</v>
      </c>
      <c r="S295" s="88">
        <f t="shared" si="39"/>
        <v>4.2197368975497307E-2</v>
      </c>
    </row>
    <row r="296" spans="1:19" x14ac:dyDescent="0.2">
      <c r="A296" s="60">
        <v>2004</v>
      </c>
      <c r="B296" s="61">
        <v>1</v>
      </c>
      <c r="C296" s="61">
        <v>13</v>
      </c>
      <c r="D296" s="61">
        <v>6</v>
      </c>
      <c r="E296" s="87">
        <v>3.5130468308888774E-2</v>
      </c>
      <c r="F296" s="87">
        <v>1.582939483325263E-2</v>
      </c>
      <c r="G296" s="87">
        <v>1.21485E-3</v>
      </c>
      <c r="H296" s="87">
        <v>1.6100000000000204E-6</v>
      </c>
      <c r="I296" s="87">
        <v>6.0365631720430322E-5</v>
      </c>
      <c r="J296" s="87">
        <v>1.1712918595129978E-2</v>
      </c>
      <c r="K296" s="88">
        <v>6.3949607368991815E-2</v>
      </c>
      <c r="L296" s="84"/>
      <c r="M296" s="88">
        <f t="shared" si="38"/>
        <v>2.6709211181179547E-2</v>
      </c>
      <c r="N296" s="88">
        <f t="shared" si="33"/>
        <v>1.7486803657242169E-2</v>
      </c>
      <c r="O296" s="88">
        <f t="shared" si="34"/>
        <v>4.8513085953617391E-4</v>
      </c>
      <c r="P296" s="88">
        <f t="shared" si="35"/>
        <v>2.987494535150007E-6</v>
      </c>
      <c r="Q296" s="88">
        <f t="shared" si="36"/>
        <v>2.9595271041222385E-5</v>
      </c>
      <c r="R296" s="89">
        <f t="shared" si="37"/>
        <v>1.1712918595129978E-2</v>
      </c>
      <c r="S296" s="88">
        <f t="shared" si="39"/>
        <v>4.4713728463534261E-2</v>
      </c>
    </row>
    <row r="297" spans="1:19" x14ac:dyDescent="0.2">
      <c r="A297" s="60">
        <v>2004</v>
      </c>
      <c r="B297" s="61">
        <v>1</v>
      </c>
      <c r="C297" s="61">
        <v>13</v>
      </c>
      <c r="D297" s="61">
        <v>7</v>
      </c>
      <c r="E297" s="87">
        <v>4.2297842064962669E-2</v>
      </c>
      <c r="F297" s="87">
        <v>1.6956992474944255E-2</v>
      </c>
      <c r="G297" s="87">
        <v>0</v>
      </c>
      <c r="H297" s="87">
        <v>0</v>
      </c>
      <c r="I297" s="87">
        <v>6.0365631720430322E-5</v>
      </c>
      <c r="J297" s="87">
        <v>1.0908511530920116E-2</v>
      </c>
      <c r="K297" s="88">
        <v>7.0223711702547473E-2</v>
      </c>
      <c r="L297" s="84"/>
      <c r="M297" s="88">
        <f t="shared" si="38"/>
        <v>3.2158466727169085E-2</v>
      </c>
      <c r="N297" s="88">
        <f t="shared" si="33"/>
        <v>1.873246584283686E-2</v>
      </c>
      <c r="O297" s="88">
        <f t="shared" si="34"/>
        <v>0</v>
      </c>
      <c r="P297" s="88">
        <f t="shared" si="35"/>
        <v>0</v>
      </c>
      <c r="Q297" s="88">
        <f t="shared" si="36"/>
        <v>2.9595271041222385E-5</v>
      </c>
      <c r="R297" s="89">
        <f t="shared" si="37"/>
        <v>1.0908511530920116E-2</v>
      </c>
      <c r="S297" s="88">
        <f t="shared" si="39"/>
        <v>5.092052784104717E-2</v>
      </c>
    </row>
    <row r="298" spans="1:19" x14ac:dyDescent="0.2">
      <c r="A298" s="60">
        <v>2004</v>
      </c>
      <c r="B298" s="61">
        <v>1</v>
      </c>
      <c r="C298" s="61">
        <v>13</v>
      </c>
      <c r="D298" s="61">
        <v>8</v>
      </c>
      <c r="E298" s="87">
        <v>4.7987557582062218E-2</v>
      </c>
      <c r="F298" s="87">
        <v>1.9187877030258538E-2</v>
      </c>
      <c r="G298" s="87">
        <v>0</v>
      </c>
      <c r="H298" s="87">
        <v>0</v>
      </c>
      <c r="I298" s="87">
        <v>6.0365631720430322E-5</v>
      </c>
      <c r="J298" s="87">
        <v>1.2490660532909479E-2</v>
      </c>
      <c r="K298" s="88">
        <v>7.9726460776950669E-2</v>
      </c>
      <c r="L298" s="84"/>
      <c r="M298" s="88">
        <f t="shared" si="38"/>
        <v>3.6484279066784121E-2</v>
      </c>
      <c r="N298" s="88">
        <f t="shared" si="33"/>
        <v>2.1196934043402862E-2</v>
      </c>
      <c r="O298" s="88">
        <f t="shared" si="34"/>
        <v>0</v>
      </c>
      <c r="P298" s="88">
        <f t="shared" si="35"/>
        <v>0</v>
      </c>
      <c r="Q298" s="88">
        <f t="shared" si="36"/>
        <v>2.9595271041222385E-5</v>
      </c>
      <c r="R298" s="89">
        <f t="shared" si="37"/>
        <v>1.2490660532909479E-2</v>
      </c>
      <c r="S298" s="88">
        <f t="shared" si="39"/>
        <v>5.7710808381228204E-2</v>
      </c>
    </row>
    <row r="299" spans="1:19" x14ac:dyDescent="0.2">
      <c r="A299" s="60">
        <v>2004</v>
      </c>
      <c r="B299" s="61">
        <v>1</v>
      </c>
      <c r="C299" s="61">
        <v>13</v>
      </c>
      <c r="D299" s="61">
        <v>9</v>
      </c>
      <c r="E299" s="87">
        <v>4.8781730883588878E-2</v>
      </c>
      <c r="F299" s="87">
        <v>2.0778902971421695E-2</v>
      </c>
      <c r="G299" s="87">
        <v>0</v>
      </c>
      <c r="H299" s="87">
        <v>0</v>
      </c>
      <c r="I299" s="87">
        <v>6.0365631720430322E-5</v>
      </c>
      <c r="J299" s="87">
        <v>1.4199617941807532E-2</v>
      </c>
      <c r="K299" s="88">
        <v>8.3820617428538538E-2</v>
      </c>
      <c r="L299" s="84"/>
      <c r="M299" s="88">
        <f t="shared" si="38"/>
        <v>3.7088078089285707E-2</v>
      </c>
      <c r="N299" s="88">
        <f t="shared" si="33"/>
        <v>2.2954547555465481E-2</v>
      </c>
      <c r="O299" s="88">
        <f t="shared" si="34"/>
        <v>0</v>
      </c>
      <c r="P299" s="88">
        <f t="shared" si="35"/>
        <v>0</v>
      </c>
      <c r="Q299" s="88">
        <f t="shared" si="36"/>
        <v>2.9595271041222385E-5</v>
      </c>
      <c r="R299" s="89">
        <f t="shared" si="37"/>
        <v>1.4199617941807532E-2</v>
      </c>
      <c r="S299" s="88">
        <f t="shared" si="39"/>
        <v>6.007222091579241E-2</v>
      </c>
    </row>
    <row r="300" spans="1:19" x14ac:dyDescent="0.2">
      <c r="A300" s="60">
        <v>2004</v>
      </c>
      <c r="B300" s="61">
        <v>1</v>
      </c>
      <c r="C300" s="61">
        <v>13</v>
      </c>
      <c r="D300" s="61">
        <v>10</v>
      </c>
      <c r="E300" s="87">
        <v>4.4459433678792869E-2</v>
      </c>
      <c r="F300" s="87">
        <v>2.2258221133614597E-2</v>
      </c>
      <c r="G300" s="87">
        <v>0</v>
      </c>
      <c r="H300" s="87">
        <v>0</v>
      </c>
      <c r="I300" s="87">
        <v>6.0365631720430322E-5</v>
      </c>
      <c r="J300" s="87">
        <v>1.6424879581183782E-2</v>
      </c>
      <c r="K300" s="88">
        <v>8.320290002531168E-2</v>
      </c>
      <c r="L300" s="84"/>
      <c r="M300" s="88">
        <f t="shared" si="38"/>
        <v>3.3801895058201303E-2</v>
      </c>
      <c r="N300" s="88">
        <f t="shared" si="33"/>
        <v>2.4588756981748654E-2</v>
      </c>
      <c r="O300" s="88">
        <f t="shared" si="34"/>
        <v>0</v>
      </c>
      <c r="P300" s="88">
        <f t="shared" si="35"/>
        <v>0</v>
      </c>
      <c r="Q300" s="88">
        <f t="shared" si="36"/>
        <v>2.9595271041222385E-5</v>
      </c>
      <c r="R300" s="89">
        <f t="shared" si="37"/>
        <v>1.6424879581183782E-2</v>
      </c>
      <c r="S300" s="88">
        <f t="shared" si="39"/>
        <v>5.8420247310991186E-2</v>
      </c>
    </row>
    <row r="301" spans="1:19" x14ac:dyDescent="0.2">
      <c r="A301" s="60">
        <v>2004</v>
      </c>
      <c r="B301" s="61">
        <v>1</v>
      </c>
      <c r="C301" s="61">
        <v>13</v>
      </c>
      <c r="D301" s="61">
        <v>11</v>
      </c>
      <c r="E301" s="87">
        <v>4.3363307493069304E-2</v>
      </c>
      <c r="F301" s="87">
        <v>2.3167159359022957E-2</v>
      </c>
      <c r="G301" s="87">
        <v>0</v>
      </c>
      <c r="H301" s="87">
        <v>0</v>
      </c>
      <c r="I301" s="87">
        <v>6.0365631720430322E-5</v>
      </c>
      <c r="J301" s="87">
        <v>1.600872129973056E-2</v>
      </c>
      <c r="K301" s="88">
        <v>8.2599553783543264E-2</v>
      </c>
      <c r="L301" s="84"/>
      <c r="M301" s="88">
        <f t="shared" si="38"/>
        <v>3.2968525416832081E-2</v>
      </c>
      <c r="N301" s="88">
        <f t="shared" si="33"/>
        <v>2.5592865126861625E-2</v>
      </c>
      <c r="O301" s="88">
        <f t="shared" si="34"/>
        <v>0</v>
      </c>
      <c r="P301" s="88">
        <f t="shared" si="35"/>
        <v>0</v>
      </c>
      <c r="Q301" s="88">
        <f t="shared" si="36"/>
        <v>2.9595271041222385E-5</v>
      </c>
      <c r="R301" s="89">
        <f t="shared" si="37"/>
        <v>1.600872129973056E-2</v>
      </c>
      <c r="S301" s="88">
        <f t="shared" si="39"/>
        <v>5.8590985814734931E-2</v>
      </c>
    </row>
    <row r="302" spans="1:19" x14ac:dyDescent="0.2">
      <c r="A302" s="60">
        <v>2004</v>
      </c>
      <c r="B302" s="61">
        <v>1</v>
      </c>
      <c r="C302" s="61">
        <v>13</v>
      </c>
      <c r="D302" s="61">
        <v>12</v>
      </c>
      <c r="E302" s="87">
        <v>4.3956912414737974E-2</v>
      </c>
      <c r="F302" s="87">
        <v>2.273587158781433E-2</v>
      </c>
      <c r="G302" s="87">
        <v>0</v>
      </c>
      <c r="H302" s="87">
        <v>0</v>
      </c>
      <c r="I302" s="87">
        <v>6.0365631720430322E-5</v>
      </c>
      <c r="J302" s="87">
        <v>1.4522985589020199E-2</v>
      </c>
      <c r="K302" s="88">
        <v>8.1276135223292925E-2</v>
      </c>
      <c r="L302" s="84"/>
      <c r="M302" s="88">
        <f t="shared" si="38"/>
        <v>3.3419835062682278E-2</v>
      </c>
      <c r="N302" s="88">
        <f t="shared" si="33"/>
        <v>2.5116419586502004E-2</v>
      </c>
      <c r="O302" s="88">
        <f t="shared" si="34"/>
        <v>0</v>
      </c>
      <c r="P302" s="88">
        <f t="shared" si="35"/>
        <v>0</v>
      </c>
      <c r="Q302" s="88">
        <f t="shared" si="36"/>
        <v>2.9595271041222385E-5</v>
      </c>
      <c r="R302" s="89">
        <f t="shared" si="37"/>
        <v>1.4522985589020199E-2</v>
      </c>
      <c r="S302" s="88">
        <f t="shared" si="39"/>
        <v>5.856584992022551E-2</v>
      </c>
    </row>
    <row r="303" spans="1:19" x14ac:dyDescent="0.2">
      <c r="A303" s="60">
        <v>2004</v>
      </c>
      <c r="B303" s="61">
        <v>1</v>
      </c>
      <c r="C303" s="61">
        <v>13</v>
      </c>
      <c r="D303" s="61">
        <v>13</v>
      </c>
      <c r="E303" s="87">
        <v>4.1918135641071538E-2</v>
      </c>
      <c r="F303" s="87">
        <v>2.2556370640618623E-2</v>
      </c>
      <c r="G303" s="87">
        <v>0</v>
      </c>
      <c r="H303" s="87">
        <v>0</v>
      </c>
      <c r="I303" s="87">
        <v>6.0365631720430322E-5</v>
      </c>
      <c r="J303" s="87">
        <v>1.4410466290009144E-2</v>
      </c>
      <c r="K303" s="88">
        <v>7.8945338203419729E-2</v>
      </c>
      <c r="L303" s="84"/>
      <c r="M303" s="88">
        <f t="shared" si="38"/>
        <v>3.1869781163020409E-2</v>
      </c>
      <c r="N303" s="88">
        <f t="shared" si="33"/>
        <v>2.4918124082917339E-2</v>
      </c>
      <c r="O303" s="88">
        <f t="shared" si="34"/>
        <v>0</v>
      </c>
      <c r="P303" s="88">
        <f t="shared" si="35"/>
        <v>0</v>
      </c>
      <c r="Q303" s="88">
        <f t="shared" si="36"/>
        <v>2.9595271041222385E-5</v>
      </c>
      <c r="R303" s="89">
        <f t="shared" si="37"/>
        <v>1.4410466290009144E-2</v>
      </c>
      <c r="S303" s="88">
        <f t="shared" si="39"/>
        <v>5.6817500516978973E-2</v>
      </c>
    </row>
    <row r="304" spans="1:19" x14ac:dyDescent="0.2">
      <c r="A304" s="60">
        <v>2004</v>
      </c>
      <c r="B304" s="61">
        <v>1</v>
      </c>
      <c r="C304" s="61">
        <v>13</v>
      </c>
      <c r="D304" s="61">
        <v>14</v>
      </c>
      <c r="E304" s="87">
        <v>4.0509092821257232E-2</v>
      </c>
      <c r="F304" s="87">
        <v>2.2780997463686253E-2</v>
      </c>
      <c r="G304" s="87">
        <v>0</v>
      </c>
      <c r="H304" s="87">
        <v>0</v>
      </c>
      <c r="I304" s="87">
        <v>6.0365631720430322E-5</v>
      </c>
      <c r="J304" s="87">
        <v>1.4786819244951916E-2</v>
      </c>
      <c r="K304" s="88">
        <v>7.8137275161615824E-2</v>
      </c>
      <c r="L304" s="84"/>
      <c r="M304" s="88">
        <f t="shared" si="38"/>
        <v>3.07985053147499E-2</v>
      </c>
      <c r="N304" s="88">
        <f t="shared" si="33"/>
        <v>2.5166270344509235E-2</v>
      </c>
      <c r="O304" s="88">
        <f t="shared" si="34"/>
        <v>0</v>
      </c>
      <c r="P304" s="88">
        <f t="shared" si="35"/>
        <v>0</v>
      </c>
      <c r="Q304" s="88">
        <f t="shared" si="36"/>
        <v>2.9595271041222385E-5</v>
      </c>
      <c r="R304" s="89">
        <f t="shared" si="37"/>
        <v>1.4786819244951916E-2</v>
      </c>
      <c r="S304" s="88">
        <f t="shared" si="39"/>
        <v>5.5994370930300359E-2</v>
      </c>
    </row>
    <row r="305" spans="1:19" x14ac:dyDescent="0.2">
      <c r="A305" s="60">
        <v>2004</v>
      </c>
      <c r="B305" s="61">
        <v>1</v>
      </c>
      <c r="C305" s="61">
        <v>13</v>
      </c>
      <c r="D305" s="61">
        <v>15</v>
      </c>
      <c r="E305" s="87">
        <v>3.9782136283458377E-2</v>
      </c>
      <c r="F305" s="87">
        <v>2.2187617753486984E-2</v>
      </c>
      <c r="G305" s="87">
        <v>0</v>
      </c>
      <c r="H305" s="87">
        <v>0</v>
      </c>
      <c r="I305" s="87">
        <v>6.0365631720430322E-5</v>
      </c>
      <c r="J305" s="87">
        <v>1.3756613807503735E-2</v>
      </c>
      <c r="K305" s="88">
        <v>7.5786733476169529E-2</v>
      </c>
      <c r="L305" s="84"/>
      <c r="M305" s="88">
        <f t="shared" si="38"/>
        <v>3.0245810271891733E-2</v>
      </c>
      <c r="N305" s="88">
        <f t="shared" si="33"/>
        <v>2.451076111021757E-2</v>
      </c>
      <c r="O305" s="88">
        <f t="shared" si="34"/>
        <v>0</v>
      </c>
      <c r="P305" s="88">
        <f t="shared" si="35"/>
        <v>0</v>
      </c>
      <c r="Q305" s="88">
        <f t="shared" si="36"/>
        <v>2.9595271041222385E-5</v>
      </c>
      <c r="R305" s="89">
        <f t="shared" si="37"/>
        <v>1.3756613807503735E-2</v>
      </c>
      <c r="S305" s="88">
        <f t="shared" si="39"/>
        <v>5.4786166653150531E-2</v>
      </c>
    </row>
    <row r="306" spans="1:19" x14ac:dyDescent="0.2">
      <c r="A306" s="60">
        <v>2004</v>
      </c>
      <c r="B306" s="61">
        <v>1</v>
      </c>
      <c r="C306" s="61">
        <v>13</v>
      </c>
      <c r="D306" s="61">
        <v>16</v>
      </c>
      <c r="E306" s="87">
        <v>3.9970897504715844E-2</v>
      </c>
      <c r="F306" s="87">
        <v>2.2649841139929825E-2</v>
      </c>
      <c r="G306" s="87">
        <v>0</v>
      </c>
      <c r="H306" s="87">
        <v>0</v>
      </c>
      <c r="I306" s="87">
        <v>6.0365631720430322E-5</v>
      </c>
      <c r="J306" s="87">
        <v>1.4366204013791276E-2</v>
      </c>
      <c r="K306" s="88">
        <v>7.7047308290157379E-2</v>
      </c>
      <c r="L306" s="84"/>
      <c r="M306" s="88">
        <f t="shared" si="38"/>
        <v>3.0389322828486585E-2</v>
      </c>
      <c r="N306" s="88">
        <f t="shared" si="33"/>
        <v>2.50213813638442E-2</v>
      </c>
      <c r="O306" s="88">
        <f t="shared" si="34"/>
        <v>0</v>
      </c>
      <c r="P306" s="88">
        <f t="shared" si="35"/>
        <v>0</v>
      </c>
      <c r="Q306" s="88">
        <f t="shared" si="36"/>
        <v>2.9595271041222385E-5</v>
      </c>
      <c r="R306" s="89">
        <f t="shared" si="37"/>
        <v>1.4366204013791276E-2</v>
      </c>
      <c r="S306" s="88">
        <f t="shared" si="39"/>
        <v>5.5440299463372006E-2</v>
      </c>
    </row>
    <row r="307" spans="1:19" x14ac:dyDescent="0.2">
      <c r="A307" s="60">
        <v>2004</v>
      </c>
      <c r="B307" s="61">
        <v>1</v>
      </c>
      <c r="C307" s="61">
        <v>13</v>
      </c>
      <c r="D307" s="61">
        <v>17</v>
      </c>
      <c r="E307" s="87">
        <v>4.5297539839507975E-2</v>
      </c>
      <c r="F307" s="87">
        <v>2.2235397673496367E-2</v>
      </c>
      <c r="G307" s="87">
        <v>0</v>
      </c>
      <c r="H307" s="87">
        <v>0</v>
      </c>
      <c r="I307" s="87">
        <v>6.0365631720430322E-5</v>
      </c>
      <c r="J307" s="87">
        <v>1.300585837614064E-2</v>
      </c>
      <c r="K307" s="88">
        <v>8.0599161520865423E-2</v>
      </c>
      <c r="L307" s="84"/>
      <c r="M307" s="88">
        <f t="shared" si="38"/>
        <v>3.443909562842893E-2</v>
      </c>
      <c r="N307" s="88">
        <f t="shared" si="33"/>
        <v>2.4563543802718718E-2</v>
      </c>
      <c r="O307" s="88">
        <f t="shared" si="34"/>
        <v>0</v>
      </c>
      <c r="P307" s="88">
        <f t="shared" si="35"/>
        <v>0</v>
      </c>
      <c r="Q307" s="88">
        <f t="shared" si="36"/>
        <v>2.9595271041222385E-5</v>
      </c>
      <c r="R307" s="89">
        <f t="shared" si="37"/>
        <v>1.300585837614064E-2</v>
      </c>
      <c r="S307" s="88">
        <f t="shared" si="39"/>
        <v>5.9032234702188872E-2</v>
      </c>
    </row>
    <row r="308" spans="1:19" x14ac:dyDescent="0.2">
      <c r="A308" s="60">
        <v>2004</v>
      </c>
      <c r="B308" s="61">
        <v>1</v>
      </c>
      <c r="C308" s="61">
        <v>13</v>
      </c>
      <c r="D308" s="61">
        <v>18</v>
      </c>
      <c r="E308" s="87">
        <v>5.163523989582107E-2</v>
      </c>
      <c r="F308" s="87">
        <v>2.2272053020667596E-2</v>
      </c>
      <c r="G308" s="87">
        <v>0</v>
      </c>
      <c r="H308" s="87">
        <v>0</v>
      </c>
      <c r="I308" s="87">
        <v>6.0365631720430322E-5</v>
      </c>
      <c r="J308" s="87">
        <v>1.2506970894953558E-2</v>
      </c>
      <c r="K308" s="88">
        <v>8.6474629443162657E-2</v>
      </c>
      <c r="L308" s="84"/>
      <c r="M308" s="88">
        <f t="shared" si="38"/>
        <v>3.9257561688108802E-2</v>
      </c>
      <c r="N308" s="88">
        <f t="shared" si="33"/>
        <v>2.4604037129578239E-2</v>
      </c>
      <c r="O308" s="88">
        <f t="shared" si="34"/>
        <v>0</v>
      </c>
      <c r="P308" s="88">
        <f t="shared" si="35"/>
        <v>0</v>
      </c>
      <c r="Q308" s="88">
        <f t="shared" si="36"/>
        <v>2.9595271041222385E-5</v>
      </c>
      <c r="R308" s="89">
        <f t="shared" si="37"/>
        <v>1.2506970894953558E-2</v>
      </c>
      <c r="S308" s="88">
        <f t="shared" si="39"/>
        <v>6.3891194088728273E-2</v>
      </c>
    </row>
    <row r="309" spans="1:19" x14ac:dyDescent="0.2">
      <c r="A309" s="60">
        <v>2004</v>
      </c>
      <c r="B309" s="61">
        <v>1</v>
      </c>
      <c r="C309" s="61">
        <v>13</v>
      </c>
      <c r="D309" s="61">
        <v>19</v>
      </c>
      <c r="E309" s="87">
        <v>5.3810895503547722E-2</v>
      </c>
      <c r="F309" s="87">
        <v>2.1604678538586705E-2</v>
      </c>
      <c r="G309" s="87">
        <v>1.21485E-3</v>
      </c>
      <c r="H309" s="87">
        <v>1.6100000000000204E-6</v>
      </c>
      <c r="I309" s="87">
        <v>6.0365631720430322E-5</v>
      </c>
      <c r="J309" s="87">
        <v>1.0786013347708484E-2</v>
      </c>
      <c r="K309" s="88">
        <v>8.7478413021563339E-2</v>
      </c>
      <c r="L309" s="84"/>
      <c r="M309" s="88">
        <f t="shared" si="38"/>
        <v>4.0911682679988251E-2</v>
      </c>
      <c r="N309" s="88">
        <f t="shared" si="33"/>
        <v>2.3866785538033713E-2</v>
      </c>
      <c r="O309" s="88">
        <f t="shared" si="34"/>
        <v>4.8513085953617391E-4</v>
      </c>
      <c r="P309" s="88">
        <f t="shared" si="35"/>
        <v>2.987494535150007E-6</v>
      </c>
      <c r="Q309" s="88">
        <f t="shared" si="36"/>
        <v>2.9595271041222385E-5</v>
      </c>
      <c r="R309" s="89">
        <f t="shared" si="37"/>
        <v>1.0786013347708484E-2</v>
      </c>
      <c r="S309" s="88">
        <f t="shared" si="39"/>
        <v>6.5296181843134515E-2</v>
      </c>
    </row>
    <row r="310" spans="1:19" x14ac:dyDescent="0.2">
      <c r="A310" s="60">
        <v>2004</v>
      </c>
      <c r="B310" s="61">
        <v>1</v>
      </c>
      <c r="C310" s="61">
        <v>13</v>
      </c>
      <c r="D310" s="61">
        <v>20</v>
      </c>
      <c r="E310" s="87">
        <v>5.4337684713988019E-2</v>
      </c>
      <c r="F310" s="87">
        <v>2.0835337069508152E-2</v>
      </c>
      <c r="G310" s="87">
        <v>1.21485E-3</v>
      </c>
      <c r="H310" s="87">
        <v>1.6100000000000204E-6</v>
      </c>
      <c r="I310" s="87">
        <v>6.0365631720430322E-5</v>
      </c>
      <c r="J310" s="87">
        <v>8.475107581603792E-3</v>
      </c>
      <c r="K310" s="88">
        <v>8.4924954996820387E-2</v>
      </c>
      <c r="L310" s="84"/>
      <c r="M310" s="88">
        <f t="shared" si="38"/>
        <v>4.1312193260886393E-2</v>
      </c>
      <c r="N310" s="88">
        <f t="shared" si="33"/>
        <v>2.30168905574063E-2</v>
      </c>
      <c r="O310" s="88">
        <f t="shared" si="34"/>
        <v>4.8513085953617391E-4</v>
      </c>
      <c r="P310" s="88">
        <f t="shared" si="35"/>
        <v>2.987494535150007E-6</v>
      </c>
      <c r="Q310" s="88">
        <f t="shared" si="36"/>
        <v>2.9595271041222385E-5</v>
      </c>
      <c r="R310" s="89">
        <f t="shared" si="37"/>
        <v>8.475107581603792E-3</v>
      </c>
      <c r="S310" s="88">
        <f t="shared" si="39"/>
        <v>6.4846797443405241E-2</v>
      </c>
    </row>
    <row r="311" spans="1:19" x14ac:dyDescent="0.2">
      <c r="A311" s="60">
        <v>2004</v>
      </c>
      <c r="B311" s="61">
        <v>1</v>
      </c>
      <c r="C311" s="61">
        <v>13</v>
      </c>
      <c r="D311" s="61">
        <v>21</v>
      </c>
      <c r="E311" s="87">
        <v>5.223288416656819E-2</v>
      </c>
      <c r="F311" s="87">
        <v>2.0077966161454512E-2</v>
      </c>
      <c r="G311" s="87">
        <v>1.21485E-3</v>
      </c>
      <c r="H311" s="87">
        <v>1.6100000000000204E-6</v>
      </c>
      <c r="I311" s="87">
        <v>6.0365631720430322E-5</v>
      </c>
      <c r="J311" s="87">
        <v>8.2505073500027237E-3</v>
      </c>
      <c r="K311" s="88">
        <v>8.1838183309745863E-2</v>
      </c>
      <c r="L311" s="84"/>
      <c r="M311" s="88">
        <f t="shared" si="38"/>
        <v>3.9711942395426844E-2</v>
      </c>
      <c r="N311" s="88">
        <f t="shared" si="33"/>
        <v>2.2180219509374842E-2</v>
      </c>
      <c r="O311" s="88">
        <f t="shared" si="34"/>
        <v>4.8513085953617391E-4</v>
      </c>
      <c r="P311" s="88">
        <f t="shared" si="35"/>
        <v>2.987494535150007E-6</v>
      </c>
      <c r="Q311" s="88">
        <f t="shared" si="36"/>
        <v>2.9595271041222385E-5</v>
      </c>
      <c r="R311" s="89">
        <f t="shared" si="37"/>
        <v>8.2505073500027237E-3</v>
      </c>
      <c r="S311" s="88">
        <f t="shared" si="39"/>
        <v>6.2409875529914234E-2</v>
      </c>
    </row>
    <row r="312" spans="1:19" x14ac:dyDescent="0.2">
      <c r="A312" s="60">
        <v>2004</v>
      </c>
      <c r="B312" s="61">
        <v>1</v>
      </c>
      <c r="C312" s="61">
        <v>13</v>
      </c>
      <c r="D312" s="61">
        <v>22</v>
      </c>
      <c r="E312" s="87">
        <v>4.8479877734995659E-2</v>
      </c>
      <c r="F312" s="87">
        <v>1.9352980511300064E-2</v>
      </c>
      <c r="G312" s="87">
        <v>1.21485E-3</v>
      </c>
      <c r="H312" s="87">
        <v>1.6100000000000204E-6</v>
      </c>
      <c r="I312" s="87">
        <v>6.0365631720430322E-5</v>
      </c>
      <c r="J312" s="87">
        <v>8.4745255215345622E-3</v>
      </c>
      <c r="K312" s="88">
        <v>7.7584209399550727E-2</v>
      </c>
      <c r="L312" s="84"/>
      <c r="M312" s="88">
        <f t="shared" si="38"/>
        <v>3.6858583298023835E-2</v>
      </c>
      <c r="N312" s="88">
        <f t="shared" si="33"/>
        <v>2.1379324601381453E-2</v>
      </c>
      <c r="O312" s="88">
        <f t="shared" si="34"/>
        <v>4.8513085953617391E-4</v>
      </c>
      <c r="P312" s="88">
        <f t="shared" si="35"/>
        <v>2.987494535150007E-6</v>
      </c>
      <c r="Q312" s="88">
        <f t="shared" si="36"/>
        <v>2.9595271041222385E-5</v>
      </c>
      <c r="R312" s="89">
        <f t="shared" si="37"/>
        <v>8.4745255215345622E-3</v>
      </c>
      <c r="S312" s="88">
        <f t="shared" si="39"/>
        <v>5.875562152451784E-2</v>
      </c>
    </row>
    <row r="313" spans="1:19" x14ac:dyDescent="0.2">
      <c r="A313" s="60">
        <v>2004</v>
      </c>
      <c r="B313" s="61">
        <v>1</v>
      </c>
      <c r="C313" s="61">
        <v>13</v>
      </c>
      <c r="D313" s="61">
        <v>23</v>
      </c>
      <c r="E313" s="87">
        <v>4.5962844464342331E-2</v>
      </c>
      <c r="F313" s="87">
        <v>1.8652457733872262E-2</v>
      </c>
      <c r="G313" s="87">
        <v>1.21485E-3</v>
      </c>
      <c r="H313" s="87">
        <v>1.6100000000000204E-6</v>
      </c>
      <c r="I313" s="87">
        <v>6.0365631720430322E-5</v>
      </c>
      <c r="J313" s="87">
        <v>6.9712316953035756E-3</v>
      </c>
      <c r="K313" s="88">
        <v>7.2863359525238605E-2</v>
      </c>
      <c r="L313" s="84"/>
      <c r="M313" s="88">
        <f t="shared" si="38"/>
        <v>3.4944917571030819E-2</v>
      </c>
      <c r="N313" s="88">
        <f t="shared" si="33"/>
        <v>2.0605453938898975E-2</v>
      </c>
      <c r="O313" s="88">
        <f t="shared" si="34"/>
        <v>4.8513085953617391E-4</v>
      </c>
      <c r="P313" s="88">
        <f t="shared" si="35"/>
        <v>2.987494535150007E-6</v>
      </c>
      <c r="Q313" s="88">
        <f t="shared" si="36"/>
        <v>2.9595271041222385E-5</v>
      </c>
      <c r="R313" s="89">
        <f t="shared" si="37"/>
        <v>6.9712316953035756E-3</v>
      </c>
      <c r="S313" s="88">
        <f t="shared" si="39"/>
        <v>5.6068085135042342E-2</v>
      </c>
    </row>
    <row r="314" spans="1:19" x14ac:dyDescent="0.2">
      <c r="A314" s="60">
        <v>2004</v>
      </c>
      <c r="B314" s="61">
        <v>1</v>
      </c>
      <c r="C314" s="61">
        <v>13</v>
      </c>
      <c r="D314" s="61">
        <v>24</v>
      </c>
      <c r="E314" s="87">
        <v>3.7542451291166193E-2</v>
      </c>
      <c r="F314" s="87">
        <v>1.8216353324074026E-2</v>
      </c>
      <c r="G314" s="87">
        <v>1.21485E-3</v>
      </c>
      <c r="H314" s="87">
        <v>1.6100000000000204E-6</v>
      </c>
      <c r="I314" s="87">
        <v>6.0365631720430322E-5</v>
      </c>
      <c r="J314" s="87">
        <v>9.3668737227324654E-3</v>
      </c>
      <c r="K314" s="88">
        <v>6.6402503969693119E-2</v>
      </c>
      <c r="L314" s="84"/>
      <c r="M314" s="88">
        <f t="shared" si="38"/>
        <v>2.8543008620844156E-2</v>
      </c>
      <c r="N314" s="88">
        <f t="shared" si="33"/>
        <v>2.012368743622894E-2</v>
      </c>
      <c r="O314" s="88">
        <f t="shared" si="34"/>
        <v>4.8513085953617391E-4</v>
      </c>
      <c r="P314" s="88">
        <f t="shared" si="35"/>
        <v>2.987494535150007E-6</v>
      </c>
      <c r="Q314" s="88">
        <f t="shared" si="36"/>
        <v>2.9595271041222385E-5</v>
      </c>
      <c r="R314" s="89">
        <f t="shared" si="37"/>
        <v>9.3668737227324654E-3</v>
      </c>
      <c r="S314" s="88">
        <f t="shared" si="39"/>
        <v>4.918440968218564E-2</v>
      </c>
    </row>
    <row r="315" spans="1:19" x14ac:dyDescent="0.2">
      <c r="A315" s="60">
        <v>2004</v>
      </c>
      <c r="B315" s="61">
        <v>1</v>
      </c>
      <c r="C315" s="61">
        <v>14</v>
      </c>
      <c r="D315" s="61">
        <v>1</v>
      </c>
      <c r="E315" s="87">
        <v>2.9255399895895713E-2</v>
      </c>
      <c r="F315" s="87">
        <v>1.7573360405876644E-2</v>
      </c>
      <c r="G315" s="87">
        <v>1.21485E-3</v>
      </c>
      <c r="H315" s="87">
        <v>1.6100000000000204E-6</v>
      </c>
      <c r="I315" s="87">
        <v>6.0365631720430322E-5</v>
      </c>
      <c r="J315" s="87">
        <v>1.0300251814318914E-2</v>
      </c>
      <c r="K315" s="88">
        <v>5.8405837747811704E-2</v>
      </c>
      <c r="L315" s="84"/>
      <c r="M315" s="88">
        <f t="shared" si="38"/>
        <v>2.2242477587798862E-2</v>
      </c>
      <c r="N315" s="88">
        <f t="shared" si="33"/>
        <v>1.9413370267950664E-2</v>
      </c>
      <c r="O315" s="88">
        <f t="shared" si="34"/>
        <v>4.8513085953617391E-4</v>
      </c>
      <c r="P315" s="88">
        <f t="shared" si="35"/>
        <v>2.987494535150007E-6</v>
      </c>
      <c r="Q315" s="88">
        <f t="shared" si="36"/>
        <v>2.9595271041222385E-5</v>
      </c>
      <c r="R315" s="89">
        <f t="shared" si="37"/>
        <v>1.0300251814318914E-2</v>
      </c>
      <c r="S315" s="88">
        <f t="shared" si="39"/>
        <v>4.2173561480862071E-2</v>
      </c>
    </row>
    <row r="316" spans="1:19" x14ac:dyDescent="0.2">
      <c r="A316" s="60">
        <v>2004</v>
      </c>
      <c r="B316" s="61">
        <v>1</v>
      </c>
      <c r="C316" s="61">
        <v>14</v>
      </c>
      <c r="D316" s="61">
        <v>2</v>
      </c>
      <c r="E316" s="87">
        <v>2.8555084132881808E-2</v>
      </c>
      <c r="F316" s="87">
        <v>1.6826552822196753E-2</v>
      </c>
      <c r="G316" s="87">
        <v>1.21485E-3</v>
      </c>
      <c r="H316" s="87">
        <v>1.6100000000000204E-6</v>
      </c>
      <c r="I316" s="87">
        <v>6.0365631720430322E-5</v>
      </c>
      <c r="J316" s="87">
        <v>1.0905550344069707E-2</v>
      </c>
      <c r="K316" s="88">
        <v>5.7564012930868699E-2</v>
      </c>
      <c r="L316" s="84"/>
      <c r="M316" s="88">
        <f t="shared" si="38"/>
        <v>2.1710037159069519E-2</v>
      </c>
      <c r="N316" s="88">
        <f t="shared" si="33"/>
        <v>1.8588368571858263E-2</v>
      </c>
      <c r="O316" s="88">
        <f t="shared" si="34"/>
        <v>4.8513085953617391E-4</v>
      </c>
      <c r="P316" s="88">
        <f t="shared" si="35"/>
        <v>2.987494535150007E-6</v>
      </c>
      <c r="Q316" s="88">
        <f t="shared" si="36"/>
        <v>2.9595271041222385E-5</v>
      </c>
      <c r="R316" s="89">
        <f t="shared" si="37"/>
        <v>1.0905550344069707E-2</v>
      </c>
      <c r="S316" s="88">
        <f t="shared" si="39"/>
        <v>4.0816119356040334E-2</v>
      </c>
    </row>
    <row r="317" spans="1:19" x14ac:dyDescent="0.2">
      <c r="A317" s="60">
        <v>2004</v>
      </c>
      <c r="B317" s="61">
        <v>1</v>
      </c>
      <c r="C317" s="61">
        <v>14</v>
      </c>
      <c r="D317" s="61">
        <v>3</v>
      </c>
      <c r="E317" s="87">
        <v>2.8530179466165675E-2</v>
      </c>
      <c r="F317" s="87">
        <v>1.6721947494240892E-2</v>
      </c>
      <c r="G317" s="87">
        <v>1.21485E-3</v>
      </c>
      <c r="H317" s="87">
        <v>1.6100000000000204E-6</v>
      </c>
      <c r="I317" s="87">
        <v>6.0365631720430322E-5</v>
      </c>
      <c r="J317" s="87">
        <v>1.0776829663833537E-2</v>
      </c>
      <c r="K317" s="88">
        <v>5.7305782255960537E-2</v>
      </c>
      <c r="L317" s="84"/>
      <c r="M317" s="88">
        <f t="shared" si="38"/>
        <v>2.1691102483992909E-2</v>
      </c>
      <c r="N317" s="88">
        <f t="shared" si="33"/>
        <v>1.8472810595654209E-2</v>
      </c>
      <c r="O317" s="88">
        <f t="shared" si="34"/>
        <v>4.8513085953617391E-4</v>
      </c>
      <c r="P317" s="88">
        <f t="shared" si="35"/>
        <v>2.987494535150007E-6</v>
      </c>
      <c r="Q317" s="88">
        <f t="shared" si="36"/>
        <v>2.9595271041222385E-5</v>
      </c>
      <c r="R317" s="89">
        <f t="shared" si="37"/>
        <v>1.0776829663833537E-2</v>
      </c>
      <c r="S317" s="88">
        <f t="shared" si="39"/>
        <v>4.0681626704759666E-2</v>
      </c>
    </row>
    <row r="318" spans="1:19" x14ac:dyDescent="0.2">
      <c r="A318" s="60">
        <v>2004</v>
      </c>
      <c r="B318" s="61">
        <v>1</v>
      </c>
      <c r="C318" s="61">
        <v>14</v>
      </c>
      <c r="D318" s="61">
        <v>4</v>
      </c>
      <c r="E318" s="87">
        <v>2.899957638778743E-2</v>
      </c>
      <c r="F318" s="87">
        <v>1.6439279554954774E-2</v>
      </c>
      <c r="G318" s="87">
        <v>1.21485E-3</v>
      </c>
      <c r="H318" s="87">
        <v>1.6100000000000204E-6</v>
      </c>
      <c r="I318" s="87">
        <v>6.0365631720430322E-5</v>
      </c>
      <c r="J318" s="87">
        <v>1.1127214129099658E-2</v>
      </c>
      <c r="K318" s="88">
        <v>5.7842895703562297E-2</v>
      </c>
      <c r="L318" s="84"/>
      <c r="M318" s="88">
        <f t="shared" si="38"/>
        <v>2.2047978498202454E-2</v>
      </c>
      <c r="N318" s="88">
        <f t="shared" si="33"/>
        <v>1.8160546051964266E-2</v>
      </c>
      <c r="O318" s="88">
        <f t="shared" si="34"/>
        <v>4.8513085953617391E-4</v>
      </c>
      <c r="P318" s="88">
        <f t="shared" si="35"/>
        <v>2.987494535150007E-6</v>
      </c>
      <c r="Q318" s="88">
        <f t="shared" si="36"/>
        <v>2.9595271041222385E-5</v>
      </c>
      <c r="R318" s="89">
        <f t="shared" si="37"/>
        <v>1.1127214129099658E-2</v>
      </c>
      <c r="S318" s="88">
        <f t="shared" si="39"/>
        <v>4.0726238175279268E-2</v>
      </c>
    </row>
    <row r="319" spans="1:19" x14ac:dyDescent="0.2">
      <c r="A319" s="60">
        <v>2004</v>
      </c>
      <c r="B319" s="61">
        <v>1</v>
      </c>
      <c r="C319" s="61">
        <v>14</v>
      </c>
      <c r="D319" s="61">
        <v>5</v>
      </c>
      <c r="E319" s="87">
        <v>3.0206857484654251E-2</v>
      </c>
      <c r="F319" s="87">
        <v>1.648517715166789E-2</v>
      </c>
      <c r="G319" s="87">
        <v>1.21485E-3</v>
      </c>
      <c r="H319" s="87">
        <v>1.6100000000000204E-6</v>
      </c>
      <c r="I319" s="87">
        <v>6.0365631720430322E-5</v>
      </c>
      <c r="J319" s="87">
        <v>1.1209928517038541E-2</v>
      </c>
      <c r="K319" s="88">
        <v>5.9178788785081121E-2</v>
      </c>
      <c r="L319" s="84"/>
      <c r="M319" s="88">
        <f t="shared" si="38"/>
        <v>2.296585768750729E-2</v>
      </c>
      <c r="N319" s="88">
        <f t="shared" si="33"/>
        <v>1.82112493334552E-2</v>
      </c>
      <c r="O319" s="88">
        <f t="shared" si="34"/>
        <v>4.8513085953617391E-4</v>
      </c>
      <c r="P319" s="88">
        <f t="shared" si="35"/>
        <v>2.987494535150007E-6</v>
      </c>
      <c r="Q319" s="88">
        <f t="shared" si="36"/>
        <v>2.9595271041222385E-5</v>
      </c>
      <c r="R319" s="89">
        <f t="shared" si="37"/>
        <v>1.1209928517038541E-2</v>
      </c>
      <c r="S319" s="88">
        <f t="shared" si="39"/>
        <v>4.1694820646075034E-2</v>
      </c>
    </row>
    <row r="320" spans="1:19" x14ac:dyDescent="0.2">
      <c r="A320" s="60">
        <v>2004</v>
      </c>
      <c r="B320" s="61">
        <v>1</v>
      </c>
      <c r="C320" s="61">
        <v>14</v>
      </c>
      <c r="D320" s="61">
        <v>6</v>
      </c>
      <c r="E320" s="87">
        <v>3.2359817874803097E-2</v>
      </c>
      <c r="F320" s="87">
        <v>1.715006618744716E-2</v>
      </c>
      <c r="G320" s="87">
        <v>1.21485E-3</v>
      </c>
      <c r="H320" s="87">
        <v>1.6100000000000204E-6</v>
      </c>
      <c r="I320" s="87">
        <v>6.0365631720430322E-5</v>
      </c>
      <c r="J320" s="87">
        <v>1.052159761016553E-2</v>
      </c>
      <c r="K320" s="88">
        <v>6.1308307304136216E-2</v>
      </c>
      <c r="L320" s="84"/>
      <c r="M320" s="88">
        <f t="shared" si="38"/>
        <v>2.4602723818057861E-2</v>
      </c>
      <c r="N320" s="88">
        <f t="shared" si="33"/>
        <v>1.8945755241293251E-2</v>
      </c>
      <c r="O320" s="88">
        <f t="shared" si="34"/>
        <v>4.8513085953617391E-4</v>
      </c>
      <c r="P320" s="88">
        <f t="shared" si="35"/>
        <v>2.987494535150007E-6</v>
      </c>
      <c r="Q320" s="88">
        <f t="shared" si="36"/>
        <v>2.9595271041222385E-5</v>
      </c>
      <c r="R320" s="89">
        <f t="shared" si="37"/>
        <v>1.052159761016553E-2</v>
      </c>
      <c r="S320" s="88">
        <f t="shared" si="39"/>
        <v>4.4066192684463656E-2</v>
      </c>
    </row>
    <row r="321" spans="1:19" x14ac:dyDescent="0.2">
      <c r="A321" s="60">
        <v>2004</v>
      </c>
      <c r="B321" s="61">
        <v>1</v>
      </c>
      <c r="C321" s="61">
        <v>14</v>
      </c>
      <c r="D321" s="61">
        <v>7</v>
      </c>
      <c r="E321" s="87">
        <v>3.9186965216472913E-2</v>
      </c>
      <c r="F321" s="87">
        <v>1.8181902817678147E-2</v>
      </c>
      <c r="G321" s="87">
        <v>0</v>
      </c>
      <c r="H321" s="87">
        <v>0</v>
      </c>
      <c r="I321" s="87">
        <v>6.0365631720430322E-5</v>
      </c>
      <c r="J321" s="87">
        <v>9.8940468342253052E-3</v>
      </c>
      <c r="K321" s="88">
        <v>6.7323280500096797E-2</v>
      </c>
      <c r="L321" s="84"/>
      <c r="M321" s="88">
        <f t="shared" si="38"/>
        <v>2.9793309907328688E-2</v>
      </c>
      <c r="N321" s="88">
        <f t="shared" si="33"/>
        <v>2.008562980688914E-2</v>
      </c>
      <c r="O321" s="88">
        <f t="shared" si="34"/>
        <v>0</v>
      </c>
      <c r="P321" s="88">
        <f t="shared" si="35"/>
        <v>0</v>
      </c>
      <c r="Q321" s="88">
        <f t="shared" si="36"/>
        <v>2.9595271041222385E-5</v>
      </c>
      <c r="R321" s="89">
        <f t="shared" si="37"/>
        <v>9.8940468342253052E-3</v>
      </c>
      <c r="S321" s="88">
        <f t="shared" si="39"/>
        <v>4.9908534985259052E-2</v>
      </c>
    </row>
    <row r="322" spans="1:19" x14ac:dyDescent="0.2">
      <c r="A322" s="60">
        <v>2004</v>
      </c>
      <c r="B322" s="61">
        <v>1</v>
      </c>
      <c r="C322" s="61">
        <v>14</v>
      </c>
      <c r="D322" s="61">
        <v>8</v>
      </c>
      <c r="E322" s="87">
        <v>4.4966848158129395E-2</v>
      </c>
      <c r="F322" s="87">
        <v>1.9658039516715409E-2</v>
      </c>
      <c r="G322" s="87">
        <v>0</v>
      </c>
      <c r="H322" s="87">
        <v>0</v>
      </c>
      <c r="I322" s="87">
        <v>6.0365631720430322E-5</v>
      </c>
      <c r="J322" s="87">
        <v>1.1748286513479892E-2</v>
      </c>
      <c r="K322" s="88">
        <v>7.6433539820045138E-2</v>
      </c>
      <c r="L322" s="84"/>
      <c r="M322" s="88">
        <f t="shared" si="38"/>
        <v>3.4187675297901628E-2</v>
      </c>
      <c r="N322" s="88">
        <f t="shared" si="33"/>
        <v>2.1716324656517204E-2</v>
      </c>
      <c r="O322" s="88">
        <f t="shared" si="34"/>
        <v>0</v>
      </c>
      <c r="P322" s="88">
        <f t="shared" si="35"/>
        <v>0</v>
      </c>
      <c r="Q322" s="88">
        <f t="shared" si="36"/>
        <v>2.9595271041222385E-5</v>
      </c>
      <c r="R322" s="89">
        <f t="shared" si="37"/>
        <v>1.1748286513479892E-2</v>
      </c>
      <c r="S322" s="88">
        <f t="shared" si="39"/>
        <v>5.5933595225460056E-2</v>
      </c>
    </row>
    <row r="323" spans="1:19" x14ac:dyDescent="0.2">
      <c r="A323" s="60">
        <v>2004</v>
      </c>
      <c r="B323" s="61">
        <v>1</v>
      </c>
      <c r="C323" s="61">
        <v>14</v>
      </c>
      <c r="D323" s="61">
        <v>9</v>
      </c>
      <c r="E323" s="87">
        <v>4.5801281890355934E-2</v>
      </c>
      <c r="F323" s="87">
        <v>2.1314949745307066E-2</v>
      </c>
      <c r="G323" s="87">
        <v>0</v>
      </c>
      <c r="H323" s="87">
        <v>0</v>
      </c>
      <c r="I323" s="87">
        <v>6.0365631720430322E-5</v>
      </c>
      <c r="J323" s="87">
        <v>1.3181994356040195E-2</v>
      </c>
      <c r="K323" s="88">
        <v>8.0358591623423625E-2</v>
      </c>
      <c r="L323" s="84"/>
      <c r="M323" s="88">
        <f t="shared" si="38"/>
        <v>3.4822083771332064E-2</v>
      </c>
      <c r="N323" s="88">
        <f t="shared" ref="N323:N386" si="40">F323*W$5</f>
        <v>2.3546720837184391E-2</v>
      </c>
      <c r="O323" s="88">
        <f t="shared" ref="O323:O386" si="41">G323*X$5</f>
        <v>0</v>
      </c>
      <c r="P323" s="88">
        <f t="shared" ref="P323:P386" si="42">H323*Y$5</f>
        <v>0</v>
      </c>
      <c r="Q323" s="88">
        <f t="shared" ref="Q323:Q386" si="43">I323*Z$5</f>
        <v>2.9595271041222385E-5</v>
      </c>
      <c r="R323" s="89">
        <f t="shared" ref="R323:R386" si="44">J323</f>
        <v>1.3181994356040195E-2</v>
      </c>
      <c r="S323" s="88">
        <f t="shared" si="39"/>
        <v>5.839839987955768E-2</v>
      </c>
    </row>
    <row r="324" spans="1:19" x14ac:dyDescent="0.2">
      <c r="A324" s="60">
        <v>2004</v>
      </c>
      <c r="B324" s="61">
        <v>1</v>
      </c>
      <c r="C324" s="61">
        <v>14</v>
      </c>
      <c r="D324" s="61">
        <v>10</v>
      </c>
      <c r="E324" s="87">
        <v>4.1822866302507943E-2</v>
      </c>
      <c r="F324" s="87">
        <v>2.2294267743356515E-2</v>
      </c>
      <c r="G324" s="87">
        <v>0</v>
      </c>
      <c r="H324" s="87">
        <v>0</v>
      </c>
      <c r="I324" s="87">
        <v>6.0365631720430322E-5</v>
      </c>
      <c r="J324" s="87">
        <v>1.5588890439884763E-2</v>
      </c>
      <c r="K324" s="88">
        <v>7.9766390117469652E-2</v>
      </c>
      <c r="L324" s="84"/>
      <c r="M324" s="88">
        <f t="shared" ref="M324:M387" si="45">E324*V$5</f>
        <v>3.1797349197115118E-2</v>
      </c>
      <c r="N324" s="88">
        <f t="shared" si="40"/>
        <v>2.4628577833632519E-2</v>
      </c>
      <c r="O324" s="88">
        <f t="shared" si="41"/>
        <v>0</v>
      </c>
      <c r="P324" s="88">
        <f t="shared" si="42"/>
        <v>0</v>
      </c>
      <c r="Q324" s="88">
        <f t="shared" si="43"/>
        <v>2.9595271041222385E-5</v>
      </c>
      <c r="R324" s="89">
        <f t="shared" si="44"/>
        <v>1.5588890439884763E-2</v>
      </c>
      <c r="S324" s="88">
        <f t="shared" ref="S324:S387" si="46">SUM(M324:Q324)</f>
        <v>5.6455522301788866E-2</v>
      </c>
    </row>
    <row r="325" spans="1:19" x14ac:dyDescent="0.2">
      <c r="A325" s="60">
        <v>2004</v>
      </c>
      <c r="B325" s="61">
        <v>1</v>
      </c>
      <c r="C325" s="61">
        <v>14</v>
      </c>
      <c r="D325" s="61">
        <v>11</v>
      </c>
      <c r="E325" s="87">
        <v>4.092116061603409E-2</v>
      </c>
      <c r="F325" s="87">
        <v>2.2763339211549029E-2</v>
      </c>
      <c r="G325" s="87">
        <v>0</v>
      </c>
      <c r="H325" s="87">
        <v>0</v>
      </c>
      <c r="I325" s="87">
        <v>6.0365631720430322E-5</v>
      </c>
      <c r="J325" s="87">
        <v>1.5443099116197959E-2</v>
      </c>
      <c r="K325" s="88">
        <v>7.9187964575501507E-2</v>
      </c>
      <c r="L325" s="84"/>
      <c r="M325" s="88">
        <f t="shared" si="45"/>
        <v>3.1111794783449446E-2</v>
      </c>
      <c r="N325" s="88">
        <f t="shared" si="40"/>
        <v>2.5146763193963906E-2</v>
      </c>
      <c r="O325" s="88">
        <f t="shared" si="41"/>
        <v>0</v>
      </c>
      <c r="P325" s="88">
        <f t="shared" si="42"/>
        <v>0</v>
      </c>
      <c r="Q325" s="88">
        <f t="shared" si="43"/>
        <v>2.9595271041222385E-5</v>
      </c>
      <c r="R325" s="89">
        <f t="shared" si="44"/>
        <v>1.5443099116197959E-2</v>
      </c>
      <c r="S325" s="88">
        <f t="shared" si="46"/>
        <v>5.6288153248454577E-2</v>
      </c>
    </row>
    <row r="326" spans="1:19" x14ac:dyDescent="0.2">
      <c r="A326" s="60">
        <v>2004</v>
      </c>
      <c r="B326" s="61">
        <v>1</v>
      </c>
      <c r="C326" s="61">
        <v>14</v>
      </c>
      <c r="D326" s="61">
        <v>12</v>
      </c>
      <c r="E326" s="87">
        <v>4.1508780271078807E-2</v>
      </c>
      <c r="F326" s="87">
        <v>2.2441595681032069E-2</v>
      </c>
      <c r="G326" s="87">
        <v>0</v>
      </c>
      <c r="H326" s="87">
        <v>0</v>
      </c>
      <c r="I326" s="87">
        <v>6.0365631720430322E-5</v>
      </c>
      <c r="J326" s="87">
        <v>1.3908459449924736E-2</v>
      </c>
      <c r="K326" s="88">
        <v>7.7919201033756047E-2</v>
      </c>
      <c r="L326" s="84"/>
      <c r="M326" s="88">
        <f t="shared" si="45"/>
        <v>3.1558553913524294E-2</v>
      </c>
      <c r="N326" s="88">
        <f t="shared" si="40"/>
        <v>2.4791331668917924E-2</v>
      </c>
      <c r="O326" s="88">
        <f t="shared" si="41"/>
        <v>0</v>
      </c>
      <c r="P326" s="88">
        <f t="shared" si="42"/>
        <v>0</v>
      </c>
      <c r="Q326" s="88">
        <f t="shared" si="43"/>
        <v>2.9595271041222385E-5</v>
      </c>
      <c r="R326" s="89">
        <f t="shared" si="44"/>
        <v>1.3908459449924736E-2</v>
      </c>
      <c r="S326" s="88">
        <f t="shared" si="46"/>
        <v>5.6379480853483446E-2</v>
      </c>
    </row>
    <row r="327" spans="1:19" x14ac:dyDescent="0.2">
      <c r="A327" s="60">
        <v>2004</v>
      </c>
      <c r="B327" s="61">
        <v>1</v>
      </c>
      <c r="C327" s="61">
        <v>14</v>
      </c>
      <c r="D327" s="61">
        <v>13</v>
      </c>
      <c r="E327" s="87">
        <v>3.9536633761671082E-2</v>
      </c>
      <c r="F327" s="87">
        <v>2.2371543629278654E-2</v>
      </c>
      <c r="G327" s="87">
        <v>0</v>
      </c>
      <c r="H327" s="87">
        <v>0</v>
      </c>
      <c r="I327" s="87">
        <v>6.0365631720430322E-5</v>
      </c>
      <c r="J327" s="87">
        <v>1.3716132904663152E-2</v>
      </c>
      <c r="K327" s="88">
        <v>7.5684675927333328E-2</v>
      </c>
      <c r="L327" s="84"/>
      <c r="M327" s="88">
        <f t="shared" si="45"/>
        <v>3.0059158086037728E-2</v>
      </c>
      <c r="N327" s="88">
        <f t="shared" si="40"/>
        <v>2.4713944852321142E-2</v>
      </c>
      <c r="O327" s="88">
        <f t="shared" si="41"/>
        <v>0</v>
      </c>
      <c r="P327" s="88">
        <f t="shared" si="42"/>
        <v>0</v>
      </c>
      <c r="Q327" s="88">
        <f t="shared" si="43"/>
        <v>2.9595271041222385E-5</v>
      </c>
      <c r="R327" s="89">
        <f t="shared" si="44"/>
        <v>1.3716132904663152E-2</v>
      </c>
      <c r="S327" s="88">
        <f t="shared" si="46"/>
        <v>5.4802698209400091E-2</v>
      </c>
    </row>
    <row r="328" spans="1:19" x14ac:dyDescent="0.2">
      <c r="A328" s="60">
        <v>2004</v>
      </c>
      <c r="B328" s="61">
        <v>1</v>
      </c>
      <c r="C328" s="61">
        <v>14</v>
      </c>
      <c r="D328" s="61">
        <v>14</v>
      </c>
      <c r="E328" s="87">
        <v>3.8209643442882413E-2</v>
      </c>
      <c r="F328" s="87">
        <v>2.2492895554417434E-2</v>
      </c>
      <c r="G328" s="87">
        <v>0</v>
      </c>
      <c r="H328" s="87">
        <v>0</v>
      </c>
      <c r="I328" s="87">
        <v>6.0365631720430322E-5</v>
      </c>
      <c r="J328" s="87">
        <v>1.4147086707749047E-2</v>
      </c>
      <c r="K328" s="88">
        <v>7.490999133676933E-2</v>
      </c>
      <c r="L328" s="84"/>
      <c r="M328" s="88">
        <f t="shared" si="45"/>
        <v>2.9050265624136228E-2</v>
      </c>
      <c r="N328" s="88">
        <f t="shared" si="40"/>
        <v>2.4848002869742786E-2</v>
      </c>
      <c r="O328" s="88">
        <f t="shared" si="41"/>
        <v>0</v>
      </c>
      <c r="P328" s="88">
        <f t="shared" si="42"/>
        <v>0</v>
      </c>
      <c r="Q328" s="88">
        <f t="shared" si="43"/>
        <v>2.9595271041222385E-5</v>
      </c>
      <c r="R328" s="89">
        <f t="shared" si="44"/>
        <v>1.4147086707749047E-2</v>
      </c>
      <c r="S328" s="88">
        <f t="shared" si="46"/>
        <v>5.3927863764920238E-2</v>
      </c>
    </row>
    <row r="329" spans="1:19" x14ac:dyDescent="0.2">
      <c r="A329" s="60">
        <v>2004</v>
      </c>
      <c r="B329" s="61">
        <v>1</v>
      </c>
      <c r="C329" s="61">
        <v>14</v>
      </c>
      <c r="D329" s="61">
        <v>15</v>
      </c>
      <c r="E329" s="87">
        <v>3.7497865009305437E-2</v>
      </c>
      <c r="F329" s="87">
        <v>2.2010073503892068E-2</v>
      </c>
      <c r="G329" s="87">
        <v>0</v>
      </c>
      <c r="H329" s="87">
        <v>0</v>
      </c>
      <c r="I329" s="87">
        <v>6.0365631720430322E-5</v>
      </c>
      <c r="J329" s="87">
        <v>1.3088225884806683E-2</v>
      </c>
      <c r="K329" s="88">
        <v>7.2656530029724622E-2</v>
      </c>
      <c r="L329" s="84"/>
      <c r="M329" s="88">
        <f t="shared" si="45"/>
        <v>2.8509110284860365E-2</v>
      </c>
      <c r="N329" s="88">
        <f t="shared" si="40"/>
        <v>2.4314627179271787E-2</v>
      </c>
      <c r="O329" s="88">
        <f t="shared" si="41"/>
        <v>0</v>
      </c>
      <c r="P329" s="88">
        <f t="shared" si="42"/>
        <v>0</v>
      </c>
      <c r="Q329" s="88">
        <f t="shared" si="43"/>
        <v>2.9595271041222385E-5</v>
      </c>
      <c r="R329" s="89">
        <f t="shared" si="44"/>
        <v>1.3088225884806683E-2</v>
      </c>
      <c r="S329" s="88">
        <f t="shared" si="46"/>
        <v>5.2853332735173376E-2</v>
      </c>
    </row>
    <row r="330" spans="1:19" x14ac:dyDescent="0.2">
      <c r="A330" s="60">
        <v>2004</v>
      </c>
      <c r="B330" s="61">
        <v>1</v>
      </c>
      <c r="C330" s="61">
        <v>14</v>
      </c>
      <c r="D330" s="61">
        <v>16</v>
      </c>
      <c r="E330" s="87">
        <v>3.785531339196159E-2</v>
      </c>
      <c r="F330" s="87">
        <v>2.2119626662062131E-2</v>
      </c>
      <c r="G330" s="87">
        <v>0</v>
      </c>
      <c r="H330" s="87">
        <v>0</v>
      </c>
      <c r="I330" s="87">
        <v>6.0365631720430322E-5</v>
      </c>
      <c r="J330" s="87">
        <v>1.3829731691942047E-2</v>
      </c>
      <c r="K330" s="88">
        <v>7.3865037377686196E-2</v>
      </c>
      <c r="L330" s="84"/>
      <c r="M330" s="88">
        <f t="shared" si="45"/>
        <v>2.8780873366832108E-2</v>
      </c>
      <c r="N330" s="88">
        <f t="shared" si="40"/>
        <v>2.4435651045763913E-2</v>
      </c>
      <c r="O330" s="88">
        <f t="shared" si="41"/>
        <v>0</v>
      </c>
      <c r="P330" s="88">
        <f t="shared" si="42"/>
        <v>0</v>
      </c>
      <c r="Q330" s="88">
        <f t="shared" si="43"/>
        <v>2.9595271041222385E-5</v>
      </c>
      <c r="R330" s="89">
        <f t="shared" si="44"/>
        <v>1.3829731691942047E-2</v>
      </c>
      <c r="S330" s="88">
        <f t="shared" si="46"/>
        <v>5.3246119683637246E-2</v>
      </c>
    </row>
    <row r="331" spans="1:19" x14ac:dyDescent="0.2">
      <c r="A331" s="60">
        <v>2004</v>
      </c>
      <c r="B331" s="61">
        <v>1</v>
      </c>
      <c r="C331" s="61">
        <v>14</v>
      </c>
      <c r="D331" s="61">
        <v>17</v>
      </c>
      <c r="E331" s="87">
        <v>4.2932736564288851E-2</v>
      </c>
      <c r="F331" s="87">
        <v>2.1875670020176086E-2</v>
      </c>
      <c r="G331" s="87">
        <v>0</v>
      </c>
      <c r="H331" s="87">
        <v>0</v>
      </c>
      <c r="I331" s="87">
        <v>6.0365631720430322E-5</v>
      </c>
      <c r="J331" s="87">
        <v>1.2401417315845669E-2</v>
      </c>
      <c r="K331" s="88">
        <v>7.7270189532031033E-2</v>
      </c>
      <c r="L331" s="84"/>
      <c r="M331" s="88">
        <f t="shared" si="45"/>
        <v>3.2641168270204919E-2</v>
      </c>
      <c r="N331" s="88">
        <f t="shared" si="40"/>
        <v>2.4166151046396921E-2</v>
      </c>
      <c r="O331" s="88">
        <f t="shared" si="41"/>
        <v>0</v>
      </c>
      <c r="P331" s="88">
        <f t="shared" si="42"/>
        <v>0</v>
      </c>
      <c r="Q331" s="88">
        <f t="shared" si="43"/>
        <v>2.9595271041222385E-5</v>
      </c>
      <c r="R331" s="89">
        <f t="shared" si="44"/>
        <v>1.2401417315845669E-2</v>
      </c>
      <c r="S331" s="88">
        <f t="shared" si="46"/>
        <v>5.6836914587643061E-2</v>
      </c>
    </row>
    <row r="332" spans="1:19" x14ac:dyDescent="0.2">
      <c r="A332" s="60">
        <v>2004</v>
      </c>
      <c r="B332" s="61">
        <v>1</v>
      </c>
      <c r="C332" s="61">
        <v>14</v>
      </c>
      <c r="D332" s="61">
        <v>18</v>
      </c>
      <c r="E332" s="87">
        <v>4.9033565178208324E-2</v>
      </c>
      <c r="F332" s="87">
        <v>2.2008771518799645E-2</v>
      </c>
      <c r="G332" s="87">
        <v>0</v>
      </c>
      <c r="H332" s="87">
        <v>0</v>
      </c>
      <c r="I332" s="87">
        <v>6.0365631720430322E-5</v>
      </c>
      <c r="J332" s="87">
        <v>1.1800286471730441E-2</v>
      </c>
      <c r="K332" s="88">
        <v>8.2902988800458835E-2</v>
      </c>
      <c r="L332" s="84"/>
      <c r="M332" s="88">
        <f t="shared" si="45"/>
        <v>3.7279544234812508E-2</v>
      </c>
      <c r="N332" s="88">
        <f t="shared" si="40"/>
        <v>2.4313188870485149E-2</v>
      </c>
      <c r="O332" s="88">
        <f t="shared" si="41"/>
        <v>0</v>
      </c>
      <c r="P332" s="88">
        <f t="shared" si="42"/>
        <v>0</v>
      </c>
      <c r="Q332" s="88">
        <f t="shared" si="43"/>
        <v>2.9595271041222385E-5</v>
      </c>
      <c r="R332" s="89">
        <f t="shared" si="44"/>
        <v>1.1800286471730441E-2</v>
      </c>
      <c r="S332" s="88">
        <f t="shared" si="46"/>
        <v>6.1622328376338881E-2</v>
      </c>
    </row>
    <row r="333" spans="1:19" x14ac:dyDescent="0.2">
      <c r="A333" s="60">
        <v>2004</v>
      </c>
      <c r="B333" s="61">
        <v>1</v>
      </c>
      <c r="C333" s="61">
        <v>14</v>
      </c>
      <c r="D333" s="61">
        <v>19</v>
      </c>
      <c r="E333" s="87">
        <v>5.1129083078136649E-2</v>
      </c>
      <c r="F333" s="87">
        <v>2.139051495439525E-2</v>
      </c>
      <c r="G333" s="87">
        <v>1.21485E-3</v>
      </c>
      <c r="H333" s="87">
        <v>1.6100000000000204E-6</v>
      </c>
      <c r="I333" s="87">
        <v>6.0365631720430322E-5</v>
      </c>
      <c r="J333" s="87">
        <v>1.0068887472396343E-2</v>
      </c>
      <c r="K333" s="88">
        <v>8.3865311136648676E-2</v>
      </c>
      <c r="L333" s="84"/>
      <c r="M333" s="88">
        <f t="shared" si="45"/>
        <v>3.8872737631240016E-2</v>
      </c>
      <c r="N333" s="88">
        <f t="shared" si="40"/>
        <v>2.3630198063481617E-2</v>
      </c>
      <c r="O333" s="88">
        <f t="shared" si="41"/>
        <v>4.8513085953617391E-4</v>
      </c>
      <c r="P333" s="88">
        <f t="shared" si="42"/>
        <v>2.987494535150007E-6</v>
      </c>
      <c r="Q333" s="88">
        <f t="shared" si="43"/>
        <v>2.9595271041222385E-5</v>
      </c>
      <c r="R333" s="89">
        <f t="shared" si="44"/>
        <v>1.0068887472396343E-2</v>
      </c>
      <c r="S333" s="88">
        <f t="shared" si="46"/>
        <v>6.3020649319834185E-2</v>
      </c>
    </row>
    <row r="334" spans="1:19" x14ac:dyDescent="0.2">
      <c r="A334" s="60">
        <v>2004</v>
      </c>
      <c r="B334" s="61">
        <v>1</v>
      </c>
      <c r="C334" s="61">
        <v>14</v>
      </c>
      <c r="D334" s="61">
        <v>20</v>
      </c>
      <c r="E334" s="87">
        <v>5.1565004092837811E-2</v>
      </c>
      <c r="F334" s="87">
        <v>2.0716373867741552E-2</v>
      </c>
      <c r="G334" s="87">
        <v>1.21485E-3</v>
      </c>
      <c r="H334" s="87">
        <v>1.6100000000000204E-6</v>
      </c>
      <c r="I334" s="87">
        <v>6.0365631720430322E-5</v>
      </c>
      <c r="J334" s="87">
        <v>7.8591100553972639E-3</v>
      </c>
      <c r="K334" s="88">
        <v>8.1417313647697054E-2</v>
      </c>
      <c r="L334" s="84"/>
      <c r="M334" s="88">
        <f t="shared" si="45"/>
        <v>3.9204162374502589E-2</v>
      </c>
      <c r="N334" s="88">
        <f t="shared" si="40"/>
        <v>2.2885471373436019E-2</v>
      </c>
      <c r="O334" s="88">
        <f t="shared" si="41"/>
        <v>4.8513085953617391E-4</v>
      </c>
      <c r="P334" s="88">
        <f t="shared" si="42"/>
        <v>2.987494535150007E-6</v>
      </c>
      <c r="Q334" s="88">
        <f t="shared" si="43"/>
        <v>2.9595271041222385E-5</v>
      </c>
      <c r="R334" s="89">
        <f t="shared" si="44"/>
        <v>7.8591100553972639E-3</v>
      </c>
      <c r="S334" s="88">
        <f t="shared" si="46"/>
        <v>6.2607347373051153E-2</v>
      </c>
    </row>
    <row r="335" spans="1:19" x14ac:dyDescent="0.2">
      <c r="A335" s="60">
        <v>2004</v>
      </c>
      <c r="B335" s="61">
        <v>1</v>
      </c>
      <c r="C335" s="61">
        <v>14</v>
      </c>
      <c r="D335" s="61">
        <v>21</v>
      </c>
      <c r="E335" s="87">
        <v>4.9540053059615098E-2</v>
      </c>
      <c r="F335" s="87">
        <v>2.0016033511660012E-2</v>
      </c>
      <c r="G335" s="87">
        <v>1.21485E-3</v>
      </c>
      <c r="H335" s="87">
        <v>1.6100000000000204E-6</v>
      </c>
      <c r="I335" s="87">
        <v>6.0365631720430322E-5</v>
      </c>
      <c r="J335" s="87">
        <v>7.6251251450511594E-3</v>
      </c>
      <c r="K335" s="88">
        <v>7.8458037348046711E-2</v>
      </c>
      <c r="L335" s="84"/>
      <c r="M335" s="88">
        <f t="shared" si="45"/>
        <v>3.7664619994869447E-2</v>
      </c>
      <c r="N335" s="88">
        <f t="shared" si="40"/>
        <v>2.2111802232635109E-2</v>
      </c>
      <c r="O335" s="88">
        <f t="shared" si="41"/>
        <v>4.8513085953617391E-4</v>
      </c>
      <c r="P335" s="88">
        <f t="shared" si="42"/>
        <v>2.987494535150007E-6</v>
      </c>
      <c r="Q335" s="88">
        <f t="shared" si="43"/>
        <v>2.9595271041222385E-5</v>
      </c>
      <c r="R335" s="89">
        <f t="shared" si="44"/>
        <v>7.6251251450511594E-3</v>
      </c>
      <c r="S335" s="88">
        <f t="shared" si="46"/>
        <v>6.0294135852617101E-2</v>
      </c>
    </row>
    <row r="336" spans="1:19" x14ac:dyDescent="0.2">
      <c r="A336" s="60">
        <v>2004</v>
      </c>
      <c r="B336" s="61">
        <v>1</v>
      </c>
      <c r="C336" s="61">
        <v>14</v>
      </c>
      <c r="D336" s="61">
        <v>22</v>
      </c>
      <c r="E336" s="87">
        <v>4.5928920154747692E-2</v>
      </c>
      <c r="F336" s="87">
        <v>1.9271544906122602E-2</v>
      </c>
      <c r="G336" s="87">
        <v>1.21485E-3</v>
      </c>
      <c r="H336" s="87">
        <v>1.6100000000000204E-6</v>
      </c>
      <c r="I336" s="87">
        <v>6.0365631720430322E-5</v>
      </c>
      <c r="J336" s="87">
        <v>7.9024712291719985E-3</v>
      </c>
      <c r="K336" s="88">
        <v>7.4379761921762724E-2</v>
      </c>
      <c r="L336" s="84"/>
      <c r="M336" s="88">
        <f t="shared" si="45"/>
        <v>3.4919125385706899E-2</v>
      </c>
      <c r="N336" s="88">
        <f t="shared" si="40"/>
        <v>2.1289362322125173E-2</v>
      </c>
      <c r="O336" s="88">
        <f t="shared" si="41"/>
        <v>4.8513085953617391E-4</v>
      </c>
      <c r="P336" s="88">
        <f t="shared" si="42"/>
        <v>2.987494535150007E-6</v>
      </c>
      <c r="Q336" s="88">
        <f t="shared" si="43"/>
        <v>2.9595271041222385E-5</v>
      </c>
      <c r="R336" s="89">
        <f t="shared" si="44"/>
        <v>7.9024712291719985E-3</v>
      </c>
      <c r="S336" s="88">
        <f t="shared" si="46"/>
        <v>5.672620133294462E-2</v>
      </c>
    </row>
    <row r="337" spans="1:19" x14ac:dyDescent="0.2">
      <c r="A337" s="60">
        <v>2004</v>
      </c>
      <c r="B337" s="61">
        <v>1</v>
      </c>
      <c r="C337" s="61">
        <v>14</v>
      </c>
      <c r="D337" s="61">
        <v>23</v>
      </c>
      <c r="E337" s="87">
        <v>4.353590493370188E-2</v>
      </c>
      <c r="F337" s="87">
        <v>1.8347689081682786E-2</v>
      </c>
      <c r="G337" s="87">
        <v>1.21485E-3</v>
      </c>
      <c r="H337" s="87">
        <v>1.6100000000000204E-6</v>
      </c>
      <c r="I337" s="87">
        <v>6.0365631720430322E-5</v>
      </c>
      <c r="J337" s="87">
        <v>6.6934825306761573E-3</v>
      </c>
      <c r="K337" s="88">
        <v>6.9853902177781257E-2</v>
      </c>
      <c r="L337" s="84"/>
      <c r="M337" s="88">
        <f t="shared" si="45"/>
        <v>3.309974887365176E-2</v>
      </c>
      <c r="N337" s="88">
        <f t="shared" si="40"/>
        <v>2.0268774638277563E-2</v>
      </c>
      <c r="O337" s="88">
        <f t="shared" si="41"/>
        <v>4.8513085953617391E-4</v>
      </c>
      <c r="P337" s="88">
        <f t="shared" si="42"/>
        <v>2.987494535150007E-6</v>
      </c>
      <c r="Q337" s="88">
        <f t="shared" si="43"/>
        <v>2.9595271041222385E-5</v>
      </c>
      <c r="R337" s="89">
        <f t="shared" si="44"/>
        <v>6.6934825306761573E-3</v>
      </c>
      <c r="S337" s="88">
        <f t="shared" si="46"/>
        <v>5.3886237137041867E-2</v>
      </c>
    </row>
    <row r="338" spans="1:19" x14ac:dyDescent="0.2">
      <c r="A338" s="60">
        <v>2004</v>
      </c>
      <c r="B338" s="61">
        <v>1</v>
      </c>
      <c r="C338" s="61">
        <v>14</v>
      </c>
      <c r="D338" s="61">
        <v>24</v>
      </c>
      <c r="E338" s="87">
        <v>3.5453879426805196E-2</v>
      </c>
      <c r="F338" s="87">
        <v>1.7844599667866865E-2</v>
      </c>
      <c r="G338" s="87">
        <v>1.21485E-3</v>
      </c>
      <c r="H338" s="87">
        <v>1.6100000000000204E-6</v>
      </c>
      <c r="I338" s="87">
        <v>6.0365631720430322E-5</v>
      </c>
      <c r="J338" s="87">
        <v>9.0845934090863587E-3</v>
      </c>
      <c r="K338" s="88">
        <v>6.3659898135478857E-2</v>
      </c>
      <c r="L338" s="84"/>
      <c r="M338" s="88">
        <f t="shared" si="45"/>
        <v>2.6955096199586363E-2</v>
      </c>
      <c r="N338" s="88">
        <f t="shared" si="40"/>
        <v>1.9713009500436952E-2</v>
      </c>
      <c r="O338" s="88">
        <f t="shared" si="41"/>
        <v>4.8513085953617391E-4</v>
      </c>
      <c r="P338" s="88">
        <f t="shared" si="42"/>
        <v>2.987494535150007E-6</v>
      </c>
      <c r="Q338" s="88">
        <f t="shared" si="43"/>
        <v>2.9595271041222385E-5</v>
      </c>
      <c r="R338" s="89">
        <f t="shared" si="44"/>
        <v>9.0845934090863587E-3</v>
      </c>
      <c r="S338" s="88">
        <f t="shared" si="46"/>
        <v>4.7185819325135867E-2</v>
      </c>
    </row>
    <row r="339" spans="1:19" x14ac:dyDescent="0.2">
      <c r="A339" s="60">
        <v>2004</v>
      </c>
      <c r="B339" s="61">
        <v>1</v>
      </c>
      <c r="C339" s="61">
        <v>15</v>
      </c>
      <c r="D339" s="61">
        <v>1</v>
      </c>
      <c r="E339" s="87">
        <v>3.0232787760245267E-2</v>
      </c>
      <c r="F339" s="87">
        <v>1.760954173042998E-2</v>
      </c>
      <c r="G339" s="87">
        <v>1.21485E-3</v>
      </c>
      <c r="H339" s="87">
        <v>1.6100000000000204E-6</v>
      </c>
      <c r="I339" s="87">
        <v>6.0365631720430322E-5</v>
      </c>
      <c r="J339" s="87">
        <v>1.0576704613660292E-2</v>
      </c>
      <c r="K339" s="88">
        <v>5.969585973605597E-2</v>
      </c>
      <c r="L339" s="84"/>
      <c r="M339" s="88">
        <f t="shared" si="45"/>
        <v>2.298557211888512E-2</v>
      </c>
      <c r="N339" s="88">
        <f t="shared" si="40"/>
        <v>1.9453339939892515E-2</v>
      </c>
      <c r="O339" s="88">
        <f t="shared" si="41"/>
        <v>4.8513085953617391E-4</v>
      </c>
      <c r="P339" s="88">
        <f t="shared" si="42"/>
        <v>2.987494535150007E-6</v>
      </c>
      <c r="Q339" s="88">
        <f t="shared" si="43"/>
        <v>2.9595271041222385E-5</v>
      </c>
      <c r="R339" s="89">
        <f t="shared" si="44"/>
        <v>1.0576704613660292E-2</v>
      </c>
      <c r="S339" s="88">
        <f t="shared" si="46"/>
        <v>4.2956625683890179E-2</v>
      </c>
    </row>
    <row r="340" spans="1:19" x14ac:dyDescent="0.2">
      <c r="A340" s="60">
        <v>2004</v>
      </c>
      <c r="B340" s="61">
        <v>1</v>
      </c>
      <c r="C340" s="61">
        <v>15</v>
      </c>
      <c r="D340" s="61">
        <v>2</v>
      </c>
      <c r="E340" s="87">
        <v>2.9605474139664554E-2</v>
      </c>
      <c r="F340" s="87">
        <v>1.6731815479529934E-2</v>
      </c>
      <c r="G340" s="87">
        <v>1.21485E-3</v>
      </c>
      <c r="H340" s="87">
        <v>1.6100000000000204E-6</v>
      </c>
      <c r="I340" s="87">
        <v>6.0365631720430322E-5</v>
      </c>
      <c r="J340" s="87">
        <v>1.1221330549942973E-2</v>
      </c>
      <c r="K340" s="88">
        <v>5.8835445800857901E-2</v>
      </c>
      <c r="L340" s="84"/>
      <c r="M340" s="88">
        <f t="shared" si="45"/>
        <v>2.2508634213543242E-2</v>
      </c>
      <c r="N340" s="88">
        <f t="shared" si="40"/>
        <v>1.8483711803379443E-2</v>
      </c>
      <c r="O340" s="88">
        <f t="shared" si="41"/>
        <v>4.8513085953617391E-4</v>
      </c>
      <c r="P340" s="88">
        <f t="shared" si="42"/>
        <v>2.987494535150007E-6</v>
      </c>
      <c r="Q340" s="88">
        <f t="shared" si="43"/>
        <v>2.9595271041222385E-5</v>
      </c>
      <c r="R340" s="89">
        <f t="shared" si="44"/>
        <v>1.1221330549942973E-2</v>
      </c>
      <c r="S340" s="88">
        <f t="shared" si="46"/>
        <v>4.1510059642035232E-2</v>
      </c>
    </row>
    <row r="341" spans="1:19" x14ac:dyDescent="0.2">
      <c r="A341" s="60">
        <v>2004</v>
      </c>
      <c r="B341" s="61">
        <v>1</v>
      </c>
      <c r="C341" s="61">
        <v>15</v>
      </c>
      <c r="D341" s="61">
        <v>3</v>
      </c>
      <c r="E341" s="87">
        <v>2.9513515450836643E-2</v>
      </c>
      <c r="F341" s="87">
        <v>1.6827510040281952E-2</v>
      </c>
      <c r="G341" s="87">
        <v>1.21485E-3</v>
      </c>
      <c r="H341" s="87">
        <v>1.6100000000000204E-6</v>
      </c>
      <c r="I341" s="87">
        <v>6.0365631720430322E-5</v>
      </c>
      <c r="J341" s="87">
        <v>1.0953656891044957E-2</v>
      </c>
      <c r="K341" s="88">
        <v>5.8571508013883992E-2</v>
      </c>
      <c r="L341" s="84"/>
      <c r="M341" s="88">
        <f t="shared" si="45"/>
        <v>2.2438719289032329E-2</v>
      </c>
      <c r="N341" s="88">
        <f t="shared" si="40"/>
        <v>1.8589426014981602E-2</v>
      </c>
      <c r="O341" s="88">
        <f t="shared" si="41"/>
        <v>4.8513085953617391E-4</v>
      </c>
      <c r="P341" s="88">
        <f t="shared" si="42"/>
        <v>2.987494535150007E-6</v>
      </c>
      <c r="Q341" s="88">
        <f t="shared" si="43"/>
        <v>2.9595271041222385E-5</v>
      </c>
      <c r="R341" s="89">
        <f t="shared" si="44"/>
        <v>1.0953656891044957E-2</v>
      </c>
      <c r="S341" s="88">
        <f t="shared" si="46"/>
        <v>4.1545858929126475E-2</v>
      </c>
    </row>
    <row r="342" spans="1:19" x14ac:dyDescent="0.2">
      <c r="A342" s="60">
        <v>2004</v>
      </c>
      <c r="B342" s="61">
        <v>1</v>
      </c>
      <c r="C342" s="61">
        <v>15</v>
      </c>
      <c r="D342" s="61">
        <v>4</v>
      </c>
      <c r="E342" s="87">
        <v>2.9915429806921131E-2</v>
      </c>
      <c r="F342" s="87">
        <v>1.6756291784930395E-2</v>
      </c>
      <c r="G342" s="87">
        <v>1.21485E-3</v>
      </c>
      <c r="H342" s="87">
        <v>1.6100000000000204E-6</v>
      </c>
      <c r="I342" s="87">
        <v>6.0365631720430322E-5</v>
      </c>
      <c r="J342" s="87">
        <v>1.1171939158023782E-2</v>
      </c>
      <c r="K342" s="88">
        <v>5.9120486381595741E-2</v>
      </c>
      <c r="L342" s="84"/>
      <c r="M342" s="88">
        <f t="shared" si="45"/>
        <v>2.2744289238143773E-2</v>
      </c>
      <c r="N342" s="88">
        <f t="shared" si="40"/>
        <v>1.8510750888025524E-2</v>
      </c>
      <c r="O342" s="88">
        <f t="shared" si="41"/>
        <v>4.8513085953617391E-4</v>
      </c>
      <c r="P342" s="88">
        <f t="shared" si="42"/>
        <v>2.987494535150007E-6</v>
      </c>
      <c r="Q342" s="88">
        <f t="shared" si="43"/>
        <v>2.9595271041222385E-5</v>
      </c>
      <c r="R342" s="89">
        <f t="shared" si="44"/>
        <v>1.1171939158023782E-2</v>
      </c>
      <c r="S342" s="88">
        <f t="shared" si="46"/>
        <v>4.1772753751281845E-2</v>
      </c>
    </row>
    <row r="343" spans="1:19" x14ac:dyDescent="0.2">
      <c r="A343" s="60">
        <v>2004</v>
      </c>
      <c r="B343" s="61">
        <v>1</v>
      </c>
      <c r="C343" s="61">
        <v>15</v>
      </c>
      <c r="D343" s="61">
        <v>5</v>
      </c>
      <c r="E343" s="87">
        <v>3.1174175287186294E-2</v>
      </c>
      <c r="F343" s="87">
        <v>1.6768815791134949E-2</v>
      </c>
      <c r="G343" s="87">
        <v>1.21485E-3</v>
      </c>
      <c r="H343" s="87">
        <v>1.6100000000000204E-6</v>
      </c>
      <c r="I343" s="87">
        <v>6.0365631720430322E-5</v>
      </c>
      <c r="J343" s="87">
        <v>1.1266070329883115E-2</v>
      </c>
      <c r="K343" s="88">
        <v>6.0485887039924795E-2</v>
      </c>
      <c r="L343" s="84"/>
      <c r="M343" s="88">
        <f t="shared" si="45"/>
        <v>2.3701296089294995E-2</v>
      </c>
      <c r="N343" s="88">
        <f t="shared" si="40"/>
        <v>1.8524586214000278E-2</v>
      </c>
      <c r="O343" s="88">
        <f t="shared" si="41"/>
        <v>4.8513085953617391E-4</v>
      </c>
      <c r="P343" s="88">
        <f t="shared" si="42"/>
        <v>2.987494535150007E-6</v>
      </c>
      <c r="Q343" s="88">
        <f t="shared" si="43"/>
        <v>2.9595271041222385E-5</v>
      </c>
      <c r="R343" s="89">
        <f t="shared" si="44"/>
        <v>1.1266070329883115E-2</v>
      </c>
      <c r="S343" s="88">
        <f t="shared" si="46"/>
        <v>4.2743595928407818E-2</v>
      </c>
    </row>
    <row r="344" spans="1:19" x14ac:dyDescent="0.2">
      <c r="A344" s="60">
        <v>2004</v>
      </c>
      <c r="B344" s="61">
        <v>1</v>
      </c>
      <c r="C344" s="61">
        <v>15</v>
      </c>
      <c r="D344" s="61">
        <v>6</v>
      </c>
      <c r="E344" s="87">
        <v>3.349449259350077E-2</v>
      </c>
      <c r="F344" s="87">
        <v>1.7203523076606154E-2</v>
      </c>
      <c r="G344" s="87">
        <v>1.21485E-3</v>
      </c>
      <c r="H344" s="87">
        <v>1.6100000000000204E-6</v>
      </c>
      <c r="I344" s="87">
        <v>6.0365631720430322E-5</v>
      </c>
      <c r="J344" s="87">
        <v>1.068759740263555E-2</v>
      </c>
      <c r="K344" s="88">
        <v>6.2662438704462919E-2</v>
      </c>
      <c r="L344" s="84"/>
      <c r="M344" s="88">
        <f t="shared" si="45"/>
        <v>2.5465401378094072E-2</v>
      </c>
      <c r="N344" s="88">
        <f t="shared" si="40"/>
        <v>1.9004809307143357E-2</v>
      </c>
      <c r="O344" s="88">
        <f t="shared" si="41"/>
        <v>4.8513085953617391E-4</v>
      </c>
      <c r="P344" s="88">
        <f t="shared" si="42"/>
        <v>2.987494535150007E-6</v>
      </c>
      <c r="Q344" s="88">
        <f t="shared" si="43"/>
        <v>2.9595271041222385E-5</v>
      </c>
      <c r="R344" s="89">
        <f t="shared" si="44"/>
        <v>1.068759740263555E-2</v>
      </c>
      <c r="S344" s="88">
        <f t="shared" si="46"/>
        <v>4.498792431034998E-2</v>
      </c>
    </row>
    <row r="345" spans="1:19" x14ac:dyDescent="0.2">
      <c r="A345" s="60">
        <v>2004</v>
      </c>
      <c r="B345" s="61">
        <v>1</v>
      </c>
      <c r="C345" s="61">
        <v>15</v>
      </c>
      <c r="D345" s="61">
        <v>7</v>
      </c>
      <c r="E345" s="87">
        <v>4.0458516589021429E-2</v>
      </c>
      <c r="F345" s="87">
        <v>1.8380447595106653E-2</v>
      </c>
      <c r="G345" s="87">
        <v>0</v>
      </c>
      <c r="H345" s="87">
        <v>0</v>
      </c>
      <c r="I345" s="87">
        <v>6.0365631720430322E-5</v>
      </c>
      <c r="J345" s="87">
        <v>9.9109370370629602E-3</v>
      </c>
      <c r="K345" s="88">
        <v>6.8810266852911472E-2</v>
      </c>
      <c r="L345" s="84"/>
      <c r="M345" s="88">
        <f t="shared" si="45"/>
        <v>3.0760052901999322E-2</v>
      </c>
      <c r="N345" s="88">
        <f t="shared" si="40"/>
        <v>2.0304963115372273E-2</v>
      </c>
      <c r="O345" s="88">
        <f t="shared" si="41"/>
        <v>0</v>
      </c>
      <c r="P345" s="88">
        <f t="shared" si="42"/>
        <v>0</v>
      </c>
      <c r="Q345" s="88">
        <f t="shared" si="43"/>
        <v>2.9595271041222385E-5</v>
      </c>
      <c r="R345" s="89">
        <f t="shared" si="44"/>
        <v>9.9109370370629602E-3</v>
      </c>
      <c r="S345" s="88">
        <f t="shared" si="46"/>
        <v>5.109461128841282E-2</v>
      </c>
    </row>
    <row r="346" spans="1:19" x14ac:dyDescent="0.2">
      <c r="A346" s="60">
        <v>2004</v>
      </c>
      <c r="B346" s="61">
        <v>1</v>
      </c>
      <c r="C346" s="61">
        <v>15</v>
      </c>
      <c r="D346" s="61">
        <v>8</v>
      </c>
      <c r="E346" s="87">
        <v>4.6172471438203785E-2</v>
      </c>
      <c r="F346" s="87">
        <v>2.0293883894904146E-2</v>
      </c>
      <c r="G346" s="87">
        <v>0</v>
      </c>
      <c r="H346" s="87">
        <v>0</v>
      </c>
      <c r="I346" s="87">
        <v>6.0365631720430322E-5</v>
      </c>
      <c r="J346" s="87">
        <v>1.1595020518485566E-2</v>
      </c>
      <c r="K346" s="88">
        <v>7.8121741483313939E-2</v>
      </c>
      <c r="L346" s="84"/>
      <c r="M346" s="88">
        <f t="shared" si="45"/>
        <v>3.5104294071933329E-2</v>
      </c>
      <c r="N346" s="88">
        <f t="shared" si="40"/>
        <v>2.2418744800500875E-2</v>
      </c>
      <c r="O346" s="88">
        <f t="shared" si="41"/>
        <v>0</v>
      </c>
      <c r="P346" s="88">
        <f t="shared" si="42"/>
        <v>0</v>
      </c>
      <c r="Q346" s="88">
        <f t="shared" si="43"/>
        <v>2.9595271041222385E-5</v>
      </c>
      <c r="R346" s="89">
        <f t="shared" si="44"/>
        <v>1.1595020518485566E-2</v>
      </c>
      <c r="S346" s="88">
        <f t="shared" si="46"/>
        <v>5.7552634143475431E-2</v>
      </c>
    </row>
    <row r="347" spans="1:19" x14ac:dyDescent="0.2">
      <c r="A347" s="60">
        <v>2004</v>
      </c>
      <c r="B347" s="61">
        <v>1</v>
      </c>
      <c r="C347" s="61">
        <v>15</v>
      </c>
      <c r="D347" s="61">
        <v>9</v>
      </c>
      <c r="E347" s="87">
        <v>4.6909505843480394E-2</v>
      </c>
      <c r="F347" s="87">
        <v>2.2113243230012784E-2</v>
      </c>
      <c r="G347" s="87">
        <v>0</v>
      </c>
      <c r="H347" s="87">
        <v>0</v>
      </c>
      <c r="I347" s="87">
        <v>6.0365631720430322E-5</v>
      </c>
      <c r="J347" s="87">
        <v>1.305037901332428E-2</v>
      </c>
      <c r="K347" s="88">
        <v>8.2133493718537898E-2</v>
      </c>
      <c r="L347" s="84"/>
      <c r="M347" s="88">
        <f t="shared" si="45"/>
        <v>3.5664651178626015E-2</v>
      </c>
      <c r="N347" s="88">
        <f t="shared" si="40"/>
        <v>2.4428599239672642E-2</v>
      </c>
      <c r="O347" s="88">
        <f t="shared" si="41"/>
        <v>0</v>
      </c>
      <c r="P347" s="88">
        <f t="shared" si="42"/>
        <v>0</v>
      </c>
      <c r="Q347" s="88">
        <f t="shared" si="43"/>
        <v>2.9595271041222385E-5</v>
      </c>
      <c r="R347" s="89">
        <f t="shared" si="44"/>
        <v>1.305037901332428E-2</v>
      </c>
      <c r="S347" s="88">
        <f t="shared" si="46"/>
        <v>6.0122845689339885E-2</v>
      </c>
    </row>
    <row r="348" spans="1:19" x14ac:dyDescent="0.2">
      <c r="A348" s="60">
        <v>2004</v>
      </c>
      <c r="B348" s="61">
        <v>1</v>
      </c>
      <c r="C348" s="61">
        <v>15</v>
      </c>
      <c r="D348" s="61">
        <v>10</v>
      </c>
      <c r="E348" s="87">
        <v>4.2875747015217076E-2</v>
      </c>
      <c r="F348" s="87">
        <v>2.3039693795043781E-2</v>
      </c>
      <c r="G348" s="87">
        <v>0</v>
      </c>
      <c r="H348" s="87">
        <v>0</v>
      </c>
      <c r="I348" s="87">
        <v>6.0365631720430322E-5</v>
      </c>
      <c r="J348" s="87">
        <v>1.5552405365255798E-2</v>
      </c>
      <c r="K348" s="88">
        <v>8.1528211807237086E-2</v>
      </c>
      <c r="L348" s="84"/>
      <c r="M348" s="88">
        <f t="shared" si="45"/>
        <v>3.2597839900998606E-2</v>
      </c>
      <c r="N348" s="88">
        <f t="shared" si="40"/>
        <v>2.5452053345119904E-2</v>
      </c>
      <c r="O348" s="88">
        <f t="shared" si="41"/>
        <v>0</v>
      </c>
      <c r="P348" s="88">
        <f t="shared" si="42"/>
        <v>0</v>
      </c>
      <c r="Q348" s="88">
        <f t="shared" si="43"/>
        <v>2.9595271041222385E-5</v>
      </c>
      <c r="R348" s="89">
        <f t="shared" si="44"/>
        <v>1.5552405365255798E-2</v>
      </c>
      <c r="S348" s="88">
        <f t="shared" si="46"/>
        <v>5.807948851715973E-2</v>
      </c>
    </row>
    <row r="349" spans="1:19" x14ac:dyDescent="0.2">
      <c r="A349" s="60">
        <v>2004</v>
      </c>
      <c r="B349" s="61">
        <v>1</v>
      </c>
      <c r="C349" s="61">
        <v>15</v>
      </c>
      <c r="D349" s="61">
        <v>11</v>
      </c>
      <c r="E349" s="87">
        <v>4.1899389051496823E-2</v>
      </c>
      <c r="F349" s="87">
        <v>2.3670301588543649E-2</v>
      </c>
      <c r="G349" s="87">
        <v>0</v>
      </c>
      <c r="H349" s="87">
        <v>0</v>
      </c>
      <c r="I349" s="87">
        <v>6.0365631720430322E-5</v>
      </c>
      <c r="J349" s="87">
        <v>1.5306946954580007E-2</v>
      </c>
      <c r="K349" s="88">
        <v>8.0937003226340926E-2</v>
      </c>
      <c r="L349" s="84"/>
      <c r="M349" s="88">
        <f t="shared" si="45"/>
        <v>3.1855528389175339E-2</v>
      </c>
      <c r="N349" s="88">
        <f t="shared" si="40"/>
        <v>2.6148688610448806E-2</v>
      </c>
      <c r="O349" s="88">
        <f t="shared" si="41"/>
        <v>0</v>
      </c>
      <c r="P349" s="88">
        <f t="shared" si="42"/>
        <v>0</v>
      </c>
      <c r="Q349" s="88">
        <f t="shared" si="43"/>
        <v>2.9595271041222385E-5</v>
      </c>
      <c r="R349" s="89">
        <f t="shared" si="44"/>
        <v>1.5306946954580007E-2</v>
      </c>
      <c r="S349" s="88">
        <f t="shared" si="46"/>
        <v>5.8033812270665369E-2</v>
      </c>
    </row>
    <row r="350" spans="1:19" x14ac:dyDescent="0.2">
      <c r="A350" s="60">
        <v>2004</v>
      </c>
      <c r="B350" s="61">
        <v>1</v>
      </c>
      <c r="C350" s="61">
        <v>15</v>
      </c>
      <c r="D350" s="61">
        <v>12</v>
      </c>
      <c r="E350" s="87">
        <v>4.2517316525222365E-2</v>
      </c>
      <c r="F350" s="87">
        <v>2.3222766431861438E-2</v>
      </c>
      <c r="G350" s="87">
        <v>0</v>
      </c>
      <c r="H350" s="87">
        <v>0</v>
      </c>
      <c r="I350" s="87">
        <v>6.0365631720430322E-5</v>
      </c>
      <c r="J350" s="87">
        <v>1.3839772209615075E-2</v>
      </c>
      <c r="K350" s="88">
        <v>7.9640220798419314E-2</v>
      </c>
      <c r="L350" s="84"/>
      <c r="M350" s="88">
        <f t="shared" si="45"/>
        <v>3.2325330136344539E-2</v>
      </c>
      <c r="N350" s="88">
        <f t="shared" si="40"/>
        <v>2.5654294510291862E-2</v>
      </c>
      <c r="O350" s="88">
        <f t="shared" si="41"/>
        <v>0</v>
      </c>
      <c r="P350" s="88">
        <f t="shared" si="42"/>
        <v>0</v>
      </c>
      <c r="Q350" s="88">
        <f t="shared" si="43"/>
        <v>2.9595271041222385E-5</v>
      </c>
      <c r="R350" s="89">
        <f t="shared" si="44"/>
        <v>1.3839772209615075E-2</v>
      </c>
      <c r="S350" s="88">
        <f t="shared" si="46"/>
        <v>5.8009219917677629E-2</v>
      </c>
    </row>
    <row r="351" spans="1:19" x14ac:dyDescent="0.2">
      <c r="A351" s="60">
        <v>2004</v>
      </c>
      <c r="B351" s="61">
        <v>1</v>
      </c>
      <c r="C351" s="61">
        <v>15</v>
      </c>
      <c r="D351" s="61">
        <v>13</v>
      </c>
      <c r="E351" s="87">
        <v>4.040862859107211E-2</v>
      </c>
      <c r="F351" s="87">
        <v>2.3358321386543628E-2</v>
      </c>
      <c r="G351" s="87">
        <v>0</v>
      </c>
      <c r="H351" s="87">
        <v>0</v>
      </c>
      <c r="I351" s="87">
        <v>6.0365631720430322E-5</v>
      </c>
      <c r="J351" s="87">
        <v>1.3529021438855369E-2</v>
      </c>
      <c r="K351" s="88">
        <v>7.7356337048191545E-2</v>
      </c>
      <c r="L351" s="84"/>
      <c r="M351" s="88">
        <f t="shared" si="45"/>
        <v>3.0722123744297277E-2</v>
      </c>
      <c r="N351" s="88">
        <f t="shared" si="40"/>
        <v>2.5804042678321273E-2</v>
      </c>
      <c r="O351" s="88">
        <f t="shared" si="41"/>
        <v>0</v>
      </c>
      <c r="P351" s="88">
        <f t="shared" si="42"/>
        <v>0</v>
      </c>
      <c r="Q351" s="88">
        <f t="shared" si="43"/>
        <v>2.9595271041222385E-5</v>
      </c>
      <c r="R351" s="89">
        <f t="shared" si="44"/>
        <v>1.3529021438855369E-2</v>
      </c>
      <c r="S351" s="88">
        <f t="shared" si="46"/>
        <v>5.6555761693659778E-2</v>
      </c>
    </row>
    <row r="352" spans="1:19" x14ac:dyDescent="0.2">
      <c r="A352" s="60">
        <v>2004</v>
      </c>
      <c r="B352" s="61">
        <v>1</v>
      </c>
      <c r="C352" s="61">
        <v>15</v>
      </c>
      <c r="D352" s="61">
        <v>14</v>
      </c>
      <c r="E352" s="87">
        <v>3.9066567772793499E-2</v>
      </c>
      <c r="F352" s="87">
        <v>2.346361502357714E-2</v>
      </c>
      <c r="G352" s="87">
        <v>0</v>
      </c>
      <c r="H352" s="87">
        <v>0</v>
      </c>
      <c r="I352" s="87">
        <v>6.0365631720430322E-5</v>
      </c>
      <c r="J352" s="87">
        <v>1.3973996167755074E-2</v>
      </c>
      <c r="K352" s="88">
        <v>7.6564544595846148E-2</v>
      </c>
      <c r="L352" s="84"/>
      <c r="M352" s="88">
        <f t="shared" si="45"/>
        <v>2.9701773389209058E-2</v>
      </c>
      <c r="N352" s="88">
        <f t="shared" si="40"/>
        <v>2.592036103265874E-2</v>
      </c>
      <c r="O352" s="88">
        <f t="shared" si="41"/>
        <v>0</v>
      </c>
      <c r="P352" s="88">
        <f t="shared" si="42"/>
        <v>0</v>
      </c>
      <c r="Q352" s="88">
        <f t="shared" si="43"/>
        <v>2.9595271041222385E-5</v>
      </c>
      <c r="R352" s="89">
        <f t="shared" si="44"/>
        <v>1.3973996167755074E-2</v>
      </c>
      <c r="S352" s="88">
        <f t="shared" si="46"/>
        <v>5.5651729692909019E-2</v>
      </c>
    </row>
    <row r="353" spans="1:19" x14ac:dyDescent="0.2">
      <c r="A353" s="60">
        <v>2004</v>
      </c>
      <c r="B353" s="61">
        <v>1</v>
      </c>
      <c r="C353" s="61">
        <v>15</v>
      </c>
      <c r="D353" s="61">
        <v>15</v>
      </c>
      <c r="E353" s="87">
        <v>3.8296754955115843E-2</v>
      </c>
      <c r="F353" s="87">
        <v>2.3052577090941696E-2</v>
      </c>
      <c r="G353" s="87">
        <v>0</v>
      </c>
      <c r="H353" s="87">
        <v>0</v>
      </c>
      <c r="I353" s="87">
        <v>6.0365631720430322E-5</v>
      </c>
      <c r="J353" s="87">
        <v>1.2851615300582405E-2</v>
      </c>
      <c r="K353" s="88">
        <v>7.4261312978360375E-2</v>
      </c>
      <c r="L353" s="84"/>
      <c r="M353" s="88">
        <f t="shared" si="45"/>
        <v>2.9116495307045576E-2</v>
      </c>
      <c r="N353" s="88">
        <f t="shared" si="40"/>
        <v>2.5466285580034644E-2</v>
      </c>
      <c r="O353" s="88">
        <f t="shared" si="41"/>
        <v>0</v>
      </c>
      <c r="P353" s="88">
        <f t="shared" si="42"/>
        <v>0</v>
      </c>
      <c r="Q353" s="88">
        <f t="shared" si="43"/>
        <v>2.9595271041222385E-5</v>
      </c>
      <c r="R353" s="89">
        <f t="shared" si="44"/>
        <v>1.2851615300582405E-2</v>
      </c>
      <c r="S353" s="88">
        <f t="shared" si="46"/>
        <v>5.4612376158121444E-2</v>
      </c>
    </row>
    <row r="354" spans="1:19" x14ac:dyDescent="0.2">
      <c r="A354" s="60">
        <v>2004</v>
      </c>
      <c r="B354" s="61">
        <v>1</v>
      </c>
      <c r="C354" s="61">
        <v>15</v>
      </c>
      <c r="D354" s="61">
        <v>16</v>
      </c>
      <c r="E354" s="87">
        <v>3.8734813410748435E-2</v>
      </c>
      <c r="F354" s="87">
        <v>2.2915790070457947E-2</v>
      </c>
      <c r="G354" s="87">
        <v>0</v>
      </c>
      <c r="H354" s="87">
        <v>0</v>
      </c>
      <c r="I354" s="87">
        <v>6.0365631720430322E-5</v>
      </c>
      <c r="J354" s="87">
        <v>1.3785544495832483E-2</v>
      </c>
      <c r="K354" s="88">
        <v>7.5496513608759294E-2</v>
      </c>
      <c r="L354" s="84"/>
      <c r="M354" s="88">
        <f t="shared" si="45"/>
        <v>2.9449545117207994E-2</v>
      </c>
      <c r="N354" s="88">
        <f t="shared" si="40"/>
        <v>2.5315176343373637E-2</v>
      </c>
      <c r="O354" s="88">
        <f t="shared" si="41"/>
        <v>0</v>
      </c>
      <c r="P354" s="88">
        <f t="shared" si="42"/>
        <v>0</v>
      </c>
      <c r="Q354" s="88">
        <f t="shared" si="43"/>
        <v>2.9595271041222385E-5</v>
      </c>
      <c r="R354" s="89">
        <f t="shared" si="44"/>
        <v>1.3785544495832483E-2</v>
      </c>
      <c r="S354" s="88">
        <f t="shared" si="46"/>
        <v>5.4794316731622855E-2</v>
      </c>
    </row>
    <row r="355" spans="1:19" x14ac:dyDescent="0.2">
      <c r="A355" s="60">
        <v>2004</v>
      </c>
      <c r="B355" s="61">
        <v>1</v>
      </c>
      <c r="C355" s="61">
        <v>15</v>
      </c>
      <c r="D355" s="61">
        <v>17</v>
      </c>
      <c r="E355" s="87">
        <v>4.3981003786056148E-2</v>
      </c>
      <c r="F355" s="87">
        <v>2.247962782459529E-2</v>
      </c>
      <c r="G355" s="87">
        <v>0</v>
      </c>
      <c r="H355" s="87">
        <v>0</v>
      </c>
      <c r="I355" s="87">
        <v>6.0365631720430322E-5</v>
      </c>
      <c r="J355" s="87">
        <v>1.2455883639286717E-2</v>
      </c>
      <c r="K355" s="88">
        <v>7.8976880881658593E-2</v>
      </c>
      <c r="L355" s="84"/>
      <c r="M355" s="88">
        <f t="shared" si="45"/>
        <v>3.3438151400469851E-2</v>
      </c>
      <c r="N355" s="88">
        <f t="shared" si="40"/>
        <v>2.4833345948943146E-2</v>
      </c>
      <c r="O355" s="88">
        <f t="shared" si="41"/>
        <v>0</v>
      </c>
      <c r="P355" s="88">
        <f t="shared" si="42"/>
        <v>0</v>
      </c>
      <c r="Q355" s="88">
        <f t="shared" si="43"/>
        <v>2.9595271041222385E-5</v>
      </c>
      <c r="R355" s="89">
        <f t="shared" si="44"/>
        <v>1.2455883639286717E-2</v>
      </c>
      <c r="S355" s="88">
        <f t="shared" si="46"/>
        <v>5.8301092620454222E-2</v>
      </c>
    </row>
    <row r="356" spans="1:19" x14ac:dyDescent="0.2">
      <c r="A356" s="60">
        <v>2004</v>
      </c>
      <c r="B356" s="61">
        <v>1</v>
      </c>
      <c r="C356" s="61">
        <v>15</v>
      </c>
      <c r="D356" s="61">
        <v>18</v>
      </c>
      <c r="E356" s="87">
        <v>5.0296037057524015E-2</v>
      </c>
      <c r="F356" s="87">
        <v>2.2326133578633865E-2</v>
      </c>
      <c r="G356" s="87">
        <v>0</v>
      </c>
      <c r="H356" s="87">
        <v>0</v>
      </c>
      <c r="I356" s="87">
        <v>6.0365631720430322E-5</v>
      </c>
      <c r="J356" s="87">
        <v>1.2051548052781844E-2</v>
      </c>
      <c r="K356" s="88">
        <v>8.4734084320660152E-2</v>
      </c>
      <c r="L356" s="84"/>
      <c r="M356" s="88">
        <f t="shared" si="45"/>
        <v>3.8239384215835802E-2</v>
      </c>
      <c r="N356" s="88">
        <f t="shared" si="40"/>
        <v>2.4663780165164389E-2</v>
      </c>
      <c r="O356" s="88">
        <f t="shared" si="41"/>
        <v>0</v>
      </c>
      <c r="P356" s="88">
        <f t="shared" si="42"/>
        <v>0</v>
      </c>
      <c r="Q356" s="88">
        <f t="shared" si="43"/>
        <v>2.9595271041222385E-5</v>
      </c>
      <c r="R356" s="89">
        <f t="shared" si="44"/>
        <v>1.2051548052781844E-2</v>
      </c>
      <c r="S356" s="88">
        <f t="shared" si="46"/>
        <v>6.2932759652041412E-2</v>
      </c>
    </row>
    <row r="357" spans="1:19" x14ac:dyDescent="0.2">
      <c r="A357" s="60">
        <v>2004</v>
      </c>
      <c r="B357" s="61">
        <v>1</v>
      </c>
      <c r="C357" s="61">
        <v>15</v>
      </c>
      <c r="D357" s="61">
        <v>19</v>
      </c>
      <c r="E357" s="87">
        <v>5.2681337881497786E-2</v>
      </c>
      <c r="F357" s="87">
        <v>2.1046945269938385E-2</v>
      </c>
      <c r="G357" s="87">
        <v>1.21485E-3</v>
      </c>
      <c r="H357" s="87">
        <v>1.6100000000000204E-6</v>
      </c>
      <c r="I357" s="87">
        <v>6.0365631720430322E-5</v>
      </c>
      <c r="J357" s="87">
        <v>1.0712560037272412E-2</v>
      </c>
      <c r="K357" s="88">
        <v>8.5717668820429027E-2</v>
      </c>
      <c r="L357" s="84"/>
      <c r="M357" s="88">
        <f t="shared" si="45"/>
        <v>4.0052895578052319E-2</v>
      </c>
      <c r="N357" s="88">
        <f t="shared" si="40"/>
        <v>2.3250655088025787E-2</v>
      </c>
      <c r="O357" s="88">
        <f t="shared" si="41"/>
        <v>4.8513085953617391E-4</v>
      </c>
      <c r="P357" s="88">
        <f t="shared" si="42"/>
        <v>2.987494535150007E-6</v>
      </c>
      <c r="Q357" s="88">
        <f t="shared" si="43"/>
        <v>2.9595271041222385E-5</v>
      </c>
      <c r="R357" s="89">
        <f t="shared" si="44"/>
        <v>1.0712560037272412E-2</v>
      </c>
      <c r="S357" s="88">
        <f t="shared" si="46"/>
        <v>6.3821264291190657E-2</v>
      </c>
    </row>
    <row r="358" spans="1:19" x14ac:dyDescent="0.2">
      <c r="A358" s="60">
        <v>2004</v>
      </c>
      <c r="B358" s="61">
        <v>1</v>
      </c>
      <c r="C358" s="61">
        <v>15</v>
      </c>
      <c r="D358" s="61">
        <v>20</v>
      </c>
      <c r="E358" s="87">
        <v>5.3184992731127652E-2</v>
      </c>
      <c r="F358" s="87">
        <v>2.0269929271150552E-2</v>
      </c>
      <c r="G358" s="87">
        <v>1.21485E-3</v>
      </c>
      <c r="H358" s="87">
        <v>1.6100000000000204E-6</v>
      </c>
      <c r="I358" s="87">
        <v>6.0365631720430322E-5</v>
      </c>
      <c r="J358" s="87">
        <v>8.4838499373956835E-3</v>
      </c>
      <c r="K358" s="88">
        <v>8.3215597571394323E-2</v>
      </c>
      <c r="L358" s="84"/>
      <c r="M358" s="88">
        <f t="shared" si="45"/>
        <v>4.0435817423070411E-2</v>
      </c>
      <c r="N358" s="88">
        <f t="shared" si="40"/>
        <v>2.2392282019916096E-2</v>
      </c>
      <c r="O358" s="88">
        <f t="shared" si="41"/>
        <v>4.8513085953617391E-4</v>
      </c>
      <c r="P358" s="88">
        <f t="shared" si="42"/>
        <v>2.987494535150007E-6</v>
      </c>
      <c r="Q358" s="88">
        <f t="shared" si="43"/>
        <v>2.9595271041222385E-5</v>
      </c>
      <c r="R358" s="89">
        <f t="shared" si="44"/>
        <v>8.4838499373956835E-3</v>
      </c>
      <c r="S358" s="88">
        <f t="shared" si="46"/>
        <v>6.3345813068099055E-2</v>
      </c>
    </row>
    <row r="359" spans="1:19" x14ac:dyDescent="0.2">
      <c r="A359" s="60">
        <v>2004</v>
      </c>
      <c r="B359" s="61">
        <v>1</v>
      </c>
      <c r="C359" s="61">
        <v>15</v>
      </c>
      <c r="D359" s="61">
        <v>21</v>
      </c>
      <c r="E359" s="87">
        <v>5.106659671338061E-2</v>
      </c>
      <c r="F359" s="87">
        <v>1.96745808275639E-2</v>
      </c>
      <c r="G359" s="87">
        <v>1.21485E-3</v>
      </c>
      <c r="H359" s="87">
        <v>1.6100000000000204E-6</v>
      </c>
      <c r="I359" s="87">
        <v>6.0365631720430322E-5</v>
      </c>
      <c r="J359" s="87">
        <v>8.1729578894975084E-3</v>
      </c>
      <c r="K359" s="88">
        <v>8.0190961062162461E-2</v>
      </c>
      <c r="L359" s="84"/>
      <c r="M359" s="88">
        <f t="shared" si="45"/>
        <v>3.8825230108780064E-2</v>
      </c>
      <c r="N359" s="88">
        <f t="shared" si="40"/>
        <v>2.1734597916997972E-2</v>
      </c>
      <c r="O359" s="88">
        <f t="shared" si="41"/>
        <v>4.8513085953617391E-4</v>
      </c>
      <c r="P359" s="88">
        <f t="shared" si="42"/>
        <v>2.987494535150007E-6</v>
      </c>
      <c r="Q359" s="88">
        <f t="shared" si="43"/>
        <v>2.9595271041222385E-5</v>
      </c>
      <c r="R359" s="89">
        <f t="shared" si="44"/>
        <v>8.1729578894975084E-3</v>
      </c>
      <c r="S359" s="88">
        <f t="shared" si="46"/>
        <v>6.1077541650890584E-2</v>
      </c>
    </row>
    <row r="360" spans="1:19" x14ac:dyDescent="0.2">
      <c r="A360" s="60">
        <v>2004</v>
      </c>
      <c r="B360" s="61">
        <v>1</v>
      </c>
      <c r="C360" s="61">
        <v>15</v>
      </c>
      <c r="D360" s="61">
        <v>22</v>
      </c>
      <c r="E360" s="87">
        <v>4.7211198441080515E-2</v>
      </c>
      <c r="F360" s="87">
        <v>1.9378583277452299E-2</v>
      </c>
      <c r="G360" s="87">
        <v>1.21485E-3</v>
      </c>
      <c r="H360" s="87">
        <v>1.6100000000000204E-6</v>
      </c>
      <c r="I360" s="87">
        <v>6.0365631720430322E-5</v>
      </c>
      <c r="J360" s="87">
        <v>8.1560027449264147E-3</v>
      </c>
      <c r="K360" s="88">
        <v>7.602261009517966E-2</v>
      </c>
      <c r="L360" s="84"/>
      <c r="M360" s="88">
        <f t="shared" si="45"/>
        <v>3.5894023905179206E-2</v>
      </c>
      <c r="N360" s="88">
        <f t="shared" si="40"/>
        <v>2.1407608092285722E-2</v>
      </c>
      <c r="O360" s="88">
        <f t="shared" si="41"/>
        <v>4.8513085953617391E-4</v>
      </c>
      <c r="P360" s="88">
        <f t="shared" si="42"/>
        <v>2.987494535150007E-6</v>
      </c>
      <c r="Q360" s="88">
        <f t="shared" si="43"/>
        <v>2.9595271041222385E-5</v>
      </c>
      <c r="R360" s="89">
        <f t="shared" si="44"/>
        <v>8.1560027449264147E-3</v>
      </c>
      <c r="S360" s="88">
        <f t="shared" si="46"/>
        <v>5.7819345622577477E-2</v>
      </c>
    </row>
    <row r="361" spans="1:19" x14ac:dyDescent="0.2">
      <c r="A361" s="60">
        <v>2004</v>
      </c>
      <c r="B361" s="61">
        <v>1</v>
      </c>
      <c r="C361" s="61">
        <v>15</v>
      </c>
      <c r="D361" s="61">
        <v>23</v>
      </c>
      <c r="E361" s="87">
        <v>4.4914188521903597E-2</v>
      </c>
      <c r="F361" s="87">
        <v>1.8161267597533757E-2</v>
      </c>
      <c r="G361" s="87">
        <v>1.21485E-3</v>
      </c>
      <c r="H361" s="87">
        <v>1.6100000000000204E-6</v>
      </c>
      <c r="I361" s="87">
        <v>6.0365631720430322E-5</v>
      </c>
      <c r="J361" s="87">
        <v>7.0445028381064092E-3</v>
      </c>
      <c r="K361" s="88">
        <v>7.1396784589264198E-2</v>
      </c>
      <c r="L361" s="84"/>
      <c r="M361" s="88">
        <f t="shared" si="45"/>
        <v>3.4147638901793488E-2</v>
      </c>
      <c r="N361" s="88">
        <f t="shared" si="40"/>
        <v>2.0062833986398836E-2</v>
      </c>
      <c r="O361" s="88">
        <f t="shared" si="41"/>
        <v>4.8513085953617391E-4</v>
      </c>
      <c r="P361" s="88">
        <f t="shared" si="42"/>
        <v>2.987494535150007E-6</v>
      </c>
      <c r="Q361" s="88">
        <f t="shared" si="43"/>
        <v>2.9595271041222385E-5</v>
      </c>
      <c r="R361" s="89">
        <f t="shared" si="44"/>
        <v>7.0445028381064092E-3</v>
      </c>
      <c r="S361" s="88">
        <f t="shared" si="46"/>
        <v>5.4728186513304869E-2</v>
      </c>
    </row>
    <row r="362" spans="1:19" x14ac:dyDescent="0.2">
      <c r="A362" s="60">
        <v>2004</v>
      </c>
      <c r="B362" s="61">
        <v>1</v>
      </c>
      <c r="C362" s="61">
        <v>15</v>
      </c>
      <c r="D362" s="61">
        <v>24</v>
      </c>
      <c r="E362" s="87">
        <v>3.6696726626649488E-2</v>
      </c>
      <c r="F362" s="87">
        <v>1.7595282702021459E-2</v>
      </c>
      <c r="G362" s="87">
        <v>1.21485E-3</v>
      </c>
      <c r="H362" s="87">
        <v>1.6100000000000204E-6</v>
      </c>
      <c r="I362" s="87">
        <v>6.0365631720430322E-5</v>
      </c>
      <c r="J362" s="87">
        <v>9.4971342668073583E-3</v>
      </c>
      <c r="K362" s="88">
        <v>6.5065969227198733E-2</v>
      </c>
      <c r="L362" s="84"/>
      <c r="M362" s="88">
        <f t="shared" si="45"/>
        <v>2.7900015807110629E-2</v>
      </c>
      <c r="N362" s="88">
        <f t="shared" si="40"/>
        <v>1.9437587927086625E-2</v>
      </c>
      <c r="O362" s="88">
        <f t="shared" si="41"/>
        <v>4.8513085953617391E-4</v>
      </c>
      <c r="P362" s="88">
        <f t="shared" si="42"/>
        <v>2.987494535150007E-6</v>
      </c>
      <c r="Q362" s="88">
        <f t="shared" si="43"/>
        <v>2.9595271041222385E-5</v>
      </c>
      <c r="R362" s="89">
        <f t="shared" si="44"/>
        <v>9.4971342668073583E-3</v>
      </c>
      <c r="S362" s="88">
        <f t="shared" si="46"/>
        <v>4.7855317359309799E-2</v>
      </c>
    </row>
    <row r="363" spans="1:19" x14ac:dyDescent="0.2">
      <c r="A363" s="60">
        <v>2004</v>
      </c>
      <c r="B363" s="61">
        <v>1</v>
      </c>
      <c r="C363" s="61">
        <v>16</v>
      </c>
      <c r="D363" s="61">
        <v>1</v>
      </c>
      <c r="E363" s="87">
        <v>3.5991932895512543E-2</v>
      </c>
      <c r="F363" s="87">
        <v>1.7565060633224619E-2</v>
      </c>
      <c r="G363" s="87">
        <v>1.21485E-3</v>
      </c>
      <c r="H363" s="87">
        <v>1.6100000000000204E-6</v>
      </c>
      <c r="I363" s="87">
        <v>6.0365631720430322E-5</v>
      </c>
      <c r="J363" s="87">
        <v>1.1472859410048287E-2</v>
      </c>
      <c r="K363" s="88">
        <v>6.6306678570505886E-2</v>
      </c>
      <c r="L363" s="84"/>
      <c r="M363" s="88">
        <f t="shared" si="45"/>
        <v>2.7364170840895215E-2</v>
      </c>
      <c r="N363" s="88">
        <f t="shared" si="40"/>
        <v>1.9404201471777811E-2</v>
      </c>
      <c r="O363" s="88">
        <f t="shared" si="41"/>
        <v>4.8513085953617391E-4</v>
      </c>
      <c r="P363" s="88">
        <f t="shared" si="42"/>
        <v>2.987494535150007E-6</v>
      </c>
      <c r="Q363" s="88">
        <f t="shared" si="43"/>
        <v>2.9595271041222385E-5</v>
      </c>
      <c r="R363" s="89">
        <f t="shared" si="44"/>
        <v>1.1472859410048287E-2</v>
      </c>
      <c r="S363" s="88">
        <f t="shared" si="46"/>
        <v>4.7286085937785577E-2</v>
      </c>
    </row>
    <row r="364" spans="1:19" x14ac:dyDescent="0.2">
      <c r="A364" s="60">
        <v>2004</v>
      </c>
      <c r="B364" s="61">
        <v>1</v>
      </c>
      <c r="C364" s="61">
        <v>16</v>
      </c>
      <c r="D364" s="61">
        <v>2</v>
      </c>
      <c r="E364" s="87">
        <v>3.4828826565602829E-2</v>
      </c>
      <c r="F364" s="87">
        <v>1.7555855511110764E-2</v>
      </c>
      <c r="G364" s="87">
        <v>1.21485E-3</v>
      </c>
      <c r="H364" s="87">
        <v>1.6100000000000204E-6</v>
      </c>
      <c r="I364" s="87">
        <v>6.0365631720430322E-5</v>
      </c>
      <c r="J364" s="87">
        <v>1.1822545229177427E-2</v>
      </c>
      <c r="K364" s="88">
        <v>6.5484052937611462E-2</v>
      </c>
      <c r="L364" s="84"/>
      <c r="M364" s="88">
        <f t="shared" si="45"/>
        <v>2.6479877118460976E-2</v>
      </c>
      <c r="N364" s="88">
        <f t="shared" si="40"/>
        <v>1.9394032531983105E-2</v>
      </c>
      <c r="O364" s="88">
        <f t="shared" si="41"/>
        <v>4.8513085953617391E-4</v>
      </c>
      <c r="P364" s="88">
        <f t="shared" si="42"/>
        <v>2.987494535150007E-6</v>
      </c>
      <c r="Q364" s="88">
        <f t="shared" si="43"/>
        <v>2.9595271041222385E-5</v>
      </c>
      <c r="R364" s="89">
        <f t="shared" si="44"/>
        <v>1.1822545229177427E-2</v>
      </c>
      <c r="S364" s="88">
        <f t="shared" si="46"/>
        <v>4.6391623275556626E-2</v>
      </c>
    </row>
    <row r="365" spans="1:19" x14ac:dyDescent="0.2">
      <c r="A365" s="60">
        <v>2004</v>
      </c>
      <c r="B365" s="61">
        <v>1</v>
      </c>
      <c r="C365" s="61">
        <v>16</v>
      </c>
      <c r="D365" s="61">
        <v>3</v>
      </c>
      <c r="E365" s="87">
        <v>3.462496212490123E-2</v>
      </c>
      <c r="F365" s="87">
        <v>1.7038912544853145E-2</v>
      </c>
      <c r="G365" s="87">
        <v>1.21485E-3</v>
      </c>
      <c r="H365" s="87">
        <v>1.6100000000000204E-6</v>
      </c>
      <c r="I365" s="87">
        <v>6.0365631720430322E-5</v>
      </c>
      <c r="J365" s="87">
        <v>1.1933015495716296E-2</v>
      </c>
      <c r="K365" s="88">
        <v>6.4873715797191103E-2</v>
      </c>
      <c r="L365" s="84"/>
      <c r="M365" s="88">
        <f t="shared" si="45"/>
        <v>2.6324881792148907E-2</v>
      </c>
      <c r="N365" s="88">
        <f t="shared" si="40"/>
        <v>1.882296331246059E-2</v>
      </c>
      <c r="O365" s="88">
        <f t="shared" si="41"/>
        <v>4.8513085953617391E-4</v>
      </c>
      <c r="P365" s="88">
        <f t="shared" si="42"/>
        <v>2.987494535150007E-6</v>
      </c>
      <c r="Q365" s="88">
        <f t="shared" si="43"/>
        <v>2.9595271041222385E-5</v>
      </c>
      <c r="R365" s="89">
        <f t="shared" si="44"/>
        <v>1.1933015495716296E-2</v>
      </c>
      <c r="S365" s="88">
        <f t="shared" si="46"/>
        <v>4.5665558729722042E-2</v>
      </c>
    </row>
    <row r="366" spans="1:19" x14ac:dyDescent="0.2">
      <c r="A366" s="60">
        <v>2004</v>
      </c>
      <c r="B366" s="61">
        <v>1</v>
      </c>
      <c r="C366" s="61">
        <v>16</v>
      </c>
      <c r="D366" s="61">
        <v>4</v>
      </c>
      <c r="E366" s="87">
        <v>3.6119806442687682E-2</v>
      </c>
      <c r="F366" s="87">
        <v>1.6699281644864068E-2</v>
      </c>
      <c r="G366" s="87">
        <v>1.21485E-3</v>
      </c>
      <c r="H366" s="87">
        <v>1.6100000000000204E-6</v>
      </c>
      <c r="I366" s="87">
        <v>6.0365631720430322E-5</v>
      </c>
      <c r="J366" s="87">
        <v>1.1727426868026138E-2</v>
      </c>
      <c r="K366" s="88">
        <v>6.5823340587298315E-2</v>
      </c>
      <c r="L366" s="84"/>
      <c r="M366" s="88">
        <f t="shared" si="45"/>
        <v>2.7461391337529562E-2</v>
      </c>
      <c r="N366" s="88">
        <f t="shared" si="40"/>
        <v>1.8447771529919079E-2</v>
      </c>
      <c r="O366" s="88">
        <f t="shared" si="41"/>
        <v>4.8513085953617391E-4</v>
      </c>
      <c r="P366" s="88">
        <f t="shared" si="42"/>
        <v>2.987494535150007E-6</v>
      </c>
      <c r="Q366" s="88">
        <f t="shared" si="43"/>
        <v>2.9595271041222385E-5</v>
      </c>
      <c r="R366" s="89">
        <f t="shared" si="44"/>
        <v>1.1727426868026138E-2</v>
      </c>
      <c r="S366" s="88">
        <f t="shared" si="46"/>
        <v>4.6426876492561192E-2</v>
      </c>
    </row>
    <row r="367" spans="1:19" x14ac:dyDescent="0.2">
      <c r="A367" s="60">
        <v>2004</v>
      </c>
      <c r="B367" s="61">
        <v>1</v>
      </c>
      <c r="C367" s="61">
        <v>16</v>
      </c>
      <c r="D367" s="61">
        <v>5</v>
      </c>
      <c r="E367" s="87">
        <v>3.7028173995173566E-2</v>
      </c>
      <c r="F367" s="87">
        <v>1.7000411871564022E-2</v>
      </c>
      <c r="G367" s="87">
        <v>1.21485E-3</v>
      </c>
      <c r="H367" s="87">
        <v>1.6100000000000204E-6</v>
      </c>
      <c r="I367" s="87">
        <v>6.0365631720430322E-5</v>
      </c>
      <c r="J367" s="87">
        <v>1.1751875204659911E-2</v>
      </c>
      <c r="K367" s="88">
        <v>6.7057286703117933E-2</v>
      </c>
      <c r="L367" s="84"/>
      <c r="M367" s="88">
        <f t="shared" si="45"/>
        <v>2.81520106761661E-2</v>
      </c>
      <c r="N367" s="88">
        <f t="shared" si="40"/>
        <v>1.8780431445540181E-2</v>
      </c>
      <c r="O367" s="88">
        <f t="shared" si="41"/>
        <v>4.8513085953617391E-4</v>
      </c>
      <c r="P367" s="88">
        <f t="shared" si="42"/>
        <v>2.987494535150007E-6</v>
      </c>
      <c r="Q367" s="88">
        <f t="shared" si="43"/>
        <v>2.9595271041222385E-5</v>
      </c>
      <c r="R367" s="89">
        <f t="shared" si="44"/>
        <v>1.1751875204659911E-2</v>
      </c>
      <c r="S367" s="88">
        <f t="shared" si="46"/>
        <v>4.745015574681883E-2</v>
      </c>
    </row>
    <row r="368" spans="1:19" x14ac:dyDescent="0.2">
      <c r="A368" s="60">
        <v>2004</v>
      </c>
      <c r="B368" s="61">
        <v>1</v>
      </c>
      <c r="C368" s="61">
        <v>16</v>
      </c>
      <c r="D368" s="61">
        <v>6</v>
      </c>
      <c r="E368" s="87">
        <v>3.8971617273229203E-2</v>
      </c>
      <c r="F368" s="87">
        <v>1.7383028451639183E-2</v>
      </c>
      <c r="G368" s="87">
        <v>1.21485E-3</v>
      </c>
      <c r="H368" s="87">
        <v>1.6100000000000204E-6</v>
      </c>
      <c r="I368" s="87">
        <v>6.0365631720430322E-5</v>
      </c>
      <c r="J368" s="87">
        <v>1.1239753289000889E-2</v>
      </c>
      <c r="K368" s="88">
        <v>6.8871224645589701E-2</v>
      </c>
      <c r="L368" s="84"/>
      <c r="M368" s="88">
        <f t="shared" si="45"/>
        <v>2.9629583832203363E-2</v>
      </c>
      <c r="N368" s="88">
        <f t="shared" si="40"/>
        <v>1.9203109702179824E-2</v>
      </c>
      <c r="O368" s="88">
        <f t="shared" si="41"/>
        <v>4.8513085953617391E-4</v>
      </c>
      <c r="P368" s="88">
        <f t="shared" si="42"/>
        <v>2.987494535150007E-6</v>
      </c>
      <c r="Q368" s="88">
        <f t="shared" si="43"/>
        <v>2.9595271041222385E-5</v>
      </c>
      <c r="R368" s="89">
        <f t="shared" si="44"/>
        <v>1.1239753289000889E-2</v>
      </c>
      <c r="S368" s="88">
        <f t="shared" si="46"/>
        <v>4.9350407159495735E-2</v>
      </c>
    </row>
    <row r="369" spans="1:19" x14ac:dyDescent="0.2">
      <c r="A369" s="60">
        <v>2004</v>
      </c>
      <c r="B369" s="61">
        <v>1</v>
      </c>
      <c r="C369" s="61">
        <v>16</v>
      </c>
      <c r="D369" s="61">
        <v>7</v>
      </c>
      <c r="E369" s="87">
        <v>4.7494502513047987E-2</v>
      </c>
      <c r="F369" s="87">
        <v>1.8445901422545343E-2</v>
      </c>
      <c r="G369" s="87">
        <v>0</v>
      </c>
      <c r="H369" s="87">
        <v>0</v>
      </c>
      <c r="I369" s="87">
        <v>6.0365631720430322E-5</v>
      </c>
      <c r="J369" s="87">
        <v>1.0511027336823131E-2</v>
      </c>
      <c r="K369" s="88">
        <v>7.6511796904136897E-2</v>
      </c>
      <c r="L369" s="84"/>
      <c r="M369" s="88">
        <f t="shared" si="45"/>
        <v>3.6109416088970642E-2</v>
      </c>
      <c r="N369" s="88">
        <f t="shared" si="40"/>
        <v>2.0377270252890316E-2</v>
      </c>
      <c r="O369" s="88">
        <f t="shared" si="41"/>
        <v>0</v>
      </c>
      <c r="P369" s="88">
        <f t="shared" si="42"/>
        <v>0</v>
      </c>
      <c r="Q369" s="88">
        <f t="shared" si="43"/>
        <v>2.9595271041222385E-5</v>
      </c>
      <c r="R369" s="89">
        <f t="shared" si="44"/>
        <v>1.0511027336823131E-2</v>
      </c>
      <c r="S369" s="88">
        <f t="shared" si="46"/>
        <v>5.6516281612902182E-2</v>
      </c>
    </row>
    <row r="370" spans="1:19" x14ac:dyDescent="0.2">
      <c r="A370" s="60">
        <v>2004</v>
      </c>
      <c r="B370" s="61">
        <v>1</v>
      </c>
      <c r="C370" s="61">
        <v>16</v>
      </c>
      <c r="D370" s="61">
        <v>8</v>
      </c>
      <c r="E370" s="87">
        <v>5.2699406108919856E-2</v>
      </c>
      <c r="F370" s="87">
        <v>2.0829970058624924E-2</v>
      </c>
      <c r="G370" s="87">
        <v>0</v>
      </c>
      <c r="H370" s="87">
        <v>0</v>
      </c>
      <c r="I370" s="87">
        <v>6.0365631720430322E-5</v>
      </c>
      <c r="J370" s="87">
        <v>1.3364092233883695E-2</v>
      </c>
      <c r="K370" s="88">
        <v>8.6953834033148908E-2</v>
      </c>
      <c r="L370" s="84"/>
      <c r="M370" s="88">
        <f t="shared" si="45"/>
        <v>4.0066632602496245E-2</v>
      </c>
      <c r="N370" s="88">
        <f t="shared" si="40"/>
        <v>2.3010961596348096E-2</v>
      </c>
      <c r="O370" s="88">
        <f t="shared" si="41"/>
        <v>0</v>
      </c>
      <c r="P370" s="88">
        <f t="shared" si="42"/>
        <v>0</v>
      </c>
      <c r="Q370" s="88">
        <f t="shared" si="43"/>
        <v>2.9595271041222385E-5</v>
      </c>
      <c r="R370" s="89">
        <f t="shared" si="44"/>
        <v>1.3364092233883695E-2</v>
      </c>
      <c r="S370" s="88">
        <f t="shared" si="46"/>
        <v>6.3107189469885569E-2</v>
      </c>
    </row>
    <row r="371" spans="1:19" x14ac:dyDescent="0.2">
      <c r="A371" s="60">
        <v>2004</v>
      </c>
      <c r="B371" s="61">
        <v>1</v>
      </c>
      <c r="C371" s="61">
        <v>16</v>
      </c>
      <c r="D371" s="61">
        <v>9</v>
      </c>
      <c r="E371" s="87">
        <v>5.4160442377217975E-2</v>
      </c>
      <c r="F371" s="87">
        <v>2.229403637617958E-2</v>
      </c>
      <c r="G371" s="87">
        <v>0</v>
      </c>
      <c r="H371" s="87">
        <v>0</v>
      </c>
      <c r="I371" s="87">
        <v>6.0365631720430322E-5</v>
      </c>
      <c r="J371" s="87">
        <v>1.3591121544686982E-2</v>
      </c>
      <c r="K371" s="88">
        <v>9.0105965929804979E-2</v>
      </c>
      <c r="L371" s="84"/>
      <c r="M371" s="88">
        <f t="shared" si="45"/>
        <v>4.1177438353510475E-2</v>
      </c>
      <c r="N371" s="88">
        <f t="shared" si="40"/>
        <v>2.4628322241271698E-2</v>
      </c>
      <c r="O371" s="88">
        <f t="shared" si="41"/>
        <v>0</v>
      </c>
      <c r="P371" s="88">
        <f t="shared" si="42"/>
        <v>0</v>
      </c>
      <c r="Q371" s="88">
        <f t="shared" si="43"/>
        <v>2.9595271041222385E-5</v>
      </c>
      <c r="R371" s="89">
        <f t="shared" si="44"/>
        <v>1.3591121544686982E-2</v>
      </c>
      <c r="S371" s="88">
        <f t="shared" si="46"/>
        <v>6.5835355865823397E-2</v>
      </c>
    </row>
    <row r="372" spans="1:19" x14ac:dyDescent="0.2">
      <c r="A372" s="60">
        <v>2004</v>
      </c>
      <c r="B372" s="61">
        <v>1</v>
      </c>
      <c r="C372" s="61">
        <v>16</v>
      </c>
      <c r="D372" s="61">
        <v>10</v>
      </c>
      <c r="E372" s="87">
        <v>5.2245532129167868E-2</v>
      </c>
      <c r="F372" s="87">
        <v>2.3590971985126611E-2</v>
      </c>
      <c r="G372" s="87">
        <v>0</v>
      </c>
      <c r="H372" s="87">
        <v>0</v>
      </c>
      <c r="I372" s="87">
        <v>6.0365631720430322E-5</v>
      </c>
      <c r="J372" s="87">
        <v>1.509806798179829E-2</v>
      </c>
      <c r="K372" s="88">
        <v>9.0994937727813197E-2</v>
      </c>
      <c r="L372" s="84"/>
      <c r="M372" s="88">
        <f t="shared" si="45"/>
        <v>3.9721558467183025E-2</v>
      </c>
      <c r="N372" s="88">
        <f t="shared" si="40"/>
        <v>2.606105284080798E-2</v>
      </c>
      <c r="O372" s="88">
        <f t="shared" si="41"/>
        <v>0</v>
      </c>
      <c r="P372" s="88">
        <f t="shared" si="42"/>
        <v>0</v>
      </c>
      <c r="Q372" s="88">
        <f t="shared" si="43"/>
        <v>2.9595271041222385E-5</v>
      </c>
      <c r="R372" s="89">
        <f t="shared" si="44"/>
        <v>1.509806798179829E-2</v>
      </c>
      <c r="S372" s="88">
        <f t="shared" si="46"/>
        <v>6.5812206579032237E-2</v>
      </c>
    </row>
    <row r="373" spans="1:19" x14ac:dyDescent="0.2">
      <c r="A373" s="60">
        <v>2004</v>
      </c>
      <c r="B373" s="61">
        <v>1</v>
      </c>
      <c r="C373" s="61">
        <v>16</v>
      </c>
      <c r="D373" s="61">
        <v>11</v>
      </c>
      <c r="E373" s="87">
        <v>4.9246230770270287E-2</v>
      </c>
      <c r="F373" s="87">
        <v>2.4096631966098968E-2</v>
      </c>
      <c r="G373" s="87">
        <v>0</v>
      </c>
      <c r="H373" s="87">
        <v>0</v>
      </c>
      <c r="I373" s="87">
        <v>6.0365631720430322E-5</v>
      </c>
      <c r="J373" s="87">
        <v>1.5914234725377834E-2</v>
      </c>
      <c r="K373" s="88">
        <v>8.9317463093467525E-2</v>
      </c>
      <c r="L373" s="84"/>
      <c r="M373" s="88">
        <f t="shared" si="45"/>
        <v>3.7441230955280055E-2</v>
      </c>
      <c r="N373" s="88">
        <f t="shared" si="40"/>
        <v>2.661965769574617E-2</v>
      </c>
      <c r="O373" s="88">
        <f t="shared" si="41"/>
        <v>0</v>
      </c>
      <c r="P373" s="88">
        <f t="shared" si="42"/>
        <v>0</v>
      </c>
      <c r="Q373" s="88">
        <f t="shared" si="43"/>
        <v>2.9595271041222385E-5</v>
      </c>
      <c r="R373" s="89">
        <f t="shared" si="44"/>
        <v>1.5914234725377834E-2</v>
      </c>
      <c r="S373" s="88">
        <f t="shared" si="46"/>
        <v>6.4090483922067454E-2</v>
      </c>
    </row>
    <row r="374" spans="1:19" x14ac:dyDescent="0.2">
      <c r="A374" s="60">
        <v>2004</v>
      </c>
      <c r="B374" s="61">
        <v>1</v>
      </c>
      <c r="C374" s="61">
        <v>16</v>
      </c>
      <c r="D374" s="61">
        <v>12</v>
      </c>
      <c r="E374" s="87">
        <v>4.8081815234467883E-2</v>
      </c>
      <c r="F374" s="87">
        <v>2.3847673493118261E-2</v>
      </c>
      <c r="G374" s="87">
        <v>0</v>
      </c>
      <c r="H374" s="87">
        <v>0</v>
      </c>
      <c r="I374" s="87">
        <v>6.0365631720430322E-5</v>
      </c>
      <c r="J374" s="87">
        <v>1.5727845237747444E-2</v>
      </c>
      <c r="K374" s="88">
        <v>8.7717699597054027E-2</v>
      </c>
      <c r="L374" s="84"/>
      <c r="M374" s="88">
        <f t="shared" si="45"/>
        <v>3.6555941861638123E-2</v>
      </c>
      <c r="N374" s="88">
        <f t="shared" si="40"/>
        <v>2.6344632151075624E-2</v>
      </c>
      <c r="O374" s="88">
        <f t="shared" si="41"/>
        <v>0</v>
      </c>
      <c r="P374" s="88">
        <f t="shared" si="42"/>
        <v>0</v>
      </c>
      <c r="Q374" s="88">
        <f t="shared" si="43"/>
        <v>2.9595271041222385E-5</v>
      </c>
      <c r="R374" s="89">
        <f t="shared" si="44"/>
        <v>1.5727845237747444E-2</v>
      </c>
      <c r="S374" s="88">
        <f t="shared" si="46"/>
        <v>6.2930169283754972E-2</v>
      </c>
    </row>
    <row r="375" spans="1:19" x14ac:dyDescent="0.2">
      <c r="A375" s="60">
        <v>2004</v>
      </c>
      <c r="B375" s="61">
        <v>1</v>
      </c>
      <c r="C375" s="61">
        <v>16</v>
      </c>
      <c r="D375" s="61">
        <v>13</v>
      </c>
      <c r="E375" s="87">
        <v>4.7901857744719514E-2</v>
      </c>
      <c r="F375" s="87">
        <v>2.3471463142495687E-2</v>
      </c>
      <c r="G375" s="87">
        <v>0</v>
      </c>
      <c r="H375" s="87">
        <v>0</v>
      </c>
      <c r="I375" s="87">
        <v>6.0365631720430322E-5</v>
      </c>
      <c r="J375" s="87">
        <v>1.2684551948395991E-2</v>
      </c>
      <c r="K375" s="88">
        <v>8.411823846733163E-2</v>
      </c>
      <c r="L375" s="84"/>
      <c r="M375" s="88">
        <f t="shared" si="45"/>
        <v>3.6419122660850303E-2</v>
      </c>
      <c r="N375" s="88">
        <f t="shared" si="40"/>
        <v>2.5929030884921128E-2</v>
      </c>
      <c r="O375" s="88">
        <f t="shared" si="41"/>
        <v>0</v>
      </c>
      <c r="P375" s="88">
        <f t="shared" si="42"/>
        <v>0</v>
      </c>
      <c r="Q375" s="88">
        <f t="shared" si="43"/>
        <v>2.9595271041222385E-5</v>
      </c>
      <c r="R375" s="89">
        <f t="shared" si="44"/>
        <v>1.2684551948395991E-2</v>
      </c>
      <c r="S375" s="88">
        <f t="shared" si="46"/>
        <v>6.2377748816812656E-2</v>
      </c>
    </row>
    <row r="376" spans="1:19" x14ac:dyDescent="0.2">
      <c r="A376" s="60">
        <v>2004</v>
      </c>
      <c r="B376" s="61">
        <v>1</v>
      </c>
      <c r="C376" s="61">
        <v>16</v>
      </c>
      <c r="D376" s="61">
        <v>14</v>
      </c>
      <c r="E376" s="87">
        <v>4.4681945122066462E-2</v>
      </c>
      <c r="F376" s="87">
        <v>2.3469024387954972E-2</v>
      </c>
      <c r="G376" s="87">
        <v>0</v>
      </c>
      <c r="H376" s="87">
        <v>0</v>
      </c>
      <c r="I376" s="87">
        <v>6.0365631720430322E-5</v>
      </c>
      <c r="J376" s="87">
        <v>1.4502370640452114E-2</v>
      </c>
      <c r="K376" s="88">
        <v>8.2713705782193975E-2</v>
      </c>
      <c r="L376" s="84"/>
      <c r="M376" s="88">
        <f t="shared" si="45"/>
        <v>3.3971067443731955E-2</v>
      </c>
      <c r="N376" s="88">
        <f t="shared" si="40"/>
        <v>2.5926336781812897E-2</v>
      </c>
      <c r="O376" s="88">
        <f t="shared" si="41"/>
        <v>0</v>
      </c>
      <c r="P376" s="88">
        <f t="shared" si="42"/>
        <v>0</v>
      </c>
      <c r="Q376" s="88">
        <f t="shared" si="43"/>
        <v>2.9595271041222385E-5</v>
      </c>
      <c r="R376" s="89">
        <f t="shared" si="44"/>
        <v>1.4502370640452114E-2</v>
      </c>
      <c r="S376" s="88">
        <f t="shared" si="46"/>
        <v>5.9926999496586073E-2</v>
      </c>
    </row>
    <row r="377" spans="1:19" x14ac:dyDescent="0.2">
      <c r="A377" s="60">
        <v>2004</v>
      </c>
      <c r="B377" s="61">
        <v>1</v>
      </c>
      <c r="C377" s="61">
        <v>16</v>
      </c>
      <c r="D377" s="61">
        <v>15</v>
      </c>
      <c r="E377" s="87">
        <v>4.4112942232368987E-2</v>
      </c>
      <c r="F377" s="87">
        <v>2.2927650010435289E-2</v>
      </c>
      <c r="G377" s="87">
        <v>0</v>
      </c>
      <c r="H377" s="87">
        <v>0</v>
      </c>
      <c r="I377" s="87">
        <v>6.0365631720430322E-5</v>
      </c>
      <c r="J377" s="87">
        <v>1.4263189445301626E-2</v>
      </c>
      <c r="K377" s="88">
        <v>8.136414731982633E-2</v>
      </c>
      <c r="L377" s="84"/>
      <c r="M377" s="88">
        <f t="shared" si="45"/>
        <v>3.3538462383930177E-2</v>
      </c>
      <c r="N377" s="88">
        <f t="shared" si="40"/>
        <v>2.5328278072400876E-2</v>
      </c>
      <c r="O377" s="88">
        <f t="shared" si="41"/>
        <v>0</v>
      </c>
      <c r="P377" s="88">
        <f t="shared" si="42"/>
        <v>0</v>
      </c>
      <c r="Q377" s="88">
        <f t="shared" si="43"/>
        <v>2.9595271041222385E-5</v>
      </c>
      <c r="R377" s="89">
        <f t="shared" si="44"/>
        <v>1.4263189445301626E-2</v>
      </c>
      <c r="S377" s="88">
        <f t="shared" si="46"/>
        <v>5.8896335727372282E-2</v>
      </c>
    </row>
    <row r="378" spans="1:19" x14ac:dyDescent="0.2">
      <c r="A378" s="60">
        <v>2004</v>
      </c>
      <c r="B378" s="61">
        <v>1</v>
      </c>
      <c r="C378" s="61">
        <v>16</v>
      </c>
      <c r="D378" s="61">
        <v>16</v>
      </c>
      <c r="E378" s="87">
        <v>4.6709793732291192E-2</v>
      </c>
      <c r="F378" s="87">
        <v>2.1409742540864512E-2</v>
      </c>
      <c r="G378" s="87">
        <v>0</v>
      </c>
      <c r="H378" s="87">
        <v>0</v>
      </c>
      <c r="I378" s="87">
        <v>6.0365631720430322E-5</v>
      </c>
      <c r="J378" s="87">
        <v>1.1669771718433022E-2</v>
      </c>
      <c r="K378" s="88">
        <v>7.984967362330915E-2</v>
      </c>
      <c r="L378" s="84"/>
      <c r="M378" s="88">
        <f t="shared" si="45"/>
        <v>3.5512812811249572E-2</v>
      </c>
      <c r="N378" s="88">
        <f t="shared" si="40"/>
        <v>2.3651438864720861E-2</v>
      </c>
      <c r="O378" s="88">
        <f t="shared" si="41"/>
        <v>0</v>
      </c>
      <c r="P378" s="88">
        <f t="shared" si="42"/>
        <v>0</v>
      </c>
      <c r="Q378" s="88">
        <f t="shared" si="43"/>
        <v>2.9595271041222385E-5</v>
      </c>
      <c r="R378" s="89">
        <f t="shared" si="44"/>
        <v>1.1669771718433022E-2</v>
      </c>
      <c r="S378" s="88">
        <f t="shared" si="46"/>
        <v>5.9193846947011658E-2</v>
      </c>
    </row>
    <row r="379" spans="1:19" x14ac:dyDescent="0.2">
      <c r="A379" s="60">
        <v>2004</v>
      </c>
      <c r="B379" s="61">
        <v>1</v>
      </c>
      <c r="C379" s="61">
        <v>16</v>
      </c>
      <c r="D379" s="61">
        <v>17</v>
      </c>
      <c r="E379" s="87">
        <v>5.0648629210942334E-2</v>
      </c>
      <c r="F379" s="87">
        <v>2.0610913746832677E-2</v>
      </c>
      <c r="G379" s="87">
        <v>0</v>
      </c>
      <c r="H379" s="87">
        <v>0</v>
      </c>
      <c r="I379" s="87">
        <v>6.0365631720430322E-5</v>
      </c>
      <c r="J379" s="87">
        <v>9.3125960703476542E-3</v>
      </c>
      <c r="K379" s="88">
        <v>8.0632504659843091E-2</v>
      </c>
      <c r="L379" s="84"/>
      <c r="M379" s="88">
        <f t="shared" si="45"/>
        <v>3.8507455173605924E-2</v>
      </c>
      <c r="N379" s="88">
        <f t="shared" si="40"/>
        <v>2.2768969103612761E-2</v>
      </c>
      <c r="O379" s="88">
        <f t="shared" si="41"/>
        <v>0</v>
      </c>
      <c r="P379" s="88">
        <f t="shared" si="42"/>
        <v>0</v>
      </c>
      <c r="Q379" s="88">
        <f t="shared" si="43"/>
        <v>2.9595271041222385E-5</v>
      </c>
      <c r="R379" s="89">
        <f t="shared" si="44"/>
        <v>9.3125960703476542E-3</v>
      </c>
      <c r="S379" s="88">
        <f t="shared" si="46"/>
        <v>6.1306019548259913E-2</v>
      </c>
    </row>
    <row r="380" spans="1:19" x14ac:dyDescent="0.2">
      <c r="A380" s="60">
        <v>2004</v>
      </c>
      <c r="B380" s="61">
        <v>1</v>
      </c>
      <c r="C380" s="61">
        <v>16</v>
      </c>
      <c r="D380" s="61">
        <v>18</v>
      </c>
      <c r="E380" s="87">
        <v>5.7084539815939514E-2</v>
      </c>
      <c r="F380" s="87">
        <v>2.0381932933783046E-2</v>
      </c>
      <c r="G380" s="87">
        <v>0</v>
      </c>
      <c r="H380" s="87">
        <v>0</v>
      </c>
      <c r="I380" s="87">
        <v>6.0365631720430322E-5</v>
      </c>
      <c r="J380" s="87">
        <v>8.7484268572225587E-3</v>
      </c>
      <c r="K380" s="88">
        <v>8.6275265238665549E-2</v>
      </c>
      <c r="L380" s="84"/>
      <c r="M380" s="88">
        <f t="shared" si="45"/>
        <v>4.3400589360734564E-2</v>
      </c>
      <c r="N380" s="88">
        <f t="shared" si="40"/>
        <v>2.2516012969707809E-2</v>
      </c>
      <c r="O380" s="88">
        <f t="shared" si="41"/>
        <v>0</v>
      </c>
      <c r="P380" s="88">
        <f t="shared" si="42"/>
        <v>0</v>
      </c>
      <c r="Q380" s="88">
        <f t="shared" si="43"/>
        <v>2.9595271041222385E-5</v>
      </c>
      <c r="R380" s="89">
        <f t="shared" si="44"/>
        <v>8.7484268572225587E-3</v>
      </c>
      <c r="S380" s="88">
        <f t="shared" si="46"/>
        <v>6.5946197601483597E-2</v>
      </c>
    </row>
    <row r="381" spans="1:19" x14ac:dyDescent="0.2">
      <c r="A381" s="60">
        <v>2004</v>
      </c>
      <c r="B381" s="61">
        <v>1</v>
      </c>
      <c r="C381" s="61">
        <v>16</v>
      </c>
      <c r="D381" s="61">
        <v>19</v>
      </c>
      <c r="E381" s="87">
        <v>5.8715143506579102E-2</v>
      </c>
      <c r="F381" s="87">
        <v>2.0037746230832647E-2</v>
      </c>
      <c r="G381" s="87">
        <v>1.21485E-3</v>
      </c>
      <c r="H381" s="87">
        <v>1.6100000000000204E-6</v>
      </c>
      <c r="I381" s="87">
        <v>6.0365631720430322E-5</v>
      </c>
      <c r="J381" s="87">
        <v>8.5181959569407655E-3</v>
      </c>
      <c r="K381" s="88">
        <v>8.8547911326072953E-2</v>
      </c>
      <c r="L381" s="84"/>
      <c r="M381" s="88">
        <f t="shared" si="45"/>
        <v>4.4640314887396094E-2</v>
      </c>
      <c r="N381" s="88">
        <f t="shared" si="40"/>
        <v>2.2135788371147436E-2</v>
      </c>
      <c r="O381" s="88">
        <f t="shared" si="41"/>
        <v>4.8513085953617391E-4</v>
      </c>
      <c r="P381" s="88">
        <f t="shared" si="42"/>
        <v>2.987494535150007E-6</v>
      </c>
      <c r="Q381" s="88">
        <f t="shared" si="43"/>
        <v>2.9595271041222385E-5</v>
      </c>
      <c r="R381" s="89">
        <f t="shared" si="44"/>
        <v>8.5181959569407655E-3</v>
      </c>
      <c r="S381" s="88">
        <f t="shared" si="46"/>
        <v>6.7293816883656071E-2</v>
      </c>
    </row>
    <row r="382" spans="1:19" x14ac:dyDescent="0.2">
      <c r="A382" s="60">
        <v>2004</v>
      </c>
      <c r="B382" s="61">
        <v>1</v>
      </c>
      <c r="C382" s="61">
        <v>16</v>
      </c>
      <c r="D382" s="61">
        <v>20</v>
      </c>
      <c r="E382" s="87">
        <v>5.6698955664120664E-2</v>
      </c>
      <c r="F382" s="87">
        <v>1.9676014721952025E-2</v>
      </c>
      <c r="G382" s="87">
        <v>1.21485E-3</v>
      </c>
      <c r="H382" s="87">
        <v>1.6100000000000204E-6</v>
      </c>
      <c r="I382" s="87">
        <v>6.0365631720430322E-5</v>
      </c>
      <c r="J382" s="87">
        <v>7.6340424002442628E-3</v>
      </c>
      <c r="K382" s="88">
        <v>8.5285838418037385E-2</v>
      </c>
      <c r="L382" s="84"/>
      <c r="M382" s="88">
        <f t="shared" si="45"/>
        <v>4.3107435041000092E-2</v>
      </c>
      <c r="N382" s="88">
        <f t="shared" si="40"/>
        <v>2.1736181946576772E-2</v>
      </c>
      <c r="O382" s="88">
        <f t="shared" si="41"/>
        <v>4.8513085953617391E-4</v>
      </c>
      <c r="P382" s="88">
        <f t="shared" si="42"/>
        <v>2.987494535150007E-6</v>
      </c>
      <c r="Q382" s="88">
        <f t="shared" si="43"/>
        <v>2.9595271041222385E-5</v>
      </c>
      <c r="R382" s="89">
        <f t="shared" si="44"/>
        <v>7.6340424002442628E-3</v>
      </c>
      <c r="S382" s="88">
        <f t="shared" si="46"/>
        <v>6.5361330612689408E-2</v>
      </c>
    </row>
    <row r="383" spans="1:19" x14ac:dyDescent="0.2">
      <c r="A383" s="60">
        <v>2004</v>
      </c>
      <c r="B383" s="61">
        <v>1</v>
      </c>
      <c r="C383" s="61">
        <v>16</v>
      </c>
      <c r="D383" s="61">
        <v>21</v>
      </c>
      <c r="E383" s="87">
        <v>5.4491439099589437E-2</v>
      </c>
      <c r="F383" s="87">
        <v>1.9202606194639173E-2</v>
      </c>
      <c r="G383" s="87">
        <v>1.21485E-3</v>
      </c>
      <c r="H383" s="87">
        <v>1.6100000000000204E-6</v>
      </c>
      <c r="I383" s="87">
        <v>6.0365631720430322E-5</v>
      </c>
      <c r="J383" s="87">
        <v>7.4092329454124358E-3</v>
      </c>
      <c r="K383" s="88">
        <v>8.2380103871361479E-2</v>
      </c>
      <c r="L383" s="84"/>
      <c r="M383" s="88">
        <f t="shared" si="45"/>
        <v>4.1429090602503146E-2</v>
      </c>
      <c r="N383" s="88">
        <f t="shared" si="40"/>
        <v>2.1213205417531349E-2</v>
      </c>
      <c r="O383" s="88">
        <f t="shared" si="41"/>
        <v>4.8513085953617391E-4</v>
      </c>
      <c r="P383" s="88">
        <f t="shared" si="42"/>
        <v>2.987494535150007E-6</v>
      </c>
      <c r="Q383" s="88">
        <f t="shared" si="43"/>
        <v>2.9595271041222385E-5</v>
      </c>
      <c r="R383" s="89">
        <f t="shared" si="44"/>
        <v>7.4092329454124358E-3</v>
      </c>
      <c r="S383" s="88">
        <f t="shared" si="46"/>
        <v>6.3160009645147036E-2</v>
      </c>
    </row>
    <row r="384" spans="1:19" x14ac:dyDescent="0.2">
      <c r="A384" s="60">
        <v>2004</v>
      </c>
      <c r="B384" s="61">
        <v>1</v>
      </c>
      <c r="C384" s="61">
        <v>16</v>
      </c>
      <c r="D384" s="61">
        <v>22</v>
      </c>
      <c r="E384" s="87">
        <v>5.207596333931995E-2</v>
      </c>
      <c r="F384" s="87">
        <v>1.8242106281548445E-2</v>
      </c>
      <c r="G384" s="87">
        <v>1.21485E-3</v>
      </c>
      <c r="H384" s="87">
        <v>1.6100000000000204E-6</v>
      </c>
      <c r="I384" s="87">
        <v>6.0365631720430322E-5</v>
      </c>
      <c r="J384" s="87">
        <v>6.8445599467282583E-3</v>
      </c>
      <c r="K384" s="88">
        <v>7.8439455199317082E-2</v>
      </c>
      <c r="L384" s="84"/>
      <c r="M384" s="88">
        <f t="shared" si="45"/>
        <v>3.9592637651839402E-2</v>
      </c>
      <c r="N384" s="88">
        <f t="shared" si="40"/>
        <v>2.0152136844162241E-2</v>
      </c>
      <c r="O384" s="88">
        <f t="shared" si="41"/>
        <v>4.8513085953617391E-4</v>
      </c>
      <c r="P384" s="88">
        <f t="shared" si="42"/>
        <v>2.987494535150007E-6</v>
      </c>
      <c r="Q384" s="88">
        <f t="shared" si="43"/>
        <v>2.9595271041222385E-5</v>
      </c>
      <c r="R384" s="89">
        <f t="shared" si="44"/>
        <v>6.8445599467282583E-3</v>
      </c>
      <c r="S384" s="88">
        <f t="shared" si="46"/>
        <v>6.0262488121114191E-2</v>
      </c>
    </row>
    <row r="385" spans="1:19" x14ac:dyDescent="0.2">
      <c r="A385" s="60">
        <v>2004</v>
      </c>
      <c r="B385" s="61">
        <v>1</v>
      </c>
      <c r="C385" s="61">
        <v>16</v>
      </c>
      <c r="D385" s="61">
        <v>23</v>
      </c>
      <c r="E385" s="87">
        <v>4.983101372524644E-2</v>
      </c>
      <c r="F385" s="87">
        <v>1.7122052699965983E-2</v>
      </c>
      <c r="G385" s="87">
        <v>1.21485E-3</v>
      </c>
      <c r="H385" s="87">
        <v>1.6100000000000204E-6</v>
      </c>
      <c r="I385" s="87">
        <v>6.0365631720430322E-5</v>
      </c>
      <c r="J385" s="87">
        <v>6.392134286223765E-3</v>
      </c>
      <c r="K385" s="88">
        <v>7.4622026343156622E-2</v>
      </c>
      <c r="L385" s="84"/>
      <c r="M385" s="88">
        <f t="shared" si="45"/>
        <v>3.7885833381364434E-2</v>
      </c>
      <c r="N385" s="88">
        <f t="shared" si="40"/>
        <v>1.8914808615695857E-2</v>
      </c>
      <c r="O385" s="88">
        <f t="shared" si="41"/>
        <v>4.8513085953617391E-4</v>
      </c>
      <c r="P385" s="88">
        <f t="shared" si="42"/>
        <v>2.987494535150007E-6</v>
      </c>
      <c r="Q385" s="88">
        <f t="shared" si="43"/>
        <v>2.9595271041222385E-5</v>
      </c>
      <c r="R385" s="89">
        <f t="shared" si="44"/>
        <v>6.392134286223765E-3</v>
      </c>
      <c r="S385" s="88">
        <f t="shared" si="46"/>
        <v>5.7318355622172842E-2</v>
      </c>
    </row>
    <row r="386" spans="1:19" x14ac:dyDescent="0.2">
      <c r="A386" s="60">
        <v>2004</v>
      </c>
      <c r="B386" s="61">
        <v>1</v>
      </c>
      <c r="C386" s="61">
        <v>16</v>
      </c>
      <c r="D386" s="61">
        <v>24</v>
      </c>
      <c r="E386" s="87">
        <v>4.5280466342803499E-2</v>
      </c>
      <c r="F386" s="87">
        <v>1.6263966022826322E-2</v>
      </c>
      <c r="G386" s="87">
        <v>1.21485E-3</v>
      </c>
      <c r="H386" s="87">
        <v>1.6100000000000204E-6</v>
      </c>
      <c r="I386" s="87">
        <v>6.0365631720430322E-5</v>
      </c>
      <c r="J386" s="87">
        <v>8.3870590081256136E-3</v>
      </c>
      <c r="K386" s="88">
        <v>7.1208317005475863E-2</v>
      </c>
      <c r="L386" s="84"/>
      <c r="M386" s="88">
        <f t="shared" si="45"/>
        <v>3.4426114884048543E-2</v>
      </c>
      <c r="N386" s="88">
        <f t="shared" si="40"/>
        <v>1.7966876404635245E-2</v>
      </c>
      <c r="O386" s="88">
        <f t="shared" si="41"/>
        <v>4.8513085953617391E-4</v>
      </c>
      <c r="P386" s="88">
        <f t="shared" si="42"/>
        <v>2.987494535150007E-6</v>
      </c>
      <c r="Q386" s="88">
        <f t="shared" si="43"/>
        <v>2.9595271041222385E-5</v>
      </c>
      <c r="R386" s="89">
        <f t="shared" si="44"/>
        <v>8.3870590081256136E-3</v>
      </c>
      <c r="S386" s="88">
        <f t="shared" si="46"/>
        <v>5.2910704913796333E-2</v>
      </c>
    </row>
    <row r="387" spans="1:19" x14ac:dyDescent="0.2">
      <c r="A387" s="60">
        <v>2004</v>
      </c>
      <c r="B387" s="61">
        <v>1</v>
      </c>
      <c r="C387" s="61">
        <v>17</v>
      </c>
      <c r="D387" s="61">
        <v>1</v>
      </c>
      <c r="E387" s="87">
        <v>3.7615200245956999E-2</v>
      </c>
      <c r="F387" s="87">
        <v>1.6271245862693493E-2</v>
      </c>
      <c r="G387" s="87">
        <v>1.21485E-3</v>
      </c>
      <c r="H387" s="87">
        <v>1.6100000000000204E-6</v>
      </c>
      <c r="I387" s="87">
        <v>6.0365631720430322E-5</v>
      </c>
      <c r="J387" s="87">
        <v>8.47079129356983E-3</v>
      </c>
      <c r="K387" s="88">
        <v>6.3634063033940758E-2</v>
      </c>
      <c r="L387" s="84"/>
      <c r="M387" s="88">
        <f t="shared" si="45"/>
        <v>2.8598318649154426E-2</v>
      </c>
      <c r="N387" s="88">
        <f t="shared" ref="N387:N450" si="47">F387*W$5</f>
        <v>1.7974918476474023E-2</v>
      </c>
      <c r="O387" s="88">
        <f t="shared" ref="O387:O450" si="48">G387*X$5</f>
        <v>4.8513085953617391E-4</v>
      </c>
      <c r="P387" s="88">
        <f t="shared" ref="P387:P450" si="49">H387*Y$5</f>
        <v>2.987494535150007E-6</v>
      </c>
      <c r="Q387" s="88">
        <f t="shared" ref="Q387:Q450" si="50">I387*Z$5</f>
        <v>2.9595271041222385E-5</v>
      </c>
      <c r="R387" s="89">
        <f t="shared" ref="R387:R450" si="51">J387</f>
        <v>8.47079129356983E-3</v>
      </c>
      <c r="S387" s="88">
        <f t="shared" si="46"/>
        <v>4.7090950750740997E-2</v>
      </c>
    </row>
    <row r="388" spans="1:19" x14ac:dyDescent="0.2">
      <c r="A388" s="60">
        <v>2004</v>
      </c>
      <c r="B388" s="61">
        <v>1</v>
      </c>
      <c r="C388" s="61">
        <v>17</v>
      </c>
      <c r="D388" s="61">
        <v>2</v>
      </c>
      <c r="E388" s="87">
        <v>3.5579369832937295E-2</v>
      </c>
      <c r="F388" s="87">
        <v>1.5061986795319711E-2</v>
      </c>
      <c r="G388" s="87">
        <v>1.21485E-3</v>
      </c>
      <c r="H388" s="87">
        <v>1.6100000000000204E-6</v>
      </c>
      <c r="I388" s="87">
        <v>6.0365631720430322E-5</v>
      </c>
      <c r="J388" s="87">
        <v>9.6908019875400157E-3</v>
      </c>
      <c r="K388" s="88">
        <v>6.160898424751745E-2</v>
      </c>
      <c r="L388" s="84"/>
      <c r="M388" s="88">
        <f t="shared" ref="M388:M451" si="52">E388*V$5</f>
        <v>2.7050504826910186E-2</v>
      </c>
      <c r="N388" s="88">
        <f t="shared" si="47"/>
        <v>1.6639044546696E-2</v>
      </c>
      <c r="O388" s="88">
        <f t="shared" si="48"/>
        <v>4.8513085953617391E-4</v>
      </c>
      <c r="P388" s="88">
        <f t="shared" si="49"/>
        <v>2.987494535150007E-6</v>
      </c>
      <c r="Q388" s="88">
        <f t="shared" si="50"/>
        <v>2.9595271041222385E-5</v>
      </c>
      <c r="R388" s="89">
        <f t="shared" si="51"/>
        <v>9.6908019875400157E-3</v>
      </c>
      <c r="S388" s="88">
        <f t="shared" ref="S388:S451" si="53">SUM(M388:Q388)</f>
        <v>4.420726299871873E-2</v>
      </c>
    </row>
    <row r="389" spans="1:19" x14ac:dyDescent="0.2">
      <c r="A389" s="60">
        <v>2004</v>
      </c>
      <c r="B389" s="61">
        <v>1</v>
      </c>
      <c r="C389" s="61">
        <v>17</v>
      </c>
      <c r="D389" s="61">
        <v>3</v>
      </c>
      <c r="E389" s="87">
        <v>3.4908329378895181E-2</v>
      </c>
      <c r="F389" s="87">
        <v>1.4491461611951795E-2</v>
      </c>
      <c r="G389" s="87">
        <v>1.21485E-3</v>
      </c>
      <c r="H389" s="87">
        <v>1.6100000000000204E-6</v>
      </c>
      <c r="I389" s="87">
        <v>6.0365631720430322E-5</v>
      </c>
      <c r="J389" s="87">
        <v>1.0119532781394536E-2</v>
      </c>
      <c r="K389" s="88">
        <v>6.0796149403961941E-2</v>
      </c>
      <c r="L389" s="84"/>
      <c r="M389" s="88">
        <f t="shared" si="52"/>
        <v>2.6540322012364826E-2</v>
      </c>
      <c r="N389" s="88">
        <f t="shared" si="47"/>
        <v>1.6008782810971966E-2</v>
      </c>
      <c r="O389" s="88">
        <f t="shared" si="48"/>
        <v>4.8513085953617391E-4</v>
      </c>
      <c r="P389" s="88">
        <f t="shared" si="49"/>
        <v>2.987494535150007E-6</v>
      </c>
      <c r="Q389" s="88">
        <f t="shared" si="50"/>
        <v>2.9595271041222385E-5</v>
      </c>
      <c r="R389" s="89">
        <f t="shared" si="51"/>
        <v>1.0119532781394536E-2</v>
      </c>
      <c r="S389" s="88">
        <f t="shared" si="53"/>
        <v>4.306681844844934E-2</v>
      </c>
    </row>
    <row r="390" spans="1:19" x14ac:dyDescent="0.2">
      <c r="A390" s="60">
        <v>2004</v>
      </c>
      <c r="B390" s="61">
        <v>1</v>
      </c>
      <c r="C390" s="61">
        <v>17</v>
      </c>
      <c r="D390" s="61">
        <v>4</v>
      </c>
      <c r="E390" s="87">
        <v>3.4698240198122496E-2</v>
      </c>
      <c r="F390" s="87">
        <v>1.4107554351747074E-2</v>
      </c>
      <c r="G390" s="87">
        <v>1.21485E-3</v>
      </c>
      <c r="H390" s="87">
        <v>1.6100000000000204E-6</v>
      </c>
      <c r="I390" s="87">
        <v>6.0365631720430322E-5</v>
      </c>
      <c r="J390" s="87">
        <v>1.0303627270191405E-2</v>
      </c>
      <c r="K390" s="88">
        <v>6.0386247451781408E-2</v>
      </c>
      <c r="L390" s="84"/>
      <c r="M390" s="88">
        <f t="shared" si="52"/>
        <v>2.6380594101913974E-2</v>
      </c>
      <c r="N390" s="88">
        <f t="shared" si="47"/>
        <v>1.5584678734188995E-2</v>
      </c>
      <c r="O390" s="88">
        <f t="shared" si="48"/>
        <v>4.8513085953617391E-4</v>
      </c>
      <c r="P390" s="88">
        <f t="shared" si="49"/>
        <v>2.987494535150007E-6</v>
      </c>
      <c r="Q390" s="88">
        <f t="shared" si="50"/>
        <v>2.9595271041222385E-5</v>
      </c>
      <c r="R390" s="89">
        <f t="shared" si="51"/>
        <v>1.0303627270191405E-2</v>
      </c>
      <c r="S390" s="88">
        <f t="shared" si="53"/>
        <v>4.2482986461215518E-2</v>
      </c>
    </row>
    <row r="391" spans="1:19" x14ac:dyDescent="0.2">
      <c r="A391" s="60">
        <v>2004</v>
      </c>
      <c r="B391" s="61">
        <v>1</v>
      </c>
      <c r="C391" s="61">
        <v>17</v>
      </c>
      <c r="D391" s="61">
        <v>5</v>
      </c>
      <c r="E391" s="87">
        <v>3.5202467537833577E-2</v>
      </c>
      <c r="F391" s="87">
        <v>1.4098496520194518E-2</v>
      </c>
      <c r="G391" s="87">
        <v>1.21485E-3</v>
      </c>
      <c r="H391" s="87">
        <v>1.6100000000000204E-6</v>
      </c>
      <c r="I391" s="87">
        <v>6.0365631720430322E-5</v>
      </c>
      <c r="J391" s="87">
        <v>1.0553258886047885E-2</v>
      </c>
      <c r="K391" s="88">
        <v>6.1131048575796418E-2</v>
      </c>
      <c r="L391" s="84"/>
      <c r="M391" s="88">
        <f t="shared" si="52"/>
        <v>2.6763951203255549E-2</v>
      </c>
      <c r="N391" s="88">
        <f t="shared" si="47"/>
        <v>1.5574672506939728E-2</v>
      </c>
      <c r="O391" s="88">
        <f t="shared" si="48"/>
        <v>4.8513085953617391E-4</v>
      </c>
      <c r="P391" s="88">
        <f t="shared" si="49"/>
        <v>2.987494535150007E-6</v>
      </c>
      <c r="Q391" s="88">
        <f t="shared" si="50"/>
        <v>2.9595271041222385E-5</v>
      </c>
      <c r="R391" s="89">
        <f t="shared" si="51"/>
        <v>1.0553258886047885E-2</v>
      </c>
      <c r="S391" s="88">
        <f t="shared" si="53"/>
        <v>4.2856337335307824E-2</v>
      </c>
    </row>
    <row r="392" spans="1:19" x14ac:dyDescent="0.2">
      <c r="A392" s="60">
        <v>2004</v>
      </c>
      <c r="B392" s="61">
        <v>1</v>
      </c>
      <c r="C392" s="61">
        <v>17</v>
      </c>
      <c r="D392" s="61">
        <v>6</v>
      </c>
      <c r="E392" s="87">
        <v>3.6728654843150903E-2</v>
      </c>
      <c r="F392" s="87">
        <v>1.3713836495877223E-2</v>
      </c>
      <c r="G392" s="87">
        <v>1.21485E-3</v>
      </c>
      <c r="H392" s="87">
        <v>1.6100000000000204E-6</v>
      </c>
      <c r="I392" s="87">
        <v>6.0365631720430322E-5</v>
      </c>
      <c r="J392" s="87">
        <v>1.069899970147304E-2</v>
      </c>
      <c r="K392" s="88">
        <v>6.2418316672221592E-2</v>
      </c>
      <c r="L392" s="84"/>
      <c r="M392" s="88">
        <f t="shared" si="52"/>
        <v>2.7924290390349216E-2</v>
      </c>
      <c r="N392" s="88">
        <f t="shared" si="47"/>
        <v>1.5149736848256408E-2</v>
      </c>
      <c r="O392" s="88">
        <f t="shared" si="48"/>
        <v>4.8513085953617391E-4</v>
      </c>
      <c r="P392" s="88">
        <f t="shared" si="49"/>
        <v>2.987494535150007E-6</v>
      </c>
      <c r="Q392" s="88">
        <f t="shared" si="50"/>
        <v>2.9595271041222385E-5</v>
      </c>
      <c r="R392" s="89">
        <f t="shared" si="51"/>
        <v>1.069899970147304E-2</v>
      </c>
      <c r="S392" s="88">
        <f t="shared" si="53"/>
        <v>4.359174086371817E-2</v>
      </c>
    </row>
    <row r="393" spans="1:19" x14ac:dyDescent="0.2">
      <c r="A393" s="60">
        <v>2004</v>
      </c>
      <c r="B393" s="61">
        <v>1</v>
      </c>
      <c r="C393" s="61">
        <v>17</v>
      </c>
      <c r="D393" s="61">
        <v>7</v>
      </c>
      <c r="E393" s="87">
        <v>4.0640651436417159E-2</v>
      </c>
      <c r="F393" s="87">
        <v>1.369008120532678E-2</v>
      </c>
      <c r="G393" s="87">
        <v>0</v>
      </c>
      <c r="H393" s="87">
        <v>0</v>
      </c>
      <c r="I393" s="87">
        <v>6.0365631720430322E-5</v>
      </c>
      <c r="J393" s="87">
        <v>1.0676742503632666E-2</v>
      </c>
      <c r="K393" s="88">
        <v>6.5067840777097041E-2</v>
      </c>
      <c r="L393" s="84"/>
      <c r="M393" s="88">
        <f t="shared" si="52"/>
        <v>3.0898527517816316E-2</v>
      </c>
      <c r="N393" s="88">
        <f t="shared" si="47"/>
        <v>1.5123494271957553E-2</v>
      </c>
      <c r="O393" s="88">
        <f t="shared" si="48"/>
        <v>0</v>
      </c>
      <c r="P393" s="88">
        <f t="shared" si="49"/>
        <v>0</v>
      </c>
      <c r="Q393" s="88">
        <f t="shared" si="50"/>
        <v>2.9595271041222385E-5</v>
      </c>
      <c r="R393" s="89">
        <f t="shared" si="51"/>
        <v>1.0676742503632666E-2</v>
      </c>
      <c r="S393" s="88">
        <f t="shared" si="53"/>
        <v>4.6051617060815092E-2</v>
      </c>
    </row>
    <row r="394" spans="1:19" x14ac:dyDescent="0.2">
      <c r="A394" s="60">
        <v>2004</v>
      </c>
      <c r="B394" s="61">
        <v>1</v>
      </c>
      <c r="C394" s="61">
        <v>17</v>
      </c>
      <c r="D394" s="61">
        <v>8</v>
      </c>
      <c r="E394" s="87">
        <v>4.7455122404323161E-2</v>
      </c>
      <c r="F394" s="87">
        <v>1.4861640338505717E-2</v>
      </c>
      <c r="G394" s="87">
        <v>0</v>
      </c>
      <c r="H394" s="87">
        <v>0</v>
      </c>
      <c r="I394" s="87">
        <v>6.0365631720430322E-5</v>
      </c>
      <c r="J394" s="87">
        <v>9.1636563676523401E-3</v>
      </c>
      <c r="K394" s="88">
        <v>7.1540784742201657E-2</v>
      </c>
      <c r="L394" s="84"/>
      <c r="M394" s="88">
        <f t="shared" si="52"/>
        <v>3.6079475934714195E-2</v>
      </c>
      <c r="N394" s="88">
        <f t="shared" si="47"/>
        <v>1.6417720914893547E-2</v>
      </c>
      <c r="O394" s="88">
        <f t="shared" si="48"/>
        <v>0</v>
      </c>
      <c r="P394" s="88">
        <f t="shared" si="49"/>
        <v>0</v>
      </c>
      <c r="Q394" s="88">
        <f t="shared" si="50"/>
        <v>2.9595271041222385E-5</v>
      </c>
      <c r="R394" s="89">
        <f t="shared" si="51"/>
        <v>9.1636563676523401E-3</v>
      </c>
      <c r="S394" s="88">
        <f t="shared" si="53"/>
        <v>5.2526792120648966E-2</v>
      </c>
    </row>
    <row r="395" spans="1:19" x14ac:dyDescent="0.2">
      <c r="A395" s="60">
        <v>2004</v>
      </c>
      <c r="B395" s="61">
        <v>1</v>
      </c>
      <c r="C395" s="61">
        <v>17</v>
      </c>
      <c r="D395" s="61">
        <v>9</v>
      </c>
      <c r="E395" s="87">
        <v>4.9910718124336256E-2</v>
      </c>
      <c r="F395" s="87">
        <v>1.600017105664249E-2</v>
      </c>
      <c r="G395" s="87">
        <v>0</v>
      </c>
      <c r="H395" s="87">
        <v>0</v>
      </c>
      <c r="I395" s="87">
        <v>6.0365631720430322E-5</v>
      </c>
      <c r="J395" s="87">
        <v>1.0812781977116413E-2</v>
      </c>
      <c r="K395" s="88">
        <v>7.6784036789815588E-2</v>
      </c>
      <c r="L395" s="84"/>
      <c r="M395" s="88">
        <f t="shared" si="52"/>
        <v>3.7946431538173529E-2</v>
      </c>
      <c r="N395" s="88">
        <f t="shared" si="47"/>
        <v>1.7675460919203346E-2</v>
      </c>
      <c r="O395" s="88">
        <f t="shared" si="48"/>
        <v>0</v>
      </c>
      <c r="P395" s="88">
        <f t="shared" si="49"/>
        <v>0</v>
      </c>
      <c r="Q395" s="88">
        <f t="shared" si="50"/>
        <v>2.9595271041222385E-5</v>
      </c>
      <c r="R395" s="89">
        <f t="shared" si="51"/>
        <v>1.0812781977116413E-2</v>
      </c>
      <c r="S395" s="88">
        <f t="shared" si="53"/>
        <v>5.5651487728418103E-2</v>
      </c>
    </row>
    <row r="396" spans="1:19" x14ac:dyDescent="0.2">
      <c r="A396" s="60">
        <v>2004</v>
      </c>
      <c r="B396" s="61">
        <v>1</v>
      </c>
      <c r="C396" s="61">
        <v>17</v>
      </c>
      <c r="D396" s="61">
        <v>10</v>
      </c>
      <c r="E396" s="87">
        <v>5.1565886696875292E-2</v>
      </c>
      <c r="F396" s="87">
        <v>1.6834761954847826E-2</v>
      </c>
      <c r="G396" s="87">
        <v>0</v>
      </c>
      <c r="H396" s="87">
        <v>0</v>
      </c>
      <c r="I396" s="87">
        <v>6.0365631720430322E-5</v>
      </c>
      <c r="J396" s="87">
        <v>1.2458654339221609E-2</v>
      </c>
      <c r="K396" s="88">
        <v>8.0919668622665156E-2</v>
      </c>
      <c r="L396" s="84"/>
      <c r="M396" s="88">
        <f t="shared" si="52"/>
        <v>3.920483340619562E-2</v>
      </c>
      <c r="N396" s="88">
        <f t="shared" si="47"/>
        <v>1.8597437237614454E-2</v>
      </c>
      <c r="O396" s="88">
        <f t="shared" si="48"/>
        <v>0</v>
      </c>
      <c r="P396" s="88">
        <f t="shared" si="49"/>
        <v>0</v>
      </c>
      <c r="Q396" s="88">
        <f t="shared" si="50"/>
        <v>2.9595271041222385E-5</v>
      </c>
      <c r="R396" s="89">
        <f t="shared" si="51"/>
        <v>1.2458654339221609E-2</v>
      </c>
      <c r="S396" s="88">
        <f t="shared" si="53"/>
        <v>5.7831865914851302E-2</v>
      </c>
    </row>
    <row r="397" spans="1:19" x14ac:dyDescent="0.2">
      <c r="A397" s="60">
        <v>2004</v>
      </c>
      <c r="B397" s="61">
        <v>1</v>
      </c>
      <c r="C397" s="61">
        <v>17</v>
      </c>
      <c r="D397" s="61">
        <v>11</v>
      </c>
      <c r="E397" s="87">
        <v>5.2725718006537227E-2</v>
      </c>
      <c r="F397" s="87">
        <v>1.670019407331819E-2</v>
      </c>
      <c r="G397" s="87">
        <v>0</v>
      </c>
      <c r="H397" s="87">
        <v>0</v>
      </c>
      <c r="I397" s="87">
        <v>6.0365631720430322E-5</v>
      </c>
      <c r="J397" s="87">
        <v>1.2303780560367954E-2</v>
      </c>
      <c r="K397" s="88">
        <v>8.17900582719438E-2</v>
      </c>
      <c r="L397" s="84"/>
      <c r="M397" s="88">
        <f t="shared" si="52"/>
        <v>4.0086637175844389E-2</v>
      </c>
      <c r="N397" s="88">
        <f t="shared" si="47"/>
        <v>1.8448779493735547E-2</v>
      </c>
      <c r="O397" s="88">
        <f t="shared" si="48"/>
        <v>0</v>
      </c>
      <c r="P397" s="88">
        <f t="shared" si="49"/>
        <v>0</v>
      </c>
      <c r="Q397" s="88">
        <f t="shared" si="50"/>
        <v>2.9595271041222385E-5</v>
      </c>
      <c r="R397" s="89">
        <f t="shared" si="51"/>
        <v>1.2303780560367954E-2</v>
      </c>
      <c r="S397" s="88">
        <f t="shared" si="53"/>
        <v>5.8565011940621164E-2</v>
      </c>
    </row>
    <row r="398" spans="1:19" x14ac:dyDescent="0.2">
      <c r="A398" s="60">
        <v>2004</v>
      </c>
      <c r="B398" s="61">
        <v>1</v>
      </c>
      <c r="C398" s="61">
        <v>17</v>
      </c>
      <c r="D398" s="61">
        <v>12</v>
      </c>
      <c r="E398" s="87">
        <v>5.2648906358162433E-2</v>
      </c>
      <c r="F398" s="87">
        <v>1.6362422795533755E-2</v>
      </c>
      <c r="G398" s="87">
        <v>0</v>
      </c>
      <c r="H398" s="87">
        <v>0</v>
      </c>
      <c r="I398" s="87">
        <v>6.0365631720430322E-5</v>
      </c>
      <c r="J398" s="87">
        <v>1.1178175028944533E-2</v>
      </c>
      <c r="K398" s="88">
        <v>8.0249869814361163E-2</v>
      </c>
      <c r="L398" s="84"/>
      <c r="M398" s="88">
        <f t="shared" si="52"/>
        <v>4.0028238337560251E-2</v>
      </c>
      <c r="N398" s="88">
        <f t="shared" si="47"/>
        <v>1.8075642044206242E-2</v>
      </c>
      <c r="O398" s="88">
        <f t="shared" si="48"/>
        <v>0</v>
      </c>
      <c r="P398" s="88">
        <f t="shared" si="49"/>
        <v>0</v>
      </c>
      <c r="Q398" s="88">
        <f t="shared" si="50"/>
        <v>2.9595271041222385E-5</v>
      </c>
      <c r="R398" s="89">
        <f t="shared" si="51"/>
        <v>1.1178175028944533E-2</v>
      </c>
      <c r="S398" s="88">
        <f t="shared" si="53"/>
        <v>5.8133475652807715E-2</v>
      </c>
    </row>
    <row r="399" spans="1:19" x14ac:dyDescent="0.2">
      <c r="A399" s="60">
        <v>2004</v>
      </c>
      <c r="B399" s="61">
        <v>1</v>
      </c>
      <c r="C399" s="61">
        <v>17</v>
      </c>
      <c r="D399" s="61">
        <v>13</v>
      </c>
      <c r="E399" s="87">
        <v>5.2803257350615529E-2</v>
      </c>
      <c r="F399" s="87">
        <v>1.5802755865716386E-2</v>
      </c>
      <c r="G399" s="87">
        <v>0</v>
      </c>
      <c r="H399" s="87">
        <v>0</v>
      </c>
      <c r="I399" s="87">
        <v>6.0365631720430322E-5</v>
      </c>
      <c r="J399" s="87">
        <v>1.0292742288878626E-2</v>
      </c>
      <c r="K399" s="88">
        <v>7.8959121136930974E-2</v>
      </c>
      <c r="L399" s="84"/>
      <c r="M399" s="88">
        <f t="shared" si="52"/>
        <v>4.0145589271148897E-2</v>
      </c>
      <c r="N399" s="88">
        <f t="shared" si="47"/>
        <v>1.7457375470009175E-2</v>
      </c>
      <c r="O399" s="88">
        <f t="shared" si="48"/>
        <v>0</v>
      </c>
      <c r="P399" s="88">
        <f t="shared" si="49"/>
        <v>0</v>
      </c>
      <c r="Q399" s="88">
        <f t="shared" si="50"/>
        <v>2.9595271041222385E-5</v>
      </c>
      <c r="R399" s="89">
        <f t="shared" si="51"/>
        <v>1.0292742288878626E-2</v>
      </c>
      <c r="S399" s="88">
        <f t="shared" si="53"/>
        <v>5.7632560012199296E-2</v>
      </c>
    </row>
    <row r="400" spans="1:19" x14ac:dyDescent="0.2">
      <c r="A400" s="60">
        <v>2004</v>
      </c>
      <c r="B400" s="61">
        <v>1</v>
      </c>
      <c r="C400" s="61">
        <v>17</v>
      </c>
      <c r="D400" s="61">
        <v>14</v>
      </c>
      <c r="E400" s="87">
        <v>5.0948572663896019E-2</v>
      </c>
      <c r="F400" s="87">
        <v>1.5497479217221725E-2</v>
      </c>
      <c r="G400" s="87">
        <v>0</v>
      </c>
      <c r="H400" s="87">
        <v>0</v>
      </c>
      <c r="I400" s="87">
        <v>6.0365631720430322E-5</v>
      </c>
      <c r="J400" s="87">
        <v>9.4717678979133121E-3</v>
      </c>
      <c r="K400" s="88">
        <v>7.5978185410751492E-2</v>
      </c>
      <c r="L400" s="84"/>
      <c r="M400" s="88">
        <f t="shared" si="52"/>
        <v>3.8735498049576503E-2</v>
      </c>
      <c r="N400" s="88">
        <f t="shared" si="47"/>
        <v>1.7120134983584962E-2</v>
      </c>
      <c r="O400" s="88">
        <f t="shared" si="48"/>
        <v>0</v>
      </c>
      <c r="P400" s="88">
        <f t="shared" si="49"/>
        <v>0</v>
      </c>
      <c r="Q400" s="88">
        <f t="shared" si="50"/>
        <v>2.9595271041222385E-5</v>
      </c>
      <c r="R400" s="89">
        <f t="shared" si="51"/>
        <v>9.4717678979133121E-3</v>
      </c>
      <c r="S400" s="88">
        <f t="shared" si="53"/>
        <v>5.5885228304202686E-2</v>
      </c>
    </row>
    <row r="401" spans="1:19" x14ac:dyDescent="0.2">
      <c r="A401" s="60">
        <v>2004</v>
      </c>
      <c r="B401" s="61">
        <v>1</v>
      </c>
      <c r="C401" s="61">
        <v>17</v>
      </c>
      <c r="D401" s="61">
        <v>15</v>
      </c>
      <c r="E401" s="87">
        <v>5.0142944876450955E-2</v>
      </c>
      <c r="F401" s="87">
        <v>1.5598996521853365E-2</v>
      </c>
      <c r="G401" s="87">
        <v>0</v>
      </c>
      <c r="H401" s="87">
        <v>0</v>
      </c>
      <c r="I401" s="87">
        <v>6.0365631720430322E-5</v>
      </c>
      <c r="J401" s="87">
        <v>9.6055068223576939E-3</v>
      </c>
      <c r="K401" s="88">
        <v>7.5407813852382446E-2</v>
      </c>
      <c r="L401" s="84"/>
      <c r="M401" s="88">
        <f t="shared" si="52"/>
        <v>3.8122990339200996E-2</v>
      </c>
      <c r="N401" s="88">
        <f t="shared" si="47"/>
        <v>1.7232281606535876E-2</v>
      </c>
      <c r="O401" s="88">
        <f t="shared" si="48"/>
        <v>0</v>
      </c>
      <c r="P401" s="88">
        <f t="shared" si="49"/>
        <v>0</v>
      </c>
      <c r="Q401" s="88">
        <f t="shared" si="50"/>
        <v>2.9595271041222385E-5</v>
      </c>
      <c r="R401" s="89">
        <f t="shared" si="51"/>
        <v>9.6055068223576939E-3</v>
      </c>
      <c r="S401" s="88">
        <f t="shared" si="53"/>
        <v>5.53848672167781E-2</v>
      </c>
    </row>
    <row r="402" spans="1:19" x14ac:dyDescent="0.2">
      <c r="A402" s="60">
        <v>2004</v>
      </c>
      <c r="B402" s="61">
        <v>1</v>
      </c>
      <c r="C402" s="61">
        <v>17</v>
      </c>
      <c r="D402" s="61">
        <v>16</v>
      </c>
      <c r="E402" s="87">
        <v>4.8623249178250089E-2</v>
      </c>
      <c r="F402" s="87">
        <v>1.5762155418228712E-2</v>
      </c>
      <c r="G402" s="87">
        <v>0</v>
      </c>
      <c r="H402" s="87">
        <v>0</v>
      </c>
      <c r="I402" s="87">
        <v>6.0365631720430322E-5</v>
      </c>
      <c r="J402" s="87">
        <v>1.0267827315815747E-2</v>
      </c>
      <c r="K402" s="88">
        <v>7.4713597544014979E-2</v>
      </c>
      <c r="L402" s="84"/>
      <c r="M402" s="88">
        <f t="shared" si="52"/>
        <v>3.6967586631584982E-2</v>
      </c>
      <c r="N402" s="88">
        <f t="shared" si="47"/>
        <v>1.7412523973088921E-2</v>
      </c>
      <c r="O402" s="88">
        <f t="shared" si="48"/>
        <v>0</v>
      </c>
      <c r="P402" s="88">
        <f t="shared" si="49"/>
        <v>0</v>
      </c>
      <c r="Q402" s="88">
        <f t="shared" si="50"/>
        <v>2.9595271041222385E-5</v>
      </c>
      <c r="R402" s="89">
        <f t="shared" si="51"/>
        <v>1.0267827315815747E-2</v>
      </c>
      <c r="S402" s="88">
        <f t="shared" si="53"/>
        <v>5.4409705875715128E-2</v>
      </c>
    </row>
    <row r="403" spans="1:19" x14ac:dyDescent="0.2">
      <c r="A403" s="60">
        <v>2004</v>
      </c>
      <c r="B403" s="61">
        <v>1</v>
      </c>
      <c r="C403" s="61">
        <v>17</v>
      </c>
      <c r="D403" s="61">
        <v>17</v>
      </c>
      <c r="E403" s="87">
        <v>5.4325046130170189E-2</v>
      </c>
      <c r="F403" s="87">
        <v>1.549423647791656E-2</v>
      </c>
      <c r="G403" s="87">
        <v>0</v>
      </c>
      <c r="H403" s="87">
        <v>0</v>
      </c>
      <c r="I403" s="87">
        <v>6.0365631720430322E-5</v>
      </c>
      <c r="J403" s="87">
        <v>7.6422066741670082E-3</v>
      </c>
      <c r="K403" s="88">
        <v>7.7521854913974189E-2</v>
      </c>
      <c r="L403" s="84"/>
      <c r="M403" s="88">
        <f t="shared" si="52"/>
        <v>4.1302584319688876E-2</v>
      </c>
      <c r="N403" s="88">
        <f t="shared" si="47"/>
        <v>1.7116552714891913E-2</v>
      </c>
      <c r="O403" s="88">
        <f t="shared" si="48"/>
        <v>0</v>
      </c>
      <c r="P403" s="88">
        <f t="shared" si="49"/>
        <v>0</v>
      </c>
      <c r="Q403" s="88">
        <f t="shared" si="50"/>
        <v>2.9595271041222385E-5</v>
      </c>
      <c r="R403" s="89">
        <f t="shared" si="51"/>
        <v>7.6422066741670082E-3</v>
      </c>
      <c r="S403" s="88">
        <f t="shared" si="53"/>
        <v>5.8448732305622017E-2</v>
      </c>
    </row>
    <row r="404" spans="1:19" x14ac:dyDescent="0.2">
      <c r="A404" s="60">
        <v>2004</v>
      </c>
      <c r="B404" s="61">
        <v>1</v>
      </c>
      <c r="C404" s="61">
        <v>17</v>
      </c>
      <c r="D404" s="61">
        <v>18</v>
      </c>
      <c r="E404" s="87">
        <v>5.9635466142789799E-2</v>
      </c>
      <c r="F404" s="87">
        <v>1.5648337370221622E-2</v>
      </c>
      <c r="G404" s="87">
        <v>0</v>
      </c>
      <c r="H404" s="87">
        <v>0</v>
      </c>
      <c r="I404" s="87">
        <v>6.0365631720430322E-5</v>
      </c>
      <c r="J404" s="87">
        <v>8.8006417999294453E-3</v>
      </c>
      <c r="K404" s="88">
        <v>8.4144810944661294E-2</v>
      </c>
      <c r="L404" s="84"/>
      <c r="M404" s="88">
        <f t="shared" si="52"/>
        <v>4.5340023511523712E-2</v>
      </c>
      <c r="N404" s="88">
        <f t="shared" si="47"/>
        <v>1.7286788663614581E-2</v>
      </c>
      <c r="O404" s="88">
        <f t="shared" si="48"/>
        <v>0</v>
      </c>
      <c r="P404" s="88">
        <f t="shared" si="49"/>
        <v>0</v>
      </c>
      <c r="Q404" s="88">
        <f t="shared" si="50"/>
        <v>2.9595271041222385E-5</v>
      </c>
      <c r="R404" s="89">
        <f t="shared" si="51"/>
        <v>8.8006417999294453E-3</v>
      </c>
      <c r="S404" s="88">
        <f t="shared" si="53"/>
        <v>6.2656407446179521E-2</v>
      </c>
    </row>
    <row r="405" spans="1:19" x14ac:dyDescent="0.2">
      <c r="A405" s="60">
        <v>2004</v>
      </c>
      <c r="B405" s="61">
        <v>1</v>
      </c>
      <c r="C405" s="61">
        <v>17</v>
      </c>
      <c r="D405" s="61">
        <v>19</v>
      </c>
      <c r="E405" s="87">
        <v>6.0081866217598583E-2</v>
      </c>
      <c r="F405" s="87">
        <v>1.5077498712327763E-2</v>
      </c>
      <c r="G405" s="87">
        <v>1.21485E-3</v>
      </c>
      <c r="H405" s="87">
        <v>1.6100000000000204E-6</v>
      </c>
      <c r="I405" s="87">
        <v>6.0365631720430322E-5</v>
      </c>
      <c r="J405" s="87">
        <v>6.475426511307455E-3</v>
      </c>
      <c r="K405" s="88">
        <v>8.2911617072954247E-2</v>
      </c>
      <c r="L405" s="84"/>
      <c r="M405" s="88">
        <f t="shared" si="52"/>
        <v>4.5679415339851412E-2</v>
      </c>
      <c r="N405" s="88">
        <f t="shared" si="47"/>
        <v>1.6656180631172041E-2</v>
      </c>
      <c r="O405" s="88">
        <f t="shared" si="48"/>
        <v>4.8513085953617391E-4</v>
      </c>
      <c r="P405" s="88">
        <f t="shared" si="49"/>
        <v>2.987494535150007E-6</v>
      </c>
      <c r="Q405" s="88">
        <f t="shared" si="50"/>
        <v>2.9595271041222385E-5</v>
      </c>
      <c r="R405" s="89">
        <f t="shared" si="51"/>
        <v>6.475426511307455E-3</v>
      </c>
      <c r="S405" s="88">
        <f t="shared" si="53"/>
        <v>6.2853309596135998E-2</v>
      </c>
    </row>
    <row r="406" spans="1:19" x14ac:dyDescent="0.2">
      <c r="A406" s="60">
        <v>2004</v>
      </c>
      <c r="B406" s="61">
        <v>1</v>
      </c>
      <c r="C406" s="61">
        <v>17</v>
      </c>
      <c r="D406" s="61">
        <v>20</v>
      </c>
      <c r="E406" s="87">
        <v>5.8380160647299374E-2</v>
      </c>
      <c r="F406" s="87">
        <v>1.4422477053188729E-2</v>
      </c>
      <c r="G406" s="87">
        <v>1.21485E-3</v>
      </c>
      <c r="H406" s="87">
        <v>1.6100000000000204E-6</v>
      </c>
      <c r="I406" s="87">
        <v>6.0365631720430322E-5</v>
      </c>
      <c r="J406" s="87">
        <v>5.6070179236399759E-3</v>
      </c>
      <c r="K406" s="88">
        <v>7.9686481255848512E-2</v>
      </c>
      <c r="L406" s="84"/>
      <c r="M406" s="88">
        <f t="shared" si="52"/>
        <v>4.4385632033415647E-2</v>
      </c>
      <c r="N406" s="88">
        <f t="shared" si="47"/>
        <v>1.5932575258682153E-2</v>
      </c>
      <c r="O406" s="88">
        <f t="shared" si="48"/>
        <v>4.8513085953617391E-4</v>
      </c>
      <c r="P406" s="88">
        <f t="shared" si="49"/>
        <v>2.987494535150007E-6</v>
      </c>
      <c r="Q406" s="88">
        <f t="shared" si="50"/>
        <v>2.9595271041222385E-5</v>
      </c>
      <c r="R406" s="89">
        <f t="shared" si="51"/>
        <v>5.6070179236399759E-3</v>
      </c>
      <c r="S406" s="88">
        <f t="shared" si="53"/>
        <v>6.0835920917210351E-2</v>
      </c>
    </row>
    <row r="407" spans="1:19" x14ac:dyDescent="0.2">
      <c r="A407" s="60">
        <v>2004</v>
      </c>
      <c r="B407" s="61">
        <v>1</v>
      </c>
      <c r="C407" s="61">
        <v>17</v>
      </c>
      <c r="D407" s="61">
        <v>21</v>
      </c>
      <c r="E407" s="87">
        <v>5.5243661980007533E-2</v>
      </c>
      <c r="F407" s="87">
        <v>1.4389586541890927E-2</v>
      </c>
      <c r="G407" s="87">
        <v>1.21485E-3</v>
      </c>
      <c r="H407" s="87">
        <v>1.6100000000000204E-6</v>
      </c>
      <c r="I407" s="87">
        <v>6.0365631720430322E-5</v>
      </c>
      <c r="J407" s="87">
        <v>7.4786749603079905E-3</v>
      </c>
      <c r="K407" s="88">
        <v>7.8388749113926889E-2</v>
      </c>
      <c r="L407" s="84"/>
      <c r="M407" s="88">
        <f t="shared" si="52"/>
        <v>4.200099529764547E-2</v>
      </c>
      <c r="N407" s="88">
        <f t="shared" si="47"/>
        <v>1.5896240962942509E-2</v>
      </c>
      <c r="O407" s="88">
        <f t="shared" si="48"/>
        <v>4.8513085953617391E-4</v>
      </c>
      <c r="P407" s="88">
        <f t="shared" si="49"/>
        <v>2.987494535150007E-6</v>
      </c>
      <c r="Q407" s="88">
        <f t="shared" si="50"/>
        <v>2.9595271041222385E-5</v>
      </c>
      <c r="R407" s="89">
        <f t="shared" si="51"/>
        <v>7.4786749603079905E-3</v>
      </c>
      <c r="S407" s="88">
        <f t="shared" si="53"/>
        <v>5.8414949885700528E-2</v>
      </c>
    </row>
    <row r="408" spans="1:19" x14ac:dyDescent="0.2">
      <c r="A408" s="60">
        <v>2004</v>
      </c>
      <c r="B408" s="61">
        <v>1</v>
      </c>
      <c r="C408" s="61">
        <v>17</v>
      </c>
      <c r="D408" s="61">
        <v>22</v>
      </c>
      <c r="E408" s="87">
        <v>4.984969875010687E-2</v>
      </c>
      <c r="F408" s="87">
        <v>1.3982097195282477E-2</v>
      </c>
      <c r="G408" s="87">
        <v>1.21485E-3</v>
      </c>
      <c r="H408" s="87">
        <v>1.6100000000000204E-6</v>
      </c>
      <c r="I408" s="87">
        <v>6.0365631720430322E-5</v>
      </c>
      <c r="J408" s="87">
        <v>8.4206231355804465E-3</v>
      </c>
      <c r="K408" s="88">
        <v>7.3529244712690234E-2</v>
      </c>
      <c r="L408" s="84"/>
      <c r="M408" s="88">
        <f t="shared" si="52"/>
        <v>3.7900039348405204E-2</v>
      </c>
      <c r="N408" s="88">
        <f t="shared" si="47"/>
        <v>1.544608564926046E-2</v>
      </c>
      <c r="O408" s="88">
        <f t="shared" si="48"/>
        <v>4.8513085953617391E-4</v>
      </c>
      <c r="P408" s="88">
        <f t="shared" si="49"/>
        <v>2.987494535150007E-6</v>
      </c>
      <c r="Q408" s="88">
        <f t="shared" si="50"/>
        <v>2.9595271041222385E-5</v>
      </c>
      <c r="R408" s="89">
        <f t="shared" si="51"/>
        <v>8.4206231355804465E-3</v>
      </c>
      <c r="S408" s="88">
        <f t="shared" si="53"/>
        <v>5.3863838622778215E-2</v>
      </c>
    </row>
    <row r="409" spans="1:19" x14ac:dyDescent="0.2">
      <c r="A409" s="60">
        <v>2004</v>
      </c>
      <c r="B409" s="61">
        <v>1</v>
      </c>
      <c r="C409" s="61">
        <v>17</v>
      </c>
      <c r="D409" s="61">
        <v>23</v>
      </c>
      <c r="E409" s="87">
        <v>4.7440003209547423E-2</v>
      </c>
      <c r="F409" s="87">
        <v>1.3410316131908184E-2</v>
      </c>
      <c r="G409" s="87">
        <v>1.21485E-3</v>
      </c>
      <c r="H409" s="87">
        <v>1.6100000000000204E-6</v>
      </c>
      <c r="I409" s="87">
        <v>6.0365631720430322E-5</v>
      </c>
      <c r="J409" s="87">
        <v>7.543791364199662E-3</v>
      </c>
      <c r="K409" s="88">
        <v>6.96709363373757E-2</v>
      </c>
      <c r="L409" s="84"/>
      <c r="M409" s="88">
        <f t="shared" si="52"/>
        <v>3.6067981019172399E-2</v>
      </c>
      <c r="N409" s="88">
        <f t="shared" si="47"/>
        <v>1.4814436537245677E-2</v>
      </c>
      <c r="O409" s="88">
        <f t="shared" si="48"/>
        <v>4.8513085953617391E-4</v>
      </c>
      <c r="P409" s="88">
        <f t="shared" si="49"/>
        <v>2.987494535150007E-6</v>
      </c>
      <c r="Q409" s="88">
        <f t="shared" si="50"/>
        <v>2.9595271041222385E-5</v>
      </c>
      <c r="R409" s="89">
        <f t="shared" si="51"/>
        <v>7.543791364199662E-3</v>
      </c>
      <c r="S409" s="88">
        <f t="shared" si="53"/>
        <v>5.1400131181530626E-2</v>
      </c>
    </row>
    <row r="410" spans="1:19" x14ac:dyDescent="0.2">
      <c r="A410" s="60">
        <v>2004</v>
      </c>
      <c r="B410" s="61">
        <v>1</v>
      </c>
      <c r="C410" s="61">
        <v>17</v>
      </c>
      <c r="D410" s="61">
        <v>24</v>
      </c>
      <c r="E410" s="87">
        <v>4.3329833471209937E-2</v>
      </c>
      <c r="F410" s="87">
        <v>1.3164303453978685E-2</v>
      </c>
      <c r="G410" s="87">
        <v>1.21485E-3</v>
      </c>
      <c r="H410" s="87">
        <v>1.6100000000000204E-6</v>
      </c>
      <c r="I410" s="87">
        <v>6.0365631720430322E-5</v>
      </c>
      <c r="J410" s="87">
        <v>9.2434731806252009E-3</v>
      </c>
      <c r="K410" s="88">
        <v>6.7014435737534253E-2</v>
      </c>
      <c r="L410" s="84"/>
      <c r="M410" s="88">
        <f t="shared" si="52"/>
        <v>3.2943075579071196E-2</v>
      </c>
      <c r="N410" s="88">
        <f t="shared" si="47"/>
        <v>1.4542665225615469E-2</v>
      </c>
      <c r="O410" s="88">
        <f t="shared" si="48"/>
        <v>4.8513085953617391E-4</v>
      </c>
      <c r="P410" s="88">
        <f t="shared" si="49"/>
        <v>2.987494535150007E-6</v>
      </c>
      <c r="Q410" s="88">
        <f t="shared" si="50"/>
        <v>2.9595271041222385E-5</v>
      </c>
      <c r="R410" s="89">
        <f t="shared" si="51"/>
        <v>9.2434731806252009E-3</v>
      </c>
      <c r="S410" s="88">
        <f t="shared" si="53"/>
        <v>4.8003454429799211E-2</v>
      </c>
    </row>
    <row r="411" spans="1:19" x14ac:dyDescent="0.2">
      <c r="A411" s="60">
        <v>2004</v>
      </c>
      <c r="B411" s="61">
        <v>1</v>
      </c>
      <c r="C411" s="61">
        <v>18</v>
      </c>
      <c r="D411" s="61">
        <v>1</v>
      </c>
      <c r="E411" s="87">
        <v>3.4678750831953188E-2</v>
      </c>
      <c r="F411" s="87">
        <v>1.2349608292256092E-2</v>
      </c>
      <c r="G411" s="87">
        <v>1.21485E-3</v>
      </c>
      <c r="H411" s="87">
        <v>1.6100000000000204E-6</v>
      </c>
      <c r="I411" s="87">
        <v>6.0365631720430322E-5</v>
      </c>
      <c r="J411" s="87">
        <v>1.1338118718049071E-2</v>
      </c>
      <c r="K411" s="88">
        <v>5.9643303473978782E-2</v>
      </c>
      <c r="L411" s="84"/>
      <c r="M411" s="88">
        <f t="shared" si="52"/>
        <v>2.6365776605254767E-2</v>
      </c>
      <c r="N411" s="88">
        <f t="shared" si="47"/>
        <v>1.3642667816768175E-2</v>
      </c>
      <c r="O411" s="88">
        <f t="shared" si="48"/>
        <v>4.8513085953617391E-4</v>
      </c>
      <c r="P411" s="88">
        <f t="shared" si="49"/>
        <v>2.987494535150007E-6</v>
      </c>
      <c r="Q411" s="88">
        <f t="shared" si="50"/>
        <v>2.9595271041222385E-5</v>
      </c>
      <c r="R411" s="89">
        <f t="shared" si="51"/>
        <v>1.1338118718049071E-2</v>
      </c>
      <c r="S411" s="88">
        <f t="shared" si="53"/>
        <v>4.052615804713549E-2</v>
      </c>
    </row>
    <row r="412" spans="1:19" x14ac:dyDescent="0.2">
      <c r="A412" s="60">
        <v>2004</v>
      </c>
      <c r="B412" s="61">
        <v>1</v>
      </c>
      <c r="C412" s="61">
        <v>18</v>
      </c>
      <c r="D412" s="61">
        <v>2</v>
      </c>
      <c r="E412" s="87">
        <v>3.2150351857963375E-2</v>
      </c>
      <c r="F412" s="87">
        <v>1.2055206167622007E-2</v>
      </c>
      <c r="G412" s="87">
        <v>1.21485E-3</v>
      </c>
      <c r="H412" s="87">
        <v>1.6100000000000204E-6</v>
      </c>
      <c r="I412" s="87">
        <v>6.0365631720430322E-5</v>
      </c>
      <c r="J412" s="87">
        <v>1.2167946846144133E-2</v>
      </c>
      <c r="K412" s="88">
        <v>5.7650330503449941E-2</v>
      </c>
      <c r="L412" s="84"/>
      <c r="M412" s="88">
        <f t="shared" si="52"/>
        <v>2.4443469690562013E-2</v>
      </c>
      <c r="N412" s="88">
        <f t="shared" si="47"/>
        <v>1.331744046575558E-2</v>
      </c>
      <c r="O412" s="88">
        <f t="shared" si="48"/>
        <v>4.8513085953617391E-4</v>
      </c>
      <c r="P412" s="88">
        <f t="shared" si="49"/>
        <v>2.987494535150007E-6</v>
      </c>
      <c r="Q412" s="88">
        <f t="shared" si="50"/>
        <v>2.9595271041222385E-5</v>
      </c>
      <c r="R412" s="89">
        <f t="shared" si="51"/>
        <v>1.2167946846144133E-2</v>
      </c>
      <c r="S412" s="88">
        <f t="shared" si="53"/>
        <v>3.8278623781430141E-2</v>
      </c>
    </row>
    <row r="413" spans="1:19" x14ac:dyDescent="0.2">
      <c r="A413" s="60">
        <v>2004</v>
      </c>
      <c r="B413" s="61">
        <v>1</v>
      </c>
      <c r="C413" s="61">
        <v>18</v>
      </c>
      <c r="D413" s="61">
        <v>3</v>
      </c>
      <c r="E413" s="87">
        <v>3.1378143388221272E-2</v>
      </c>
      <c r="F413" s="87">
        <v>1.1874215434013097E-2</v>
      </c>
      <c r="G413" s="87">
        <v>1.21485E-3</v>
      </c>
      <c r="H413" s="87">
        <v>1.6100000000000204E-6</v>
      </c>
      <c r="I413" s="87">
        <v>6.0365631720430322E-5</v>
      </c>
      <c r="J413" s="87">
        <v>1.2277906883522713E-2</v>
      </c>
      <c r="K413" s="88">
        <v>5.6807091337477515E-2</v>
      </c>
      <c r="L413" s="84"/>
      <c r="M413" s="88">
        <f t="shared" si="52"/>
        <v>2.3856370227130757E-2</v>
      </c>
      <c r="N413" s="88">
        <f t="shared" si="47"/>
        <v>1.3117499188420666E-2</v>
      </c>
      <c r="O413" s="88">
        <f t="shared" si="48"/>
        <v>4.8513085953617391E-4</v>
      </c>
      <c r="P413" s="88">
        <f t="shared" si="49"/>
        <v>2.987494535150007E-6</v>
      </c>
      <c r="Q413" s="88">
        <f t="shared" si="50"/>
        <v>2.9595271041222385E-5</v>
      </c>
      <c r="R413" s="89">
        <f t="shared" si="51"/>
        <v>1.2277906883522713E-2</v>
      </c>
      <c r="S413" s="88">
        <f t="shared" si="53"/>
        <v>3.7491583040663967E-2</v>
      </c>
    </row>
    <row r="414" spans="1:19" x14ac:dyDescent="0.2">
      <c r="A414" s="60">
        <v>2004</v>
      </c>
      <c r="B414" s="61">
        <v>1</v>
      </c>
      <c r="C414" s="61">
        <v>18</v>
      </c>
      <c r="D414" s="61">
        <v>4</v>
      </c>
      <c r="E414" s="87">
        <v>3.1596442568702039E-2</v>
      </c>
      <c r="F414" s="87">
        <v>1.1550944165557174E-2</v>
      </c>
      <c r="G414" s="87">
        <v>1.21485E-3</v>
      </c>
      <c r="H414" s="87">
        <v>1.6100000000000204E-6</v>
      </c>
      <c r="I414" s="87">
        <v>6.0365631720430322E-5</v>
      </c>
      <c r="J414" s="87">
        <v>1.2063141305306781E-2</v>
      </c>
      <c r="K414" s="88">
        <v>5.6487353671286419E-2</v>
      </c>
      <c r="L414" s="84"/>
      <c r="M414" s="88">
        <f t="shared" si="52"/>
        <v>2.4022340087278164E-2</v>
      </c>
      <c r="N414" s="88">
        <f t="shared" si="47"/>
        <v>1.2760379964403257E-2</v>
      </c>
      <c r="O414" s="88">
        <f t="shared" si="48"/>
        <v>4.8513085953617391E-4</v>
      </c>
      <c r="P414" s="88">
        <f t="shared" si="49"/>
        <v>2.987494535150007E-6</v>
      </c>
      <c r="Q414" s="88">
        <f t="shared" si="50"/>
        <v>2.9595271041222385E-5</v>
      </c>
      <c r="R414" s="89">
        <f t="shared" si="51"/>
        <v>1.2063141305306781E-2</v>
      </c>
      <c r="S414" s="88">
        <f t="shared" si="53"/>
        <v>3.7300433676793969E-2</v>
      </c>
    </row>
    <row r="415" spans="1:19" x14ac:dyDescent="0.2">
      <c r="A415" s="60">
        <v>2004</v>
      </c>
      <c r="B415" s="61">
        <v>1</v>
      </c>
      <c r="C415" s="61">
        <v>18</v>
      </c>
      <c r="D415" s="61">
        <v>5</v>
      </c>
      <c r="E415" s="87">
        <v>3.1109655465936734E-2</v>
      </c>
      <c r="F415" s="87">
        <v>1.1748815636878197E-2</v>
      </c>
      <c r="G415" s="87">
        <v>1.21485E-3</v>
      </c>
      <c r="H415" s="87">
        <v>1.6100000000000204E-6</v>
      </c>
      <c r="I415" s="87">
        <v>6.0365631720430322E-5</v>
      </c>
      <c r="J415" s="87">
        <v>1.2989870269633214E-2</v>
      </c>
      <c r="K415" s="88">
        <v>5.712516700416858E-2</v>
      </c>
      <c r="L415" s="84"/>
      <c r="M415" s="88">
        <f t="shared" si="52"/>
        <v>2.3652242557871093E-2</v>
      </c>
      <c r="N415" s="88">
        <f t="shared" si="47"/>
        <v>1.2978969468601591E-2</v>
      </c>
      <c r="O415" s="88">
        <f t="shared" si="48"/>
        <v>4.8513085953617391E-4</v>
      </c>
      <c r="P415" s="88">
        <f t="shared" si="49"/>
        <v>2.987494535150007E-6</v>
      </c>
      <c r="Q415" s="88">
        <f t="shared" si="50"/>
        <v>2.9595271041222385E-5</v>
      </c>
      <c r="R415" s="89">
        <f t="shared" si="51"/>
        <v>1.2989870269633214E-2</v>
      </c>
      <c r="S415" s="88">
        <f t="shared" si="53"/>
        <v>3.714892565158523E-2</v>
      </c>
    </row>
    <row r="416" spans="1:19" x14ac:dyDescent="0.2">
      <c r="A416" s="60">
        <v>2004</v>
      </c>
      <c r="B416" s="61">
        <v>1</v>
      </c>
      <c r="C416" s="61">
        <v>18</v>
      </c>
      <c r="D416" s="61">
        <v>6</v>
      </c>
      <c r="E416" s="87">
        <v>3.2936715612549052E-2</v>
      </c>
      <c r="F416" s="87">
        <v>1.1743267959223888E-2</v>
      </c>
      <c r="G416" s="87">
        <v>1.21485E-3</v>
      </c>
      <c r="H416" s="87">
        <v>1.6100000000000204E-6</v>
      </c>
      <c r="I416" s="87">
        <v>6.0365631720430322E-5</v>
      </c>
      <c r="J416" s="87">
        <v>1.22302876651914E-2</v>
      </c>
      <c r="K416" s="88">
        <v>5.8187096868684778E-2</v>
      </c>
      <c r="L416" s="84"/>
      <c r="M416" s="88">
        <f t="shared" si="52"/>
        <v>2.5041331222090183E-2</v>
      </c>
      <c r="N416" s="88">
        <f t="shared" si="47"/>
        <v>1.2972840924148913E-2</v>
      </c>
      <c r="O416" s="88">
        <f t="shared" si="48"/>
        <v>4.8513085953617391E-4</v>
      </c>
      <c r="P416" s="88">
        <f t="shared" si="49"/>
        <v>2.987494535150007E-6</v>
      </c>
      <c r="Q416" s="88">
        <f t="shared" si="50"/>
        <v>2.9595271041222385E-5</v>
      </c>
      <c r="R416" s="89">
        <f t="shared" si="51"/>
        <v>1.22302876651914E-2</v>
      </c>
      <c r="S416" s="88">
        <f t="shared" si="53"/>
        <v>3.8531885771351644E-2</v>
      </c>
    </row>
    <row r="417" spans="1:19" x14ac:dyDescent="0.2">
      <c r="A417" s="60">
        <v>2004</v>
      </c>
      <c r="B417" s="61">
        <v>1</v>
      </c>
      <c r="C417" s="61">
        <v>18</v>
      </c>
      <c r="D417" s="61">
        <v>7</v>
      </c>
      <c r="E417" s="87">
        <v>3.7124465117522945E-2</v>
      </c>
      <c r="F417" s="87">
        <v>1.2325507569431448E-2</v>
      </c>
      <c r="G417" s="87">
        <v>0</v>
      </c>
      <c r="H417" s="87">
        <v>0</v>
      </c>
      <c r="I417" s="87">
        <v>6.0365631720430322E-5</v>
      </c>
      <c r="J417" s="87">
        <v>1.1508004202682281E-2</v>
      </c>
      <c r="K417" s="88">
        <v>6.1018342521357107E-2</v>
      </c>
      <c r="L417" s="84"/>
      <c r="M417" s="88">
        <f t="shared" si="52"/>
        <v>2.8225219490210052E-2</v>
      </c>
      <c r="N417" s="88">
        <f t="shared" si="47"/>
        <v>1.3616043639882596E-2</v>
      </c>
      <c r="O417" s="88">
        <f t="shared" si="48"/>
        <v>0</v>
      </c>
      <c r="P417" s="88">
        <f t="shared" si="49"/>
        <v>0</v>
      </c>
      <c r="Q417" s="88">
        <f t="shared" si="50"/>
        <v>2.9595271041222385E-5</v>
      </c>
      <c r="R417" s="89">
        <f t="shared" si="51"/>
        <v>1.1508004202682281E-2</v>
      </c>
      <c r="S417" s="88">
        <f t="shared" si="53"/>
        <v>4.1870858401133873E-2</v>
      </c>
    </row>
    <row r="418" spans="1:19" x14ac:dyDescent="0.2">
      <c r="A418" s="60">
        <v>2004</v>
      </c>
      <c r="B418" s="61">
        <v>1</v>
      </c>
      <c r="C418" s="61">
        <v>18</v>
      </c>
      <c r="D418" s="61">
        <v>8</v>
      </c>
      <c r="E418" s="87">
        <v>4.0466790470817339E-2</v>
      </c>
      <c r="F418" s="87">
        <v>1.3352304967820387E-2</v>
      </c>
      <c r="G418" s="87">
        <v>0</v>
      </c>
      <c r="H418" s="87">
        <v>0</v>
      </c>
      <c r="I418" s="87">
        <v>6.0365631720430322E-5</v>
      </c>
      <c r="J418" s="87">
        <v>1.1820616954633571E-2</v>
      </c>
      <c r="K418" s="88">
        <v>6.5700078024991726E-2</v>
      </c>
      <c r="L418" s="84"/>
      <c r="M418" s="88">
        <f t="shared" si="52"/>
        <v>3.0766343420367367E-2</v>
      </c>
      <c r="N418" s="88">
        <f t="shared" si="47"/>
        <v>1.4750351343401099E-2</v>
      </c>
      <c r="O418" s="88">
        <f t="shared" si="48"/>
        <v>0</v>
      </c>
      <c r="P418" s="88">
        <f t="shared" si="49"/>
        <v>0</v>
      </c>
      <c r="Q418" s="88">
        <f t="shared" si="50"/>
        <v>2.9595271041222385E-5</v>
      </c>
      <c r="R418" s="89">
        <f t="shared" si="51"/>
        <v>1.1820616954633571E-2</v>
      </c>
      <c r="S418" s="88">
        <f t="shared" si="53"/>
        <v>4.5546290034809693E-2</v>
      </c>
    </row>
    <row r="419" spans="1:19" x14ac:dyDescent="0.2">
      <c r="A419" s="60">
        <v>2004</v>
      </c>
      <c r="B419" s="61">
        <v>1</v>
      </c>
      <c r="C419" s="61">
        <v>18</v>
      </c>
      <c r="D419" s="61">
        <v>9</v>
      </c>
      <c r="E419" s="87">
        <v>4.611904216659643E-2</v>
      </c>
      <c r="F419" s="87">
        <v>1.359717367078947E-2</v>
      </c>
      <c r="G419" s="87">
        <v>0</v>
      </c>
      <c r="H419" s="87">
        <v>0</v>
      </c>
      <c r="I419" s="87">
        <v>6.0365631720430322E-5</v>
      </c>
      <c r="J419" s="87">
        <v>9.9839838947049613E-3</v>
      </c>
      <c r="K419" s="88">
        <v>6.9760565363811297E-2</v>
      </c>
      <c r="L419" s="84"/>
      <c r="M419" s="88">
        <f t="shared" si="52"/>
        <v>3.5063672532645272E-2</v>
      </c>
      <c r="N419" s="88">
        <f t="shared" si="47"/>
        <v>1.5020858900748068E-2</v>
      </c>
      <c r="O419" s="88">
        <f t="shared" si="48"/>
        <v>0</v>
      </c>
      <c r="P419" s="88">
        <f t="shared" si="49"/>
        <v>0</v>
      </c>
      <c r="Q419" s="88">
        <f t="shared" si="50"/>
        <v>2.9595271041222385E-5</v>
      </c>
      <c r="R419" s="89">
        <f t="shared" si="51"/>
        <v>9.9839838947049613E-3</v>
      </c>
      <c r="S419" s="88">
        <f t="shared" si="53"/>
        <v>5.0114126704434561E-2</v>
      </c>
    </row>
    <row r="420" spans="1:19" x14ac:dyDescent="0.2">
      <c r="A420" s="60">
        <v>2004</v>
      </c>
      <c r="B420" s="61">
        <v>1</v>
      </c>
      <c r="C420" s="61">
        <v>18</v>
      </c>
      <c r="D420" s="61">
        <v>10</v>
      </c>
      <c r="E420" s="87">
        <v>4.8818307888859311E-2</v>
      </c>
      <c r="F420" s="87">
        <v>1.4134104100341235E-2</v>
      </c>
      <c r="G420" s="87">
        <v>0</v>
      </c>
      <c r="H420" s="87">
        <v>0</v>
      </c>
      <c r="I420" s="87">
        <v>6.0365631720430322E-5</v>
      </c>
      <c r="J420" s="87">
        <v>1.0331161813990833E-2</v>
      </c>
      <c r="K420" s="88">
        <v>7.3343939434911812E-2</v>
      </c>
      <c r="L420" s="84"/>
      <c r="M420" s="88">
        <f t="shared" si="52"/>
        <v>3.7115887082594688E-2</v>
      </c>
      <c r="N420" s="88">
        <f t="shared" si="47"/>
        <v>1.5614008360855452E-2</v>
      </c>
      <c r="O420" s="88">
        <f t="shared" si="48"/>
        <v>0</v>
      </c>
      <c r="P420" s="88">
        <f t="shared" si="49"/>
        <v>0</v>
      </c>
      <c r="Q420" s="88">
        <f t="shared" si="50"/>
        <v>2.9595271041222385E-5</v>
      </c>
      <c r="R420" s="89">
        <f t="shared" si="51"/>
        <v>1.0331161813990833E-2</v>
      </c>
      <c r="S420" s="88">
        <f t="shared" si="53"/>
        <v>5.2759490714491361E-2</v>
      </c>
    </row>
    <row r="421" spans="1:19" x14ac:dyDescent="0.2">
      <c r="A421" s="60">
        <v>2004</v>
      </c>
      <c r="B421" s="61">
        <v>1</v>
      </c>
      <c r="C421" s="61">
        <v>18</v>
      </c>
      <c r="D421" s="61">
        <v>11</v>
      </c>
      <c r="E421" s="87">
        <v>4.7698933262353423E-2</v>
      </c>
      <c r="F421" s="87">
        <v>1.4926330638578894E-2</v>
      </c>
      <c r="G421" s="87">
        <v>0</v>
      </c>
      <c r="H421" s="87">
        <v>0</v>
      </c>
      <c r="I421" s="87">
        <v>6.0365631720430322E-5</v>
      </c>
      <c r="J421" s="87">
        <v>1.3936845758655284E-2</v>
      </c>
      <c r="K421" s="88">
        <v>7.6622475291308029E-2</v>
      </c>
      <c r="L421" s="84"/>
      <c r="M421" s="88">
        <f t="shared" si="52"/>
        <v>3.6264841971914083E-2</v>
      </c>
      <c r="N421" s="88">
        <f t="shared" si="47"/>
        <v>1.6489184580297318E-2</v>
      </c>
      <c r="O421" s="88">
        <f t="shared" si="48"/>
        <v>0</v>
      </c>
      <c r="P421" s="88">
        <f t="shared" si="49"/>
        <v>0</v>
      </c>
      <c r="Q421" s="88">
        <f t="shared" si="50"/>
        <v>2.9595271041222385E-5</v>
      </c>
      <c r="R421" s="89">
        <f t="shared" si="51"/>
        <v>1.3936845758655284E-2</v>
      </c>
      <c r="S421" s="88">
        <f t="shared" si="53"/>
        <v>5.2783621823252622E-2</v>
      </c>
    </row>
    <row r="422" spans="1:19" x14ac:dyDescent="0.2">
      <c r="A422" s="60">
        <v>2004</v>
      </c>
      <c r="B422" s="61">
        <v>1</v>
      </c>
      <c r="C422" s="61">
        <v>18</v>
      </c>
      <c r="D422" s="61">
        <v>12</v>
      </c>
      <c r="E422" s="87">
        <v>4.7212782707238221E-2</v>
      </c>
      <c r="F422" s="87">
        <v>1.4924500872094413E-2</v>
      </c>
      <c r="G422" s="87">
        <v>0</v>
      </c>
      <c r="H422" s="87">
        <v>0</v>
      </c>
      <c r="I422" s="87">
        <v>6.0365631720430322E-5</v>
      </c>
      <c r="J422" s="87">
        <v>1.3480525542949295E-2</v>
      </c>
      <c r="K422" s="88">
        <v>7.5678174754002361E-2</v>
      </c>
      <c r="L422" s="84"/>
      <c r="M422" s="88">
        <f t="shared" si="52"/>
        <v>3.5895228400917814E-2</v>
      </c>
      <c r="N422" s="88">
        <f t="shared" si="47"/>
        <v>1.648716322903343E-2</v>
      </c>
      <c r="O422" s="88">
        <f t="shared" si="48"/>
        <v>0</v>
      </c>
      <c r="P422" s="88">
        <f t="shared" si="49"/>
        <v>0</v>
      </c>
      <c r="Q422" s="88">
        <f t="shared" si="50"/>
        <v>2.9595271041222385E-5</v>
      </c>
      <c r="R422" s="89">
        <f t="shared" si="51"/>
        <v>1.3480525542949295E-2</v>
      </c>
      <c r="S422" s="88">
        <f t="shared" si="53"/>
        <v>5.2411986900992469E-2</v>
      </c>
    </row>
    <row r="423" spans="1:19" x14ac:dyDescent="0.2">
      <c r="A423" s="60">
        <v>2004</v>
      </c>
      <c r="B423" s="61">
        <v>1</v>
      </c>
      <c r="C423" s="61">
        <v>18</v>
      </c>
      <c r="D423" s="61">
        <v>13</v>
      </c>
      <c r="E423" s="87">
        <v>4.5932909140917237E-2</v>
      </c>
      <c r="F423" s="87">
        <v>1.4934658596557291E-2</v>
      </c>
      <c r="G423" s="87">
        <v>0</v>
      </c>
      <c r="H423" s="87">
        <v>0</v>
      </c>
      <c r="I423" s="87">
        <v>6.0365631720430322E-5</v>
      </c>
      <c r="J423" s="87">
        <v>1.2914664924382837E-2</v>
      </c>
      <c r="K423" s="88">
        <v>7.3842598293577796E-2</v>
      </c>
      <c r="L423" s="84"/>
      <c r="M423" s="88">
        <f t="shared" si="52"/>
        <v>3.4922158156948789E-2</v>
      </c>
      <c r="N423" s="88">
        <f t="shared" si="47"/>
        <v>1.6498384512926963E-2</v>
      </c>
      <c r="O423" s="88">
        <f t="shared" si="48"/>
        <v>0</v>
      </c>
      <c r="P423" s="88">
        <f t="shared" si="49"/>
        <v>0</v>
      </c>
      <c r="Q423" s="88">
        <f t="shared" si="50"/>
        <v>2.9595271041222385E-5</v>
      </c>
      <c r="R423" s="89">
        <f t="shared" si="51"/>
        <v>1.2914664924382837E-2</v>
      </c>
      <c r="S423" s="88">
        <f t="shared" si="53"/>
        <v>5.1450137940916976E-2</v>
      </c>
    </row>
    <row r="424" spans="1:19" x14ac:dyDescent="0.2">
      <c r="A424" s="60">
        <v>2004</v>
      </c>
      <c r="B424" s="61">
        <v>1</v>
      </c>
      <c r="C424" s="61">
        <v>18</v>
      </c>
      <c r="D424" s="61">
        <v>14</v>
      </c>
      <c r="E424" s="87">
        <v>4.4494170617954708E-2</v>
      </c>
      <c r="F424" s="87">
        <v>1.5187133307787839E-2</v>
      </c>
      <c r="G424" s="87">
        <v>0</v>
      </c>
      <c r="H424" s="87">
        <v>0</v>
      </c>
      <c r="I424" s="87">
        <v>6.0365631720430322E-5</v>
      </c>
      <c r="J424" s="87">
        <v>1.3050601272917005E-2</v>
      </c>
      <c r="K424" s="88">
        <v>7.2792270830379979E-2</v>
      </c>
      <c r="L424" s="84"/>
      <c r="M424" s="88">
        <f t="shared" si="52"/>
        <v>3.3828305074592308E-2</v>
      </c>
      <c r="N424" s="88">
        <f t="shared" si="47"/>
        <v>1.6777294461804666E-2</v>
      </c>
      <c r="O424" s="88">
        <f t="shared" si="48"/>
        <v>0</v>
      </c>
      <c r="P424" s="88">
        <f t="shared" si="49"/>
        <v>0</v>
      </c>
      <c r="Q424" s="88">
        <f t="shared" si="50"/>
        <v>2.9595271041222385E-5</v>
      </c>
      <c r="R424" s="89">
        <f t="shared" si="51"/>
        <v>1.3050601272917005E-2</v>
      </c>
      <c r="S424" s="88">
        <f t="shared" si="53"/>
        <v>5.0635194807438194E-2</v>
      </c>
    </row>
    <row r="425" spans="1:19" x14ac:dyDescent="0.2">
      <c r="A425" s="60">
        <v>2004</v>
      </c>
      <c r="B425" s="61">
        <v>1</v>
      </c>
      <c r="C425" s="61">
        <v>18</v>
      </c>
      <c r="D425" s="61">
        <v>15</v>
      </c>
      <c r="E425" s="87">
        <v>4.4550635443108846E-2</v>
      </c>
      <c r="F425" s="87">
        <v>1.4936415166515624E-2</v>
      </c>
      <c r="G425" s="87">
        <v>0</v>
      </c>
      <c r="H425" s="87">
        <v>0</v>
      </c>
      <c r="I425" s="87">
        <v>6.0365631720430322E-5</v>
      </c>
      <c r="J425" s="87">
        <v>1.1407611947395193E-2</v>
      </c>
      <c r="K425" s="88">
        <v>7.0955028188740096E-2</v>
      </c>
      <c r="L425" s="84"/>
      <c r="M425" s="88">
        <f t="shared" si="52"/>
        <v>3.3871234503431394E-2</v>
      </c>
      <c r="N425" s="88">
        <f t="shared" si="47"/>
        <v>1.6500325003659246E-2</v>
      </c>
      <c r="O425" s="88">
        <f t="shared" si="48"/>
        <v>0</v>
      </c>
      <c r="P425" s="88">
        <f t="shared" si="49"/>
        <v>0</v>
      </c>
      <c r="Q425" s="88">
        <f t="shared" si="50"/>
        <v>2.9595271041222385E-5</v>
      </c>
      <c r="R425" s="89">
        <f t="shared" si="51"/>
        <v>1.1407611947395193E-2</v>
      </c>
      <c r="S425" s="88">
        <f t="shared" si="53"/>
        <v>5.0401154778131868E-2</v>
      </c>
    </row>
    <row r="426" spans="1:19" x14ac:dyDescent="0.2">
      <c r="A426" s="60">
        <v>2004</v>
      </c>
      <c r="B426" s="61">
        <v>1</v>
      </c>
      <c r="C426" s="61">
        <v>18</v>
      </c>
      <c r="D426" s="61">
        <v>16</v>
      </c>
      <c r="E426" s="87">
        <v>4.6688914187667269E-2</v>
      </c>
      <c r="F426" s="87">
        <v>1.4648992364832315E-2</v>
      </c>
      <c r="G426" s="87">
        <v>0</v>
      </c>
      <c r="H426" s="87">
        <v>0</v>
      </c>
      <c r="I426" s="87">
        <v>6.0365631720430322E-5</v>
      </c>
      <c r="J426" s="87">
        <v>1.0752863637452868E-2</v>
      </c>
      <c r="K426" s="88">
        <v>7.2151135821672888E-2</v>
      </c>
      <c r="L426" s="84"/>
      <c r="M426" s="88">
        <f t="shared" si="52"/>
        <v>3.549693838105912E-2</v>
      </c>
      <c r="N426" s="88">
        <f t="shared" si="47"/>
        <v>1.6182807742096461E-2</v>
      </c>
      <c r="O426" s="88">
        <f t="shared" si="48"/>
        <v>0</v>
      </c>
      <c r="P426" s="88">
        <f t="shared" si="49"/>
        <v>0</v>
      </c>
      <c r="Q426" s="88">
        <f t="shared" si="50"/>
        <v>2.9595271041222385E-5</v>
      </c>
      <c r="R426" s="89">
        <f t="shared" si="51"/>
        <v>1.0752863637452868E-2</v>
      </c>
      <c r="S426" s="88">
        <f t="shared" si="53"/>
        <v>5.1709341394196806E-2</v>
      </c>
    </row>
    <row r="427" spans="1:19" x14ac:dyDescent="0.2">
      <c r="A427" s="60">
        <v>2004</v>
      </c>
      <c r="B427" s="61">
        <v>1</v>
      </c>
      <c r="C427" s="61">
        <v>18</v>
      </c>
      <c r="D427" s="61">
        <v>17</v>
      </c>
      <c r="E427" s="87">
        <v>5.0178611886334143E-2</v>
      </c>
      <c r="F427" s="87">
        <v>1.4378074399450934E-2</v>
      </c>
      <c r="G427" s="87">
        <v>0</v>
      </c>
      <c r="H427" s="87">
        <v>0</v>
      </c>
      <c r="I427" s="87">
        <v>6.0365631720430322E-5</v>
      </c>
      <c r="J427" s="87">
        <v>9.8136498010671924E-3</v>
      </c>
      <c r="K427" s="88">
        <v>7.4430701718572703E-2</v>
      </c>
      <c r="L427" s="84"/>
      <c r="M427" s="88">
        <f t="shared" si="52"/>
        <v>3.815010747555099E-2</v>
      </c>
      <c r="N427" s="88">
        <f t="shared" si="47"/>
        <v>1.5883523447418828E-2</v>
      </c>
      <c r="O427" s="88">
        <f t="shared" si="48"/>
        <v>0</v>
      </c>
      <c r="P427" s="88">
        <f t="shared" si="49"/>
        <v>0</v>
      </c>
      <c r="Q427" s="88">
        <f t="shared" si="50"/>
        <v>2.9595271041222385E-5</v>
      </c>
      <c r="R427" s="89">
        <f t="shared" si="51"/>
        <v>9.8136498010671924E-3</v>
      </c>
      <c r="S427" s="88">
        <f t="shared" si="53"/>
        <v>5.4063226194011042E-2</v>
      </c>
    </row>
    <row r="428" spans="1:19" x14ac:dyDescent="0.2">
      <c r="A428" s="60">
        <v>2004</v>
      </c>
      <c r="B428" s="61">
        <v>1</v>
      </c>
      <c r="C428" s="61">
        <v>18</v>
      </c>
      <c r="D428" s="61">
        <v>18</v>
      </c>
      <c r="E428" s="87">
        <v>5.7684206829738786E-2</v>
      </c>
      <c r="F428" s="87">
        <v>1.4008333900948409E-2</v>
      </c>
      <c r="G428" s="87">
        <v>0</v>
      </c>
      <c r="H428" s="87">
        <v>0</v>
      </c>
      <c r="I428" s="87">
        <v>6.0365631720430322E-5</v>
      </c>
      <c r="J428" s="87">
        <v>8.3551963349671986E-3</v>
      </c>
      <c r="K428" s="88">
        <v>8.0108102697374825E-2</v>
      </c>
      <c r="L428" s="84"/>
      <c r="M428" s="88">
        <f t="shared" si="52"/>
        <v>4.3856507931734637E-2</v>
      </c>
      <c r="N428" s="88">
        <f t="shared" si="47"/>
        <v>1.5475069455996344E-2</v>
      </c>
      <c r="O428" s="88">
        <f t="shared" si="48"/>
        <v>0</v>
      </c>
      <c r="P428" s="88">
        <f t="shared" si="49"/>
        <v>0</v>
      </c>
      <c r="Q428" s="88">
        <f t="shared" si="50"/>
        <v>2.9595271041222385E-5</v>
      </c>
      <c r="R428" s="89">
        <f t="shared" si="51"/>
        <v>8.3551963349671986E-3</v>
      </c>
      <c r="S428" s="88">
        <f t="shared" si="53"/>
        <v>5.9361172658772207E-2</v>
      </c>
    </row>
    <row r="429" spans="1:19" x14ac:dyDescent="0.2">
      <c r="A429" s="60">
        <v>2004</v>
      </c>
      <c r="B429" s="61">
        <v>1</v>
      </c>
      <c r="C429" s="61">
        <v>18</v>
      </c>
      <c r="D429" s="61">
        <v>19</v>
      </c>
      <c r="E429" s="87">
        <v>5.7875789346204014E-2</v>
      </c>
      <c r="F429" s="87">
        <v>1.3891355563595753E-2</v>
      </c>
      <c r="G429" s="87">
        <v>1.21485E-3</v>
      </c>
      <c r="H429" s="87">
        <v>1.6100000000000204E-6</v>
      </c>
      <c r="I429" s="87">
        <v>6.0365631720430322E-5</v>
      </c>
      <c r="J429" s="87">
        <v>7.9885458492682231E-3</v>
      </c>
      <c r="K429" s="88">
        <v>8.1032516390788428E-2</v>
      </c>
      <c r="L429" s="84"/>
      <c r="M429" s="88">
        <f t="shared" si="52"/>
        <v>4.4002165480216474E-2</v>
      </c>
      <c r="N429" s="88">
        <f t="shared" si="47"/>
        <v>1.5345842960670104E-2</v>
      </c>
      <c r="O429" s="88">
        <f t="shared" si="48"/>
        <v>4.8513085953617391E-4</v>
      </c>
      <c r="P429" s="88">
        <f t="shared" si="49"/>
        <v>2.987494535150007E-6</v>
      </c>
      <c r="Q429" s="88">
        <f t="shared" si="50"/>
        <v>2.9595271041222385E-5</v>
      </c>
      <c r="R429" s="89">
        <f t="shared" si="51"/>
        <v>7.9885458492682231E-3</v>
      </c>
      <c r="S429" s="88">
        <f t="shared" si="53"/>
        <v>5.9865722065999126E-2</v>
      </c>
    </row>
    <row r="430" spans="1:19" x14ac:dyDescent="0.2">
      <c r="A430" s="60">
        <v>2004</v>
      </c>
      <c r="B430" s="61">
        <v>1</v>
      </c>
      <c r="C430" s="61">
        <v>18</v>
      </c>
      <c r="D430" s="61">
        <v>20</v>
      </c>
      <c r="E430" s="87">
        <v>5.4045031555297364E-2</v>
      </c>
      <c r="F430" s="87">
        <v>1.384892382695058E-2</v>
      </c>
      <c r="G430" s="87">
        <v>1.21485E-3</v>
      </c>
      <c r="H430" s="87">
        <v>1.6100000000000204E-6</v>
      </c>
      <c r="I430" s="87">
        <v>6.0365631720430322E-5</v>
      </c>
      <c r="J430" s="87">
        <v>9.8406129576718362E-3</v>
      </c>
      <c r="K430" s="88">
        <v>7.9011393971640226E-2</v>
      </c>
      <c r="L430" s="84"/>
      <c r="M430" s="88">
        <f t="shared" si="52"/>
        <v>4.1089693095230181E-2</v>
      </c>
      <c r="N430" s="88">
        <f t="shared" si="47"/>
        <v>1.5298968430382235E-2</v>
      </c>
      <c r="O430" s="88">
        <f t="shared" si="48"/>
        <v>4.8513085953617391E-4</v>
      </c>
      <c r="P430" s="88">
        <f t="shared" si="49"/>
        <v>2.987494535150007E-6</v>
      </c>
      <c r="Q430" s="88">
        <f t="shared" si="50"/>
        <v>2.9595271041222385E-5</v>
      </c>
      <c r="R430" s="89">
        <f t="shared" si="51"/>
        <v>9.8406129576718362E-3</v>
      </c>
      <c r="S430" s="88">
        <f t="shared" si="53"/>
        <v>5.6906375150724962E-2</v>
      </c>
    </row>
    <row r="431" spans="1:19" x14ac:dyDescent="0.2">
      <c r="A431" s="60">
        <v>2004</v>
      </c>
      <c r="B431" s="61">
        <v>1</v>
      </c>
      <c r="C431" s="61">
        <v>18</v>
      </c>
      <c r="D431" s="61">
        <v>21</v>
      </c>
      <c r="E431" s="87">
        <v>5.2584662784956791E-2</v>
      </c>
      <c r="F431" s="87">
        <v>1.3751273103674173E-2</v>
      </c>
      <c r="G431" s="87">
        <v>1.21485E-3</v>
      </c>
      <c r="H431" s="87">
        <v>1.6100000000000204E-6</v>
      </c>
      <c r="I431" s="87">
        <v>6.0365631720430322E-5</v>
      </c>
      <c r="J431" s="87">
        <v>1.0268785490624457E-2</v>
      </c>
      <c r="K431" s="88">
        <v>7.7881547010975855E-2</v>
      </c>
      <c r="L431" s="84"/>
      <c r="M431" s="88">
        <f t="shared" si="52"/>
        <v>3.9979394833719199E-2</v>
      </c>
      <c r="N431" s="88">
        <f t="shared" si="47"/>
        <v>1.5191093237242501E-2</v>
      </c>
      <c r="O431" s="88">
        <f t="shared" si="48"/>
        <v>4.8513085953617391E-4</v>
      </c>
      <c r="P431" s="88">
        <f t="shared" si="49"/>
        <v>2.987494535150007E-6</v>
      </c>
      <c r="Q431" s="88">
        <f t="shared" si="50"/>
        <v>2.9595271041222385E-5</v>
      </c>
      <c r="R431" s="89">
        <f t="shared" si="51"/>
        <v>1.0268785490624457E-2</v>
      </c>
      <c r="S431" s="88">
        <f t="shared" si="53"/>
        <v>5.5688201696074247E-2</v>
      </c>
    </row>
    <row r="432" spans="1:19" x14ac:dyDescent="0.2">
      <c r="A432" s="60">
        <v>2004</v>
      </c>
      <c r="B432" s="61">
        <v>1</v>
      </c>
      <c r="C432" s="61">
        <v>18</v>
      </c>
      <c r="D432" s="61">
        <v>22</v>
      </c>
      <c r="E432" s="87">
        <v>5.1222649265394812E-2</v>
      </c>
      <c r="F432" s="87">
        <v>1.3613819419067768E-2</v>
      </c>
      <c r="G432" s="87">
        <v>1.21485E-3</v>
      </c>
      <c r="H432" s="87">
        <v>1.6100000000000204E-6</v>
      </c>
      <c r="I432" s="87">
        <v>6.0365631720430322E-5</v>
      </c>
      <c r="J432" s="87">
        <v>8.8077855355622268E-3</v>
      </c>
      <c r="K432" s="88">
        <v>7.4921079851745245E-2</v>
      </c>
      <c r="L432" s="84"/>
      <c r="M432" s="88">
        <f t="shared" si="52"/>
        <v>3.8943874714666364E-2</v>
      </c>
      <c r="N432" s="88">
        <f t="shared" si="47"/>
        <v>1.5039247533727202E-2</v>
      </c>
      <c r="O432" s="88">
        <f t="shared" si="48"/>
        <v>4.8513085953617391E-4</v>
      </c>
      <c r="P432" s="88">
        <f t="shared" si="49"/>
        <v>2.987494535150007E-6</v>
      </c>
      <c r="Q432" s="88">
        <f t="shared" si="50"/>
        <v>2.9595271041222385E-5</v>
      </c>
      <c r="R432" s="89">
        <f t="shared" si="51"/>
        <v>8.8077855355622268E-3</v>
      </c>
      <c r="S432" s="88">
        <f t="shared" si="53"/>
        <v>5.4500835873506112E-2</v>
      </c>
    </row>
    <row r="433" spans="1:19" x14ac:dyDescent="0.2">
      <c r="A433" s="60">
        <v>2004</v>
      </c>
      <c r="B433" s="61">
        <v>1</v>
      </c>
      <c r="C433" s="61">
        <v>18</v>
      </c>
      <c r="D433" s="61">
        <v>23</v>
      </c>
      <c r="E433" s="87">
        <v>4.603657309492034E-2</v>
      </c>
      <c r="F433" s="87">
        <v>1.4010728715101568E-2</v>
      </c>
      <c r="G433" s="87">
        <v>1.21485E-3</v>
      </c>
      <c r="H433" s="87">
        <v>1.6100000000000204E-6</v>
      </c>
      <c r="I433" s="87">
        <v>6.0365631720430322E-5</v>
      </c>
      <c r="J433" s="87">
        <v>6.5594359963308015E-3</v>
      </c>
      <c r="K433" s="88">
        <v>6.7883563438073141E-2</v>
      </c>
      <c r="L433" s="84"/>
      <c r="M433" s="88">
        <f t="shared" si="52"/>
        <v>3.5000972433348411E-2</v>
      </c>
      <c r="N433" s="88">
        <f t="shared" si="47"/>
        <v>1.5477715017960842E-2</v>
      </c>
      <c r="O433" s="88">
        <f t="shared" si="48"/>
        <v>4.8513085953617391E-4</v>
      </c>
      <c r="P433" s="88">
        <f t="shared" si="49"/>
        <v>2.987494535150007E-6</v>
      </c>
      <c r="Q433" s="88">
        <f t="shared" si="50"/>
        <v>2.9595271041222385E-5</v>
      </c>
      <c r="R433" s="89">
        <f t="shared" si="51"/>
        <v>6.5594359963308015E-3</v>
      </c>
      <c r="S433" s="88">
        <f t="shared" si="53"/>
        <v>5.0996401076421803E-2</v>
      </c>
    </row>
    <row r="434" spans="1:19" x14ac:dyDescent="0.2">
      <c r="A434" s="60">
        <v>2004</v>
      </c>
      <c r="B434" s="61">
        <v>1</v>
      </c>
      <c r="C434" s="61">
        <v>18</v>
      </c>
      <c r="D434" s="61">
        <v>24</v>
      </c>
      <c r="E434" s="87">
        <v>3.7357347242073187E-2</v>
      </c>
      <c r="F434" s="87">
        <v>1.4928178473779268E-2</v>
      </c>
      <c r="G434" s="87">
        <v>1.21485E-3</v>
      </c>
      <c r="H434" s="87">
        <v>1.6100000000000204E-6</v>
      </c>
      <c r="I434" s="87">
        <v>6.0365631720430322E-5</v>
      </c>
      <c r="J434" s="87">
        <v>1.0071860369577284E-2</v>
      </c>
      <c r="K434" s="88">
        <v>6.3634211717150169E-2</v>
      </c>
      <c r="L434" s="84"/>
      <c r="M434" s="88">
        <f t="shared" si="52"/>
        <v>2.8402276561873406E-2</v>
      </c>
      <c r="N434" s="88">
        <f t="shared" si="47"/>
        <v>1.6491225892152902E-2</v>
      </c>
      <c r="O434" s="88">
        <f t="shared" si="48"/>
        <v>4.8513085953617391E-4</v>
      </c>
      <c r="P434" s="88">
        <f t="shared" si="49"/>
        <v>2.987494535150007E-6</v>
      </c>
      <c r="Q434" s="88">
        <f t="shared" si="50"/>
        <v>2.9595271041222385E-5</v>
      </c>
      <c r="R434" s="89">
        <f t="shared" si="51"/>
        <v>1.0071860369577284E-2</v>
      </c>
      <c r="S434" s="88">
        <f t="shared" si="53"/>
        <v>4.5411216079138852E-2</v>
      </c>
    </row>
    <row r="435" spans="1:19" x14ac:dyDescent="0.2">
      <c r="A435" s="60">
        <v>2004</v>
      </c>
      <c r="B435" s="61">
        <v>1</v>
      </c>
      <c r="C435" s="61">
        <v>19</v>
      </c>
      <c r="D435" s="61">
        <v>1</v>
      </c>
      <c r="E435" s="87">
        <v>2.9653494137191261E-2</v>
      </c>
      <c r="F435" s="87">
        <v>1.4253082984809274E-2</v>
      </c>
      <c r="G435" s="87">
        <v>1.21485E-3</v>
      </c>
      <c r="H435" s="87">
        <v>1.6100000000000204E-6</v>
      </c>
      <c r="I435" s="87">
        <v>6.0365631720430322E-5</v>
      </c>
      <c r="J435" s="87">
        <v>1.0169205309786454E-2</v>
      </c>
      <c r="K435" s="88">
        <v>5.5352608063507426E-2</v>
      </c>
      <c r="L435" s="84"/>
      <c r="M435" s="88">
        <f t="shared" si="52"/>
        <v>2.2545143156253125E-2</v>
      </c>
      <c r="N435" s="88">
        <f t="shared" si="47"/>
        <v>1.5745444869576537E-2</v>
      </c>
      <c r="O435" s="88">
        <f t="shared" si="48"/>
        <v>4.8513085953617391E-4</v>
      </c>
      <c r="P435" s="88">
        <f t="shared" si="49"/>
        <v>2.987494535150007E-6</v>
      </c>
      <c r="Q435" s="88">
        <f t="shared" si="50"/>
        <v>2.9595271041222385E-5</v>
      </c>
      <c r="R435" s="89">
        <f t="shared" si="51"/>
        <v>1.0169205309786454E-2</v>
      </c>
      <c r="S435" s="88">
        <f t="shared" si="53"/>
        <v>3.8808301650942206E-2</v>
      </c>
    </row>
    <row r="436" spans="1:19" x14ac:dyDescent="0.2">
      <c r="A436" s="60">
        <v>2004</v>
      </c>
      <c r="B436" s="61">
        <v>1</v>
      </c>
      <c r="C436" s="61">
        <v>19</v>
      </c>
      <c r="D436" s="61">
        <v>2</v>
      </c>
      <c r="E436" s="87">
        <v>2.7422145669265173E-2</v>
      </c>
      <c r="F436" s="87">
        <v>1.4206457443719012E-2</v>
      </c>
      <c r="G436" s="87">
        <v>1.21485E-3</v>
      </c>
      <c r="H436" s="87">
        <v>1.6100000000000204E-6</v>
      </c>
      <c r="I436" s="87">
        <v>6.0365631720430322E-5</v>
      </c>
      <c r="J436" s="87">
        <v>1.1128350888007661E-2</v>
      </c>
      <c r="K436" s="88">
        <v>5.4033779632712275E-2</v>
      </c>
      <c r="L436" s="84"/>
      <c r="M436" s="88">
        <f t="shared" si="52"/>
        <v>2.0848679649856889E-2</v>
      </c>
      <c r="N436" s="88">
        <f t="shared" si="47"/>
        <v>1.5693937424658595E-2</v>
      </c>
      <c r="O436" s="88">
        <f t="shared" si="48"/>
        <v>4.8513085953617391E-4</v>
      </c>
      <c r="P436" s="88">
        <f t="shared" si="49"/>
        <v>2.987494535150007E-6</v>
      </c>
      <c r="Q436" s="88">
        <f t="shared" si="50"/>
        <v>2.9595271041222385E-5</v>
      </c>
      <c r="R436" s="89">
        <f t="shared" si="51"/>
        <v>1.1128350888007661E-2</v>
      </c>
      <c r="S436" s="88">
        <f t="shared" si="53"/>
        <v>3.7060330699628032E-2</v>
      </c>
    </row>
    <row r="437" spans="1:19" x14ac:dyDescent="0.2">
      <c r="A437" s="60">
        <v>2004</v>
      </c>
      <c r="B437" s="61">
        <v>1</v>
      </c>
      <c r="C437" s="61">
        <v>19</v>
      </c>
      <c r="D437" s="61">
        <v>3</v>
      </c>
      <c r="E437" s="87">
        <v>2.7153340921865662E-2</v>
      </c>
      <c r="F437" s="87">
        <v>1.4420772442353321E-2</v>
      </c>
      <c r="G437" s="87">
        <v>1.21485E-3</v>
      </c>
      <c r="H437" s="87">
        <v>1.6100000000000204E-6</v>
      </c>
      <c r="I437" s="87">
        <v>6.0365631720430322E-5</v>
      </c>
      <c r="J437" s="87">
        <v>1.1617471859121558E-2</v>
      </c>
      <c r="K437" s="88">
        <v>5.4468410855060975E-2</v>
      </c>
      <c r="L437" s="84"/>
      <c r="M437" s="88">
        <f t="shared" si="52"/>
        <v>2.0644311102826145E-2</v>
      </c>
      <c r="N437" s="88">
        <f t="shared" si="47"/>
        <v>1.5930692167426624E-2</v>
      </c>
      <c r="O437" s="88">
        <f t="shared" si="48"/>
        <v>4.8513085953617391E-4</v>
      </c>
      <c r="P437" s="88">
        <f t="shared" si="49"/>
        <v>2.987494535150007E-6</v>
      </c>
      <c r="Q437" s="88">
        <f t="shared" si="50"/>
        <v>2.9595271041222385E-5</v>
      </c>
      <c r="R437" s="89">
        <f t="shared" si="51"/>
        <v>1.1617471859121558E-2</v>
      </c>
      <c r="S437" s="88">
        <f t="shared" si="53"/>
        <v>3.7092716895365321E-2</v>
      </c>
    </row>
    <row r="438" spans="1:19" x14ac:dyDescent="0.2">
      <c r="A438" s="60">
        <v>2004</v>
      </c>
      <c r="B438" s="61">
        <v>1</v>
      </c>
      <c r="C438" s="61">
        <v>19</v>
      </c>
      <c r="D438" s="61">
        <v>4</v>
      </c>
      <c r="E438" s="87">
        <v>2.8147978722835729E-2</v>
      </c>
      <c r="F438" s="87">
        <v>1.419588940711288E-2</v>
      </c>
      <c r="G438" s="87">
        <v>1.21485E-3</v>
      </c>
      <c r="H438" s="87">
        <v>1.6100000000000204E-6</v>
      </c>
      <c r="I438" s="87">
        <v>6.0365631720430322E-5</v>
      </c>
      <c r="J438" s="87">
        <v>1.1124746436953385E-2</v>
      </c>
      <c r="K438" s="88">
        <v>5.4745440198622417E-2</v>
      </c>
      <c r="L438" s="84"/>
      <c r="M438" s="88">
        <f t="shared" si="52"/>
        <v>2.1400520523130736E-2</v>
      </c>
      <c r="N438" s="88">
        <f t="shared" si="47"/>
        <v>1.5682262867095235E-2</v>
      </c>
      <c r="O438" s="88">
        <f t="shared" si="48"/>
        <v>4.8513085953617391E-4</v>
      </c>
      <c r="P438" s="88">
        <f t="shared" si="49"/>
        <v>2.987494535150007E-6</v>
      </c>
      <c r="Q438" s="88">
        <f t="shared" si="50"/>
        <v>2.9595271041222385E-5</v>
      </c>
      <c r="R438" s="89">
        <f t="shared" si="51"/>
        <v>1.1124746436953385E-2</v>
      </c>
      <c r="S438" s="88">
        <f t="shared" si="53"/>
        <v>3.7600497015338519E-2</v>
      </c>
    </row>
    <row r="439" spans="1:19" x14ac:dyDescent="0.2">
      <c r="A439" s="60">
        <v>2004</v>
      </c>
      <c r="B439" s="61">
        <v>1</v>
      </c>
      <c r="C439" s="61">
        <v>19</v>
      </c>
      <c r="D439" s="61">
        <v>5</v>
      </c>
      <c r="E439" s="87">
        <v>2.8632356668267155E-2</v>
      </c>
      <c r="F439" s="87">
        <v>1.4538500302290489E-2</v>
      </c>
      <c r="G439" s="87">
        <v>1.21485E-3</v>
      </c>
      <c r="H439" s="87">
        <v>1.6100000000000204E-6</v>
      </c>
      <c r="I439" s="87">
        <v>6.0365631720430322E-5</v>
      </c>
      <c r="J439" s="87">
        <v>1.15303311802872E-2</v>
      </c>
      <c r="K439" s="88">
        <v>5.5978013782565277E-2</v>
      </c>
      <c r="L439" s="84"/>
      <c r="M439" s="88">
        <f t="shared" si="52"/>
        <v>2.1768786403399697E-2</v>
      </c>
      <c r="N439" s="88">
        <f t="shared" si="47"/>
        <v>1.6060746663722585E-2</v>
      </c>
      <c r="O439" s="88">
        <f t="shared" si="48"/>
        <v>4.8513085953617391E-4</v>
      </c>
      <c r="P439" s="88">
        <f t="shared" si="49"/>
        <v>2.987494535150007E-6</v>
      </c>
      <c r="Q439" s="88">
        <f t="shared" si="50"/>
        <v>2.9595271041222385E-5</v>
      </c>
      <c r="R439" s="89">
        <f t="shared" si="51"/>
        <v>1.15303311802872E-2</v>
      </c>
      <c r="S439" s="88">
        <f t="shared" si="53"/>
        <v>3.8347246692234827E-2</v>
      </c>
    </row>
    <row r="440" spans="1:19" x14ac:dyDescent="0.2">
      <c r="A440" s="60">
        <v>2004</v>
      </c>
      <c r="B440" s="61">
        <v>1</v>
      </c>
      <c r="C440" s="61">
        <v>19</v>
      </c>
      <c r="D440" s="61">
        <v>6</v>
      </c>
      <c r="E440" s="87">
        <v>3.0633583437222778E-2</v>
      </c>
      <c r="F440" s="87">
        <v>1.5219718106718232E-2</v>
      </c>
      <c r="G440" s="87">
        <v>1.21485E-3</v>
      </c>
      <c r="H440" s="87">
        <v>1.6100000000000204E-6</v>
      </c>
      <c r="I440" s="87">
        <v>6.0365631720430322E-5</v>
      </c>
      <c r="J440" s="87">
        <v>1.1231729149540137E-2</v>
      </c>
      <c r="K440" s="88">
        <v>5.8361856325201578E-2</v>
      </c>
      <c r="L440" s="84"/>
      <c r="M440" s="88">
        <f t="shared" si="52"/>
        <v>2.3290291551679804E-2</v>
      </c>
      <c r="N440" s="88">
        <f t="shared" si="47"/>
        <v>1.6813291035717243E-2</v>
      </c>
      <c r="O440" s="88">
        <f t="shared" si="48"/>
        <v>4.8513085953617391E-4</v>
      </c>
      <c r="P440" s="88">
        <f t="shared" si="49"/>
        <v>2.987494535150007E-6</v>
      </c>
      <c r="Q440" s="88">
        <f t="shared" si="50"/>
        <v>2.9595271041222385E-5</v>
      </c>
      <c r="R440" s="89">
        <f t="shared" si="51"/>
        <v>1.1231729149540137E-2</v>
      </c>
      <c r="S440" s="88">
        <f t="shared" si="53"/>
        <v>4.0621296212509594E-2</v>
      </c>
    </row>
    <row r="441" spans="1:19" x14ac:dyDescent="0.2">
      <c r="A441" s="60">
        <v>2004</v>
      </c>
      <c r="B441" s="61">
        <v>1</v>
      </c>
      <c r="C441" s="61">
        <v>19</v>
      </c>
      <c r="D441" s="61">
        <v>7</v>
      </c>
      <c r="E441" s="87">
        <v>3.7477594997493265E-2</v>
      </c>
      <c r="F441" s="87">
        <v>1.6444335098261174E-2</v>
      </c>
      <c r="G441" s="87">
        <v>0</v>
      </c>
      <c r="H441" s="87">
        <v>0</v>
      </c>
      <c r="I441" s="87">
        <v>6.0365631720430322E-5</v>
      </c>
      <c r="J441" s="87">
        <v>1.0278616181924972E-2</v>
      </c>
      <c r="K441" s="88">
        <v>6.4260911909399837E-2</v>
      </c>
      <c r="L441" s="84"/>
      <c r="M441" s="88">
        <f t="shared" si="52"/>
        <v>2.8493699274071214E-2</v>
      </c>
      <c r="N441" s="88">
        <f t="shared" si="47"/>
        <v>1.8166130933389674E-2</v>
      </c>
      <c r="O441" s="88">
        <f t="shared" si="48"/>
        <v>0</v>
      </c>
      <c r="P441" s="88">
        <f t="shared" si="49"/>
        <v>0</v>
      </c>
      <c r="Q441" s="88">
        <f t="shared" si="50"/>
        <v>2.9595271041222385E-5</v>
      </c>
      <c r="R441" s="89">
        <f t="shared" si="51"/>
        <v>1.0278616181924972E-2</v>
      </c>
      <c r="S441" s="88">
        <f t="shared" si="53"/>
        <v>4.6689425478502113E-2</v>
      </c>
    </row>
    <row r="442" spans="1:19" x14ac:dyDescent="0.2">
      <c r="A442" s="60">
        <v>2004</v>
      </c>
      <c r="B442" s="61">
        <v>1</v>
      </c>
      <c r="C442" s="61">
        <v>19</v>
      </c>
      <c r="D442" s="61">
        <v>8</v>
      </c>
      <c r="E442" s="87">
        <v>4.3553513272218326E-2</v>
      </c>
      <c r="F442" s="87">
        <v>1.8604166659896674E-2</v>
      </c>
      <c r="G442" s="87">
        <v>0</v>
      </c>
      <c r="H442" s="87">
        <v>0</v>
      </c>
      <c r="I442" s="87">
        <v>6.0365631720430322E-5</v>
      </c>
      <c r="J442" s="87">
        <v>1.1676116996031818E-2</v>
      </c>
      <c r="K442" s="88">
        <v>7.3894162559867249E-2</v>
      </c>
      <c r="L442" s="84"/>
      <c r="M442" s="88">
        <f t="shared" si="52"/>
        <v>3.3113136250895077E-2</v>
      </c>
      <c r="N442" s="88">
        <f t="shared" si="47"/>
        <v>2.0552106572312698E-2</v>
      </c>
      <c r="O442" s="88">
        <f t="shared" si="48"/>
        <v>0</v>
      </c>
      <c r="P442" s="88">
        <f t="shared" si="49"/>
        <v>0</v>
      </c>
      <c r="Q442" s="88">
        <f t="shared" si="50"/>
        <v>2.9595271041222385E-5</v>
      </c>
      <c r="R442" s="89">
        <f t="shared" si="51"/>
        <v>1.1676116996031818E-2</v>
      </c>
      <c r="S442" s="88">
        <f t="shared" si="53"/>
        <v>5.3694838094248999E-2</v>
      </c>
    </row>
    <row r="443" spans="1:19" x14ac:dyDescent="0.2">
      <c r="A443" s="60">
        <v>2004</v>
      </c>
      <c r="B443" s="61">
        <v>1</v>
      </c>
      <c r="C443" s="61">
        <v>19</v>
      </c>
      <c r="D443" s="61">
        <v>9</v>
      </c>
      <c r="E443" s="87">
        <v>4.5806951068936737E-2</v>
      </c>
      <c r="F443" s="87">
        <v>1.9819125535882245E-2</v>
      </c>
      <c r="G443" s="87">
        <v>0</v>
      </c>
      <c r="H443" s="87">
        <v>0</v>
      </c>
      <c r="I443" s="87">
        <v>6.0365631720430322E-5</v>
      </c>
      <c r="J443" s="87">
        <v>1.2426309488226263E-2</v>
      </c>
      <c r="K443" s="88">
        <v>7.8112751724765672E-2</v>
      </c>
      <c r="L443" s="84"/>
      <c r="M443" s="88">
        <f t="shared" si="52"/>
        <v>3.4826393969721876E-2</v>
      </c>
      <c r="N443" s="88">
        <f t="shared" si="47"/>
        <v>2.1894277106296257E-2</v>
      </c>
      <c r="O443" s="88">
        <f t="shared" si="48"/>
        <v>0</v>
      </c>
      <c r="P443" s="88">
        <f t="shared" si="49"/>
        <v>0</v>
      </c>
      <c r="Q443" s="88">
        <f t="shared" si="50"/>
        <v>2.9595271041222385E-5</v>
      </c>
      <c r="R443" s="89">
        <f t="shared" si="51"/>
        <v>1.2426309488226263E-2</v>
      </c>
      <c r="S443" s="88">
        <f t="shared" si="53"/>
        <v>5.6750266347059361E-2</v>
      </c>
    </row>
    <row r="444" spans="1:19" x14ac:dyDescent="0.2">
      <c r="A444" s="60">
        <v>2004</v>
      </c>
      <c r="B444" s="61">
        <v>1</v>
      </c>
      <c r="C444" s="61">
        <v>19</v>
      </c>
      <c r="D444" s="61">
        <v>10</v>
      </c>
      <c r="E444" s="87">
        <v>4.2661008849157238E-2</v>
      </c>
      <c r="F444" s="87">
        <v>2.0818905965706902E-2</v>
      </c>
      <c r="G444" s="87">
        <v>0</v>
      </c>
      <c r="H444" s="87">
        <v>0</v>
      </c>
      <c r="I444" s="87">
        <v>6.0365631720430322E-5</v>
      </c>
      <c r="J444" s="87">
        <v>1.3792788143971146E-2</v>
      </c>
      <c r="K444" s="88">
        <v>7.733306859055572E-2</v>
      </c>
      <c r="L444" s="84"/>
      <c r="M444" s="88">
        <f t="shared" si="52"/>
        <v>3.2434577431067334E-2</v>
      </c>
      <c r="N444" s="88">
        <f t="shared" si="47"/>
        <v>2.299873904314622E-2</v>
      </c>
      <c r="O444" s="88">
        <f t="shared" si="48"/>
        <v>0</v>
      </c>
      <c r="P444" s="88">
        <f t="shared" si="49"/>
        <v>0</v>
      </c>
      <c r="Q444" s="88">
        <f t="shared" si="50"/>
        <v>2.9595271041222385E-5</v>
      </c>
      <c r="R444" s="89">
        <f t="shared" si="51"/>
        <v>1.3792788143971146E-2</v>
      </c>
      <c r="S444" s="88">
        <f t="shared" si="53"/>
        <v>5.5462911745254778E-2</v>
      </c>
    </row>
    <row r="445" spans="1:19" x14ac:dyDescent="0.2">
      <c r="A445" s="60">
        <v>2004</v>
      </c>
      <c r="B445" s="61">
        <v>1</v>
      </c>
      <c r="C445" s="61">
        <v>19</v>
      </c>
      <c r="D445" s="61">
        <v>11</v>
      </c>
      <c r="E445" s="87">
        <v>4.1103042917538642E-2</v>
      </c>
      <c r="F445" s="87">
        <v>2.1424371118287926E-2</v>
      </c>
      <c r="G445" s="87">
        <v>0</v>
      </c>
      <c r="H445" s="87">
        <v>0</v>
      </c>
      <c r="I445" s="87">
        <v>6.0365631720430322E-5</v>
      </c>
      <c r="J445" s="87">
        <v>1.3509407602291783E-2</v>
      </c>
      <c r="K445" s="88">
        <v>7.6097187269838787E-2</v>
      </c>
      <c r="L445" s="84"/>
      <c r="M445" s="88">
        <f t="shared" si="52"/>
        <v>3.125007739210385E-2</v>
      </c>
      <c r="N445" s="88">
        <f t="shared" si="47"/>
        <v>2.3667599119985366E-2</v>
      </c>
      <c r="O445" s="88">
        <f t="shared" si="48"/>
        <v>0</v>
      </c>
      <c r="P445" s="88">
        <f t="shared" si="49"/>
        <v>0</v>
      </c>
      <c r="Q445" s="88">
        <f t="shared" si="50"/>
        <v>2.9595271041222385E-5</v>
      </c>
      <c r="R445" s="89">
        <f t="shared" si="51"/>
        <v>1.3509407602291783E-2</v>
      </c>
      <c r="S445" s="88">
        <f t="shared" si="53"/>
        <v>5.4947271783130441E-2</v>
      </c>
    </row>
    <row r="446" spans="1:19" x14ac:dyDescent="0.2">
      <c r="A446" s="60">
        <v>2004</v>
      </c>
      <c r="B446" s="61">
        <v>1</v>
      </c>
      <c r="C446" s="61">
        <v>19</v>
      </c>
      <c r="D446" s="61">
        <v>12</v>
      </c>
      <c r="E446" s="87">
        <v>4.0254624334572116E-2</v>
      </c>
      <c r="F446" s="87">
        <v>2.1342541174245246E-2</v>
      </c>
      <c r="G446" s="87">
        <v>0</v>
      </c>
      <c r="H446" s="87">
        <v>0</v>
      </c>
      <c r="I446" s="87">
        <v>6.0365631720430322E-5</v>
      </c>
      <c r="J446" s="87">
        <v>1.3231970720706353E-2</v>
      </c>
      <c r="K446" s="88">
        <v>7.4889501861244143E-2</v>
      </c>
      <c r="L446" s="84"/>
      <c r="M446" s="88">
        <f t="shared" si="52"/>
        <v>3.0605036429277963E-2</v>
      </c>
      <c r="N446" s="88">
        <f t="shared" si="47"/>
        <v>2.3577201212811334E-2</v>
      </c>
      <c r="O446" s="88">
        <f t="shared" si="48"/>
        <v>0</v>
      </c>
      <c r="P446" s="88">
        <f t="shared" si="49"/>
        <v>0</v>
      </c>
      <c r="Q446" s="88">
        <f t="shared" si="50"/>
        <v>2.9595271041222385E-5</v>
      </c>
      <c r="R446" s="89">
        <f t="shared" si="51"/>
        <v>1.3231970720706353E-2</v>
      </c>
      <c r="S446" s="88">
        <f t="shared" si="53"/>
        <v>5.4211832913130517E-2</v>
      </c>
    </row>
    <row r="447" spans="1:19" x14ac:dyDescent="0.2">
      <c r="A447" s="60">
        <v>2004</v>
      </c>
      <c r="B447" s="61">
        <v>1</v>
      </c>
      <c r="C447" s="61">
        <v>19</v>
      </c>
      <c r="D447" s="61">
        <v>13</v>
      </c>
      <c r="E447" s="87">
        <v>4.0132090553877654E-2</v>
      </c>
      <c r="F447" s="87">
        <v>2.0905284827149782E-2</v>
      </c>
      <c r="G447" s="87">
        <v>0</v>
      </c>
      <c r="H447" s="87">
        <v>0</v>
      </c>
      <c r="I447" s="87">
        <v>6.0365631720430322E-5</v>
      </c>
      <c r="J447" s="87">
        <v>1.1877388791980911E-2</v>
      </c>
      <c r="K447" s="88">
        <v>7.2975129804728783E-2</v>
      </c>
      <c r="L447" s="84"/>
      <c r="M447" s="88">
        <f t="shared" si="52"/>
        <v>3.0511875683550908E-2</v>
      </c>
      <c r="N447" s="88">
        <f t="shared" si="47"/>
        <v>2.309416215982878E-2</v>
      </c>
      <c r="O447" s="88">
        <f t="shared" si="48"/>
        <v>0</v>
      </c>
      <c r="P447" s="88">
        <f t="shared" si="49"/>
        <v>0</v>
      </c>
      <c r="Q447" s="88">
        <f t="shared" si="50"/>
        <v>2.9595271041222385E-5</v>
      </c>
      <c r="R447" s="89">
        <f t="shared" si="51"/>
        <v>1.1877388791980911E-2</v>
      </c>
      <c r="S447" s="88">
        <f t="shared" si="53"/>
        <v>5.3635633114420912E-2</v>
      </c>
    </row>
    <row r="448" spans="1:19" x14ac:dyDescent="0.2">
      <c r="A448" s="60">
        <v>2004</v>
      </c>
      <c r="B448" s="61">
        <v>1</v>
      </c>
      <c r="C448" s="61">
        <v>19</v>
      </c>
      <c r="D448" s="61">
        <v>14</v>
      </c>
      <c r="E448" s="87">
        <v>3.8486408678055688E-2</v>
      </c>
      <c r="F448" s="87">
        <v>2.1081828585871227E-2</v>
      </c>
      <c r="G448" s="87">
        <v>0</v>
      </c>
      <c r="H448" s="87">
        <v>0</v>
      </c>
      <c r="I448" s="87">
        <v>6.0365631720430322E-5</v>
      </c>
      <c r="J448" s="87">
        <v>1.2699557478310518E-2</v>
      </c>
      <c r="K448" s="88">
        <v>7.2328160373957867E-2</v>
      </c>
      <c r="L448" s="84"/>
      <c r="M448" s="88">
        <f t="shared" si="52"/>
        <v>2.9260686420376551E-2</v>
      </c>
      <c r="N448" s="88">
        <f t="shared" si="47"/>
        <v>2.3289190844007421E-2</v>
      </c>
      <c r="O448" s="88">
        <f t="shared" si="48"/>
        <v>0</v>
      </c>
      <c r="P448" s="88">
        <f t="shared" si="49"/>
        <v>0</v>
      </c>
      <c r="Q448" s="88">
        <f t="shared" si="50"/>
        <v>2.9595271041222385E-5</v>
      </c>
      <c r="R448" s="89">
        <f t="shared" si="51"/>
        <v>1.2699557478310518E-2</v>
      </c>
      <c r="S448" s="88">
        <f t="shared" si="53"/>
        <v>5.2579472535425192E-2</v>
      </c>
    </row>
    <row r="449" spans="1:19" x14ac:dyDescent="0.2">
      <c r="A449" s="60">
        <v>2004</v>
      </c>
      <c r="B449" s="61">
        <v>1</v>
      </c>
      <c r="C449" s="61">
        <v>19</v>
      </c>
      <c r="D449" s="61">
        <v>15</v>
      </c>
      <c r="E449" s="87">
        <v>3.7717867263727875E-2</v>
      </c>
      <c r="F449" s="87">
        <v>2.0696634004604364E-2</v>
      </c>
      <c r="G449" s="87">
        <v>0</v>
      </c>
      <c r="H449" s="87">
        <v>0</v>
      </c>
      <c r="I449" s="87">
        <v>6.0365631720430322E-5</v>
      </c>
      <c r="J449" s="87">
        <v>1.1658563428477974E-2</v>
      </c>
      <c r="K449" s="88">
        <v>7.0133430328530644E-2</v>
      </c>
      <c r="L449" s="84"/>
      <c r="M449" s="88">
        <f t="shared" si="52"/>
        <v>2.8676374968668119E-2</v>
      </c>
      <c r="N449" s="88">
        <f t="shared" si="47"/>
        <v>2.2863664657858003E-2</v>
      </c>
      <c r="O449" s="88">
        <f t="shared" si="48"/>
        <v>0</v>
      </c>
      <c r="P449" s="88">
        <f t="shared" si="49"/>
        <v>0</v>
      </c>
      <c r="Q449" s="88">
        <f t="shared" si="50"/>
        <v>2.9595271041222385E-5</v>
      </c>
      <c r="R449" s="89">
        <f t="shared" si="51"/>
        <v>1.1658563428477974E-2</v>
      </c>
      <c r="S449" s="88">
        <f t="shared" si="53"/>
        <v>5.1569634897567343E-2</v>
      </c>
    </row>
    <row r="450" spans="1:19" x14ac:dyDescent="0.2">
      <c r="A450" s="60">
        <v>2004</v>
      </c>
      <c r="B450" s="61">
        <v>1</v>
      </c>
      <c r="C450" s="61">
        <v>19</v>
      </c>
      <c r="D450" s="61">
        <v>16</v>
      </c>
      <c r="E450" s="87">
        <v>4.0250435577508764E-2</v>
      </c>
      <c r="F450" s="87">
        <v>1.9968949794748201E-2</v>
      </c>
      <c r="G450" s="87">
        <v>0</v>
      </c>
      <c r="H450" s="87">
        <v>0</v>
      </c>
      <c r="I450" s="87">
        <v>6.0365631720430322E-5</v>
      </c>
      <c r="J450" s="87">
        <v>1.0968460494390266E-2</v>
      </c>
      <c r="K450" s="88">
        <v>7.1248211498367658E-2</v>
      </c>
      <c r="L450" s="84"/>
      <c r="M450" s="88">
        <f t="shared" si="52"/>
        <v>3.0601851774977085E-2</v>
      </c>
      <c r="N450" s="88">
        <f t="shared" si="47"/>
        <v>2.2059788638826679E-2</v>
      </c>
      <c r="O450" s="88">
        <f t="shared" si="48"/>
        <v>0</v>
      </c>
      <c r="P450" s="88">
        <f t="shared" si="49"/>
        <v>0</v>
      </c>
      <c r="Q450" s="88">
        <f t="shared" si="50"/>
        <v>2.9595271041222385E-5</v>
      </c>
      <c r="R450" s="89">
        <f t="shared" si="51"/>
        <v>1.0968460494390266E-2</v>
      </c>
      <c r="S450" s="88">
        <f t="shared" si="53"/>
        <v>5.2691235684844989E-2</v>
      </c>
    </row>
    <row r="451" spans="1:19" x14ac:dyDescent="0.2">
      <c r="A451" s="60">
        <v>2004</v>
      </c>
      <c r="B451" s="61">
        <v>1</v>
      </c>
      <c r="C451" s="61">
        <v>19</v>
      </c>
      <c r="D451" s="61">
        <v>17</v>
      </c>
      <c r="E451" s="87">
        <v>4.4709449695218589E-2</v>
      </c>
      <c r="F451" s="87">
        <v>2.0114403802353291E-2</v>
      </c>
      <c r="G451" s="87">
        <v>0</v>
      </c>
      <c r="H451" s="87">
        <v>0</v>
      </c>
      <c r="I451" s="87">
        <v>6.0365631720430322E-5</v>
      </c>
      <c r="J451" s="87">
        <v>1.076174665983908E-2</v>
      </c>
      <c r="K451" s="88">
        <v>7.5645965789131395E-2</v>
      </c>
      <c r="L451" s="84"/>
      <c r="M451" s="88">
        <f t="shared" si="52"/>
        <v>3.39919787918617E-2</v>
      </c>
      <c r="N451" s="88">
        <f t="shared" ref="N451:N514" si="54">F451*W$5</f>
        <v>2.222047233513616E-2</v>
      </c>
      <c r="O451" s="88">
        <f t="shared" ref="O451:O514" si="55">G451*X$5</f>
        <v>0</v>
      </c>
      <c r="P451" s="88">
        <f t="shared" ref="P451:P514" si="56">H451*Y$5</f>
        <v>0</v>
      </c>
      <c r="Q451" s="88">
        <f t="shared" ref="Q451:Q514" si="57">I451*Z$5</f>
        <v>2.9595271041222385E-5</v>
      </c>
      <c r="R451" s="89">
        <f t="shared" ref="R451:R514" si="58">J451</f>
        <v>1.076174665983908E-2</v>
      </c>
      <c r="S451" s="88">
        <f t="shared" si="53"/>
        <v>5.6242046398039085E-2</v>
      </c>
    </row>
    <row r="452" spans="1:19" x14ac:dyDescent="0.2">
      <c r="A452" s="60">
        <v>2004</v>
      </c>
      <c r="B452" s="61">
        <v>1</v>
      </c>
      <c r="C452" s="61">
        <v>19</v>
      </c>
      <c r="D452" s="61">
        <v>18</v>
      </c>
      <c r="E452" s="87">
        <v>5.2109316063696655E-2</v>
      </c>
      <c r="F452" s="87">
        <v>1.9746144104312774E-2</v>
      </c>
      <c r="G452" s="87">
        <v>0</v>
      </c>
      <c r="H452" s="87">
        <v>0</v>
      </c>
      <c r="I452" s="87">
        <v>6.0365631720430322E-5</v>
      </c>
      <c r="J452" s="87">
        <v>1.0156731034706094E-2</v>
      </c>
      <c r="K452" s="88">
        <v>8.2072556834435956E-2</v>
      </c>
      <c r="L452" s="84"/>
      <c r="M452" s="88">
        <f t="shared" ref="M452:M515" si="59">E452*V$5</f>
        <v>3.9617995268794934E-2</v>
      </c>
      <c r="N452" s="88">
        <f t="shared" si="54"/>
        <v>2.1813654190643232E-2</v>
      </c>
      <c r="O452" s="88">
        <f t="shared" si="55"/>
        <v>0</v>
      </c>
      <c r="P452" s="88">
        <f t="shared" si="56"/>
        <v>0</v>
      </c>
      <c r="Q452" s="88">
        <f t="shared" si="57"/>
        <v>2.9595271041222385E-5</v>
      </c>
      <c r="R452" s="89">
        <f t="shared" si="58"/>
        <v>1.0156731034706094E-2</v>
      </c>
      <c r="S452" s="88">
        <f t="shared" ref="S452:S515" si="60">SUM(M452:Q452)</f>
        <v>6.146124473047939E-2</v>
      </c>
    </row>
    <row r="453" spans="1:19" x14ac:dyDescent="0.2">
      <c r="A453" s="60">
        <v>2004</v>
      </c>
      <c r="B453" s="61">
        <v>1</v>
      </c>
      <c r="C453" s="61">
        <v>19</v>
      </c>
      <c r="D453" s="61">
        <v>19</v>
      </c>
      <c r="E453" s="87">
        <v>5.1654189881451047E-2</v>
      </c>
      <c r="F453" s="87">
        <v>1.9430222894025358E-2</v>
      </c>
      <c r="G453" s="87">
        <v>1.21485E-3</v>
      </c>
      <c r="H453" s="87">
        <v>1.6100000000000204E-6</v>
      </c>
      <c r="I453" s="87">
        <v>6.0365631720430322E-5</v>
      </c>
      <c r="J453" s="87">
        <v>8.686117032524622E-3</v>
      </c>
      <c r="K453" s="88">
        <v>8.1047355439721469E-2</v>
      </c>
      <c r="L453" s="84"/>
      <c r="M453" s="88">
        <f t="shared" si="59"/>
        <v>3.9271969101173185E-2</v>
      </c>
      <c r="N453" s="88">
        <f t="shared" si="54"/>
        <v>2.1464654608937858E-2</v>
      </c>
      <c r="O453" s="88">
        <f t="shared" si="55"/>
        <v>4.8513085953617391E-4</v>
      </c>
      <c r="P453" s="88">
        <f t="shared" si="56"/>
        <v>2.987494535150007E-6</v>
      </c>
      <c r="Q453" s="88">
        <f t="shared" si="57"/>
        <v>2.9595271041222385E-5</v>
      </c>
      <c r="R453" s="89">
        <f t="shared" si="58"/>
        <v>8.686117032524622E-3</v>
      </c>
      <c r="S453" s="88">
        <f t="shared" si="60"/>
        <v>6.1254337335223591E-2</v>
      </c>
    </row>
    <row r="454" spans="1:19" x14ac:dyDescent="0.2">
      <c r="A454" s="60">
        <v>2004</v>
      </c>
      <c r="B454" s="61">
        <v>1</v>
      </c>
      <c r="C454" s="61">
        <v>19</v>
      </c>
      <c r="D454" s="61">
        <v>20</v>
      </c>
      <c r="E454" s="87">
        <v>5.1265196527164436E-2</v>
      </c>
      <c r="F454" s="87">
        <v>1.8637966967451517E-2</v>
      </c>
      <c r="G454" s="87">
        <v>1.21485E-3</v>
      </c>
      <c r="H454" s="87">
        <v>1.6100000000000204E-6</v>
      </c>
      <c r="I454" s="87">
        <v>6.0365631720430322E-5</v>
      </c>
      <c r="J454" s="87">
        <v>8.1304866966292518E-3</v>
      </c>
      <c r="K454" s="88">
        <v>7.9310475822965631E-2</v>
      </c>
      <c r="L454" s="84"/>
      <c r="M454" s="88">
        <f t="shared" si="59"/>
        <v>3.8976222811759574E-2</v>
      </c>
      <c r="N454" s="88">
        <f t="shared" si="54"/>
        <v>2.0589445924068854E-2</v>
      </c>
      <c r="O454" s="88">
        <f t="shared" si="55"/>
        <v>4.8513085953617391E-4</v>
      </c>
      <c r="P454" s="88">
        <f t="shared" si="56"/>
        <v>2.987494535150007E-6</v>
      </c>
      <c r="Q454" s="88">
        <f t="shared" si="57"/>
        <v>2.9595271041222385E-5</v>
      </c>
      <c r="R454" s="89">
        <f t="shared" si="58"/>
        <v>8.1304866966292518E-3</v>
      </c>
      <c r="S454" s="88">
        <f t="shared" si="60"/>
        <v>6.0083382360940976E-2</v>
      </c>
    </row>
    <row r="455" spans="1:19" x14ac:dyDescent="0.2">
      <c r="A455" s="60">
        <v>2004</v>
      </c>
      <c r="B455" s="61">
        <v>1</v>
      </c>
      <c r="C455" s="61">
        <v>19</v>
      </c>
      <c r="D455" s="61">
        <v>21</v>
      </c>
      <c r="E455" s="87">
        <v>4.7686672874842628E-2</v>
      </c>
      <c r="F455" s="87">
        <v>1.8621471082160303E-2</v>
      </c>
      <c r="G455" s="87">
        <v>1.21485E-3</v>
      </c>
      <c r="H455" s="87">
        <v>1.6100000000000204E-6</v>
      </c>
      <c r="I455" s="87">
        <v>6.0365631720430322E-5</v>
      </c>
      <c r="J455" s="87">
        <v>8.9933007905254377E-3</v>
      </c>
      <c r="K455" s="88">
        <v>7.6578270379248803E-2</v>
      </c>
      <c r="L455" s="84"/>
      <c r="M455" s="88">
        <f t="shared" si="59"/>
        <v>3.6255520568159665E-2</v>
      </c>
      <c r="N455" s="88">
        <f t="shared" si="54"/>
        <v>2.0571222845405489E-2</v>
      </c>
      <c r="O455" s="88">
        <f t="shared" si="55"/>
        <v>4.8513085953617391E-4</v>
      </c>
      <c r="P455" s="88">
        <f t="shared" si="56"/>
        <v>2.987494535150007E-6</v>
      </c>
      <c r="Q455" s="88">
        <f t="shared" si="57"/>
        <v>2.9595271041222385E-5</v>
      </c>
      <c r="R455" s="89">
        <f t="shared" si="58"/>
        <v>8.9933007905254377E-3</v>
      </c>
      <c r="S455" s="88">
        <f t="shared" si="60"/>
        <v>5.7344457038677701E-2</v>
      </c>
    </row>
    <row r="456" spans="1:19" x14ac:dyDescent="0.2">
      <c r="A456" s="60">
        <v>2004</v>
      </c>
      <c r="B456" s="61">
        <v>1</v>
      </c>
      <c r="C456" s="61">
        <v>19</v>
      </c>
      <c r="D456" s="61">
        <v>22</v>
      </c>
      <c r="E456" s="87">
        <v>4.4441000703270714E-2</v>
      </c>
      <c r="F456" s="87">
        <v>1.7740781518362652E-2</v>
      </c>
      <c r="G456" s="87">
        <v>1.21485E-3</v>
      </c>
      <c r="H456" s="87">
        <v>1.6100000000000204E-6</v>
      </c>
      <c r="I456" s="87">
        <v>6.0365631720430322E-5</v>
      </c>
      <c r="J456" s="87">
        <v>8.3436758065526286E-3</v>
      </c>
      <c r="K456" s="88">
        <v>7.180228365990643E-2</v>
      </c>
      <c r="L456" s="84"/>
      <c r="M456" s="88">
        <f t="shared" si="59"/>
        <v>3.3787880720800793E-2</v>
      </c>
      <c r="N456" s="88">
        <f t="shared" si="54"/>
        <v>1.9598321123808386E-2</v>
      </c>
      <c r="O456" s="88">
        <f t="shared" si="55"/>
        <v>4.8513085953617391E-4</v>
      </c>
      <c r="P456" s="88">
        <f t="shared" si="56"/>
        <v>2.987494535150007E-6</v>
      </c>
      <c r="Q456" s="88">
        <f t="shared" si="57"/>
        <v>2.9595271041222385E-5</v>
      </c>
      <c r="R456" s="89">
        <f t="shared" si="58"/>
        <v>8.3436758065526286E-3</v>
      </c>
      <c r="S456" s="88">
        <f t="shared" si="60"/>
        <v>5.390391546972173E-2</v>
      </c>
    </row>
    <row r="457" spans="1:19" x14ac:dyDescent="0.2">
      <c r="A457" s="60">
        <v>2004</v>
      </c>
      <c r="B457" s="61">
        <v>1</v>
      </c>
      <c r="C457" s="61">
        <v>19</v>
      </c>
      <c r="D457" s="61">
        <v>23</v>
      </c>
      <c r="E457" s="87">
        <v>4.1598442241361867E-2</v>
      </c>
      <c r="F457" s="87">
        <v>1.68929353347297E-2</v>
      </c>
      <c r="G457" s="87">
        <v>1.21485E-3</v>
      </c>
      <c r="H457" s="87">
        <v>1.6100000000000204E-6</v>
      </c>
      <c r="I457" s="87">
        <v>6.0365631720430322E-5</v>
      </c>
      <c r="J457" s="87">
        <v>7.2746909606361664E-3</v>
      </c>
      <c r="K457" s="88">
        <v>6.7042894168448164E-2</v>
      </c>
      <c r="L457" s="84"/>
      <c r="M457" s="88">
        <f t="shared" si="59"/>
        <v>3.1626722674559717E-2</v>
      </c>
      <c r="N457" s="88">
        <f t="shared" si="54"/>
        <v>1.8661701631976238E-2</v>
      </c>
      <c r="O457" s="88">
        <f t="shared" si="55"/>
        <v>4.8513085953617391E-4</v>
      </c>
      <c r="P457" s="88">
        <f t="shared" si="56"/>
        <v>2.987494535150007E-6</v>
      </c>
      <c r="Q457" s="88">
        <f t="shared" si="57"/>
        <v>2.9595271041222385E-5</v>
      </c>
      <c r="R457" s="89">
        <f t="shared" si="58"/>
        <v>7.2746909606361664E-3</v>
      </c>
      <c r="S457" s="88">
        <f t="shared" si="60"/>
        <v>5.0806137931648503E-2</v>
      </c>
    </row>
    <row r="458" spans="1:19" x14ac:dyDescent="0.2">
      <c r="A458" s="60">
        <v>2004</v>
      </c>
      <c r="B458" s="61">
        <v>1</v>
      </c>
      <c r="C458" s="61">
        <v>19</v>
      </c>
      <c r="D458" s="61">
        <v>24</v>
      </c>
      <c r="E458" s="87">
        <v>3.3481641427706925E-2</v>
      </c>
      <c r="F458" s="87">
        <v>1.625426556438463E-2</v>
      </c>
      <c r="G458" s="87">
        <v>1.21485E-3</v>
      </c>
      <c r="H458" s="87">
        <v>1.6100000000000204E-6</v>
      </c>
      <c r="I458" s="87">
        <v>6.0365631720430322E-5</v>
      </c>
      <c r="J458" s="87">
        <v>1.0175892130918908E-2</v>
      </c>
      <c r="K458" s="88">
        <v>6.11886247547309E-2</v>
      </c>
      <c r="L458" s="84"/>
      <c r="M458" s="88">
        <f t="shared" si="59"/>
        <v>2.5455630813748215E-2</v>
      </c>
      <c r="N458" s="88">
        <f t="shared" si="54"/>
        <v>1.7956160264571648E-2</v>
      </c>
      <c r="O458" s="88">
        <f t="shared" si="55"/>
        <v>4.8513085953617391E-4</v>
      </c>
      <c r="P458" s="88">
        <f t="shared" si="56"/>
        <v>2.987494535150007E-6</v>
      </c>
      <c r="Q458" s="88">
        <f t="shared" si="57"/>
        <v>2.9595271041222385E-5</v>
      </c>
      <c r="R458" s="89">
        <f t="shared" si="58"/>
        <v>1.0175892130918908E-2</v>
      </c>
      <c r="S458" s="88">
        <f t="shared" si="60"/>
        <v>4.3929504703432411E-2</v>
      </c>
    </row>
    <row r="459" spans="1:19" x14ac:dyDescent="0.2">
      <c r="A459" s="60">
        <v>2004</v>
      </c>
      <c r="B459" s="61">
        <v>1</v>
      </c>
      <c r="C459" s="61">
        <v>20</v>
      </c>
      <c r="D459" s="61">
        <v>1</v>
      </c>
      <c r="E459" s="87">
        <v>2.8775212234343799E-2</v>
      </c>
      <c r="F459" s="87">
        <v>1.607118058774552E-2</v>
      </c>
      <c r="G459" s="87">
        <v>1.21485E-3</v>
      </c>
      <c r="H459" s="87">
        <v>1.6100000000000204E-6</v>
      </c>
      <c r="I459" s="87">
        <v>6.0365631720430322E-5</v>
      </c>
      <c r="J459" s="87">
        <v>1.089335451592942E-2</v>
      </c>
      <c r="K459" s="88">
        <v>5.7016572969739165E-2</v>
      </c>
      <c r="L459" s="84"/>
      <c r="M459" s="88">
        <f t="shared" si="59"/>
        <v>2.1877397522648074E-2</v>
      </c>
      <c r="N459" s="88">
        <f t="shared" si="54"/>
        <v>1.7753905467543438E-2</v>
      </c>
      <c r="O459" s="88">
        <f t="shared" si="55"/>
        <v>4.8513085953617391E-4</v>
      </c>
      <c r="P459" s="88">
        <f t="shared" si="56"/>
        <v>2.987494535150007E-6</v>
      </c>
      <c r="Q459" s="88">
        <f t="shared" si="57"/>
        <v>2.9595271041222385E-5</v>
      </c>
      <c r="R459" s="89">
        <f t="shared" si="58"/>
        <v>1.089335451592942E-2</v>
      </c>
      <c r="S459" s="88">
        <f t="shared" si="60"/>
        <v>4.014901661530406E-2</v>
      </c>
    </row>
    <row r="460" spans="1:19" x14ac:dyDescent="0.2">
      <c r="A460" s="60">
        <v>2004</v>
      </c>
      <c r="B460" s="61">
        <v>1</v>
      </c>
      <c r="C460" s="61">
        <v>20</v>
      </c>
      <c r="D460" s="61">
        <v>2</v>
      </c>
      <c r="E460" s="87">
        <v>2.7972947167228712E-2</v>
      </c>
      <c r="F460" s="87">
        <v>1.5525010951223319E-2</v>
      </c>
      <c r="G460" s="87">
        <v>1.21485E-3</v>
      </c>
      <c r="H460" s="87">
        <v>1.6100000000000204E-6</v>
      </c>
      <c r="I460" s="87">
        <v>6.0365631720430322E-5</v>
      </c>
      <c r="J460" s="87">
        <v>1.1419989243119487E-2</v>
      </c>
      <c r="K460" s="88">
        <v>5.6194772993291953E-2</v>
      </c>
      <c r="L460" s="84"/>
      <c r="M460" s="88">
        <f t="shared" si="59"/>
        <v>2.1267446442222587E-2</v>
      </c>
      <c r="N460" s="88">
        <f t="shared" si="54"/>
        <v>1.715054941394701E-2</v>
      </c>
      <c r="O460" s="88">
        <f t="shared" si="55"/>
        <v>4.8513085953617391E-4</v>
      </c>
      <c r="P460" s="88">
        <f t="shared" si="56"/>
        <v>2.987494535150007E-6</v>
      </c>
      <c r="Q460" s="88">
        <f t="shared" si="57"/>
        <v>2.9595271041222385E-5</v>
      </c>
      <c r="R460" s="89">
        <f t="shared" si="58"/>
        <v>1.1419989243119487E-2</v>
      </c>
      <c r="S460" s="88">
        <f t="shared" si="60"/>
        <v>3.8935709481282145E-2</v>
      </c>
    </row>
    <row r="461" spans="1:19" x14ac:dyDescent="0.2">
      <c r="A461" s="60">
        <v>2004</v>
      </c>
      <c r="B461" s="61">
        <v>1</v>
      </c>
      <c r="C461" s="61">
        <v>20</v>
      </c>
      <c r="D461" s="61">
        <v>3</v>
      </c>
      <c r="E461" s="87">
        <v>2.7866623152134902E-2</v>
      </c>
      <c r="F461" s="87">
        <v>1.5597430593763912E-2</v>
      </c>
      <c r="G461" s="87">
        <v>1.21485E-3</v>
      </c>
      <c r="H461" s="87">
        <v>1.6100000000000204E-6</v>
      </c>
      <c r="I461" s="87">
        <v>6.0365631720430322E-5</v>
      </c>
      <c r="J461" s="87">
        <v>1.1201806345122882E-2</v>
      </c>
      <c r="K461" s="88">
        <v>5.5942685722742136E-2</v>
      </c>
      <c r="L461" s="84"/>
      <c r="M461" s="88">
        <f t="shared" si="59"/>
        <v>2.1186609758014396E-2</v>
      </c>
      <c r="N461" s="88">
        <f t="shared" si="54"/>
        <v>1.7230551718733462E-2</v>
      </c>
      <c r="O461" s="88">
        <f t="shared" si="55"/>
        <v>4.8513085953617391E-4</v>
      </c>
      <c r="P461" s="88">
        <f t="shared" si="56"/>
        <v>2.987494535150007E-6</v>
      </c>
      <c r="Q461" s="88">
        <f t="shared" si="57"/>
        <v>2.9595271041222385E-5</v>
      </c>
      <c r="R461" s="89">
        <f t="shared" si="58"/>
        <v>1.1201806345122882E-2</v>
      </c>
      <c r="S461" s="88">
        <f t="shared" si="60"/>
        <v>3.8934875101860403E-2</v>
      </c>
    </row>
    <row r="462" spans="1:19" x14ac:dyDescent="0.2">
      <c r="A462" s="60">
        <v>2004</v>
      </c>
      <c r="B462" s="61">
        <v>1</v>
      </c>
      <c r="C462" s="61">
        <v>20</v>
      </c>
      <c r="D462" s="61">
        <v>4</v>
      </c>
      <c r="E462" s="87">
        <v>2.8380377774738393E-2</v>
      </c>
      <c r="F462" s="87">
        <v>1.5159437988509781E-2</v>
      </c>
      <c r="G462" s="87">
        <v>1.21485E-3</v>
      </c>
      <c r="H462" s="87">
        <v>1.6100000000000204E-6</v>
      </c>
      <c r="I462" s="87">
        <v>6.0365631720430322E-5</v>
      </c>
      <c r="J462" s="87">
        <v>1.1650382170607723E-2</v>
      </c>
      <c r="K462" s="88">
        <v>5.6467023565576327E-2</v>
      </c>
      <c r="L462" s="84"/>
      <c r="M462" s="88">
        <f t="shared" si="59"/>
        <v>2.1577210321313801E-2</v>
      </c>
      <c r="N462" s="88">
        <f t="shared" si="54"/>
        <v>1.6746699318052068E-2</v>
      </c>
      <c r="O462" s="88">
        <f t="shared" si="55"/>
        <v>4.8513085953617391E-4</v>
      </c>
      <c r="P462" s="88">
        <f t="shared" si="56"/>
        <v>2.987494535150007E-6</v>
      </c>
      <c r="Q462" s="88">
        <f t="shared" si="57"/>
        <v>2.9595271041222385E-5</v>
      </c>
      <c r="R462" s="89">
        <f t="shared" si="58"/>
        <v>1.1650382170607723E-2</v>
      </c>
      <c r="S462" s="88">
        <f t="shared" si="60"/>
        <v>3.8841623264478417E-2</v>
      </c>
    </row>
    <row r="463" spans="1:19" x14ac:dyDescent="0.2">
      <c r="A463" s="60">
        <v>2004</v>
      </c>
      <c r="B463" s="61">
        <v>1</v>
      </c>
      <c r="C463" s="61">
        <v>20</v>
      </c>
      <c r="D463" s="61">
        <v>5</v>
      </c>
      <c r="E463" s="87">
        <v>2.9503803449244068E-2</v>
      </c>
      <c r="F463" s="87">
        <v>1.531395875470002E-2</v>
      </c>
      <c r="G463" s="87">
        <v>1.21485E-3</v>
      </c>
      <c r="H463" s="87">
        <v>1.6100000000000204E-6</v>
      </c>
      <c r="I463" s="87">
        <v>6.0365631720430322E-5</v>
      </c>
      <c r="J463" s="87">
        <v>1.1676552421772003E-2</v>
      </c>
      <c r="K463" s="88">
        <v>5.7771140257436515E-2</v>
      </c>
      <c r="L463" s="84"/>
      <c r="M463" s="88">
        <f t="shared" si="59"/>
        <v>2.2431335387991008E-2</v>
      </c>
      <c r="N463" s="88">
        <f t="shared" si="54"/>
        <v>1.6917399103343864E-2</v>
      </c>
      <c r="O463" s="88">
        <f t="shared" si="55"/>
        <v>4.8513085953617391E-4</v>
      </c>
      <c r="P463" s="88">
        <f t="shared" si="56"/>
        <v>2.987494535150007E-6</v>
      </c>
      <c r="Q463" s="88">
        <f t="shared" si="57"/>
        <v>2.9595271041222385E-5</v>
      </c>
      <c r="R463" s="89">
        <f t="shared" si="58"/>
        <v>1.1676552421772003E-2</v>
      </c>
      <c r="S463" s="88">
        <f t="shared" si="60"/>
        <v>3.986644811644742E-2</v>
      </c>
    </row>
    <row r="464" spans="1:19" x14ac:dyDescent="0.2">
      <c r="A464" s="60">
        <v>2004</v>
      </c>
      <c r="B464" s="61">
        <v>1</v>
      </c>
      <c r="C464" s="61">
        <v>20</v>
      </c>
      <c r="D464" s="61">
        <v>6</v>
      </c>
      <c r="E464" s="87">
        <v>3.1661306157970623E-2</v>
      </c>
      <c r="F464" s="87">
        <v>1.5754393529860859E-2</v>
      </c>
      <c r="G464" s="87">
        <v>1.21485E-3</v>
      </c>
      <c r="H464" s="87">
        <v>1.6100000000000204E-6</v>
      </c>
      <c r="I464" s="87">
        <v>6.0365631720430322E-5</v>
      </c>
      <c r="J464" s="87">
        <v>1.115748033994284E-2</v>
      </c>
      <c r="K464" s="88">
        <v>5.9850005659494755E-2</v>
      </c>
      <c r="L464" s="84"/>
      <c r="M464" s="88">
        <f t="shared" si="59"/>
        <v>2.4071654980791998E-2</v>
      </c>
      <c r="N464" s="88">
        <f t="shared" si="54"/>
        <v>1.7403949380103662E-2</v>
      </c>
      <c r="O464" s="88">
        <f t="shared" si="55"/>
        <v>4.8513085953617391E-4</v>
      </c>
      <c r="P464" s="88">
        <f t="shared" si="56"/>
        <v>2.987494535150007E-6</v>
      </c>
      <c r="Q464" s="88">
        <f t="shared" si="57"/>
        <v>2.9595271041222385E-5</v>
      </c>
      <c r="R464" s="89">
        <f t="shared" si="58"/>
        <v>1.115748033994284E-2</v>
      </c>
      <c r="S464" s="88">
        <f t="shared" si="60"/>
        <v>4.1993317986008208E-2</v>
      </c>
    </row>
    <row r="465" spans="1:19" x14ac:dyDescent="0.2">
      <c r="A465" s="60">
        <v>2004</v>
      </c>
      <c r="B465" s="61">
        <v>1</v>
      </c>
      <c r="C465" s="61">
        <v>20</v>
      </c>
      <c r="D465" s="61">
        <v>7</v>
      </c>
      <c r="E465" s="87">
        <v>3.8286092397440033E-2</v>
      </c>
      <c r="F465" s="87">
        <v>1.6770458033464612E-2</v>
      </c>
      <c r="G465" s="87">
        <v>0</v>
      </c>
      <c r="H465" s="87">
        <v>0</v>
      </c>
      <c r="I465" s="87">
        <v>6.0365631720430322E-5</v>
      </c>
      <c r="J465" s="87">
        <v>1.0604984475791066E-2</v>
      </c>
      <c r="K465" s="88">
        <v>6.5721900538416145E-2</v>
      </c>
      <c r="L465" s="84"/>
      <c r="M465" s="88">
        <f t="shared" si="59"/>
        <v>2.910838871130678E-2</v>
      </c>
      <c r="N465" s="88">
        <f t="shared" si="54"/>
        <v>1.8526400406487037E-2</v>
      </c>
      <c r="O465" s="88">
        <f t="shared" si="55"/>
        <v>0</v>
      </c>
      <c r="P465" s="88">
        <f t="shared" si="56"/>
        <v>0</v>
      </c>
      <c r="Q465" s="88">
        <f t="shared" si="57"/>
        <v>2.9595271041222385E-5</v>
      </c>
      <c r="R465" s="89">
        <f t="shared" si="58"/>
        <v>1.0604984475791066E-2</v>
      </c>
      <c r="S465" s="88">
        <f t="shared" si="60"/>
        <v>4.7664384388835038E-2</v>
      </c>
    </row>
    <row r="466" spans="1:19" x14ac:dyDescent="0.2">
      <c r="A466" s="60">
        <v>2004</v>
      </c>
      <c r="B466" s="61">
        <v>1</v>
      </c>
      <c r="C466" s="61">
        <v>20</v>
      </c>
      <c r="D466" s="61">
        <v>8</v>
      </c>
      <c r="E466" s="87">
        <v>4.3630014980204537E-2</v>
      </c>
      <c r="F466" s="87">
        <v>1.9071615852629932E-2</v>
      </c>
      <c r="G466" s="87">
        <v>0</v>
      </c>
      <c r="H466" s="87">
        <v>0</v>
      </c>
      <c r="I466" s="87">
        <v>6.0365631720430322E-5</v>
      </c>
      <c r="J466" s="87">
        <v>1.1853464585636722E-2</v>
      </c>
      <c r="K466" s="88">
        <v>7.4615461050191637E-2</v>
      </c>
      <c r="L466" s="84"/>
      <c r="M466" s="88">
        <f t="shared" si="59"/>
        <v>3.3171299445770783E-2</v>
      </c>
      <c r="N466" s="88">
        <f t="shared" si="54"/>
        <v>2.1068499797648854E-2</v>
      </c>
      <c r="O466" s="88">
        <f t="shared" si="55"/>
        <v>0</v>
      </c>
      <c r="P466" s="88">
        <f t="shared" si="56"/>
        <v>0</v>
      </c>
      <c r="Q466" s="88">
        <f t="shared" si="57"/>
        <v>2.9595271041222385E-5</v>
      </c>
      <c r="R466" s="89">
        <f t="shared" si="58"/>
        <v>1.1853464585636722E-2</v>
      </c>
      <c r="S466" s="88">
        <f t="shared" si="60"/>
        <v>5.4269394514460861E-2</v>
      </c>
    </row>
    <row r="467" spans="1:19" x14ac:dyDescent="0.2">
      <c r="A467" s="60">
        <v>2004</v>
      </c>
      <c r="B467" s="61">
        <v>1</v>
      </c>
      <c r="C467" s="61">
        <v>20</v>
      </c>
      <c r="D467" s="61">
        <v>9</v>
      </c>
      <c r="E467" s="87">
        <v>4.4528389655583013E-2</v>
      </c>
      <c r="F467" s="87">
        <v>2.0658277364291433E-2</v>
      </c>
      <c r="G467" s="87">
        <v>0</v>
      </c>
      <c r="H467" s="87">
        <v>0</v>
      </c>
      <c r="I467" s="87">
        <v>6.0365631720430322E-5</v>
      </c>
      <c r="J467" s="87">
        <v>1.320012201479389E-2</v>
      </c>
      <c r="K467" s="88">
        <v>7.8447154666388769E-2</v>
      </c>
      <c r="L467" s="84"/>
      <c r="M467" s="88">
        <f t="shared" si="59"/>
        <v>3.3854321337580748E-2</v>
      </c>
      <c r="N467" s="88">
        <f t="shared" si="54"/>
        <v>2.2821291904814113E-2</v>
      </c>
      <c r="O467" s="88">
        <f t="shared" si="55"/>
        <v>0</v>
      </c>
      <c r="P467" s="88">
        <f t="shared" si="56"/>
        <v>0</v>
      </c>
      <c r="Q467" s="88">
        <f t="shared" si="57"/>
        <v>2.9595271041222385E-5</v>
      </c>
      <c r="R467" s="89">
        <f t="shared" si="58"/>
        <v>1.320012201479389E-2</v>
      </c>
      <c r="S467" s="88">
        <f t="shared" si="60"/>
        <v>5.6705208513436085E-2</v>
      </c>
    </row>
    <row r="468" spans="1:19" x14ac:dyDescent="0.2">
      <c r="A468" s="60">
        <v>2004</v>
      </c>
      <c r="B468" s="61">
        <v>1</v>
      </c>
      <c r="C468" s="61">
        <v>20</v>
      </c>
      <c r="D468" s="61">
        <v>10</v>
      </c>
      <c r="E468" s="87">
        <v>4.0607877550420078E-2</v>
      </c>
      <c r="F468" s="87">
        <v>2.1698862138267359E-2</v>
      </c>
      <c r="G468" s="87">
        <v>0</v>
      </c>
      <c r="H468" s="87">
        <v>0</v>
      </c>
      <c r="I468" s="87">
        <v>6.0365631720430322E-5</v>
      </c>
      <c r="J468" s="87">
        <v>1.5501928139957004E-2</v>
      </c>
      <c r="K468" s="88">
        <v>7.7869033460364875E-2</v>
      </c>
      <c r="L468" s="84"/>
      <c r="M468" s="88">
        <f t="shared" si="59"/>
        <v>3.0873609983708111E-2</v>
      </c>
      <c r="N468" s="88">
        <f t="shared" si="54"/>
        <v>2.3970830584145526E-2</v>
      </c>
      <c r="O468" s="88">
        <f t="shared" si="55"/>
        <v>0</v>
      </c>
      <c r="P468" s="88">
        <f t="shared" si="56"/>
        <v>0</v>
      </c>
      <c r="Q468" s="88">
        <f t="shared" si="57"/>
        <v>2.9595271041222385E-5</v>
      </c>
      <c r="R468" s="89">
        <f t="shared" si="58"/>
        <v>1.5501928139957004E-2</v>
      </c>
      <c r="S468" s="88">
        <f t="shared" si="60"/>
        <v>5.4874035838894858E-2</v>
      </c>
    </row>
    <row r="469" spans="1:19" x14ac:dyDescent="0.2">
      <c r="A469" s="60">
        <v>2004</v>
      </c>
      <c r="B469" s="61">
        <v>1</v>
      </c>
      <c r="C469" s="61">
        <v>20</v>
      </c>
      <c r="D469" s="61">
        <v>11</v>
      </c>
      <c r="E469" s="87">
        <v>3.9780211552848756E-2</v>
      </c>
      <c r="F469" s="87">
        <v>2.2010211098585277E-2</v>
      </c>
      <c r="G469" s="87">
        <v>0</v>
      </c>
      <c r="H469" s="87">
        <v>0</v>
      </c>
      <c r="I469" s="87">
        <v>6.0365631720430322E-5</v>
      </c>
      <c r="J469" s="87">
        <v>1.5453580730907105E-2</v>
      </c>
      <c r="K469" s="88">
        <v>7.7304369014061569E-2</v>
      </c>
      <c r="L469" s="84"/>
      <c r="M469" s="88">
        <f t="shared" si="59"/>
        <v>3.0244346925719767E-2</v>
      </c>
      <c r="N469" s="88">
        <f t="shared" si="54"/>
        <v>2.431477918074814E-2</v>
      </c>
      <c r="O469" s="88">
        <f t="shared" si="55"/>
        <v>0</v>
      </c>
      <c r="P469" s="88">
        <f t="shared" si="56"/>
        <v>0</v>
      </c>
      <c r="Q469" s="88">
        <f t="shared" si="57"/>
        <v>2.9595271041222385E-5</v>
      </c>
      <c r="R469" s="89">
        <f t="shared" si="58"/>
        <v>1.5453580730907105E-2</v>
      </c>
      <c r="S469" s="88">
        <f t="shared" si="60"/>
        <v>5.4588721377509128E-2</v>
      </c>
    </row>
    <row r="470" spans="1:19" x14ac:dyDescent="0.2">
      <c r="A470" s="60">
        <v>2004</v>
      </c>
      <c r="B470" s="61">
        <v>1</v>
      </c>
      <c r="C470" s="61">
        <v>20</v>
      </c>
      <c r="D470" s="61">
        <v>12</v>
      </c>
      <c r="E470" s="87">
        <v>4.0354207319333861E-2</v>
      </c>
      <c r="F470" s="87">
        <v>2.1775335716745545E-2</v>
      </c>
      <c r="G470" s="87">
        <v>0</v>
      </c>
      <c r="H470" s="87">
        <v>0</v>
      </c>
      <c r="I470" s="87">
        <v>6.0365631720430322E-5</v>
      </c>
      <c r="J470" s="87">
        <v>1.3875878102119071E-2</v>
      </c>
      <c r="K470" s="88">
        <v>7.6065786769918903E-2</v>
      </c>
      <c r="L470" s="84"/>
      <c r="M470" s="88">
        <f t="shared" si="59"/>
        <v>3.0680748000973139E-2</v>
      </c>
      <c r="N470" s="88">
        <f t="shared" si="54"/>
        <v>2.4055311290192831E-2</v>
      </c>
      <c r="O470" s="88">
        <f t="shared" si="55"/>
        <v>0</v>
      </c>
      <c r="P470" s="88">
        <f t="shared" si="56"/>
        <v>0</v>
      </c>
      <c r="Q470" s="88">
        <f t="shared" si="57"/>
        <v>2.9595271041222385E-5</v>
      </c>
      <c r="R470" s="89">
        <f t="shared" si="58"/>
        <v>1.3875878102119071E-2</v>
      </c>
      <c r="S470" s="88">
        <f t="shared" si="60"/>
        <v>5.4765654562207194E-2</v>
      </c>
    </row>
    <row r="471" spans="1:19" x14ac:dyDescent="0.2">
      <c r="A471" s="60">
        <v>2004</v>
      </c>
      <c r="B471" s="61">
        <v>1</v>
      </c>
      <c r="C471" s="61">
        <v>20</v>
      </c>
      <c r="D471" s="61">
        <v>13</v>
      </c>
      <c r="E471" s="87">
        <v>3.8393586664076974E-2</v>
      </c>
      <c r="F471" s="87">
        <v>2.1830279037442252E-2</v>
      </c>
      <c r="G471" s="87">
        <v>0</v>
      </c>
      <c r="H471" s="87">
        <v>0</v>
      </c>
      <c r="I471" s="87">
        <v>6.0365631720430322E-5</v>
      </c>
      <c r="J471" s="87">
        <v>1.3600175284915899E-2</v>
      </c>
      <c r="K471" s="88">
        <v>7.3884406618155554E-2</v>
      </c>
      <c r="L471" s="84"/>
      <c r="M471" s="88">
        <f t="shared" si="59"/>
        <v>2.9190115121644603E-2</v>
      </c>
      <c r="N471" s="88">
        <f t="shared" si="54"/>
        <v>2.411600742364715E-2</v>
      </c>
      <c r="O471" s="88">
        <f t="shared" si="55"/>
        <v>0</v>
      </c>
      <c r="P471" s="88">
        <f t="shared" si="56"/>
        <v>0</v>
      </c>
      <c r="Q471" s="88">
        <f t="shared" si="57"/>
        <v>2.9595271041222385E-5</v>
      </c>
      <c r="R471" s="89">
        <f t="shared" si="58"/>
        <v>1.3600175284915899E-2</v>
      </c>
      <c r="S471" s="88">
        <f t="shared" si="60"/>
        <v>5.3335717816332978E-2</v>
      </c>
    </row>
    <row r="472" spans="1:19" x14ac:dyDescent="0.2">
      <c r="A472" s="60">
        <v>2004</v>
      </c>
      <c r="B472" s="61">
        <v>1</v>
      </c>
      <c r="C472" s="61">
        <v>20</v>
      </c>
      <c r="D472" s="61">
        <v>14</v>
      </c>
      <c r="E472" s="87">
        <v>3.711192942220725E-2</v>
      </c>
      <c r="F472" s="87">
        <v>2.1894537586775318E-2</v>
      </c>
      <c r="G472" s="87">
        <v>0</v>
      </c>
      <c r="H472" s="87">
        <v>0</v>
      </c>
      <c r="I472" s="87">
        <v>6.0365631720430322E-5</v>
      </c>
      <c r="J472" s="87">
        <v>1.4061322852408782E-2</v>
      </c>
      <c r="K472" s="88">
        <v>7.3128155493111788E-2</v>
      </c>
      <c r="L472" s="84"/>
      <c r="M472" s="88">
        <f t="shared" si="59"/>
        <v>2.8215688773723557E-2</v>
      </c>
      <c r="N472" s="88">
        <f t="shared" si="54"/>
        <v>2.4186994132066732E-2</v>
      </c>
      <c r="O472" s="88">
        <f t="shared" si="55"/>
        <v>0</v>
      </c>
      <c r="P472" s="88">
        <f t="shared" si="56"/>
        <v>0</v>
      </c>
      <c r="Q472" s="88">
        <f t="shared" si="57"/>
        <v>2.9595271041222385E-5</v>
      </c>
      <c r="R472" s="89">
        <f t="shared" si="58"/>
        <v>1.4061322852408782E-2</v>
      </c>
      <c r="S472" s="88">
        <f t="shared" si="60"/>
        <v>5.2432278176831514E-2</v>
      </c>
    </row>
    <row r="473" spans="1:19" x14ac:dyDescent="0.2">
      <c r="A473" s="60">
        <v>2004</v>
      </c>
      <c r="B473" s="61">
        <v>1</v>
      </c>
      <c r="C473" s="61">
        <v>20</v>
      </c>
      <c r="D473" s="61">
        <v>15</v>
      </c>
      <c r="E473" s="87">
        <v>3.643844982833469E-2</v>
      </c>
      <c r="F473" s="87">
        <v>2.1396273028078099E-2</v>
      </c>
      <c r="G473" s="87">
        <v>0</v>
      </c>
      <c r="H473" s="87">
        <v>0</v>
      </c>
      <c r="I473" s="87">
        <v>6.0365631720430322E-5</v>
      </c>
      <c r="J473" s="87">
        <v>1.3033204136381881E-2</v>
      </c>
      <c r="K473" s="88">
        <v>7.092829262451511E-2</v>
      </c>
      <c r="L473" s="84"/>
      <c r="M473" s="88">
        <f t="shared" si="59"/>
        <v>2.7703651514760917E-2</v>
      </c>
      <c r="N473" s="88">
        <f t="shared" si="54"/>
        <v>2.3636559033373174E-2</v>
      </c>
      <c r="O473" s="88">
        <f t="shared" si="55"/>
        <v>0</v>
      </c>
      <c r="P473" s="88">
        <f t="shared" si="56"/>
        <v>0</v>
      </c>
      <c r="Q473" s="88">
        <f t="shared" si="57"/>
        <v>2.9595271041222385E-5</v>
      </c>
      <c r="R473" s="89">
        <f t="shared" si="58"/>
        <v>1.3033204136381881E-2</v>
      </c>
      <c r="S473" s="88">
        <f t="shared" si="60"/>
        <v>5.1369805819175315E-2</v>
      </c>
    </row>
    <row r="474" spans="1:19" x14ac:dyDescent="0.2">
      <c r="A474" s="60">
        <v>2004</v>
      </c>
      <c r="B474" s="61">
        <v>1</v>
      </c>
      <c r="C474" s="61">
        <v>20</v>
      </c>
      <c r="D474" s="61">
        <v>16</v>
      </c>
      <c r="E474" s="87">
        <v>3.684566775451141E-2</v>
      </c>
      <c r="F474" s="87">
        <v>2.1421967328852702E-2</v>
      </c>
      <c r="G474" s="87">
        <v>0</v>
      </c>
      <c r="H474" s="87">
        <v>0</v>
      </c>
      <c r="I474" s="87">
        <v>6.0365631720430322E-5</v>
      </c>
      <c r="J474" s="87">
        <v>1.3780050429584877E-2</v>
      </c>
      <c r="K474" s="88">
        <v>7.2108051144669422E-2</v>
      </c>
      <c r="L474" s="84"/>
      <c r="M474" s="88">
        <f t="shared" si="59"/>
        <v>2.8013253695164074E-2</v>
      </c>
      <c r="N474" s="88">
        <f t="shared" si="54"/>
        <v>2.3664943642986408E-2</v>
      </c>
      <c r="O474" s="88">
        <f t="shared" si="55"/>
        <v>0</v>
      </c>
      <c r="P474" s="88">
        <f t="shared" si="56"/>
        <v>0</v>
      </c>
      <c r="Q474" s="88">
        <f t="shared" si="57"/>
        <v>2.9595271041222385E-5</v>
      </c>
      <c r="R474" s="89">
        <f t="shared" si="58"/>
        <v>1.3780050429584877E-2</v>
      </c>
      <c r="S474" s="88">
        <f t="shared" si="60"/>
        <v>5.1707792609191706E-2</v>
      </c>
    </row>
    <row r="475" spans="1:19" x14ac:dyDescent="0.2">
      <c r="A475" s="60">
        <v>2004</v>
      </c>
      <c r="B475" s="61">
        <v>1</v>
      </c>
      <c r="C475" s="61">
        <v>20</v>
      </c>
      <c r="D475" s="61">
        <v>17</v>
      </c>
      <c r="E475" s="87">
        <v>4.1866287473288202E-2</v>
      </c>
      <c r="F475" s="87">
        <v>2.1065603098240258E-2</v>
      </c>
      <c r="G475" s="87">
        <v>0</v>
      </c>
      <c r="H475" s="87">
        <v>0</v>
      </c>
      <c r="I475" s="87">
        <v>6.0365631720430322E-5</v>
      </c>
      <c r="J475" s="87">
        <v>1.2439953311350626E-2</v>
      </c>
      <c r="K475" s="88">
        <v>7.5432209514599516E-2</v>
      </c>
      <c r="L475" s="84"/>
      <c r="M475" s="88">
        <f t="shared" si="59"/>
        <v>3.1830361715192212E-2</v>
      </c>
      <c r="N475" s="88">
        <f t="shared" si="54"/>
        <v>2.3271266474855307E-2</v>
      </c>
      <c r="O475" s="88">
        <f t="shared" si="55"/>
        <v>0</v>
      </c>
      <c r="P475" s="88">
        <f t="shared" si="56"/>
        <v>0</v>
      </c>
      <c r="Q475" s="88">
        <f t="shared" si="57"/>
        <v>2.9595271041222385E-5</v>
      </c>
      <c r="R475" s="89">
        <f t="shared" si="58"/>
        <v>1.2439953311350626E-2</v>
      </c>
      <c r="S475" s="88">
        <f t="shared" si="60"/>
        <v>5.5131223461088744E-2</v>
      </c>
    </row>
    <row r="476" spans="1:19" x14ac:dyDescent="0.2">
      <c r="A476" s="60">
        <v>2004</v>
      </c>
      <c r="B476" s="61">
        <v>1</v>
      </c>
      <c r="C476" s="61">
        <v>20</v>
      </c>
      <c r="D476" s="61">
        <v>18</v>
      </c>
      <c r="E476" s="87">
        <v>4.7980870269418815E-2</v>
      </c>
      <c r="F476" s="87">
        <v>2.0882475678235514E-2</v>
      </c>
      <c r="G476" s="87">
        <v>0</v>
      </c>
      <c r="H476" s="87">
        <v>0</v>
      </c>
      <c r="I476" s="87">
        <v>6.0365631720430322E-5</v>
      </c>
      <c r="J476" s="87">
        <v>1.2007315046583351E-2</v>
      </c>
      <c r="K476" s="88">
        <v>8.0931026625958122E-2</v>
      </c>
      <c r="L476" s="84"/>
      <c r="M476" s="88">
        <f t="shared" si="59"/>
        <v>3.647919479508991E-2</v>
      </c>
      <c r="N476" s="88">
        <f t="shared" si="54"/>
        <v>2.3068964790450213E-2</v>
      </c>
      <c r="O476" s="88">
        <f t="shared" si="55"/>
        <v>0</v>
      </c>
      <c r="P476" s="88">
        <f t="shared" si="56"/>
        <v>0</v>
      </c>
      <c r="Q476" s="88">
        <f t="shared" si="57"/>
        <v>2.9595271041222385E-5</v>
      </c>
      <c r="R476" s="89">
        <f t="shared" si="58"/>
        <v>1.2007315046583351E-2</v>
      </c>
      <c r="S476" s="88">
        <f t="shared" si="60"/>
        <v>5.9577754856581344E-2</v>
      </c>
    </row>
    <row r="477" spans="1:19" x14ac:dyDescent="0.2">
      <c r="A477" s="60">
        <v>2004</v>
      </c>
      <c r="B477" s="61">
        <v>1</v>
      </c>
      <c r="C477" s="61">
        <v>20</v>
      </c>
      <c r="D477" s="61">
        <v>19</v>
      </c>
      <c r="E477" s="87">
        <v>5.0076048588468348E-2</v>
      </c>
      <c r="F477" s="87">
        <v>2.0179102760137849E-2</v>
      </c>
      <c r="G477" s="87">
        <v>1.21485E-3</v>
      </c>
      <c r="H477" s="87">
        <v>1.6100000000000204E-6</v>
      </c>
      <c r="I477" s="87">
        <v>6.0365631720430322E-5</v>
      </c>
      <c r="J477" s="87">
        <v>1.0338486383449709E-2</v>
      </c>
      <c r="K477" s="88">
        <v>8.1870463363776347E-2</v>
      </c>
      <c r="L477" s="84"/>
      <c r="M477" s="88">
        <f t="shared" si="59"/>
        <v>3.8072130012852534E-2</v>
      </c>
      <c r="N477" s="88">
        <f t="shared" si="54"/>
        <v>2.2291945564752627E-2</v>
      </c>
      <c r="O477" s="88">
        <f t="shared" si="55"/>
        <v>4.8513085953617391E-4</v>
      </c>
      <c r="P477" s="88">
        <f t="shared" si="56"/>
        <v>2.987494535150007E-6</v>
      </c>
      <c r="Q477" s="88">
        <f t="shared" si="57"/>
        <v>2.9595271041222385E-5</v>
      </c>
      <c r="R477" s="89">
        <f t="shared" si="58"/>
        <v>1.0338486383449709E-2</v>
      </c>
      <c r="S477" s="88">
        <f t="shared" si="60"/>
        <v>6.0881789202717709E-2</v>
      </c>
    </row>
    <row r="478" spans="1:19" x14ac:dyDescent="0.2">
      <c r="A478" s="60">
        <v>2004</v>
      </c>
      <c r="B478" s="61">
        <v>1</v>
      </c>
      <c r="C478" s="61">
        <v>20</v>
      </c>
      <c r="D478" s="61">
        <v>20</v>
      </c>
      <c r="E478" s="87">
        <v>5.0474501257174585E-2</v>
      </c>
      <c r="F478" s="87">
        <v>1.9525058249227654E-2</v>
      </c>
      <c r="G478" s="87">
        <v>1.21485E-3</v>
      </c>
      <c r="H478" s="87">
        <v>1.6100000000000204E-6</v>
      </c>
      <c r="I478" s="87">
        <v>6.0365631720430322E-5</v>
      </c>
      <c r="J478" s="87">
        <v>8.2043087985827004E-3</v>
      </c>
      <c r="K478" s="88">
        <v>7.9480693936705371E-2</v>
      </c>
      <c r="L478" s="84"/>
      <c r="M478" s="88">
        <f t="shared" si="59"/>
        <v>3.8375068088730299E-2</v>
      </c>
      <c r="N478" s="88">
        <f t="shared" si="54"/>
        <v>2.1569419652305383E-2</v>
      </c>
      <c r="O478" s="88">
        <f t="shared" si="55"/>
        <v>4.8513085953617391E-4</v>
      </c>
      <c r="P478" s="88">
        <f t="shared" si="56"/>
        <v>2.987494535150007E-6</v>
      </c>
      <c r="Q478" s="88">
        <f t="shared" si="57"/>
        <v>2.9595271041222385E-5</v>
      </c>
      <c r="R478" s="89">
        <f t="shared" si="58"/>
        <v>8.2043087985827004E-3</v>
      </c>
      <c r="S478" s="88">
        <f t="shared" si="60"/>
        <v>6.046220136614823E-2</v>
      </c>
    </row>
    <row r="479" spans="1:19" x14ac:dyDescent="0.2">
      <c r="A479" s="60">
        <v>2004</v>
      </c>
      <c r="B479" s="61">
        <v>1</v>
      </c>
      <c r="C479" s="61">
        <v>20</v>
      </c>
      <c r="D479" s="61">
        <v>21</v>
      </c>
      <c r="E479" s="87">
        <v>4.8509915352864759E-2</v>
      </c>
      <c r="F479" s="87">
        <v>1.881458603576424E-2</v>
      </c>
      <c r="G479" s="87">
        <v>1.21485E-3</v>
      </c>
      <c r="H479" s="87">
        <v>1.6100000000000204E-6</v>
      </c>
      <c r="I479" s="87">
        <v>6.0365631720430322E-5</v>
      </c>
      <c r="J479" s="87">
        <v>7.9904777126698773E-3</v>
      </c>
      <c r="K479" s="88">
        <v>7.6591804733019311E-2</v>
      </c>
      <c r="L479" s="84"/>
      <c r="M479" s="88">
        <f t="shared" si="59"/>
        <v>3.6881420485162686E-2</v>
      </c>
      <c r="N479" s="88">
        <f t="shared" si="54"/>
        <v>2.0784557803091647E-2</v>
      </c>
      <c r="O479" s="88">
        <f t="shared" si="55"/>
        <v>4.8513085953617391E-4</v>
      </c>
      <c r="P479" s="88">
        <f t="shared" si="56"/>
        <v>2.987494535150007E-6</v>
      </c>
      <c r="Q479" s="88">
        <f t="shared" si="57"/>
        <v>2.9595271041222385E-5</v>
      </c>
      <c r="R479" s="89">
        <f t="shared" si="58"/>
        <v>7.9904777126698773E-3</v>
      </c>
      <c r="S479" s="88">
        <f t="shared" si="60"/>
        <v>5.8183691913366878E-2</v>
      </c>
    </row>
    <row r="480" spans="1:19" x14ac:dyDescent="0.2">
      <c r="A480" s="60">
        <v>2004</v>
      </c>
      <c r="B480" s="61">
        <v>1</v>
      </c>
      <c r="C480" s="61">
        <v>20</v>
      </c>
      <c r="D480" s="61">
        <v>22</v>
      </c>
      <c r="E480" s="87">
        <v>4.4980660644658714E-2</v>
      </c>
      <c r="F480" s="87">
        <v>1.8050262184698608E-2</v>
      </c>
      <c r="G480" s="87">
        <v>1.21485E-3</v>
      </c>
      <c r="H480" s="87">
        <v>1.6100000000000204E-6</v>
      </c>
      <c r="I480" s="87">
        <v>6.0365631720430322E-5</v>
      </c>
      <c r="J480" s="87">
        <v>8.3027901348996479E-3</v>
      </c>
      <c r="K480" s="88">
        <v>7.2610538595977409E-2</v>
      </c>
      <c r="L480" s="84"/>
      <c r="M480" s="88">
        <f t="shared" si="59"/>
        <v>3.4198176741161788E-2</v>
      </c>
      <c r="N480" s="88">
        <f t="shared" si="54"/>
        <v>1.9940205807647389E-2</v>
      </c>
      <c r="O480" s="88">
        <f t="shared" si="55"/>
        <v>4.8513085953617391E-4</v>
      </c>
      <c r="P480" s="88">
        <f t="shared" si="56"/>
        <v>2.987494535150007E-6</v>
      </c>
      <c r="Q480" s="88">
        <f t="shared" si="57"/>
        <v>2.9595271041222385E-5</v>
      </c>
      <c r="R480" s="89">
        <f t="shared" si="58"/>
        <v>8.3027901348996479E-3</v>
      </c>
      <c r="S480" s="88">
        <f t="shared" si="60"/>
        <v>5.4656096173921725E-2</v>
      </c>
    </row>
    <row r="481" spans="1:19" x14ac:dyDescent="0.2">
      <c r="A481" s="60">
        <v>2004</v>
      </c>
      <c r="B481" s="61">
        <v>1</v>
      </c>
      <c r="C481" s="61">
        <v>20</v>
      </c>
      <c r="D481" s="61">
        <v>23</v>
      </c>
      <c r="E481" s="87">
        <v>4.2575843137299819E-2</v>
      </c>
      <c r="F481" s="87">
        <v>1.7208304892914833E-2</v>
      </c>
      <c r="G481" s="87">
        <v>1.21485E-3</v>
      </c>
      <c r="H481" s="87">
        <v>1.6100000000000204E-6</v>
      </c>
      <c r="I481" s="87">
        <v>6.0365631720430322E-5</v>
      </c>
      <c r="J481" s="87">
        <v>7.1313564800156689E-3</v>
      </c>
      <c r="K481" s="88">
        <v>6.8192330141950752E-2</v>
      </c>
      <c r="L481" s="84"/>
      <c r="M481" s="88">
        <f t="shared" si="59"/>
        <v>3.236982711338314E-2</v>
      </c>
      <c r="N481" s="88">
        <f t="shared" si="54"/>
        <v>1.9010091801123431E-2</v>
      </c>
      <c r="O481" s="88">
        <f t="shared" si="55"/>
        <v>4.8513085953617391E-4</v>
      </c>
      <c r="P481" s="88">
        <f t="shared" si="56"/>
        <v>2.987494535150007E-6</v>
      </c>
      <c r="Q481" s="88">
        <f t="shared" si="57"/>
        <v>2.9595271041222385E-5</v>
      </c>
      <c r="R481" s="89">
        <f t="shared" si="58"/>
        <v>7.1313564800156689E-3</v>
      </c>
      <c r="S481" s="88">
        <f t="shared" si="60"/>
        <v>5.1897632539619119E-2</v>
      </c>
    </row>
    <row r="482" spans="1:19" x14ac:dyDescent="0.2">
      <c r="A482" s="60">
        <v>2004</v>
      </c>
      <c r="B482" s="61">
        <v>1</v>
      </c>
      <c r="C482" s="61">
        <v>20</v>
      </c>
      <c r="D482" s="61">
        <v>24</v>
      </c>
      <c r="E482" s="87">
        <v>3.4540681058244663E-2</v>
      </c>
      <c r="F482" s="87">
        <v>1.7025998530664079E-2</v>
      </c>
      <c r="G482" s="87">
        <v>1.21485E-3</v>
      </c>
      <c r="H482" s="87">
        <v>1.6100000000000204E-6</v>
      </c>
      <c r="I482" s="87">
        <v>6.0365631720430322E-5</v>
      </c>
      <c r="J482" s="87">
        <v>9.3021529297522623E-3</v>
      </c>
      <c r="K482" s="88">
        <v>6.2145658150381443E-2</v>
      </c>
      <c r="L482" s="84"/>
      <c r="M482" s="88">
        <f t="shared" si="59"/>
        <v>2.6260804058026138E-2</v>
      </c>
      <c r="N482" s="88">
        <f t="shared" si="54"/>
        <v>1.8808697142911477E-2</v>
      </c>
      <c r="O482" s="88">
        <f t="shared" si="55"/>
        <v>4.8513085953617391E-4</v>
      </c>
      <c r="P482" s="88">
        <f t="shared" si="56"/>
        <v>2.987494535150007E-6</v>
      </c>
      <c r="Q482" s="88">
        <f t="shared" si="57"/>
        <v>2.9595271041222385E-5</v>
      </c>
      <c r="R482" s="89">
        <f t="shared" si="58"/>
        <v>9.3021529297522623E-3</v>
      </c>
      <c r="S482" s="88">
        <f t="shared" si="60"/>
        <v>4.558721482605016E-2</v>
      </c>
    </row>
    <row r="483" spans="1:19" x14ac:dyDescent="0.2">
      <c r="A483" s="60">
        <v>2004</v>
      </c>
      <c r="B483" s="61">
        <v>1</v>
      </c>
      <c r="C483" s="61">
        <v>21</v>
      </c>
      <c r="D483" s="61">
        <v>1</v>
      </c>
      <c r="E483" s="87">
        <v>2.384900555565226E-2</v>
      </c>
      <c r="F483" s="87">
        <v>1.5706330953020008E-2</v>
      </c>
      <c r="G483" s="87">
        <v>1.21485E-3</v>
      </c>
      <c r="H483" s="87">
        <v>1.6100000000000204E-6</v>
      </c>
      <c r="I483" s="87">
        <v>6.0365631720430322E-5</v>
      </c>
      <c r="J483" s="87">
        <v>9.3120470783239276E-3</v>
      </c>
      <c r="K483" s="88">
        <v>5.014420921871663E-2</v>
      </c>
      <c r="L483" s="84"/>
      <c r="M483" s="88">
        <f t="shared" si="59"/>
        <v>1.8132070436586482E-2</v>
      </c>
      <c r="N483" s="88">
        <f t="shared" si="54"/>
        <v>1.7350854435329684E-2</v>
      </c>
      <c r="O483" s="88">
        <f t="shared" si="55"/>
        <v>4.8513085953617391E-4</v>
      </c>
      <c r="P483" s="88">
        <f t="shared" si="56"/>
        <v>2.987494535150007E-6</v>
      </c>
      <c r="Q483" s="88">
        <f t="shared" si="57"/>
        <v>2.9595271041222385E-5</v>
      </c>
      <c r="R483" s="89">
        <f t="shared" si="58"/>
        <v>9.3120470783239276E-3</v>
      </c>
      <c r="S483" s="88">
        <f t="shared" si="60"/>
        <v>3.6000638497028711E-2</v>
      </c>
    </row>
    <row r="484" spans="1:19" x14ac:dyDescent="0.2">
      <c r="A484" s="60">
        <v>2004</v>
      </c>
      <c r="B484" s="61">
        <v>1</v>
      </c>
      <c r="C484" s="61">
        <v>21</v>
      </c>
      <c r="D484" s="61">
        <v>2</v>
      </c>
      <c r="E484" s="87">
        <v>2.1978500025105412E-2</v>
      </c>
      <c r="F484" s="87">
        <v>1.5332701499860917E-2</v>
      </c>
      <c r="G484" s="87">
        <v>1.21485E-3</v>
      </c>
      <c r="H484" s="87">
        <v>1.6100000000000204E-6</v>
      </c>
      <c r="I484" s="87">
        <v>6.0365631720430322E-5</v>
      </c>
      <c r="J484" s="87">
        <v>1.0168353006198083E-2</v>
      </c>
      <c r="K484" s="88">
        <v>4.875638016288484E-2</v>
      </c>
      <c r="L484" s="84"/>
      <c r="M484" s="88">
        <f t="shared" si="59"/>
        <v>1.6709950845362614E-2</v>
      </c>
      <c r="N484" s="88">
        <f t="shared" si="54"/>
        <v>1.6938104298209421E-2</v>
      </c>
      <c r="O484" s="88">
        <f t="shared" si="55"/>
        <v>4.8513085953617391E-4</v>
      </c>
      <c r="P484" s="88">
        <f t="shared" si="56"/>
        <v>2.987494535150007E-6</v>
      </c>
      <c r="Q484" s="88">
        <f t="shared" si="57"/>
        <v>2.9595271041222385E-5</v>
      </c>
      <c r="R484" s="89">
        <f t="shared" si="58"/>
        <v>1.0168353006198083E-2</v>
      </c>
      <c r="S484" s="88">
        <f t="shared" si="60"/>
        <v>3.4165768768684587E-2</v>
      </c>
    </row>
    <row r="485" spans="1:19" x14ac:dyDescent="0.2">
      <c r="A485" s="60">
        <v>2004</v>
      </c>
      <c r="B485" s="61">
        <v>1</v>
      </c>
      <c r="C485" s="61">
        <v>21</v>
      </c>
      <c r="D485" s="61">
        <v>3</v>
      </c>
      <c r="E485" s="87">
        <v>2.1284209790696916E-2</v>
      </c>
      <c r="F485" s="87">
        <v>1.5233534323452686E-2</v>
      </c>
      <c r="G485" s="87">
        <v>1.21485E-3</v>
      </c>
      <c r="H485" s="87">
        <v>1.6100000000000204E-6</v>
      </c>
      <c r="I485" s="87">
        <v>6.0365631720430322E-5</v>
      </c>
      <c r="J485" s="87">
        <v>1.0475476931772929E-2</v>
      </c>
      <c r="K485" s="88">
        <v>4.827004667764296E-2</v>
      </c>
      <c r="L485" s="84"/>
      <c r="M485" s="88">
        <f t="shared" si="59"/>
        <v>1.6182091543038565E-2</v>
      </c>
      <c r="N485" s="88">
        <f t="shared" si="54"/>
        <v>1.682855387247546E-2</v>
      </c>
      <c r="O485" s="88">
        <f t="shared" si="55"/>
        <v>4.8513085953617391E-4</v>
      </c>
      <c r="P485" s="88">
        <f t="shared" si="56"/>
        <v>2.987494535150007E-6</v>
      </c>
      <c r="Q485" s="88">
        <f t="shared" si="57"/>
        <v>2.9595271041222385E-5</v>
      </c>
      <c r="R485" s="89">
        <f t="shared" si="58"/>
        <v>1.0475476931772929E-2</v>
      </c>
      <c r="S485" s="88">
        <f t="shared" si="60"/>
        <v>3.3528359040626572E-2</v>
      </c>
    </row>
    <row r="486" spans="1:19" x14ac:dyDescent="0.2">
      <c r="A486" s="60">
        <v>2004</v>
      </c>
      <c r="B486" s="61">
        <v>1</v>
      </c>
      <c r="C486" s="61">
        <v>21</v>
      </c>
      <c r="D486" s="61">
        <v>4</v>
      </c>
      <c r="E486" s="87">
        <v>2.2474820636869272E-2</v>
      </c>
      <c r="F486" s="87">
        <v>1.4750186908397604E-2</v>
      </c>
      <c r="G486" s="87">
        <v>1.21485E-3</v>
      </c>
      <c r="H486" s="87">
        <v>1.6100000000000204E-6</v>
      </c>
      <c r="I486" s="87">
        <v>6.0365631720430322E-5</v>
      </c>
      <c r="J486" s="87">
        <v>1.051550692696821E-2</v>
      </c>
      <c r="K486" s="88">
        <v>4.9017340103955524E-2</v>
      </c>
      <c r="L486" s="84"/>
      <c r="M486" s="88">
        <f t="shared" si="59"/>
        <v>1.7087296570350258E-2</v>
      </c>
      <c r="N486" s="88">
        <f t="shared" si="54"/>
        <v>1.6294597809445917E-2</v>
      </c>
      <c r="O486" s="88">
        <f t="shared" si="55"/>
        <v>4.8513085953617391E-4</v>
      </c>
      <c r="P486" s="88">
        <f t="shared" si="56"/>
        <v>2.987494535150007E-6</v>
      </c>
      <c r="Q486" s="88">
        <f t="shared" si="57"/>
        <v>2.9595271041222385E-5</v>
      </c>
      <c r="R486" s="89">
        <f t="shared" si="58"/>
        <v>1.051550692696821E-2</v>
      </c>
      <c r="S486" s="88">
        <f t="shared" si="60"/>
        <v>3.3899608004908724E-2</v>
      </c>
    </row>
    <row r="487" spans="1:19" x14ac:dyDescent="0.2">
      <c r="A487" s="60">
        <v>2004</v>
      </c>
      <c r="B487" s="61">
        <v>1</v>
      </c>
      <c r="C487" s="61">
        <v>21</v>
      </c>
      <c r="D487" s="61">
        <v>5</v>
      </c>
      <c r="E487" s="87">
        <v>2.2911650691676892E-2</v>
      </c>
      <c r="F487" s="87">
        <v>1.473842578048699E-2</v>
      </c>
      <c r="G487" s="87">
        <v>1.21485E-3</v>
      </c>
      <c r="H487" s="87">
        <v>1.6100000000000204E-6</v>
      </c>
      <c r="I487" s="87">
        <v>6.0365631720430322E-5</v>
      </c>
      <c r="J487" s="87">
        <v>1.0556008804390634E-2</v>
      </c>
      <c r="K487" s="88">
        <v>4.9482910908274953E-2</v>
      </c>
      <c r="L487" s="84"/>
      <c r="M487" s="88">
        <f t="shared" si="59"/>
        <v>1.7419412444284989E-2</v>
      </c>
      <c r="N487" s="88">
        <f t="shared" si="54"/>
        <v>1.6281605238553151E-2</v>
      </c>
      <c r="O487" s="88">
        <f t="shared" si="55"/>
        <v>4.8513085953617391E-4</v>
      </c>
      <c r="P487" s="88">
        <f t="shared" si="56"/>
        <v>2.987494535150007E-6</v>
      </c>
      <c r="Q487" s="88">
        <f t="shared" si="57"/>
        <v>2.9595271041222385E-5</v>
      </c>
      <c r="R487" s="89">
        <f t="shared" si="58"/>
        <v>1.0556008804390634E-2</v>
      </c>
      <c r="S487" s="88">
        <f t="shared" si="60"/>
        <v>3.4218731307950688E-2</v>
      </c>
    </row>
    <row r="488" spans="1:19" x14ac:dyDescent="0.2">
      <c r="A488" s="60">
        <v>2004</v>
      </c>
      <c r="B488" s="61">
        <v>1</v>
      </c>
      <c r="C488" s="61">
        <v>21</v>
      </c>
      <c r="D488" s="61">
        <v>6</v>
      </c>
      <c r="E488" s="87">
        <v>2.4752412233872707E-2</v>
      </c>
      <c r="F488" s="87">
        <v>1.5562508376007778E-2</v>
      </c>
      <c r="G488" s="87">
        <v>1.21485E-3</v>
      </c>
      <c r="H488" s="87">
        <v>1.6100000000000204E-6</v>
      </c>
      <c r="I488" s="87">
        <v>6.0365631720430322E-5</v>
      </c>
      <c r="J488" s="87">
        <v>1.0432559372149449E-2</v>
      </c>
      <c r="K488" s="88">
        <v>5.202430561375037E-2</v>
      </c>
      <c r="L488" s="84"/>
      <c r="M488" s="88">
        <f t="shared" si="59"/>
        <v>1.8818918090848256E-2</v>
      </c>
      <c r="N488" s="88">
        <f t="shared" si="54"/>
        <v>1.7191972987732698E-2</v>
      </c>
      <c r="O488" s="88">
        <f t="shared" si="55"/>
        <v>4.8513085953617391E-4</v>
      </c>
      <c r="P488" s="88">
        <f t="shared" si="56"/>
        <v>2.987494535150007E-6</v>
      </c>
      <c r="Q488" s="88">
        <f t="shared" si="57"/>
        <v>2.9595271041222385E-5</v>
      </c>
      <c r="R488" s="89">
        <f t="shared" si="58"/>
        <v>1.0432559372149449E-2</v>
      </c>
      <c r="S488" s="88">
        <f t="shared" si="60"/>
        <v>3.6528604703693499E-2</v>
      </c>
    </row>
    <row r="489" spans="1:19" x14ac:dyDescent="0.2">
      <c r="A489" s="60">
        <v>2004</v>
      </c>
      <c r="B489" s="61">
        <v>1</v>
      </c>
      <c r="C489" s="61">
        <v>21</v>
      </c>
      <c r="D489" s="61">
        <v>7</v>
      </c>
      <c r="E489" s="87">
        <v>3.0304502508167835E-2</v>
      </c>
      <c r="F489" s="87">
        <v>1.6852874642826206E-2</v>
      </c>
      <c r="G489" s="87">
        <v>0</v>
      </c>
      <c r="H489" s="87">
        <v>0</v>
      </c>
      <c r="I489" s="87">
        <v>6.0365631720430322E-5</v>
      </c>
      <c r="J489" s="87">
        <v>1.036232142987885E-2</v>
      </c>
      <c r="K489" s="88">
        <v>5.7580064212593318E-2</v>
      </c>
      <c r="L489" s="84"/>
      <c r="M489" s="88">
        <f t="shared" si="59"/>
        <v>2.3040095853958251E-2</v>
      </c>
      <c r="N489" s="88">
        <f t="shared" si="54"/>
        <v>1.861744640547711E-2</v>
      </c>
      <c r="O489" s="88">
        <f t="shared" si="55"/>
        <v>0</v>
      </c>
      <c r="P489" s="88">
        <f t="shared" si="56"/>
        <v>0</v>
      </c>
      <c r="Q489" s="88">
        <f t="shared" si="57"/>
        <v>2.9595271041222385E-5</v>
      </c>
      <c r="R489" s="89">
        <f t="shared" si="58"/>
        <v>1.036232142987885E-2</v>
      </c>
      <c r="S489" s="88">
        <f t="shared" si="60"/>
        <v>4.1687137530476585E-2</v>
      </c>
    </row>
    <row r="490" spans="1:19" x14ac:dyDescent="0.2">
      <c r="A490" s="60">
        <v>2004</v>
      </c>
      <c r="B490" s="61">
        <v>1</v>
      </c>
      <c r="C490" s="61">
        <v>21</v>
      </c>
      <c r="D490" s="61">
        <v>8</v>
      </c>
      <c r="E490" s="87">
        <v>3.5687595353245602E-2</v>
      </c>
      <c r="F490" s="87">
        <v>1.9028046749299535E-2</v>
      </c>
      <c r="G490" s="87">
        <v>0</v>
      </c>
      <c r="H490" s="87">
        <v>0</v>
      </c>
      <c r="I490" s="87">
        <v>6.0365631720430322E-5</v>
      </c>
      <c r="J490" s="87">
        <v>1.1280785006459638E-2</v>
      </c>
      <c r="K490" s="88">
        <v>6.6056792740725206E-2</v>
      </c>
      <c r="L490" s="84"/>
      <c r="M490" s="88">
        <f t="shared" si="59"/>
        <v>2.7132787199342329E-2</v>
      </c>
      <c r="N490" s="88">
        <f t="shared" si="54"/>
        <v>2.1020368813269068E-2</v>
      </c>
      <c r="O490" s="88">
        <f t="shared" si="55"/>
        <v>0</v>
      </c>
      <c r="P490" s="88">
        <f t="shared" si="56"/>
        <v>0</v>
      </c>
      <c r="Q490" s="88">
        <f t="shared" si="57"/>
        <v>2.9595271041222385E-5</v>
      </c>
      <c r="R490" s="89">
        <f t="shared" si="58"/>
        <v>1.1280785006459638E-2</v>
      </c>
      <c r="S490" s="88">
        <f t="shared" si="60"/>
        <v>4.8182751283652625E-2</v>
      </c>
    </row>
    <row r="491" spans="1:19" x14ac:dyDescent="0.2">
      <c r="A491" s="60">
        <v>2004</v>
      </c>
      <c r="B491" s="61">
        <v>1</v>
      </c>
      <c r="C491" s="61">
        <v>21</v>
      </c>
      <c r="D491" s="61">
        <v>9</v>
      </c>
      <c r="E491" s="87">
        <v>3.8088161611431866E-2</v>
      </c>
      <c r="F491" s="87">
        <v>2.0479490711752018E-2</v>
      </c>
      <c r="G491" s="87">
        <v>0</v>
      </c>
      <c r="H491" s="87">
        <v>0</v>
      </c>
      <c r="I491" s="87">
        <v>6.0365631720430322E-5</v>
      </c>
      <c r="J491" s="87">
        <v>1.2309902836689392E-2</v>
      </c>
      <c r="K491" s="88">
        <v>7.0937920791593709E-2</v>
      </c>
      <c r="L491" s="84"/>
      <c r="M491" s="88">
        <f t="shared" si="59"/>
        <v>2.8957904660930164E-2</v>
      </c>
      <c r="N491" s="88">
        <f t="shared" si="54"/>
        <v>2.2623785485748442E-2</v>
      </c>
      <c r="O491" s="88">
        <f t="shared" si="55"/>
        <v>0</v>
      </c>
      <c r="P491" s="88">
        <f t="shared" si="56"/>
        <v>0</v>
      </c>
      <c r="Q491" s="88">
        <f t="shared" si="57"/>
        <v>2.9595271041222385E-5</v>
      </c>
      <c r="R491" s="89">
        <f t="shared" si="58"/>
        <v>1.2309902836689392E-2</v>
      </c>
      <c r="S491" s="88">
        <f t="shared" si="60"/>
        <v>5.1611285417719831E-2</v>
      </c>
    </row>
    <row r="492" spans="1:19" x14ac:dyDescent="0.2">
      <c r="A492" s="60">
        <v>2004</v>
      </c>
      <c r="B492" s="61">
        <v>1</v>
      </c>
      <c r="C492" s="61">
        <v>21</v>
      </c>
      <c r="D492" s="61">
        <v>10</v>
      </c>
      <c r="E492" s="87">
        <v>3.4921503539341134E-2</v>
      </c>
      <c r="F492" s="87">
        <v>2.1223247376948251E-2</v>
      </c>
      <c r="G492" s="87">
        <v>0</v>
      </c>
      <c r="H492" s="87">
        <v>0</v>
      </c>
      <c r="I492" s="87">
        <v>6.0365631720430322E-5</v>
      </c>
      <c r="J492" s="87">
        <v>1.3739378773892962E-2</v>
      </c>
      <c r="K492" s="88">
        <v>6.9944495321902778E-2</v>
      </c>
      <c r="L492" s="84"/>
      <c r="M492" s="88">
        <f t="shared" si="59"/>
        <v>2.6550338145095876E-2</v>
      </c>
      <c r="N492" s="88">
        <f t="shared" si="54"/>
        <v>2.3445416818471936E-2</v>
      </c>
      <c r="O492" s="88">
        <f t="shared" si="55"/>
        <v>0</v>
      </c>
      <c r="P492" s="88">
        <f t="shared" si="56"/>
        <v>0</v>
      </c>
      <c r="Q492" s="88">
        <f t="shared" si="57"/>
        <v>2.9595271041222385E-5</v>
      </c>
      <c r="R492" s="89">
        <f t="shared" si="58"/>
        <v>1.3739378773892962E-2</v>
      </c>
      <c r="S492" s="88">
        <f t="shared" si="60"/>
        <v>5.0025350234609037E-2</v>
      </c>
    </row>
    <row r="493" spans="1:19" x14ac:dyDescent="0.2">
      <c r="A493" s="60">
        <v>2004</v>
      </c>
      <c r="B493" s="61">
        <v>1</v>
      </c>
      <c r="C493" s="61">
        <v>21</v>
      </c>
      <c r="D493" s="61">
        <v>11</v>
      </c>
      <c r="E493" s="87">
        <v>3.3160978738367472E-2</v>
      </c>
      <c r="F493" s="87">
        <v>2.1725233715675453E-2</v>
      </c>
      <c r="G493" s="87">
        <v>0</v>
      </c>
      <c r="H493" s="87">
        <v>0</v>
      </c>
      <c r="I493" s="87">
        <v>6.0365631720430322E-5</v>
      </c>
      <c r="J493" s="87">
        <v>1.3439571770879049E-2</v>
      </c>
      <c r="K493" s="88">
        <v>6.8386149856642403E-2</v>
      </c>
      <c r="L493" s="84"/>
      <c r="M493" s="88">
        <f t="shared" si="59"/>
        <v>2.5211835387732633E-2</v>
      </c>
      <c r="N493" s="88">
        <f t="shared" si="54"/>
        <v>2.3999963384301496E-2</v>
      </c>
      <c r="O493" s="88">
        <f t="shared" si="55"/>
        <v>0</v>
      </c>
      <c r="P493" s="88">
        <f t="shared" si="56"/>
        <v>0</v>
      </c>
      <c r="Q493" s="88">
        <f t="shared" si="57"/>
        <v>2.9595271041222385E-5</v>
      </c>
      <c r="R493" s="89">
        <f t="shared" si="58"/>
        <v>1.3439571770879049E-2</v>
      </c>
      <c r="S493" s="88">
        <f t="shared" si="60"/>
        <v>4.9241394043075357E-2</v>
      </c>
    </row>
    <row r="494" spans="1:19" x14ac:dyDescent="0.2">
      <c r="A494" s="60">
        <v>2004</v>
      </c>
      <c r="B494" s="61">
        <v>1</v>
      </c>
      <c r="C494" s="61">
        <v>21</v>
      </c>
      <c r="D494" s="61">
        <v>12</v>
      </c>
      <c r="E494" s="87">
        <v>3.3535183120156097E-2</v>
      </c>
      <c r="F494" s="87">
        <v>2.1538827221235502E-2</v>
      </c>
      <c r="G494" s="87">
        <v>0</v>
      </c>
      <c r="H494" s="87">
        <v>0</v>
      </c>
      <c r="I494" s="87">
        <v>6.0365631720430322E-5</v>
      </c>
      <c r="J494" s="87">
        <v>1.2824750130517541E-2</v>
      </c>
      <c r="K494" s="88">
        <v>6.7959126103629572E-2</v>
      </c>
      <c r="L494" s="84"/>
      <c r="M494" s="88">
        <f t="shared" si="59"/>
        <v>2.5496337825053863E-2</v>
      </c>
      <c r="N494" s="88">
        <f t="shared" si="54"/>
        <v>2.3794039291621799E-2</v>
      </c>
      <c r="O494" s="88">
        <f t="shared" si="55"/>
        <v>0</v>
      </c>
      <c r="P494" s="88">
        <f t="shared" si="56"/>
        <v>0</v>
      </c>
      <c r="Q494" s="88">
        <f t="shared" si="57"/>
        <v>2.9595271041222385E-5</v>
      </c>
      <c r="R494" s="89">
        <f t="shared" si="58"/>
        <v>1.2824750130517541E-2</v>
      </c>
      <c r="S494" s="88">
        <f t="shared" si="60"/>
        <v>4.931997238771689E-2</v>
      </c>
    </row>
    <row r="495" spans="1:19" x14ac:dyDescent="0.2">
      <c r="A495" s="60">
        <v>2004</v>
      </c>
      <c r="B495" s="61">
        <v>1</v>
      </c>
      <c r="C495" s="61">
        <v>21</v>
      </c>
      <c r="D495" s="61">
        <v>13</v>
      </c>
      <c r="E495" s="87">
        <v>3.2805316205631249E-2</v>
      </c>
      <c r="F495" s="87">
        <v>2.1221612198919378E-2</v>
      </c>
      <c r="G495" s="87">
        <v>0</v>
      </c>
      <c r="H495" s="87">
        <v>0</v>
      </c>
      <c r="I495" s="87">
        <v>6.0365631720430322E-5</v>
      </c>
      <c r="J495" s="87">
        <v>1.1340820560884422E-2</v>
      </c>
      <c r="K495" s="88">
        <v>6.5428114597155487E-2</v>
      </c>
      <c r="L495" s="84"/>
      <c r="M495" s="88">
        <f t="shared" si="59"/>
        <v>2.4941430062857376E-2</v>
      </c>
      <c r="N495" s="88">
        <f t="shared" si="54"/>
        <v>2.3443610429950027E-2</v>
      </c>
      <c r="O495" s="88">
        <f t="shared" si="55"/>
        <v>0</v>
      </c>
      <c r="P495" s="88">
        <f t="shared" si="56"/>
        <v>0</v>
      </c>
      <c r="Q495" s="88">
        <f t="shared" si="57"/>
        <v>2.9595271041222385E-5</v>
      </c>
      <c r="R495" s="89">
        <f t="shared" si="58"/>
        <v>1.1340820560884422E-2</v>
      </c>
      <c r="S495" s="88">
        <f t="shared" si="60"/>
        <v>4.8414635763848628E-2</v>
      </c>
    </row>
    <row r="496" spans="1:19" x14ac:dyDescent="0.2">
      <c r="A496" s="60">
        <v>2004</v>
      </c>
      <c r="B496" s="61">
        <v>1</v>
      </c>
      <c r="C496" s="61">
        <v>21</v>
      </c>
      <c r="D496" s="61">
        <v>14</v>
      </c>
      <c r="E496" s="87">
        <v>3.0287464057416277E-2</v>
      </c>
      <c r="F496" s="87">
        <v>2.1718605124135291E-2</v>
      </c>
      <c r="G496" s="87">
        <v>0</v>
      </c>
      <c r="H496" s="87">
        <v>0</v>
      </c>
      <c r="I496" s="87">
        <v>6.0365631720430322E-5</v>
      </c>
      <c r="J496" s="87">
        <v>1.2912415345919791E-2</v>
      </c>
      <c r="K496" s="88">
        <v>6.4978850159191789E-2</v>
      </c>
      <c r="L496" s="84"/>
      <c r="M496" s="88">
        <f t="shared" si="59"/>
        <v>2.3027141754533156E-2</v>
      </c>
      <c r="N496" s="88">
        <f t="shared" si="54"/>
        <v>2.3992640749418238E-2</v>
      </c>
      <c r="O496" s="88">
        <f t="shared" si="55"/>
        <v>0</v>
      </c>
      <c r="P496" s="88">
        <f t="shared" si="56"/>
        <v>0</v>
      </c>
      <c r="Q496" s="88">
        <f t="shared" si="57"/>
        <v>2.9595271041222385E-5</v>
      </c>
      <c r="R496" s="89">
        <f t="shared" si="58"/>
        <v>1.2912415345919791E-2</v>
      </c>
      <c r="S496" s="88">
        <f t="shared" si="60"/>
        <v>4.7049377774992615E-2</v>
      </c>
    </row>
    <row r="497" spans="1:19" x14ac:dyDescent="0.2">
      <c r="A497" s="60">
        <v>2004</v>
      </c>
      <c r="B497" s="61">
        <v>1</v>
      </c>
      <c r="C497" s="61">
        <v>21</v>
      </c>
      <c r="D497" s="61">
        <v>15</v>
      </c>
      <c r="E497" s="87">
        <v>3.0137094882340593E-2</v>
      </c>
      <c r="F497" s="87">
        <v>2.1310219263379664E-2</v>
      </c>
      <c r="G497" s="87">
        <v>0</v>
      </c>
      <c r="H497" s="87">
        <v>0</v>
      </c>
      <c r="I497" s="87">
        <v>6.0365631720430322E-5</v>
      </c>
      <c r="J497" s="87">
        <v>1.1441327227736661E-2</v>
      </c>
      <c r="K497" s="88">
        <v>6.2949007005177346E-2</v>
      </c>
      <c r="L497" s="84"/>
      <c r="M497" s="88">
        <f t="shared" si="59"/>
        <v>2.2912818141852479E-2</v>
      </c>
      <c r="N497" s="88">
        <f t="shared" si="54"/>
        <v>2.3541495052526167E-2</v>
      </c>
      <c r="O497" s="88">
        <f t="shared" si="55"/>
        <v>0</v>
      </c>
      <c r="P497" s="88">
        <f t="shared" si="56"/>
        <v>0</v>
      </c>
      <c r="Q497" s="88">
        <f t="shared" si="57"/>
        <v>2.9595271041222385E-5</v>
      </c>
      <c r="R497" s="89">
        <f t="shared" si="58"/>
        <v>1.1441327227736661E-2</v>
      </c>
      <c r="S497" s="88">
        <f t="shared" si="60"/>
        <v>4.6483908465419874E-2</v>
      </c>
    </row>
    <row r="498" spans="1:19" x14ac:dyDescent="0.2">
      <c r="A498" s="60">
        <v>2004</v>
      </c>
      <c r="B498" s="61">
        <v>1</v>
      </c>
      <c r="C498" s="61">
        <v>21</v>
      </c>
      <c r="D498" s="61">
        <v>16</v>
      </c>
      <c r="E498" s="87">
        <v>3.1567521325218666E-2</v>
      </c>
      <c r="F498" s="87">
        <v>2.0919112967038116E-2</v>
      </c>
      <c r="G498" s="87">
        <v>0</v>
      </c>
      <c r="H498" s="87">
        <v>0</v>
      </c>
      <c r="I498" s="87">
        <v>6.0365631720430322E-5</v>
      </c>
      <c r="J498" s="87">
        <v>1.1263470626929544E-2</v>
      </c>
      <c r="K498" s="88">
        <v>6.3810470550906759E-2</v>
      </c>
      <c r="L498" s="84"/>
      <c r="M498" s="88">
        <f t="shared" si="59"/>
        <v>2.4000351664208261E-2</v>
      </c>
      <c r="N498" s="88">
        <f t="shared" si="54"/>
        <v>2.3109438168148706E-2</v>
      </c>
      <c r="O498" s="88">
        <f t="shared" si="55"/>
        <v>0</v>
      </c>
      <c r="P498" s="88">
        <f t="shared" si="56"/>
        <v>0</v>
      </c>
      <c r="Q498" s="88">
        <f t="shared" si="57"/>
        <v>2.9595271041222385E-5</v>
      </c>
      <c r="R498" s="89">
        <f t="shared" si="58"/>
        <v>1.1263470626929544E-2</v>
      </c>
      <c r="S498" s="88">
        <f t="shared" si="60"/>
        <v>4.7139385103398192E-2</v>
      </c>
    </row>
    <row r="499" spans="1:19" x14ac:dyDescent="0.2">
      <c r="A499" s="60">
        <v>2004</v>
      </c>
      <c r="B499" s="61">
        <v>1</v>
      </c>
      <c r="C499" s="61">
        <v>21</v>
      </c>
      <c r="D499" s="61">
        <v>17</v>
      </c>
      <c r="E499" s="87">
        <v>3.5847705818097715E-2</v>
      </c>
      <c r="F499" s="87">
        <v>2.0494042812451877E-2</v>
      </c>
      <c r="G499" s="87">
        <v>0</v>
      </c>
      <c r="H499" s="87">
        <v>0</v>
      </c>
      <c r="I499" s="87">
        <v>6.0365631720430322E-5</v>
      </c>
      <c r="J499" s="87">
        <v>1.0399004745470168E-2</v>
      </c>
      <c r="K499" s="88">
        <v>6.680111900774019E-2</v>
      </c>
      <c r="L499" s="84"/>
      <c r="M499" s="88">
        <f t="shared" si="59"/>
        <v>2.7254516980467106E-2</v>
      </c>
      <c r="N499" s="88">
        <f t="shared" si="54"/>
        <v>2.2639861256832521E-2</v>
      </c>
      <c r="O499" s="88">
        <f t="shared" si="55"/>
        <v>0</v>
      </c>
      <c r="P499" s="88">
        <f t="shared" si="56"/>
        <v>0</v>
      </c>
      <c r="Q499" s="88">
        <f t="shared" si="57"/>
        <v>2.9595271041222385E-5</v>
      </c>
      <c r="R499" s="89">
        <f t="shared" si="58"/>
        <v>1.0399004745470168E-2</v>
      </c>
      <c r="S499" s="88">
        <f t="shared" si="60"/>
        <v>4.9923973508340852E-2</v>
      </c>
    </row>
    <row r="500" spans="1:19" x14ac:dyDescent="0.2">
      <c r="A500" s="60">
        <v>2004</v>
      </c>
      <c r="B500" s="61">
        <v>1</v>
      </c>
      <c r="C500" s="61">
        <v>21</v>
      </c>
      <c r="D500" s="61">
        <v>18</v>
      </c>
      <c r="E500" s="87">
        <v>4.2188048658632481E-2</v>
      </c>
      <c r="F500" s="87">
        <v>2.0408572413895633E-2</v>
      </c>
      <c r="G500" s="87">
        <v>0</v>
      </c>
      <c r="H500" s="87">
        <v>0</v>
      </c>
      <c r="I500" s="87">
        <v>6.0365631720430322E-5</v>
      </c>
      <c r="J500" s="87">
        <v>9.6331725645622084E-3</v>
      </c>
      <c r="K500" s="88">
        <v>7.2290159268810758E-2</v>
      </c>
      <c r="L500" s="84"/>
      <c r="M500" s="88">
        <f t="shared" si="59"/>
        <v>3.2074992312589985E-2</v>
      </c>
      <c r="N500" s="88">
        <f t="shared" si="54"/>
        <v>2.2545441723186194E-2</v>
      </c>
      <c r="O500" s="88">
        <f t="shared" si="55"/>
        <v>0</v>
      </c>
      <c r="P500" s="88">
        <f t="shared" si="56"/>
        <v>0</v>
      </c>
      <c r="Q500" s="88">
        <f t="shared" si="57"/>
        <v>2.9595271041222385E-5</v>
      </c>
      <c r="R500" s="89">
        <f t="shared" si="58"/>
        <v>9.6331725645622084E-3</v>
      </c>
      <c r="S500" s="88">
        <f t="shared" si="60"/>
        <v>5.4650029306817408E-2</v>
      </c>
    </row>
    <row r="501" spans="1:19" x14ac:dyDescent="0.2">
      <c r="A501" s="60">
        <v>2004</v>
      </c>
      <c r="B501" s="61">
        <v>1</v>
      </c>
      <c r="C501" s="61">
        <v>21</v>
      </c>
      <c r="D501" s="61">
        <v>19</v>
      </c>
      <c r="E501" s="87">
        <v>4.4587186966831845E-2</v>
      </c>
      <c r="F501" s="87">
        <v>1.938097672428165E-2</v>
      </c>
      <c r="G501" s="87">
        <v>1.21485E-3</v>
      </c>
      <c r="H501" s="87">
        <v>1.6100000000000204E-6</v>
      </c>
      <c r="I501" s="87">
        <v>6.0365631720430322E-5</v>
      </c>
      <c r="J501" s="87">
        <v>7.7983939738042584E-3</v>
      </c>
      <c r="K501" s="88">
        <v>7.304338329663819E-2</v>
      </c>
      <c r="L501" s="84"/>
      <c r="M501" s="88">
        <f t="shared" si="59"/>
        <v>3.3899024123470831E-2</v>
      </c>
      <c r="N501" s="88">
        <f t="shared" si="54"/>
        <v>2.1410252143761462E-2</v>
      </c>
      <c r="O501" s="88">
        <f t="shared" si="55"/>
        <v>4.8513085953617391E-4</v>
      </c>
      <c r="P501" s="88">
        <f t="shared" si="56"/>
        <v>2.987494535150007E-6</v>
      </c>
      <c r="Q501" s="88">
        <f t="shared" si="57"/>
        <v>2.9595271041222385E-5</v>
      </c>
      <c r="R501" s="89">
        <f t="shared" si="58"/>
        <v>7.7983939738042584E-3</v>
      </c>
      <c r="S501" s="88">
        <f t="shared" si="60"/>
        <v>5.5826989892344844E-2</v>
      </c>
    </row>
    <row r="502" spans="1:19" x14ac:dyDescent="0.2">
      <c r="A502" s="60">
        <v>2004</v>
      </c>
      <c r="B502" s="61">
        <v>1</v>
      </c>
      <c r="C502" s="61">
        <v>21</v>
      </c>
      <c r="D502" s="61">
        <v>20</v>
      </c>
      <c r="E502" s="87">
        <v>4.4051875121052318E-2</v>
      </c>
      <c r="F502" s="87">
        <v>1.8239490611628797E-2</v>
      </c>
      <c r="G502" s="87">
        <v>1.21485E-3</v>
      </c>
      <c r="H502" s="87">
        <v>1.6100000000000204E-6</v>
      </c>
      <c r="I502" s="87">
        <v>6.0365631720430322E-5</v>
      </c>
      <c r="J502" s="87">
        <v>5.3324632639484646E-3</v>
      </c>
      <c r="K502" s="88">
        <v>6.8900654628350017E-2</v>
      </c>
      <c r="L502" s="84"/>
      <c r="M502" s="88">
        <f t="shared" si="59"/>
        <v>3.3492033900311899E-2</v>
      </c>
      <c r="N502" s="88">
        <f t="shared" si="54"/>
        <v>2.0149247301839309E-2</v>
      </c>
      <c r="O502" s="88">
        <f t="shared" si="55"/>
        <v>4.8513085953617391E-4</v>
      </c>
      <c r="P502" s="88">
        <f t="shared" si="56"/>
        <v>2.987494535150007E-6</v>
      </c>
      <c r="Q502" s="88">
        <f t="shared" si="57"/>
        <v>2.9595271041222385E-5</v>
      </c>
      <c r="R502" s="89">
        <f t="shared" si="58"/>
        <v>5.3324632639484646E-3</v>
      </c>
      <c r="S502" s="88">
        <f t="shared" si="60"/>
        <v>5.4158994827263759E-2</v>
      </c>
    </row>
    <row r="503" spans="1:19" x14ac:dyDescent="0.2">
      <c r="A503" s="60">
        <v>2004</v>
      </c>
      <c r="B503" s="61">
        <v>1</v>
      </c>
      <c r="C503" s="61">
        <v>21</v>
      </c>
      <c r="D503" s="61">
        <v>21</v>
      </c>
      <c r="E503" s="87">
        <v>4.0818531592741715E-2</v>
      </c>
      <c r="F503" s="87">
        <v>1.8081690227730547E-2</v>
      </c>
      <c r="G503" s="87">
        <v>1.21485E-3</v>
      </c>
      <c r="H503" s="87">
        <v>1.6100000000000204E-6</v>
      </c>
      <c r="I503" s="87">
        <v>6.0365631720430322E-5</v>
      </c>
      <c r="J503" s="87">
        <v>7.1993705684030148E-3</v>
      </c>
      <c r="K503" s="88">
        <v>6.7376418020595713E-2</v>
      </c>
      <c r="L503" s="84"/>
      <c r="M503" s="88">
        <f t="shared" si="59"/>
        <v>3.1033767350614437E-2</v>
      </c>
      <c r="N503" s="88">
        <f t="shared" si="54"/>
        <v>1.9974924508116998E-2</v>
      </c>
      <c r="O503" s="88">
        <f t="shared" si="55"/>
        <v>4.8513085953617391E-4</v>
      </c>
      <c r="P503" s="88">
        <f t="shared" si="56"/>
        <v>2.987494535150007E-6</v>
      </c>
      <c r="Q503" s="88">
        <f t="shared" si="57"/>
        <v>2.9595271041222385E-5</v>
      </c>
      <c r="R503" s="89">
        <f t="shared" si="58"/>
        <v>7.1993705684030148E-3</v>
      </c>
      <c r="S503" s="88">
        <f t="shared" si="60"/>
        <v>5.1526405483843983E-2</v>
      </c>
    </row>
    <row r="504" spans="1:19" x14ac:dyDescent="0.2">
      <c r="A504" s="60">
        <v>2004</v>
      </c>
      <c r="B504" s="61">
        <v>1</v>
      </c>
      <c r="C504" s="61">
        <v>21</v>
      </c>
      <c r="D504" s="61">
        <v>22</v>
      </c>
      <c r="E504" s="87">
        <v>3.8568119369091589E-2</v>
      </c>
      <c r="F504" s="87">
        <v>1.7408502972206714E-2</v>
      </c>
      <c r="G504" s="87">
        <v>1.21485E-3</v>
      </c>
      <c r="H504" s="87">
        <v>1.6100000000000204E-6</v>
      </c>
      <c r="I504" s="87">
        <v>6.0365631720430322E-5</v>
      </c>
      <c r="J504" s="87">
        <v>7.1189716970796822E-3</v>
      </c>
      <c r="K504" s="88">
        <v>6.4372419670098421E-2</v>
      </c>
      <c r="L504" s="84"/>
      <c r="M504" s="88">
        <f t="shared" si="59"/>
        <v>2.9322809933318331E-2</v>
      </c>
      <c r="N504" s="88">
        <f t="shared" si="54"/>
        <v>1.923125151960995E-2</v>
      </c>
      <c r="O504" s="88">
        <f t="shared" si="55"/>
        <v>4.8513085953617391E-4</v>
      </c>
      <c r="P504" s="88">
        <f t="shared" si="56"/>
        <v>2.987494535150007E-6</v>
      </c>
      <c r="Q504" s="88">
        <f t="shared" si="57"/>
        <v>2.9595271041222385E-5</v>
      </c>
      <c r="R504" s="89">
        <f t="shared" si="58"/>
        <v>7.1189716970796822E-3</v>
      </c>
      <c r="S504" s="88">
        <f t="shared" si="60"/>
        <v>4.9071775078040829E-2</v>
      </c>
    </row>
    <row r="505" spans="1:19" x14ac:dyDescent="0.2">
      <c r="A505" s="60">
        <v>2004</v>
      </c>
      <c r="B505" s="61">
        <v>1</v>
      </c>
      <c r="C505" s="61">
        <v>21</v>
      </c>
      <c r="D505" s="61">
        <v>23</v>
      </c>
      <c r="E505" s="87">
        <v>3.5566582898237775E-2</v>
      </c>
      <c r="F505" s="87">
        <v>1.6531365603680306E-2</v>
      </c>
      <c r="G505" s="87">
        <v>1.21485E-3</v>
      </c>
      <c r="H505" s="87">
        <v>1.6100000000000204E-6</v>
      </c>
      <c r="I505" s="87">
        <v>6.0365631720430322E-5</v>
      </c>
      <c r="J505" s="87">
        <v>6.3863756521095293E-3</v>
      </c>
      <c r="K505" s="88">
        <v>5.9761149785748049E-2</v>
      </c>
      <c r="L505" s="84"/>
      <c r="M505" s="88">
        <f t="shared" si="59"/>
        <v>2.7040783096580649E-2</v>
      </c>
      <c r="N505" s="88">
        <f t="shared" si="54"/>
        <v>1.8262273924103248E-2</v>
      </c>
      <c r="O505" s="88">
        <f t="shared" si="55"/>
        <v>4.8513085953617391E-4</v>
      </c>
      <c r="P505" s="88">
        <f t="shared" si="56"/>
        <v>2.987494535150007E-6</v>
      </c>
      <c r="Q505" s="88">
        <f t="shared" si="57"/>
        <v>2.9595271041222385E-5</v>
      </c>
      <c r="R505" s="89">
        <f t="shared" si="58"/>
        <v>6.3863756521095293E-3</v>
      </c>
      <c r="S505" s="88">
        <f t="shared" si="60"/>
        <v>4.5820770645796441E-2</v>
      </c>
    </row>
    <row r="506" spans="1:19" x14ac:dyDescent="0.2">
      <c r="A506" s="60">
        <v>2004</v>
      </c>
      <c r="B506" s="61">
        <v>1</v>
      </c>
      <c r="C506" s="61">
        <v>21</v>
      </c>
      <c r="D506" s="61">
        <v>24</v>
      </c>
      <c r="E506" s="87">
        <v>2.9407891058489774E-2</v>
      </c>
      <c r="F506" s="87">
        <v>1.574864249380949E-2</v>
      </c>
      <c r="G506" s="87">
        <v>1.21485E-3</v>
      </c>
      <c r="H506" s="87">
        <v>1.6100000000000204E-6</v>
      </c>
      <c r="I506" s="87">
        <v>6.0365631720430322E-5</v>
      </c>
      <c r="J506" s="87">
        <v>8.0166753556296846E-3</v>
      </c>
      <c r="K506" s="88">
        <v>5.4450034539649382E-2</v>
      </c>
      <c r="L506" s="84"/>
      <c r="M506" s="88">
        <f t="shared" si="59"/>
        <v>2.2358414518362291E-2</v>
      </c>
      <c r="N506" s="88">
        <f t="shared" si="54"/>
        <v>1.7397596184715251E-2</v>
      </c>
      <c r="O506" s="88">
        <f t="shared" si="55"/>
        <v>4.8513085953617391E-4</v>
      </c>
      <c r="P506" s="88">
        <f t="shared" si="56"/>
        <v>2.987494535150007E-6</v>
      </c>
      <c r="Q506" s="88">
        <f t="shared" si="57"/>
        <v>2.9595271041222385E-5</v>
      </c>
      <c r="R506" s="89">
        <f t="shared" si="58"/>
        <v>8.0166753556296846E-3</v>
      </c>
      <c r="S506" s="88">
        <f t="shared" si="60"/>
        <v>4.027372432819009E-2</v>
      </c>
    </row>
    <row r="507" spans="1:19" x14ac:dyDescent="0.2">
      <c r="A507" s="60">
        <v>2004</v>
      </c>
      <c r="B507" s="61">
        <v>1</v>
      </c>
      <c r="C507" s="61">
        <v>22</v>
      </c>
      <c r="D507" s="61">
        <v>1</v>
      </c>
      <c r="E507" s="87">
        <v>2.9161868969685707E-2</v>
      </c>
      <c r="F507" s="87">
        <v>1.6043722943108667E-2</v>
      </c>
      <c r="G507" s="87">
        <v>1.21485E-3</v>
      </c>
      <c r="H507" s="87">
        <v>1.6100000000000204E-6</v>
      </c>
      <c r="I507" s="87">
        <v>6.0365631720430322E-5</v>
      </c>
      <c r="J507" s="87">
        <v>1.1023235832759886E-2</v>
      </c>
      <c r="K507" s="88">
        <v>5.7505653377274694E-2</v>
      </c>
      <c r="L507" s="84"/>
      <c r="M507" s="88">
        <f t="shared" si="59"/>
        <v>2.2171367312861758E-2</v>
      </c>
      <c r="N507" s="88">
        <f t="shared" si="54"/>
        <v>1.7723572884035803E-2</v>
      </c>
      <c r="O507" s="88">
        <f t="shared" si="55"/>
        <v>4.8513085953617391E-4</v>
      </c>
      <c r="P507" s="88">
        <f t="shared" si="56"/>
        <v>2.987494535150007E-6</v>
      </c>
      <c r="Q507" s="88">
        <f t="shared" si="57"/>
        <v>2.9595271041222385E-5</v>
      </c>
      <c r="R507" s="89">
        <f t="shared" si="58"/>
        <v>1.1023235832759886E-2</v>
      </c>
      <c r="S507" s="88">
        <f t="shared" si="60"/>
        <v>4.0412653822010106E-2</v>
      </c>
    </row>
    <row r="508" spans="1:19" x14ac:dyDescent="0.2">
      <c r="A508" s="60">
        <v>2004</v>
      </c>
      <c r="B508" s="61">
        <v>1</v>
      </c>
      <c r="C508" s="61">
        <v>22</v>
      </c>
      <c r="D508" s="61">
        <v>2</v>
      </c>
      <c r="E508" s="87">
        <v>2.8289476662229914E-2</v>
      </c>
      <c r="F508" s="87">
        <v>1.5697938401797899E-2</v>
      </c>
      <c r="G508" s="87">
        <v>1.21485E-3</v>
      </c>
      <c r="H508" s="87">
        <v>1.6100000000000204E-6</v>
      </c>
      <c r="I508" s="87">
        <v>6.0365631720430322E-5</v>
      </c>
      <c r="J508" s="87">
        <v>1.1412565585588768E-2</v>
      </c>
      <c r="K508" s="88">
        <v>5.6676806281337019E-2</v>
      </c>
      <c r="L508" s="84"/>
      <c r="M508" s="88">
        <f t="shared" si="59"/>
        <v>2.1508099457511885E-2</v>
      </c>
      <c r="N508" s="88">
        <f t="shared" si="54"/>
        <v>1.7341583146253232E-2</v>
      </c>
      <c r="O508" s="88">
        <f t="shared" si="55"/>
        <v>4.8513085953617391E-4</v>
      </c>
      <c r="P508" s="88">
        <f t="shared" si="56"/>
        <v>2.987494535150007E-6</v>
      </c>
      <c r="Q508" s="88">
        <f t="shared" si="57"/>
        <v>2.9595271041222385E-5</v>
      </c>
      <c r="R508" s="89">
        <f t="shared" si="58"/>
        <v>1.1412565585588768E-2</v>
      </c>
      <c r="S508" s="88">
        <f t="shared" si="60"/>
        <v>3.9367396228877666E-2</v>
      </c>
    </row>
    <row r="509" spans="1:19" x14ac:dyDescent="0.2">
      <c r="A509" s="60">
        <v>2004</v>
      </c>
      <c r="B509" s="61">
        <v>1</v>
      </c>
      <c r="C509" s="61">
        <v>22</v>
      </c>
      <c r="D509" s="61">
        <v>3</v>
      </c>
      <c r="E509" s="87">
        <v>2.8300518162752662E-2</v>
      </c>
      <c r="F509" s="87">
        <v>1.5481280621942045E-2</v>
      </c>
      <c r="G509" s="87">
        <v>1.21485E-3</v>
      </c>
      <c r="H509" s="87">
        <v>1.6100000000000204E-6</v>
      </c>
      <c r="I509" s="87">
        <v>6.0365631720430322E-5</v>
      </c>
      <c r="J509" s="87">
        <v>1.1363928465865121E-2</v>
      </c>
      <c r="K509" s="88">
        <v>5.6422552882280264E-2</v>
      </c>
      <c r="L509" s="84"/>
      <c r="M509" s="88">
        <f t="shared" si="59"/>
        <v>2.1516494158277787E-2</v>
      </c>
      <c r="N509" s="88">
        <f t="shared" si="54"/>
        <v>1.7102240322534254E-2</v>
      </c>
      <c r="O509" s="88">
        <f t="shared" si="55"/>
        <v>4.8513085953617391E-4</v>
      </c>
      <c r="P509" s="88">
        <f t="shared" si="56"/>
        <v>2.987494535150007E-6</v>
      </c>
      <c r="Q509" s="88">
        <f t="shared" si="57"/>
        <v>2.9595271041222385E-5</v>
      </c>
      <c r="R509" s="89">
        <f t="shared" si="58"/>
        <v>1.1363928465865121E-2</v>
      </c>
      <c r="S509" s="88">
        <f t="shared" si="60"/>
        <v>3.9136448105924593E-2</v>
      </c>
    </row>
    <row r="510" spans="1:19" x14ac:dyDescent="0.2">
      <c r="A510" s="60">
        <v>2004</v>
      </c>
      <c r="B510" s="61">
        <v>1</v>
      </c>
      <c r="C510" s="61">
        <v>22</v>
      </c>
      <c r="D510" s="61">
        <v>4</v>
      </c>
      <c r="E510" s="87">
        <v>2.8814153505519986E-2</v>
      </c>
      <c r="F510" s="87">
        <v>1.5058356162562868E-2</v>
      </c>
      <c r="G510" s="87">
        <v>1.21485E-3</v>
      </c>
      <c r="H510" s="87">
        <v>1.6100000000000204E-6</v>
      </c>
      <c r="I510" s="87">
        <v>6.0365631720430322E-5</v>
      </c>
      <c r="J510" s="87">
        <v>1.1802054021665533E-2</v>
      </c>
      <c r="K510" s="88">
        <v>5.6951389321468829E-2</v>
      </c>
      <c r="L510" s="84"/>
      <c r="M510" s="88">
        <f t="shared" si="59"/>
        <v>2.1907004034760671E-2</v>
      </c>
      <c r="N510" s="88">
        <f t="shared" si="54"/>
        <v>1.6635033770362524E-2</v>
      </c>
      <c r="O510" s="88">
        <f t="shared" si="55"/>
        <v>4.8513085953617391E-4</v>
      </c>
      <c r="P510" s="88">
        <f t="shared" si="56"/>
        <v>2.987494535150007E-6</v>
      </c>
      <c r="Q510" s="88">
        <f t="shared" si="57"/>
        <v>2.9595271041222385E-5</v>
      </c>
      <c r="R510" s="89">
        <f t="shared" si="58"/>
        <v>1.1802054021665533E-2</v>
      </c>
      <c r="S510" s="88">
        <f t="shared" si="60"/>
        <v>3.905975143023574E-2</v>
      </c>
    </row>
    <row r="511" spans="1:19" x14ac:dyDescent="0.2">
      <c r="A511" s="60">
        <v>2004</v>
      </c>
      <c r="B511" s="61">
        <v>1</v>
      </c>
      <c r="C511" s="61">
        <v>22</v>
      </c>
      <c r="D511" s="61">
        <v>5</v>
      </c>
      <c r="E511" s="87">
        <v>3.0035372383773153E-2</v>
      </c>
      <c r="F511" s="87">
        <v>1.5000109586624259E-2</v>
      </c>
      <c r="G511" s="87">
        <v>1.21485E-3</v>
      </c>
      <c r="H511" s="87">
        <v>1.6100000000000204E-6</v>
      </c>
      <c r="I511" s="87">
        <v>6.0365631720430322E-5</v>
      </c>
      <c r="J511" s="87">
        <v>1.1954386358083373E-2</v>
      </c>
      <c r="K511" s="88">
        <v>5.8266693960201212E-2</v>
      </c>
      <c r="L511" s="84"/>
      <c r="M511" s="88">
        <f t="shared" si="59"/>
        <v>2.2835479927279703E-2</v>
      </c>
      <c r="N511" s="88">
        <f t="shared" si="54"/>
        <v>1.6570688515987704E-2</v>
      </c>
      <c r="O511" s="88">
        <f t="shared" si="55"/>
        <v>4.8513085953617391E-4</v>
      </c>
      <c r="P511" s="88">
        <f t="shared" si="56"/>
        <v>2.987494535150007E-6</v>
      </c>
      <c r="Q511" s="88">
        <f t="shared" si="57"/>
        <v>2.9595271041222385E-5</v>
      </c>
      <c r="R511" s="89">
        <f t="shared" si="58"/>
        <v>1.1954386358083373E-2</v>
      </c>
      <c r="S511" s="88">
        <f t="shared" si="60"/>
        <v>3.9923882068379955E-2</v>
      </c>
    </row>
    <row r="512" spans="1:19" x14ac:dyDescent="0.2">
      <c r="A512" s="60">
        <v>2004</v>
      </c>
      <c r="B512" s="61">
        <v>1</v>
      </c>
      <c r="C512" s="61">
        <v>22</v>
      </c>
      <c r="D512" s="61">
        <v>6</v>
      </c>
      <c r="E512" s="87">
        <v>3.2150541596438029E-2</v>
      </c>
      <c r="F512" s="87">
        <v>1.5623690427689404E-2</v>
      </c>
      <c r="G512" s="87">
        <v>1.21485E-3</v>
      </c>
      <c r="H512" s="87">
        <v>1.6100000000000204E-6</v>
      </c>
      <c r="I512" s="87">
        <v>6.0365631720430322E-5</v>
      </c>
      <c r="J512" s="87">
        <v>1.1312332075663669E-2</v>
      </c>
      <c r="K512" s="88">
        <v>6.0363389731511542E-2</v>
      </c>
      <c r="L512" s="84"/>
      <c r="M512" s="88">
        <f t="shared" si="59"/>
        <v>2.4443613946110904E-2</v>
      </c>
      <c r="N512" s="88">
        <f t="shared" si="54"/>
        <v>1.7259561075361692E-2</v>
      </c>
      <c r="O512" s="88">
        <f t="shared" si="55"/>
        <v>4.8513085953617391E-4</v>
      </c>
      <c r="P512" s="88">
        <f t="shared" si="56"/>
        <v>2.987494535150007E-6</v>
      </c>
      <c r="Q512" s="88">
        <f t="shared" si="57"/>
        <v>2.9595271041222385E-5</v>
      </c>
      <c r="R512" s="89">
        <f t="shared" si="58"/>
        <v>1.1312332075663669E-2</v>
      </c>
      <c r="S512" s="88">
        <f t="shared" si="60"/>
        <v>4.2220888646585145E-2</v>
      </c>
    </row>
    <row r="513" spans="1:19" x14ac:dyDescent="0.2">
      <c r="A513" s="60">
        <v>2004</v>
      </c>
      <c r="B513" s="61">
        <v>1</v>
      </c>
      <c r="C513" s="61">
        <v>22</v>
      </c>
      <c r="D513" s="61">
        <v>7</v>
      </c>
      <c r="E513" s="87">
        <v>3.8897883898552484E-2</v>
      </c>
      <c r="F513" s="87">
        <v>1.6514128739480865E-2</v>
      </c>
      <c r="G513" s="87">
        <v>0</v>
      </c>
      <c r="H513" s="87">
        <v>0</v>
      </c>
      <c r="I513" s="87">
        <v>6.0365631720430322E-5</v>
      </c>
      <c r="J513" s="87">
        <v>1.0813279282753316E-2</v>
      </c>
      <c r="K513" s="88">
        <v>6.6285657552507093E-2</v>
      </c>
      <c r="L513" s="84"/>
      <c r="M513" s="88">
        <f t="shared" si="59"/>
        <v>2.9573525363012866E-2</v>
      </c>
      <c r="N513" s="88">
        <f t="shared" si="54"/>
        <v>1.8243232282707775E-2</v>
      </c>
      <c r="O513" s="88">
        <f t="shared" si="55"/>
        <v>0</v>
      </c>
      <c r="P513" s="88">
        <f t="shared" si="56"/>
        <v>0</v>
      </c>
      <c r="Q513" s="88">
        <f t="shared" si="57"/>
        <v>2.9595271041222385E-5</v>
      </c>
      <c r="R513" s="89">
        <f t="shared" si="58"/>
        <v>1.0813279282753316E-2</v>
      </c>
      <c r="S513" s="88">
        <f t="shared" si="60"/>
        <v>4.784635291676187E-2</v>
      </c>
    </row>
    <row r="514" spans="1:19" x14ac:dyDescent="0.2">
      <c r="A514" s="60">
        <v>2004</v>
      </c>
      <c r="B514" s="61">
        <v>1</v>
      </c>
      <c r="C514" s="61">
        <v>22</v>
      </c>
      <c r="D514" s="61">
        <v>8</v>
      </c>
      <c r="E514" s="87">
        <v>4.4485490209511022E-2</v>
      </c>
      <c r="F514" s="87">
        <v>1.8294242203905488E-2</v>
      </c>
      <c r="G514" s="87">
        <v>0</v>
      </c>
      <c r="H514" s="87">
        <v>0</v>
      </c>
      <c r="I514" s="87">
        <v>6.0365631720430322E-5</v>
      </c>
      <c r="J514" s="87">
        <v>1.2415406121442775E-2</v>
      </c>
      <c r="K514" s="88">
        <v>7.5255504166579723E-2</v>
      </c>
      <c r="L514" s="84"/>
      <c r="M514" s="88">
        <f t="shared" si="59"/>
        <v>3.3821705479613308E-2</v>
      </c>
      <c r="N514" s="88">
        <f t="shared" si="54"/>
        <v>2.0209731632045834E-2</v>
      </c>
      <c r="O514" s="88">
        <f t="shared" si="55"/>
        <v>0</v>
      </c>
      <c r="P514" s="88">
        <f t="shared" si="56"/>
        <v>0</v>
      </c>
      <c r="Q514" s="88">
        <f t="shared" si="57"/>
        <v>2.9595271041222385E-5</v>
      </c>
      <c r="R514" s="89">
        <f t="shared" si="58"/>
        <v>1.2415406121442775E-2</v>
      </c>
      <c r="S514" s="88">
        <f t="shared" si="60"/>
        <v>5.4061032382700366E-2</v>
      </c>
    </row>
    <row r="515" spans="1:19" x14ac:dyDescent="0.2">
      <c r="A515" s="60">
        <v>2004</v>
      </c>
      <c r="B515" s="61">
        <v>1</v>
      </c>
      <c r="C515" s="61">
        <v>22</v>
      </c>
      <c r="D515" s="61">
        <v>9</v>
      </c>
      <c r="E515" s="87">
        <v>4.539960432157357E-2</v>
      </c>
      <c r="F515" s="87">
        <v>1.9807858891799108E-2</v>
      </c>
      <c r="G515" s="87">
        <v>0</v>
      </c>
      <c r="H515" s="87">
        <v>0</v>
      </c>
      <c r="I515" s="87">
        <v>6.0365631720430322E-5</v>
      </c>
      <c r="J515" s="87">
        <v>1.3852236755026403E-2</v>
      </c>
      <c r="K515" s="88">
        <v>7.9120065600119513E-2</v>
      </c>
      <c r="L515" s="84"/>
      <c r="M515" s="88">
        <f t="shared" si="59"/>
        <v>3.4516693848344999E-2</v>
      </c>
      <c r="N515" s="88">
        <f t="shared" ref="N515:N578" si="61">F515*W$5</f>
        <v>2.1881830793911403E-2</v>
      </c>
      <c r="O515" s="88">
        <f t="shared" ref="O515:O578" si="62">G515*X$5</f>
        <v>0</v>
      </c>
      <c r="P515" s="88">
        <f t="shared" ref="P515:P578" si="63">H515*Y$5</f>
        <v>0</v>
      </c>
      <c r="Q515" s="88">
        <f t="shared" ref="Q515:Q578" si="64">I515*Z$5</f>
        <v>2.9595271041222385E-5</v>
      </c>
      <c r="R515" s="89">
        <f t="shared" ref="R515:R578" si="65">J515</f>
        <v>1.3852236755026403E-2</v>
      </c>
      <c r="S515" s="88">
        <f t="shared" si="60"/>
        <v>5.6428119913297631E-2</v>
      </c>
    </row>
    <row r="516" spans="1:19" x14ac:dyDescent="0.2">
      <c r="A516" s="60">
        <v>2004</v>
      </c>
      <c r="B516" s="61">
        <v>1</v>
      </c>
      <c r="C516" s="61">
        <v>22</v>
      </c>
      <c r="D516" s="61">
        <v>10</v>
      </c>
      <c r="E516" s="87">
        <v>4.1459036667153379E-2</v>
      </c>
      <c r="F516" s="87">
        <v>2.082603430905991E-2</v>
      </c>
      <c r="G516" s="87">
        <v>0</v>
      </c>
      <c r="H516" s="87">
        <v>0</v>
      </c>
      <c r="I516" s="87">
        <v>6.0365631720430322E-5</v>
      </c>
      <c r="J516" s="87">
        <v>1.6191552453573635E-2</v>
      </c>
      <c r="K516" s="88">
        <v>7.8536989061507356E-2</v>
      </c>
      <c r="L516" s="84"/>
      <c r="M516" s="88">
        <f t="shared" ref="M516:M579" si="66">E516*V$5</f>
        <v>3.1520734536609786E-2</v>
      </c>
      <c r="N516" s="88">
        <f t="shared" si="61"/>
        <v>2.3006613756104518E-2</v>
      </c>
      <c r="O516" s="88">
        <f t="shared" si="62"/>
        <v>0</v>
      </c>
      <c r="P516" s="88">
        <f t="shared" si="63"/>
        <v>0</v>
      </c>
      <c r="Q516" s="88">
        <f t="shared" si="64"/>
        <v>2.9595271041222385E-5</v>
      </c>
      <c r="R516" s="89">
        <f t="shared" si="65"/>
        <v>1.6191552453573635E-2</v>
      </c>
      <c r="S516" s="88">
        <f t="shared" ref="S516:S579" si="67">SUM(M516:Q516)</f>
        <v>5.4556943563755525E-2</v>
      </c>
    </row>
    <row r="517" spans="1:19" x14ac:dyDescent="0.2">
      <c r="A517" s="60">
        <v>2004</v>
      </c>
      <c r="B517" s="61">
        <v>1</v>
      </c>
      <c r="C517" s="61">
        <v>22</v>
      </c>
      <c r="D517" s="61">
        <v>11</v>
      </c>
      <c r="E517" s="87">
        <v>4.0550435841528371E-2</v>
      </c>
      <c r="F517" s="87">
        <v>2.1333171118269035E-2</v>
      </c>
      <c r="G517" s="87">
        <v>0</v>
      </c>
      <c r="H517" s="87">
        <v>0</v>
      </c>
      <c r="I517" s="87">
        <v>6.0365631720430322E-5</v>
      </c>
      <c r="J517" s="87">
        <v>1.602350262788468E-2</v>
      </c>
      <c r="K517" s="88">
        <v>7.7967475219402518E-2</v>
      </c>
      <c r="L517" s="84"/>
      <c r="M517" s="88">
        <f t="shared" si="66"/>
        <v>3.0829937843618586E-2</v>
      </c>
      <c r="N517" s="88">
        <f t="shared" si="61"/>
        <v>2.3566850069837178E-2</v>
      </c>
      <c r="O517" s="88">
        <f t="shared" si="62"/>
        <v>0</v>
      </c>
      <c r="P517" s="88">
        <f t="shared" si="63"/>
        <v>0</v>
      </c>
      <c r="Q517" s="88">
        <f t="shared" si="64"/>
        <v>2.9595271041222385E-5</v>
      </c>
      <c r="R517" s="89">
        <f t="shared" si="65"/>
        <v>1.602350262788468E-2</v>
      </c>
      <c r="S517" s="88">
        <f t="shared" si="67"/>
        <v>5.4426383184496989E-2</v>
      </c>
    </row>
    <row r="518" spans="1:19" x14ac:dyDescent="0.2">
      <c r="A518" s="60">
        <v>2004</v>
      </c>
      <c r="B518" s="61">
        <v>1</v>
      </c>
      <c r="C518" s="61">
        <v>22</v>
      </c>
      <c r="D518" s="61">
        <v>12</v>
      </c>
      <c r="E518" s="87">
        <v>4.1140555464632751E-2</v>
      </c>
      <c r="F518" s="87">
        <v>2.1038760970327565E-2</v>
      </c>
      <c r="G518" s="87">
        <v>0</v>
      </c>
      <c r="H518" s="87">
        <v>0</v>
      </c>
      <c r="I518" s="87">
        <v>6.0365631720430322E-5</v>
      </c>
      <c r="J518" s="87">
        <v>1.4478590281077772E-2</v>
      </c>
      <c r="K518" s="88">
        <v>7.671827234775852E-2</v>
      </c>
      <c r="L518" s="84"/>
      <c r="M518" s="88">
        <f t="shared" si="66"/>
        <v>3.1278597664975566E-2</v>
      </c>
      <c r="N518" s="88">
        <f t="shared" si="61"/>
        <v>2.3241613855440834E-2</v>
      </c>
      <c r="O518" s="88">
        <f t="shared" si="62"/>
        <v>0</v>
      </c>
      <c r="P518" s="88">
        <f t="shared" si="63"/>
        <v>0</v>
      </c>
      <c r="Q518" s="88">
        <f t="shared" si="64"/>
        <v>2.9595271041222385E-5</v>
      </c>
      <c r="R518" s="89">
        <f t="shared" si="65"/>
        <v>1.4478590281077772E-2</v>
      </c>
      <c r="S518" s="88">
        <f t="shared" si="67"/>
        <v>5.4549806791457628E-2</v>
      </c>
    </row>
    <row r="519" spans="1:19" x14ac:dyDescent="0.2">
      <c r="A519" s="60">
        <v>2004</v>
      </c>
      <c r="B519" s="61">
        <v>1</v>
      </c>
      <c r="C519" s="61">
        <v>22</v>
      </c>
      <c r="D519" s="61">
        <v>13</v>
      </c>
      <c r="E519" s="87">
        <v>3.9285471725875376E-2</v>
      </c>
      <c r="F519" s="87">
        <v>2.0769539490351624E-2</v>
      </c>
      <c r="G519" s="87">
        <v>0</v>
      </c>
      <c r="H519" s="87">
        <v>0</v>
      </c>
      <c r="I519" s="87">
        <v>6.0365631720430322E-5</v>
      </c>
      <c r="J519" s="87">
        <v>1.4402805424685044E-2</v>
      </c>
      <c r="K519" s="88">
        <v>7.4518182272632474E-2</v>
      </c>
      <c r="L519" s="84"/>
      <c r="M519" s="88">
        <f t="shared" si="66"/>
        <v>2.9868203049635177E-2</v>
      </c>
      <c r="N519" s="88">
        <f t="shared" si="61"/>
        <v>2.2944203675819706E-2</v>
      </c>
      <c r="O519" s="88">
        <f t="shared" si="62"/>
        <v>0</v>
      </c>
      <c r="P519" s="88">
        <f t="shared" si="63"/>
        <v>0</v>
      </c>
      <c r="Q519" s="88">
        <f t="shared" si="64"/>
        <v>2.9595271041222385E-5</v>
      </c>
      <c r="R519" s="89">
        <f t="shared" si="65"/>
        <v>1.4402805424685044E-2</v>
      </c>
      <c r="S519" s="88">
        <f t="shared" si="67"/>
        <v>5.2842001996496107E-2</v>
      </c>
    </row>
    <row r="520" spans="1:19" x14ac:dyDescent="0.2">
      <c r="A520" s="60">
        <v>2004</v>
      </c>
      <c r="B520" s="61">
        <v>1</v>
      </c>
      <c r="C520" s="61">
        <v>22</v>
      </c>
      <c r="D520" s="61">
        <v>14</v>
      </c>
      <c r="E520" s="87">
        <v>3.8000941966358406E-2</v>
      </c>
      <c r="F520" s="87">
        <v>2.0820437851363484E-2</v>
      </c>
      <c r="G520" s="87">
        <v>0</v>
      </c>
      <c r="H520" s="87">
        <v>0</v>
      </c>
      <c r="I520" s="87">
        <v>6.0365631720430322E-5</v>
      </c>
      <c r="J520" s="87">
        <v>1.4873691494340854E-2</v>
      </c>
      <c r="K520" s="88">
        <v>7.375543694378317E-2</v>
      </c>
      <c r="L520" s="84"/>
      <c r="M520" s="88">
        <f t="shared" si="66"/>
        <v>2.8891592766111925E-2</v>
      </c>
      <c r="N520" s="88">
        <f t="shared" si="61"/>
        <v>2.3000431324119951E-2</v>
      </c>
      <c r="O520" s="88">
        <f t="shared" si="62"/>
        <v>0</v>
      </c>
      <c r="P520" s="88">
        <f t="shared" si="63"/>
        <v>0</v>
      </c>
      <c r="Q520" s="88">
        <f t="shared" si="64"/>
        <v>2.9595271041222385E-5</v>
      </c>
      <c r="R520" s="89">
        <f t="shared" si="65"/>
        <v>1.4873691494340854E-2</v>
      </c>
      <c r="S520" s="88">
        <f t="shared" si="67"/>
        <v>5.1921619361273097E-2</v>
      </c>
    </row>
    <row r="521" spans="1:19" x14ac:dyDescent="0.2">
      <c r="A521" s="60">
        <v>2004</v>
      </c>
      <c r="B521" s="61">
        <v>1</v>
      </c>
      <c r="C521" s="61">
        <v>22</v>
      </c>
      <c r="D521" s="61">
        <v>15</v>
      </c>
      <c r="E521" s="87">
        <v>3.727026947998166E-2</v>
      </c>
      <c r="F521" s="87">
        <v>2.0439350885878522E-2</v>
      </c>
      <c r="G521" s="87">
        <v>0</v>
      </c>
      <c r="H521" s="87">
        <v>0</v>
      </c>
      <c r="I521" s="87">
        <v>6.0365631720430322E-5</v>
      </c>
      <c r="J521" s="87">
        <v>1.3766722036873352E-2</v>
      </c>
      <c r="K521" s="88">
        <v>7.1536708034453958E-2</v>
      </c>
      <c r="L521" s="84"/>
      <c r="M521" s="88">
        <f t="shared" si="66"/>
        <v>2.8336072538732087E-2</v>
      </c>
      <c r="N521" s="88">
        <f t="shared" si="61"/>
        <v>2.257944283959679E-2</v>
      </c>
      <c r="O521" s="88">
        <f t="shared" si="62"/>
        <v>0</v>
      </c>
      <c r="P521" s="88">
        <f t="shared" si="63"/>
        <v>0</v>
      </c>
      <c r="Q521" s="88">
        <f t="shared" si="64"/>
        <v>2.9595271041222385E-5</v>
      </c>
      <c r="R521" s="89">
        <f t="shared" si="65"/>
        <v>1.3766722036873352E-2</v>
      </c>
      <c r="S521" s="88">
        <f t="shared" si="67"/>
        <v>5.0945110649370101E-2</v>
      </c>
    </row>
    <row r="522" spans="1:19" x14ac:dyDescent="0.2">
      <c r="A522" s="60">
        <v>2004</v>
      </c>
      <c r="B522" s="61">
        <v>1</v>
      </c>
      <c r="C522" s="61">
        <v>22</v>
      </c>
      <c r="D522" s="61">
        <v>16</v>
      </c>
      <c r="E522" s="87">
        <v>3.7623003366382433E-2</v>
      </c>
      <c r="F522" s="87">
        <v>2.0589059850915987E-2</v>
      </c>
      <c r="G522" s="87">
        <v>0</v>
      </c>
      <c r="H522" s="87">
        <v>0</v>
      </c>
      <c r="I522" s="87">
        <v>6.0365631720430322E-5</v>
      </c>
      <c r="J522" s="87">
        <v>1.4454162102879415E-2</v>
      </c>
      <c r="K522" s="88">
        <v>7.2726590951898276E-2</v>
      </c>
      <c r="L522" s="84"/>
      <c r="M522" s="88">
        <f t="shared" si="66"/>
        <v>2.8604251254136591E-2</v>
      </c>
      <c r="N522" s="88">
        <f t="shared" si="61"/>
        <v>2.2744827006516401E-2</v>
      </c>
      <c r="O522" s="88">
        <f t="shared" si="62"/>
        <v>0</v>
      </c>
      <c r="P522" s="88">
        <f t="shared" si="63"/>
        <v>0</v>
      </c>
      <c r="Q522" s="88">
        <f t="shared" si="64"/>
        <v>2.9595271041222385E-5</v>
      </c>
      <c r="R522" s="89">
        <f t="shared" si="65"/>
        <v>1.4454162102879415E-2</v>
      </c>
      <c r="S522" s="88">
        <f t="shared" si="67"/>
        <v>5.1378673531694216E-2</v>
      </c>
    </row>
    <row r="523" spans="1:19" x14ac:dyDescent="0.2">
      <c r="A523" s="60">
        <v>2004</v>
      </c>
      <c r="B523" s="61">
        <v>1</v>
      </c>
      <c r="C523" s="61">
        <v>22</v>
      </c>
      <c r="D523" s="61">
        <v>17</v>
      </c>
      <c r="E523" s="87">
        <v>4.2699703131113133E-2</v>
      </c>
      <c r="F523" s="87">
        <v>2.0180029566408762E-2</v>
      </c>
      <c r="G523" s="87">
        <v>0</v>
      </c>
      <c r="H523" s="87">
        <v>0</v>
      </c>
      <c r="I523" s="87">
        <v>6.0365631720430322E-5</v>
      </c>
      <c r="J523" s="87">
        <v>1.3139166108973524E-2</v>
      </c>
      <c r="K523" s="88">
        <v>7.6079264438215846E-2</v>
      </c>
      <c r="L523" s="84"/>
      <c r="M523" s="88">
        <f t="shared" si="66"/>
        <v>3.2463996160677688E-2</v>
      </c>
      <c r="N523" s="88">
        <f t="shared" si="61"/>
        <v>2.2292969411807962E-2</v>
      </c>
      <c r="O523" s="88">
        <f t="shared" si="62"/>
        <v>0</v>
      </c>
      <c r="P523" s="88">
        <f t="shared" si="63"/>
        <v>0</v>
      </c>
      <c r="Q523" s="88">
        <f t="shared" si="64"/>
        <v>2.9595271041222385E-5</v>
      </c>
      <c r="R523" s="89">
        <f t="shared" si="65"/>
        <v>1.3139166108973524E-2</v>
      </c>
      <c r="S523" s="88">
        <f t="shared" si="67"/>
        <v>5.4786560843526871E-2</v>
      </c>
    </row>
    <row r="524" spans="1:19" x14ac:dyDescent="0.2">
      <c r="A524" s="60">
        <v>2004</v>
      </c>
      <c r="B524" s="61">
        <v>1</v>
      </c>
      <c r="C524" s="61">
        <v>22</v>
      </c>
      <c r="D524" s="61">
        <v>18</v>
      </c>
      <c r="E524" s="87">
        <v>4.8826528084007011E-2</v>
      </c>
      <c r="F524" s="87">
        <v>2.0064549160720747E-2</v>
      </c>
      <c r="G524" s="87">
        <v>0</v>
      </c>
      <c r="H524" s="87">
        <v>0</v>
      </c>
      <c r="I524" s="87">
        <v>6.0365631720430322E-5</v>
      </c>
      <c r="J524" s="87">
        <v>1.2673799593242364E-2</v>
      </c>
      <c r="K524" s="88">
        <v>8.1625242469690551E-2</v>
      </c>
      <c r="L524" s="84"/>
      <c r="M524" s="88">
        <f t="shared" si="66"/>
        <v>3.7122136783743556E-2</v>
      </c>
      <c r="N524" s="88">
        <f t="shared" si="61"/>
        <v>2.2165397688327863E-2</v>
      </c>
      <c r="O524" s="88">
        <f t="shared" si="62"/>
        <v>0</v>
      </c>
      <c r="P524" s="88">
        <f t="shared" si="63"/>
        <v>0</v>
      </c>
      <c r="Q524" s="88">
        <f t="shared" si="64"/>
        <v>2.9595271041222385E-5</v>
      </c>
      <c r="R524" s="89">
        <f t="shared" si="65"/>
        <v>1.2673799593242364E-2</v>
      </c>
      <c r="S524" s="88">
        <f t="shared" si="67"/>
        <v>5.9317129743112644E-2</v>
      </c>
    </row>
    <row r="525" spans="1:19" x14ac:dyDescent="0.2">
      <c r="A525" s="60">
        <v>2004</v>
      </c>
      <c r="B525" s="61">
        <v>1</v>
      </c>
      <c r="C525" s="61">
        <v>22</v>
      </c>
      <c r="D525" s="61">
        <v>19</v>
      </c>
      <c r="E525" s="87">
        <v>5.0872558641423087E-2</v>
      </c>
      <c r="F525" s="87">
        <v>1.9517079966541617E-2</v>
      </c>
      <c r="G525" s="87">
        <v>1.21485E-3</v>
      </c>
      <c r="H525" s="87">
        <v>1.6100000000000204E-6</v>
      </c>
      <c r="I525" s="87">
        <v>6.0365631720430322E-5</v>
      </c>
      <c r="J525" s="87">
        <v>1.0906268951422748E-2</v>
      </c>
      <c r="K525" s="88">
        <v>8.2572733191107889E-2</v>
      </c>
      <c r="L525" s="84"/>
      <c r="M525" s="88">
        <f t="shared" si="66"/>
        <v>3.8677705635279343E-2</v>
      </c>
      <c r="N525" s="88">
        <f t="shared" si="61"/>
        <v>2.1560606007543698E-2</v>
      </c>
      <c r="O525" s="88">
        <f t="shared" si="62"/>
        <v>4.8513085953617391E-4</v>
      </c>
      <c r="P525" s="88">
        <f t="shared" si="63"/>
        <v>2.987494535150007E-6</v>
      </c>
      <c r="Q525" s="88">
        <f t="shared" si="64"/>
        <v>2.9595271041222385E-5</v>
      </c>
      <c r="R525" s="89">
        <f t="shared" si="65"/>
        <v>1.0906268951422748E-2</v>
      </c>
      <c r="S525" s="88">
        <f t="shared" si="67"/>
        <v>6.0756025267935589E-2</v>
      </c>
    </row>
    <row r="526" spans="1:19" x14ac:dyDescent="0.2">
      <c r="A526" s="60">
        <v>2004</v>
      </c>
      <c r="B526" s="61">
        <v>1</v>
      </c>
      <c r="C526" s="61">
        <v>22</v>
      </c>
      <c r="D526" s="61">
        <v>20</v>
      </c>
      <c r="E526" s="87">
        <v>5.1120639815295237E-2</v>
      </c>
      <c r="F526" s="87">
        <v>1.9274085600255331E-2</v>
      </c>
      <c r="G526" s="87">
        <v>1.21485E-3</v>
      </c>
      <c r="H526" s="87">
        <v>1.6100000000000204E-6</v>
      </c>
      <c r="I526" s="87">
        <v>6.0365631720430322E-5</v>
      </c>
      <c r="J526" s="87">
        <v>8.4909162717153042E-3</v>
      </c>
      <c r="K526" s="88">
        <v>8.0162467318986311E-2</v>
      </c>
      <c r="L526" s="84"/>
      <c r="M526" s="88">
        <f t="shared" si="66"/>
        <v>3.886631833479607E-2</v>
      </c>
      <c r="N526" s="88">
        <f t="shared" si="61"/>
        <v>2.1292169038359128E-2</v>
      </c>
      <c r="O526" s="88">
        <f t="shared" si="62"/>
        <v>4.8513085953617391E-4</v>
      </c>
      <c r="P526" s="88">
        <f t="shared" si="63"/>
        <v>2.987494535150007E-6</v>
      </c>
      <c r="Q526" s="88">
        <f t="shared" si="64"/>
        <v>2.9595271041222385E-5</v>
      </c>
      <c r="R526" s="89">
        <f t="shared" si="65"/>
        <v>8.4909162717153042E-3</v>
      </c>
      <c r="S526" s="88">
        <f t="shared" si="67"/>
        <v>6.0676200998267746E-2</v>
      </c>
    </row>
    <row r="527" spans="1:19" x14ac:dyDescent="0.2">
      <c r="A527" s="60">
        <v>2004</v>
      </c>
      <c r="B527" s="61">
        <v>1</v>
      </c>
      <c r="C527" s="61">
        <v>22</v>
      </c>
      <c r="D527" s="61">
        <v>21</v>
      </c>
      <c r="E527" s="87">
        <v>4.9145435608095575E-2</v>
      </c>
      <c r="F527" s="87">
        <v>1.8539998968822222E-2</v>
      </c>
      <c r="G527" s="87">
        <v>1.21485E-3</v>
      </c>
      <c r="H527" s="87">
        <v>1.6100000000000204E-6</v>
      </c>
      <c r="I527" s="87">
        <v>6.0365631720430322E-5</v>
      </c>
      <c r="J527" s="87">
        <v>8.2865393851807214E-3</v>
      </c>
      <c r="K527" s="88">
        <v>7.7248799593818945E-2</v>
      </c>
      <c r="L527" s="84"/>
      <c r="M527" s="88">
        <f t="shared" si="66"/>
        <v>3.7364597781793886E-2</v>
      </c>
      <c r="N527" s="88">
        <f t="shared" si="61"/>
        <v>2.0481220235419997E-2</v>
      </c>
      <c r="O527" s="88">
        <f t="shared" si="62"/>
        <v>4.8513085953617391E-4</v>
      </c>
      <c r="P527" s="88">
        <f t="shared" si="63"/>
        <v>2.987494535150007E-6</v>
      </c>
      <c r="Q527" s="88">
        <f t="shared" si="64"/>
        <v>2.9595271041222385E-5</v>
      </c>
      <c r="R527" s="89">
        <f t="shared" si="65"/>
        <v>8.2865393851807214E-3</v>
      </c>
      <c r="S527" s="88">
        <f t="shared" si="67"/>
        <v>5.8363531642326431E-2</v>
      </c>
    </row>
    <row r="528" spans="1:19" x14ac:dyDescent="0.2">
      <c r="A528" s="60">
        <v>2004</v>
      </c>
      <c r="B528" s="61">
        <v>1</v>
      </c>
      <c r="C528" s="61">
        <v>22</v>
      </c>
      <c r="D528" s="61">
        <v>22</v>
      </c>
      <c r="E528" s="87">
        <v>4.5590291161188227E-2</v>
      </c>
      <c r="F528" s="87">
        <v>1.7775156069475769E-2</v>
      </c>
      <c r="G528" s="87">
        <v>1.21485E-3</v>
      </c>
      <c r="H528" s="87">
        <v>1.6100000000000204E-6</v>
      </c>
      <c r="I528" s="87">
        <v>6.0365631720430322E-5</v>
      </c>
      <c r="J528" s="87">
        <v>8.5911089904638725E-3</v>
      </c>
      <c r="K528" s="88">
        <v>7.3233381852848306E-2</v>
      </c>
      <c r="L528" s="84"/>
      <c r="M528" s="88">
        <f t="shared" si="66"/>
        <v>3.4661670426054073E-2</v>
      </c>
      <c r="N528" s="88">
        <f t="shared" si="61"/>
        <v>1.9636294845005748E-2</v>
      </c>
      <c r="O528" s="88">
        <f t="shared" si="62"/>
        <v>4.8513085953617391E-4</v>
      </c>
      <c r="P528" s="88">
        <f t="shared" si="63"/>
        <v>2.987494535150007E-6</v>
      </c>
      <c r="Q528" s="88">
        <f t="shared" si="64"/>
        <v>2.9595271041222385E-5</v>
      </c>
      <c r="R528" s="89">
        <f t="shared" si="65"/>
        <v>8.5911089904638725E-3</v>
      </c>
      <c r="S528" s="88">
        <f t="shared" si="67"/>
        <v>5.4815678896172365E-2</v>
      </c>
    </row>
    <row r="529" spans="1:19" x14ac:dyDescent="0.2">
      <c r="A529" s="60">
        <v>2004</v>
      </c>
      <c r="B529" s="61">
        <v>1</v>
      </c>
      <c r="C529" s="61">
        <v>22</v>
      </c>
      <c r="D529" s="61">
        <v>23</v>
      </c>
      <c r="E529" s="87">
        <v>4.320758006696615E-2</v>
      </c>
      <c r="F529" s="87">
        <v>1.6858480558631091E-2</v>
      </c>
      <c r="G529" s="87">
        <v>1.21485E-3</v>
      </c>
      <c r="H529" s="87">
        <v>1.6100000000000204E-6</v>
      </c>
      <c r="I529" s="87">
        <v>6.0365631720430322E-5</v>
      </c>
      <c r="J529" s="87">
        <v>7.4343919731435512E-3</v>
      </c>
      <c r="K529" s="88">
        <v>6.8777278230461231E-2</v>
      </c>
      <c r="L529" s="84"/>
      <c r="M529" s="88">
        <f t="shared" si="66"/>
        <v>3.285012799969779E-2</v>
      </c>
      <c r="N529" s="88">
        <f t="shared" si="61"/>
        <v>1.8623639285876629E-2</v>
      </c>
      <c r="O529" s="88">
        <f t="shared" si="62"/>
        <v>4.8513085953617391E-4</v>
      </c>
      <c r="P529" s="88">
        <f t="shared" si="63"/>
        <v>2.987494535150007E-6</v>
      </c>
      <c r="Q529" s="88">
        <f t="shared" si="64"/>
        <v>2.9595271041222385E-5</v>
      </c>
      <c r="R529" s="89">
        <f t="shared" si="65"/>
        <v>7.4343919731435512E-3</v>
      </c>
      <c r="S529" s="88">
        <f t="shared" si="67"/>
        <v>5.1991480910686963E-2</v>
      </c>
    </row>
    <row r="530" spans="1:19" x14ac:dyDescent="0.2">
      <c r="A530" s="60">
        <v>2004</v>
      </c>
      <c r="B530" s="61">
        <v>1</v>
      </c>
      <c r="C530" s="61">
        <v>22</v>
      </c>
      <c r="D530" s="61">
        <v>24</v>
      </c>
      <c r="E530" s="87">
        <v>3.5253444633136503E-2</v>
      </c>
      <c r="F530" s="87">
        <v>1.6313936770405321E-2</v>
      </c>
      <c r="G530" s="87">
        <v>1.21485E-3</v>
      </c>
      <c r="H530" s="87">
        <v>1.6100000000000204E-6</v>
      </c>
      <c r="I530" s="87">
        <v>6.0365631720430322E-5</v>
      </c>
      <c r="J530" s="87">
        <v>9.8345310660309469E-3</v>
      </c>
      <c r="K530" s="88">
        <v>6.2678738101293208E-2</v>
      </c>
      <c r="L530" s="84"/>
      <c r="M530" s="88">
        <f t="shared" si="66"/>
        <v>2.6802708386674721E-2</v>
      </c>
      <c r="N530" s="88">
        <f t="shared" si="61"/>
        <v>1.8022079314204718E-2</v>
      </c>
      <c r="O530" s="88">
        <f t="shared" si="62"/>
        <v>4.8513085953617391E-4</v>
      </c>
      <c r="P530" s="88">
        <f t="shared" si="63"/>
        <v>2.987494535150007E-6</v>
      </c>
      <c r="Q530" s="88">
        <f t="shared" si="64"/>
        <v>2.9595271041222385E-5</v>
      </c>
      <c r="R530" s="89">
        <f t="shared" si="65"/>
        <v>9.8345310660309469E-3</v>
      </c>
      <c r="S530" s="88">
        <f t="shared" si="67"/>
        <v>4.5342501325991991E-2</v>
      </c>
    </row>
    <row r="531" spans="1:19" x14ac:dyDescent="0.2">
      <c r="A531" s="60">
        <v>2004</v>
      </c>
      <c r="B531" s="61">
        <v>1</v>
      </c>
      <c r="C531" s="61">
        <v>23</v>
      </c>
      <c r="D531" s="61">
        <v>1</v>
      </c>
      <c r="E531" s="87">
        <v>2.9562171782954311E-2</v>
      </c>
      <c r="F531" s="87">
        <v>1.5802617349378691E-2</v>
      </c>
      <c r="G531" s="87">
        <v>1.21485E-3</v>
      </c>
      <c r="H531" s="87">
        <v>1.6100000000000204E-6</v>
      </c>
      <c r="I531" s="87">
        <v>6.0365631720430322E-5</v>
      </c>
      <c r="J531" s="87">
        <v>1.0782786491730192E-2</v>
      </c>
      <c r="K531" s="88">
        <v>5.7424401255783623E-2</v>
      </c>
      <c r="L531" s="84"/>
      <c r="M531" s="88">
        <f t="shared" si="66"/>
        <v>2.2475712028167078E-2</v>
      </c>
      <c r="N531" s="88">
        <f t="shared" si="61"/>
        <v>1.7457222450388016E-2</v>
      </c>
      <c r="O531" s="88">
        <f t="shared" si="62"/>
        <v>4.8513085953617391E-4</v>
      </c>
      <c r="P531" s="88">
        <f t="shared" si="63"/>
        <v>2.987494535150007E-6</v>
      </c>
      <c r="Q531" s="88">
        <f t="shared" si="64"/>
        <v>2.9595271041222385E-5</v>
      </c>
      <c r="R531" s="89">
        <f t="shared" si="65"/>
        <v>1.0782786491730192E-2</v>
      </c>
      <c r="S531" s="88">
        <f t="shared" si="67"/>
        <v>4.0450648103667643E-2</v>
      </c>
    </row>
    <row r="532" spans="1:19" x14ac:dyDescent="0.2">
      <c r="A532" s="60">
        <v>2004</v>
      </c>
      <c r="B532" s="61">
        <v>1</v>
      </c>
      <c r="C532" s="61">
        <v>23</v>
      </c>
      <c r="D532" s="61">
        <v>2</v>
      </c>
      <c r="E532" s="87">
        <v>2.8521011203783506E-2</v>
      </c>
      <c r="F532" s="87">
        <v>1.5222960892386861E-2</v>
      </c>
      <c r="G532" s="87">
        <v>1.21485E-3</v>
      </c>
      <c r="H532" s="87">
        <v>1.6100000000000204E-6</v>
      </c>
      <c r="I532" s="87">
        <v>6.0365631720430322E-5</v>
      </c>
      <c r="J532" s="87">
        <v>1.1691173991009062E-2</v>
      </c>
      <c r="K532" s="88">
        <v>5.671197171889987E-2</v>
      </c>
      <c r="L532" s="84"/>
      <c r="M532" s="88">
        <f t="shared" si="66"/>
        <v>2.1684131980383999E-2</v>
      </c>
      <c r="N532" s="88">
        <f t="shared" si="61"/>
        <v>1.6816873355628217E-2</v>
      </c>
      <c r="O532" s="88">
        <f t="shared" si="62"/>
        <v>4.8513085953617391E-4</v>
      </c>
      <c r="P532" s="88">
        <f t="shared" si="63"/>
        <v>2.987494535150007E-6</v>
      </c>
      <c r="Q532" s="88">
        <f t="shared" si="64"/>
        <v>2.9595271041222385E-5</v>
      </c>
      <c r="R532" s="89">
        <f t="shared" si="65"/>
        <v>1.1691173991009062E-2</v>
      </c>
      <c r="S532" s="88">
        <f t="shared" si="67"/>
        <v>3.9018718961124764E-2</v>
      </c>
    </row>
    <row r="533" spans="1:19" x14ac:dyDescent="0.2">
      <c r="A533" s="60">
        <v>2004</v>
      </c>
      <c r="B533" s="61">
        <v>1</v>
      </c>
      <c r="C533" s="61">
        <v>23</v>
      </c>
      <c r="D533" s="61">
        <v>3</v>
      </c>
      <c r="E533" s="87">
        <v>2.8164635577337831E-2</v>
      </c>
      <c r="F533" s="87">
        <v>1.5013527165385796E-2</v>
      </c>
      <c r="G533" s="87">
        <v>1.21485E-3</v>
      </c>
      <c r="H533" s="87">
        <v>1.6100000000000204E-6</v>
      </c>
      <c r="I533" s="87">
        <v>6.0365631720430322E-5</v>
      </c>
      <c r="J533" s="87">
        <v>1.1728408959423817E-2</v>
      </c>
      <c r="K533" s="88">
        <v>5.6183397333867874E-2</v>
      </c>
      <c r="L533" s="84"/>
      <c r="M533" s="88">
        <f t="shared" si="66"/>
        <v>2.1413184500183334E-2</v>
      </c>
      <c r="N533" s="88">
        <f t="shared" si="61"/>
        <v>1.6585510975584559E-2</v>
      </c>
      <c r="O533" s="88">
        <f t="shared" si="62"/>
        <v>4.8513085953617391E-4</v>
      </c>
      <c r="P533" s="88">
        <f t="shared" si="63"/>
        <v>2.987494535150007E-6</v>
      </c>
      <c r="Q533" s="88">
        <f t="shared" si="64"/>
        <v>2.9595271041222385E-5</v>
      </c>
      <c r="R533" s="89">
        <f t="shared" si="65"/>
        <v>1.1728408959423817E-2</v>
      </c>
      <c r="S533" s="88">
        <f t="shared" si="67"/>
        <v>3.8516409100880444E-2</v>
      </c>
    </row>
    <row r="534" spans="1:19" x14ac:dyDescent="0.2">
      <c r="A534" s="60">
        <v>2004</v>
      </c>
      <c r="B534" s="61">
        <v>1</v>
      </c>
      <c r="C534" s="61">
        <v>23</v>
      </c>
      <c r="D534" s="61">
        <v>4</v>
      </c>
      <c r="E534" s="87">
        <v>2.9511697705669412E-2</v>
      </c>
      <c r="F534" s="87">
        <v>1.4508703195854396E-2</v>
      </c>
      <c r="G534" s="87">
        <v>1.21485E-3</v>
      </c>
      <c r="H534" s="87">
        <v>1.6100000000000204E-6</v>
      </c>
      <c r="I534" s="87">
        <v>6.0365631720430322E-5</v>
      </c>
      <c r="J534" s="87">
        <v>1.1708584095309621E-2</v>
      </c>
      <c r="K534" s="88">
        <v>5.7005810628553859E-2</v>
      </c>
      <c r="L534" s="84"/>
      <c r="M534" s="88">
        <f t="shared" si="66"/>
        <v>2.2437337282418632E-2</v>
      </c>
      <c r="N534" s="88">
        <f t="shared" si="61"/>
        <v>1.6027829666244747E-2</v>
      </c>
      <c r="O534" s="88">
        <f t="shared" si="62"/>
        <v>4.8513085953617391E-4</v>
      </c>
      <c r="P534" s="88">
        <f t="shared" si="63"/>
        <v>2.987494535150007E-6</v>
      </c>
      <c r="Q534" s="88">
        <f t="shared" si="64"/>
        <v>2.9595271041222385E-5</v>
      </c>
      <c r="R534" s="89">
        <f t="shared" si="65"/>
        <v>1.1708584095309621E-2</v>
      </c>
      <c r="S534" s="88">
        <f t="shared" si="67"/>
        <v>3.8982880573775927E-2</v>
      </c>
    </row>
    <row r="535" spans="1:19" x14ac:dyDescent="0.2">
      <c r="A535" s="60">
        <v>2004</v>
      </c>
      <c r="B535" s="61">
        <v>1</v>
      </c>
      <c r="C535" s="61">
        <v>23</v>
      </c>
      <c r="D535" s="61">
        <v>5</v>
      </c>
      <c r="E535" s="87">
        <v>3.0371661681132596E-2</v>
      </c>
      <c r="F535" s="87">
        <v>1.4484216101686376E-2</v>
      </c>
      <c r="G535" s="87">
        <v>1.21485E-3</v>
      </c>
      <c r="H535" s="87">
        <v>1.6100000000000204E-6</v>
      </c>
      <c r="I535" s="87">
        <v>6.0365631720430322E-5</v>
      </c>
      <c r="J535" s="87">
        <v>1.1941754771785298E-2</v>
      </c>
      <c r="K535" s="88">
        <v>5.8074458186324701E-2</v>
      </c>
      <c r="L535" s="84"/>
      <c r="M535" s="88">
        <f t="shared" si="66"/>
        <v>2.3091156048137766E-2</v>
      </c>
      <c r="N535" s="88">
        <f t="shared" si="61"/>
        <v>1.6000778663198625E-2</v>
      </c>
      <c r="O535" s="88">
        <f t="shared" si="62"/>
        <v>4.8513085953617391E-4</v>
      </c>
      <c r="P535" s="88">
        <f t="shared" si="63"/>
        <v>2.987494535150007E-6</v>
      </c>
      <c r="Q535" s="88">
        <f t="shared" si="64"/>
        <v>2.9595271041222385E-5</v>
      </c>
      <c r="R535" s="89">
        <f t="shared" si="65"/>
        <v>1.1941754771785298E-2</v>
      </c>
      <c r="S535" s="88">
        <f t="shared" si="67"/>
        <v>3.9609648336448935E-2</v>
      </c>
    </row>
    <row r="536" spans="1:19" x14ac:dyDescent="0.2">
      <c r="A536" s="60">
        <v>2004</v>
      </c>
      <c r="B536" s="61">
        <v>1</v>
      </c>
      <c r="C536" s="61">
        <v>23</v>
      </c>
      <c r="D536" s="61">
        <v>6</v>
      </c>
      <c r="E536" s="87">
        <v>3.1856945160439396E-2</v>
      </c>
      <c r="F536" s="87">
        <v>1.4981791891844039E-2</v>
      </c>
      <c r="G536" s="87">
        <v>1.21485E-3</v>
      </c>
      <c r="H536" s="87">
        <v>1.6100000000000204E-6</v>
      </c>
      <c r="I536" s="87">
        <v>6.0365631720430322E-5</v>
      </c>
      <c r="J536" s="87">
        <v>1.1529839546402599E-2</v>
      </c>
      <c r="K536" s="88">
        <v>5.9645402230406465E-2</v>
      </c>
      <c r="L536" s="84"/>
      <c r="M536" s="88">
        <f t="shared" si="66"/>
        <v>2.4220396619709792E-2</v>
      </c>
      <c r="N536" s="88">
        <f t="shared" si="61"/>
        <v>1.6550452876189135E-2</v>
      </c>
      <c r="O536" s="88">
        <f t="shared" si="62"/>
        <v>4.8513085953617391E-4</v>
      </c>
      <c r="P536" s="88">
        <f t="shared" si="63"/>
        <v>2.987494535150007E-6</v>
      </c>
      <c r="Q536" s="88">
        <f t="shared" si="64"/>
        <v>2.9595271041222385E-5</v>
      </c>
      <c r="R536" s="89">
        <f t="shared" si="65"/>
        <v>1.1529839546402599E-2</v>
      </c>
      <c r="S536" s="88">
        <f t="shared" si="67"/>
        <v>4.1288563121011479E-2</v>
      </c>
    </row>
    <row r="537" spans="1:19" x14ac:dyDescent="0.2">
      <c r="A537" s="60">
        <v>2004</v>
      </c>
      <c r="B537" s="61">
        <v>1</v>
      </c>
      <c r="C537" s="61">
        <v>23</v>
      </c>
      <c r="D537" s="61">
        <v>7</v>
      </c>
      <c r="E537" s="87">
        <v>3.9686615057921711E-2</v>
      </c>
      <c r="F537" s="87">
        <v>1.6145609827881845E-2</v>
      </c>
      <c r="G537" s="87">
        <v>0</v>
      </c>
      <c r="H537" s="87">
        <v>0</v>
      </c>
      <c r="I537" s="87">
        <v>6.0365631720430322E-5</v>
      </c>
      <c r="J537" s="87">
        <v>1.0369876171397154E-2</v>
      </c>
      <c r="K537" s="88">
        <v>6.6262466688921134E-2</v>
      </c>
      <c r="L537" s="84"/>
      <c r="M537" s="88">
        <f t="shared" si="66"/>
        <v>3.0173186799790214E-2</v>
      </c>
      <c r="N537" s="88">
        <f t="shared" si="61"/>
        <v>1.783612778383108E-2</v>
      </c>
      <c r="O537" s="88">
        <f t="shared" si="62"/>
        <v>0</v>
      </c>
      <c r="P537" s="88">
        <f t="shared" si="63"/>
        <v>0</v>
      </c>
      <c r="Q537" s="88">
        <f t="shared" si="64"/>
        <v>2.9595271041222385E-5</v>
      </c>
      <c r="R537" s="89">
        <f t="shared" si="65"/>
        <v>1.0369876171397154E-2</v>
      </c>
      <c r="S537" s="88">
        <f t="shared" si="67"/>
        <v>4.8038909854662519E-2</v>
      </c>
    </row>
    <row r="538" spans="1:19" x14ac:dyDescent="0.2">
      <c r="A538" s="60">
        <v>2004</v>
      </c>
      <c r="B538" s="61">
        <v>1</v>
      </c>
      <c r="C538" s="61">
        <v>23</v>
      </c>
      <c r="D538" s="61">
        <v>8</v>
      </c>
      <c r="E538" s="87">
        <v>4.4811330684585572E-2</v>
      </c>
      <c r="F538" s="87">
        <v>1.8471792599939536E-2</v>
      </c>
      <c r="G538" s="87">
        <v>0</v>
      </c>
      <c r="H538" s="87">
        <v>0</v>
      </c>
      <c r="I538" s="87">
        <v>6.0365631720430322E-5</v>
      </c>
      <c r="J538" s="87">
        <v>1.1962225105513011E-2</v>
      </c>
      <c r="K538" s="88">
        <v>7.5305714021758549E-2</v>
      </c>
      <c r="L538" s="84"/>
      <c r="M538" s="88">
        <f t="shared" si="66"/>
        <v>3.4069437504806378E-2</v>
      </c>
      <c r="N538" s="88">
        <f t="shared" si="61"/>
        <v>2.0405872352990566E-2</v>
      </c>
      <c r="O538" s="88">
        <f t="shared" si="62"/>
        <v>0</v>
      </c>
      <c r="P538" s="88">
        <f t="shared" si="63"/>
        <v>0</v>
      </c>
      <c r="Q538" s="88">
        <f t="shared" si="64"/>
        <v>2.9595271041222385E-5</v>
      </c>
      <c r="R538" s="89">
        <f t="shared" si="65"/>
        <v>1.1962225105513011E-2</v>
      </c>
      <c r="S538" s="88">
        <f t="shared" si="67"/>
        <v>5.4504905128838169E-2</v>
      </c>
    </row>
    <row r="539" spans="1:19" x14ac:dyDescent="0.2">
      <c r="A539" s="60">
        <v>2004</v>
      </c>
      <c r="B539" s="61">
        <v>1</v>
      </c>
      <c r="C539" s="61">
        <v>23</v>
      </c>
      <c r="D539" s="61">
        <v>9</v>
      </c>
      <c r="E539" s="87">
        <v>4.5404497960095651E-2</v>
      </c>
      <c r="F539" s="87">
        <v>1.974209879515532E-2</v>
      </c>
      <c r="G539" s="87">
        <v>0</v>
      </c>
      <c r="H539" s="87">
        <v>0</v>
      </c>
      <c r="I539" s="87">
        <v>6.0365631720430322E-5</v>
      </c>
      <c r="J539" s="87">
        <v>1.2828638085072421E-2</v>
      </c>
      <c r="K539" s="88">
        <v>7.8035600472043831E-2</v>
      </c>
      <c r="L539" s="84"/>
      <c r="M539" s="88">
        <f t="shared" si="66"/>
        <v>3.4520414414310176E-2</v>
      </c>
      <c r="N539" s="88">
        <f t="shared" si="61"/>
        <v>2.1809185319425196E-2</v>
      </c>
      <c r="O539" s="88">
        <f t="shared" si="62"/>
        <v>0</v>
      </c>
      <c r="P539" s="88">
        <f t="shared" si="63"/>
        <v>0</v>
      </c>
      <c r="Q539" s="88">
        <f t="shared" si="64"/>
        <v>2.9595271041222385E-5</v>
      </c>
      <c r="R539" s="89">
        <f t="shared" si="65"/>
        <v>1.2828638085072421E-2</v>
      </c>
      <c r="S539" s="88">
        <f t="shared" si="67"/>
        <v>5.6359195004776597E-2</v>
      </c>
    </row>
    <row r="540" spans="1:19" x14ac:dyDescent="0.2">
      <c r="A540" s="60">
        <v>2004</v>
      </c>
      <c r="B540" s="61">
        <v>1</v>
      </c>
      <c r="C540" s="61">
        <v>23</v>
      </c>
      <c r="D540" s="61">
        <v>10</v>
      </c>
      <c r="E540" s="87">
        <v>4.3260829327839333E-2</v>
      </c>
      <c r="F540" s="87">
        <v>2.086318559904117E-2</v>
      </c>
      <c r="G540" s="87">
        <v>0</v>
      </c>
      <c r="H540" s="87">
        <v>0</v>
      </c>
      <c r="I540" s="87">
        <v>6.0365631720430322E-5</v>
      </c>
      <c r="J540" s="87">
        <v>1.4621097854628043E-2</v>
      </c>
      <c r="K540" s="88">
        <v>7.8805478413228977E-2</v>
      </c>
      <c r="L540" s="84"/>
      <c r="M540" s="88">
        <f t="shared" si="66"/>
        <v>3.2890612679304057E-2</v>
      </c>
      <c r="N540" s="88">
        <f t="shared" si="61"/>
        <v>2.3047654953216541E-2</v>
      </c>
      <c r="O540" s="88">
        <f t="shared" si="62"/>
        <v>0</v>
      </c>
      <c r="P540" s="88">
        <f t="shared" si="63"/>
        <v>0</v>
      </c>
      <c r="Q540" s="88">
        <f t="shared" si="64"/>
        <v>2.9595271041222385E-5</v>
      </c>
      <c r="R540" s="89">
        <f t="shared" si="65"/>
        <v>1.4621097854628043E-2</v>
      </c>
      <c r="S540" s="88">
        <f t="shared" si="67"/>
        <v>5.5967862903561823E-2</v>
      </c>
    </row>
    <row r="541" spans="1:19" x14ac:dyDescent="0.2">
      <c r="A541" s="60">
        <v>2004</v>
      </c>
      <c r="B541" s="61">
        <v>1</v>
      </c>
      <c r="C541" s="61">
        <v>23</v>
      </c>
      <c r="D541" s="61">
        <v>11</v>
      </c>
      <c r="E541" s="87">
        <v>4.0854143729029811E-2</v>
      </c>
      <c r="F541" s="87">
        <v>2.1386918000115739E-2</v>
      </c>
      <c r="G541" s="87">
        <v>0</v>
      </c>
      <c r="H541" s="87">
        <v>0</v>
      </c>
      <c r="I541" s="87">
        <v>6.0365631720430322E-5</v>
      </c>
      <c r="J541" s="87">
        <v>1.5051286928001556E-2</v>
      </c>
      <c r="K541" s="88">
        <v>7.7352714288867544E-2</v>
      </c>
      <c r="L541" s="84"/>
      <c r="M541" s="88">
        <f t="shared" si="66"/>
        <v>3.1060842767325892E-2</v>
      </c>
      <c r="N541" s="88">
        <f t="shared" si="61"/>
        <v>2.3626224491913501E-2</v>
      </c>
      <c r="O541" s="88">
        <f t="shared" si="62"/>
        <v>0</v>
      </c>
      <c r="P541" s="88">
        <f t="shared" si="63"/>
        <v>0</v>
      </c>
      <c r="Q541" s="88">
        <f t="shared" si="64"/>
        <v>2.9595271041222385E-5</v>
      </c>
      <c r="R541" s="89">
        <f t="shared" si="65"/>
        <v>1.5051286928001556E-2</v>
      </c>
      <c r="S541" s="88">
        <f t="shared" si="67"/>
        <v>5.4716662530280617E-2</v>
      </c>
    </row>
    <row r="542" spans="1:19" x14ac:dyDescent="0.2">
      <c r="A542" s="60">
        <v>2004</v>
      </c>
      <c r="B542" s="61">
        <v>1</v>
      </c>
      <c r="C542" s="61">
        <v>23</v>
      </c>
      <c r="D542" s="61">
        <v>12</v>
      </c>
      <c r="E542" s="87">
        <v>3.9897081872010409E-2</v>
      </c>
      <c r="F542" s="87">
        <v>2.1280388126440064E-2</v>
      </c>
      <c r="G542" s="87">
        <v>0</v>
      </c>
      <c r="H542" s="87">
        <v>0</v>
      </c>
      <c r="I542" s="87">
        <v>6.0365631720430322E-5</v>
      </c>
      <c r="J542" s="87">
        <v>1.472941738297453E-2</v>
      </c>
      <c r="K542" s="88">
        <v>7.5967253013145442E-2</v>
      </c>
      <c r="L542" s="84"/>
      <c r="M542" s="88">
        <f t="shared" si="66"/>
        <v>3.0333201819649849E-2</v>
      </c>
      <c r="N542" s="88">
        <f t="shared" si="61"/>
        <v>2.3508540461398067E-2</v>
      </c>
      <c r="O542" s="88">
        <f t="shared" si="62"/>
        <v>0</v>
      </c>
      <c r="P542" s="88">
        <f t="shared" si="63"/>
        <v>0</v>
      </c>
      <c r="Q542" s="88">
        <f t="shared" si="64"/>
        <v>2.9595271041222385E-5</v>
      </c>
      <c r="R542" s="89">
        <f t="shared" si="65"/>
        <v>1.472941738297453E-2</v>
      </c>
      <c r="S542" s="88">
        <f t="shared" si="67"/>
        <v>5.3871337552089144E-2</v>
      </c>
    </row>
    <row r="543" spans="1:19" x14ac:dyDescent="0.2">
      <c r="A543" s="60">
        <v>2004</v>
      </c>
      <c r="B543" s="61">
        <v>1</v>
      </c>
      <c r="C543" s="61">
        <v>23</v>
      </c>
      <c r="D543" s="61">
        <v>13</v>
      </c>
      <c r="E543" s="87">
        <v>3.9664140711733013E-2</v>
      </c>
      <c r="F543" s="87">
        <v>2.0784558645332629E-2</v>
      </c>
      <c r="G543" s="87">
        <v>0</v>
      </c>
      <c r="H543" s="87">
        <v>0</v>
      </c>
      <c r="I543" s="87">
        <v>6.0365631720430322E-5</v>
      </c>
      <c r="J543" s="87">
        <v>1.2340902361001009E-2</v>
      </c>
      <c r="K543" s="88">
        <v>7.284996734978709E-2</v>
      </c>
      <c r="L543" s="84"/>
      <c r="M543" s="88">
        <f t="shared" si="66"/>
        <v>3.0156099863936272E-2</v>
      </c>
      <c r="N543" s="88">
        <f t="shared" si="61"/>
        <v>2.2960795403868514E-2</v>
      </c>
      <c r="O543" s="88">
        <f t="shared" si="62"/>
        <v>0</v>
      </c>
      <c r="P543" s="88">
        <f t="shared" si="63"/>
        <v>0</v>
      </c>
      <c r="Q543" s="88">
        <f t="shared" si="64"/>
        <v>2.9595271041222385E-5</v>
      </c>
      <c r="R543" s="89">
        <f t="shared" si="65"/>
        <v>1.2340902361001009E-2</v>
      </c>
      <c r="S543" s="88">
        <f t="shared" si="67"/>
        <v>5.3146490538846014E-2</v>
      </c>
    </row>
    <row r="544" spans="1:19" x14ac:dyDescent="0.2">
      <c r="A544" s="60">
        <v>2004</v>
      </c>
      <c r="B544" s="61">
        <v>1</v>
      </c>
      <c r="C544" s="61">
        <v>23</v>
      </c>
      <c r="D544" s="61">
        <v>14</v>
      </c>
      <c r="E544" s="87">
        <v>3.6833122474078779E-2</v>
      </c>
      <c r="F544" s="87">
        <v>2.0910190901839883E-2</v>
      </c>
      <c r="G544" s="87">
        <v>0</v>
      </c>
      <c r="H544" s="87">
        <v>0</v>
      </c>
      <c r="I544" s="87">
        <v>6.0365631720430322E-5</v>
      </c>
      <c r="J544" s="87">
        <v>1.3829903571898448E-2</v>
      </c>
      <c r="K544" s="88">
        <v>7.1633582579537544E-2</v>
      </c>
      <c r="L544" s="84"/>
      <c r="M544" s="88">
        <f t="shared" si="66"/>
        <v>2.8003715691245195E-2</v>
      </c>
      <c r="N544" s="88">
        <f t="shared" si="61"/>
        <v>2.30995819226016E-2</v>
      </c>
      <c r="O544" s="88">
        <f t="shared" si="62"/>
        <v>0</v>
      </c>
      <c r="P544" s="88">
        <f t="shared" si="63"/>
        <v>0</v>
      </c>
      <c r="Q544" s="88">
        <f t="shared" si="64"/>
        <v>2.9595271041222385E-5</v>
      </c>
      <c r="R544" s="89">
        <f t="shared" si="65"/>
        <v>1.3829903571898448E-2</v>
      </c>
      <c r="S544" s="88">
        <f t="shared" si="67"/>
        <v>5.1132892884888023E-2</v>
      </c>
    </row>
    <row r="545" spans="1:19" x14ac:dyDescent="0.2">
      <c r="A545" s="60">
        <v>2004</v>
      </c>
      <c r="B545" s="61">
        <v>1</v>
      </c>
      <c r="C545" s="61">
        <v>23</v>
      </c>
      <c r="D545" s="61">
        <v>15</v>
      </c>
      <c r="E545" s="87">
        <v>3.6516117738577894E-2</v>
      </c>
      <c r="F545" s="87">
        <v>2.0598739400807833E-2</v>
      </c>
      <c r="G545" s="87">
        <v>0</v>
      </c>
      <c r="H545" s="87">
        <v>0</v>
      </c>
      <c r="I545" s="87">
        <v>6.0365631720430322E-5</v>
      </c>
      <c r="J545" s="87">
        <v>1.3289583401831256E-2</v>
      </c>
      <c r="K545" s="88">
        <v>7.0464806172937419E-2</v>
      </c>
      <c r="L545" s="84"/>
      <c r="M545" s="88">
        <f t="shared" si="66"/>
        <v>2.7762701357149776E-2</v>
      </c>
      <c r="N545" s="88">
        <f t="shared" si="61"/>
        <v>2.2755520048810957E-2</v>
      </c>
      <c r="O545" s="88">
        <f t="shared" si="62"/>
        <v>0</v>
      </c>
      <c r="P545" s="88">
        <f t="shared" si="63"/>
        <v>0</v>
      </c>
      <c r="Q545" s="88">
        <f t="shared" si="64"/>
        <v>2.9595271041222385E-5</v>
      </c>
      <c r="R545" s="89">
        <f t="shared" si="65"/>
        <v>1.3289583401831256E-2</v>
      </c>
      <c r="S545" s="88">
        <f t="shared" si="67"/>
        <v>5.0547816677001957E-2</v>
      </c>
    </row>
    <row r="546" spans="1:19" x14ac:dyDescent="0.2">
      <c r="A546" s="60">
        <v>2004</v>
      </c>
      <c r="B546" s="61">
        <v>1</v>
      </c>
      <c r="C546" s="61">
        <v>23</v>
      </c>
      <c r="D546" s="61">
        <v>16</v>
      </c>
      <c r="E546" s="87">
        <v>3.8807699376702726E-2</v>
      </c>
      <c r="F546" s="87">
        <v>1.9748799739629733E-2</v>
      </c>
      <c r="G546" s="87">
        <v>0</v>
      </c>
      <c r="H546" s="87">
        <v>0</v>
      </c>
      <c r="I546" s="87">
        <v>6.0365631720430322E-5</v>
      </c>
      <c r="J546" s="87">
        <v>1.0536348755401758E-2</v>
      </c>
      <c r="K546" s="88">
        <v>6.9153213503454644E-2</v>
      </c>
      <c r="L546" s="84"/>
      <c r="M546" s="88">
        <f t="shared" si="66"/>
        <v>2.9504959313218723E-2</v>
      </c>
      <c r="N546" s="88">
        <f t="shared" si="61"/>
        <v>2.1816587882920294E-2</v>
      </c>
      <c r="O546" s="88">
        <f t="shared" si="62"/>
        <v>0</v>
      </c>
      <c r="P546" s="88">
        <f t="shared" si="63"/>
        <v>0</v>
      </c>
      <c r="Q546" s="88">
        <f t="shared" si="64"/>
        <v>2.9595271041222385E-5</v>
      </c>
      <c r="R546" s="89">
        <f t="shared" si="65"/>
        <v>1.0536348755401758E-2</v>
      </c>
      <c r="S546" s="88">
        <f t="shared" si="67"/>
        <v>5.1351142467180241E-2</v>
      </c>
    </row>
    <row r="547" spans="1:19" x14ac:dyDescent="0.2">
      <c r="A547" s="60">
        <v>2004</v>
      </c>
      <c r="B547" s="61">
        <v>1</v>
      </c>
      <c r="C547" s="61">
        <v>23</v>
      </c>
      <c r="D547" s="61">
        <v>17</v>
      </c>
      <c r="E547" s="87">
        <v>4.1894973480242251E-2</v>
      </c>
      <c r="F547" s="87">
        <v>1.9515097649000859E-2</v>
      </c>
      <c r="G547" s="87">
        <v>0</v>
      </c>
      <c r="H547" s="87">
        <v>0</v>
      </c>
      <c r="I547" s="87">
        <v>6.0365631720430322E-5</v>
      </c>
      <c r="J547" s="87">
        <v>8.3607354711809113E-3</v>
      </c>
      <c r="K547" s="88">
        <v>6.9831172232144453E-2</v>
      </c>
      <c r="L547" s="84"/>
      <c r="M547" s="88">
        <f t="shared" si="66"/>
        <v>3.1852171291168935E-2</v>
      </c>
      <c r="N547" s="88">
        <f t="shared" si="61"/>
        <v>2.1558416132441922E-2</v>
      </c>
      <c r="O547" s="88">
        <f t="shared" si="62"/>
        <v>0</v>
      </c>
      <c r="P547" s="88">
        <f t="shared" si="63"/>
        <v>0</v>
      </c>
      <c r="Q547" s="88">
        <f t="shared" si="64"/>
        <v>2.9595271041222385E-5</v>
      </c>
      <c r="R547" s="89">
        <f t="shared" si="65"/>
        <v>8.3607354711809113E-3</v>
      </c>
      <c r="S547" s="88">
        <f t="shared" si="67"/>
        <v>5.3440182694652082E-2</v>
      </c>
    </row>
    <row r="548" spans="1:19" x14ac:dyDescent="0.2">
      <c r="A548" s="60">
        <v>2004</v>
      </c>
      <c r="B548" s="61">
        <v>1</v>
      </c>
      <c r="C548" s="61">
        <v>23</v>
      </c>
      <c r="D548" s="61">
        <v>18</v>
      </c>
      <c r="E548" s="87">
        <v>4.7525884327386483E-2</v>
      </c>
      <c r="F548" s="87">
        <v>1.9446277458750424E-2</v>
      </c>
      <c r="G548" s="87">
        <v>0</v>
      </c>
      <c r="H548" s="87">
        <v>0</v>
      </c>
      <c r="I548" s="87">
        <v>6.0365631720430322E-5</v>
      </c>
      <c r="J548" s="87">
        <v>7.6855157541186464E-3</v>
      </c>
      <c r="K548" s="88">
        <v>7.4718043171975987E-2</v>
      </c>
      <c r="L548" s="84"/>
      <c r="M548" s="88">
        <f t="shared" si="66"/>
        <v>3.6133275250170703E-2</v>
      </c>
      <c r="N548" s="88">
        <f t="shared" si="61"/>
        <v>2.1482390158787178E-2</v>
      </c>
      <c r="O548" s="88">
        <f t="shared" si="62"/>
        <v>0</v>
      </c>
      <c r="P548" s="88">
        <f t="shared" si="63"/>
        <v>0</v>
      </c>
      <c r="Q548" s="88">
        <f t="shared" si="64"/>
        <v>2.9595271041222385E-5</v>
      </c>
      <c r="R548" s="89">
        <f t="shared" si="65"/>
        <v>7.6855157541186464E-3</v>
      </c>
      <c r="S548" s="88">
        <f t="shared" si="67"/>
        <v>5.7645260679999102E-2</v>
      </c>
    </row>
    <row r="549" spans="1:19" x14ac:dyDescent="0.2">
      <c r="A549" s="60">
        <v>2004</v>
      </c>
      <c r="B549" s="61">
        <v>1</v>
      </c>
      <c r="C549" s="61">
        <v>23</v>
      </c>
      <c r="D549" s="61">
        <v>19</v>
      </c>
      <c r="E549" s="87">
        <v>4.9102350585619785E-2</v>
      </c>
      <c r="F549" s="87">
        <v>1.905568217111404E-2</v>
      </c>
      <c r="G549" s="87">
        <v>1.21485E-3</v>
      </c>
      <c r="H549" s="87">
        <v>1.6100000000000204E-6</v>
      </c>
      <c r="I549" s="87">
        <v>6.0365631720430322E-5</v>
      </c>
      <c r="J549" s="87">
        <v>7.2513964240653941E-3</v>
      </c>
      <c r="K549" s="88">
        <v>7.6686254812519644E-2</v>
      </c>
      <c r="L549" s="84"/>
      <c r="M549" s="88">
        <f t="shared" si="66"/>
        <v>3.7331840832642696E-2</v>
      </c>
      <c r="N549" s="88">
        <f t="shared" si="61"/>
        <v>2.1050897788024322E-2</v>
      </c>
      <c r="O549" s="88">
        <f t="shared" si="62"/>
        <v>4.8513085953617391E-4</v>
      </c>
      <c r="P549" s="88">
        <f t="shared" si="63"/>
        <v>2.987494535150007E-6</v>
      </c>
      <c r="Q549" s="88">
        <f t="shared" si="64"/>
        <v>2.9595271041222385E-5</v>
      </c>
      <c r="R549" s="89">
        <f t="shared" si="65"/>
        <v>7.2513964240653941E-3</v>
      </c>
      <c r="S549" s="88">
        <f t="shared" si="67"/>
        <v>5.8900452245779569E-2</v>
      </c>
    </row>
    <row r="550" spans="1:19" x14ac:dyDescent="0.2">
      <c r="A550" s="60">
        <v>2004</v>
      </c>
      <c r="B550" s="61">
        <v>1</v>
      </c>
      <c r="C550" s="61">
        <v>23</v>
      </c>
      <c r="D550" s="61">
        <v>20</v>
      </c>
      <c r="E550" s="87">
        <v>4.7242090744427222E-2</v>
      </c>
      <c r="F550" s="87">
        <v>1.8764426201132212E-2</v>
      </c>
      <c r="G550" s="87">
        <v>1.21485E-3</v>
      </c>
      <c r="H550" s="87">
        <v>1.6100000000000204E-6</v>
      </c>
      <c r="I550" s="87">
        <v>6.0365631720430322E-5</v>
      </c>
      <c r="J550" s="87">
        <v>6.5778169564512075E-3</v>
      </c>
      <c r="K550" s="88">
        <v>7.3861159533731083E-2</v>
      </c>
      <c r="L550" s="84"/>
      <c r="M550" s="88">
        <f t="shared" si="66"/>
        <v>3.5917510897914555E-2</v>
      </c>
      <c r="N550" s="88">
        <f t="shared" si="61"/>
        <v>2.0729146008204368E-2</v>
      </c>
      <c r="O550" s="88">
        <f t="shared" si="62"/>
        <v>4.8513085953617391E-4</v>
      </c>
      <c r="P550" s="88">
        <f t="shared" si="63"/>
        <v>2.987494535150007E-6</v>
      </c>
      <c r="Q550" s="88">
        <f t="shared" si="64"/>
        <v>2.9595271041222385E-5</v>
      </c>
      <c r="R550" s="89">
        <f t="shared" si="65"/>
        <v>6.5778169564512075E-3</v>
      </c>
      <c r="S550" s="88">
        <f t="shared" si="67"/>
        <v>5.7164370531231468E-2</v>
      </c>
    </row>
    <row r="551" spans="1:19" x14ac:dyDescent="0.2">
      <c r="A551" s="60">
        <v>2004</v>
      </c>
      <c r="B551" s="61">
        <v>1</v>
      </c>
      <c r="C551" s="61">
        <v>23</v>
      </c>
      <c r="D551" s="61">
        <v>21</v>
      </c>
      <c r="E551" s="87">
        <v>4.5370030487942165E-2</v>
      </c>
      <c r="F551" s="87">
        <v>1.8241153625751069E-2</v>
      </c>
      <c r="G551" s="87">
        <v>1.21485E-3</v>
      </c>
      <c r="H551" s="87">
        <v>1.6100000000000204E-6</v>
      </c>
      <c r="I551" s="87">
        <v>6.0365631720430322E-5</v>
      </c>
      <c r="J551" s="87">
        <v>6.4566650960365965E-3</v>
      </c>
      <c r="K551" s="88">
        <v>7.1344674841450267E-2</v>
      </c>
      <c r="L551" s="84"/>
      <c r="M551" s="88">
        <f t="shared" si="66"/>
        <v>3.4494209269974083E-2</v>
      </c>
      <c r="N551" s="88">
        <f t="shared" si="61"/>
        <v>2.0151084441018777E-2</v>
      </c>
      <c r="O551" s="88">
        <f t="shared" si="62"/>
        <v>4.8513085953617391E-4</v>
      </c>
      <c r="P551" s="88">
        <f t="shared" si="63"/>
        <v>2.987494535150007E-6</v>
      </c>
      <c r="Q551" s="88">
        <f t="shared" si="64"/>
        <v>2.9595271041222385E-5</v>
      </c>
      <c r="R551" s="89">
        <f t="shared" si="65"/>
        <v>6.4566650960365965E-3</v>
      </c>
      <c r="S551" s="88">
        <f t="shared" si="67"/>
        <v>5.5163007336105407E-2</v>
      </c>
    </row>
    <row r="552" spans="1:19" x14ac:dyDescent="0.2">
      <c r="A552" s="60">
        <v>2004</v>
      </c>
      <c r="B552" s="61">
        <v>1</v>
      </c>
      <c r="C552" s="61">
        <v>23</v>
      </c>
      <c r="D552" s="61">
        <v>22</v>
      </c>
      <c r="E552" s="87">
        <v>4.3235223810647046E-2</v>
      </c>
      <c r="F552" s="87">
        <v>1.7239844800199911E-2</v>
      </c>
      <c r="G552" s="87">
        <v>1.21485E-3</v>
      </c>
      <c r="H552" s="87">
        <v>1.6100000000000204E-6</v>
      </c>
      <c r="I552" s="87">
        <v>6.0365631720430322E-5</v>
      </c>
      <c r="J552" s="87">
        <v>6.1800075007862982E-3</v>
      </c>
      <c r="K552" s="88">
        <v>6.7931901743353687E-2</v>
      </c>
      <c r="L552" s="84"/>
      <c r="M552" s="88">
        <f t="shared" si="66"/>
        <v>3.2871145157263679E-2</v>
      </c>
      <c r="N552" s="88">
        <f t="shared" si="61"/>
        <v>1.9044934078536538E-2</v>
      </c>
      <c r="O552" s="88">
        <f t="shared" si="62"/>
        <v>4.8513085953617391E-4</v>
      </c>
      <c r="P552" s="88">
        <f t="shared" si="63"/>
        <v>2.987494535150007E-6</v>
      </c>
      <c r="Q552" s="88">
        <f t="shared" si="64"/>
        <v>2.9595271041222385E-5</v>
      </c>
      <c r="R552" s="89">
        <f t="shared" si="65"/>
        <v>6.1800075007862982E-3</v>
      </c>
      <c r="S552" s="88">
        <f t="shared" si="67"/>
        <v>5.2433792860912765E-2</v>
      </c>
    </row>
    <row r="553" spans="1:19" x14ac:dyDescent="0.2">
      <c r="A553" s="60">
        <v>2004</v>
      </c>
      <c r="B553" s="61">
        <v>1</v>
      </c>
      <c r="C553" s="61">
        <v>23</v>
      </c>
      <c r="D553" s="61">
        <v>23</v>
      </c>
      <c r="E553" s="87">
        <v>4.121133769544251E-2</v>
      </c>
      <c r="F553" s="87">
        <v>1.6235771868527277E-2</v>
      </c>
      <c r="G553" s="87">
        <v>1.21485E-3</v>
      </c>
      <c r="H553" s="87">
        <v>1.6100000000000204E-6</v>
      </c>
      <c r="I553" s="87">
        <v>6.0365631720430322E-5</v>
      </c>
      <c r="J553" s="87">
        <v>5.9019084999375375E-3</v>
      </c>
      <c r="K553" s="88">
        <v>6.4625843695627752E-2</v>
      </c>
      <c r="L553" s="84"/>
      <c r="M553" s="88">
        <f t="shared" si="66"/>
        <v>3.1332412420131975E-2</v>
      </c>
      <c r="N553" s="88">
        <f t="shared" si="61"/>
        <v>1.7935730195591693E-2</v>
      </c>
      <c r="O553" s="88">
        <f t="shared" si="62"/>
        <v>4.8513085953617391E-4</v>
      </c>
      <c r="P553" s="88">
        <f t="shared" si="63"/>
        <v>2.987494535150007E-6</v>
      </c>
      <c r="Q553" s="88">
        <f t="shared" si="64"/>
        <v>2.9595271041222385E-5</v>
      </c>
      <c r="R553" s="89">
        <f t="shared" si="65"/>
        <v>5.9019084999375375E-3</v>
      </c>
      <c r="S553" s="88">
        <f t="shared" si="67"/>
        <v>4.9785856240836215E-2</v>
      </c>
    </row>
    <row r="554" spans="1:19" x14ac:dyDescent="0.2">
      <c r="A554" s="60">
        <v>2004</v>
      </c>
      <c r="B554" s="61">
        <v>1</v>
      </c>
      <c r="C554" s="61">
        <v>23</v>
      </c>
      <c r="D554" s="61">
        <v>24</v>
      </c>
      <c r="E554" s="87">
        <v>3.7197638953702296E-2</v>
      </c>
      <c r="F554" s="87">
        <v>1.5393445140551883E-2</v>
      </c>
      <c r="G554" s="87">
        <v>1.21485E-3</v>
      </c>
      <c r="H554" s="87">
        <v>1.6100000000000204E-6</v>
      </c>
      <c r="I554" s="87">
        <v>6.0365631720430322E-5</v>
      </c>
      <c r="J554" s="87">
        <v>7.8015216803238099E-3</v>
      </c>
      <c r="K554" s="88">
        <v>6.1669431406298415E-2</v>
      </c>
      <c r="L554" s="84"/>
      <c r="M554" s="88">
        <f t="shared" si="66"/>
        <v>2.8280852549987873E-2</v>
      </c>
      <c r="N554" s="88">
        <f t="shared" si="61"/>
        <v>1.7005208071245496E-2</v>
      </c>
      <c r="O554" s="88">
        <f t="shared" si="62"/>
        <v>4.8513085953617391E-4</v>
      </c>
      <c r="P554" s="88">
        <f t="shared" si="63"/>
        <v>2.987494535150007E-6</v>
      </c>
      <c r="Q554" s="88">
        <f t="shared" si="64"/>
        <v>2.9595271041222385E-5</v>
      </c>
      <c r="R554" s="89">
        <f t="shared" si="65"/>
        <v>7.8015216803238099E-3</v>
      </c>
      <c r="S554" s="88">
        <f t="shared" si="67"/>
        <v>4.5803774246345921E-2</v>
      </c>
    </row>
    <row r="555" spans="1:19" x14ac:dyDescent="0.2">
      <c r="A555" s="60">
        <v>2004</v>
      </c>
      <c r="B555" s="61">
        <v>1</v>
      </c>
      <c r="C555" s="61">
        <v>24</v>
      </c>
      <c r="D555" s="61">
        <v>1</v>
      </c>
      <c r="E555" s="87">
        <v>3.1329018022180917E-2</v>
      </c>
      <c r="F555" s="87">
        <v>1.478583220998945E-2</v>
      </c>
      <c r="G555" s="87">
        <v>1.21485E-3</v>
      </c>
      <c r="H555" s="87">
        <v>1.6100000000000204E-6</v>
      </c>
      <c r="I555" s="87">
        <v>6.0365631720430322E-5</v>
      </c>
      <c r="J555" s="87">
        <v>8.0536589477930298E-3</v>
      </c>
      <c r="K555" s="88">
        <v>5.544533481168383E-2</v>
      </c>
      <c r="L555" s="84"/>
      <c r="M555" s="88">
        <f t="shared" si="66"/>
        <v>2.3819020887964885E-2</v>
      </c>
      <c r="N555" s="88">
        <f t="shared" si="61"/>
        <v>1.6333975334411707E-2</v>
      </c>
      <c r="O555" s="88">
        <f t="shared" si="62"/>
        <v>4.8513085953617391E-4</v>
      </c>
      <c r="P555" s="88">
        <f t="shared" si="63"/>
        <v>2.987494535150007E-6</v>
      </c>
      <c r="Q555" s="88">
        <f t="shared" si="64"/>
        <v>2.9595271041222385E-5</v>
      </c>
      <c r="R555" s="89">
        <f t="shared" si="65"/>
        <v>8.0536589477930298E-3</v>
      </c>
      <c r="S555" s="88">
        <f t="shared" si="67"/>
        <v>4.0670709847489141E-2</v>
      </c>
    </row>
    <row r="556" spans="1:19" x14ac:dyDescent="0.2">
      <c r="A556" s="60">
        <v>2004</v>
      </c>
      <c r="B556" s="61">
        <v>1</v>
      </c>
      <c r="C556" s="61">
        <v>24</v>
      </c>
      <c r="D556" s="61">
        <v>2</v>
      </c>
      <c r="E556" s="87">
        <v>2.9622737274812749E-2</v>
      </c>
      <c r="F556" s="87">
        <v>1.3804119464776785E-2</v>
      </c>
      <c r="G556" s="87">
        <v>1.21485E-3</v>
      </c>
      <c r="H556" s="87">
        <v>1.6100000000000204E-6</v>
      </c>
      <c r="I556" s="87">
        <v>6.0365631720430322E-5</v>
      </c>
      <c r="J556" s="87">
        <v>8.9771688565231707E-3</v>
      </c>
      <c r="K556" s="88">
        <v>5.3680851227833136E-2</v>
      </c>
      <c r="L556" s="84"/>
      <c r="M556" s="88">
        <f t="shared" si="66"/>
        <v>2.2521759137420379E-2</v>
      </c>
      <c r="N556" s="88">
        <f t="shared" si="61"/>
        <v>1.5249472850003176E-2</v>
      </c>
      <c r="O556" s="88">
        <f t="shared" si="62"/>
        <v>4.8513085953617391E-4</v>
      </c>
      <c r="P556" s="88">
        <f t="shared" si="63"/>
        <v>2.987494535150007E-6</v>
      </c>
      <c r="Q556" s="88">
        <f t="shared" si="64"/>
        <v>2.9595271041222385E-5</v>
      </c>
      <c r="R556" s="89">
        <f t="shared" si="65"/>
        <v>8.9771688565231707E-3</v>
      </c>
      <c r="S556" s="88">
        <f t="shared" si="67"/>
        <v>3.8288945612536103E-2</v>
      </c>
    </row>
    <row r="557" spans="1:19" x14ac:dyDescent="0.2">
      <c r="A557" s="60">
        <v>2004</v>
      </c>
      <c r="B557" s="61">
        <v>1</v>
      </c>
      <c r="C557" s="61">
        <v>24</v>
      </c>
      <c r="D557" s="61">
        <v>3</v>
      </c>
      <c r="E557" s="87">
        <v>2.8837143326377889E-2</v>
      </c>
      <c r="F557" s="87">
        <v>1.3414174710797816E-2</v>
      </c>
      <c r="G557" s="87">
        <v>1.21485E-3</v>
      </c>
      <c r="H557" s="87">
        <v>1.6100000000000204E-6</v>
      </c>
      <c r="I557" s="87">
        <v>6.0365631720430322E-5</v>
      </c>
      <c r="J557" s="87">
        <v>9.4444750702735621E-3</v>
      </c>
      <c r="K557" s="88">
        <v>5.2972618739169697E-2</v>
      </c>
      <c r="L557" s="84"/>
      <c r="M557" s="88">
        <f t="shared" si="66"/>
        <v>2.1924482878905652E-2</v>
      </c>
      <c r="N557" s="88">
        <f t="shared" si="61"/>
        <v>1.4818699126697121E-2</v>
      </c>
      <c r="O557" s="88">
        <f t="shared" si="62"/>
        <v>4.8513085953617391E-4</v>
      </c>
      <c r="P557" s="88">
        <f t="shared" si="63"/>
        <v>2.987494535150007E-6</v>
      </c>
      <c r="Q557" s="88">
        <f t="shared" si="64"/>
        <v>2.9595271041222385E-5</v>
      </c>
      <c r="R557" s="89">
        <f t="shared" si="65"/>
        <v>9.4444750702735621E-3</v>
      </c>
      <c r="S557" s="88">
        <f t="shared" si="67"/>
        <v>3.7260895630715322E-2</v>
      </c>
    </row>
    <row r="558" spans="1:19" x14ac:dyDescent="0.2">
      <c r="A558" s="60">
        <v>2004</v>
      </c>
      <c r="B558" s="61">
        <v>1</v>
      </c>
      <c r="C558" s="61">
        <v>24</v>
      </c>
      <c r="D558" s="61">
        <v>4</v>
      </c>
      <c r="E558" s="87">
        <v>2.8486836130499165E-2</v>
      </c>
      <c r="F558" s="87">
        <v>1.3177908498476679E-2</v>
      </c>
      <c r="G558" s="87">
        <v>1.21485E-3</v>
      </c>
      <c r="H558" s="87">
        <v>1.6100000000000204E-6</v>
      </c>
      <c r="I558" s="87">
        <v>6.0365631720430322E-5</v>
      </c>
      <c r="J558" s="87">
        <v>9.6738942180021395E-3</v>
      </c>
      <c r="K558" s="88">
        <v>5.2615464478698422E-2</v>
      </c>
      <c r="L558" s="84"/>
      <c r="M558" s="88">
        <f t="shared" si="66"/>
        <v>2.1658149142880723E-2</v>
      </c>
      <c r="N558" s="88">
        <f t="shared" si="61"/>
        <v>1.4557694779454426E-2</v>
      </c>
      <c r="O558" s="88">
        <f t="shared" si="62"/>
        <v>4.8513085953617391E-4</v>
      </c>
      <c r="P558" s="88">
        <f t="shared" si="63"/>
        <v>2.987494535150007E-6</v>
      </c>
      <c r="Q558" s="88">
        <f t="shared" si="64"/>
        <v>2.9595271041222385E-5</v>
      </c>
      <c r="R558" s="89">
        <f t="shared" si="65"/>
        <v>9.6738942180021395E-3</v>
      </c>
      <c r="S558" s="88">
        <f t="shared" si="67"/>
        <v>3.6733557547447698E-2</v>
      </c>
    </row>
    <row r="559" spans="1:19" x14ac:dyDescent="0.2">
      <c r="A559" s="60">
        <v>2004</v>
      </c>
      <c r="B559" s="61">
        <v>1</v>
      </c>
      <c r="C559" s="61">
        <v>24</v>
      </c>
      <c r="D559" s="61">
        <v>5</v>
      </c>
      <c r="E559" s="87">
        <v>2.8896919758672628E-2</v>
      </c>
      <c r="F559" s="87">
        <v>1.31493067311698E-2</v>
      </c>
      <c r="G559" s="87">
        <v>1.21485E-3</v>
      </c>
      <c r="H559" s="87">
        <v>1.6100000000000204E-6</v>
      </c>
      <c r="I559" s="87">
        <v>6.0365631720430322E-5</v>
      </c>
      <c r="J559" s="87">
        <v>9.9413639209417828E-3</v>
      </c>
      <c r="K559" s="88">
        <v>5.3264416042504641E-2</v>
      </c>
      <c r="L559" s="84"/>
      <c r="M559" s="88">
        <f t="shared" si="66"/>
        <v>2.1969930077040886E-2</v>
      </c>
      <c r="N559" s="88">
        <f t="shared" si="61"/>
        <v>1.4526098278488081E-2</v>
      </c>
      <c r="O559" s="88">
        <f t="shared" si="62"/>
        <v>4.8513085953617391E-4</v>
      </c>
      <c r="P559" s="88">
        <f t="shared" si="63"/>
        <v>2.987494535150007E-6</v>
      </c>
      <c r="Q559" s="88">
        <f t="shared" si="64"/>
        <v>2.9595271041222385E-5</v>
      </c>
      <c r="R559" s="89">
        <f t="shared" si="65"/>
        <v>9.9413639209417828E-3</v>
      </c>
      <c r="S559" s="88">
        <f t="shared" si="67"/>
        <v>3.7013741980641515E-2</v>
      </c>
    </row>
    <row r="560" spans="1:19" x14ac:dyDescent="0.2">
      <c r="A560" s="60">
        <v>2004</v>
      </c>
      <c r="B560" s="61">
        <v>1</v>
      </c>
      <c r="C560" s="61">
        <v>24</v>
      </c>
      <c r="D560" s="61">
        <v>6</v>
      </c>
      <c r="E560" s="87">
        <v>3.0057972698283725E-2</v>
      </c>
      <c r="F560" s="87">
        <v>1.3254868767424609E-2</v>
      </c>
      <c r="G560" s="87">
        <v>1.21485E-3</v>
      </c>
      <c r="H560" s="87">
        <v>1.6100000000000204E-6</v>
      </c>
      <c r="I560" s="87">
        <v>6.0365631720430322E-5</v>
      </c>
      <c r="J560" s="87">
        <v>9.7963676840050803E-3</v>
      </c>
      <c r="K560" s="88">
        <v>5.4386034781433855E-2</v>
      </c>
      <c r="L560" s="84"/>
      <c r="M560" s="88">
        <f t="shared" si="66"/>
        <v>2.2852662635113721E-2</v>
      </c>
      <c r="N560" s="88">
        <f t="shared" si="61"/>
        <v>1.4642713134652308E-2</v>
      </c>
      <c r="O560" s="88">
        <f t="shared" si="62"/>
        <v>4.8513085953617391E-4</v>
      </c>
      <c r="P560" s="88">
        <f t="shared" si="63"/>
        <v>2.987494535150007E-6</v>
      </c>
      <c r="Q560" s="88">
        <f t="shared" si="64"/>
        <v>2.9595271041222385E-5</v>
      </c>
      <c r="R560" s="89">
        <f t="shared" si="65"/>
        <v>9.7963676840050803E-3</v>
      </c>
      <c r="S560" s="88">
        <f t="shared" si="67"/>
        <v>3.8013089394878574E-2</v>
      </c>
    </row>
    <row r="561" spans="1:19" x14ac:dyDescent="0.2">
      <c r="A561" s="60">
        <v>2004</v>
      </c>
      <c r="B561" s="61">
        <v>1</v>
      </c>
      <c r="C561" s="61">
        <v>24</v>
      </c>
      <c r="D561" s="61">
        <v>7</v>
      </c>
      <c r="E561" s="87">
        <v>3.2960550138556859E-2</v>
      </c>
      <c r="F561" s="87">
        <v>1.410216143880948E-2</v>
      </c>
      <c r="G561" s="87">
        <v>0</v>
      </c>
      <c r="H561" s="87">
        <v>0</v>
      </c>
      <c r="I561" s="87">
        <v>6.0365631720430322E-5</v>
      </c>
      <c r="J561" s="87">
        <v>9.5715315634005531E-3</v>
      </c>
      <c r="K561" s="88">
        <v>5.6694608772487332E-2</v>
      </c>
      <c r="L561" s="84"/>
      <c r="M561" s="88">
        <f t="shared" si="66"/>
        <v>2.5059452283925976E-2</v>
      </c>
      <c r="N561" s="88">
        <f t="shared" si="61"/>
        <v>1.5578721159014852E-2</v>
      </c>
      <c r="O561" s="88">
        <f t="shared" si="62"/>
        <v>0</v>
      </c>
      <c r="P561" s="88">
        <f t="shared" si="63"/>
        <v>0</v>
      </c>
      <c r="Q561" s="88">
        <f t="shared" si="64"/>
        <v>2.9595271041222385E-5</v>
      </c>
      <c r="R561" s="89">
        <f t="shared" si="65"/>
        <v>9.5715315634005531E-3</v>
      </c>
      <c r="S561" s="88">
        <f t="shared" si="67"/>
        <v>4.0667768713982054E-2</v>
      </c>
    </row>
    <row r="562" spans="1:19" x14ac:dyDescent="0.2">
      <c r="A562" s="60">
        <v>2004</v>
      </c>
      <c r="B562" s="61">
        <v>1</v>
      </c>
      <c r="C562" s="61">
        <v>24</v>
      </c>
      <c r="D562" s="61">
        <v>8</v>
      </c>
      <c r="E562" s="87">
        <v>3.8812649237643423E-2</v>
      </c>
      <c r="F562" s="87">
        <v>1.5234197356139477E-2</v>
      </c>
      <c r="G562" s="87">
        <v>0</v>
      </c>
      <c r="H562" s="87">
        <v>0</v>
      </c>
      <c r="I562" s="87">
        <v>6.0365631720430322E-5</v>
      </c>
      <c r="J562" s="87">
        <v>8.2273744266155684E-3</v>
      </c>
      <c r="K562" s="88">
        <v>6.2334586652118898E-2</v>
      </c>
      <c r="L562" s="84"/>
      <c r="M562" s="88">
        <f t="shared" si="66"/>
        <v>2.9508722624314383E-2</v>
      </c>
      <c r="N562" s="88">
        <f t="shared" si="61"/>
        <v>1.6829286327666223E-2</v>
      </c>
      <c r="O562" s="88">
        <f t="shared" si="62"/>
        <v>0</v>
      </c>
      <c r="P562" s="88">
        <f t="shared" si="63"/>
        <v>0</v>
      </c>
      <c r="Q562" s="88">
        <f t="shared" si="64"/>
        <v>2.9595271041222385E-5</v>
      </c>
      <c r="R562" s="89">
        <f t="shared" si="65"/>
        <v>8.2273744266155684E-3</v>
      </c>
      <c r="S562" s="88">
        <f t="shared" si="67"/>
        <v>4.636760422302183E-2</v>
      </c>
    </row>
    <row r="563" spans="1:19" x14ac:dyDescent="0.2">
      <c r="A563" s="60">
        <v>2004</v>
      </c>
      <c r="B563" s="61">
        <v>1</v>
      </c>
      <c r="C563" s="61">
        <v>24</v>
      </c>
      <c r="D563" s="61">
        <v>9</v>
      </c>
      <c r="E563" s="87">
        <v>4.1281930684533473E-2</v>
      </c>
      <c r="F563" s="87">
        <v>1.6243054022043013E-2</v>
      </c>
      <c r="G563" s="87">
        <v>0</v>
      </c>
      <c r="H563" s="87">
        <v>0</v>
      </c>
      <c r="I563" s="87">
        <v>6.0365631720430322E-5</v>
      </c>
      <c r="J563" s="87">
        <v>9.3177551291199756E-3</v>
      </c>
      <c r="K563" s="88">
        <v>6.6903105467416901E-2</v>
      </c>
      <c r="L563" s="84"/>
      <c r="M563" s="88">
        <f t="shared" si="66"/>
        <v>3.1386083297416129E-2</v>
      </c>
      <c r="N563" s="88">
        <f t="shared" si="61"/>
        <v>1.7943774823328446E-2</v>
      </c>
      <c r="O563" s="88">
        <f t="shared" si="62"/>
        <v>0</v>
      </c>
      <c r="P563" s="88">
        <f t="shared" si="63"/>
        <v>0</v>
      </c>
      <c r="Q563" s="88">
        <f t="shared" si="64"/>
        <v>2.9595271041222385E-5</v>
      </c>
      <c r="R563" s="89">
        <f t="shared" si="65"/>
        <v>9.3177551291199756E-3</v>
      </c>
      <c r="S563" s="88">
        <f t="shared" si="67"/>
        <v>4.9359453391785796E-2</v>
      </c>
    </row>
    <row r="564" spans="1:19" x14ac:dyDescent="0.2">
      <c r="A564" s="60">
        <v>2004</v>
      </c>
      <c r="B564" s="61">
        <v>1</v>
      </c>
      <c r="C564" s="61">
        <v>24</v>
      </c>
      <c r="D564" s="61">
        <v>10</v>
      </c>
      <c r="E564" s="87">
        <v>4.3093996668302076E-2</v>
      </c>
      <c r="F564" s="87">
        <v>1.6887288441536322E-2</v>
      </c>
      <c r="G564" s="87">
        <v>0</v>
      </c>
      <c r="H564" s="87">
        <v>0</v>
      </c>
      <c r="I564" s="87">
        <v>6.0365631720430322E-5</v>
      </c>
      <c r="J564" s="87">
        <v>1.0464900100957327E-2</v>
      </c>
      <c r="K564" s="88">
        <v>7.0506550842516155E-2</v>
      </c>
      <c r="L564" s="84"/>
      <c r="M564" s="88">
        <f t="shared" si="66"/>
        <v>3.2763772106149183E-2</v>
      </c>
      <c r="N564" s="88">
        <f t="shared" si="61"/>
        <v>1.8655463483671374E-2</v>
      </c>
      <c r="O564" s="88">
        <f t="shared" si="62"/>
        <v>0</v>
      </c>
      <c r="P564" s="88">
        <f t="shared" si="63"/>
        <v>0</v>
      </c>
      <c r="Q564" s="88">
        <f t="shared" si="64"/>
        <v>2.9595271041222385E-5</v>
      </c>
      <c r="R564" s="89">
        <f t="shared" si="65"/>
        <v>1.0464900100957327E-2</v>
      </c>
      <c r="S564" s="88">
        <f t="shared" si="67"/>
        <v>5.1448830860861786E-2</v>
      </c>
    </row>
    <row r="565" spans="1:19" x14ac:dyDescent="0.2">
      <c r="A565" s="60">
        <v>2004</v>
      </c>
      <c r="B565" s="61">
        <v>1</v>
      </c>
      <c r="C565" s="61">
        <v>24</v>
      </c>
      <c r="D565" s="61">
        <v>11</v>
      </c>
      <c r="E565" s="87">
        <v>4.403412382096672E-2</v>
      </c>
      <c r="F565" s="87">
        <v>1.6784984837444162E-2</v>
      </c>
      <c r="G565" s="87">
        <v>0</v>
      </c>
      <c r="H565" s="87">
        <v>0</v>
      </c>
      <c r="I565" s="87">
        <v>6.0365631720430322E-5</v>
      </c>
      <c r="J565" s="87">
        <v>1.0385454776593086E-2</v>
      </c>
      <c r="K565" s="88">
        <v>7.1264929066724395E-2</v>
      </c>
      <c r="L565" s="84"/>
      <c r="M565" s="88">
        <f t="shared" si="66"/>
        <v>3.347853783135666E-2</v>
      </c>
      <c r="N565" s="88">
        <f t="shared" si="61"/>
        <v>1.8542448232170428E-2</v>
      </c>
      <c r="O565" s="88">
        <f t="shared" si="62"/>
        <v>0</v>
      </c>
      <c r="P565" s="88">
        <f t="shared" si="63"/>
        <v>0</v>
      </c>
      <c r="Q565" s="88">
        <f t="shared" si="64"/>
        <v>2.9595271041222385E-5</v>
      </c>
      <c r="R565" s="89">
        <f t="shared" si="65"/>
        <v>1.0385454776593086E-2</v>
      </c>
      <c r="S565" s="88">
        <f t="shared" si="67"/>
        <v>5.2050581334568316E-2</v>
      </c>
    </row>
    <row r="566" spans="1:19" x14ac:dyDescent="0.2">
      <c r="A566" s="60">
        <v>2004</v>
      </c>
      <c r="B566" s="61">
        <v>1</v>
      </c>
      <c r="C566" s="61">
        <v>24</v>
      </c>
      <c r="D566" s="61">
        <v>12</v>
      </c>
      <c r="E566" s="87">
        <v>4.4106879599822742E-2</v>
      </c>
      <c r="F566" s="87">
        <v>1.6508684932336641E-2</v>
      </c>
      <c r="G566" s="87">
        <v>0</v>
      </c>
      <c r="H566" s="87">
        <v>0</v>
      </c>
      <c r="I566" s="87">
        <v>6.0365631720430322E-5</v>
      </c>
      <c r="J566" s="87">
        <v>9.2470121329155698E-3</v>
      </c>
      <c r="K566" s="88">
        <v>6.9922942296795382E-2</v>
      </c>
      <c r="L566" s="84"/>
      <c r="M566" s="88">
        <f t="shared" si="66"/>
        <v>3.353385304790972E-2</v>
      </c>
      <c r="N566" s="88">
        <f t="shared" si="61"/>
        <v>1.8237218484474696E-2</v>
      </c>
      <c r="O566" s="88">
        <f t="shared" si="62"/>
        <v>0</v>
      </c>
      <c r="P566" s="88">
        <f t="shared" si="63"/>
        <v>0</v>
      </c>
      <c r="Q566" s="88">
        <f t="shared" si="64"/>
        <v>2.9595271041222385E-5</v>
      </c>
      <c r="R566" s="89">
        <f t="shared" si="65"/>
        <v>9.2470121329155698E-3</v>
      </c>
      <c r="S566" s="88">
        <f t="shared" si="67"/>
        <v>5.1800666803425641E-2</v>
      </c>
    </row>
    <row r="567" spans="1:19" x14ac:dyDescent="0.2">
      <c r="A567" s="60">
        <v>2004</v>
      </c>
      <c r="B567" s="61">
        <v>1</v>
      </c>
      <c r="C567" s="61">
        <v>24</v>
      </c>
      <c r="D567" s="61">
        <v>13</v>
      </c>
      <c r="E567" s="87">
        <v>4.4411188049146351E-2</v>
      </c>
      <c r="F567" s="87">
        <v>1.6032524767858228E-2</v>
      </c>
      <c r="G567" s="87">
        <v>0</v>
      </c>
      <c r="H567" s="87">
        <v>0</v>
      </c>
      <c r="I567" s="87">
        <v>6.0365631720430322E-5</v>
      </c>
      <c r="J567" s="87">
        <v>8.2942138302095278E-3</v>
      </c>
      <c r="K567" s="88">
        <v>6.8798292278934539E-2</v>
      </c>
      <c r="L567" s="84"/>
      <c r="M567" s="88">
        <f t="shared" si="66"/>
        <v>3.3765214570498504E-2</v>
      </c>
      <c r="N567" s="88">
        <f t="shared" si="61"/>
        <v>1.7711202209478336E-2</v>
      </c>
      <c r="O567" s="88">
        <f t="shared" si="62"/>
        <v>0</v>
      </c>
      <c r="P567" s="88">
        <f t="shared" si="63"/>
        <v>0</v>
      </c>
      <c r="Q567" s="88">
        <f t="shared" si="64"/>
        <v>2.9595271041222385E-5</v>
      </c>
      <c r="R567" s="89">
        <f t="shared" si="65"/>
        <v>8.2942138302095278E-3</v>
      </c>
      <c r="S567" s="88">
        <f t="shared" si="67"/>
        <v>5.1506012051018069E-2</v>
      </c>
    </row>
    <row r="568" spans="1:19" x14ac:dyDescent="0.2">
      <c r="A568" s="60">
        <v>2004</v>
      </c>
      <c r="B568" s="61">
        <v>1</v>
      </c>
      <c r="C568" s="61">
        <v>24</v>
      </c>
      <c r="D568" s="61">
        <v>14</v>
      </c>
      <c r="E568" s="87">
        <v>4.2488806017979823E-2</v>
      </c>
      <c r="F568" s="87">
        <v>1.5821962462648879E-2</v>
      </c>
      <c r="G568" s="87">
        <v>0</v>
      </c>
      <c r="H568" s="87">
        <v>0</v>
      </c>
      <c r="I568" s="87">
        <v>6.0365631720430322E-5</v>
      </c>
      <c r="J568" s="87">
        <v>7.8298218682088441E-3</v>
      </c>
      <c r="K568" s="88">
        <v>6.6200955980557974E-2</v>
      </c>
      <c r="L568" s="84"/>
      <c r="M568" s="88">
        <f t="shared" si="66"/>
        <v>3.2303653990381209E-2</v>
      </c>
      <c r="N568" s="88">
        <f t="shared" si="61"/>
        <v>1.7478593084012763E-2</v>
      </c>
      <c r="O568" s="88">
        <f t="shared" si="62"/>
        <v>0</v>
      </c>
      <c r="P568" s="88">
        <f t="shared" si="63"/>
        <v>0</v>
      </c>
      <c r="Q568" s="88">
        <f t="shared" si="64"/>
        <v>2.9595271041222385E-5</v>
      </c>
      <c r="R568" s="89">
        <f t="shared" si="65"/>
        <v>7.8298218682088441E-3</v>
      </c>
      <c r="S568" s="88">
        <f t="shared" si="67"/>
        <v>4.9811842345435196E-2</v>
      </c>
    </row>
    <row r="569" spans="1:19" x14ac:dyDescent="0.2">
      <c r="A569" s="60">
        <v>2004</v>
      </c>
      <c r="B569" s="61">
        <v>1</v>
      </c>
      <c r="C569" s="61">
        <v>24</v>
      </c>
      <c r="D569" s="61">
        <v>15</v>
      </c>
      <c r="E569" s="87">
        <v>4.1700852340927873E-2</v>
      </c>
      <c r="F569" s="87">
        <v>1.5704237697974546E-2</v>
      </c>
      <c r="G569" s="87">
        <v>0</v>
      </c>
      <c r="H569" s="87">
        <v>0</v>
      </c>
      <c r="I569" s="87">
        <v>6.0365631720430322E-5</v>
      </c>
      <c r="J569" s="87">
        <v>8.2385290056958202E-3</v>
      </c>
      <c r="K569" s="88">
        <v>6.5703984676318661E-2</v>
      </c>
      <c r="L569" s="84"/>
      <c r="M569" s="88">
        <f t="shared" si="66"/>
        <v>3.1704583662700937E-2</v>
      </c>
      <c r="N569" s="88">
        <f t="shared" si="61"/>
        <v>1.7348542007067574E-2</v>
      </c>
      <c r="O569" s="88">
        <f t="shared" si="62"/>
        <v>0</v>
      </c>
      <c r="P569" s="88">
        <f t="shared" si="63"/>
        <v>0</v>
      </c>
      <c r="Q569" s="88">
        <f t="shared" si="64"/>
        <v>2.9595271041222385E-5</v>
      </c>
      <c r="R569" s="89">
        <f t="shared" si="65"/>
        <v>8.2385290056958202E-3</v>
      </c>
      <c r="S569" s="88">
        <f t="shared" si="67"/>
        <v>4.9082720940809732E-2</v>
      </c>
    </row>
    <row r="570" spans="1:19" x14ac:dyDescent="0.2">
      <c r="A570" s="60">
        <v>2004</v>
      </c>
      <c r="B570" s="61">
        <v>1</v>
      </c>
      <c r="C570" s="61">
        <v>24</v>
      </c>
      <c r="D570" s="61">
        <v>16</v>
      </c>
      <c r="E570" s="87">
        <v>4.0811860918041995E-2</v>
      </c>
      <c r="F570" s="87">
        <v>1.555483163952689E-2</v>
      </c>
      <c r="G570" s="87">
        <v>0</v>
      </c>
      <c r="H570" s="87">
        <v>0</v>
      </c>
      <c r="I570" s="87">
        <v>6.0365631720430322E-5</v>
      </c>
      <c r="J570" s="87">
        <v>8.6720483435690568E-3</v>
      </c>
      <c r="K570" s="88">
        <v>6.5099106532858372E-2</v>
      </c>
      <c r="L570" s="84"/>
      <c r="M570" s="88">
        <f t="shared" si="66"/>
        <v>3.1028695728519646E-2</v>
      </c>
      <c r="N570" s="88">
        <f t="shared" si="61"/>
        <v>1.7183492462419899E-2</v>
      </c>
      <c r="O570" s="88">
        <f t="shared" si="62"/>
        <v>0</v>
      </c>
      <c r="P570" s="88">
        <f t="shared" si="63"/>
        <v>0</v>
      </c>
      <c r="Q570" s="88">
        <f t="shared" si="64"/>
        <v>2.9595271041222385E-5</v>
      </c>
      <c r="R570" s="89">
        <f t="shared" si="65"/>
        <v>8.6720483435690568E-3</v>
      </c>
      <c r="S570" s="88">
        <f t="shared" si="67"/>
        <v>4.8241783461980769E-2</v>
      </c>
    </row>
    <row r="571" spans="1:19" x14ac:dyDescent="0.2">
      <c r="A571" s="60">
        <v>2004</v>
      </c>
      <c r="B571" s="61">
        <v>1</v>
      </c>
      <c r="C571" s="61">
        <v>24</v>
      </c>
      <c r="D571" s="61">
        <v>17</v>
      </c>
      <c r="E571" s="87">
        <v>4.5638399050190515E-2</v>
      </c>
      <c r="F571" s="87">
        <v>1.5280649678618224E-2</v>
      </c>
      <c r="G571" s="87">
        <v>0</v>
      </c>
      <c r="H571" s="87">
        <v>0</v>
      </c>
      <c r="I571" s="87">
        <v>6.0365631720430322E-5</v>
      </c>
      <c r="J571" s="87">
        <v>6.5665629213346472E-3</v>
      </c>
      <c r="K571" s="88">
        <v>6.7545977281863817E-2</v>
      </c>
      <c r="L571" s="84"/>
      <c r="M571" s="88">
        <f t="shared" si="66"/>
        <v>3.4698246191442253E-2</v>
      </c>
      <c r="N571" s="88">
        <f t="shared" si="61"/>
        <v>1.6880602417205057E-2</v>
      </c>
      <c r="O571" s="88">
        <f t="shared" si="62"/>
        <v>0</v>
      </c>
      <c r="P571" s="88">
        <f t="shared" si="63"/>
        <v>0</v>
      </c>
      <c r="Q571" s="88">
        <f t="shared" si="64"/>
        <v>2.9595271041222385E-5</v>
      </c>
      <c r="R571" s="89">
        <f t="shared" si="65"/>
        <v>6.5665629213346472E-3</v>
      </c>
      <c r="S571" s="88">
        <f t="shared" si="67"/>
        <v>5.1608443879688534E-2</v>
      </c>
    </row>
    <row r="572" spans="1:19" x14ac:dyDescent="0.2">
      <c r="A572" s="60">
        <v>2004</v>
      </c>
      <c r="B572" s="61">
        <v>1</v>
      </c>
      <c r="C572" s="61">
        <v>24</v>
      </c>
      <c r="D572" s="61">
        <v>18</v>
      </c>
      <c r="E572" s="87">
        <v>5.1252575518262629E-2</v>
      </c>
      <c r="F572" s="87">
        <v>1.5409635501370086E-2</v>
      </c>
      <c r="G572" s="87">
        <v>0</v>
      </c>
      <c r="H572" s="87">
        <v>0</v>
      </c>
      <c r="I572" s="87">
        <v>6.0365631720430322E-5</v>
      </c>
      <c r="J572" s="87">
        <v>6.5940887073346012E-3</v>
      </c>
      <c r="K572" s="88">
        <v>7.3316665358687749E-2</v>
      </c>
      <c r="L572" s="84"/>
      <c r="M572" s="88">
        <f t="shared" si="66"/>
        <v>3.8966627232528632E-2</v>
      </c>
      <c r="N572" s="88">
        <f t="shared" si="61"/>
        <v>1.7023093635649581E-2</v>
      </c>
      <c r="O572" s="88">
        <f t="shared" si="62"/>
        <v>0</v>
      </c>
      <c r="P572" s="88">
        <f t="shared" si="63"/>
        <v>0</v>
      </c>
      <c r="Q572" s="88">
        <f t="shared" si="64"/>
        <v>2.9595271041222385E-5</v>
      </c>
      <c r="R572" s="89">
        <f t="shared" si="65"/>
        <v>6.5940887073346012E-3</v>
      </c>
      <c r="S572" s="88">
        <f t="shared" si="67"/>
        <v>5.6019316139219441E-2</v>
      </c>
    </row>
    <row r="573" spans="1:19" x14ac:dyDescent="0.2">
      <c r="A573" s="60">
        <v>2004</v>
      </c>
      <c r="B573" s="61">
        <v>1</v>
      </c>
      <c r="C573" s="61">
        <v>24</v>
      </c>
      <c r="D573" s="61">
        <v>19</v>
      </c>
      <c r="E573" s="87">
        <v>5.2327900515726528E-2</v>
      </c>
      <c r="F573" s="87">
        <v>1.4897651088470973E-2</v>
      </c>
      <c r="G573" s="87">
        <v>1.21485E-3</v>
      </c>
      <c r="H573" s="87">
        <v>1.6100000000000204E-6</v>
      </c>
      <c r="I573" s="87">
        <v>6.0365631720430322E-5</v>
      </c>
      <c r="J573" s="87">
        <v>3.7397843050888079E-3</v>
      </c>
      <c r="K573" s="88">
        <v>7.2242161541006752E-2</v>
      </c>
      <c r="L573" s="84"/>
      <c r="M573" s="88">
        <f t="shared" si="66"/>
        <v>3.9784182016971897E-2</v>
      </c>
      <c r="N573" s="88">
        <f t="shared" si="61"/>
        <v>1.645750215232087E-2</v>
      </c>
      <c r="O573" s="88">
        <f t="shared" si="62"/>
        <v>4.8513085953617391E-4</v>
      </c>
      <c r="P573" s="88">
        <f t="shared" si="63"/>
        <v>2.987494535150007E-6</v>
      </c>
      <c r="Q573" s="88">
        <f t="shared" si="64"/>
        <v>2.9595271041222385E-5</v>
      </c>
      <c r="R573" s="89">
        <f t="shared" si="65"/>
        <v>3.7397843050888079E-3</v>
      </c>
      <c r="S573" s="88">
        <f t="shared" si="67"/>
        <v>5.6759397794405315E-2</v>
      </c>
    </row>
    <row r="574" spans="1:19" x14ac:dyDescent="0.2">
      <c r="A574" s="60">
        <v>2004</v>
      </c>
      <c r="B574" s="61">
        <v>1</v>
      </c>
      <c r="C574" s="61">
        <v>24</v>
      </c>
      <c r="D574" s="61">
        <v>20</v>
      </c>
      <c r="E574" s="87">
        <v>4.9776095326251261E-2</v>
      </c>
      <c r="F574" s="87">
        <v>1.4456964083326815E-2</v>
      </c>
      <c r="G574" s="87">
        <v>1.21485E-3</v>
      </c>
      <c r="H574" s="87">
        <v>1.6100000000000204E-6</v>
      </c>
      <c r="I574" s="87">
        <v>6.0365631720430322E-5</v>
      </c>
      <c r="J574" s="87">
        <v>3.922168953062073E-3</v>
      </c>
      <c r="K574" s="88">
        <v>6.9432053994360587E-2</v>
      </c>
      <c r="L574" s="84"/>
      <c r="M574" s="88">
        <f t="shared" si="66"/>
        <v>3.7844079679034102E-2</v>
      </c>
      <c r="N574" s="88">
        <f t="shared" si="61"/>
        <v>1.5970673235964218E-2</v>
      </c>
      <c r="O574" s="88">
        <f t="shared" si="62"/>
        <v>4.8513085953617391E-4</v>
      </c>
      <c r="P574" s="88">
        <f t="shared" si="63"/>
        <v>2.987494535150007E-6</v>
      </c>
      <c r="Q574" s="88">
        <f t="shared" si="64"/>
        <v>2.9595271041222385E-5</v>
      </c>
      <c r="R574" s="89">
        <f t="shared" si="65"/>
        <v>3.922168953062073E-3</v>
      </c>
      <c r="S574" s="88">
        <f t="shared" si="67"/>
        <v>5.4332466540110869E-2</v>
      </c>
    </row>
    <row r="575" spans="1:19" x14ac:dyDescent="0.2">
      <c r="A575" s="60">
        <v>2004</v>
      </c>
      <c r="B575" s="61">
        <v>1</v>
      </c>
      <c r="C575" s="61">
        <v>24</v>
      </c>
      <c r="D575" s="61">
        <v>21</v>
      </c>
      <c r="E575" s="87">
        <v>4.6515113804878445E-2</v>
      </c>
      <c r="F575" s="87">
        <v>1.4500808995598496E-2</v>
      </c>
      <c r="G575" s="87">
        <v>1.21485E-3</v>
      </c>
      <c r="H575" s="87">
        <v>1.6100000000000204E-6</v>
      </c>
      <c r="I575" s="87">
        <v>6.0365631720430322E-5</v>
      </c>
      <c r="J575" s="87">
        <v>6.0085725424978732E-3</v>
      </c>
      <c r="K575" s="88">
        <v>6.830132097469524E-2</v>
      </c>
      <c r="L575" s="84"/>
      <c r="M575" s="88">
        <f t="shared" si="66"/>
        <v>3.5364800343886928E-2</v>
      </c>
      <c r="N575" s="88">
        <f t="shared" si="61"/>
        <v>1.6019108907721756E-2</v>
      </c>
      <c r="O575" s="88">
        <f t="shared" si="62"/>
        <v>4.8513085953617391E-4</v>
      </c>
      <c r="P575" s="88">
        <f t="shared" si="63"/>
        <v>2.987494535150007E-6</v>
      </c>
      <c r="Q575" s="88">
        <f t="shared" si="64"/>
        <v>2.9595271041222385E-5</v>
      </c>
      <c r="R575" s="89">
        <f t="shared" si="65"/>
        <v>6.0085725424978732E-3</v>
      </c>
      <c r="S575" s="88">
        <f t="shared" si="67"/>
        <v>5.1901622876721232E-2</v>
      </c>
    </row>
    <row r="576" spans="1:19" x14ac:dyDescent="0.2">
      <c r="A576" s="60">
        <v>2004</v>
      </c>
      <c r="B576" s="61">
        <v>1</v>
      </c>
      <c r="C576" s="61">
        <v>24</v>
      </c>
      <c r="D576" s="61">
        <v>22</v>
      </c>
      <c r="E576" s="87">
        <v>4.2126769623025404E-2</v>
      </c>
      <c r="F576" s="87">
        <v>1.39092071015117E-2</v>
      </c>
      <c r="G576" s="87">
        <v>1.21485E-3</v>
      </c>
      <c r="H576" s="87">
        <v>1.6100000000000204E-6</v>
      </c>
      <c r="I576" s="87">
        <v>6.0365631720430322E-5</v>
      </c>
      <c r="J576" s="87">
        <v>6.7543604629751374E-3</v>
      </c>
      <c r="K576" s="88">
        <v>6.4067162819232665E-2</v>
      </c>
      <c r="L576" s="84"/>
      <c r="M576" s="88">
        <f t="shared" si="66"/>
        <v>3.2028402705852679E-2</v>
      </c>
      <c r="N576" s="88">
        <f t="shared" si="61"/>
        <v>1.5365563634884396E-2</v>
      </c>
      <c r="O576" s="88">
        <f t="shared" si="62"/>
        <v>4.8513085953617391E-4</v>
      </c>
      <c r="P576" s="88">
        <f t="shared" si="63"/>
        <v>2.987494535150007E-6</v>
      </c>
      <c r="Q576" s="88">
        <f t="shared" si="64"/>
        <v>2.9595271041222385E-5</v>
      </c>
      <c r="R576" s="89">
        <f t="shared" si="65"/>
        <v>6.7543604629751374E-3</v>
      </c>
      <c r="S576" s="88">
        <f t="shared" si="67"/>
        <v>4.7911679965849621E-2</v>
      </c>
    </row>
    <row r="577" spans="1:19" x14ac:dyDescent="0.2">
      <c r="A577" s="60">
        <v>2004</v>
      </c>
      <c r="B577" s="61">
        <v>1</v>
      </c>
      <c r="C577" s="61">
        <v>24</v>
      </c>
      <c r="D577" s="61">
        <v>23</v>
      </c>
      <c r="E577" s="87">
        <v>4.0013589318123009E-2</v>
      </c>
      <c r="F577" s="87">
        <v>1.3341597706797147E-2</v>
      </c>
      <c r="G577" s="87">
        <v>1.21485E-3</v>
      </c>
      <c r="H577" s="87">
        <v>1.6100000000000204E-6</v>
      </c>
      <c r="I577" s="87">
        <v>6.0365631720430322E-5</v>
      </c>
      <c r="J577" s="87">
        <v>6.073345204042277E-3</v>
      </c>
      <c r="K577" s="88">
        <v>6.070535786068286E-2</v>
      </c>
      <c r="L577" s="84"/>
      <c r="M577" s="88">
        <f t="shared" si="66"/>
        <v>3.0421780826198817E-2</v>
      </c>
      <c r="N577" s="88">
        <f t="shared" si="61"/>
        <v>1.4738522983998066E-2</v>
      </c>
      <c r="O577" s="88">
        <f t="shared" si="62"/>
        <v>4.8513085953617391E-4</v>
      </c>
      <c r="P577" s="88">
        <f t="shared" si="63"/>
        <v>2.987494535150007E-6</v>
      </c>
      <c r="Q577" s="88">
        <f t="shared" si="64"/>
        <v>2.9595271041222385E-5</v>
      </c>
      <c r="R577" s="89">
        <f t="shared" si="65"/>
        <v>6.073345204042277E-3</v>
      </c>
      <c r="S577" s="88">
        <f t="shared" si="67"/>
        <v>4.5678017435309429E-2</v>
      </c>
    </row>
    <row r="578" spans="1:19" x14ac:dyDescent="0.2">
      <c r="A578" s="60">
        <v>2004</v>
      </c>
      <c r="B578" s="61">
        <v>1</v>
      </c>
      <c r="C578" s="61">
        <v>24</v>
      </c>
      <c r="D578" s="61">
        <v>24</v>
      </c>
      <c r="E578" s="87">
        <v>3.6109244677626162E-2</v>
      </c>
      <c r="F578" s="87">
        <v>1.3133672131496101E-2</v>
      </c>
      <c r="G578" s="87">
        <v>1.21485E-3</v>
      </c>
      <c r="H578" s="87">
        <v>1.6100000000000204E-6</v>
      </c>
      <c r="I578" s="87">
        <v>6.0365631720430322E-5</v>
      </c>
      <c r="J578" s="87">
        <v>7.8709621440624204E-3</v>
      </c>
      <c r="K578" s="88">
        <v>5.8390704584905126E-2</v>
      </c>
      <c r="L578" s="84"/>
      <c r="M578" s="88">
        <f t="shared" si="66"/>
        <v>2.7453361373027129E-2</v>
      </c>
      <c r="N578" s="88">
        <f t="shared" si="61"/>
        <v>1.4508826665919593E-2</v>
      </c>
      <c r="O578" s="88">
        <f t="shared" si="62"/>
        <v>4.8513085953617391E-4</v>
      </c>
      <c r="P578" s="88">
        <f t="shared" si="63"/>
        <v>2.987494535150007E-6</v>
      </c>
      <c r="Q578" s="88">
        <f t="shared" si="64"/>
        <v>2.9595271041222385E-5</v>
      </c>
      <c r="R578" s="89">
        <f t="shared" si="65"/>
        <v>7.8709621440624204E-3</v>
      </c>
      <c r="S578" s="88">
        <f t="shared" si="67"/>
        <v>4.2479901664059266E-2</v>
      </c>
    </row>
    <row r="579" spans="1:19" x14ac:dyDescent="0.2">
      <c r="A579" s="60">
        <v>2004</v>
      </c>
      <c r="B579" s="61">
        <v>1</v>
      </c>
      <c r="C579" s="61">
        <v>25</v>
      </c>
      <c r="D579" s="61">
        <v>1</v>
      </c>
      <c r="E579" s="87">
        <v>3.3170673495292763E-2</v>
      </c>
      <c r="F579" s="87">
        <v>1.3424798534431816E-2</v>
      </c>
      <c r="G579" s="87">
        <v>1.21485E-3</v>
      </c>
      <c r="H579" s="87">
        <v>1.6100000000000204E-6</v>
      </c>
      <c r="I579" s="87">
        <v>6.0365631720430322E-5</v>
      </c>
      <c r="J579" s="87">
        <v>1.0270165901683413E-2</v>
      </c>
      <c r="K579" s="88">
        <v>5.8142463563128431E-2</v>
      </c>
      <c r="L579" s="84"/>
      <c r="M579" s="88">
        <f t="shared" si="66"/>
        <v>2.5219206177890936E-2</v>
      </c>
      <c r="N579" s="88">
        <f t="shared" ref="N579:N642" si="68">F579*W$5</f>
        <v>1.4830435312441045E-2</v>
      </c>
      <c r="O579" s="88">
        <f t="shared" ref="O579:O642" si="69">G579*X$5</f>
        <v>4.8513085953617391E-4</v>
      </c>
      <c r="P579" s="88">
        <f t="shared" ref="P579:P642" si="70">H579*Y$5</f>
        <v>2.987494535150007E-6</v>
      </c>
      <c r="Q579" s="88">
        <f t="shared" ref="Q579:Q642" si="71">I579*Z$5</f>
        <v>2.9595271041222385E-5</v>
      </c>
      <c r="R579" s="89">
        <f t="shared" ref="R579:R642" si="72">J579</f>
        <v>1.0270165901683413E-2</v>
      </c>
      <c r="S579" s="88">
        <f t="shared" si="67"/>
        <v>4.0567355115444528E-2</v>
      </c>
    </row>
    <row r="580" spans="1:19" x14ac:dyDescent="0.2">
      <c r="A580" s="60">
        <v>2004</v>
      </c>
      <c r="B580" s="61">
        <v>1</v>
      </c>
      <c r="C580" s="61">
        <v>25</v>
      </c>
      <c r="D580" s="61">
        <v>2</v>
      </c>
      <c r="E580" s="87">
        <v>3.0687667377109932E-2</v>
      </c>
      <c r="F580" s="87">
        <v>1.3210770865566202E-2</v>
      </c>
      <c r="G580" s="87">
        <v>1.21485E-3</v>
      </c>
      <c r="H580" s="87">
        <v>1.6100000000000204E-6</v>
      </c>
      <c r="I580" s="87">
        <v>6.0365631720430322E-5</v>
      </c>
      <c r="J580" s="87">
        <v>1.1024376170828042E-2</v>
      </c>
      <c r="K580" s="88">
        <v>5.6199640045224604E-2</v>
      </c>
      <c r="L580" s="84"/>
      <c r="M580" s="88">
        <f t="shared" ref="M580:M643" si="73">E580*V$5</f>
        <v>2.3331410826243834E-2</v>
      </c>
      <c r="N580" s="88">
        <f t="shared" si="68"/>
        <v>1.4593997984160618E-2</v>
      </c>
      <c r="O580" s="88">
        <f t="shared" si="69"/>
        <v>4.8513085953617391E-4</v>
      </c>
      <c r="P580" s="88">
        <f t="shared" si="70"/>
        <v>2.987494535150007E-6</v>
      </c>
      <c r="Q580" s="88">
        <f t="shared" si="71"/>
        <v>2.9595271041222385E-5</v>
      </c>
      <c r="R580" s="89">
        <f t="shared" si="72"/>
        <v>1.1024376170828042E-2</v>
      </c>
      <c r="S580" s="88">
        <f t="shared" ref="S580:S643" si="74">SUM(M580:Q580)</f>
        <v>3.8443122435517001E-2</v>
      </c>
    </row>
    <row r="581" spans="1:19" x14ac:dyDescent="0.2">
      <c r="A581" s="60">
        <v>2004</v>
      </c>
      <c r="B581" s="61">
        <v>1</v>
      </c>
      <c r="C581" s="61">
        <v>25</v>
      </c>
      <c r="D581" s="61">
        <v>3</v>
      </c>
      <c r="E581" s="87">
        <v>2.9887507958638742E-2</v>
      </c>
      <c r="F581" s="87">
        <v>1.3072829965939734E-2</v>
      </c>
      <c r="G581" s="87">
        <v>1.21485E-3</v>
      </c>
      <c r="H581" s="87">
        <v>1.6100000000000204E-6</v>
      </c>
      <c r="I581" s="87">
        <v>6.0365631720430322E-5</v>
      </c>
      <c r="J581" s="87">
        <v>1.1140457204744615E-2</v>
      </c>
      <c r="K581" s="88">
        <v>5.5377620761043522E-2</v>
      </c>
      <c r="L581" s="84"/>
      <c r="M581" s="88">
        <f t="shared" si="73"/>
        <v>2.2723060641479876E-2</v>
      </c>
      <c r="N581" s="88">
        <f t="shared" si="68"/>
        <v>1.4441614052021642E-2</v>
      </c>
      <c r="O581" s="88">
        <f t="shared" si="69"/>
        <v>4.8513085953617391E-4</v>
      </c>
      <c r="P581" s="88">
        <f t="shared" si="70"/>
        <v>2.987494535150007E-6</v>
      </c>
      <c r="Q581" s="88">
        <f t="shared" si="71"/>
        <v>2.9595271041222385E-5</v>
      </c>
      <c r="R581" s="89">
        <f t="shared" si="72"/>
        <v>1.1140457204744615E-2</v>
      </c>
      <c r="S581" s="88">
        <f t="shared" si="74"/>
        <v>3.7682388318614063E-2</v>
      </c>
    </row>
    <row r="582" spans="1:19" x14ac:dyDescent="0.2">
      <c r="A582" s="60">
        <v>2004</v>
      </c>
      <c r="B582" s="61">
        <v>1</v>
      </c>
      <c r="C582" s="61">
        <v>25</v>
      </c>
      <c r="D582" s="61">
        <v>4</v>
      </c>
      <c r="E582" s="87">
        <v>3.0064184138948638E-2</v>
      </c>
      <c r="F582" s="87">
        <v>1.2796819785083463E-2</v>
      </c>
      <c r="G582" s="87">
        <v>1.21485E-3</v>
      </c>
      <c r="H582" s="87">
        <v>1.6100000000000204E-6</v>
      </c>
      <c r="I582" s="87">
        <v>6.0365631720430322E-5</v>
      </c>
      <c r="J582" s="87">
        <v>1.0928100088538522E-2</v>
      </c>
      <c r="K582" s="88">
        <v>5.5065929644291051E-2</v>
      </c>
      <c r="L582" s="84"/>
      <c r="M582" s="88">
        <f t="shared" si="73"/>
        <v>2.2857385107897171E-2</v>
      </c>
      <c r="N582" s="88">
        <f t="shared" si="68"/>
        <v>1.4136704364009158E-2</v>
      </c>
      <c r="O582" s="88">
        <f t="shared" si="69"/>
        <v>4.8513085953617391E-4</v>
      </c>
      <c r="P582" s="88">
        <f t="shared" si="70"/>
        <v>2.987494535150007E-6</v>
      </c>
      <c r="Q582" s="88">
        <f t="shared" si="71"/>
        <v>2.9595271041222385E-5</v>
      </c>
      <c r="R582" s="89">
        <f t="shared" si="72"/>
        <v>1.0928100088538522E-2</v>
      </c>
      <c r="S582" s="88">
        <f t="shared" si="74"/>
        <v>3.7511803097018875E-2</v>
      </c>
    </row>
    <row r="583" spans="1:19" x14ac:dyDescent="0.2">
      <c r="A583" s="60">
        <v>2004</v>
      </c>
      <c r="B583" s="61">
        <v>1</v>
      </c>
      <c r="C583" s="61">
        <v>25</v>
      </c>
      <c r="D583" s="61">
        <v>5</v>
      </c>
      <c r="E583" s="87">
        <v>2.9578631035137061E-2</v>
      </c>
      <c r="F583" s="87">
        <v>1.3020011883554755E-2</v>
      </c>
      <c r="G583" s="87">
        <v>1.21485E-3</v>
      </c>
      <c r="H583" s="87">
        <v>1.6100000000000204E-6</v>
      </c>
      <c r="I583" s="87">
        <v>6.0365631720430322E-5</v>
      </c>
      <c r="J583" s="87">
        <v>1.181222314503632E-2</v>
      </c>
      <c r="K583" s="88">
        <v>5.5687691695448564E-2</v>
      </c>
      <c r="L583" s="84"/>
      <c r="M583" s="88">
        <f t="shared" si="73"/>
        <v>2.2488225770897978E-2</v>
      </c>
      <c r="N583" s="88">
        <f t="shared" si="68"/>
        <v>1.4383265678887508E-2</v>
      </c>
      <c r="O583" s="88">
        <f t="shared" si="69"/>
        <v>4.8513085953617391E-4</v>
      </c>
      <c r="P583" s="88">
        <f t="shared" si="70"/>
        <v>2.987494535150007E-6</v>
      </c>
      <c r="Q583" s="88">
        <f t="shared" si="71"/>
        <v>2.9595271041222385E-5</v>
      </c>
      <c r="R583" s="89">
        <f t="shared" si="72"/>
        <v>1.181222314503632E-2</v>
      </c>
      <c r="S583" s="88">
        <f t="shared" si="74"/>
        <v>3.7389205074898034E-2</v>
      </c>
    </row>
    <row r="584" spans="1:19" x14ac:dyDescent="0.2">
      <c r="A584" s="60">
        <v>2004</v>
      </c>
      <c r="B584" s="61">
        <v>1</v>
      </c>
      <c r="C584" s="61">
        <v>25</v>
      </c>
      <c r="D584" s="61">
        <v>6</v>
      </c>
      <c r="E584" s="87">
        <v>3.1372322963426139E-2</v>
      </c>
      <c r="F584" s="87">
        <v>1.2971883175518929E-2</v>
      </c>
      <c r="G584" s="87">
        <v>1.21485E-3</v>
      </c>
      <c r="H584" s="87">
        <v>1.6100000000000204E-6</v>
      </c>
      <c r="I584" s="87">
        <v>6.0365631720430322E-5</v>
      </c>
      <c r="J584" s="87">
        <v>1.1101868628760199E-2</v>
      </c>
      <c r="K584" s="88">
        <v>5.6722900399425694E-2</v>
      </c>
      <c r="L584" s="84"/>
      <c r="M584" s="88">
        <f t="shared" si="73"/>
        <v>2.3851945038327393E-2</v>
      </c>
      <c r="N584" s="88">
        <f t="shared" si="68"/>
        <v>1.4330097678685047E-2</v>
      </c>
      <c r="O584" s="88">
        <f t="shared" si="69"/>
        <v>4.8513085953617391E-4</v>
      </c>
      <c r="P584" s="88">
        <f t="shared" si="70"/>
        <v>2.987494535150007E-6</v>
      </c>
      <c r="Q584" s="88">
        <f t="shared" si="71"/>
        <v>2.9595271041222385E-5</v>
      </c>
      <c r="R584" s="89">
        <f t="shared" si="72"/>
        <v>1.1101868628760199E-2</v>
      </c>
      <c r="S584" s="88">
        <f t="shared" si="74"/>
        <v>3.869975634212499E-2</v>
      </c>
    </row>
    <row r="585" spans="1:19" x14ac:dyDescent="0.2">
      <c r="A585" s="60">
        <v>2004</v>
      </c>
      <c r="B585" s="61">
        <v>1</v>
      </c>
      <c r="C585" s="61">
        <v>25</v>
      </c>
      <c r="D585" s="61">
        <v>7</v>
      </c>
      <c r="E585" s="87">
        <v>3.5450919268280805E-2</v>
      </c>
      <c r="F585" s="87">
        <v>1.3501938155231531E-2</v>
      </c>
      <c r="G585" s="87">
        <v>0</v>
      </c>
      <c r="H585" s="87">
        <v>0</v>
      </c>
      <c r="I585" s="87">
        <v>6.0365631720430322E-5</v>
      </c>
      <c r="J585" s="87">
        <v>1.0469674467556525E-2</v>
      </c>
      <c r="K585" s="88">
        <v>5.9482897522789298E-2</v>
      </c>
      <c r="L585" s="84"/>
      <c r="M585" s="88">
        <f t="shared" si="73"/>
        <v>2.6952845631832395E-2</v>
      </c>
      <c r="N585" s="88">
        <f t="shared" si="68"/>
        <v>1.491565179843614E-2</v>
      </c>
      <c r="O585" s="88">
        <f t="shared" si="69"/>
        <v>0</v>
      </c>
      <c r="P585" s="88">
        <f t="shared" si="70"/>
        <v>0</v>
      </c>
      <c r="Q585" s="88">
        <f t="shared" si="71"/>
        <v>2.9595271041222385E-5</v>
      </c>
      <c r="R585" s="89">
        <f t="shared" si="72"/>
        <v>1.0469674467556525E-2</v>
      </c>
      <c r="S585" s="88">
        <f t="shared" si="74"/>
        <v>4.1898092701309758E-2</v>
      </c>
    </row>
    <row r="586" spans="1:19" x14ac:dyDescent="0.2">
      <c r="A586" s="60">
        <v>2004</v>
      </c>
      <c r="B586" s="61">
        <v>1</v>
      </c>
      <c r="C586" s="61">
        <v>25</v>
      </c>
      <c r="D586" s="61">
        <v>8</v>
      </c>
      <c r="E586" s="87">
        <v>3.8681670864908056E-2</v>
      </c>
      <c r="F586" s="87">
        <v>1.4667989745812382E-2</v>
      </c>
      <c r="G586" s="87">
        <v>0</v>
      </c>
      <c r="H586" s="87">
        <v>0</v>
      </c>
      <c r="I586" s="87">
        <v>6.0365631720430322E-5</v>
      </c>
      <c r="J586" s="87">
        <v>1.0636795784476018E-2</v>
      </c>
      <c r="K586" s="88">
        <v>6.4046822026916889E-2</v>
      </c>
      <c r="L586" s="84"/>
      <c r="M586" s="88">
        <f t="shared" si="73"/>
        <v>2.9409141571571314E-2</v>
      </c>
      <c r="N586" s="88">
        <f t="shared" si="68"/>
        <v>1.6203794234296551E-2</v>
      </c>
      <c r="O586" s="88">
        <f t="shared" si="69"/>
        <v>0</v>
      </c>
      <c r="P586" s="88">
        <f t="shared" si="70"/>
        <v>0</v>
      </c>
      <c r="Q586" s="88">
        <f t="shared" si="71"/>
        <v>2.9595271041222385E-5</v>
      </c>
      <c r="R586" s="89">
        <f t="shared" si="72"/>
        <v>1.0636795784476018E-2</v>
      </c>
      <c r="S586" s="88">
        <f t="shared" si="74"/>
        <v>4.564253107690909E-2</v>
      </c>
    </row>
    <row r="587" spans="1:19" x14ac:dyDescent="0.2">
      <c r="A587" s="60">
        <v>2004</v>
      </c>
      <c r="B587" s="61">
        <v>1</v>
      </c>
      <c r="C587" s="61">
        <v>25</v>
      </c>
      <c r="D587" s="61">
        <v>9</v>
      </c>
      <c r="E587" s="87">
        <v>4.4168618632248538E-2</v>
      </c>
      <c r="F587" s="87">
        <v>1.5012433263175974E-2</v>
      </c>
      <c r="G587" s="87">
        <v>0</v>
      </c>
      <c r="H587" s="87">
        <v>0</v>
      </c>
      <c r="I587" s="87">
        <v>6.0365631720430322E-5</v>
      </c>
      <c r="J587" s="87">
        <v>8.7637213834431855E-3</v>
      </c>
      <c r="K587" s="88">
        <v>6.8005138910588125E-2</v>
      </c>
      <c r="L587" s="84"/>
      <c r="M587" s="88">
        <f t="shared" si="73"/>
        <v>3.3580792383892472E-2</v>
      </c>
      <c r="N587" s="88">
        <f t="shared" si="68"/>
        <v>1.658430253689408E-2</v>
      </c>
      <c r="O587" s="88">
        <f t="shared" si="69"/>
        <v>0</v>
      </c>
      <c r="P587" s="88">
        <f t="shared" si="70"/>
        <v>0</v>
      </c>
      <c r="Q587" s="88">
        <f t="shared" si="71"/>
        <v>2.9595271041222385E-5</v>
      </c>
      <c r="R587" s="89">
        <f t="shared" si="72"/>
        <v>8.7637213834431855E-3</v>
      </c>
      <c r="S587" s="88">
        <f t="shared" si="74"/>
        <v>5.0194690191827776E-2</v>
      </c>
    </row>
    <row r="588" spans="1:19" x14ac:dyDescent="0.2">
      <c r="A588" s="60">
        <v>2004</v>
      </c>
      <c r="B588" s="61">
        <v>1</v>
      </c>
      <c r="C588" s="61">
        <v>25</v>
      </c>
      <c r="D588" s="61">
        <v>10</v>
      </c>
      <c r="E588" s="87">
        <v>4.6831412676147072E-2</v>
      </c>
      <c r="F588" s="87">
        <v>1.562735772366005E-2</v>
      </c>
      <c r="G588" s="87">
        <v>0</v>
      </c>
      <c r="H588" s="87">
        <v>0</v>
      </c>
      <c r="I588" s="87">
        <v>6.0365631720430322E-5</v>
      </c>
      <c r="J588" s="87">
        <v>8.9792094117264569E-3</v>
      </c>
      <c r="K588" s="88">
        <v>7.1498345443254008E-2</v>
      </c>
      <c r="L588" s="84"/>
      <c r="M588" s="88">
        <f t="shared" si="73"/>
        <v>3.5605278019128876E-2</v>
      </c>
      <c r="N588" s="88">
        <f t="shared" si="68"/>
        <v>1.7263612353712331E-2</v>
      </c>
      <c r="O588" s="88">
        <f t="shared" si="69"/>
        <v>0</v>
      </c>
      <c r="P588" s="88">
        <f t="shared" si="70"/>
        <v>0</v>
      </c>
      <c r="Q588" s="88">
        <f t="shared" si="71"/>
        <v>2.9595271041222385E-5</v>
      </c>
      <c r="R588" s="89">
        <f t="shared" si="72"/>
        <v>8.9792094117264569E-3</v>
      </c>
      <c r="S588" s="88">
        <f t="shared" si="74"/>
        <v>5.2898485643882429E-2</v>
      </c>
    </row>
    <row r="589" spans="1:19" x14ac:dyDescent="0.2">
      <c r="A589" s="60">
        <v>2004</v>
      </c>
      <c r="B589" s="61">
        <v>1</v>
      </c>
      <c r="C589" s="61">
        <v>25</v>
      </c>
      <c r="D589" s="61">
        <v>11</v>
      </c>
      <c r="E589" s="87">
        <v>4.5790460499981513E-2</v>
      </c>
      <c r="F589" s="87">
        <v>1.6343008254250807E-2</v>
      </c>
      <c r="G589" s="87">
        <v>0</v>
      </c>
      <c r="H589" s="87">
        <v>0</v>
      </c>
      <c r="I589" s="87">
        <v>6.0365631720430322E-5</v>
      </c>
      <c r="J589" s="87">
        <v>1.2500543065437278E-2</v>
      </c>
      <c r="K589" s="88">
        <v>7.4694377451390029E-2</v>
      </c>
      <c r="L589" s="84"/>
      <c r="M589" s="88">
        <f t="shared" si="73"/>
        <v>3.4813856417280215E-2</v>
      </c>
      <c r="N589" s="88">
        <f t="shared" si="68"/>
        <v>1.8054194713143585E-2</v>
      </c>
      <c r="O589" s="88">
        <f t="shared" si="69"/>
        <v>0</v>
      </c>
      <c r="P589" s="88">
        <f t="shared" si="70"/>
        <v>0</v>
      </c>
      <c r="Q589" s="88">
        <f t="shared" si="71"/>
        <v>2.9595271041222385E-5</v>
      </c>
      <c r="R589" s="89">
        <f t="shared" si="72"/>
        <v>1.2500543065437278E-2</v>
      </c>
      <c r="S589" s="88">
        <f t="shared" si="74"/>
        <v>5.2897646401465021E-2</v>
      </c>
    </row>
    <row r="590" spans="1:19" x14ac:dyDescent="0.2">
      <c r="A590" s="60">
        <v>2004</v>
      </c>
      <c r="B590" s="61">
        <v>1</v>
      </c>
      <c r="C590" s="61">
        <v>25</v>
      </c>
      <c r="D590" s="61">
        <v>12</v>
      </c>
      <c r="E590" s="87">
        <v>4.5292988512424831E-2</v>
      </c>
      <c r="F590" s="87">
        <v>1.6453555195439128E-2</v>
      </c>
      <c r="G590" s="87">
        <v>0</v>
      </c>
      <c r="H590" s="87">
        <v>0</v>
      </c>
      <c r="I590" s="87">
        <v>6.0365631720430322E-5</v>
      </c>
      <c r="J590" s="87">
        <v>1.1966932726982215E-2</v>
      </c>
      <c r="K590" s="88">
        <v>7.3773842066566606E-2</v>
      </c>
      <c r="L590" s="84"/>
      <c r="M590" s="88">
        <f t="shared" si="73"/>
        <v>3.4435635317135914E-2</v>
      </c>
      <c r="N590" s="88">
        <f t="shared" si="68"/>
        <v>1.817631641620503E-2</v>
      </c>
      <c r="O590" s="88">
        <f t="shared" si="69"/>
        <v>0</v>
      </c>
      <c r="P590" s="88">
        <f t="shared" si="70"/>
        <v>0</v>
      </c>
      <c r="Q590" s="88">
        <f t="shared" si="71"/>
        <v>2.9595271041222385E-5</v>
      </c>
      <c r="R590" s="89">
        <f t="shared" si="72"/>
        <v>1.1966932726982215E-2</v>
      </c>
      <c r="S590" s="88">
        <f t="shared" si="74"/>
        <v>5.2641547004382172E-2</v>
      </c>
    </row>
    <row r="591" spans="1:19" x14ac:dyDescent="0.2">
      <c r="A591" s="60">
        <v>2004</v>
      </c>
      <c r="B591" s="61">
        <v>1</v>
      </c>
      <c r="C591" s="61">
        <v>25</v>
      </c>
      <c r="D591" s="61">
        <v>13</v>
      </c>
      <c r="E591" s="87">
        <v>4.4068762437954136E-2</v>
      </c>
      <c r="F591" s="87">
        <v>1.6429993305400771E-2</v>
      </c>
      <c r="G591" s="87">
        <v>0</v>
      </c>
      <c r="H591" s="87">
        <v>0</v>
      </c>
      <c r="I591" s="87">
        <v>6.0365631720430322E-5</v>
      </c>
      <c r="J591" s="87">
        <v>1.1425334063971422E-2</v>
      </c>
      <c r="K591" s="88">
        <v>7.198445543904676E-2</v>
      </c>
      <c r="L591" s="84"/>
      <c r="M591" s="88">
        <f t="shared" si="73"/>
        <v>3.3504873094752703E-2</v>
      </c>
      <c r="N591" s="88">
        <f t="shared" si="68"/>
        <v>1.81502874903216E-2</v>
      </c>
      <c r="O591" s="88">
        <f t="shared" si="69"/>
        <v>0</v>
      </c>
      <c r="P591" s="88">
        <f t="shared" si="70"/>
        <v>0</v>
      </c>
      <c r="Q591" s="88">
        <f t="shared" si="71"/>
        <v>2.9595271041222385E-5</v>
      </c>
      <c r="R591" s="89">
        <f t="shared" si="72"/>
        <v>1.1425334063971422E-2</v>
      </c>
      <c r="S591" s="88">
        <f t="shared" si="74"/>
        <v>5.1684755856115525E-2</v>
      </c>
    </row>
    <row r="592" spans="1:19" x14ac:dyDescent="0.2">
      <c r="A592" s="60">
        <v>2004</v>
      </c>
      <c r="B592" s="61">
        <v>1</v>
      </c>
      <c r="C592" s="61">
        <v>25</v>
      </c>
      <c r="D592" s="61">
        <v>14</v>
      </c>
      <c r="E592" s="87">
        <v>4.2658719090312359E-2</v>
      </c>
      <c r="F592" s="87">
        <v>1.6657880319169344E-2</v>
      </c>
      <c r="G592" s="87">
        <v>0</v>
      </c>
      <c r="H592" s="87">
        <v>0</v>
      </c>
      <c r="I592" s="87">
        <v>6.0365631720430322E-5</v>
      </c>
      <c r="J592" s="87">
        <v>1.1583593233657527E-2</v>
      </c>
      <c r="K592" s="88">
        <v>7.096055827485967E-2</v>
      </c>
      <c r="L592" s="84"/>
      <c r="M592" s="88">
        <f t="shared" si="73"/>
        <v>3.2432836558955867E-2</v>
      </c>
      <c r="N592" s="88">
        <f t="shared" si="68"/>
        <v>1.8402035299241937E-2</v>
      </c>
      <c r="O592" s="88">
        <f t="shared" si="69"/>
        <v>0</v>
      </c>
      <c r="P592" s="88">
        <f t="shared" si="70"/>
        <v>0</v>
      </c>
      <c r="Q592" s="88">
        <f t="shared" si="71"/>
        <v>2.9595271041222385E-5</v>
      </c>
      <c r="R592" s="89">
        <f t="shared" si="72"/>
        <v>1.1583593233657527E-2</v>
      </c>
      <c r="S592" s="88">
        <f t="shared" si="74"/>
        <v>5.0864467129239033E-2</v>
      </c>
    </row>
    <row r="593" spans="1:19" x14ac:dyDescent="0.2">
      <c r="A593" s="60">
        <v>2004</v>
      </c>
      <c r="B593" s="61">
        <v>1</v>
      </c>
      <c r="C593" s="61">
        <v>25</v>
      </c>
      <c r="D593" s="61">
        <v>15</v>
      </c>
      <c r="E593" s="87">
        <v>4.270427396720014E-2</v>
      </c>
      <c r="F593" s="87">
        <v>1.6421390303807598E-2</v>
      </c>
      <c r="G593" s="87">
        <v>0</v>
      </c>
      <c r="H593" s="87">
        <v>0</v>
      </c>
      <c r="I593" s="87">
        <v>6.0365631720430322E-5</v>
      </c>
      <c r="J593" s="87">
        <v>9.9835113402936063E-3</v>
      </c>
      <c r="K593" s="88">
        <v>6.916954124302177E-2</v>
      </c>
      <c r="L593" s="84"/>
      <c r="M593" s="88">
        <f t="shared" si="73"/>
        <v>3.246747130439763E-2</v>
      </c>
      <c r="N593" s="88">
        <f t="shared" si="68"/>
        <v>1.8140783715773837E-2</v>
      </c>
      <c r="O593" s="88">
        <f t="shared" si="69"/>
        <v>0</v>
      </c>
      <c r="P593" s="88">
        <f t="shared" si="70"/>
        <v>0</v>
      </c>
      <c r="Q593" s="88">
        <f t="shared" si="71"/>
        <v>2.9595271041222385E-5</v>
      </c>
      <c r="R593" s="89">
        <f t="shared" si="72"/>
        <v>9.9835113402936063E-3</v>
      </c>
      <c r="S593" s="88">
        <f t="shared" si="74"/>
        <v>5.0637850291212691E-2</v>
      </c>
    </row>
    <row r="594" spans="1:19" x14ac:dyDescent="0.2">
      <c r="A594" s="60">
        <v>2004</v>
      </c>
      <c r="B594" s="61">
        <v>1</v>
      </c>
      <c r="C594" s="61">
        <v>25</v>
      </c>
      <c r="D594" s="61">
        <v>16</v>
      </c>
      <c r="E594" s="87">
        <v>4.4803211258027741E-2</v>
      </c>
      <c r="F594" s="87">
        <v>1.6140867814290586E-2</v>
      </c>
      <c r="G594" s="87">
        <v>0</v>
      </c>
      <c r="H594" s="87">
        <v>0</v>
      </c>
      <c r="I594" s="87">
        <v>6.0365631720430322E-5</v>
      </c>
      <c r="J594" s="87">
        <v>9.331107902523339E-3</v>
      </c>
      <c r="K594" s="88">
        <v>7.0335552606562102E-2</v>
      </c>
      <c r="L594" s="84"/>
      <c r="M594" s="88">
        <f t="shared" si="73"/>
        <v>3.4063264416628436E-2</v>
      </c>
      <c r="N594" s="88">
        <f t="shared" si="68"/>
        <v>1.7830889260091933E-2</v>
      </c>
      <c r="O594" s="88">
        <f t="shared" si="69"/>
        <v>0</v>
      </c>
      <c r="P594" s="88">
        <f t="shared" si="70"/>
        <v>0</v>
      </c>
      <c r="Q594" s="88">
        <f t="shared" si="71"/>
        <v>2.9595271041222385E-5</v>
      </c>
      <c r="R594" s="89">
        <f t="shared" si="72"/>
        <v>9.331107902523339E-3</v>
      </c>
      <c r="S594" s="88">
        <f t="shared" si="74"/>
        <v>5.1923748947761597E-2</v>
      </c>
    </row>
    <row r="595" spans="1:19" x14ac:dyDescent="0.2">
      <c r="A595" s="60">
        <v>2004</v>
      </c>
      <c r="B595" s="61">
        <v>1</v>
      </c>
      <c r="C595" s="61">
        <v>25</v>
      </c>
      <c r="D595" s="61">
        <v>17</v>
      </c>
      <c r="E595" s="87">
        <v>4.8214072913836344E-2</v>
      </c>
      <c r="F595" s="87">
        <v>1.5848922094377584E-2</v>
      </c>
      <c r="G595" s="87">
        <v>0</v>
      </c>
      <c r="H595" s="87">
        <v>0</v>
      </c>
      <c r="I595" s="87">
        <v>6.0365631720430322E-5</v>
      </c>
      <c r="J595" s="87">
        <v>8.4344019215970047E-3</v>
      </c>
      <c r="K595" s="88">
        <v>7.2557762561531361E-2</v>
      </c>
      <c r="L595" s="84"/>
      <c r="M595" s="88">
        <f t="shared" si="73"/>
        <v>3.665649555359364E-2</v>
      </c>
      <c r="N595" s="88">
        <f t="shared" si="68"/>
        <v>1.7508375510421198E-2</v>
      </c>
      <c r="O595" s="88">
        <f t="shared" si="69"/>
        <v>0</v>
      </c>
      <c r="P595" s="88">
        <f t="shared" si="70"/>
        <v>0</v>
      </c>
      <c r="Q595" s="88">
        <f t="shared" si="71"/>
        <v>2.9595271041222385E-5</v>
      </c>
      <c r="R595" s="89">
        <f t="shared" si="72"/>
        <v>8.4344019215970047E-3</v>
      </c>
      <c r="S595" s="88">
        <f t="shared" si="74"/>
        <v>5.4194466335056063E-2</v>
      </c>
    </row>
    <row r="596" spans="1:19" x14ac:dyDescent="0.2">
      <c r="A596" s="60">
        <v>2004</v>
      </c>
      <c r="B596" s="61">
        <v>1</v>
      </c>
      <c r="C596" s="61">
        <v>25</v>
      </c>
      <c r="D596" s="61">
        <v>18</v>
      </c>
      <c r="E596" s="87">
        <v>5.5579051874167396E-2</v>
      </c>
      <c r="F596" s="87">
        <v>1.5507621014637941E-2</v>
      </c>
      <c r="G596" s="87">
        <v>0</v>
      </c>
      <c r="H596" s="87">
        <v>0</v>
      </c>
      <c r="I596" s="87">
        <v>6.0365631720430322E-5</v>
      </c>
      <c r="J596" s="87">
        <v>6.9452590409769541E-3</v>
      </c>
      <c r="K596" s="88">
        <v>7.8092297561502724E-2</v>
      </c>
      <c r="L596" s="84"/>
      <c r="M596" s="88">
        <f t="shared" si="73"/>
        <v>4.2255987614638946E-2</v>
      </c>
      <c r="N596" s="88">
        <f t="shared" si="68"/>
        <v>1.7131338672798421E-2</v>
      </c>
      <c r="O596" s="88">
        <f t="shared" si="69"/>
        <v>0</v>
      </c>
      <c r="P596" s="88">
        <f t="shared" si="70"/>
        <v>0</v>
      </c>
      <c r="Q596" s="88">
        <f t="shared" si="71"/>
        <v>2.9595271041222385E-5</v>
      </c>
      <c r="R596" s="89">
        <f t="shared" si="72"/>
        <v>6.9452590409769541E-3</v>
      </c>
      <c r="S596" s="88">
        <f t="shared" si="74"/>
        <v>5.9416921558478594E-2</v>
      </c>
    </row>
    <row r="597" spans="1:19" x14ac:dyDescent="0.2">
      <c r="A597" s="60">
        <v>2004</v>
      </c>
      <c r="B597" s="61">
        <v>1</v>
      </c>
      <c r="C597" s="61">
        <v>25</v>
      </c>
      <c r="D597" s="61">
        <v>19</v>
      </c>
      <c r="E597" s="87">
        <v>5.5796784873682913E-2</v>
      </c>
      <c r="F597" s="87">
        <v>1.539924142454362E-2</v>
      </c>
      <c r="G597" s="87">
        <v>1.21485E-3</v>
      </c>
      <c r="H597" s="87">
        <v>1.6100000000000204E-6</v>
      </c>
      <c r="I597" s="87">
        <v>6.0365631720430322E-5</v>
      </c>
      <c r="J597" s="87">
        <v>6.520597836858961E-3</v>
      </c>
      <c r="K597" s="88">
        <v>7.8993449766805932E-2</v>
      </c>
      <c r="L597" s="84"/>
      <c r="M597" s="88">
        <f t="shared" si="73"/>
        <v>4.2421527015196837E-2</v>
      </c>
      <c r="N597" s="88">
        <f t="shared" si="68"/>
        <v>1.7011611252237116E-2</v>
      </c>
      <c r="O597" s="88">
        <f t="shared" si="69"/>
        <v>4.8513085953617391E-4</v>
      </c>
      <c r="P597" s="88">
        <f t="shared" si="70"/>
        <v>2.987494535150007E-6</v>
      </c>
      <c r="Q597" s="88">
        <f t="shared" si="71"/>
        <v>2.9595271041222385E-5</v>
      </c>
      <c r="R597" s="89">
        <f t="shared" si="72"/>
        <v>6.520597836858961E-3</v>
      </c>
      <c r="S597" s="88">
        <f t="shared" si="74"/>
        <v>5.9950851892546501E-2</v>
      </c>
    </row>
    <row r="598" spans="1:19" x14ac:dyDescent="0.2">
      <c r="A598" s="60">
        <v>2004</v>
      </c>
      <c r="B598" s="61">
        <v>1</v>
      </c>
      <c r="C598" s="61">
        <v>25</v>
      </c>
      <c r="D598" s="61">
        <v>20</v>
      </c>
      <c r="E598" s="87">
        <v>5.2031352890891898E-2</v>
      </c>
      <c r="F598" s="87">
        <v>1.536835353763967E-2</v>
      </c>
      <c r="G598" s="87">
        <v>1.21485E-3</v>
      </c>
      <c r="H598" s="87">
        <v>1.6100000000000204E-6</v>
      </c>
      <c r="I598" s="87">
        <v>6.0365631720430322E-5</v>
      </c>
      <c r="J598" s="87">
        <v>8.3466495913702959E-3</v>
      </c>
      <c r="K598" s="88">
        <v>7.7023181651622308E-2</v>
      </c>
      <c r="L598" s="84"/>
      <c r="M598" s="88">
        <f t="shared" si="73"/>
        <v>3.9558720942347365E-2</v>
      </c>
      <c r="N598" s="88">
        <f t="shared" si="68"/>
        <v>1.6977489264671183E-2</v>
      </c>
      <c r="O598" s="88">
        <f t="shared" si="69"/>
        <v>4.8513085953617391E-4</v>
      </c>
      <c r="P598" s="88">
        <f t="shared" si="70"/>
        <v>2.987494535150007E-6</v>
      </c>
      <c r="Q598" s="88">
        <f t="shared" si="71"/>
        <v>2.9595271041222385E-5</v>
      </c>
      <c r="R598" s="89">
        <f t="shared" si="72"/>
        <v>8.3466495913702959E-3</v>
      </c>
      <c r="S598" s="88">
        <f t="shared" si="74"/>
        <v>5.7053923832131093E-2</v>
      </c>
    </row>
    <row r="599" spans="1:19" x14ac:dyDescent="0.2">
      <c r="A599" s="60">
        <v>2004</v>
      </c>
      <c r="B599" s="61">
        <v>1</v>
      </c>
      <c r="C599" s="61">
        <v>25</v>
      </c>
      <c r="D599" s="61">
        <v>21</v>
      </c>
      <c r="E599" s="87">
        <v>5.0619096016275171E-2</v>
      </c>
      <c r="F599" s="87">
        <v>1.5151201506353794E-2</v>
      </c>
      <c r="G599" s="87">
        <v>1.21485E-3</v>
      </c>
      <c r="H599" s="87">
        <v>1.6100000000000204E-6</v>
      </c>
      <c r="I599" s="87">
        <v>6.0365631720430322E-5</v>
      </c>
      <c r="J599" s="87">
        <v>8.8746420894206934E-3</v>
      </c>
      <c r="K599" s="88">
        <v>7.592176524377009E-2</v>
      </c>
      <c r="L599" s="84"/>
      <c r="M599" s="88">
        <f t="shared" si="73"/>
        <v>3.8485001492479777E-2</v>
      </c>
      <c r="N599" s="88">
        <f t="shared" si="68"/>
        <v>1.6737600439174806E-2</v>
      </c>
      <c r="O599" s="88">
        <f t="shared" si="69"/>
        <v>4.8513085953617391E-4</v>
      </c>
      <c r="P599" s="88">
        <f t="shared" si="70"/>
        <v>2.987494535150007E-6</v>
      </c>
      <c r="Q599" s="88">
        <f t="shared" si="71"/>
        <v>2.9595271041222385E-5</v>
      </c>
      <c r="R599" s="89">
        <f t="shared" si="72"/>
        <v>8.8746420894206934E-3</v>
      </c>
      <c r="S599" s="88">
        <f t="shared" si="74"/>
        <v>5.5740315556767131E-2</v>
      </c>
    </row>
    <row r="600" spans="1:19" x14ac:dyDescent="0.2">
      <c r="A600" s="60">
        <v>2004</v>
      </c>
      <c r="B600" s="61">
        <v>1</v>
      </c>
      <c r="C600" s="61">
        <v>25</v>
      </c>
      <c r="D600" s="61">
        <v>22</v>
      </c>
      <c r="E600" s="87">
        <v>4.9405650924695954E-2</v>
      </c>
      <c r="F600" s="87">
        <v>1.4663752986416475E-2</v>
      </c>
      <c r="G600" s="87">
        <v>1.21485E-3</v>
      </c>
      <c r="H600" s="87">
        <v>1.6100000000000204E-6</v>
      </c>
      <c r="I600" s="87">
        <v>6.0365631720430322E-5</v>
      </c>
      <c r="J600" s="87">
        <v>7.6895676576808191E-3</v>
      </c>
      <c r="K600" s="88">
        <v>7.3035797200513689E-2</v>
      </c>
      <c r="L600" s="84"/>
      <c r="M600" s="88">
        <f t="shared" si="73"/>
        <v>3.7562435902895687E-2</v>
      </c>
      <c r="N600" s="88">
        <f t="shared" si="68"/>
        <v>1.6199113867139146E-2</v>
      </c>
      <c r="O600" s="88">
        <f t="shared" si="69"/>
        <v>4.8513085953617391E-4</v>
      </c>
      <c r="P600" s="88">
        <f t="shared" si="70"/>
        <v>2.987494535150007E-6</v>
      </c>
      <c r="Q600" s="88">
        <f t="shared" si="71"/>
        <v>2.9595271041222385E-5</v>
      </c>
      <c r="R600" s="89">
        <f t="shared" si="72"/>
        <v>7.6895676576808191E-3</v>
      </c>
      <c r="S600" s="88">
        <f t="shared" si="74"/>
        <v>5.4279263395147381E-2</v>
      </c>
    </row>
    <row r="601" spans="1:19" x14ac:dyDescent="0.2">
      <c r="A601" s="60">
        <v>2004</v>
      </c>
      <c r="B601" s="61">
        <v>1</v>
      </c>
      <c r="C601" s="61">
        <v>25</v>
      </c>
      <c r="D601" s="61">
        <v>23</v>
      </c>
      <c r="E601" s="87">
        <v>4.4420996460858272E-2</v>
      </c>
      <c r="F601" s="87">
        <v>1.4809114259010046E-2</v>
      </c>
      <c r="G601" s="87">
        <v>1.21485E-3</v>
      </c>
      <c r="H601" s="87">
        <v>1.6100000000000204E-6</v>
      </c>
      <c r="I601" s="87">
        <v>6.0365631720430322E-5</v>
      </c>
      <c r="J601" s="87">
        <v>5.6684326425368312E-3</v>
      </c>
      <c r="K601" s="88">
        <v>6.6175368994125586E-2</v>
      </c>
      <c r="L601" s="84"/>
      <c r="M601" s="88">
        <f t="shared" si="73"/>
        <v>3.377267177082565E-2</v>
      </c>
      <c r="N601" s="88">
        <f t="shared" si="68"/>
        <v>1.635969511866437E-2</v>
      </c>
      <c r="O601" s="88">
        <f t="shared" si="69"/>
        <v>4.8513085953617391E-4</v>
      </c>
      <c r="P601" s="88">
        <f t="shared" si="70"/>
        <v>2.987494535150007E-6</v>
      </c>
      <c r="Q601" s="88">
        <f t="shared" si="71"/>
        <v>2.9595271041222385E-5</v>
      </c>
      <c r="R601" s="89">
        <f t="shared" si="72"/>
        <v>5.6684326425368312E-3</v>
      </c>
      <c r="S601" s="88">
        <f t="shared" si="74"/>
        <v>5.0650080514602569E-2</v>
      </c>
    </row>
    <row r="602" spans="1:19" x14ac:dyDescent="0.2">
      <c r="A602" s="60">
        <v>2004</v>
      </c>
      <c r="B602" s="61">
        <v>1</v>
      </c>
      <c r="C602" s="61">
        <v>25</v>
      </c>
      <c r="D602" s="61">
        <v>24</v>
      </c>
      <c r="E602" s="87">
        <v>3.6101863604952988E-2</v>
      </c>
      <c r="F602" s="87">
        <v>1.518905954895701E-2</v>
      </c>
      <c r="G602" s="87">
        <v>1.21485E-3</v>
      </c>
      <c r="H602" s="87">
        <v>1.6100000000000204E-6</v>
      </c>
      <c r="I602" s="87">
        <v>6.0365631720430322E-5</v>
      </c>
      <c r="J602" s="87">
        <v>9.4651963407862347E-3</v>
      </c>
      <c r="K602" s="88">
        <v>6.2032945126416668E-2</v>
      </c>
      <c r="L602" s="84"/>
      <c r="M602" s="88">
        <f t="shared" si="73"/>
        <v>2.7447749645137878E-2</v>
      </c>
      <c r="N602" s="88">
        <f t="shared" si="68"/>
        <v>1.6779422389086578E-2</v>
      </c>
      <c r="O602" s="88">
        <f t="shared" si="69"/>
        <v>4.8513085953617391E-4</v>
      </c>
      <c r="P602" s="88">
        <f t="shared" si="70"/>
        <v>2.987494535150007E-6</v>
      </c>
      <c r="Q602" s="88">
        <f t="shared" si="71"/>
        <v>2.9595271041222385E-5</v>
      </c>
      <c r="R602" s="89">
        <f t="shared" si="72"/>
        <v>9.4651963407862347E-3</v>
      </c>
      <c r="S602" s="88">
        <f t="shared" si="74"/>
        <v>4.4744885659337E-2</v>
      </c>
    </row>
    <row r="603" spans="1:19" x14ac:dyDescent="0.2">
      <c r="A603" s="60">
        <v>2004</v>
      </c>
      <c r="B603" s="61">
        <v>1</v>
      </c>
      <c r="C603" s="61">
        <v>26</v>
      </c>
      <c r="D603" s="61">
        <v>1</v>
      </c>
      <c r="E603" s="87">
        <v>3.0534188806919393E-2</v>
      </c>
      <c r="F603" s="87">
        <v>1.4819489412764814E-2</v>
      </c>
      <c r="G603" s="87">
        <v>1.21485E-3</v>
      </c>
      <c r="H603" s="87">
        <v>1.6100000000000204E-6</v>
      </c>
      <c r="I603" s="87">
        <v>6.0365631720430322E-5</v>
      </c>
      <c r="J603" s="87">
        <v>1.009523268024032E-2</v>
      </c>
      <c r="K603" s="88">
        <v>5.6725736531644963E-2</v>
      </c>
      <c r="L603" s="84"/>
      <c r="M603" s="88">
        <f t="shared" si="73"/>
        <v>2.3214723183284991E-2</v>
      </c>
      <c r="N603" s="88">
        <f t="shared" si="68"/>
        <v>1.6371156597674432E-2</v>
      </c>
      <c r="O603" s="88">
        <f t="shared" si="69"/>
        <v>4.8513085953617391E-4</v>
      </c>
      <c r="P603" s="88">
        <f t="shared" si="70"/>
        <v>2.987494535150007E-6</v>
      </c>
      <c r="Q603" s="88">
        <f t="shared" si="71"/>
        <v>2.9595271041222385E-5</v>
      </c>
      <c r="R603" s="89">
        <f t="shared" si="72"/>
        <v>1.009523268024032E-2</v>
      </c>
      <c r="S603" s="88">
        <f t="shared" si="74"/>
        <v>4.0103593406071975E-2</v>
      </c>
    </row>
    <row r="604" spans="1:19" x14ac:dyDescent="0.2">
      <c r="A604" s="60">
        <v>2004</v>
      </c>
      <c r="B604" s="61">
        <v>1</v>
      </c>
      <c r="C604" s="61">
        <v>26</v>
      </c>
      <c r="D604" s="61">
        <v>2</v>
      </c>
      <c r="E604" s="87">
        <v>2.8242756721780955E-2</v>
      </c>
      <c r="F604" s="87">
        <v>1.4779641776147255E-2</v>
      </c>
      <c r="G604" s="87">
        <v>1.21485E-3</v>
      </c>
      <c r="H604" s="87">
        <v>1.6100000000000204E-6</v>
      </c>
      <c r="I604" s="87">
        <v>6.0365631720430322E-5</v>
      </c>
      <c r="J604" s="87">
        <v>1.1074964837067935E-2</v>
      </c>
      <c r="K604" s="88">
        <v>5.5374188966716573E-2</v>
      </c>
      <c r="L604" s="84"/>
      <c r="M604" s="88">
        <f t="shared" si="73"/>
        <v>2.1472578930291711E-2</v>
      </c>
      <c r="N604" s="88">
        <f t="shared" si="68"/>
        <v>1.6327136734307794E-2</v>
      </c>
      <c r="O604" s="88">
        <f t="shared" si="69"/>
        <v>4.8513085953617391E-4</v>
      </c>
      <c r="P604" s="88">
        <f t="shared" si="70"/>
        <v>2.987494535150007E-6</v>
      </c>
      <c r="Q604" s="88">
        <f t="shared" si="71"/>
        <v>2.9595271041222385E-5</v>
      </c>
      <c r="R604" s="89">
        <f t="shared" si="72"/>
        <v>1.1074964837067935E-2</v>
      </c>
      <c r="S604" s="88">
        <f t="shared" si="74"/>
        <v>3.8317429289712053E-2</v>
      </c>
    </row>
    <row r="605" spans="1:19" x14ac:dyDescent="0.2">
      <c r="A605" s="60">
        <v>2004</v>
      </c>
      <c r="B605" s="61">
        <v>1</v>
      </c>
      <c r="C605" s="61">
        <v>26</v>
      </c>
      <c r="D605" s="61">
        <v>3</v>
      </c>
      <c r="E605" s="87">
        <v>2.8047620127307847E-2</v>
      </c>
      <c r="F605" s="87">
        <v>1.488693372075358E-2</v>
      </c>
      <c r="G605" s="87">
        <v>1.21485E-3</v>
      </c>
      <c r="H605" s="87">
        <v>1.6100000000000204E-6</v>
      </c>
      <c r="I605" s="87">
        <v>6.0365631720430322E-5</v>
      </c>
      <c r="J605" s="87">
        <v>1.1608220706599847E-2</v>
      </c>
      <c r="K605" s="88">
        <v>5.5819600186381713E-2</v>
      </c>
      <c r="L605" s="84"/>
      <c r="M605" s="88">
        <f t="shared" si="73"/>
        <v>2.1324219265253037E-2</v>
      </c>
      <c r="N605" s="88">
        <f t="shared" si="68"/>
        <v>1.6445662628007354E-2</v>
      </c>
      <c r="O605" s="88">
        <f t="shared" si="69"/>
        <v>4.8513085953617391E-4</v>
      </c>
      <c r="P605" s="88">
        <f t="shared" si="70"/>
        <v>2.987494535150007E-6</v>
      </c>
      <c r="Q605" s="88">
        <f t="shared" si="71"/>
        <v>2.9595271041222385E-5</v>
      </c>
      <c r="R605" s="89">
        <f t="shared" si="72"/>
        <v>1.1608220706599847E-2</v>
      </c>
      <c r="S605" s="88">
        <f t="shared" si="74"/>
        <v>3.8287595518372936E-2</v>
      </c>
    </row>
    <row r="606" spans="1:19" x14ac:dyDescent="0.2">
      <c r="A606" s="60">
        <v>2004</v>
      </c>
      <c r="B606" s="61">
        <v>1</v>
      </c>
      <c r="C606" s="61">
        <v>26</v>
      </c>
      <c r="D606" s="61">
        <v>4</v>
      </c>
      <c r="E606" s="87">
        <v>2.9035179086119346E-2</v>
      </c>
      <c r="F606" s="87">
        <v>1.4761177679940911E-2</v>
      </c>
      <c r="G606" s="87">
        <v>1.21485E-3</v>
      </c>
      <c r="H606" s="87">
        <v>1.6100000000000204E-6</v>
      </c>
      <c r="I606" s="87">
        <v>6.0365631720430322E-5</v>
      </c>
      <c r="J606" s="87">
        <v>1.1030324195232172E-2</v>
      </c>
      <c r="K606" s="88">
        <v>5.6103506593012858E-2</v>
      </c>
      <c r="L606" s="84"/>
      <c r="M606" s="88">
        <f t="shared" si="73"/>
        <v>2.207504673936582E-2</v>
      </c>
      <c r="N606" s="88">
        <f t="shared" si="68"/>
        <v>1.6306739364195418E-2</v>
      </c>
      <c r="O606" s="88">
        <f t="shared" si="69"/>
        <v>4.8513085953617391E-4</v>
      </c>
      <c r="P606" s="88">
        <f t="shared" si="70"/>
        <v>2.987494535150007E-6</v>
      </c>
      <c r="Q606" s="88">
        <f t="shared" si="71"/>
        <v>2.9595271041222385E-5</v>
      </c>
      <c r="R606" s="89">
        <f t="shared" si="72"/>
        <v>1.1030324195232172E-2</v>
      </c>
      <c r="S606" s="88">
        <f t="shared" si="74"/>
        <v>3.8899499728673785E-2</v>
      </c>
    </row>
    <row r="607" spans="1:19" x14ac:dyDescent="0.2">
      <c r="A607" s="60">
        <v>2004</v>
      </c>
      <c r="B607" s="61">
        <v>1</v>
      </c>
      <c r="C607" s="61">
        <v>26</v>
      </c>
      <c r="D607" s="61">
        <v>5</v>
      </c>
      <c r="E607" s="87">
        <v>2.9569563284696156E-2</v>
      </c>
      <c r="F607" s="87">
        <v>1.5050280557899001E-2</v>
      </c>
      <c r="G607" s="87">
        <v>1.21485E-3</v>
      </c>
      <c r="H607" s="87">
        <v>1.6100000000000204E-6</v>
      </c>
      <c r="I607" s="87">
        <v>6.0365631720430322E-5</v>
      </c>
      <c r="J607" s="87">
        <v>1.1469985546112813E-2</v>
      </c>
      <c r="K607" s="88">
        <v>5.7366655020428398E-2</v>
      </c>
      <c r="L607" s="84"/>
      <c r="M607" s="88">
        <f t="shared" si="73"/>
        <v>2.2481331685133596E-2</v>
      </c>
      <c r="N607" s="88">
        <f t="shared" si="68"/>
        <v>1.6626112613574273E-2</v>
      </c>
      <c r="O607" s="88">
        <f t="shared" si="69"/>
        <v>4.8513085953617391E-4</v>
      </c>
      <c r="P607" s="88">
        <f t="shared" si="70"/>
        <v>2.987494535150007E-6</v>
      </c>
      <c r="Q607" s="88">
        <f t="shared" si="71"/>
        <v>2.9595271041222385E-5</v>
      </c>
      <c r="R607" s="89">
        <f t="shared" si="72"/>
        <v>1.1469985546112813E-2</v>
      </c>
      <c r="S607" s="88">
        <f t="shared" si="74"/>
        <v>3.9625157923820417E-2</v>
      </c>
    </row>
    <row r="608" spans="1:19" x14ac:dyDescent="0.2">
      <c r="A608" s="60">
        <v>2004</v>
      </c>
      <c r="B608" s="61">
        <v>1</v>
      </c>
      <c r="C608" s="61">
        <v>26</v>
      </c>
      <c r="D608" s="61">
        <v>6</v>
      </c>
      <c r="E608" s="87">
        <v>3.1606439195948514E-2</v>
      </c>
      <c r="F608" s="87">
        <v>1.5812916217138699E-2</v>
      </c>
      <c r="G608" s="87">
        <v>1.21485E-3</v>
      </c>
      <c r="H608" s="87">
        <v>1.6100000000000204E-6</v>
      </c>
      <c r="I608" s="87">
        <v>6.0365631720430322E-5</v>
      </c>
      <c r="J608" s="87">
        <v>1.1113455264795284E-2</v>
      </c>
      <c r="K608" s="88">
        <v>5.9809636309602933E-2</v>
      </c>
      <c r="L608" s="84"/>
      <c r="M608" s="88">
        <f t="shared" si="73"/>
        <v>2.4029940385283815E-2</v>
      </c>
      <c r="N608" s="88">
        <f t="shared" si="68"/>
        <v>1.7468599655916607E-2</v>
      </c>
      <c r="O608" s="88">
        <f t="shared" si="69"/>
        <v>4.8513085953617391E-4</v>
      </c>
      <c r="P608" s="88">
        <f t="shared" si="70"/>
        <v>2.987494535150007E-6</v>
      </c>
      <c r="Q608" s="88">
        <f t="shared" si="71"/>
        <v>2.9595271041222385E-5</v>
      </c>
      <c r="R608" s="89">
        <f t="shared" si="72"/>
        <v>1.1113455264795284E-2</v>
      </c>
      <c r="S608" s="88">
        <f t="shared" si="74"/>
        <v>4.2016253666312967E-2</v>
      </c>
    </row>
    <row r="609" spans="1:19" x14ac:dyDescent="0.2">
      <c r="A609" s="60">
        <v>2004</v>
      </c>
      <c r="B609" s="61">
        <v>1</v>
      </c>
      <c r="C609" s="61">
        <v>26</v>
      </c>
      <c r="D609" s="61">
        <v>7</v>
      </c>
      <c r="E609" s="87">
        <v>3.8708104985076076E-2</v>
      </c>
      <c r="F609" s="87">
        <v>1.6900518441223377E-2</v>
      </c>
      <c r="G609" s="87">
        <v>0</v>
      </c>
      <c r="H609" s="87">
        <v>0</v>
      </c>
      <c r="I609" s="87">
        <v>6.0365631720430322E-5</v>
      </c>
      <c r="J609" s="87">
        <v>1.0186035921201257E-2</v>
      </c>
      <c r="K609" s="88">
        <v>6.5855024979221133E-2</v>
      </c>
      <c r="L609" s="84"/>
      <c r="M609" s="88">
        <f t="shared" si="73"/>
        <v>2.9429239069041272E-2</v>
      </c>
      <c r="N609" s="88">
        <f t="shared" si="68"/>
        <v>1.8670078723821107E-2</v>
      </c>
      <c r="O609" s="88">
        <f t="shared" si="69"/>
        <v>0</v>
      </c>
      <c r="P609" s="88">
        <f t="shared" si="70"/>
        <v>0</v>
      </c>
      <c r="Q609" s="88">
        <f t="shared" si="71"/>
        <v>2.9595271041222385E-5</v>
      </c>
      <c r="R609" s="89">
        <f t="shared" si="72"/>
        <v>1.0186035921201257E-2</v>
      </c>
      <c r="S609" s="88">
        <f t="shared" si="74"/>
        <v>4.81289130639036E-2</v>
      </c>
    </row>
    <row r="610" spans="1:19" x14ac:dyDescent="0.2">
      <c r="A610" s="60">
        <v>2004</v>
      </c>
      <c r="B610" s="61">
        <v>1</v>
      </c>
      <c r="C610" s="61">
        <v>26</v>
      </c>
      <c r="D610" s="61">
        <v>8</v>
      </c>
      <c r="E610" s="87">
        <v>4.5089855559348697E-2</v>
      </c>
      <c r="F610" s="87">
        <v>1.8611928153772495E-2</v>
      </c>
      <c r="G610" s="87">
        <v>0</v>
      </c>
      <c r="H610" s="87">
        <v>0</v>
      </c>
      <c r="I610" s="87">
        <v>6.0365631720430322E-5</v>
      </c>
      <c r="J610" s="87">
        <v>1.1965093656072425E-2</v>
      </c>
      <c r="K610" s="88">
        <v>7.5727243000914046E-2</v>
      </c>
      <c r="L610" s="84"/>
      <c r="M610" s="88">
        <f t="shared" si="73"/>
        <v>3.428119613079024E-2</v>
      </c>
      <c r="N610" s="88">
        <f t="shared" si="68"/>
        <v>2.0560680729500833E-2</v>
      </c>
      <c r="O610" s="88">
        <f t="shared" si="69"/>
        <v>0</v>
      </c>
      <c r="P610" s="88">
        <f t="shared" si="70"/>
        <v>0</v>
      </c>
      <c r="Q610" s="88">
        <f t="shared" si="71"/>
        <v>2.9595271041222385E-5</v>
      </c>
      <c r="R610" s="89">
        <f t="shared" si="72"/>
        <v>1.1965093656072425E-2</v>
      </c>
      <c r="S610" s="88">
        <f t="shared" si="74"/>
        <v>5.4871472131332297E-2</v>
      </c>
    </row>
    <row r="611" spans="1:19" x14ac:dyDescent="0.2">
      <c r="A611" s="60">
        <v>2004</v>
      </c>
      <c r="B611" s="61">
        <v>1</v>
      </c>
      <c r="C611" s="61">
        <v>26</v>
      </c>
      <c r="D611" s="61">
        <v>9</v>
      </c>
      <c r="E611" s="87">
        <v>4.7472855252750787E-2</v>
      </c>
      <c r="F611" s="87">
        <v>1.9486666131858663E-2</v>
      </c>
      <c r="G611" s="87">
        <v>0</v>
      </c>
      <c r="H611" s="87">
        <v>0</v>
      </c>
      <c r="I611" s="87">
        <v>6.0365631720430322E-5</v>
      </c>
      <c r="J611" s="87">
        <v>1.3030597220322808E-2</v>
      </c>
      <c r="K611" s="88">
        <v>8.0050484236652689E-2</v>
      </c>
      <c r="L611" s="84"/>
      <c r="M611" s="88">
        <f t="shared" si="73"/>
        <v>3.6092957975128029E-2</v>
      </c>
      <c r="N611" s="88">
        <f t="shared" si="68"/>
        <v>2.152700770759812E-2</v>
      </c>
      <c r="O611" s="88">
        <f t="shared" si="69"/>
        <v>0</v>
      </c>
      <c r="P611" s="88">
        <f t="shared" si="70"/>
        <v>0</v>
      </c>
      <c r="Q611" s="88">
        <f t="shared" si="71"/>
        <v>2.9595271041222385E-5</v>
      </c>
      <c r="R611" s="89">
        <f t="shared" si="72"/>
        <v>1.3030597220322808E-2</v>
      </c>
      <c r="S611" s="88">
        <f t="shared" si="74"/>
        <v>5.7649560953767373E-2</v>
      </c>
    </row>
    <row r="612" spans="1:19" x14ac:dyDescent="0.2">
      <c r="A612" s="60">
        <v>2004</v>
      </c>
      <c r="B612" s="61">
        <v>1</v>
      </c>
      <c r="C612" s="61">
        <v>26</v>
      </c>
      <c r="D612" s="61">
        <v>10</v>
      </c>
      <c r="E612" s="87">
        <v>4.4327405280883359E-2</v>
      </c>
      <c r="F612" s="87">
        <v>2.042842930717588E-2</v>
      </c>
      <c r="G612" s="87">
        <v>0</v>
      </c>
      <c r="H612" s="87">
        <v>0</v>
      </c>
      <c r="I612" s="87">
        <v>6.0365631720430322E-5</v>
      </c>
      <c r="J612" s="87">
        <v>1.4435259984930504E-2</v>
      </c>
      <c r="K612" s="88">
        <v>7.9251460204710175E-2</v>
      </c>
      <c r="L612" s="84"/>
      <c r="M612" s="88">
        <f t="shared" si="73"/>
        <v>3.3701515685780996E-2</v>
      </c>
      <c r="N612" s="88">
        <f t="shared" si="68"/>
        <v>2.2567377722489533E-2</v>
      </c>
      <c r="O612" s="88">
        <f t="shared" si="69"/>
        <v>0</v>
      </c>
      <c r="P612" s="88">
        <f t="shared" si="70"/>
        <v>0</v>
      </c>
      <c r="Q612" s="88">
        <f t="shared" si="71"/>
        <v>2.9595271041222385E-5</v>
      </c>
      <c r="R612" s="89">
        <f t="shared" si="72"/>
        <v>1.4435259984930504E-2</v>
      </c>
      <c r="S612" s="88">
        <f t="shared" si="74"/>
        <v>5.6298488679311753E-2</v>
      </c>
    </row>
    <row r="613" spans="1:19" x14ac:dyDescent="0.2">
      <c r="A613" s="60">
        <v>2004</v>
      </c>
      <c r="B613" s="61">
        <v>1</v>
      </c>
      <c r="C613" s="61">
        <v>26</v>
      </c>
      <c r="D613" s="61">
        <v>11</v>
      </c>
      <c r="E613" s="87">
        <v>4.2705365496913707E-2</v>
      </c>
      <c r="F613" s="87">
        <v>2.1041382380266597E-2</v>
      </c>
      <c r="G613" s="87">
        <v>0</v>
      </c>
      <c r="H613" s="87">
        <v>0</v>
      </c>
      <c r="I613" s="87">
        <v>6.0365631720430322E-5</v>
      </c>
      <c r="J613" s="87">
        <v>1.417780225096423E-2</v>
      </c>
      <c r="K613" s="88">
        <v>7.7984915759864964E-2</v>
      </c>
      <c r="L613" s="84"/>
      <c r="M613" s="88">
        <f t="shared" si="73"/>
        <v>3.2468301179404531E-2</v>
      </c>
      <c r="N613" s="88">
        <f t="shared" si="68"/>
        <v>2.3244509738788992E-2</v>
      </c>
      <c r="O613" s="88">
        <f t="shared" si="69"/>
        <v>0</v>
      </c>
      <c r="P613" s="88">
        <f t="shared" si="70"/>
        <v>0</v>
      </c>
      <c r="Q613" s="88">
        <f t="shared" si="71"/>
        <v>2.9595271041222385E-5</v>
      </c>
      <c r="R613" s="89">
        <f t="shared" si="72"/>
        <v>1.417780225096423E-2</v>
      </c>
      <c r="S613" s="88">
        <f t="shared" si="74"/>
        <v>5.5742406189234747E-2</v>
      </c>
    </row>
    <row r="614" spans="1:19" x14ac:dyDescent="0.2">
      <c r="A614" s="60">
        <v>2004</v>
      </c>
      <c r="B614" s="61">
        <v>1</v>
      </c>
      <c r="C614" s="61">
        <v>26</v>
      </c>
      <c r="D614" s="61">
        <v>12</v>
      </c>
      <c r="E614" s="87">
        <v>4.1859271373864797E-2</v>
      </c>
      <c r="F614" s="87">
        <v>2.0893002104355761E-2</v>
      </c>
      <c r="G614" s="87">
        <v>0</v>
      </c>
      <c r="H614" s="87">
        <v>0</v>
      </c>
      <c r="I614" s="87">
        <v>6.0365631720430322E-5</v>
      </c>
      <c r="J614" s="87">
        <v>1.3934644584416386E-2</v>
      </c>
      <c r="K614" s="88">
        <v>7.6747283694357377E-2</v>
      </c>
      <c r="L614" s="84"/>
      <c r="M614" s="88">
        <f t="shared" si="73"/>
        <v>3.1825027471437756E-2</v>
      </c>
      <c r="N614" s="88">
        <f t="shared" si="68"/>
        <v>2.3080593380722696E-2</v>
      </c>
      <c r="O614" s="88">
        <f t="shared" si="69"/>
        <v>0</v>
      </c>
      <c r="P614" s="88">
        <f t="shared" si="70"/>
        <v>0</v>
      </c>
      <c r="Q614" s="88">
        <f t="shared" si="71"/>
        <v>2.9595271041222385E-5</v>
      </c>
      <c r="R614" s="89">
        <f t="shared" si="72"/>
        <v>1.3934644584416386E-2</v>
      </c>
      <c r="S614" s="88">
        <f t="shared" si="74"/>
        <v>5.493521612320168E-2</v>
      </c>
    </row>
    <row r="615" spans="1:19" x14ac:dyDescent="0.2">
      <c r="A615" s="60">
        <v>2004</v>
      </c>
      <c r="B615" s="61">
        <v>1</v>
      </c>
      <c r="C615" s="61">
        <v>26</v>
      </c>
      <c r="D615" s="61">
        <v>13</v>
      </c>
      <c r="E615" s="87">
        <v>4.1673382684858797E-2</v>
      </c>
      <c r="F615" s="87">
        <v>2.0536467121030872E-2</v>
      </c>
      <c r="G615" s="87">
        <v>0</v>
      </c>
      <c r="H615" s="87">
        <v>0</v>
      </c>
      <c r="I615" s="87">
        <v>6.0365631720430322E-5</v>
      </c>
      <c r="J615" s="87">
        <v>1.2515201672164687E-2</v>
      </c>
      <c r="K615" s="88">
        <v>7.4785417109774793E-2</v>
      </c>
      <c r="L615" s="84"/>
      <c r="M615" s="88">
        <f t="shared" si="73"/>
        <v>3.1683698861548495E-2</v>
      </c>
      <c r="N615" s="88">
        <f t="shared" si="68"/>
        <v>2.2686727581302281E-2</v>
      </c>
      <c r="O615" s="88">
        <f t="shared" si="69"/>
        <v>0</v>
      </c>
      <c r="P615" s="88">
        <f t="shared" si="70"/>
        <v>0</v>
      </c>
      <c r="Q615" s="88">
        <f t="shared" si="71"/>
        <v>2.9595271041222385E-5</v>
      </c>
      <c r="R615" s="89">
        <f t="shared" si="72"/>
        <v>1.2515201672164687E-2</v>
      </c>
      <c r="S615" s="88">
        <f t="shared" si="74"/>
        <v>5.4400021713892001E-2</v>
      </c>
    </row>
    <row r="616" spans="1:19" x14ac:dyDescent="0.2">
      <c r="A616" s="60">
        <v>2004</v>
      </c>
      <c r="B616" s="61">
        <v>1</v>
      </c>
      <c r="C616" s="61">
        <v>26</v>
      </c>
      <c r="D616" s="61">
        <v>14</v>
      </c>
      <c r="E616" s="87">
        <v>4.0121258175361378E-2</v>
      </c>
      <c r="F616" s="87">
        <v>2.0401770325261078E-2</v>
      </c>
      <c r="G616" s="87">
        <v>0</v>
      </c>
      <c r="H616" s="87">
        <v>0</v>
      </c>
      <c r="I616" s="87">
        <v>6.0365631720430322E-5</v>
      </c>
      <c r="J616" s="87">
        <v>1.3539002264936355E-2</v>
      </c>
      <c r="K616" s="88">
        <v>7.4122396397279244E-2</v>
      </c>
      <c r="L616" s="84"/>
      <c r="M616" s="88">
        <f t="shared" si="73"/>
        <v>3.0503639975366155E-2</v>
      </c>
      <c r="N616" s="88">
        <f t="shared" si="68"/>
        <v>2.2537927425282541E-2</v>
      </c>
      <c r="O616" s="88">
        <f t="shared" si="69"/>
        <v>0</v>
      </c>
      <c r="P616" s="88">
        <f t="shared" si="70"/>
        <v>0</v>
      </c>
      <c r="Q616" s="88">
        <f t="shared" si="71"/>
        <v>2.9595271041222385E-5</v>
      </c>
      <c r="R616" s="89">
        <f t="shared" si="72"/>
        <v>1.3539002264936355E-2</v>
      </c>
      <c r="S616" s="88">
        <f t="shared" si="74"/>
        <v>5.3071162671689917E-2</v>
      </c>
    </row>
    <row r="617" spans="1:19" x14ac:dyDescent="0.2">
      <c r="A617" s="60">
        <v>2004</v>
      </c>
      <c r="B617" s="61">
        <v>1</v>
      </c>
      <c r="C617" s="61">
        <v>26</v>
      </c>
      <c r="D617" s="61">
        <v>15</v>
      </c>
      <c r="E617" s="87">
        <v>3.9389327246836449E-2</v>
      </c>
      <c r="F617" s="87">
        <v>1.9822830461025509E-2</v>
      </c>
      <c r="G617" s="87">
        <v>0</v>
      </c>
      <c r="H617" s="87">
        <v>0</v>
      </c>
      <c r="I617" s="87">
        <v>6.0365631720430322E-5</v>
      </c>
      <c r="J617" s="87">
        <v>1.2600700796608282E-2</v>
      </c>
      <c r="K617" s="88">
        <v>7.1873224136190669E-2</v>
      </c>
      <c r="L617" s="84"/>
      <c r="M617" s="88">
        <f t="shared" si="73"/>
        <v>2.9947162971754371E-2</v>
      </c>
      <c r="N617" s="88">
        <f t="shared" si="68"/>
        <v>2.1898369953763108E-2</v>
      </c>
      <c r="O617" s="88">
        <f t="shared" si="69"/>
        <v>0</v>
      </c>
      <c r="P617" s="88">
        <f t="shared" si="70"/>
        <v>0</v>
      </c>
      <c r="Q617" s="88">
        <f t="shared" si="71"/>
        <v>2.9595271041222385E-5</v>
      </c>
      <c r="R617" s="89">
        <f t="shared" si="72"/>
        <v>1.2600700796608282E-2</v>
      </c>
      <c r="S617" s="88">
        <f t="shared" si="74"/>
        <v>5.1875128196558706E-2</v>
      </c>
    </row>
    <row r="618" spans="1:19" x14ac:dyDescent="0.2">
      <c r="A618" s="60">
        <v>2004</v>
      </c>
      <c r="B618" s="61">
        <v>1</v>
      </c>
      <c r="C618" s="61">
        <v>26</v>
      </c>
      <c r="D618" s="61">
        <v>16</v>
      </c>
      <c r="E618" s="87">
        <v>4.1804684618636109E-2</v>
      </c>
      <c r="F618" s="87">
        <v>1.9505903830270888E-2</v>
      </c>
      <c r="G618" s="87">
        <v>0</v>
      </c>
      <c r="H618" s="87">
        <v>0</v>
      </c>
      <c r="I618" s="87">
        <v>6.0365631720430322E-5</v>
      </c>
      <c r="J618" s="87">
        <v>1.1644700726728005E-2</v>
      </c>
      <c r="K618" s="88">
        <v>7.3015654807355432E-2</v>
      </c>
      <c r="L618" s="84"/>
      <c r="M618" s="88">
        <f t="shared" si="73"/>
        <v>3.1783525913295148E-2</v>
      </c>
      <c r="N618" s="88">
        <f t="shared" si="68"/>
        <v>2.1548259679546228E-2</v>
      </c>
      <c r="O618" s="88">
        <f t="shared" si="69"/>
        <v>0</v>
      </c>
      <c r="P618" s="88">
        <f t="shared" si="70"/>
        <v>0</v>
      </c>
      <c r="Q618" s="88">
        <f t="shared" si="71"/>
        <v>2.9595271041222385E-5</v>
      </c>
      <c r="R618" s="89">
        <f t="shared" si="72"/>
        <v>1.1644700726728005E-2</v>
      </c>
      <c r="S618" s="88">
        <f t="shared" si="74"/>
        <v>5.3361380863882604E-2</v>
      </c>
    </row>
    <row r="619" spans="1:19" x14ac:dyDescent="0.2">
      <c r="A619" s="60">
        <v>2004</v>
      </c>
      <c r="B619" s="61">
        <v>1</v>
      </c>
      <c r="C619" s="61">
        <v>26</v>
      </c>
      <c r="D619" s="61">
        <v>17</v>
      </c>
      <c r="E619" s="87">
        <v>4.6186353057865746E-2</v>
      </c>
      <c r="F619" s="87">
        <v>2.0061497273367764E-2</v>
      </c>
      <c r="G619" s="87">
        <v>0</v>
      </c>
      <c r="H619" s="87">
        <v>0</v>
      </c>
      <c r="I619" s="87">
        <v>6.0365631720430322E-5</v>
      </c>
      <c r="J619" s="87">
        <v>1.1214291298601489E-2</v>
      </c>
      <c r="K619" s="88">
        <v>7.7522507261555434E-2</v>
      </c>
      <c r="L619" s="84"/>
      <c r="M619" s="88">
        <f t="shared" si="73"/>
        <v>3.5114848076162025E-2</v>
      </c>
      <c r="N619" s="88">
        <f t="shared" si="68"/>
        <v>2.2162026254644654E-2</v>
      </c>
      <c r="O619" s="88">
        <f t="shared" si="69"/>
        <v>0</v>
      </c>
      <c r="P619" s="88">
        <f t="shared" si="70"/>
        <v>0</v>
      </c>
      <c r="Q619" s="88">
        <f t="shared" si="71"/>
        <v>2.9595271041222385E-5</v>
      </c>
      <c r="R619" s="89">
        <f t="shared" si="72"/>
        <v>1.1214291298601489E-2</v>
      </c>
      <c r="S619" s="88">
        <f t="shared" si="74"/>
        <v>5.7306469601847904E-2</v>
      </c>
    </row>
    <row r="620" spans="1:19" x14ac:dyDescent="0.2">
      <c r="A620" s="60">
        <v>2004</v>
      </c>
      <c r="B620" s="61">
        <v>1</v>
      </c>
      <c r="C620" s="61">
        <v>26</v>
      </c>
      <c r="D620" s="61">
        <v>18</v>
      </c>
      <c r="E620" s="87">
        <v>5.3549193805116795E-2</v>
      </c>
      <c r="F620" s="87">
        <v>2.0138123246369041E-2</v>
      </c>
      <c r="G620" s="87">
        <v>0</v>
      </c>
      <c r="H620" s="87">
        <v>0</v>
      </c>
      <c r="I620" s="87">
        <v>6.0365631720430322E-5</v>
      </c>
      <c r="J620" s="87">
        <v>1.0360836083945942E-2</v>
      </c>
      <c r="K620" s="88">
        <v>8.410851876715221E-2</v>
      </c>
      <c r="L620" s="84"/>
      <c r="M620" s="88">
        <f t="shared" si="73"/>
        <v>4.0712714483253559E-2</v>
      </c>
      <c r="N620" s="88">
        <f t="shared" si="68"/>
        <v>2.2246675311606939E-2</v>
      </c>
      <c r="O620" s="88">
        <f t="shared" si="69"/>
        <v>0</v>
      </c>
      <c r="P620" s="88">
        <f t="shared" si="70"/>
        <v>0</v>
      </c>
      <c r="Q620" s="88">
        <f t="shared" si="71"/>
        <v>2.9595271041222385E-5</v>
      </c>
      <c r="R620" s="89">
        <f t="shared" si="72"/>
        <v>1.0360836083945942E-2</v>
      </c>
      <c r="S620" s="88">
        <f t="shared" si="74"/>
        <v>6.2988985065901726E-2</v>
      </c>
    </row>
    <row r="621" spans="1:19" x14ac:dyDescent="0.2">
      <c r="A621" s="60">
        <v>2004</v>
      </c>
      <c r="B621" s="61">
        <v>1</v>
      </c>
      <c r="C621" s="61">
        <v>26</v>
      </c>
      <c r="D621" s="61">
        <v>19</v>
      </c>
      <c r="E621" s="87">
        <v>5.3220765513569232E-2</v>
      </c>
      <c r="F621" s="87">
        <v>1.9654724279805299E-2</v>
      </c>
      <c r="G621" s="87">
        <v>1.21485E-3</v>
      </c>
      <c r="H621" s="87">
        <v>1.6100000000000204E-6</v>
      </c>
      <c r="I621" s="87">
        <v>6.0365631720430322E-5</v>
      </c>
      <c r="J621" s="87">
        <v>8.9055706136451449E-3</v>
      </c>
      <c r="K621" s="88">
        <v>8.305788603874012E-2</v>
      </c>
      <c r="L621" s="84"/>
      <c r="M621" s="88">
        <f t="shared" si="73"/>
        <v>4.0463014976839684E-2</v>
      </c>
      <c r="N621" s="88">
        <f t="shared" si="68"/>
        <v>2.1712662299393951E-2</v>
      </c>
      <c r="O621" s="88">
        <f t="shared" si="69"/>
        <v>4.8513085953617391E-4</v>
      </c>
      <c r="P621" s="88">
        <f t="shared" si="70"/>
        <v>2.987494535150007E-6</v>
      </c>
      <c r="Q621" s="88">
        <f t="shared" si="71"/>
        <v>2.9595271041222385E-5</v>
      </c>
      <c r="R621" s="89">
        <f t="shared" si="72"/>
        <v>8.9055706136451449E-3</v>
      </c>
      <c r="S621" s="88">
        <f t="shared" si="74"/>
        <v>6.269339090134618E-2</v>
      </c>
    </row>
    <row r="622" spans="1:19" x14ac:dyDescent="0.2">
      <c r="A622" s="60">
        <v>2004</v>
      </c>
      <c r="B622" s="61">
        <v>1</v>
      </c>
      <c r="C622" s="61">
        <v>26</v>
      </c>
      <c r="D622" s="61">
        <v>20</v>
      </c>
      <c r="E622" s="87">
        <v>5.270176550832472E-2</v>
      </c>
      <c r="F622" s="87">
        <v>1.9006376029137531E-2</v>
      </c>
      <c r="G622" s="87">
        <v>1.21485E-3</v>
      </c>
      <c r="H622" s="87">
        <v>1.6100000000000204E-6</v>
      </c>
      <c r="I622" s="87">
        <v>6.0365631720430322E-5</v>
      </c>
      <c r="J622" s="87">
        <v>8.2929615453236228E-3</v>
      </c>
      <c r="K622" s="88">
        <v>8.1277928714506301E-2</v>
      </c>
      <c r="L622" s="84"/>
      <c r="M622" s="88">
        <f t="shared" si="73"/>
        <v>4.0068426421366266E-2</v>
      </c>
      <c r="N622" s="88">
        <f t="shared" si="68"/>
        <v>2.0996429071252657E-2</v>
      </c>
      <c r="O622" s="88">
        <f t="shared" si="69"/>
        <v>4.8513085953617391E-4</v>
      </c>
      <c r="P622" s="88">
        <f t="shared" si="70"/>
        <v>2.987494535150007E-6</v>
      </c>
      <c r="Q622" s="88">
        <f t="shared" si="71"/>
        <v>2.9595271041222385E-5</v>
      </c>
      <c r="R622" s="89">
        <f t="shared" si="72"/>
        <v>8.2929615453236228E-3</v>
      </c>
      <c r="S622" s="88">
        <f t="shared" si="74"/>
        <v>6.1582569117731467E-2</v>
      </c>
    </row>
    <row r="623" spans="1:19" x14ac:dyDescent="0.2">
      <c r="A623" s="60">
        <v>2004</v>
      </c>
      <c r="B623" s="61">
        <v>1</v>
      </c>
      <c r="C623" s="61">
        <v>26</v>
      </c>
      <c r="D623" s="61">
        <v>21</v>
      </c>
      <c r="E623" s="87">
        <v>4.904047201691232E-2</v>
      </c>
      <c r="F623" s="87">
        <v>1.8950778753717645E-2</v>
      </c>
      <c r="G623" s="87">
        <v>1.21485E-3</v>
      </c>
      <c r="H623" s="87">
        <v>1.6100000000000204E-6</v>
      </c>
      <c r="I623" s="87">
        <v>6.0365631720430322E-5</v>
      </c>
      <c r="J623" s="87">
        <v>9.2098617286392598E-3</v>
      </c>
      <c r="K623" s="88">
        <v>7.8477938130989661E-2</v>
      </c>
      <c r="L623" s="84"/>
      <c r="M623" s="88">
        <f t="shared" si="73"/>
        <v>3.7284795409146913E-2</v>
      </c>
      <c r="N623" s="88">
        <f t="shared" si="68"/>
        <v>2.0935010511074801E-2</v>
      </c>
      <c r="O623" s="88">
        <f t="shared" si="69"/>
        <v>4.8513085953617391E-4</v>
      </c>
      <c r="P623" s="88">
        <f t="shared" si="70"/>
        <v>2.987494535150007E-6</v>
      </c>
      <c r="Q623" s="88">
        <f t="shared" si="71"/>
        <v>2.9595271041222385E-5</v>
      </c>
      <c r="R623" s="89">
        <f t="shared" si="72"/>
        <v>9.2098617286392598E-3</v>
      </c>
      <c r="S623" s="88">
        <f t="shared" si="74"/>
        <v>5.8737519545334266E-2</v>
      </c>
    </row>
    <row r="624" spans="1:19" x14ac:dyDescent="0.2">
      <c r="A624" s="60">
        <v>2004</v>
      </c>
      <c r="B624" s="61">
        <v>1</v>
      </c>
      <c r="C624" s="61">
        <v>26</v>
      </c>
      <c r="D624" s="61">
        <v>22</v>
      </c>
      <c r="E624" s="87">
        <v>4.5770509696327295E-2</v>
      </c>
      <c r="F624" s="87">
        <v>1.7992793817982692E-2</v>
      </c>
      <c r="G624" s="87">
        <v>1.21485E-3</v>
      </c>
      <c r="H624" s="87">
        <v>1.6100000000000204E-6</v>
      </c>
      <c r="I624" s="87">
        <v>6.0365631720430322E-5</v>
      </c>
      <c r="J624" s="87">
        <v>8.5433454441127751E-3</v>
      </c>
      <c r="K624" s="88">
        <v>7.3583474590143194E-2</v>
      </c>
      <c r="L624" s="84"/>
      <c r="M624" s="88">
        <f t="shared" si="73"/>
        <v>3.47986880960569E-2</v>
      </c>
      <c r="N624" s="88">
        <f t="shared" si="68"/>
        <v>1.9876720244500493E-2</v>
      </c>
      <c r="O624" s="88">
        <f t="shared" si="69"/>
        <v>4.8513085953617391E-4</v>
      </c>
      <c r="P624" s="88">
        <f t="shared" si="70"/>
        <v>2.987494535150007E-6</v>
      </c>
      <c r="Q624" s="88">
        <f t="shared" si="71"/>
        <v>2.9595271041222385E-5</v>
      </c>
      <c r="R624" s="89">
        <f t="shared" si="72"/>
        <v>8.5433454441127751E-3</v>
      </c>
      <c r="S624" s="88">
        <f t="shared" si="74"/>
        <v>5.5193121965669945E-2</v>
      </c>
    </row>
    <row r="625" spans="1:19" x14ac:dyDescent="0.2">
      <c r="A625" s="60">
        <v>2004</v>
      </c>
      <c r="B625" s="61">
        <v>1</v>
      </c>
      <c r="C625" s="61">
        <v>26</v>
      </c>
      <c r="D625" s="61">
        <v>23</v>
      </c>
      <c r="E625" s="87">
        <v>4.2885881962395185E-2</v>
      </c>
      <c r="F625" s="87">
        <v>1.7181507619438895E-2</v>
      </c>
      <c r="G625" s="87">
        <v>1.21485E-3</v>
      </c>
      <c r="H625" s="87">
        <v>1.6100000000000204E-6</v>
      </c>
      <c r="I625" s="87">
        <v>6.0365631720430322E-5</v>
      </c>
      <c r="J625" s="87">
        <v>7.3618038009922917E-3</v>
      </c>
      <c r="K625" s="88">
        <v>6.8706019014546801E-2</v>
      </c>
      <c r="L625" s="84"/>
      <c r="M625" s="88">
        <f t="shared" si="73"/>
        <v>3.2605545361743114E-2</v>
      </c>
      <c r="N625" s="88">
        <f t="shared" si="68"/>
        <v>1.8980488732606954E-2</v>
      </c>
      <c r="O625" s="88">
        <f t="shared" si="69"/>
        <v>4.8513085953617391E-4</v>
      </c>
      <c r="P625" s="88">
        <f t="shared" si="70"/>
        <v>2.987494535150007E-6</v>
      </c>
      <c r="Q625" s="88">
        <f t="shared" si="71"/>
        <v>2.9595271041222385E-5</v>
      </c>
      <c r="R625" s="89">
        <f t="shared" si="72"/>
        <v>7.3618038009922917E-3</v>
      </c>
      <c r="S625" s="88">
        <f t="shared" si="74"/>
        <v>5.210374771946262E-2</v>
      </c>
    </row>
    <row r="626" spans="1:19" x14ac:dyDescent="0.2">
      <c r="A626" s="60">
        <v>2004</v>
      </c>
      <c r="B626" s="61">
        <v>1</v>
      </c>
      <c r="C626" s="61">
        <v>26</v>
      </c>
      <c r="D626" s="61">
        <v>24</v>
      </c>
      <c r="E626" s="87">
        <v>3.4531884444269016E-2</v>
      </c>
      <c r="F626" s="87">
        <v>1.6660866186177601E-2</v>
      </c>
      <c r="G626" s="87">
        <v>1.21485E-3</v>
      </c>
      <c r="H626" s="87">
        <v>1.6100000000000204E-6</v>
      </c>
      <c r="I626" s="87">
        <v>6.0365631720430322E-5</v>
      </c>
      <c r="J626" s="87">
        <v>1.0236946549247504E-2</v>
      </c>
      <c r="K626" s="88">
        <v>6.2706522811414561E-2</v>
      </c>
      <c r="L626" s="84"/>
      <c r="M626" s="88">
        <f t="shared" si="73"/>
        <v>2.625411611358176E-2</v>
      </c>
      <c r="N626" s="88">
        <f t="shared" si="68"/>
        <v>1.8405333799953433E-2</v>
      </c>
      <c r="O626" s="88">
        <f t="shared" si="69"/>
        <v>4.8513085953617391E-4</v>
      </c>
      <c r="P626" s="88">
        <f t="shared" si="70"/>
        <v>2.987494535150007E-6</v>
      </c>
      <c r="Q626" s="88">
        <f t="shared" si="71"/>
        <v>2.9595271041222385E-5</v>
      </c>
      <c r="R626" s="89">
        <f t="shared" si="72"/>
        <v>1.0236946549247504E-2</v>
      </c>
      <c r="S626" s="88">
        <f t="shared" si="74"/>
        <v>4.5177163538647744E-2</v>
      </c>
    </row>
    <row r="627" spans="1:19" x14ac:dyDescent="0.2">
      <c r="A627" s="60">
        <v>2004</v>
      </c>
      <c r="B627" s="61">
        <v>1</v>
      </c>
      <c r="C627" s="61">
        <v>27</v>
      </c>
      <c r="D627" s="61">
        <v>1</v>
      </c>
      <c r="E627" s="87">
        <v>3.051939564012451E-2</v>
      </c>
      <c r="F627" s="87">
        <v>1.6459061779955191E-2</v>
      </c>
      <c r="G627" s="87">
        <v>1.21485E-3</v>
      </c>
      <c r="H627" s="87">
        <v>1.6100000000000204E-6</v>
      </c>
      <c r="I627" s="87">
        <v>6.0365631720430322E-5</v>
      </c>
      <c r="J627" s="87">
        <v>1.1227933675254339E-2</v>
      </c>
      <c r="K627" s="88">
        <v>5.9483216727054471E-2</v>
      </c>
      <c r="L627" s="84"/>
      <c r="M627" s="88">
        <f t="shared" si="73"/>
        <v>2.3203476142326446E-2</v>
      </c>
      <c r="N627" s="88">
        <f t="shared" si="68"/>
        <v>1.818239956488309E-2</v>
      </c>
      <c r="O627" s="88">
        <f t="shared" si="69"/>
        <v>4.8513085953617391E-4</v>
      </c>
      <c r="P627" s="88">
        <f t="shared" si="70"/>
        <v>2.987494535150007E-6</v>
      </c>
      <c r="Q627" s="88">
        <f t="shared" si="71"/>
        <v>2.9595271041222385E-5</v>
      </c>
      <c r="R627" s="89">
        <f t="shared" si="72"/>
        <v>1.1227933675254339E-2</v>
      </c>
      <c r="S627" s="88">
        <f t="shared" si="74"/>
        <v>4.1903589332322085E-2</v>
      </c>
    </row>
    <row r="628" spans="1:19" x14ac:dyDescent="0.2">
      <c r="A628" s="60">
        <v>2004</v>
      </c>
      <c r="B628" s="61">
        <v>1</v>
      </c>
      <c r="C628" s="61">
        <v>27</v>
      </c>
      <c r="D628" s="61">
        <v>2</v>
      </c>
      <c r="E628" s="87">
        <v>2.9813816807053577E-2</v>
      </c>
      <c r="F628" s="87">
        <v>1.5772221811906625E-2</v>
      </c>
      <c r="G628" s="87">
        <v>1.21485E-3</v>
      </c>
      <c r="H628" s="87">
        <v>1.6100000000000204E-6</v>
      </c>
      <c r="I628" s="87">
        <v>6.0365631720430322E-5</v>
      </c>
      <c r="J628" s="87">
        <v>1.176299723357411E-2</v>
      </c>
      <c r="K628" s="88">
        <v>5.8625861484254742E-2</v>
      </c>
      <c r="L628" s="84"/>
      <c r="M628" s="88">
        <f t="shared" si="73"/>
        <v>2.2667034273924323E-2</v>
      </c>
      <c r="N628" s="88">
        <f t="shared" si="68"/>
        <v>1.7423644363453585E-2</v>
      </c>
      <c r="O628" s="88">
        <f t="shared" si="69"/>
        <v>4.8513085953617391E-4</v>
      </c>
      <c r="P628" s="88">
        <f t="shared" si="70"/>
        <v>2.987494535150007E-6</v>
      </c>
      <c r="Q628" s="88">
        <f t="shared" si="71"/>
        <v>2.9595271041222385E-5</v>
      </c>
      <c r="R628" s="89">
        <f t="shared" si="72"/>
        <v>1.176299723357411E-2</v>
      </c>
      <c r="S628" s="88">
        <f t="shared" si="74"/>
        <v>4.0608392262490453E-2</v>
      </c>
    </row>
    <row r="629" spans="1:19" x14ac:dyDescent="0.2">
      <c r="A629" s="60">
        <v>2004</v>
      </c>
      <c r="B629" s="61">
        <v>1</v>
      </c>
      <c r="C629" s="61">
        <v>27</v>
      </c>
      <c r="D629" s="61">
        <v>3</v>
      </c>
      <c r="E629" s="87">
        <v>2.9848558437111084E-2</v>
      </c>
      <c r="F629" s="87">
        <v>1.5539266110384822E-2</v>
      </c>
      <c r="G629" s="87">
        <v>1.21485E-3</v>
      </c>
      <c r="H629" s="87">
        <v>1.6100000000000204E-6</v>
      </c>
      <c r="I629" s="87">
        <v>6.0365631720430322E-5</v>
      </c>
      <c r="J629" s="87">
        <v>1.1698216262539089E-2</v>
      </c>
      <c r="K629" s="88">
        <v>5.8362866441755423E-2</v>
      </c>
      <c r="L629" s="84"/>
      <c r="M629" s="88">
        <f t="shared" si="73"/>
        <v>2.2693447856738692E-2</v>
      </c>
      <c r="N629" s="88">
        <f t="shared" si="68"/>
        <v>1.7166297152378315E-2</v>
      </c>
      <c r="O629" s="88">
        <f t="shared" si="69"/>
        <v>4.8513085953617391E-4</v>
      </c>
      <c r="P629" s="88">
        <f t="shared" si="70"/>
        <v>2.987494535150007E-6</v>
      </c>
      <c r="Q629" s="88">
        <f t="shared" si="71"/>
        <v>2.9595271041222385E-5</v>
      </c>
      <c r="R629" s="89">
        <f t="shared" si="72"/>
        <v>1.1698216262539089E-2</v>
      </c>
      <c r="S629" s="88">
        <f t="shared" si="74"/>
        <v>4.0377458634229556E-2</v>
      </c>
    </row>
    <row r="630" spans="1:19" x14ac:dyDescent="0.2">
      <c r="A630" s="60">
        <v>2004</v>
      </c>
      <c r="B630" s="61">
        <v>1</v>
      </c>
      <c r="C630" s="61">
        <v>27</v>
      </c>
      <c r="D630" s="61">
        <v>4</v>
      </c>
      <c r="E630" s="87">
        <v>3.0185831027392057E-2</v>
      </c>
      <c r="F630" s="87">
        <v>1.562687537781032E-2</v>
      </c>
      <c r="G630" s="87">
        <v>1.21485E-3</v>
      </c>
      <c r="H630" s="87">
        <v>1.6100000000000204E-6</v>
      </c>
      <c r="I630" s="87">
        <v>6.0365631720430322E-5</v>
      </c>
      <c r="J630" s="87">
        <v>1.1820356194435706E-2</v>
      </c>
      <c r="K630" s="88">
        <v>5.8909888231358523E-2</v>
      </c>
      <c r="L630" s="84"/>
      <c r="M630" s="88">
        <f t="shared" si="73"/>
        <v>2.2949871561661485E-2</v>
      </c>
      <c r="N630" s="88">
        <f t="shared" si="68"/>
        <v>1.7263079504083019E-2</v>
      </c>
      <c r="O630" s="88">
        <f t="shared" si="69"/>
        <v>4.8513085953617391E-4</v>
      </c>
      <c r="P630" s="88">
        <f t="shared" si="70"/>
        <v>2.987494535150007E-6</v>
      </c>
      <c r="Q630" s="88">
        <f t="shared" si="71"/>
        <v>2.9595271041222385E-5</v>
      </c>
      <c r="R630" s="89">
        <f t="shared" si="72"/>
        <v>1.1820356194435706E-2</v>
      </c>
      <c r="S630" s="88">
        <f t="shared" si="74"/>
        <v>4.0730664690857052E-2</v>
      </c>
    </row>
    <row r="631" spans="1:19" x14ac:dyDescent="0.2">
      <c r="A631" s="60">
        <v>2004</v>
      </c>
      <c r="B631" s="61">
        <v>1</v>
      </c>
      <c r="C631" s="61">
        <v>27</v>
      </c>
      <c r="D631" s="61">
        <v>5</v>
      </c>
      <c r="E631" s="87">
        <v>3.1563515896795027E-2</v>
      </c>
      <c r="F631" s="87">
        <v>1.5319162294450909E-2</v>
      </c>
      <c r="G631" s="87">
        <v>1.21485E-3</v>
      </c>
      <c r="H631" s="87">
        <v>1.6100000000000204E-6</v>
      </c>
      <c r="I631" s="87">
        <v>6.0365631720430322E-5</v>
      </c>
      <c r="J631" s="87">
        <v>1.2110918014788528E-2</v>
      </c>
      <c r="K631" s="88">
        <v>6.0270421837754898E-2</v>
      </c>
      <c r="L631" s="84"/>
      <c r="M631" s="88">
        <f t="shared" si="73"/>
        <v>2.3997306392147057E-2</v>
      </c>
      <c r="N631" s="88">
        <f t="shared" si="68"/>
        <v>1.6923147477107044E-2</v>
      </c>
      <c r="O631" s="88">
        <f t="shared" si="69"/>
        <v>4.8513085953617391E-4</v>
      </c>
      <c r="P631" s="88">
        <f t="shared" si="70"/>
        <v>2.987494535150007E-6</v>
      </c>
      <c r="Q631" s="88">
        <f t="shared" si="71"/>
        <v>2.9595271041222385E-5</v>
      </c>
      <c r="R631" s="89">
        <f t="shared" si="72"/>
        <v>1.2110918014788528E-2</v>
      </c>
      <c r="S631" s="88">
        <f t="shared" si="74"/>
        <v>4.143816749436665E-2</v>
      </c>
    </row>
    <row r="632" spans="1:19" x14ac:dyDescent="0.2">
      <c r="A632" s="60">
        <v>2004</v>
      </c>
      <c r="B632" s="61">
        <v>1</v>
      </c>
      <c r="C632" s="61">
        <v>27</v>
      </c>
      <c r="D632" s="61">
        <v>6</v>
      </c>
      <c r="E632" s="87">
        <v>3.3817352834809911E-2</v>
      </c>
      <c r="F632" s="87">
        <v>1.5891241462489127E-2</v>
      </c>
      <c r="G632" s="87">
        <v>1.21485E-3</v>
      </c>
      <c r="H632" s="87">
        <v>1.6100000000000204E-6</v>
      </c>
      <c r="I632" s="87">
        <v>6.0365631720430322E-5</v>
      </c>
      <c r="J632" s="87">
        <v>1.1453804390253723E-2</v>
      </c>
      <c r="K632" s="88">
        <v>6.24392243192732E-2</v>
      </c>
      <c r="L632" s="84"/>
      <c r="M632" s="88">
        <f t="shared" si="73"/>
        <v>2.5710867572603942E-2</v>
      </c>
      <c r="N632" s="88">
        <f t="shared" si="68"/>
        <v>1.7555125906684642E-2</v>
      </c>
      <c r="O632" s="88">
        <f t="shared" si="69"/>
        <v>4.8513085953617391E-4</v>
      </c>
      <c r="P632" s="88">
        <f t="shared" si="70"/>
        <v>2.987494535150007E-6</v>
      </c>
      <c r="Q632" s="88">
        <f t="shared" si="71"/>
        <v>2.9595271041222385E-5</v>
      </c>
      <c r="R632" s="89">
        <f t="shared" si="72"/>
        <v>1.1453804390253723E-2</v>
      </c>
      <c r="S632" s="88">
        <f t="shared" si="74"/>
        <v>4.3783707104401132E-2</v>
      </c>
    </row>
    <row r="633" spans="1:19" x14ac:dyDescent="0.2">
      <c r="A633" s="60">
        <v>2004</v>
      </c>
      <c r="B633" s="61">
        <v>1</v>
      </c>
      <c r="C633" s="61">
        <v>27</v>
      </c>
      <c r="D633" s="61">
        <v>7</v>
      </c>
      <c r="E633" s="87">
        <v>4.0797777619528679E-2</v>
      </c>
      <c r="F633" s="87">
        <v>1.6944645419733669E-2</v>
      </c>
      <c r="G633" s="87">
        <v>0</v>
      </c>
      <c r="H633" s="87">
        <v>0</v>
      </c>
      <c r="I633" s="87">
        <v>6.0365631720430322E-5</v>
      </c>
      <c r="J633" s="87">
        <v>1.0762363689264644E-2</v>
      </c>
      <c r="K633" s="88">
        <v>6.8565152360247419E-2</v>
      </c>
      <c r="L633" s="84"/>
      <c r="M633" s="88">
        <f t="shared" si="73"/>
        <v>3.1017988390638112E-2</v>
      </c>
      <c r="N633" s="88">
        <f t="shared" si="68"/>
        <v>1.8718825995420893E-2</v>
      </c>
      <c r="O633" s="88">
        <f t="shared" si="69"/>
        <v>0</v>
      </c>
      <c r="P633" s="88">
        <f t="shared" si="70"/>
        <v>0</v>
      </c>
      <c r="Q633" s="88">
        <f t="shared" si="71"/>
        <v>2.9595271041222385E-5</v>
      </c>
      <c r="R633" s="89">
        <f t="shared" si="72"/>
        <v>1.0762363689264644E-2</v>
      </c>
      <c r="S633" s="88">
        <f t="shared" si="74"/>
        <v>4.9766409657100233E-2</v>
      </c>
    </row>
    <row r="634" spans="1:19" x14ac:dyDescent="0.2">
      <c r="A634" s="60">
        <v>2004</v>
      </c>
      <c r="B634" s="61">
        <v>1</v>
      </c>
      <c r="C634" s="61">
        <v>27</v>
      </c>
      <c r="D634" s="61">
        <v>8</v>
      </c>
      <c r="E634" s="87">
        <v>4.6430179558888118E-2</v>
      </c>
      <c r="F634" s="87">
        <v>1.902226064769905E-2</v>
      </c>
      <c r="G634" s="87">
        <v>0</v>
      </c>
      <c r="H634" s="87">
        <v>0</v>
      </c>
      <c r="I634" s="87">
        <v>6.0365631720430322E-5</v>
      </c>
      <c r="J634" s="87">
        <v>1.2330655039310768E-2</v>
      </c>
      <c r="K634" s="88">
        <v>7.784346087761837E-2</v>
      </c>
      <c r="L634" s="84"/>
      <c r="M634" s="88">
        <f t="shared" si="73"/>
        <v>3.5300226006513349E-2</v>
      </c>
      <c r="N634" s="88">
        <f t="shared" si="68"/>
        <v>2.1013976880810855E-2</v>
      </c>
      <c r="O634" s="88">
        <f t="shared" si="69"/>
        <v>0</v>
      </c>
      <c r="P634" s="88">
        <f t="shared" si="70"/>
        <v>0</v>
      </c>
      <c r="Q634" s="88">
        <f t="shared" si="71"/>
        <v>2.9595271041222385E-5</v>
      </c>
      <c r="R634" s="89">
        <f t="shared" si="72"/>
        <v>1.2330655039310768E-2</v>
      </c>
      <c r="S634" s="88">
        <f t="shared" si="74"/>
        <v>5.6343798158365432E-2</v>
      </c>
    </row>
    <row r="635" spans="1:19" x14ac:dyDescent="0.2">
      <c r="A635" s="60">
        <v>2004</v>
      </c>
      <c r="B635" s="61">
        <v>1</v>
      </c>
      <c r="C635" s="61">
        <v>27</v>
      </c>
      <c r="D635" s="61">
        <v>9</v>
      </c>
      <c r="E635" s="87">
        <v>4.742458275510008E-2</v>
      </c>
      <c r="F635" s="87">
        <v>2.0197959666688314E-2</v>
      </c>
      <c r="G635" s="87">
        <v>0</v>
      </c>
      <c r="H635" s="87">
        <v>0</v>
      </c>
      <c r="I635" s="87">
        <v>6.0365631720430322E-5</v>
      </c>
      <c r="J635" s="87">
        <v>1.4158011956560041E-2</v>
      </c>
      <c r="K635" s="88">
        <v>8.184092001006886E-2</v>
      </c>
      <c r="L635" s="84"/>
      <c r="M635" s="88">
        <f t="shared" si="73"/>
        <v>3.6056257060051715E-2</v>
      </c>
      <c r="N635" s="88">
        <f t="shared" si="68"/>
        <v>2.2312776874218624E-2</v>
      </c>
      <c r="O635" s="88">
        <f t="shared" si="69"/>
        <v>0</v>
      </c>
      <c r="P635" s="88">
        <f t="shared" si="70"/>
        <v>0</v>
      </c>
      <c r="Q635" s="88">
        <f t="shared" si="71"/>
        <v>2.9595271041222385E-5</v>
      </c>
      <c r="R635" s="89">
        <f t="shared" si="72"/>
        <v>1.4158011956560041E-2</v>
      </c>
      <c r="S635" s="88">
        <f t="shared" si="74"/>
        <v>5.8398629205311567E-2</v>
      </c>
    </row>
    <row r="636" spans="1:19" x14ac:dyDescent="0.2">
      <c r="A636" s="60">
        <v>2004</v>
      </c>
      <c r="B636" s="61">
        <v>1</v>
      </c>
      <c r="C636" s="61">
        <v>27</v>
      </c>
      <c r="D636" s="61">
        <v>10</v>
      </c>
      <c r="E636" s="87">
        <v>4.3298120503704844E-2</v>
      </c>
      <c r="F636" s="87">
        <v>2.1393423398906035E-2</v>
      </c>
      <c r="G636" s="87">
        <v>0</v>
      </c>
      <c r="H636" s="87">
        <v>0</v>
      </c>
      <c r="I636" s="87">
        <v>6.0365631720430322E-5</v>
      </c>
      <c r="J636" s="87">
        <v>1.6485884006338009E-2</v>
      </c>
      <c r="K636" s="88">
        <v>8.1237793540669317E-2</v>
      </c>
      <c r="L636" s="84"/>
      <c r="M636" s="88">
        <f t="shared" si="73"/>
        <v>3.2918964646679746E-2</v>
      </c>
      <c r="N636" s="88">
        <f t="shared" si="68"/>
        <v>2.3633411035211986E-2</v>
      </c>
      <c r="O636" s="88">
        <f t="shared" si="69"/>
        <v>0</v>
      </c>
      <c r="P636" s="88">
        <f t="shared" si="70"/>
        <v>0</v>
      </c>
      <c r="Q636" s="88">
        <f t="shared" si="71"/>
        <v>2.9595271041222385E-5</v>
      </c>
      <c r="R636" s="89">
        <f t="shared" si="72"/>
        <v>1.6485884006338009E-2</v>
      </c>
      <c r="S636" s="88">
        <f t="shared" si="74"/>
        <v>5.6581970952932957E-2</v>
      </c>
    </row>
    <row r="637" spans="1:19" x14ac:dyDescent="0.2">
      <c r="A637" s="60">
        <v>2004</v>
      </c>
      <c r="B637" s="61">
        <v>1</v>
      </c>
      <c r="C637" s="61">
        <v>27</v>
      </c>
      <c r="D637" s="61">
        <v>11</v>
      </c>
      <c r="E637" s="87">
        <v>4.2393427024015301E-2</v>
      </c>
      <c r="F637" s="87">
        <v>2.1845660615984534E-2</v>
      </c>
      <c r="G637" s="87">
        <v>0</v>
      </c>
      <c r="H637" s="87">
        <v>0</v>
      </c>
      <c r="I637" s="87">
        <v>6.0365631720430322E-5</v>
      </c>
      <c r="J637" s="87">
        <v>1.6349237414005943E-2</v>
      </c>
      <c r="K637" s="88">
        <v>8.0648690685726207E-2</v>
      </c>
      <c r="L637" s="84"/>
      <c r="M637" s="88">
        <f t="shared" si="73"/>
        <v>3.2231138654984948E-2</v>
      </c>
      <c r="N637" s="88">
        <f t="shared" si="68"/>
        <v>2.4132999522633921E-2</v>
      </c>
      <c r="O637" s="88">
        <f t="shared" si="69"/>
        <v>0</v>
      </c>
      <c r="P637" s="88">
        <f t="shared" si="70"/>
        <v>0</v>
      </c>
      <c r="Q637" s="88">
        <f t="shared" si="71"/>
        <v>2.9595271041222385E-5</v>
      </c>
      <c r="R637" s="89">
        <f t="shared" si="72"/>
        <v>1.6349237414005943E-2</v>
      </c>
      <c r="S637" s="88">
        <f t="shared" si="74"/>
        <v>5.6393733448660097E-2</v>
      </c>
    </row>
    <row r="638" spans="1:19" x14ac:dyDescent="0.2">
      <c r="A638" s="60">
        <v>2004</v>
      </c>
      <c r="B638" s="61">
        <v>1</v>
      </c>
      <c r="C638" s="61">
        <v>27</v>
      </c>
      <c r="D638" s="61">
        <v>12</v>
      </c>
      <c r="E638" s="87">
        <v>4.2924668606707059E-2</v>
      </c>
      <c r="F638" s="87">
        <v>2.1627693973404621E-2</v>
      </c>
      <c r="G638" s="87">
        <v>0</v>
      </c>
      <c r="H638" s="87">
        <v>0</v>
      </c>
      <c r="I638" s="87">
        <v>6.0365631720430322E-5</v>
      </c>
      <c r="J638" s="87">
        <v>1.4743802699879717E-2</v>
      </c>
      <c r="K638" s="88">
        <v>7.9356530911711826E-2</v>
      </c>
      <c r="L638" s="84"/>
      <c r="M638" s="88">
        <f t="shared" si="73"/>
        <v>3.2635034313180544E-2</v>
      </c>
      <c r="N638" s="88">
        <f t="shared" si="68"/>
        <v>2.3892210792377706E-2</v>
      </c>
      <c r="O638" s="88">
        <f t="shared" si="69"/>
        <v>0</v>
      </c>
      <c r="P638" s="88">
        <f t="shared" si="70"/>
        <v>0</v>
      </c>
      <c r="Q638" s="88">
        <f t="shared" si="71"/>
        <v>2.9595271041222385E-5</v>
      </c>
      <c r="R638" s="89">
        <f t="shared" si="72"/>
        <v>1.4743802699879717E-2</v>
      </c>
      <c r="S638" s="88">
        <f t="shared" si="74"/>
        <v>5.6556840376599471E-2</v>
      </c>
    </row>
    <row r="639" spans="1:19" x14ac:dyDescent="0.2">
      <c r="A639" s="60">
        <v>2004</v>
      </c>
      <c r="B639" s="61">
        <v>1</v>
      </c>
      <c r="C639" s="61">
        <v>27</v>
      </c>
      <c r="D639" s="61">
        <v>13</v>
      </c>
      <c r="E639" s="87">
        <v>4.0824561879164924E-2</v>
      </c>
      <c r="F639" s="87">
        <v>2.1764952416039023E-2</v>
      </c>
      <c r="G639" s="87">
        <v>0</v>
      </c>
      <c r="H639" s="87">
        <v>0</v>
      </c>
      <c r="I639" s="87">
        <v>6.0365631720430322E-5</v>
      </c>
      <c r="J639" s="87">
        <v>1.443089927684375E-2</v>
      </c>
      <c r="K639" s="88">
        <v>7.7080779203768129E-2</v>
      </c>
      <c r="L639" s="84"/>
      <c r="M639" s="88">
        <f t="shared" si="73"/>
        <v>3.1038352094323072E-2</v>
      </c>
      <c r="N639" s="88">
        <f t="shared" si="68"/>
        <v>2.4043840811208528E-2</v>
      </c>
      <c r="O639" s="88">
        <f t="shared" si="69"/>
        <v>0</v>
      </c>
      <c r="P639" s="88">
        <f t="shared" si="70"/>
        <v>0</v>
      </c>
      <c r="Q639" s="88">
        <f t="shared" si="71"/>
        <v>2.9595271041222385E-5</v>
      </c>
      <c r="R639" s="89">
        <f t="shared" si="72"/>
        <v>1.443089927684375E-2</v>
      </c>
      <c r="S639" s="88">
        <f t="shared" si="74"/>
        <v>5.5111788176572821E-2</v>
      </c>
    </row>
    <row r="640" spans="1:19" x14ac:dyDescent="0.2">
      <c r="A640" s="60">
        <v>2004</v>
      </c>
      <c r="B640" s="61">
        <v>1</v>
      </c>
      <c r="C640" s="61">
        <v>27</v>
      </c>
      <c r="D640" s="61">
        <v>14</v>
      </c>
      <c r="E640" s="87">
        <v>3.9404943603516082E-2</v>
      </c>
      <c r="F640" s="87">
        <v>2.2077506917636949E-2</v>
      </c>
      <c r="G640" s="87">
        <v>0</v>
      </c>
      <c r="H640" s="87">
        <v>0</v>
      </c>
      <c r="I640" s="87">
        <v>6.0365631720430322E-5</v>
      </c>
      <c r="J640" s="87">
        <v>1.4748992327082627E-2</v>
      </c>
      <c r="K640" s="88">
        <v>7.6291808479956091E-2</v>
      </c>
      <c r="L640" s="84"/>
      <c r="M640" s="88">
        <f t="shared" si="73"/>
        <v>2.995903587264398E-2</v>
      </c>
      <c r="N640" s="88">
        <f t="shared" si="68"/>
        <v>2.4389121174684499E-2</v>
      </c>
      <c r="O640" s="88">
        <f t="shared" si="69"/>
        <v>0</v>
      </c>
      <c r="P640" s="88">
        <f t="shared" si="70"/>
        <v>0</v>
      </c>
      <c r="Q640" s="88">
        <f t="shared" si="71"/>
        <v>2.9595271041222385E-5</v>
      </c>
      <c r="R640" s="89">
        <f t="shared" si="72"/>
        <v>1.4748992327082627E-2</v>
      </c>
      <c r="S640" s="88">
        <f t="shared" si="74"/>
        <v>5.4377752318369707E-2</v>
      </c>
    </row>
    <row r="641" spans="1:19" x14ac:dyDescent="0.2">
      <c r="A641" s="60">
        <v>2004</v>
      </c>
      <c r="B641" s="61">
        <v>1</v>
      </c>
      <c r="C641" s="61">
        <v>27</v>
      </c>
      <c r="D641" s="61">
        <v>15</v>
      </c>
      <c r="E641" s="87">
        <v>3.8523203063317128E-2</v>
      </c>
      <c r="F641" s="87">
        <v>2.1965216369111723E-2</v>
      </c>
      <c r="G641" s="87">
        <v>0</v>
      </c>
      <c r="H641" s="87">
        <v>0</v>
      </c>
      <c r="I641" s="87">
        <v>6.0365631720430322E-5</v>
      </c>
      <c r="J641" s="87">
        <v>1.3447994465129521E-2</v>
      </c>
      <c r="K641" s="88">
        <v>7.39967795292788E-2</v>
      </c>
      <c r="L641" s="84"/>
      <c r="M641" s="88">
        <f t="shared" si="73"/>
        <v>2.928866068469858E-2</v>
      </c>
      <c r="N641" s="88">
        <f t="shared" si="68"/>
        <v>2.4265073300756956E-2</v>
      </c>
      <c r="O641" s="88">
        <f t="shared" si="69"/>
        <v>0</v>
      </c>
      <c r="P641" s="88">
        <f t="shared" si="70"/>
        <v>0</v>
      </c>
      <c r="Q641" s="88">
        <f t="shared" si="71"/>
        <v>2.9595271041222385E-5</v>
      </c>
      <c r="R641" s="89">
        <f t="shared" si="72"/>
        <v>1.3447994465129521E-2</v>
      </c>
      <c r="S641" s="88">
        <f t="shared" si="74"/>
        <v>5.358332925649676E-2</v>
      </c>
    </row>
    <row r="642" spans="1:19" x14ac:dyDescent="0.2">
      <c r="A642" s="60">
        <v>2004</v>
      </c>
      <c r="B642" s="61">
        <v>1</v>
      </c>
      <c r="C642" s="61">
        <v>27</v>
      </c>
      <c r="D642" s="61">
        <v>16</v>
      </c>
      <c r="E642" s="87">
        <v>3.9020489696207805E-2</v>
      </c>
      <c r="F642" s="87">
        <v>2.1683657615075961E-2</v>
      </c>
      <c r="G642" s="87">
        <v>0</v>
      </c>
      <c r="H642" s="87">
        <v>0</v>
      </c>
      <c r="I642" s="87">
        <v>6.0365631720430322E-5</v>
      </c>
      <c r="J642" s="87">
        <v>1.4463064799770246E-2</v>
      </c>
      <c r="K642" s="88">
        <v>7.5227577742774443E-2</v>
      </c>
      <c r="L642" s="84"/>
      <c r="M642" s="88">
        <f t="shared" si="73"/>
        <v>2.9666740862243329E-2</v>
      </c>
      <c r="N642" s="88">
        <f t="shared" si="68"/>
        <v>2.3954034079001096E-2</v>
      </c>
      <c r="O642" s="88">
        <f t="shared" si="69"/>
        <v>0</v>
      </c>
      <c r="P642" s="88">
        <f t="shared" si="70"/>
        <v>0</v>
      </c>
      <c r="Q642" s="88">
        <f t="shared" si="71"/>
        <v>2.9595271041222385E-5</v>
      </c>
      <c r="R642" s="89">
        <f t="shared" si="72"/>
        <v>1.4463064799770246E-2</v>
      </c>
      <c r="S642" s="88">
        <f t="shared" si="74"/>
        <v>5.365037021228565E-2</v>
      </c>
    </row>
    <row r="643" spans="1:19" x14ac:dyDescent="0.2">
      <c r="A643" s="60">
        <v>2004</v>
      </c>
      <c r="B643" s="61">
        <v>1</v>
      </c>
      <c r="C643" s="61">
        <v>27</v>
      </c>
      <c r="D643" s="61">
        <v>17</v>
      </c>
      <c r="E643" s="87">
        <v>4.4354840666595917E-2</v>
      </c>
      <c r="F643" s="87">
        <v>2.0982693707552187E-2</v>
      </c>
      <c r="G643" s="87">
        <v>0</v>
      </c>
      <c r="H643" s="87">
        <v>0</v>
      </c>
      <c r="I643" s="87">
        <v>6.0365631720430322E-5</v>
      </c>
      <c r="J643" s="87">
        <v>1.3297644830141375E-2</v>
      </c>
      <c r="K643" s="88">
        <v>7.8695544836009906E-2</v>
      </c>
      <c r="L643" s="84"/>
      <c r="M643" s="88">
        <f t="shared" si="73"/>
        <v>3.3722374431653407E-2</v>
      </c>
      <c r="N643" s="88">
        <f t="shared" ref="N643:N706" si="75">F643*W$5</f>
        <v>2.317967609811783E-2</v>
      </c>
      <c r="O643" s="88">
        <f t="shared" ref="O643:O706" si="76">G643*X$5</f>
        <v>0</v>
      </c>
      <c r="P643" s="88">
        <f t="shared" ref="P643:P706" si="77">H643*Y$5</f>
        <v>0</v>
      </c>
      <c r="Q643" s="88">
        <f t="shared" ref="Q643:Q706" si="78">I643*Z$5</f>
        <v>2.9595271041222385E-5</v>
      </c>
      <c r="R643" s="89">
        <f t="shared" ref="R643:R706" si="79">J643</f>
        <v>1.3297644830141375E-2</v>
      </c>
      <c r="S643" s="88">
        <f t="shared" si="74"/>
        <v>5.6931645800812461E-2</v>
      </c>
    </row>
    <row r="644" spans="1:19" x14ac:dyDescent="0.2">
      <c r="A644" s="60">
        <v>2004</v>
      </c>
      <c r="B644" s="61">
        <v>1</v>
      </c>
      <c r="C644" s="61">
        <v>27</v>
      </c>
      <c r="D644" s="61">
        <v>18</v>
      </c>
      <c r="E644" s="87">
        <v>5.0580068377054463E-2</v>
      </c>
      <c r="F644" s="87">
        <v>2.101576392218581E-2</v>
      </c>
      <c r="G644" s="87">
        <v>0</v>
      </c>
      <c r="H644" s="87">
        <v>0</v>
      </c>
      <c r="I644" s="87">
        <v>6.0365631720430322E-5</v>
      </c>
      <c r="J644" s="87">
        <v>1.277605343436514E-2</v>
      </c>
      <c r="K644" s="88">
        <v>8.4432251365325839E-2</v>
      </c>
      <c r="L644" s="84"/>
      <c r="M644" s="88">
        <f t="shared" ref="M644:M707" si="80">E644*V$5</f>
        <v>3.8455329315932527E-2</v>
      </c>
      <c r="N644" s="88">
        <f t="shared" si="75"/>
        <v>2.3216208912940683E-2</v>
      </c>
      <c r="O644" s="88">
        <f t="shared" si="76"/>
        <v>0</v>
      </c>
      <c r="P644" s="88">
        <f t="shared" si="77"/>
        <v>0</v>
      </c>
      <c r="Q644" s="88">
        <f t="shared" si="78"/>
        <v>2.9595271041222385E-5</v>
      </c>
      <c r="R644" s="89">
        <f t="shared" si="79"/>
        <v>1.277605343436514E-2</v>
      </c>
      <c r="S644" s="88">
        <f t="shared" ref="S644:S707" si="81">SUM(M644:Q644)</f>
        <v>6.1701133499914435E-2</v>
      </c>
    </row>
    <row r="645" spans="1:19" x14ac:dyDescent="0.2">
      <c r="A645" s="60">
        <v>2004</v>
      </c>
      <c r="B645" s="61">
        <v>1</v>
      </c>
      <c r="C645" s="61">
        <v>27</v>
      </c>
      <c r="D645" s="61">
        <v>19</v>
      </c>
      <c r="E645" s="87">
        <v>5.2741546436619595E-2</v>
      </c>
      <c r="F645" s="87">
        <v>2.02955747094224E-2</v>
      </c>
      <c r="G645" s="87">
        <v>1.21485E-3</v>
      </c>
      <c r="H645" s="87">
        <v>1.6100000000000204E-6</v>
      </c>
      <c r="I645" s="87">
        <v>6.0365631720430322E-5</v>
      </c>
      <c r="J645" s="87">
        <v>1.1098380163590479E-2</v>
      </c>
      <c r="K645" s="88">
        <v>8.5412326941352909E-2</v>
      </c>
      <c r="L645" s="84"/>
      <c r="M645" s="88">
        <f t="shared" si="80"/>
        <v>4.0098671313221076E-2</v>
      </c>
      <c r="N645" s="88">
        <f t="shared" si="75"/>
        <v>2.24206126509028E-2</v>
      </c>
      <c r="O645" s="88">
        <f t="shared" si="76"/>
        <v>4.8513085953617391E-4</v>
      </c>
      <c r="P645" s="88">
        <f t="shared" si="77"/>
        <v>2.987494535150007E-6</v>
      </c>
      <c r="Q645" s="88">
        <f t="shared" si="78"/>
        <v>2.9595271041222385E-5</v>
      </c>
      <c r="R645" s="89">
        <f t="shared" si="79"/>
        <v>1.1098380163590479E-2</v>
      </c>
      <c r="S645" s="88">
        <f t="shared" si="81"/>
        <v>6.3036997589236421E-2</v>
      </c>
    </row>
    <row r="646" spans="1:19" x14ac:dyDescent="0.2">
      <c r="A646" s="60">
        <v>2004</v>
      </c>
      <c r="B646" s="61">
        <v>1</v>
      </c>
      <c r="C646" s="61">
        <v>27</v>
      </c>
      <c r="D646" s="61">
        <v>20</v>
      </c>
      <c r="E646" s="87">
        <v>5.3208551371928224E-2</v>
      </c>
      <c r="F646" s="87">
        <v>1.9600671522961237E-2</v>
      </c>
      <c r="G646" s="87">
        <v>1.21485E-3</v>
      </c>
      <c r="H646" s="87">
        <v>1.6100000000000204E-6</v>
      </c>
      <c r="I646" s="87">
        <v>6.0365631720430322E-5</v>
      </c>
      <c r="J646" s="87">
        <v>8.8331258350970391E-3</v>
      </c>
      <c r="K646" s="88">
        <v>8.291917436170694E-2</v>
      </c>
      <c r="L646" s="84"/>
      <c r="M646" s="88">
        <f t="shared" si="80"/>
        <v>4.0453728733183092E-2</v>
      </c>
      <c r="N646" s="88">
        <f t="shared" si="75"/>
        <v>2.1652949975832524E-2</v>
      </c>
      <c r="O646" s="88">
        <f t="shared" si="76"/>
        <v>4.8513085953617391E-4</v>
      </c>
      <c r="P646" s="88">
        <f t="shared" si="77"/>
        <v>2.987494535150007E-6</v>
      </c>
      <c r="Q646" s="88">
        <f t="shared" si="78"/>
        <v>2.9595271041222385E-5</v>
      </c>
      <c r="R646" s="89">
        <f t="shared" si="79"/>
        <v>8.8331258350970391E-3</v>
      </c>
      <c r="S646" s="88">
        <f t="shared" si="81"/>
        <v>6.2624392334128157E-2</v>
      </c>
    </row>
    <row r="647" spans="1:19" x14ac:dyDescent="0.2">
      <c r="A647" s="60">
        <v>2004</v>
      </c>
      <c r="B647" s="61">
        <v>1</v>
      </c>
      <c r="C647" s="61">
        <v>27</v>
      </c>
      <c r="D647" s="61">
        <v>21</v>
      </c>
      <c r="E647" s="87">
        <v>5.1134293515549309E-2</v>
      </c>
      <c r="F647" s="87">
        <v>1.8914549079491659E-2</v>
      </c>
      <c r="G647" s="87">
        <v>1.21485E-3</v>
      </c>
      <c r="H647" s="87">
        <v>1.6100000000000204E-6</v>
      </c>
      <c r="I647" s="87">
        <v>6.0365631720430322E-5</v>
      </c>
      <c r="J647" s="87">
        <v>8.5796319668989714E-3</v>
      </c>
      <c r="K647" s="88">
        <v>7.9905300193660364E-2</v>
      </c>
      <c r="L647" s="84"/>
      <c r="M647" s="88">
        <f t="shared" si="80"/>
        <v>3.8876699055038225E-2</v>
      </c>
      <c r="N647" s="88">
        <f t="shared" si="75"/>
        <v>2.0894987427032143E-2</v>
      </c>
      <c r="O647" s="88">
        <f t="shared" si="76"/>
        <v>4.8513085953617391E-4</v>
      </c>
      <c r="P647" s="88">
        <f t="shared" si="77"/>
        <v>2.987494535150007E-6</v>
      </c>
      <c r="Q647" s="88">
        <f t="shared" si="78"/>
        <v>2.9595271041222385E-5</v>
      </c>
      <c r="R647" s="89">
        <f t="shared" si="79"/>
        <v>8.5796319668989714E-3</v>
      </c>
      <c r="S647" s="88">
        <f t="shared" si="81"/>
        <v>6.0289400107182915E-2</v>
      </c>
    </row>
    <row r="648" spans="1:19" x14ac:dyDescent="0.2">
      <c r="A648" s="60">
        <v>2004</v>
      </c>
      <c r="B648" s="61">
        <v>1</v>
      </c>
      <c r="C648" s="61">
        <v>27</v>
      </c>
      <c r="D648" s="61">
        <v>22</v>
      </c>
      <c r="E648" s="87">
        <v>4.7489239752641778E-2</v>
      </c>
      <c r="F648" s="87">
        <v>1.8109843051456062E-2</v>
      </c>
      <c r="G648" s="87">
        <v>1.21485E-3</v>
      </c>
      <c r="H648" s="87">
        <v>1.6100000000000204E-6</v>
      </c>
      <c r="I648" s="87">
        <v>6.0365631720430322E-5</v>
      </c>
      <c r="J648" s="87">
        <v>8.8758937788432114E-3</v>
      </c>
      <c r="K648" s="88">
        <v>7.575180221466149E-2</v>
      </c>
      <c r="L648" s="84"/>
      <c r="M648" s="88">
        <f t="shared" si="80"/>
        <v>3.6105414884721111E-2</v>
      </c>
      <c r="N648" s="88">
        <f t="shared" si="75"/>
        <v>2.0006025059090108E-2</v>
      </c>
      <c r="O648" s="88">
        <f t="shared" si="76"/>
        <v>4.8513085953617391E-4</v>
      </c>
      <c r="P648" s="88">
        <f t="shared" si="77"/>
        <v>2.987494535150007E-6</v>
      </c>
      <c r="Q648" s="88">
        <f t="shared" si="78"/>
        <v>2.9595271041222385E-5</v>
      </c>
      <c r="R648" s="89">
        <f t="shared" si="79"/>
        <v>8.8758937788432114E-3</v>
      </c>
      <c r="S648" s="88">
        <f t="shared" si="81"/>
        <v>5.6629153568923771E-2</v>
      </c>
    </row>
    <row r="649" spans="1:19" x14ac:dyDescent="0.2">
      <c r="A649" s="60">
        <v>2004</v>
      </c>
      <c r="B649" s="61">
        <v>1</v>
      </c>
      <c r="C649" s="61">
        <v>27</v>
      </c>
      <c r="D649" s="61">
        <v>23</v>
      </c>
      <c r="E649" s="87">
        <v>4.5072719180600899E-2</v>
      </c>
      <c r="F649" s="87">
        <v>1.7205955203331614E-2</v>
      </c>
      <c r="G649" s="87">
        <v>1.21485E-3</v>
      </c>
      <c r="H649" s="87">
        <v>1.6100000000000204E-6</v>
      </c>
      <c r="I649" s="87">
        <v>6.0365631720430322E-5</v>
      </c>
      <c r="J649" s="87">
        <v>7.5869531158695566E-3</v>
      </c>
      <c r="K649" s="88">
        <v>7.1142453131522509E-2</v>
      </c>
      <c r="L649" s="84"/>
      <c r="M649" s="88">
        <f t="shared" si="80"/>
        <v>3.426816757805843E-2</v>
      </c>
      <c r="N649" s="88">
        <f t="shared" si="75"/>
        <v>1.9007496088474272E-2</v>
      </c>
      <c r="O649" s="88">
        <f t="shared" si="76"/>
        <v>4.8513085953617391E-4</v>
      </c>
      <c r="P649" s="88">
        <f t="shared" si="77"/>
        <v>2.987494535150007E-6</v>
      </c>
      <c r="Q649" s="88">
        <f t="shared" si="78"/>
        <v>2.9595271041222385E-5</v>
      </c>
      <c r="R649" s="89">
        <f t="shared" si="79"/>
        <v>7.5869531158695566E-3</v>
      </c>
      <c r="S649" s="88">
        <f t="shared" si="81"/>
        <v>5.3793377291645253E-2</v>
      </c>
    </row>
    <row r="650" spans="1:19" x14ac:dyDescent="0.2">
      <c r="A650" s="60">
        <v>2004</v>
      </c>
      <c r="B650" s="61">
        <v>1</v>
      </c>
      <c r="C650" s="61">
        <v>27</v>
      </c>
      <c r="D650" s="61">
        <v>24</v>
      </c>
      <c r="E650" s="87">
        <v>3.6862770865774434E-2</v>
      </c>
      <c r="F650" s="87">
        <v>1.6688201147034138E-2</v>
      </c>
      <c r="G650" s="87">
        <v>1.21485E-3</v>
      </c>
      <c r="H650" s="87">
        <v>1.6100000000000204E-6</v>
      </c>
      <c r="I650" s="87">
        <v>6.0365631720430322E-5</v>
      </c>
      <c r="J650" s="87">
        <v>1.000639304461866E-2</v>
      </c>
      <c r="K650" s="88">
        <v>6.4834190689147669E-2</v>
      </c>
      <c r="L650" s="84"/>
      <c r="M650" s="88">
        <f t="shared" si="80"/>
        <v>2.8026256955085427E-2</v>
      </c>
      <c r="N650" s="88">
        <f t="shared" si="75"/>
        <v>1.8435530854137246E-2</v>
      </c>
      <c r="O650" s="88">
        <f t="shared" si="76"/>
        <v>4.8513085953617391E-4</v>
      </c>
      <c r="P650" s="88">
        <f t="shared" si="77"/>
        <v>2.987494535150007E-6</v>
      </c>
      <c r="Q650" s="88">
        <f t="shared" si="78"/>
        <v>2.9595271041222385E-5</v>
      </c>
      <c r="R650" s="89">
        <f t="shared" si="79"/>
        <v>1.000639304461866E-2</v>
      </c>
      <c r="S650" s="88">
        <f t="shared" si="81"/>
        <v>4.697950143433522E-2</v>
      </c>
    </row>
    <row r="651" spans="1:19" x14ac:dyDescent="0.2">
      <c r="A651" s="60">
        <v>2004</v>
      </c>
      <c r="B651" s="61">
        <v>1</v>
      </c>
      <c r="C651" s="61">
        <v>28</v>
      </c>
      <c r="D651" s="61">
        <v>1</v>
      </c>
      <c r="E651" s="87">
        <v>3.2082942603116157E-2</v>
      </c>
      <c r="F651" s="87">
        <v>1.6459152178387528E-2</v>
      </c>
      <c r="G651" s="87">
        <v>1.21485E-3</v>
      </c>
      <c r="H651" s="87">
        <v>1.6100000000000204E-6</v>
      </c>
      <c r="I651" s="87">
        <v>6.0365631720430322E-5</v>
      </c>
      <c r="J651" s="87">
        <v>1.1698563257959461E-2</v>
      </c>
      <c r="K651" s="88">
        <v>6.1517483671183586E-2</v>
      </c>
      <c r="L651" s="84"/>
      <c r="M651" s="88">
        <f t="shared" si="80"/>
        <v>2.4392219362571799E-2</v>
      </c>
      <c r="N651" s="88">
        <f t="shared" si="75"/>
        <v>1.8182499428437818E-2</v>
      </c>
      <c r="O651" s="88">
        <f t="shared" si="76"/>
        <v>4.8513085953617391E-4</v>
      </c>
      <c r="P651" s="88">
        <f t="shared" si="77"/>
        <v>2.987494535150007E-6</v>
      </c>
      <c r="Q651" s="88">
        <f t="shared" si="78"/>
        <v>2.9595271041222385E-5</v>
      </c>
      <c r="R651" s="89">
        <f t="shared" si="79"/>
        <v>1.1698563257959461E-2</v>
      </c>
      <c r="S651" s="88">
        <f t="shared" si="81"/>
        <v>4.3092432416122164E-2</v>
      </c>
    </row>
    <row r="652" spans="1:19" x14ac:dyDescent="0.2">
      <c r="A652" s="60">
        <v>2004</v>
      </c>
      <c r="B652" s="61">
        <v>1</v>
      </c>
      <c r="C652" s="61">
        <v>28</v>
      </c>
      <c r="D652" s="61">
        <v>2</v>
      </c>
      <c r="E652" s="87">
        <v>3.1296429639546021E-2</v>
      </c>
      <c r="F652" s="87">
        <v>1.6067045293429928E-2</v>
      </c>
      <c r="G652" s="87">
        <v>1.21485E-3</v>
      </c>
      <c r="H652" s="87">
        <v>1.6100000000000204E-6</v>
      </c>
      <c r="I652" s="87">
        <v>6.0365631720430322E-5</v>
      </c>
      <c r="J652" s="87">
        <v>1.1990515433589576E-2</v>
      </c>
      <c r="K652" s="88">
        <v>6.0630815998285958E-2</v>
      </c>
      <c r="L652" s="84"/>
      <c r="M652" s="88">
        <f t="shared" si="80"/>
        <v>2.3794244389507894E-2</v>
      </c>
      <c r="N652" s="88">
        <f t="shared" si="75"/>
        <v>1.7749337189316546E-2</v>
      </c>
      <c r="O652" s="88">
        <f t="shared" si="76"/>
        <v>4.8513085953617391E-4</v>
      </c>
      <c r="P652" s="88">
        <f t="shared" si="77"/>
        <v>2.987494535150007E-6</v>
      </c>
      <c r="Q652" s="88">
        <f t="shared" si="78"/>
        <v>2.9595271041222385E-5</v>
      </c>
      <c r="R652" s="89">
        <f t="shared" si="79"/>
        <v>1.1990515433589576E-2</v>
      </c>
      <c r="S652" s="88">
        <f t="shared" si="81"/>
        <v>4.2061295203936991E-2</v>
      </c>
    </row>
    <row r="653" spans="1:19" x14ac:dyDescent="0.2">
      <c r="A653" s="60">
        <v>2004</v>
      </c>
      <c r="B653" s="61">
        <v>1</v>
      </c>
      <c r="C653" s="61">
        <v>28</v>
      </c>
      <c r="D653" s="61">
        <v>3</v>
      </c>
      <c r="E653" s="87">
        <v>3.1295483986473104E-2</v>
      </c>
      <c r="F653" s="87">
        <v>1.597087411364562E-2</v>
      </c>
      <c r="G653" s="87">
        <v>1.21485E-3</v>
      </c>
      <c r="H653" s="87">
        <v>1.6100000000000204E-6</v>
      </c>
      <c r="I653" s="87">
        <v>6.0365631720430322E-5</v>
      </c>
      <c r="J653" s="87">
        <v>1.1815640495873787E-2</v>
      </c>
      <c r="K653" s="88">
        <v>6.0358824227712951E-2</v>
      </c>
      <c r="L653" s="84"/>
      <c r="M653" s="88">
        <f t="shared" si="80"/>
        <v>2.379352542250163E-2</v>
      </c>
      <c r="N653" s="88">
        <f t="shared" si="75"/>
        <v>1.7643096454526056E-2</v>
      </c>
      <c r="O653" s="88">
        <f t="shared" si="76"/>
        <v>4.8513085953617391E-4</v>
      </c>
      <c r="P653" s="88">
        <f t="shared" si="77"/>
        <v>2.987494535150007E-6</v>
      </c>
      <c r="Q653" s="88">
        <f t="shared" si="78"/>
        <v>2.9595271041222385E-5</v>
      </c>
      <c r="R653" s="89">
        <f t="shared" si="79"/>
        <v>1.1815640495873787E-2</v>
      </c>
      <c r="S653" s="88">
        <f t="shared" si="81"/>
        <v>4.1954335502140234E-2</v>
      </c>
    </row>
    <row r="654" spans="1:19" x14ac:dyDescent="0.2">
      <c r="A654" s="60">
        <v>2004</v>
      </c>
      <c r="B654" s="61">
        <v>1</v>
      </c>
      <c r="C654" s="61">
        <v>28</v>
      </c>
      <c r="D654" s="61">
        <v>4</v>
      </c>
      <c r="E654" s="87">
        <v>3.1812503728742683E-2</v>
      </c>
      <c r="F654" s="87">
        <v>1.5660386581718682E-2</v>
      </c>
      <c r="G654" s="87">
        <v>1.21485E-3</v>
      </c>
      <c r="H654" s="87">
        <v>1.6100000000000204E-6</v>
      </c>
      <c r="I654" s="87">
        <v>6.0365631720430322E-5</v>
      </c>
      <c r="J654" s="87">
        <v>1.2174836281416666E-2</v>
      </c>
      <c r="K654" s="88">
        <v>6.0924552223598466E-2</v>
      </c>
      <c r="L654" s="84"/>
      <c r="M654" s="88">
        <f t="shared" si="80"/>
        <v>2.4186608411310612E-2</v>
      </c>
      <c r="N654" s="88">
        <f t="shared" si="75"/>
        <v>1.730009948174081E-2</v>
      </c>
      <c r="O654" s="88">
        <f t="shared" si="76"/>
        <v>4.8513085953617391E-4</v>
      </c>
      <c r="P654" s="88">
        <f t="shared" si="77"/>
        <v>2.987494535150007E-6</v>
      </c>
      <c r="Q654" s="88">
        <f t="shared" si="78"/>
        <v>2.9595271041222385E-5</v>
      </c>
      <c r="R654" s="89">
        <f t="shared" si="79"/>
        <v>1.2174836281416666E-2</v>
      </c>
      <c r="S654" s="88">
        <f t="shared" si="81"/>
        <v>4.200442151816397E-2</v>
      </c>
    </row>
    <row r="655" spans="1:19" x14ac:dyDescent="0.2">
      <c r="A655" s="60">
        <v>2004</v>
      </c>
      <c r="B655" s="61">
        <v>1</v>
      </c>
      <c r="C655" s="61">
        <v>28</v>
      </c>
      <c r="D655" s="61">
        <v>5</v>
      </c>
      <c r="E655" s="87">
        <v>3.3072865248219688E-2</v>
      </c>
      <c r="F655" s="87">
        <v>1.5807424459581328E-2</v>
      </c>
      <c r="G655" s="87">
        <v>1.21485E-3</v>
      </c>
      <c r="H655" s="87">
        <v>1.6100000000000204E-6</v>
      </c>
      <c r="I655" s="87">
        <v>6.0365631720430322E-5</v>
      </c>
      <c r="J655" s="87">
        <v>1.2174500436219664E-2</v>
      </c>
      <c r="K655" s="88">
        <v>6.2331615775741117E-2</v>
      </c>
      <c r="L655" s="84"/>
      <c r="M655" s="88">
        <f t="shared" si="80"/>
        <v>2.5144843914815872E-2</v>
      </c>
      <c r="N655" s="88">
        <f t="shared" si="75"/>
        <v>1.7462532886646492E-2</v>
      </c>
      <c r="O655" s="88">
        <f t="shared" si="76"/>
        <v>4.8513085953617391E-4</v>
      </c>
      <c r="P655" s="88">
        <f t="shared" si="77"/>
        <v>2.987494535150007E-6</v>
      </c>
      <c r="Q655" s="88">
        <f t="shared" si="78"/>
        <v>2.9595271041222385E-5</v>
      </c>
      <c r="R655" s="89">
        <f t="shared" si="79"/>
        <v>1.2174500436219664E-2</v>
      </c>
      <c r="S655" s="88">
        <f t="shared" si="81"/>
        <v>4.3125090426574912E-2</v>
      </c>
    </row>
    <row r="656" spans="1:19" x14ac:dyDescent="0.2">
      <c r="A656" s="60">
        <v>2004</v>
      </c>
      <c r="B656" s="61">
        <v>1</v>
      </c>
      <c r="C656" s="61">
        <v>28</v>
      </c>
      <c r="D656" s="61">
        <v>6</v>
      </c>
      <c r="E656" s="87">
        <v>3.5509475154156804E-2</v>
      </c>
      <c r="F656" s="87">
        <v>1.6223939251099415E-2</v>
      </c>
      <c r="G656" s="87">
        <v>1.21485E-3</v>
      </c>
      <c r="H656" s="87">
        <v>1.6100000000000204E-6</v>
      </c>
      <c r="I656" s="87">
        <v>6.0365631720430322E-5</v>
      </c>
      <c r="J656" s="87">
        <v>1.1564351627101351E-2</v>
      </c>
      <c r="K656" s="88">
        <v>6.4574591664078002E-2</v>
      </c>
      <c r="L656" s="84"/>
      <c r="M656" s="88">
        <f t="shared" si="80"/>
        <v>2.6997364865336815E-2</v>
      </c>
      <c r="N656" s="88">
        <f t="shared" si="75"/>
        <v>1.7922658649907736E-2</v>
      </c>
      <c r="O656" s="88">
        <f t="shared" si="76"/>
        <v>4.8513085953617391E-4</v>
      </c>
      <c r="P656" s="88">
        <f t="shared" si="77"/>
        <v>2.987494535150007E-6</v>
      </c>
      <c r="Q656" s="88">
        <f t="shared" si="78"/>
        <v>2.9595271041222385E-5</v>
      </c>
      <c r="R656" s="89">
        <f t="shared" si="79"/>
        <v>1.1564351627101351E-2</v>
      </c>
      <c r="S656" s="88">
        <f t="shared" si="81"/>
        <v>4.54377371403571E-2</v>
      </c>
    </row>
    <row r="657" spans="1:19" x14ac:dyDescent="0.2">
      <c r="A657" s="60">
        <v>2004</v>
      </c>
      <c r="B657" s="61">
        <v>1</v>
      </c>
      <c r="C657" s="61">
        <v>28</v>
      </c>
      <c r="D657" s="61">
        <v>7</v>
      </c>
      <c r="E657" s="87">
        <v>4.2863581022382476E-2</v>
      </c>
      <c r="F657" s="87">
        <v>1.7102646009362295E-2</v>
      </c>
      <c r="G657" s="87">
        <v>0</v>
      </c>
      <c r="H657" s="87">
        <v>0</v>
      </c>
      <c r="I657" s="87">
        <v>6.0365631720430322E-5</v>
      </c>
      <c r="J657" s="87">
        <v>1.0883422612899559E-2</v>
      </c>
      <c r="K657" s="88">
        <v>7.0910015276364757E-2</v>
      </c>
      <c r="L657" s="84"/>
      <c r="M657" s="88">
        <f t="shared" si="80"/>
        <v>3.2588590264216344E-2</v>
      </c>
      <c r="N657" s="88">
        <f t="shared" si="75"/>
        <v>1.8893369957313881E-2</v>
      </c>
      <c r="O657" s="88">
        <f t="shared" si="76"/>
        <v>0</v>
      </c>
      <c r="P657" s="88">
        <f t="shared" si="77"/>
        <v>0</v>
      </c>
      <c r="Q657" s="88">
        <f t="shared" si="78"/>
        <v>2.9595271041222385E-5</v>
      </c>
      <c r="R657" s="89">
        <f t="shared" si="79"/>
        <v>1.0883422612899559E-2</v>
      </c>
      <c r="S657" s="88">
        <f t="shared" si="81"/>
        <v>5.1511555492571449E-2</v>
      </c>
    </row>
    <row r="658" spans="1:19" x14ac:dyDescent="0.2">
      <c r="A658" s="60">
        <v>2004</v>
      </c>
      <c r="B658" s="61">
        <v>1</v>
      </c>
      <c r="C658" s="61">
        <v>28</v>
      </c>
      <c r="D658" s="61">
        <v>8</v>
      </c>
      <c r="E658" s="87">
        <v>4.867014921067199E-2</v>
      </c>
      <c r="F658" s="87">
        <v>1.9158863605895204E-2</v>
      </c>
      <c r="G658" s="87">
        <v>0</v>
      </c>
      <c r="H658" s="87">
        <v>0</v>
      </c>
      <c r="I658" s="87">
        <v>6.0365631720430322E-5</v>
      </c>
      <c r="J658" s="87">
        <v>1.2616254828975727E-2</v>
      </c>
      <c r="K658" s="88">
        <v>8.0505633277263358E-2</v>
      </c>
      <c r="L658" s="84"/>
      <c r="M658" s="88">
        <f t="shared" si="80"/>
        <v>3.7003244080251664E-2</v>
      </c>
      <c r="N658" s="88">
        <f t="shared" si="75"/>
        <v>2.1164882783035025E-2</v>
      </c>
      <c r="O658" s="88">
        <f t="shared" si="76"/>
        <v>0</v>
      </c>
      <c r="P658" s="88">
        <f t="shared" si="77"/>
        <v>0</v>
      </c>
      <c r="Q658" s="88">
        <f t="shared" si="78"/>
        <v>2.9595271041222385E-5</v>
      </c>
      <c r="R658" s="89">
        <f t="shared" si="79"/>
        <v>1.2616254828975727E-2</v>
      </c>
      <c r="S658" s="88">
        <f t="shared" si="81"/>
        <v>5.8197722134327917E-2</v>
      </c>
    </row>
    <row r="659" spans="1:19" x14ac:dyDescent="0.2">
      <c r="A659" s="60">
        <v>2004</v>
      </c>
      <c r="B659" s="61">
        <v>1</v>
      </c>
      <c r="C659" s="61">
        <v>28</v>
      </c>
      <c r="D659" s="61">
        <v>9</v>
      </c>
      <c r="E659" s="87">
        <v>4.9500155324669316E-2</v>
      </c>
      <c r="F659" s="87">
        <v>2.0618344721018991E-2</v>
      </c>
      <c r="G659" s="87">
        <v>0</v>
      </c>
      <c r="H659" s="87">
        <v>0</v>
      </c>
      <c r="I659" s="87">
        <v>6.0365631720430322E-5</v>
      </c>
      <c r="J659" s="87">
        <v>1.4460939084806874E-2</v>
      </c>
      <c r="K659" s="88">
        <v>8.4639804762215623E-2</v>
      </c>
      <c r="L659" s="84"/>
      <c r="M659" s="88">
        <f t="shared" si="80"/>
        <v>3.7634286296526806E-2</v>
      </c>
      <c r="N659" s="88">
        <f t="shared" si="75"/>
        <v>2.2777178134213545E-2</v>
      </c>
      <c r="O659" s="88">
        <f t="shared" si="76"/>
        <v>0</v>
      </c>
      <c r="P659" s="88">
        <f t="shared" si="77"/>
        <v>0</v>
      </c>
      <c r="Q659" s="88">
        <f t="shared" si="78"/>
        <v>2.9595271041222385E-5</v>
      </c>
      <c r="R659" s="89">
        <f t="shared" si="79"/>
        <v>1.4460939084806874E-2</v>
      </c>
      <c r="S659" s="88">
        <f t="shared" si="81"/>
        <v>6.0441059701781576E-2</v>
      </c>
    </row>
    <row r="660" spans="1:19" x14ac:dyDescent="0.2">
      <c r="A660" s="60">
        <v>2004</v>
      </c>
      <c r="B660" s="61">
        <v>1</v>
      </c>
      <c r="C660" s="61">
        <v>28</v>
      </c>
      <c r="D660" s="61">
        <v>10</v>
      </c>
      <c r="E660" s="87">
        <v>4.5314559427048595E-2</v>
      </c>
      <c r="F660" s="87">
        <v>2.1658513968134219E-2</v>
      </c>
      <c r="G660" s="87">
        <v>0</v>
      </c>
      <c r="H660" s="87">
        <v>0</v>
      </c>
      <c r="I660" s="87">
        <v>6.0365631720430322E-5</v>
      </c>
      <c r="J660" s="87">
        <v>1.6982614581594106E-2</v>
      </c>
      <c r="K660" s="88">
        <v>8.4016053608497343E-2</v>
      </c>
      <c r="L660" s="84"/>
      <c r="M660" s="88">
        <f t="shared" si="80"/>
        <v>3.4452035386414566E-2</v>
      </c>
      <c r="N660" s="88">
        <f t="shared" si="75"/>
        <v>2.3926257779153321E-2</v>
      </c>
      <c r="O660" s="88">
        <f t="shared" si="76"/>
        <v>0</v>
      </c>
      <c r="P660" s="88">
        <f t="shared" si="77"/>
        <v>0</v>
      </c>
      <c r="Q660" s="88">
        <f t="shared" si="78"/>
        <v>2.9595271041222385E-5</v>
      </c>
      <c r="R660" s="89">
        <f t="shared" si="79"/>
        <v>1.6982614581594106E-2</v>
      </c>
      <c r="S660" s="88">
        <f t="shared" si="81"/>
        <v>5.8407888436609115E-2</v>
      </c>
    </row>
    <row r="661" spans="1:19" x14ac:dyDescent="0.2">
      <c r="A661" s="60">
        <v>2004</v>
      </c>
      <c r="B661" s="61">
        <v>1</v>
      </c>
      <c r="C661" s="61">
        <v>28</v>
      </c>
      <c r="D661" s="61">
        <v>11</v>
      </c>
      <c r="E661" s="87">
        <v>4.4327806812476944E-2</v>
      </c>
      <c r="F661" s="87">
        <v>2.2274333388017972E-2</v>
      </c>
      <c r="G661" s="87">
        <v>0</v>
      </c>
      <c r="H661" s="87">
        <v>0</v>
      </c>
      <c r="I661" s="87">
        <v>6.0365631720430322E-5</v>
      </c>
      <c r="J661" s="87">
        <v>1.6744302992815711E-2</v>
      </c>
      <c r="K661" s="88">
        <v>8.3406808825031056E-2</v>
      </c>
      <c r="L661" s="84"/>
      <c r="M661" s="88">
        <f t="shared" si="80"/>
        <v>3.3701820964721053E-2</v>
      </c>
      <c r="N661" s="88">
        <f t="shared" si="75"/>
        <v>2.4606556261645034E-2</v>
      </c>
      <c r="O661" s="88">
        <f t="shared" si="76"/>
        <v>0</v>
      </c>
      <c r="P661" s="88">
        <f t="shared" si="77"/>
        <v>0</v>
      </c>
      <c r="Q661" s="88">
        <f t="shared" si="78"/>
        <v>2.9595271041222385E-5</v>
      </c>
      <c r="R661" s="89">
        <f t="shared" si="79"/>
        <v>1.6744302992815711E-2</v>
      </c>
      <c r="S661" s="88">
        <f t="shared" si="81"/>
        <v>5.8337972497407312E-2</v>
      </c>
    </row>
    <row r="662" spans="1:19" x14ac:dyDescent="0.2">
      <c r="A662" s="60">
        <v>2004</v>
      </c>
      <c r="B662" s="61">
        <v>1</v>
      </c>
      <c r="C662" s="61">
        <v>28</v>
      </c>
      <c r="D662" s="61">
        <v>12</v>
      </c>
      <c r="E662" s="87">
        <v>4.4817363392659293E-2</v>
      </c>
      <c r="F662" s="87">
        <v>2.2086724265835342E-2</v>
      </c>
      <c r="G662" s="87">
        <v>0</v>
      </c>
      <c r="H662" s="87">
        <v>0</v>
      </c>
      <c r="I662" s="87">
        <v>6.0365631720430322E-5</v>
      </c>
      <c r="J662" s="87">
        <v>1.5105998282902818E-2</v>
      </c>
      <c r="K662" s="88">
        <v>8.2070451573117889E-2</v>
      </c>
      <c r="L662" s="84"/>
      <c r="M662" s="88">
        <f t="shared" si="80"/>
        <v>3.4074024089662543E-2</v>
      </c>
      <c r="N662" s="88">
        <f t="shared" si="75"/>
        <v>2.4399303620689771E-2</v>
      </c>
      <c r="O662" s="88">
        <f t="shared" si="76"/>
        <v>0</v>
      </c>
      <c r="P662" s="88">
        <f t="shared" si="77"/>
        <v>0</v>
      </c>
      <c r="Q662" s="88">
        <f t="shared" si="78"/>
        <v>2.9595271041222385E-5</v>
      </c>
      <c r="R662" s="89">
        <f t="shared" si="79"/>
        <v>1.5105998282902818E-2</v>
      </c>
      <c r="S662" s="88">
        <f t="shared" si="81"/>
        <v>5.8502922981393535E-2</v>
      </c>
    </row>
    <row r="663" spans="1:19" x14ac:dyDescent="0.2">
      <c r="A663" s="60">
        <v>2004</v>
      </c>
      <c r="B663" s="61">
        <v>1</v>
      </c>
      <c r="C663" s="61">
        <v>28</v>
      </c>
      <c r="D663" s="61">
        <v>13</v>
      </c>
      <c r="E663" s="87">
        <v>4.265801359343574E-2</v>
      </c>
      <c r="F663" s="87">
        <v>2.2149247552968689E-2</v>
      </c>
      <c r="G663" s="87">
        <v>0</v>
      </c>
      <c r="H663" s="87">
        <v>0</v>
      </c>
      <c r="I663" s="87">
        <v>6.0365631720430322E-5</v>
      </c>
      <c r="J663" s="87">
        <v>1.4849248578169898E-2</v>
      </c>
      <c r="K663" s="88">
        <v>7.971687535629475E-2</v>
      </c>
      <c r="L663" s="84"/>
      <c r="M663" s="88">
        <f t="shared" si="80"/>
        <v>3.2432300179397827E-2</v>
      </c>
      <c r="N663" s="88">
        <f t="shared" si="75"/>
        <v>2.4468373377153831E-2</v>
      </c>
      <c r="O663" s="88">
        <f t="shared" si="76"/>
        <v>0</v>
      </c>
      <c r="P663" s="88">
        <f t="shared" si="77"/>
        <v>0</v>
      </c>
      <c r="Q663" s="88">
        <f t="shared" si="78"/>
        <v>2.9595271041222385E-5</v>
      </c>
      <c r="R663" s="89">
        <f t="shared" si="79"/>
        <v>1.4849248578169898E-2</v>
      </c>
      <c r="S663" s="88">
        <f t="shared" si="81"/>
        <v>5.6930268827592882E-2</v>
      </c>
    </row>
    <row r="664" spans="1:19" x14ac:dyDescent="0.2">
      <c r="A664" s="60">
        <v>2004</v>
      </c>
      <c r="B664" s="61">
        <v>1</v>
      </c>
      <c r="C664" s="61">
        <v>28</v>
      </c>
      <c r="D664" s="61">
        <v>14</v>
      </c>
      <c r="E664" s="87">
        <v>4.1292122262898863E-2</v>
      </c>
      <c r="F664" s="87">
        <v>2.2238377148426788E-2</v>
      </c>
      <c r="G664" s="87">
        <v>0</v>
      </c>
      <c r="H664" s="87">
        <v>0</v>
      </c>
      <c r="I664" s="87">
        <v>6.0365631720430322E-5</v>
      </c>
      <c r="J664" s="87">
        <v>1.5310055910105961E-2</v>
      </c>
      <c r="K664" s="88">
        <v>7.8900920953152057E-2</v>
      </c>
      <c r="L664" s="84"/>
      <c r="M664" s="88">
        <f t="shared" si="80"/>
        <v>3.1393831814072307E-2</v>
      </c>
      <c r="N664" s="88">
        <f t="shared" si="75"/>
        <v>2.4566835242073082E-2</v>
      </c>
      <c r="O664" s="88">
        <f t="shared" si="76"/>
        <v>0</v>
      </c>
      <c r="P664" s="88">
        <f t="shared" si="77"/>
        <v>0</v>
      </c>
      <c r="Q664" s="88">
        <f t="shared" si="78"/>
        <v>2.9595271041222385E-5</v>
      </c>
      <c r="R664" s="89">
        <f t="shared" si="79"/>
        <v>1.5310055910105961E-2</v>
      </c>
      <c r="S664" s="88">
        <f t="shared" si="81"/>
        <v>5.599026232718661E-2</v>
      </c>
    </row>
    <row r="665" spans="1:19" x14ac:dyDescent="0.2">
      <c r="A665" s="60">
        <v>2004</v>
      </c>
      <c r="B665" s="61">
        <v>1</v>
      </c>
      <c r="C665" s="61">
        <v>28</v>
      </c>
      <c r="D665" s="61">
        <v>15</v>
      </c>
      <c r="E665" s="87">
        <v>4.0509183491748479E-2</v>
      </c>
      <c r="F665" s="87">
        <v>2.1752758638999049E-2</v>
      </c>
      <c r="G665" s="87">
        <v>0</v>
      </c>
      <c r="H665" s="87">
        <v>0</v>
      </c>
      <c r="I665" s="87">
        <v>6.0365631720430322E-5</v>
      </c>
      <c r="J665" s="87">
        <v>1.4205093444495298E-2</v>
      </c>
      <c r="K665" s="88">
        <v>7.6527401206963261E-2</v>
      </c>
      <c r="L665" s="84"/>
      <c r="M665" s="88">
        <f t="shared" si="80"/>
        <v>3.0798574250275535E-2</v>
      </c>
      <c r="N665" s="88">
        <f t="shared" si="75"/>
        <v>2.4030370290876929E-2</v>
      </c>
      <c r="O665" s="88">
        <f t="shared" si="76"/>
        <v>0</v>
      </c>
      <c r="P665" s="88">
        <f t="shared" si="77"/>
        <v>0</v>
      </c>
      <c r="Q665" s="88">
        <f t="shared" si="78"/>
        <v>2.9595271041222385E-5</v>
      </c>
      <c r="R665" s="89">
        <f t="shared" si="79"/>
        <v>1.4205093444495298E-2</v>
      </c>
      <c r="S665" s="88">
        <f t="shared" si="81"/>
        <v>5.4858539812193685E-2</v>
      </c>
    </row>
    <row r="666" spans="1:19" x14ac:dyDescent="0.2">
      <c r="A666" s="60">
        <v>2004</v>
      </c>
      <c r="B666" s="61">
        <v>1</v>
      </c>
      <c r="C666" s="61">
        <v>28</v>
      </c>
      <c r="D666" s="61">
        <v>16</v>
      </c>
      <c r="E666" s="87">
        <v>4.0853749378674795E-2</v>
      </c>
      <c r="F666" s="87">
        <v>2.1798106650320465E-2</v>
      </c>
      <c r="G666" s="87">
        <v>0</v>
      </c>
      <c r="H666" s="87">
        <v>0</v>
      </c>
      <c r="I666" s="87">
        <v>6.0365631720430322E-5</v>
      </c>
      <c r="J666" s="87">
        <v>1.5088076481214321E-2</v>
      </c>
      <c r="K666" s="88">
        <v>7.7800298141930013E-2</v>
      </c>
      <c r="L666" s="84"/>
      <c r="M666" s="88">
        <f t="shared" si="80"/>
        <v>3.1060542948182609E-2</v>
      </c>
      <c r="N666" s="88">
        <f t="shared" si="75"/>
        <v>2.4080466442914162E-2</v>
      </c>
      <c r="O666" s="88">
        <f t="shared" si="76"/>
        <v>0</v>
      </c>
      <c r="P666" s="88">
        <f t="shared" si="77"/>
        <v>0</v>
      </c>
      <c r="Q666" s="88">
        <f t="shared" si="78"/>
        <v>2.9595271041222385E-5</v>
      </c>
      <c r="R666" s="89">
        <f t="shared" si="79"/>
        <v>1.5088076481214321E-2</v>
      </c>
      <c r="S666" s="88">
        <f t="shared" si="81"/>
        <v>5.5170604662137995E-2</v>
      </c>
    </row>
    <row r="667" spans="1:19" x14ac:dyDescent="0.2">
      <c r="A667" s="60">
        <v>2004</v>
      </c>
      <c r="B667" s="61">
        <v>1</v>
      </c>
      <c r="C667" s="61">
        <v>28</v>
      </c>
      <c r="D667" s="61">
        <v>17</v>
      </c>
      <c r="E667" s="87">
        <v>4.6142650947791852E-2</v>
      </c>
      <c r="F667" s="87">
        <v>2.1590549183472616E-2</v>
      </c>
      <c r="G667" s="87">
        <v>0</v>
      </c>
      <c r="H667" s="87">
        <v>0</v>
      </c>
      <c r="I667" s="87">
        <v>6.0365631720430322E-5</v>
      </c>
      <c r="J667" s="87">
        <v>1.3593297098792312E-2</v>
      </c>
      <c r="K667" s="88">
        <v>8.1386862861777209E-2</v>
      </c>
      <c r="L667" s="84"/>
      <c r="M667" s="88">
        <f t="shared" si="80"/>
        <v>3.5081621963809533E-2</v>
      </c>
      <c r="N667" s="88">
        <f t="shared" si="75"/>
        <v>2.3851176775899326E-2</v>
      </c>
      <c r="O667" s="88">
        <f t="shared" si="76"/>
        <v>0</v>
      </c>
      <c r="P667" s="88">
        <f t="shared" si="77"/>
        <v>0</v>
      </c>
      <c r="Q667" s="88">
        <f t="shared" si="78"/>
        <v>2.9595271041222385E-5</v>
      </c>
      <c r="R667" s="89">
        <f t="shared" si="79"/>
        <v>1.3593297098792312E-2</v>
      </c>
      <c r="S667" s="88">
        <f t="shared" si="81"/>
        <v>5.8962394010750083E-2</v>
      </c>
    </row>
    <row r="668" spans="1:19" x14ac:dyDescent="0.2">
      <c r="A668" s="60">
        <v>2004</v>
      </c>
      <c r="B668" s="61">
        <v>1</v>
      </c>
      <c r="C668" s="61">
        <v>28</v>
      </c>
      <c r="D668" s="61">
        <v>18</v>
      </c>
      <c r="E668" s="87">
        <v>5.257902294585947E-2</v>
      </c>
      <c r="F668" s="87">
        <v>2.1495421533552123E-2</v>
      </c>
      <c r="G668" s="87">
        <v>0</v>
      </c>
      <c r="H668" s="87">
        <v>0</v>
      </c>
      <c r="I668" s="87">
        <v>6.0365631720430322E-5</v>
      </c>
      <c r="J668" s="87">
        <v>1.3184940734507048E-2</v>
      </c>
      <c r="K668" s="88">
        <v>8.7319750845639074E-2</v>
      </c>
      <c r="L668" s="84"/>
      <c r="M668" s="88">
        <f t="shared" si="80"/>
        <v>3.9975106941734569E-2</v>
      </c>
      <c r="N668" s="88">
        <f t="shared" si="75"/>
        <v>2.3746088833242158E-2</v>
      </c>
      <c r="O668" s="88">
        <f t="shared" si="76"/>
        <v>0</v>
      </c>
      <c r="P668" s="88">
        <f t="shared" si="77"/>
        <v>0</v>
      </c>
      <c r="Q668" s="88">
        <f t="shared" si="78"/>
        <v>2.9595271041222385E-5</v>
      </c>
      <c r="R668" s="89">
        <f t="shared" si="79"/>
        <v>1.3184940734507048E-2</v>
      </c>
      <c r="S668" s="88">
        <f t="shared" si="81"/>
        <v>6.3750791046017954E-2</v>
      </c>
    </row>
    <row r="669" spans="1:19" x14ac:dyDescent="0.2">
      <c r="A669" s="60">
        <v>2004</v>
      </c>
      <c r="B669" s="61">
        <v>1</v>
      </c>
      <c r="C669" s="61">
        <v>28</v>
      </c>
      <c r="D669" s="61">
        <v>19</v>
      </c>
      <c r="E669" s="87">
        <v>5.4835766630214965E-2</v>
      </c>
      <c r="F669" s="87">
        <v>2.0657612605708357E-2</v>
      </c>
      <c r="G669" s="87">
        <v>1.21485E-3</v>
      </c>
      <c r="H669" s="87">
        <v>1.6100000000000204E-6</v>
      </c>
      <c r="I669" s="87">
        <v>6.0365631720430322E-5</v>
      </c>
      <c r="J669" s="87">
        <v>1.1563141718946245E-2</v>
      </c>
      <c r="K669" s="88">
        <v>8.8333346586590006E-2</v>
      </c>
      <c r="L669" s="84"/>
      <c r="M669" s="88">
        <f t="shared" si="80"/>
        <v>4.1690878081397764E-2</v>
      </c>
      <c r="N669" s="88">
        <f t="shared" si="75"/>
        <v>2.2820557543017962E-2</v>
      </c>
      <c r="O669" s="88">
        <f t="shared" si="76"/>
        <v>4.8513085953617391E-4</v>
      </c>
      <c r="P669" s="88">
        <f t="shared" si="77"/>
        <v>2.987494535150007E-6</v>
      </c>
      <c r="Q669" s="88">
        <f t="shared" si="78"/>
        <v>2.9595271041222385E-5</v>
      </c>
      <c r="R669" s="89">
        <f t="shared" si="79"/>
        <v>1.1563141718946245E-2</v>
      </c>
      <c r="S669" s="88">
        <f t="shared" si="81"/>
        <v>6.5029149249528267E-2</v>
      </c>
    </row>
    <row r="670" spans="1:19" x14ac:dyDescent="0.2">
      <c r="A670" s="60">
        <v>2004</v>
      </c>
      <c r="B670" s="61">
        <v>1</v>
      </c>
      <c r="C670" s="61">
        <v>28</v>
      </c>
      <c r="D670" s="61">
        <v>20</v>
      </c>
      <c r="E670" s="87">
        <v>5.5349269902093726E-2</v>
      </c>
      <c r="F670" s="87">
        <v>1.9954669787383472E-2</v>
      </c>
      <c r="G670" s="87">
        <v>1.21485E-3</v>
      </c>
      <c r="H670" s="87">
        <v>1.6100000000000204E-6</v>
      </c>
      <c r="I670" s="87">
        <v>6.0365631720430322E-5</v>
      </c>
      <c r="J670" s="87">
        <v>9.1741676932219386E-3</v>
      </c>
      <c r="K670" s="88">
        <v>8.5754933014419568E-2</v>
      </c>
      <c r="L670" s="84"/>
      <c r="M670" s="88">
        <f t="shared" si="80"/>
        <v>4.2081287546203175E-2</v>
      </c>
      <c r="N670" s="88">
        <f t="shared" si="75"/>
        <v>2.2044013450473528E-2</v>
      </c>
      <c r="O670" s="88">
        <f t="shared" si="76"/>
        <v>4.8513085953617391E-4</v>
      </c>
      <c r="P670" s="88">
        <f t="shared" si="77"/>
        <v>2.987494535150007E-6</v>
      </c>
      <c r="Q670" s="88">
        <f t="shared" si="78"/>
        <v>2.9595271041222385E-5</v>
      </c>
      <c r="R670" s="89">
        <f t="shared" si="79"/>
        <v>9.1741676932219386E-3</v>
      </c>
      <c r="S670" s="88">
        <f t="shared" si="81"/>
        <v>6.4643014621789258E-2</v>
      </c>
    </row>
    <row r="671" spans="1:19" x14ac:dyDescent="0.2">
      <c r="A671" s="60">
        <v>2004</v>
      </c>
      <c r="B671" s="61">
        <v>1</v>
      </c>
      <c r="C671" s="61">
        <v>28</v>
      </c>
      <c r="D671" s="61">
        <v>21</v>
      </c>
      <c r="E671" s="87">
        <v>5.3150667947495796E-2</v>
      </c>
      <c r="F671" s="87">
        <v>1.9375292768613727E-2</v>
      </c>
      <c r="G671" s="87">
        <v>1.21485E-3</v>
      </c>
      <c r="H671" s="87">
        <v>1.6100000000000204E-6</v>
      </c>
      <c r="I671" s="87">
        <v>6.0365631720430322E-5</v>
      </c>
      <c r="J671" s="87">
        <v>8.835208085598182E-3</v>
      </c>
      <c r="K671" s="88">
        <v>8.2637994433428133E-2</v>
      </c>
      <c r="L671" s="84"/>
      <c r="M671" s="88">
        <f t="shared" si="80"/>
        <v>4.0409720762851979E-2</v>
      </c>
      <c r="N671" s="88">
        <f t="shared" si="75"/>
        <v>2.1403973052374303E-2</v>
      </c>
      <c r="O671" s="88">
        <f t="shared" si="76"/>
        <v>4.8513085953617391E-4</v>
      </c>
      <c r="P671" s="88">
        <f t="shared" si="77"/>
        <v>2.987494535150007E-6</v>
      </c>
      <c r="Q671" s="88">
        <f t="shared" si="78"/>
        <v>2.9595271041222385E-5</v>
      </c>
      <c r="R671" s="89">
        <f t="shared" si="79"/>
        <v>8.835208085598182E-3</v>
      </c>
      <c r="S671" s="88">
        <f t="shared" si="81"/>
        <v>6.2331407440338826E-2</v>
      </c>
    </row>
    <row r="672" spans="1:19" x14ac:dyDescent="0.2">
      <c r="A672" s="60">
        <v>2004</v>
      </c>
      <c r="B672" s="61">
        <v>1</v>
      </c>
      <c r="C672" s="61">
        <v>28</v>
      </c>
      <c r="D672" s="61">
        <v>22</v>
      </c>
      <c r="E672" s="87">
        <v>4.9421483296086394E-2</v>
      </c>
      <c r="F672" s="87">
        <v>1.8508210867684775E-2</v>
      </c>
      <c r="G672" s="87">
        <v>1.21485E-3</v>
      </c>
      <c r="H672" s="87">
        <v>1.6100000000000204E-6</v>
      </c>
      <c r="I672" s="87">
        <v>6.0365631720430322E-5</v>
      </c>
      <c r="J672" s="87">
        <v>9.1359261145833731E-3</v>
      </c>
      <c r="K672" s="88">
        <v>7.8342445910074984E-2</v>
      </c>
      <c r="L672" s="84"/>
      <c r="M672" s="88">
        <f t="shared" si="80"/>
        <v>3.7574473036794613E-2</v>
      </c>
      <c r="N672" s="88">
        <f t="shared" si="75"/>
        <v>2.0446103777142049E-2</v>
      </c>
      <c r="O672" s="88">
        <f t="shared" si="76"/>
        <v>4.8513085953617391E-4</v>
      </c>
      <c r="P672" s="88">
        <f t="shared" si="77"/>
        <v>2.987494535150007E-6</v>
      </c>
      <c r="Q672" s="88">
        <f t="shared" si="78"/>
        <v>2.9595271041222385E-5</v>
      </c>
      <c r="R672" s="89">
        <f t="shared" si="79"/>
        <v>9.1359261145833731E-3</v>
      </c>
      <c r="S672" s="88">
        <f t="shared" si="81"/>
        <v>5.8538290439049206E-2</v>
      </c>
    </row>
    <row r="673" spans="1:19" x14ac:dyDescent="0.2">
      <c r="A673" s="60">
        <v>2004</v>
      </c>
      <c r="B673" s="61">
        <v>1</v>
      </c>
      <c r="C673" s="61">
        <v>28</v>
      </c>
      <c r="D673" s="61">
        <v>23</v>
      </c>
      <c r="E673" s="87">
        <v>4.6941991114166096E-2</v>
      </c>
      <c r="F673" s="87">
        <v>1.7689554674539379E-2</v>
      </c>
      <c r="G673" s="87">
        <v>1.21485E-3</v>
      </c>
      <c r="H673" s="87">
        <v>1.6100000000000204E-6</v>
      </c>
      <c r="I673" s="87">
        <v>6.0365631720430322E-5</v>
      </c>
      <c r="J673" s="87">
        <v>7.6670914679058382E-3</v>
      </c>
      <c r="K673" s="88">
        <v>7.357546288833175E-2</v>
      </c>
      <c r="L673" s="84"/>
      <c r="M673" s="88">
        <f t="shared" si="80"/>
        <v>3.5689349282488257E-2</v>
      </c>
      <c r="N673" s="88">
        <f t="shared" si="75"/>
        <v>1.9541730599069183E-2</v>
      </c>
      <c r="O673" s="88">
        <f t="shared" si="76"/>
        <v>4.8513085953617391E-4</v>
      </c>
      <c r="P673" s="88">
        <f t="shared" si="77"/>
        <v>2.987494535150007E-6</v>
      </c>
      <c r="Q673" s="88">
        <f t="shared" si="78"/>
        <v>2.9595271041222385E-5</v>
      </c>
      <c r="R673" s="89">
        <f t="shared" si="79"/>
        <v>7.6670914679058382E-3</v>
      </c>
      <c r="S673" s="88">
        <f t="shared" si="81"/>
        <v>5.5748793506669989E-2</v>
      </c>
    </row>
    <row r="674" spans="1:19" x14ac:dyDescent="0.2">
      <c r="A674" s="60">
        <v>2004</v>
      </c>
      <c r="B674" s="61">
        <v>1</v>
      </c>
      <c r="C674" s="61">
        <v>28</v>
      </c>
      <c r="D674" s="61">
        <v>24</v>
      </c>
      <c r="E674" s="87">
        <v>3.842513469406536E-2</v>
      </c>
      <c r="F674" s="87">
        <v>1.731122198477969E-2</v>
      </c>
      <c r="G674" s="87">
        <v>1.21485E-3</v>
      </c>
      <c r="H674" s="87">
        <v>1.6100000000000204E-6</v>
      </c>
      <c r="I674" s="87">
        <v>6.0365631720430322E-5</v>
      </c>
      <c r="J674" s="87">
        <v>1.0038283444904504E-2</v>
      </c>
      <c r="K674" s="88">
        <v>6.7051465755469997E-2</v>
      </c>
      <c r="L674" s="84"/>
      <c r="M674" s="88">
        <f t="shared" si="80"/>
        <v>2.9214100654313884E-2</v>
      </c>
      <c r="N674" s="88">
        <f t="shared" si="75"/>
        <v>1.9123784775325739E-2</v>
      </c>
      <c r="O674" s="88">
        <f t="shared" si="76"/>
        <v>4.8513085953617391E-4</v>
      </c>
      <c r="P674" s="88">
        <f t="shared" si="77"/>
        <v>2.987494535150007E-6</v>
      </c>
      <c r="Q674" s="88">
        <f t="shared" si="78"/>
        <v>2.9595271041222385E-5</v>
      </c>
      <c r="R674" s="89">
        <f t="shared" si="79"/>
        <v>1.0038283444904504E-2</v>
      </c>
      <c r="S674" s="88">
        <f t="shared" si="81"/>
        <v>4.8855599054752175E-2</v>
      </c>
    </row>
    <row r="675" spans="1:19" x14ac:dyDescent="0.2">
      <c r="A675" s="60">
        <v>2004</v>
      </c>
      <c r="B675" s="61">
        <v>1</v>
      </c>
      <c r="C675" s="61">
        <v>29</v>
      </c>
      <c r="D675" s="61">
        <v>1</v>
      </c>
      <c r="E675" s="87">
        <v>2.9846730255666316E-2</v>
      </c>
      <c r="F675" s="87">
        <v>1.6577014966990194E-2</v>
      </c>
      <c r="G675" s="87">
        <v>1.21485E-3</v>
      </c>
      <c r="H675" s="87">
        <v>1.6100000000000204E-6</v>
      </c>
      <c r="I675" s="87">
        <v>6.0365631720430322E-5</v>
      </c>
      <c r="J675" s="87">
        <v>1.096752084306224E-2</v>
      </c>
      <c r="K675" s="88">
        <v>5.8668091697439181E-2</v>
      </c>
      <c r="L675" s="84"/>
      <c r="M675" s="88">
        <f t="shared" si="80"/>
        <v>2.2692057915566929E-2</v>
      </c>
      <c r="N675" s="88">
        <f t="shared" si="75"/>
        <v>1.8312702981037328E-2</v>
      </c>
      <c r="O675" s="88">
        <f t="shared" si="76"/>
        <v>4.8513085953617391E-4</v>
      </c>
      <c r="P675" s="88">
        <f t="shared" si="77"/>
        <v>2.987494535150007E-6</v>
      </c>
      <c r="Q675" s="88">
        <f t="shared" si="78"/>
        <v>2.9595271041222385E-5</v>
      </c>
      <c r="R675" s="89">
        <f t="shared" si="79"/>
        <v>1.096752084306224E-2</v>
      </c>
      <c r="S675" s="88">
        <f t="shared" si="81"/>
        <v>4.1522474521716805E-2</v>
      </c>
    </row>
    <row r="676" spans="1:19" x14ac:dyDescent="0.2">
      <c r="A676" s="60">
        <v>2004</v>
      </c>
      <c r="B676" s="61">
        <v>1</v>
      </c>
      <c r="C676" s="61">
        <v>29</v>
      </c>
      <c r="D676" s="61">
        <v>2</v>
      </c>
      <c r="E676" s="87">
        <v>2.9100806147436053E-2</v>
      </c>
      <c r="F676" s="87">
        <v>1.5958122325052899E-2</v>
      </c>
      <c r="G676" s="87">
        <v>1.21485E-3</v>
      </c>
      <c r="H676" s="87">
        <v>1.6100000000000204E-6</v>
      </c>
      <c r="I676" s="87">
        <v>6.0365631720430322E-5</v>
      </c>
      <c r="J676" s="87">
        <v>1.148673389959291E-2</v>
      </c>
      <c r="K676" s="88">
        <v>5.7822488003802297E-2</v>
      </c>
      <c r="L676" s="84"/>
      <c r="M676" s="88">
        <f t="shared" si="80"/>
        <v>2.212494209016206E-2</v>
      </c>
      <c r="N676" s="88">
        <f t="shared" si="75"/>
        <v>1.7629009496322755E-2</v>
      </c>
      <c r="O676" s="88">
        <f t="shared" si="76"/>
        <v>4.8513085953617391E-4</v>
      </c>
      <c r="P676" s="88">
        <f t="shared" si="77"/>
        <v>2.987494535150007E-6</v>
      </c>
      <c r="Q676" s="88">
        <f t="shared" si="78"/>
        <v>2.9595271041222385E-5</v>
      </c>
      <c r="R676" s="89">
        <f t="shared" si="79"/>
        <v>1.148673389959291E-2</v>
      </c>
      <c r="S676" s="88">
        <f t="shared" si="81"/>
        <v>4.0271665211597363E-2</v>
      </c>
    </row>
    <row r="677" spans="1:19" x14ac:dyDescent="0.2">
      <c r="A677" s="60">
        <v>2004</v>
      </c>
      <c r="B677" s="61">
        <v>1</v>
      </c>
      <c r="C677" s="61">
        <v>29</v>
      </c>
      <c r="D677" s="61">
        <v>3</v>
      </c>
      <c r="E677" s="87">
        <v>2.918667863298811E-2</v>
      </c>
      <c r="F677" s="87">
        <v>1.5576206715294656E-2</v>
      </c>
      <c r="G677" s="87">
        <v>1.21485E-3</v>
      </c>
      <c r="H677" s="87">
        <v>1.6100000000000204E-6</v>
      </c>
      <c r="I677" s="87">
        <v>6.0365631720430322E-5</v>
      </c>
      <c r="J677" s="87">
        <v>1.1523387084492659E-2</v>
      </c>
      <c r="K677" s="88">
        <v>5.756309806449586E-2</v>
      </c>
      <c r="L677" s="84"/>
      <c r="M677" s="88">
        <f t="shared" si="80"/>
        <v>2.2190229758151454E-2</v>
      </c>
      <c r="N677" s="88">
        <f t="shared" si="75"/>
        <v>1.7207105604744481E-2</v>
      </c>
      <c r="O677" s="88">
        <f t="shared" si="76"/>
        <v>4.8513085953617391E-4</v>
      </c>
      <c r="P677" s="88">
        <f t="shared" si="77"/>
        <v>2.987494535150007E-6</v>
      </c>
      <c r="Q677" s="88">
        <f t="shared" si="78"/>
        <v>2.9595271041222385E-5</v>
      </c>
      <c r="R677" s="89">
        <f t="shared" si="79"/>
        <v>1.1523387084492659E-2</v>
      </c>
      <c r="S677" s="88">
        <f t="shared" si="81"/>
        <v>3.9915048988008482E-2</v>
      </c>
    </row>
    <row r="678" spans="1:19" x14ac:dyDescent="0.2">
      <c r="A678" s="60">
        <v>2004</v>
      </c>
      <c r="B678" s="61">
        <v>1</v>
      </c>
      <c r="C678" s="61">
        <v>29</v>
      </c>
      <c r="D678" s="61">
        <v>4</v>
      </c>
      <c r="E678" s="87">
        <v>2.9684366179945819E-2</v>
      </c>
      <c r="F678" s="87">
        <v>1.522913262319584E-2</v>
      </c>
      <c r="G678" s="87">
        <v>1.21485E-3</v>
      </c>
      <c r="H678" s="87">
        <v>1.6100000000000204E-6</v>
      </c>
      <c r="I678" s="87">
        <v>6.0365631720430322E-5</v>
      </c>
      <c r="J678" s="87">
        <v>1.1912298068402927E-2</v>
      </c>
      <c r="K678" s="88">
        <v>5.810262250326502E-2</v>
      </c>
      <c r="L678" s="84"/>
      <c r="M678" s="88">
        <f t="shared" si="80"/>
        <v>2.2568614745139323E-2</v>
      </c>
      <c r="N678" s="88">
        <f t="shared" si="75"/>
        <v>1.6823691294407229E-2</v>
      </c>
      <c r="O678" s="88">
        <f t="shared" si="76"/>
        <v>4.8513085953617391E-4</v>
      </c>
      <c r="P678" s="88">
        <f t="shared" si="77"/>
        <v>2.987494535150007E-6</v>
      </c>
      <c r="Q678" s="88">
        <f t="shared" si="78"/>
        <v>2.9595271041222385E-5</v>
      </c>
      <c r="R678" s="89">
        <f t="shared" si="79"/>
        <v>1.1912298068402927E-2</v>
      </c>
      <c r="S678" s="88">
        <f t="shared" si="81"/>
        <v>3.9910019664659097E-2</v>
      </c>
    </row>
    <row r="679" spans="1:19" x14ac:dyDescent="0.2">
      <c r="A679" s="60">
        <v>2004</v>
      </c>
      <c r="B679" s="61">
        <v>1</v>
      </c>
      <c r="C679" s="61">
        <v>29</v>
      </c>
      <c r="D679" s="61">
        <v>5</v>
      </c>
      <c r="E679" s="87">
        <v>3.0973763880995705E-2</v>
      </c>
      <c r="F679" s="87">
        <v>1.5085073211521768E-2</v>
      </c>
      <c r="G679" s="87">
        <v>1.21485E-3</v>
      </c>
      <c r="H679" s="87">
        <v>1.6100000000000204E-6</v>
      </c>
      <c r="I679" s="87">
        <v>6.0365631720430322E-5</v>
      </c>
      <c r="J679" s="87">
        <v>1.2108850834140067E-2</v>
      </c>
      <c r="K679" s="88">
        <v>5.9444513558377973E-2</v>
      </c>
      <c r="L679" s="84"/>
      <c r="M679" s="88">
        <f t="shared" si="80"/>
        <v>2.3548926057560829E-2</v>
      </c>
      <c r="N679" s="88">
        <f t="shared" si="75"/>
        <v>1.6664548214494257E-2</v>
      </c>
      <c r="O679" s="88">
        <f t="shared" si="76"/>
        <v>4.8513085953617391E-4</v>
      </c>
      <c r="P679" s="88">
        <f t="shared" si="77"/>
        <v>2.987494535150007E-6</v>
      </c>
      <c r="Q679" s="88">
        <f t="shared" si="78"/>
        <v>2.9595271041222385E-5</v>
      </c>
      <c r="R679" s="89">
        <f t="shared" si="79"/>
        <v>1.2108850834140067E-2</v>
      </c>
      <c r="S679" s="88">
        <f t="shared" si="81"/>
        <v>4.0731187897167634E-2</v>
      </c>
    </row>
    <row r="680" spans="1:19" x14ac:dyDescent="0.2">
      <c r="A680" s="60">
        <v>2004</v>
      </c>
      <c r="B680" s="61">
        <v>1</v>
      </c>
      <c r="C680" s="61">
        <v>29</v>
      </c>
      <c r="D680" s="61">
        <v>6</v>
      </c>
      <c r="E680" s="87">
        <v>3.32548560735417E-2</v>
      </c>
      <c r="F680" s="87">
        <v>1.5462595233350989E-2</v>
      </c>
      <c r="G680" s="87">
        <v>1.21485E-3</v>
      </c>
      <c r="H680" s="87">
        <v>1.6100000000000204E-6</v>
      </c>
      <c r="I680" s="87">
        <v>6.0365631720430322E-5</v>
      </c>
      <c r="J680" s="87">
        <v>1.1589318721629481E-2</v>
      </c>
      <c r="K680" s="88">
        <v>6.1583595660242602E-2</v>
      </c>
      <c r="L680" s="84"/>
      <c r="M680" s="88">
        <f t="shared" si="80"/>
        <v>2.5283209032633928E-2</v>
      </c>
      <c r="N680" s="88">
        <f t="shared" si="75"/>
        <v>1.7081598489729333E-2</v>
      </c>
      <c r="O680" s="88">
        <f t="shared" si="76"/>
        <v>4.8513085953617391E-4</v>
      </c>
      <c r="P680" s="88">
        <f t="shared" si="77"/>
        <v>2.987494535150007E-6</v>
      </c>
      <c r="Q680" s="88">
        <f t="shared" si="78"/>
        <v>2.9595271041222385E-5</v>
      </c>
      <c r="R680" s="89">
        <f t="shared" si="79"/>
        <v>1.1589318721629481E-2</v>
      </c>
      <c r="S680" s="88">
        <f t="shared" si="81"/>
        <v>4.2882521147475809E-2</v>
      </c>
    </row>
    <row r="681" spans="1:19" x14ac:dyDescent="0.2">
      <c r="A681" s="60">
        <v>2004</v>
      </c>
      <c r="B681" s="61">
        <v>1</v>
      </c>
      <c r="C681" s="61">
        <v>29</v>
      </c>
      <c r="D681" s="61">
        <v>7</v>
      </c>
      <c r="E681" s="87">
        <v>4.0025614894545258E-2</v>
      </c>
      <c r="F681" s="87">
        <v>1.6739201941846672E-2</v>
      </c>
      <c r="G681" s="87">
        <v>0</v>
      </c>
      <c r="H681" s="87">
        <v>0</v>
      </c>
      <c r="I681" s="87">
        <v>6.0365631720430322E-5</v>
      </c>
      <c r="J681" s="87">
        <v>1.0800391440632866E-2</v>
      </c>
      <c r="K681" s="88">
        <v>6.7625573908745226E-2</v>
      </c>
      <c r="L681" s="84"/>
      <c r="M681" s="88">
        <f t="shared" si="80"/>
        <v>3.0430923706316813E-2</v>
      </c>
      <c r="N681" s="88">
        <f t="shared" si="75"/>
        <v>1.849187166151774E-2</v>
      </c>
      <c r="O681" s="88">
        <f t="shared" si="76"/>
        <v>0</v>
      </c>
      <c r="P681" s="88">
        <f t="shared" si="77"/>
        <v>0</v>
      </c>
      <c r="Q681" s="88">
        <f t="shared" si="78"/>
        <v>2.9595271041222385E-5</v>
      </c>
      <c r="R681" s="89">
        <f t="shared" si="79"/>
        <v>1.0800391440632866E-2</v>
      </c>
      <c r="S681" s="88">
        <f t="shared" si="81"/>
        <v>4.8952390638875777E-2</v>
      </c>
    </row>
    <row r="682" spans="1:19" x14ac:dyDescent="0.2">
      <c r="A682" s="60">
        <v>2004</v>
      </c>
      <c r="B682" s="61">
        <v>1</v>
      </c>
      <c r="C682" s="61">
        <v>29</v>
      </c>
      <c r="D682" s="61">
        <v>8</v>
      </c>
      <c r="E682" s="87">
        <v>4.5615027421177741E-2</v>
      </c>
      <c r="F682" s="87">
        <v>1.8756889194595561E-2</v>
      </c>
      <c r="G682" s="87">
        <v>0</v>
      </c>
      <c r="H682" s="87">
        <v>0</v>
      </c>
      <c r="I682" s="87">
        <v>6.0365631720430322E-5</v>
      </c>
      <c r="J682" s="87">
        <v>1.2344459307725701E-2</v>
      </c>
      <c r="K682" s="88">
        <v>7.6776741555219435E-2</v>
      </c>
      <c r="L682" s="84"/>
      <c r="M682" s="88">
        <f t="shared" si="80"/>
        <v>3.4680477063816009E-2</v>
      </c>
      <c r="N682" s="88">
        <f t="shared" si="75"/>
        <v>2.0720819843189332E-2</v>
      </c>
      <c r="O682" s="88">
        <f t="shared" si="76"/>
        <v>0</v>
      </c>
      <c r="P682" s="88">
        <f t="shared" si="77"/>
        <v>0</v>
      </c>
      <c r="Q682" s="88">
        <f t="shared" si="78"/>
        <v>2.9595271041222385E-5</v>
      </c>
      <c r="R682" s="89">
        <f t="shared" si="79"/>
        <v>1.2344459307725701E-2</v>
      </c>
      <c r="S682" s="88">
        <f t="shared" si="81"/>
        <v>5.5430892178046566E-2</v>
      </c>
    </row>
    <row r="683" spans="1:19" x14ac:dyDescent="0.2">
      <c r="A683" s="60">
        <v>2004</v>
      </c>
      <c r="B683" s="61">
        <v>1</v>
      </c>
      <c r="C683" s="61">
        <v>29</v>
      </c>
      <c r="D683" s="61">
        <v>9</v>
      </c>
      <c r="E683" s="87">
        <v>4.6473269102341334E-2</v>
      </c>
      <c r="F683" s="87">
        <v>2.0335344701336775E-2</v>
      </c>
      <c r="G683" s="87">
        <v>0</v>
      </c>
      <c r="H683" s="87">
        <v>0</v>
      </c>
      <c r="I683" s="87">
        <v>6.0365631720430322E-5</v>
      </c>
      <c r="J683" s="87">
        <v>1.385043845913346E-2</v>
      </c>
      <c r="K683" s="88">
        <v>8.0719417894532006E-2</v>
      </c>
      <c r="L683" s="84"/>
      <c r="M683" s="88">
        <f t="shared" si="80"/>
        <v>3.533298639290141E-2</v>
      </c>
      <c r="N683" s="88">
        <f t="shared" si="75"/>
        <v>2.2464546739816665E-2</v>
      </c>
      <c r="O683" s="88">
        <f t="shared" si="76"/>
        <v>0</v>
      </c>
      <c r="P683" s="88">
        <f t="shared" si="77"/>
        <v>0</v>
      </c>
      <c r="Q683" s="88">
        <f t="shared" si="78"/>
        <v>2.9595271041222385E-5</v>
      </c>
      <c r="R683" s="89">
        <f t="shared" si="79"/>
        <v>1.385043845913346E-2</v>
      </c>
      <c r="S683" s="88">
        <f t="shared" si="81"/>
        <v>5.7827128403759295E-2</v>
      </c>
    </row>
    <row r="684" spans="1:19" x14ac:dyDescent="0.2">
      <c r="A684" s="60">
        <v>2004</v>
      </c>
      <c r="B684" s="61">
        <v>1</v>
      </c>
      <c r="C684" s="61">
        <v>29</v>
      </c>
      <c r="D684" s="61">
        <v>10</v>
      </c>
      <c r="E684" s="87">
        <v>4.2486600711751317E-2</v>
      </c>
      <c r="F684" s="87">
        <v>2.129625216099848E-2</v>
      </c>
      <c r="G684" s="87">
        <v>0</v>
      </c>
      <c r="H684" s="87">
        <v>0</v>
      </c>
      <c r="I684" s="87">
        <v>6.0365631720430322E-5</v>
      </c>
      <c r="J684" s="87">
        <v>1.6281339707104783E-2</v>
      </c>
      <c r="K684" s="88">
        <v>8.0124558211575006E-2</v>
      </c>
      <c r="L684" s="84"/>
      <c r="M684" s="88">
        <f t="shared" si="80"/>
        <v>3.2301977326430753E-2</v>
      </c>
      <c r="N684" s="88">
        <f t="shared" si="75"/>
        <v>2.3526065531715473E-2</v>
      </c>
      <c r="O684" s="88">
        <f t="shared" si="76"/>
        <v>0</v>
      </c>
      <c r="P684" s="88">
        <f t="shared" si="77"/>
        <v>0</v>
      </c>
      <c r="Q684" s="88">
        <f t="shared" si="78"/>
        <v>2.9595271041222385E-5</v>
      </c>
      <c r="R684" s="89">
        <f t="shared" si="79"/>
        <v>1.6281339707104783E-2</v>
      </c>
      <c r="S684" s="88">
        <f t="shared" si="81"/>
        <v>5.5857638129187454E-2</v>
      </c>
    </row>
    <row r="685" spans="1:19" x14ac:dyDescent="0.2">
      <c r="A685" s="60">
        <v>2004</v>
      </c>
      <c r="B685" s="61">
        <v>1</v>
      </c>
      <c r="C685" s="61">
        <v>29</v>
      </c>
      <c r="D685" s="61">
        <v>11</v>
      </c>
      <c r="E685" s="87">
        <v>4.1581457182428602E-2</v>
      </c>
      <c r="F685" s="87">
        <v>2.1768150558123069E-2</v>
      </c>
      <c r="G685" s="87">
        <v>0</v>
      </c>
      <c r="H685" s="87">
        <v>0</v>
      </c>
      <c r="I685" s="87">
        <v>6.0365631720430322E-5</v>
      </c>
      <c r="J685" s="87">
        <v>1.6133556876535268E-2</v>
      </c>
      <c r="K685" s="88">
        <v>7.9543530248807379E-2</v>
      </c>
      <c r="L685" s="84"/>
      <c r="M685" s="88">
        <f t="shared" si="80"/>
        <v>3.161380916819867E-2</v>
      </c>
      <c r="N685" s="88">
        <f t="shared" si="75"/>
        <v>2.4047373813150849E-2</v>
      </c>
      <c r="O685" s="88">
        <f t="shared" si="76"/>
        <v>0</v>
      </c>
      <c r="P685" s="88">
        <f t="shared" si="77"/>
        <v>0</v>
      </c>
      <c r="Q685" s="88">
        <f t="shared" si="78"/>
        <v>2.9595271041222385E-5</v>
      </c>
      <c r="R685" s="89">
        <f t="shared" si="79"/>
        <v>1.6133556876535268E-2</v>
      </c>
      <c r="S685" s="88">
        <f t="shared" si="81"/>
        <v>5.5690778252390744E-2</v>
      </c>
    </row>
    <row r="686" spans="1:19" x14ac:dyDescent="0.2">
      <c r="A686" s="60">
        <v>2004</v>
      </c>
      <c r="B686" s="61">
        <v>1</v>
      </c>
      <c r="C686" s="61">
        <v>29</v>
      </c>
      <c r="D686" s="61">
        <v>12</v>
      </c>
      <c r="E686" s="87">
        <v>4.2195953743906625E-2</v>
      </c>
      <c r="F686" s="87">
        <v>2.1367882726439337E-2</v>
      </c>
      <c r="G686" s="87">
        <v>0</v>
      </c>
      <c r="H686" s="87">
        <v>0</v>
      </c>
      <c r="I686" s="87">
        <v>6.0365631720430322E-5</v>
      </c>
      <c r="J686" s="87">
        <v>1.4644871896615641E-2</v>
      </c>
      <c r="K686" s="88">
        <v>7.8269073998682048E-2</v>
      </c>
      <c r="L686" s="84"/>
      <c r="M686" s="88">
        <f t="shared" si="80"/>
        <v>3.2081002440042194E-2</v>
      </c>
      <c r="N686" s="88">
        <f t="shared" si="75"/>
        <v>2.3605196139481362E-2</v>
      </c>
      <c r="O686" s="88">
        <f t="shared" si="76"/>
        <v>0</v>
      </c>
      <c r="P686" s="88">
        <f t="shared" si="77"/>
        <v>0</v>
      </c>
      <c r="Q686" s="88">
        <f t="shared" si="78"/>
        <v>2.9595271041222385E-5</v>
      </c>
      <c r="R686" s="89">
        <f t="shared" si="79"/>
        <v>1.4644871896615641E-2</v>
      </c>
      <c r="S686" s="88">
        <f t="shared" si="81"/>
        <v>5.5715793850564785E-2</v>
      </c>
    </row>
    <row r="687" spans="1:19" x14ac:dyDescent="0.2">
      <c r="A687" s="60">
        <v>2004</v>
      </c>
      <c r="B687" s="61">
        <v>1</v>
      </c>
      <c r="C687" s="61">
        <v>29</v>
      </c>
      <c r="D687" s="61">
        <v>13</v>
      </c>
      <c r="E687" s="87">
        <v>4.0212038926285096E-2</v>
      </c>
      <c r="F687" s="87">
        <v>2.1298755581198748E-2</v>
      </c>
      <c r="G687" s="87">
        <v>0</v>
      </c>
      <c r="H687" s="87">
        <v>0</v>
      </c>
      <c r="I687" s="87">
        <v>6.0365631720430322E-5</v>
      </c>
      <c r="J687" s="87">
        <v>1.4453356818135891E-2</v>
      </c>
      <c r="K687" s="88">
        <v>7.6024516957340166E-2</v>
      </c>
      <c r="L687" s="84"/>
      <c r="M687" s="88">
        <f t="shared" si="80"/>
        <v>3.0572659329912995E-2</v>
      </c>
      <c r="N687" s="88">
        <f t="shared" si="75"/>
        <v>2.3528831071268616E-2</v>
      </c>
      <c r="O687" s="88">
        <f t="shared" si="76"/>
        <v>0</v>
      </c>
      <c r="P687" s="88">
        <f t="shared" si="77"/>
        <v>0</v>
      </c>
      <c r="Q687" s="88">
        <f t="shared" si="78"/>
        <v>2.9595271041222385E-5</v>
      </c>
      <c r="R687" s="89">
        <f t="shared" si="79"/>
        <v>1.4453356818135891E-2</v>
      </c>
      <c r="S687" s="88">
        <f t="shared" si="81"/>
        <v>5.4131085672222835E-2</v>
      </c>
    </row>
    <row r="688" spans="1:19" x14ac:dyDescent="0.2">
      <c r="A688" s="60">
        <v>2004</v>
      </c>
      <c r="B688" s="61">
        <v>1</v>
      </c>
      <c r="C688" s="61">
        <v>29</v>
      </c>
      <c r="D688" s="61">
        <v>14</v>
      </c>
      <c r="E688" s="87">
        <v>3.8862147977627187E-2</v>
      </c>
      <c r="F688" s="87">
        <v>2.1467549371437609E-2</v>
      </c>
      <c r="G688" s="87">
        <v>0</v>
      </c>
      <c r="H688" s="87">
        <v>0</v>
      </c>
      <c r="I688" s="87">
        <v>6.0365631720430322E-5</v>
      </c>
      <c r="J688" s="87">
        <v>1.4856288340350915E-2</v>
      </c>
      <c r="K688" s="88">
        <v>7.5246351321136135E-2</v>
      </c>
      <c r="L688" s="84"/>
      <c r="M688" s="88">
        <f t="shared" si="80"/>
        <v>2.9546355834546713E-2</v>
      </c>
      <c r="N688" s="88">
        <f t="shared" si="75"/>
        <v>2.371529833041286E-2</v>
      </c>
      <c r="O688" s="88">
        <f t="shared" si="76"/>
        <v>0</v>
      </c>
      <c r="P688" s="88">
        <f t="shared" si="77"/>
        <v>0</v>
      </c>
      <c r="Q688" s="88">
        <f t="shared" si="78"/>
        <v>2.9595271041222385E-5</v>
      </c>
      <c r="R688" s="89">
        <f t="shared" si="79"/>
        <v>1.4856288340350915E-2</v>
      </c>
      <c r="S688" s="88">
        <f t="shared" si="81"/>
        <v>5.3291249436000797E-2</v>
      </c>
    </row>
    <row r="689" spans="1:19" x14ac:dyDescent="0.2">
      <c r="A689" s="60">
        <v>2004</v>
      </c>
      <c r="B689" s="61">
        <v>1</v>
      </c>
      <c r="C689" s="61">
        <v>29</v>
      </c>
      <c r="D689" s="61">
        <v>15</v>
      </c>
      <c r="E689" s="87">
        <v>3.818792226046535E-2</v>
      </c>
      <c r="F689" s="87">
        <v>2.0873164115131279E-2</v>
      </c>
      <c r="G689" s="87">
        <v>0</v>
      </c>
      <c r="H689" s="87">
        <v>0</v>
      </c>
      <c r="I689" s="87">
        <v>6.0365631720430322E-5</v>
      </c>
      <c r="J689" s="87">
        <v>1.3861320579009821E-2</v>
      </c>
      <c r="K689" s="88">
        <v>7.2982772586326877E-2</v>
      </c>
      <c r="L689" s="84"/>
      <c r="M689" s="88">
        <f t="shared" si="80"/>
        <v>2.9033751308324064E-2</v>
      </c>
      <c r="N689" s="88">
        <f t="shared" si="75"/>
        <v>2.3058678264814773E-2</v>
      </c>
      <c r="O689" s="88">
        <f t="shared" si="76"/>
        <v>0</v>
      </c>
      <c r="P689" s="88">
        <f t="shared" si="77"/>
        <v>0</v>
      </c>
      <c r="Q689" s="88">
        <f t="shared" si="78"/>
        <v>2.9595271041222385E-5</v>
      </c>
      <c r="R689" s="89">
        <f t="shared" si="79"/>
        <v>1.3861320579009821E-2</v>
      </c>
      <c r="S689" s="88">
        <f t="shared" si="81"/>
        <v>5.2122024844180062E-2</v>
      </c>
    </row>
    <row r="690" spans="1:19" x14ac:dyDescent="0.2">
      <c r="A690" s="60">
        <v>2004</v>
      </c>
      <c r="B690" s="61">
        <v>1</v>
      </c>
      <c r="C690" s="61">
        <v>29</v>
      </c>
      <c r="D690" s="61">
        <v>16</v>
      </c>
      <c r="E690" s="87">
        <v>3.8589812115880709E-2</v>
      </c>
      <c r="F690" s="87">
        <v>2.0860919803818052E-2</v>
      </c>
      <c r="G690" s="87">
        <v>0</v>
      </c>
      <c r="H690" s="87">
        <v>0</v>
      </c>
      <c r="I690" s="87">
        <v>6.0365631720430322E-5</v>
      </c>
      <c r="J690" s="87">
        <v>1.4685606532202168E-2</v>
      </c>
      <c r="K690" s="88">
        <v>7.4196704083621362E-2</v>
      </c>
      <c r="L690" s="84"/>
      <c r="M690" s="88">
        <f t="shared" si="80"/>
        <v>2.9339302629914233E-2</v>
      </c>
      <c r="N690" s="88">
        <f t="shared" si="75"/>
        <v>2.3045151919044261E-2</v>
      </c>
      <c r="O690" s="88">
        <f t="shared" si="76"/>
        <v>0</v>
      </c>
      <c r="P690" s="88">
        <f t="shared" si="77"/>
        <v>0</v>
      </c>
      <c r="Q690" s="88">
        <f t="shared" si="78"/>
        <v>2.9595271041222385E-5</v>
      </c>
      <c r="R690" s="89">
        <f t="shared" si="79"/>
        <v>1.4685606532202168E-2</v>
      </c>
      <c r="S690" s="88">
        <f t="shared" si="81"/>
        <v>5.2414049819999718E-2</v>
      </c>
    </row>
    <row r="691" spans="1:19" x14ac:dyDescent="0.2">
      <c r="A691" s="60">
        <v>2004</v>
      </c>
      <c r="B691" s="61">
        <v>1</v>
      </c>
      <c r="C691" s="61">
        <v>29</v>
      </c>
      <c r="D691" s="61">
        <v>17</v>
      </c>
      <c r="E691" s="87">
        <v>4.3823852111925028E-2</v>
      </c>
      <c r="F691" s="87">
        <v>2.0265232233601695E-2</v>
      </c>
      <c r="G691" s="87">
        <v>0</v>
      </c>
      <c r="H691" s="87">
        <v>0</v>
      </c>
      <c r="I691" s="87">
        <v>6.0365631720430322E-5</v>
      </c>
      <c r="J691" s="87">
        <v>1.3467698328805686E-2</v>
      </c>
      <c r="K691" s="88">
        <v>7.7617148306052847E-2</v>
      </c>
      <c r="L691" s="84"/>
      <c r="M691" s="88">
        <f t="shared" si="80"/>
        <v>3.3318671147176959E-2</v>
      </c>
      <c r="N691" s="88">
        <f t="shared" si="75"/>
        <v>2.2387093181413246E-2</v>
      </c>
      <c r="O691" s="88">
        <f t="shared" si="76"/>
        <v>0</v>
      </c>
      <c r="P691" s="88">
        <f t="shared" si="77"/>
        <v>0</v>
      </c>
      <c r="Q691" s="88">
        <f t="shared" si="78"/>
        <v>2.9595271041222385E-5</v>
      </c>
      <c r="R691" s="89">
        <f t="shared" si="79"/>
        <v>1.3467698328805686E-2</v>
      </c>
      <c r="S691" s="88">
        <f t="shared" si="81"/>
        <v>5.5735359599631426E-2</v>
      </c>
    </row>
    <row r="692" spans="1:19" x14ac:dyDescent="0.2">
      <c r="A692" s="60">
        <v>2004</v>
      </c>
      <c r="B692" s="61">
        <v>1</v>
      </c>
      <c r="C692" s="61">
        <v>29</v>
      </c>
      <c r="D692" s="61">
        <v>18</v>
      </c>
      <c r="E692" s="87">
        <v>4.995834544453813E-2</v>
      </c>
      <c r="F692" s="87">
        <v>2.0365329590313012E-2</v>
      </c>
      <c r="G692" s="87">
        <v>0</v>
      </c>
      <c r="H692" s="87">
        <v>0</v>
      </c>
      <c r="I692" s="87">
        <v>6.0365631720430322E-5</v>
      </c>
      <c r="J692" s="87">
        <v>1.2891196063287619E-2</v>
      </c>
      <c r="K692" s="88">
        <v>8.3275236729859189E-2</v>
      </c>
      <c r="L692" s="84"/>
      <c r="M692" s="88">
        <f t="shared" si="80"/>
        <v>3.7982641933721931E-2</v>
      </c>
      <c r="N692" s="88">
        <f t="shared" si="75"/>
        <v>2.249767118151106E-2</v>
      </c>
      <c r="O692" s="88">
        <f t="shared" si="76"/>
        <v>0</v>
      </c>
      <c r="P692" s="88">
        <f t="shared" si="77"/>
        <v>0</v>
      </c>
      <c r="Q692" s="88">
        <f t="shared" si="78"/>
        <v>2.9595271041222385E-5</v>
      </c>
      <c r="R692" s="89">
        <f t="shared" si="79"/>
        <v>1.2891196063287619E-2</v>
      </c>
      <c r="S692" s="88">
        <f t="shared" si="81"/>
        <v>6.0509908386274215E-2</v>
      </c>
    </row>
    <row r="693" spans="1:19" x14ac:dyDescent="0.2">
      <c r="A693" s="60">
        <v>2004</v>
      </c>
      <c r="B693" s="61">
        <v>1</v>
      </c>
      <c r="C693" s="61">
        <v>29</v>
      </c>
      <c r="D693" s="61">
        <v>19</v>
      </c>
      <c r="E693" s="87">
        <v>5.2043021326101363E-2</v>
      </c>
      <c r="F693" s="87">
        <v>1.9791024628896391E-2</v>
      </c>
      <c r="G693" s="87">
        <v>1.21485E-3</v>
      </c>
      <c r="H693" s="87">
        <v>1.6100000000000204E-6</v>
      </c>
      <c r="I693" s="87">
        <v>6.0365631720430322E-5</v>
      </c>
      <c r="J693" s="87">
        <v>1.113101276681927E-2</v>
      </c>
      <c r="K693" s="88">
        <v>8.4241884353537466E-2</v>
      </c>
      <c r="L693" s="84"/>
      <c r="M693" s="88">
        <f t="shared" si="80"/>
        <v>3.9567592292920409E-2</v>
      </c>
      <c r="N693" s="88">
        <f t="shared" si="75"/>
        <v>2.1863233907978924E-2</v>
      </c>
      <c r="O693" s="88">
        <f t="shared" si="76"/>
        <v>4.8513085953617391E-4</v>
      </c>
      <c r="P693" s="88">
        <f t="shared" si="77"/>
        <v>2.987494535150007E-6</v>
      </c>
      <c r="Q693" s="88">
        <f t="shared" si="78"/>
        <v>2.9595271041222385E-5</v>
      </c>
      <c r="R693" s="89">
        <f t="shared" si="79"/>
        <v>1.113101276681927E-2</v>
      </c>
      <c r="S693" s="88">
        <f t="shared" si="81"/>
        <v>6.1948539826011881E-2</v>
      </c>
    </row>
    <row r="694" spans="1:19" x14ac:dyDescent="0.2">
      <c r="A694" s="60">
        <v>2004</v>
      </c>
      <c r="B694" s="61">
        <v>1</v>
      </c>
      <c r="C694" s="61">
        <v>29</v>
      </c>
      <c r="D694" s="61">
        <v>20</v>
      </c>
      <c r="E694" s="87">
        <v>5.2375166260782473E-2</v>
      </c>
      <c r="F694" s="87">
        <v>1.939646229468359E-2</v>
      </c>
      <c r="G694" s="87">
        <v>1.21485E-3</v>
      </c>
      <c r="H694" s="87">
        <v>1.6100000000000204E-6</v>
      </c>
      <c r="I694" s="87">
        <v>6.0365631720430322E-5</v>
      </c>
      <c r="J694" s="87">
        <v>8.7344431296846603E-3</v>
      </c>
      <c r="K694" s="88">
        <v>8.1782897316871161E-2</v>
      </c>
      <c r="L694" s="84"/>
      <c r="M694" s="88">
        <f t="shared" si="80"/>
        <v>3.9820117511917059E-2</v>
      </c>
      <c r="N694" s="88">
        <f t="shared" si="75"/>
        <v>2.1427359123023251E-2</v>
      </c>
      <c r="O694" s="88">
        <f t="shared" si="76"/>
        <v>4.8513085953617391E-4</v>
      </c>
      <c r="P694" s="88">
        <f t="shared" si="77"/>
        <v>2.987494535150007E-6</v>
      </c>
      <c r="Q694" s="88">
        <f t="shared" si="78"/>
        <v>2.9595271041222385E-5</v>
      </c>
      <c r="R694" s="89">
        <f t="shared" si="79"/>
        <v>8.7344431296846603E-3</v>
      </c>
      <c r="S694" s="88">
        <f t="shared" si="81"/>
        <v>6.1765190260052859E-2</v>
      </c>
    </row>
    <row r="695" spans="1:19" x14ac:dyDescent="0.2">
      <c r="A695" s="60">
        <v>2004</v>
      </c>
      <c r="B695" s="61">
        <v>1</v>
      </c>
      <c r="C695" s="61">
        <v>29</v>
      </c>
      <c r="D695" s="61">
        <v>21</v>
      </c>
      <c r="E695" s="87">
        <v>5.0244092559389143E-2</v>
      </c>
      <c r="F695" s="87">
        <v>1.894018509072256E-2</v>
      </c>
      <c r="G695" s="87">
        <v>1.21485E-3</v>
      </c>
      <c r="H695" s="87">
        <v>1.6100000000000204E-6</v>
      </c>
      <c r="I695" s="87">
        <v>6.0365631720430322E-5</v>
      </c>
      <c r="J695" s="87">
        <v>8.3492245271983654E-3</v>
      </c>
      <c r="K695" s="88">
        <v>7.8810327809030509E-2</v>
      </c>
      <c r="L695" s="84"/>
      <c r="M695" s="88">
        <f t="shared" si="80"/>
        <v>3.8199891529368153E-2</v>
      </c>
      <c r="N695" s="88">
        <f t="shared" si="75"/>
        <v>2.0923307643924319E-2</v>
      </c>
      <c r="O695" s="88">
        <f t="shared" si="76"/>
        <v>4.8513085953617391E-4</v>
      </c>
      <c r="P695" s="88">
        <f t="shared" si="77"/>
        <v>2.987494535150007E-6</v>
      </c>
      <c r="Q695" s="88">
        <f t="shared" si="78"/>
        <v>2.9595271041222385E-5</v>
      </c>
      <c r="R695" s="89">
        <f t="shared" si="79"/>
        <v>8.3492245271983654E-3</v>
      </c>
      <c r="S695" s="88">
        <f t="shared" si="81"/>
        <v>5.964091279840502E-2</v>
      </c>
    </row>
    <row r="696" spans="1:19" x14ac:dyDescent="0.2">
      <c r="A696" s="60">
        <v>2004</v>
      </c>
      <c r="B696" s="61">
        <v>1</v>
      </c>
      <c r="C696" s="61">
        <v>29</v>
      </c>
      <c r="D696" s="61">
        <v>22</v>
      </c>
      <c r="E696" s="87">
        <v>4.6696639431272724E-2</v>
      </c>
      <c r="F696" s="87">
        <v>1.7997146189472176E-2</v>
      </c>
      <c r="G696" s="87">
        <v>1.21485E-3</v>
      </c>
      <c r="H696" s="87">
        <v>1.6100000000000204E-6</v>
      </c>
      <c r="I696" s="87">
        <v>6.0365631720430322E-5</v>
      </c>
      <c r="J696" s="87">
        <v>8.7431354393940827E-3</v>
      </c>
      <c r="K696" s="88">
        <v>7.4713746691859428E-2</v>
      </c>
      <c r="L696" s="84"/>
      <c r="M696" s="88">
        <f t="shared" si="80"/>
        <v>3.55028117773677E-2</v>
      </c>
      <c r="N696" s="88">
        <f t="shared" si="75"/>
        <v>1.9881528328857586E-2</v>
      </c>
      <c r="O696" s="88">
        <f t="shared" si="76"/>
        <v>4.8513085953617391E-4</v>
      </c>
      <c r="P696" s="88">
        <f t="shared" si="77"/>
        <v>2.987494535150007E-6</v>
      </c>
      <c r="Q696" s="88">
        <f t="shared" si="78"/>
        <v>2.9595271041222385E-5</v>
      </c>
      <c r="R696" s="89">
        <f t="shared" si="79"/>
        <v>8.7431354393940827E-3</v>
      </c>
      <c r="S696" s="88">
        <f t="shared" si="81"/>
        <v>5.5902053731337831E-2</v>
      </c>
    </row>
    <row r="697" spans="1:19" x14ac:dyDescent="0.2">
      <c r="A697" s="60">
        <v>2004</v>
      </c>
      <c r="B697" s="61">
        <v>1</v>
      </c>
      <c r="C697" s="61">
        <v>29</v>
      </c>
      <c r="D697" s="61">
        <v>23</v>
      </c>
      <c r="E697" s="87">
        <v>4.4236969302467379E-2</v>
      </c>
      <c r="F697" s="87">
        <v>1.7233915471582359E-2</v>
      </c>
      <c r="G697" s="87">
        <v>1.21485E-3</v>
      </c>
      <c r="H697" s="87">
        <v>1.6100000000000204E-6</v>
      </c>
      <c r="I697" s="87">
        <v>6.0365631720430322E-5</v>
      </c>
      <c r="J697" s="87">
        <v>7.4198501534779131E-3</v>
      </c>
      <c r="K697" s="88">
        <v>7.0167560559248082E-2</v>
      </c>
      <c r="L697" s="84"/>
      <c r="M697" s="88">
        <f t="shared" si="80"/>
        <v>3.3632758457023022E-2</v>
      </c>
      <c r="N697" s="88">
        <f t="shared" si="75"/>
        <v>1.9038383922548478E-2</v>
      </c>
      <c r="O697" s="88">
        <f t="shared" si="76"/>
        <v>4.8513085953617391E-4</v>
      </c>
      <c r="P697" s="88">
        <f t="shared" si="77"/>
        <v>2.987494535150007E-6</v>
      </c>
      <c r="Q697" s="88">
        <f t="shared" si="78"/>
        <v>2.9595271041222385E-5</v>
      </c>
      <c r="R697" s="89">
        <f t="shared" si="79"/>
        <v>7.4198501534779131E-3</v>
      </c>
      <c r="S697" s="88">
        <f t="shared" si="81"/>
        <v>5.3188856004684051E-2</v>
      </c>
    </row>
    <row r="698" spans="1:19" x14ac:dyDescent="0.2">
      <c r="A698" s="60">
        <v>2004</v>
      </c>
      <c r="B698" s="61">
        <v>1</v>
      </c>
      <c r="C698" s="61">
        <v>29</v>
      </c>
      <c r="D698" s="61">
        <v>24</v>
      </c>
      <c r="E698" s="87">
        <v>3.6098013791563605E-2</v>
      </c>
      <c r="F698" s="87">
        <v>1.6793186253888287E-2</v>
      </c>
      <c r="G698" s="87">
        <v>1.21485E-3</v>
      </c>
      <c r="H698" s="87">
        <v>1.6100000000000204E-6</v>
      </c>
      <c r="I698" s="87">
        <v>6.0365631720430322E-5</v>
      </c>
      <c r="J698" s="87">
        <v>9.7777177869152292E-3</v>
      </c>
      <c r="K698" s="88">
        <v>6.3945743464087559E-2</v>
      </c>
      <c r="L698" s="84"/>
      <c r="M698" s="88">
        <f t="shared" si="80"/>
        <v>2.7444822685043835E-2</v>
      </c>
      <c r="N698" s="88">
        <f t="shared" si="75"/>
        <v>1.8551508373798105E-2</v>
      </c>
      <c r="O698" s="88">
        <f t="shared" si="76"/>
        <v>4.8513085953617391E-4</v>
      </c>
      <c r="P698" s="88">
        <f t="shared" si="77"/>
        <v>2.987494535150007E-6</v>
      </c>
      <c r="Q698" s="88">
        <f t="shared" si="78"/>
        <v>2.9595271041222385E-5</v>
      </c>
      <c r="R698" s="89">
        <f t="shared" si="79"/>
        <v>9.7777177869152292E-3</v>
      </c>
      <c r="S698" s="88">
        <f t="shared" si="81"/>
        <v>4.6514044683954488E-2</v>
      </c>
    </row>
    <row r="699" spans="1:19" x14ac:dyDescent="0.2">
      <c r="A699" s="60">
        <v>2004</v>
      </c>
      <c r="B699" s="61">
        <v>1</v>
      </c>
      <c r="C699" s="61">
        <v>30</v>
      </c>
      <c r="D699" s="61">
        <v>1</v>
      </c>
      <c r="E699" s="87">
        <v>2.5514555866704335E-2</v>
      </c>
      <c r="F699" s="87">
        <v>1.6118526303618399E-2</v>
      </c>
      <c r="G699" s="87">
        <v>1.21485E-3</v>
      </c>
      <c r="H699" s="87">
        <v>1.6100000000000204E-6</v>
      </c>
      <c r="I699" s="87">
        <v>6.0365631720430322E-5</v>
      </c>
      <c r="J699" s="87">
        <v>9.0250596468000044E-3</v>
      </c>
      <c r="K699" s="88">
        <v>5.193496744884317E-2</v>
      </c>
      <c r="L699" s="84"/>
      <c r="M699" s="88">
        <f t="shared" si="80"/>
        <v>1.9398365397405817E-2</v>
      </c>
      <c r="N699" s="88">
        <f t="shared" si="75"/>
        <v>1.7806208492782371E-2</v>
      </c>
      <c r="O699" s="88">
        <f t="shared" si="76"/>
        <v>4.8513085953617391E-4</v>
      </c>
      <c r="P699" s="88">
        <f t="shared" si="77"/>
        <v>2.987494535150007E-6</v>
      </c>
      <c r="Q699" s="88">
        <f t="shared" si="78"/>
        <v>2.9595271041222385E-5</v>
      </c>
      <c r="R699" s="89">
        <f t="shared" si="79"/>
        <v>9.0250596468000044E-3</v>
      </c>
      <c r="S699" s="88">
        <f t="shared" si="81"/>
        <v>3.772228751530074E-2</v>
      </c>
    </row>
    <row r="700" spans="1:19" x14ac:dyDescent="0.2">
      <c r="A700" s="60">
        <v>2004</v>
      </c>
      <c r="B700" s="61">
        <v>1</v>
      </c>
      <c r="C700" s="61">
        <v>30</v>
      </c>
      <c r="D700" s="61">
        <v>2</v>
      </c>
      <c r="E700" s="87">
        <v>2.4320234149261644E-2</v>
      </c>
      <c r="F700" s="87">
        <v>1.5391450665614554E-2</v>
      </c>
      <c r="G700" s="87">
        <v>1.21485E-3</v>
      </c>
      <c r="H700" s="87">
        <v>1.6100000000000204E-6</v>
      </c>
      <c r="I700" s="87">
        <v>6.0365631720430322E-5</v>
      </c>
      <c r="J700" s="87">
        <v>9.8749129097026184E-3</v>
      </c>
      <c r="K700" s="88">
        <v>5.0863423356299245E-2</v>
      </c>
      <c r="L700" s="84"/>
      <c r="M700" s="88">
        <f t="shared" si="80"/>
        <v>1.8490339045779455E-2</v>
      </c>
      <c r="N700" s="88">
        <f t="shared" si="75"/>
        <v>1.7003004765813054E-2</v>
      </c>
      <c r="O700" s="88">
        <f t="shared" si="76"/>
        <v>4.8513085953617391E-4</v>
      </c>
      <c r="P700" s="88">
        <f t="shared" si="77"/>
        <v>2.987494535150007E-6</v>
      </c>
      <c r="Q700" s="88">
        <f t="shared" si="78"/>
        <v>2.9595271041222385E-5</v>
      </c>
      <c r="R700" s="89">
        <f t="shared" si="79"/>
        <v>9.8749129097026184E-3</v>
      </c>
      <c r="S700" s="88">
        <f t="shared" si="81"/>
        <v>3.601105743670506E-2</v>
      </c>
    </row>
    <row r="701" spans="1:19" x14ac:dyDescent="0.2">
      <c r="A701" s="60">
        <v>2004</v>
      </c>
      <c r="B701" s="61">
        <v>1</v>
      </c>
      <c r="C701" s="61">
        <v>30</v>
      </c>
      <c r="D701" s="61">
        <v>3</v>
      </c>
      <c r="E701" s="87">
        <v>2.3961545019954029E-2</v>
      </c>
      <c r="F701" s="87">
        <v>1.4956543939065764E-2</v>
      </c>
      <c r="G701" s="87">
        <v>1.21485E-3</v>
      </c>
      <c r="H701" s="87">
        <v>1.6100000000000204E-6</v>
      </c>
      <c r="I701" s="87">
        <v>6.0365631720430322E-5</v>
      </c>
      <c r="J701" s="87">
        <v>9.9885539647830441E-3</v>
      </c>
      <c r="K701" s="88">
        <v>5.0183468555523261E-2</v>
      </c>
      <c r="L701" s="84"/>
      <c r="M701" s="88">
        <f t="shared" si="80"/>
        <v>1.8217632641218187E-2</v>
      </c>
      <c r="N701" s="88">
        <f t="shared" si="75"/>
        <v>1.6522561349214676E-2</v>
      </c>
      <c r="O701" s="88">
        <f t="shared" si="76"/>
        <v>4.8513085953617391E-4</v>
      </c>
      <c r="P701" s="88">
        <f t="shared" si="77"/>
        <v>2.987494535150007E-6</v>
      </c>
      <c r="Q701" s="88">
        <f t="shared" si="78"/>
        <v>2.9595271041222385E-5</v>
      </c>
      <c r="R701" s="89">
        <f t="shared" si="79"/>
        <v>9.9885539647830441E-3</v>
      </c>
      <c r="S701" s="88">
        <f t="shared" si="81"/>
        <v>3.5257907615545411E-2</v>
      </c>
    </row>
    <row r="702" spans="1:19" x14ac:dyDescent="0.2">
      <c r="A702" s="60">
        <v>2004</v>
      </c>
      <c r="B702" s="61">
        <v>1</v>
      </c>
      <c r="C702" s="61">
        <v>30</v>
      </c>
      <c r="D702" s="61">
        <v>4</v>
      </c>
      <c r="E702" s="87">
        <v>2.5111816671398716E-2</v>
      </c>
      <c r="F702" s="87">
        <v>1.4363768060058277E-2</v>
      </c>
      <c r="G702" s="87">
        <v>1.21485E-3</v>
      </c>
      <c r="H702" s="87">
        <v>1.6100000000000204E-6</v>
      </c>
      <c r="I702" s="87">
        <v>6.0365631720430322E-5</v>
      </c>
      <c r="J702" s="87">
        <v>9.8651327819293585E-3</v>
      </c>
      <c r="K702" s="88">
        <v>5.0617543145106782E-2</v>
      </c>
      <c r="L702" s="84"/>
      <c r="M702" s="88">
        <f t="shared" si="80"/>
        <v>1.9092168334395577E-2</v>
      </c>
      <c r="N702" s="88">
        <f t="shared" si="75"/>
        <v>1.586771916995601E-2</v>
      </c>
      <c r="O702" s="88">
        <f t="shared" si="76"/>
        <v>4.8513085953617391E-4</v>
      </c>
      <c r="P702" s="88">
        <f t="shared" si="77"/>
        <v>2.987494535150007E-6</v>
      </c>
      <c r="Q702" s="88">
        <f t="shared" si="78"/>
        <v>2.9595271041222385E-5</v>
      </c>
      <c r="R702" s="89">
        <f t="shared" si="79"/>
        <v>9.8651327819293585E-3</v>
      </c>
      <c r="S702" s="88">
        <f t="shared" si="81"/>
        <v>3.5477601129464131E-2</v>
      </c>
    </row>
    <row r="703" spans="1:19" x14ac:dyDescent="0.2">
      <c r="A703" s="60">
        <v>2004</v>
      </c>
      <c r="B703" s="61">
        <v>1</v>
      </c>
      <c r="C703" s="61">
        <v>30</v>
      </c>
      <c r="D703" s="61">
        <v>5</v>
      </c>
      <c r="E703" s="87">
        <v>2.5694512428765155E-2</v>
      </c>
      <c r="F703" s="87">
        <v>1.4461729481840747E-2</v>
      </c>
      <c r="G703" s="87">
        <v>1.21485E-3</v>
      </c>
      <c r="H703" s="87">
        <v>1.6100000000000204E-6</v>
      </c>
      <c r="I703" s="87">
        <v>6.0365631720430322E-5</v>
      </c>
      <c r="J703" s="87">
        <v>9.8052489105954765E-3</v>
      </c>
      <c r="K703" s="88">
        <v>5.1238316452921817E-2</v>
      </c>
      <c r="L703" s="84"/>
      <c r="M703" s="88">
        <f t="shared" si="80"/>
        <v>1.9535183892885576E-2</v>
      </c>
      <c r="N703" s="88">
        <f t="shared" si="75"/>
        <v>1.5975937593132605E-2</v>
      </c>
      <c r="O703" s="88">
        <f t="shared" si="76"/>
        <v>4.8513085953617391E-4</v>
      </c>
      <c r="P703" s="88">
        <f t="shared" si="77"/>
        <v>2.987494535150007E-6</v>
      </c>
      <c r="Q703" s="88">
        <f t="shared" si="78"/>
        <v>2.9595271041222385E-5</v>
      </c>
      <c r="R703" s="89">
        <f t="shared" si="79"/>
        <v>9.8052489105954765E-3</v>
      </c>
      <c r="S703" s="88">
        <f t="shared" si="81"/>
        <v>3.6028835111130725E-2</v>
      </c>
    </row>
    <row r="704" spans="1:19" x14ac:dyDescent="0.2">
      <c r="A704" s="60">
        <v>2004</v>
      </c>
      <c r="B704" s="61">
        <v>1</v>
      </c>
      <c r="C704" s="61">
        <v>30</v>
      </c>
      <c r="D704" s="61">
        <v>6</v>
      </c>
      <c r="E704" s="87">
        <v>2.7885320070623412E-2</v>
      </c>
      <c r="F704" s="87">
        <v>1.5345518586960784E-2</v>
      </c>
      <c r="G704" s="87">
        <v>1.21485E-3</v>
      </c>
      <c r="H704" s="87">
        <v>1.6100000000000204E-6</v>
      </c>
      <c r="I704" s="87">
        <v>6.0365631720430322E-5</v>
      </c>
      <c r="J704" s="87">
        <v>1.0887815183727768E-2</v>
      </c>
      <c r="K704" s="88">
        <v>5.5395479473032389E-2</v>
      </c>
      <c r="L704" s="84"/>
      <c r="M704" s="88">
        <f t="shared" si="80"/>
        <v>2.1200824767616776E-2</v>
      </c>
      <c r="N704" s="88">
        <f t="shared" si="75"/>
        <v>1.6952263391967214E-2</v>
      </c>
      <c r="O704" s="88">
        <f t="shared" si="76"/>
        <v>4.8513085953617391E-4</v>
      </c>
      <c r="P704" s="88">
        <f t="shared" si="77"/>
        <v>2.987494535150007E-6</v>
      </c>
      <c r="Q704" s="88">
        <f t="shared" si="78"/>
        <v>2.9595271041222385E-5</v>
      </c>
      <c r="R704" s="89">
        <f t="shared" si="79"/>
        <v>1.0887815183727768E-2</v>
      </c>
      <c r="S704" s="88">
        <f t="shared" si="81"/>
        <v>3.8670801784696535E-2</v>
      </c>
    </row>
    <row r="705" spans="1:19" x14ac:dyDescent="0.2">
      <c r="A705" s="60">
        <v>2004</v>
      </c>
      <c r="B705" s="61">
        <v>1</v>
      </c>
      <c r="C705" s="61">
        <v>30</v>
      </c>
      <c r="D705" s="61">
        <v>7</v>
      </c>
      <c r="E705" s="87">
        <v>3.3782470261220061E-2</v>
      </c>
      <c r="F705" s="87">
        <v>1.6077156967268715E-2</v>
      </c>
      <c r="G705" s="87">
        <v>0</v>
      </c>
      <c r="H705" s="87">
        <v>0</v>
      </c>
      <c r="I705" s="87">
        <v>6.0365631720430322E-5</v>
      </c>
      <c r="J705" s="87">
        <v>8.4078150100401206E-3</v>
      </c>
      <c r="K705" s="88">
        <v>5.8327807870249326E-2</v>
      </c>
      <c r="L705" s="84"/>
      <c r="M705" s="88">
        <f t="shared" si="80"/>
        <v>2.5684346832363238E-2</v>
      </c>
      <c r="N705" s="88">
        <f t="shared" si="75"/>
        <v>1.776050760087855E-2</v>
      </c>
      <c r="O705" s="88">
        <f t="shared" si="76"/>
        <v>0</v>
      </c>
      <c r="P705" s="88">
        <f t="shared" si="77"/>
        <v>0</v>
      </c>
      <c r="Q705" s="88">
        <f t="shared" si="78"/>
        <v>2.9595271041222385E-5</v>
      </c>
      <c r="R705" s="89">
        <f t="shared" si="79"/>
        <v>8.4078150100401206E-3</v>
      </c>
      <c r="S705" s="88">
        <f t="shared" si="81"/>
        <v>4.3474449704283012E-2</v>
      </c>
    </row>
    <row r="706" spans="1:19" x14ac:dyDescent="0.2">
      <c r="A706" s="60">
        <v>2004</v>
      </c>
      <c r="B706" s="61">
        <v>1</v>
      </c>
      <c r="C706" s="61">
        <v>30</v>
      </c>
      <c r="D706" s="61">
        <v>8</v>
      </c>
      <c r="E706" s="87">
        <v>3.9190411824522084E-2</v>
      </c>
      <c r="F706" s="87">
        <v>1.8227698212993658E-2</v>
      </c>
      <c r="G706" s="87">
        <v>0</v>
      </c>
      <c r="H706" s="87">
        <v>0</v>
      </c>
      <c r="I706" s="87">
        <v>6.0365631720430322E-5</v>
      </c>
      <c r="J706" s="87">
        <v>1.0678398173623349E-2</v>
      </c>
      <c r="K706" s="88">
        <v>6.8156873842859525E-2</v>
      </c>
      <c r="L706" s="84"/>
      <c r="M706" s="88">
        <f t="shared" si="80"/>
        <v>2.9795930315956169E-2</v>
      </c>
      <c r="N706" s="88">
        <f t="shared" si="75"/>
        <v>2.0136220186036537E-2</v>
      </c>
      <c r="O706" s="88">
        <f t="shared" si="76"/>
        <v>0</v>
      </c>
      <c r="P706" s="88">
        <f t="shared" si="77"/>
        <v>0</v>
      </c>
      <c r="Q706" s="88">
        <f t="shared" si="78"/>
        <v>2.9595271041222385E-5</v>
      </c>
      <c r="R706" s="89">
        <f t="shared" si="79"/>
        <v>1.0678398173623349E-2</v>
      </c>
      <c r="S706" s="88">
        <f t="shared" si="81"/>
        <v>4.996174577303393E-2</v>
      </c>
    </row>
    <row r="707" spans="1:19" x14ac:dyDescent="0.2">
      <c r="A707" s="60">
        <v>2004</v>
      </c>
      <c r="B707" s="61">
        <v>1</v>
      </c>
      <c r="C707" s="61">
        <v>30</v>
      </c>
      <c r="D707" s="61">
        <v>9</v>
      </c>
      <c r="E707" s="87">
        <v>4.0536577549574473E-2</v>
      </c>
      <c r="F707" s="87">
        <v>1.9718377727382427E-2</v>
      </c>
      <c r="G707" s="87">
        <v>0</v>
      </c>
      <c r="H707" s="87">
        <v>0</v>
      </c>
      <c r="I707" s="87">
        <v>6.0365631720430322E-5</v>
      </c>
      <c r="J707" s="87">
        <v>1.2300754742945104E-2</v>
      </c>
      <c r="K707" s="88">
        <v>7.2616075651622439E-2</v>
      </c>
      <c r="L707" s="84"/>
      <c r="M707" s="88">
        <f t="shared" si="80"/>
        <v>3.0819401575125024E-2</v>
      </c>
      <c r="N707" s="88">
        <f t="shared" ref="N707:N770" si="82">F707*W$5</f>
        <v>2.1782980549182599E-2</v>
      </c>
      <c r="O707" s="88">
        <f t="shared" ref="O707:O770" si="83">G707*X$5</f>
        <v>0</v>
      </c>
      <c r="P707" s="88">
        <f t="shared" ref="P707:P770" si="84">H707*Y$5</f>
        <v>0</v>
      </c>
      <c r="Q707" s="88">
        <f t="shared" ref="Q707:Q770" si="85">I707*Z$5</f>
        <v>2.9595271041222385E-5</v>
      </c>
      <c r="R707" s="89">
        <f t="shared" ref="R707:R770" si="86">J707</f>
        <v>1.2300754742945104E-2</v>
      </c>
      <c r="S707" s="88">
        <f t="shared" si="81"/>
        <v>5.2631977395348847E-2</v>
      </c>
    </row>
    <row r="708" spans="1:19" x14ac:dyDescent="0.2">
      <c r="A708" s="60">
        <v>2004</v>
      </c>
      <c r="B708" s="61">
        <v>1</v>
      </c>
      <c r="C708" s="61">
        <v>30</v>
      </c>
      <c r="D708" s="61">
        <v>10</v>
      </c>
      <c r="E708" s="87">
        <v>3.7867788049763908E-2</v>
      </c>
      <c r="F708" s="87">
        <v>2.0384249199957807E-2</v>
      </c>
      <c r="G708" s="87">
        <v>0</v>
      </c>
      <c r="H708" s="87">
        <v>0</v>
      </c>
      <c r="I708" s="87">
        <v>6.0365631720430322E-5</v>
      </c>
      <c r="J708" s="87">
        <v>1.2811702277405565E-2</v>
      </c>
      <c r="K708" s="88">
        <v>7.1124105158847706E-2</v>
      </c>
      <c r="L708" s="84"/>
      <c r="M708" s="88">
        <f t="shared" ref="M708:M771" si="87">E708*V$5</f>
        <v>2.8790357677337893E-2</v>
      </c>
      <c r="N708" s="88">
        <f t="shared" si="82"/>
        <v>2.2518571759367341E-2</v>
      </c>
      <c r="O708" s="88">
        <f t="shared" si="83"/>
        <v>0</v>
      </c>
      <c r="P708" s="88">
        <f t="shared" si="84"/>
        <v>0</v>
      </c>
      <c r="Q708" s="88">
        <f t="shared" si="85"/>
        <v>2.9595271041222385E-5</v>
      </c>
      <c r="R708" s="89">
        <f t="shared" si="86"/>
        <v>1.2811702277405565E-2</v>
      </c>
      <c r="S708" s="88">
        <f t="shared" ref="S708:S771" si="88">SUM(M708:Q708)</f>
        <v>5.1338524707746455E-2</v>
      </c>
    </row>
    <row r="709" spans="1:19" x14ac:dyDescent="0.2">
      <c r="A709" s="60">
        <v>2004</v>
      </c>
      <c r="B709" s="61">
        <v>1</v>
      </c>
      <c r="C709" s="61">
        <v>30</v>
      </c>
      <c r="D709" s="61">
        <v>11</v>
      </c>
      <c r="E709" s="87">
        <v>3.5717102779446244E-2</v>
      </c>
      <c r="F709" s="87">
        <v>2.1016035499104684E-2</v>
      </c>
      <c r="G709" s="87">
        <v>0</v>
      </c>
      <c r="H709" s="87">
        <v>0</v>
      </c>
      <c r="I709" s="87">
        <v>6.0365631720430322E-5</v>
      </c>
      <c r="J709" s="87">
        <v>1.300255260025839E-2</v>
      </c>
      <c r="K709" s="88">
        <v>6.9796056510529753E-2</v>
      </c>
      <c r="L709" s="84"/>
      <c r="M709" s="88">
        <f t="shared" si="87"/>
        <v>2.7155221289058312E-2</v>
      </c>
      <c r="N709" s="88">
        <f t="shared" si="82"/>
        <v>2.3216508925184245E-2</v>
      </c>
      <c r="O709" s="88">
        <f t="shared" si="83"/>
        <v>0</v>
      </c>
      <c r="P709" s="88">
        <f t="shared" si="84"/>
        <v>0</v>
      </c>
      <c r="Q709" s="88">
        <f t="shared" si="85"/>
        <v>2.9595271041222385E-5</v>
      </c>
      <c r="R709" s="89">
        <f t="shared" si="86"/>
        <v>1.300255260025839E-2</v>
      </c>
      <c r="S709" s="88">
        <f t="shared" si="88"/>
        <v>5.0401325485283782E-2</v>
      </c>
    </row>
    <row r="710" spans="1:19" x14ac:dyDescent="0.2">
      <c r="A710" s="60">
        <v>2004</v>
      </c>
      <c r="B710" s="61">
        <v>1</v>
      </c>
      <c r="C710" s="61">
        <v>30</v>
      </c>
      <c r="D710" s="61">
        <v>12</v>
      </c>
      <c r="E710" s="87">
        <v>3.5033808825219989E-2</v>
      </c>
      <c r="F710" s="87">
        <v>2.1064153051658305E-2</v>
      </c>
      <c r="G710" s="87">
        <v>0</v>
      </c>
      <c r="H710" s="87">
        <v>0</v>
      </c>
      <c r="I710" s="87">
        <v>6.0365631720430322E-5</v>
      </c>
      <c r="J710" s="87">
        <v>1.2883399142733681E-2</v>
      </c>
      <c r="K710" s="88">
        <v>6.9041726651332402E-2</v>
      </c>
      <c r="L710" s="84"/>
      <c r="M710" s="88">
        <f t="shared" si="87"/>
        <v>2.6635722307098125E-2</v>
      </c>
      <c r="N710" s="88">
        <f t="shared" si="82"/>
        <v>2.3269664601875351E-2</v>
      </c>
      <c r="O710" s="88">
        <f t="shared" si="83"/>
        <v>0</v>
      </c>
      <c r="P710" s="88">
        <f t="shared" si="84"/>
        <v>0</v>
      </c>
      <c r="Q710" s="88">
        <f t="shared" si="85"/>
        <v>2.9595271041222385E-5</v>
      </c>
      <c r="R710" s="89">
        <f t="shared" si="86"/>
        <v>1.2883399142733681E-2</v>
      </c>
      <c r="S710" s="88">
        <f t="shared" si="88"/>
        <v>4.99349821800147E-2</v>
      </c>
    </row>
    <row r="711" spans="1:19" x14ac:dyDescent="0.2">
      <c r="A711" s="60">
        <v>2004</v>
      </c>
      <c r="B711" s="61">
        <v>1</v>
      </c>
      <c r="C711" s="61">
        <v>30</v>
      </c>
      <c r="D711" s="61">
        <v>13</v>
      </c>
      <c r="E711" s="87">
        <v>3.4968210055483104E-2</v>
      </c>
      <c r="F711" s="87">
        <v>2.0696163817031744E-2</v>
      </c>
      <c r="G711" s="87">
        <v>0</v>
      </c>
      <c r="H711" s="87">
        <v>0</v>
      </c>
      <c r="I711" s="87">
        <v>6.0365631720430322E-5</v>
      </c>
      <c r="J711" s="87">
        <v>1.1114713751968076E-2</v>
      </c>
      <c r="K711" s="88">
        <v>6.6839453256203357E-2</v>
      </c>
      <c r="L711" s="84"/>
      <c r="M711" s="88">
        <f t="shared" si="87"/>
        <v>2.6585848466000348E-2</v>
      </c>
      <c r="N711" s="88">
        <f t="shared" si="82"/>
        <v>2.2863145239532093E-2</v>
      </c>
      <c r="O711" s="88">
        <f t="shared" si="83"/>
        <v>0</v>
      </c>
      <c r="P711" s="88">
        <f t="shared" si="84"/>
        <v>0</v>
      </c>
      <c r="Q711" s="88">
        <f t="shared" si="85"/>
        <v>2.9595271041222385E-5</v>
      </c>
      <c r="R711" s="89">
        <f t="shared" si="86"/>
        <v>1.1114713751968076E-2</v>
      </c>
      <c r="S711" s="88">
        <f t="shared" si="88"/>
        <v>4.9478588976573666E-2</v>
      </c>
    </row>
    <row r="712" spans="1:19" x14ac:dyDescent="0.2">
      <c r="A712" s="60">
        <v>2004</v>
      </c>
      <c r="B712" s="61">
        <v>1</v>
      </c>
      <c r="C712" s="61">
        <v>30</v>
      </c>
      <c r="D712" s="61">
        <v>14</v>
      </c>
      <c r="E712" s="87">
        <v>3.2497056198236819E-2</v>
      </c>
      <c r="F712" s="87">
        <v>2.0867817312475233E-2</v>
      </c>
      <c r="G712" s="87">
        <v>0</v>
      </c>
      <c r="H712" s="87">
        <v>0</v>
      </c>
      <c r="I712" s="87">
        <v>6.0365631720430322E-5</v>
      </c>
      <c r="J712" s="87">
        <v>1.2708449301748396E-2</v>
      </c>
      <c r="K712" s="88">
        <v>6.6133688444180883E-2</v>
      </c>
      <c r="L712" s="84"/>
      <c r="M712" s="88">
        <f t="shared" si="87"/>
        <v>2.4707064225094645E-2</v>
      </c>
      <c r="N712" s="88">
        <f t="shared" si="82"/>
        <v>2.3052771627876015E-2</v>
      </c>
      <c r="O712" s="88">
        <f t="shared" si="83"/>
        <v>0</v>
      </c>
      <c r="P712" s="88">
        <f t="shared" si="84"/>
        <v>0</v>
      </c>
      <c r="Q712" s="88">
        <f t="shared" si="85"/>
        <v>2.9595271041222385E-5</v>
      </c>
      <c r="R712" s="89">
        <f t="shared" si="86"/>
        <v>1.2708449301748396E-2</v>
      </c>
      <c r="S712" s="88">
        <f t="shared" si="88"/>
        <v>4.7789431124011884E-2</v>
      </c>
    </row>
    <row r="713" spans="1:19" x14ac:dyDescent="0.2">
      <c r="A713" s="60">
        <v>2004</v>
      </c>
      <c r="B713" s="61">
        <v>1</v>
      </c>
      <c r="C713" s="61">
        <v>30</v>
      </c>
      <c r="D713" s="61">
        <v>15</v>
      </c>
      <c r="E713" s="87">
        <v>3.2641258968914837E-2</v>
      </c>
      <c r="F713" s="87">
        <v>2.0626097835360863E-2</v>
      </c>
      <c r="G713" s="87">
        <v>0</v>
      </c>
      <c r="H713" s="87">
        <v>0</v>
      </c>
      <c r="I713" s="87">
        <v>6.0365631720430322E-5</v>
      </c>
      <c r="J713" s="87">
        <v>1.2547940701959579E-2</v>
      </c>
      <c r="K713" s="88">
        <v>6.5875663137955717E-2</v>
      </c>
      <c r="L713" s="84"/>
      <c r="M713" s="88">
        <f t="shared" si="87"/>
        <v>2.4816699605445549E-2</v>
      </c>
      <c r="N713" s="88">
        <f t="shared" si="82"/>
        <v>2.2785743034492847E-2</v>
      </c>
      <c r="O713" s="88">
        <f t="shared" si="83"/>
        <v>0</v>
      </c>
      <c r="P713" s="88">
        <f t="shared" si="84"/>
        <v>0</v>
      </c>
      <c r="Q713" s="88">
        <f t="shared" si="85"/>
        <v>2.9595271041222385E-5</v>
      </c>
      <c r="R713" s="89">
        <f t="shared" si="86"/>
        <v>1.2547940701959579E-2</v>
      </c>
      <c r="S713" s="88">
        <f t="shared" si="88"/>
        <v>4.763203791097962E-2</v>
      </c>
    </row>
    <row r="714" spans="1:19" x14ac:dyDescent="0.2">
      <c r="A714" s="60">
        <v>2004</v>
      </c>
      <c r="B714" s="61">
        <v>1</v>
      </c>
      <c r="C714" s="61">
        <v>30</v>
      </c>
      <c r="D714" s="61">
        <v>16</v>
      </c>
      <c r="E714" s="87">
        <v>3.5263114224804236E-2</v>
      </c>
      <c r="F714" s="87">
        <v>1.961774018352249E-2</v>
      </c>
      <c r="G714" s="87">
        <v>0</v>
      </c>
      <c r="H714" s="87">
        <v>0</v>
      </c>
      <c r="I714" s="87">
        <v>6.0365631720430322E-5</v>
      </c>
      <c r="J714" s="87">
        <v>1.0462420836206309E-2</v>
      </c>
      <c r="K714" s="88">
        <v>6.5403640876253472E-2</v>
      </c>
      <c r="L714" s="84"/>
      <c r="M714" s="88">
        <f t="shared" si="87"/>
        <v>2.6810060044034321E-2</v>
      </c>
      <c r="N714" s="88">
        <f t="shared" si="82"/>
        <v>2.167180580191248E-2</v>
      </c>
      <c r="O714" s="88">
        <f t="shared" si="83"/>
        <v>0</v>
      </c>
      <c r="P714" s="88">
        <f t="shared" si="84"/>
        <v>0</v>
      </c>
      <c r="Q714" s="88">
        <f t="shared" si="85"/>
        <v>2.9595271041222385E-5</v>
      </c>
      <c r="R714" s="89">
        <f t="shared" si="86"/>
        <v>1.0462420836206309E-2</v>
      </c>
      <c r="S714" s="88">
        <f t="shared" si="88"/>
        <v>4.8511461116988022E-2</v>
      </c>
    </row>
    <row r="715" spans="1:19" x14ac:dyDescent="0.2">
      <c r="A715" s="60">
        <v>2004</v>
      </c>
      <c r="B715" s="61">
        <v>1</v>
      </c>
      <c r="C715" s="61">
        <v>30</v>
      </c>
      <c r="D715" s="61">
        <v>17</v>
      </c>
      <c r="E715" s="87">
        <v>3.8527143941333511E-2</v>
      </c>
      <c r="F715" s="87">
        <v>1.9518557781213614E-2</v>
      </c>
      <c r="G715" s="87">
        <v>0</v>
      </c>
      <c r="H715" s="87">
        <v>0</v>
      </c>
      <c r="I715" s="87">
        <v>6.0365631720430322E-5</v>
      </c>
      <c r="J715" s="87">
        <v>9.2964766293945969E-3</v>
      </c>
      <c r="K715" s="88">
        <v>6.7402543983662161E-2</v>
      </c>
      <c r="L715" s="84"/>
      <c r="M715" s="88">
        <f t="shared" si="87"/>
        <v>2.9291656879974242E-2</v>
      </c>
      <c r="N715" s="88">
        <f t="shared" si="82"/>
        <v>2.15622385560576E-2</v>
      </c>
      <c r="O715" s="88">
        <f t="shared" si="83"/>
        <v>0</v>
      </c>
      <c r="P715" s="88">
        <f t="shared" si="84"/>
        <v>0</v>
      </c>
      <c r="Q715" s="88">
        <f t="shared" si="85"/>
        <v>2.9595271041222385E-5</v>
      </c>
      <c r="R715" s="89">
        <f t="shared" si="86"/>
        <v>9.2964766293945969E-3</v>
      </c>
      <c r="S715" s="88">
        <f t="shared" si="88"/>
        <v>5.088349070707307E-2</v>
      </c>
    </row>
    <row r="716" spans="1:19" x14ac:dyDescent="0.2">
      <c r="A716" s="60">
        <v>2004</v>
      </c>
      <c r="B716" s="61">
        <v>1</v>
      </c>
      <c r="C716" s="61">
        <v>30</v>
      </c>
      <c r="D716" s="61">
        <v>18</v>
      </c>
      <c r="E716" s="87">
        <v>4.470852207954687E-2</v>
      </c>
      <c r="F716" s="87">
        <v>1.9322780481889533E-2</v>
      </c>
      <c r="G716" s="87">
        <v>0</v>
      </c>
      <c r="H716" s="87">
        <v>0</v>
      </c>
      <c r="I716" s="87">
        <v>6.0365631720430322E-5</v>
      </c>
      <c r="J716" s="87">
        <v>1.0034577705340756E-2</v>
      </c>
      <c r="K716" s="88">
        <v>7.4126245898497603E-2</v>
      </c>
      <c r="L716" s="84"/>
      <c r="M716" s="88">
        <f t="shared" si="87"/>
        <v>3.3991273538443133E-2</v>
      </c>
      <c r="N716" s="88">
        <f t="shared" si="82"/>
        <v>2.1345962493081804E-2</v>
      </c>
      <c r="O716" s="88">
        <f t="shared" si="83"/>
        <v>0</v>
      </c>
      <c r="P716" s="88">
        <f t="shared" si="84"/>
        <v>0</v>
      </c>
      <c r="Q716" s="88">
        <f t="shared" si="85"/>
        <v>2.9595271041222385E-5</v>
      </c>
      <c r="R716" s="89">
        <f t="shared" si="86"/>
        <v>1.0034577705340756E-2</v>
      </c>
      <c r="S716" s="88">
        <f t="shared" si="88"/>
        <v>5.5366831302566158E-2</v>
      </c>
    </row>
    <row r="717" spans="1:19" x14ac:dyDescent="0.2">
      <c r="A717" s="60">
        <v>2004</v>
      </c>
      <c r="B717" s="61">
        <v>1</v>
      </c>
      <c r="C717" s="61">
        <v>30</v>
      </c>
      <c r="D717" s="61">
        <v>19</v>
      </c>
      <c r="E717" s="87">
        <v>4.5875276253105148E-2</v>
      </c>
      <c r="F717" s="87">
        <v>1.8918089237345552E-2</v>
      </c>
      <c r="G717" s="87">
        <v>1.21485E-3</v>
      </c>
      <c r="H717" s="87">
        <v>1.6100000000000204E-6</v>
      </c>
      <c r="I717" s="87">
        <v>6.0365631720430322E-5</v>
      </c>
      <c r="J717" s="87">
        <v>8.9044871680221543E-3</v>
      </c>
      <c r="K717" s="88">
        <v>7.4974678290193289E-2</v>
      </c>
      <c r="L717" s="84"/>
      <c r="M717" s="88">
        <f t="shared" si="87"/>
        <v>3.4878340666159323E-2</v>
      </c>
      <c r="N717" s="88">
        <f t="shared" si="82"/>
        <v>2.0898898255333465E-2</v>
      </c>
      <c r="O717" s="88">
        <f t="shared" si="83"/>
        <v>4.8513085953617391E-4</v>
      </c>
      <c r="P717" s="88">
        <f t="shared" si="84"/>
        <v>2.987494535150007E-6</v>
      </c>
      <c r="Q717" s="88">
        <f t="shared" si="85"/>
        <v>2.9595271041222385E-5</v>
      </c>
      <c r="R717" s="89">
        <f t="shared" si="86"/>
        <v>8.9044871680221543E-3</v>
      </c>
      <c r="S717" s="88">
        <f t="shared" si="88"/>
        <v>5.629495254660534E-2</v>
      </c>
    </row>
    <row r="718" spans="1:19" x14ac:dyDescent="0.2">
      <c r="A718" s="60">
        <v>2004</v>
      </c>
      <c r="B718" s="61">
        <v>1</v>
      </c>
      <c r="C718" s="61">
        <v>30</v>
      </c>
      <c r="D718" s="61">
        <v>20</v>
      </c>
      <c r="E718" s="87">
        <v>4.3339859429817058E-2</v>
      </c>
      <c r="F718" s="87">
        <v>1.8477627046617713E-2</v>
      </c>
      <c r="G718" s="87">
        <v>1.21485E-3</v>
      </c>
      <c r="H718" s="87">
        <v>1.6100000000000204E-6</v>
      </c>
      <c r="I718" s="87">
        <v>6.0365631720430322E-5</v>
      </c>
      <c r="J718" s="87">
        <v>7.386254484978462E-3</v>
      </c>
      <c r="K718" s="88">
        <v>7.0480566593133676E-2</v>
      </c>
      <c r="L718" s="84"/>
      <c r="M718" s="88">
        <f t="shared" si="87"/>
        <v>3.2950698177306344E-2</v>
      </c>
      <c r="N718" s="88">
        <f t="shared" si="82"/>
        <v>2.0412317692473512E-2</v>
      </c>
      <c r="O718" s="88">
        <f t="shared" si="83"/>
        <v>4.8513085953617391E-4</v>
      </c>
      <c r="P718" s="88">
        <f t="shared" si="84"/>
        <v>2.987494535150007E-6</v>
      </c>
      <c r="Q718" s="88">
        <f t="shared" si="85"/>
        <v>2.9595271041222385E-5</v>
      </c>
      <c r="R718" s="89">
        <f t="shared" si="86"/>
        <v>7.386254484978462E-3</v>
      </c>
      <c r="S718" s="88">
        <f t="shared" si="88"/>
        <v>5.3880729494892407E-2</v>
      </c>
    </row>
    <row r="719" spans="1:19" x14ac:dyDescent="0.2">
      <c r="A719" s="60">
        <v>2004</v>
      </c>
      <c r="B719" s="61">
        <v>1</v>
      </c>
      <c r="C719" s="61">
        <v>30</v>
      </c>
      <c r="D719" s="61">
        <v>21</v>
      </c>
      <c r="E719" s="87">
        <v>4.1908257020576913E-2</v>
      </c>
      <c r="F719" s="87">
        <v>1.7921991202220561E-2</v>
      </c>
      <c r="G719" s="87">
        <v>1.21485E-3</v>
      </c>
      <c r="H719" s="87">
        <v>1.6100000000000204E-6</v>
      </c>
      <c r="I719" s="87">
        <v>6.0365631720430322E-5</v>
      </c>
      <c r="J719" s="87">
        <v>7.5248572460556926E-3</v>
      </c>
      <c r="K719" s="88">
        <v>6.8631931100573612E-2</v>
      </c>
      <c r="L719" s="84"/>
      <c r="M719" s="88">
        <f t="shared" si="87"/>
        <v>3.1862270583922804E-2</v>
      </c>
      <c r="N719" s="88">
        <f t="shared" si="82"/>
        <v>1.9798504276467992E-2</v>
      </c>
      <c r="O719" s="88">
        <f t="shared" si="83"/>
        <v>4.8513085953617391E-4</v>
      </c>
      <c r="P719" s="88">
        <f t="shared" si="84"/>
        <v>2.987494535150007E-6</v>
      </c>
      <c r="Q719" s="88">
        <f t="shared" si="85"/>
        <v>2.9595271041222385E-5</v>
      </c>
      <c r="R719" s="89">
        <f t="shared" si="86"/>
        <v>7.5248572460556926E-3</v>
      </c>
      <c r="S719" s="88">
        <f t="shared" si="88"/>
        <v>5.2178488485503341E-2</v>
      </c>
    </row>
    <row r="720" spans="1:19" x14ac:dyDescent="0.2">
      <c r="A720" s="60">
        <v>2004</v>
      </c>
      <c r="B720" s="61">
        <v>1</v>
      </c>
      <c r="C720" s="61">
        <v>30</v>
      </c>
      <c r="D720" s="61">
        <v>22</v>
      </c>
      <c r="E720" s="87">
        <v>3.9294752687238435E-2</v>
      </c>
      <c r="F720" s="87">
        <v>1.6789544673249997E-2</v>
      </c>
      <c r="G720" s="87">
        <v>1.21485E-3</v>
      </c>
      <c r="H720" s="87">
        <v>1.6100000000000204E-6</v>
      </c>
      <c r="I720" s="87">
        <v>6.0365631720430322E-5</v>
      </c>
      <c r="J720" s="87">
        <v>6.43064460486064E-3</v>
      </c>
      <c r="K720" s="88">
        <v>6.3791767597069504E-2</v>
      </c>
      <c r="L720" s="84"/>
      <c r="M720" s="88">
        <f t="shared" si="87"/>
        <v>2.9875259236726983E-2</v>
      </c>
      <c r="N720" s="88">
        <f t="shared" si="82"/>
        <v>1.8547485503290762E-2</v>
      </c>
      <c r="O720" s="88">
        <f t="shared" si="83"/>
        <v>4.8513085953617391E-4</v>
      </c>
      <c r="P720" s="88">
        <f t="shared" si="84"/>
        <v>2.987494535150007E-6</v>
      </c>
      <c r="Q720" s="88">
        <f t="shared" si="85"/>
        <v>2.9595271041222385E-5</v>
      </c>
      <c r="R720" s="89">
        <f t="shared" si="86"/>
        <v>6.43064460486064E-3</v>
      </c>
      <c r="S720" s="88">
        <f t="shared" si="88"/>
        <v>4.8940458365130293E-2</v>
      </c>
    </row>
    <row r="721" spans="1:19" x14ac:dyDescent="0.2">
      <c r="A721" s="60">
        <v>2004</v>
      </c>
      <c r="B721" s="61">
        <v>1</v>
      </c>
      <c r="C721" s="61">
        <v>30</v>
      </c>
      <c r="D721" s="61">
        <v>23</v>
      </c>
      <c r="E721" s="87">
        <v>3.8033236649197846E-2</v>
      </c>
      <c r="F721" s="87">
        <v>1.4868301783242586E-2</v>
      </c>
      <c r="G721" s="87">
        <v>1.21485E-3</v>
      </c>
      <c r="H721" s="87">
        <v>1.6100000000000204E-6</v>
      </c>
      <c r="I721" s="87">
        <v>6.0365631720430322E-5</v>
      </c>
      <c r="J721" s="87">
        <v>7.2563183923437125E-3</v>
      </c>
      <c r="K721" s="88">
        <v>6.1434682456504575E-2</v>
      </c>
      <c r="L721" s="84"/>
      <c r="M721" s="88">
        <f t="shared" si="87"/>
        <v>2.891614596865974E-2</v>
      </c>
      <c r="N721" s="88">
        <f t="shared" si="82"/>
        <v>1.6425079842850947E-2</v>
      </c>
      <c r="O721" s="88">
        <f t="shared" si="83"/>
        <v>4.8513085953617391E-4</v>
      </c>
      <c r="P721" s="88">
        <f t="shared" si="84"/>
        <v>2.987494535150007E-6</v>
      </c>
      <c r="Q721" s="88">
        <f t="shared" si="85"/>
        <v>2.9595271041222385E-5</v>
      </c>
      <c r="R721" s="89">
        <f t="shared" si="86"/>
        <v>7.2563183923437125E-3</v>
      </c>
      <c r="S721" s="88">
        <f t="shared" si="88"/>
        <v>4.5858939436623239E-2</v>
      </c>
    </row>
    <row r="722" spans="1:19" x14ac:dyDescent="0.2">
      <c r="A722" s="60">
        <v>2004</v>
      </c>
      <c r="B722" s="61">
        <v>1</v>
      </c>
      <c r="C722" s="61">
        <v>30</v>
      </c>
      <c r="D722" s="61">
        <v>24</v>
      </c>
      <c r="E722" s="87">
        <v>3.2501975027958936E-2</v>
      </c>
      <c r="F722" s="87">
        <v>1.3259246238879618E-2</v>
      </c>
      <c r="G722" s="87">
        <v>1.21485E-3</v>
      </c>
      <c r="H722" s="87">
        <v>1.6100000000000204E-6</v>
      </c>
      <c r="I722" s="87">
        <v>6.0365631720430322E-5</v>
      </c>
      <c r="J722" s="87">
        <v>6.3403227434388346E-3</v>
      </c>
      <c r="K722" s="88">
        <v>5.3378369641997825E-2</v>
      </c>
      <c r="L722" s="84"/>
      <c r="M722" s="88">
        <f t="shared" si="87"/>
        <v>2.471080394358223E-2</v>
      </c>
      <c r="N722" s="88">
        <f t="shared" si="82"/>
        <v>1.464754894705419E-2</v>
      </c>
      <c r="O722" s="88">
        <f t="shared" si="83"/>
        <v>4.8513085953617391E-4</v>
      </c>
      <c r="P722" s="88">
        <f t="shared" si="84"/>
        <v>2.987494535150007E-6</v>
      </c>
      <c r="Q722" s="88">
        <f t="shared" si="85"/>
        <v>2.9595271041222385E-5</v>
      </c>
      <c r="R722" s="89">
        <f t="shared" si="86"/>
        <v>6.3403227434388346E-3</v>
      </c>
      <c r="S722" s="88">
        <f t="shared" si="88"/>
        <v>3.9876066515748966E-2</v>
      </c>
    </row>
    <row r="723" spans="1:19" x14ac:dyDescent="0.2">
      <c r="A723" s="60">
        <v>2004</v>
      </c>
      <c r="B723" s="61">
        <v>1</v>
      </c>
      <c r="C723" s="61">
        <v>31</v>
      </c>
      <c r="D723" s="61">
        <v>1</v>
      </c>
      <c r="E723" s="87">
        <v>2.8985107816529142E-2</v>
      </c>
      <c r="F723" s="87">
        <v>1.259346266249756E-2</v>
      </c>
      <c r="G723" s="87">
        <v>1.21485E-3</v>
      </c>
      <c r="H723" s="87">
        <v>1.6100000000000204E-6</v>
      </c>
      <c r="I723" s="87">
        <v>6.0365631720430322E-5</v>
      </c>
      <c r="J723" s="87">
        <v>8.7723328188300167E-3</v>
      </c>
      <c r="K723" s="88">
        <v>5.1627728929577156E-2</v>
      </c>
      <c r="L723" s="84"/>
      <c r="M723" s="88">
        <f t="shared" si="87"/>
        <v>2.2036978242759523E-2</v>
      </c>
      <c r="N723" s="88">
        <f t="shared" si="82"/>
        <v>1.3912054836189482E-2</v>
      </c>
      <c r="O723" s="88">
        <f t="shared" si="83"/>
        <v>4.8513085953617391E-4</v>
      </c>
      <c r="P723" s="88">
        <f t="shared" si="84"/>
        <v>2.987494535150007E-6</v>
      </c>
      <c r="Q723" s="88">
        <f t="shared" si="85"/>
        <v>2.9595271041222385E-5</v>
      </c>
      <c r="R723" s="89">
        <f t="shared" si="86"/>
        <v>8.7723328188300167E-3</v>
      </c>
      <c r="S723" s="88">
        <f t="shared" si="88"/>
        <v>3.6466746704061553E-2</v>
      </c>
    </row>
    <row r="724" spans="1:19" x14ac:dyDescent="0.2">
      <c r="A724" s="60">
        <v>2004</v>
      </c>
      <c r="B724" s="61">
        <v>1</v>
      </c>
      <c r="C724" s="61">
        <v>31</v>
      </c>
      <c r="D724" s="61">
        <v>2</v>
      </c>
      <c r="E724" s="87">
        <v>2.7389986587707672E-2</v>
      </c>
      <c r="F724" s="87">
        <v>1.1826419110141852E-2</v>
      </c>
      <c r="G724" s="87">
        <v>1.21485E-3</v>
      </c>
      <c r="H724" s="87">
        <v>1.6100000000000204E-6</v>
      </c>
      <c r="I724" s="87">
        <v>6.0365631720430322E-5</v>
      </c>
      <c r="J724" s="87">
        <v>9.4915039958260831E-3</v>
      </c>
      <c r="K724" s="88">
        <v>4.9984735325396046E-2</v>
      </c>
      <c r="L724" s="84"/>
      <c r="M724" s="88">
        <f t="shared" si="87"/>
        <v>2.0824229543096005E-2</v>
      </c>
      <c r="N724" s="88">
        <f t="shared" si="82"/>
        <v>1.3064698374499551E-2</v>
      </c>
      <c r="O724" s="88">
        <f t="shared" si="83"/>
        <v>4.8513085953617391E-4</v>
      </c>
      <c r="P724" s="88">
        <f t="shared" si="84"/>
        <v>2.987494535150007E-6</v>
      </c>
      <c r="Q724" s="88">
        <f t="shared" si="85"/>
        <v>2.9595271041222385E-5</v>
      </c>
      <c r="R724" s="89">
        <f t="shared" si="86"/>
        <v>9.4915039958260831E-3</v>
      </c>
      <c r="S724" s="88">
        <f t="shared" si="88"/>
        <v>3.4406641542708102E-2</v>
      </c>
    </row>
    <row r="725" spans="1:19" x14ac:dyDescent="0.2">
      <c r="A725" s="60">
        <v>2004</v>
      </c>
      <c r="B725" s="61">
        <v>1</v>
      </c>
      <c r="C725" s="61">
        <v>31</v>
      </c>
      <c r="D725" s="61">
        <v>3</v>
      </c>
      <c r="E725" s="87">
        <v>2.6597239252915166E-2</v>
      </c>
      <c r="F725" s="87">
        <v>1.1402426669452105E-2</v>
      </c>
      <c r="G725" s="87">
        <v>1.21485E-3</v>
      </c>
      <c r="H725" s="87">
        <v>1.6100000000000204E-6</v>
      </c>
      <c r="I725" s="87">
        <v>6.0365631720430322E-5</v>
      </c>
      <c r="J725" s="87">
        <v>1.00487747289773E-2</v>
      </c>
      <c r="K725" s="88">
        <v>4.9325266283065002E-2</v>
      </c>
      <c r="L725" s="84"/>
      <c r="M725" s="88">
        <f t="shared" si="87"/>
        <v>2.0221514663461657E-2</v>
      </c>
      <c r="N725" s="88">
        <f t="shared" si="82"/>
        <v>1.2596312018571311E-2</v>
      </c>
      <c r="O725" s="88">
        <f t="shared" si="83"/>
        <v>4.8513085953617391E-4</v>
      </c>
      <c r="P725" s="88">
        <f t="shared" si="84"/>
        <v>2.987494535150007E-6</v>
      </c>
      <c r="Q725" s="88">
        <f t="shared" si="85"/>
        <v>2.9595271041222385E-5</v>
      </c>
      <c r="R725" s="89">
        <f t="shared" si="86"/>
        <v>1.00487747289773E-2</v>
      </c>
      <c r="S725" s="88">
        <f t="shared" si="88"/>
        <v>3.3335540307145514E-2</v>
      </c>
    </row>
    <row r="726" spans="1:19" x14ac:dyDescent="0.2">
      <c r="A726" s="60">
        <v>2004</v>
      </c>
      <c r="B726" s="61">
        <v>1</v>
      </c>
      <c r="C726" s="61">
        <v>31</v>
      </c>
      <c r="D726" s="61">
        <v>4</v>
      </c>
      <c r="E726" s="87">
        <v>2.6216358236063116E-2</v>
      </c>
      <c r="F726" s="87">
        <v>1.1146038293274889E-2</v>
      </c>
      <c r="G726" s="87">
        <v>1.21485E-3</v>
      </c>
      <c r="H726" s="87">
        <v>1.6100000000000204E-6</v>
      </c>
      <c r="I726" s="87">
        <v>6.0365631720430322E-5</v>
      </c>
      <c r="J726" s="87">
        <v>1.0353481135099754E-2</v>
      </c>
      <c r="K726" s="88">
        <v>4.8992703296158187E-2</v>
      </c>
      <c r="L726" s="84"/>
      <c r="M726" s="88">
        <f t="shared" si="87"/>
        <v>1.9931936072463203E-2</v>
      </c>
      <c r="N726" s="88">
        <f t="shared" si="82"/>
        <v>1.2313078626427231E-2</v>
      </c>
      <c r="O726" s="88">
        <f t="shared" si="83"/>
        <v>4.8513085953617391E-4</v>
      </c>
      <c r="P726" s="88">
        <f t="shared" si="84"/>
        <v>2.987494535150007E-6</v>
      </c>
      <c r="Q726" s="88">
        <f t="shared" si="85"/>
        <v>2.9595271041222385E-5</v>
      </c>
      <c r="R726" s="89">
        <f t="shared" si="86"/>
        <v>1.0353481135099754E-2</v>
      </c>
      <c r="S726" s="88">
        <f t="shared" si="88"/>
        <v>3.2762728324002982E-2</v>
      </c>
    </row>
    <row r="727" spans="1:19" x14ac:dyDescent="0.2">
      <c r="A727" s="60">
        <v>2004</v>
      </c>
      <c r="B727" s="61">
        <v>1</v>
      </c>
      <c r="C727" s="61">
        <v>31</v>
      </c>
      <c r="D727" s="61">
        <v>5</v>
      </c>
      <c r="E727" s="87">
        <v>2.6515110582751886E-2</v>
      </c>
      <c r="F727" s="87">
        <v>1.1280733545914193E-2</v>
      </c>
      <c r="G727" s="87">
        <v>1.21485E-3</v>
      </c>
      <c r="H727" s="87">
        <v>1.6100000000000204E-6</v>
      </c>
      <c r="I727" s="87">
        <v>6.0365631720430322E-5</v>
      </c>
      <c r="J727" s="87">
        <v>1.0524304865883584E-2</v>
      </c>
      <c r="K727" s="88">
        <v>4.9596974626270093E-2</v>
      </c>
      <c r="L727" s="84"/>
      <c r="M727" s="88">
        <f t="shared" si="87"/>
        <v>2.0159073366746421E-2</v>
      </c>
      <c r="N727" s="88">
        <f t="shared" si="82"/>
        <v>1.2461877077743778E-2</v>
      </c>
      <c r="O727" s="88">
        <f t="shared" si="83"/>
        <v>4.8513085953617391E-4</v>
      </c>
      <c r="P727" s="88">
        <f t="shared" si="84"/>
        <v>2.987494535150007E-6</v>
      </c>
      <c r="Q727" s="88">
        <f t="shared" si="85"/>
        <v>2.9595271041222385E-5</v>
      </c>
      <c r="R727" s="89">
        <f t="shared" si="86"/>
        <v>1.0524304865883584E-2</v>
      </c>
      <c r="S727" s="88">
        <f t="shared" si="88"/>
        <v>3.3138664069602745E-2</v>
      </c>
    </row>
    <row r="728" spans="1:19" x14ac:dyDescent="0.2">
      <c r="A728" s="60">
        <v>2004</v>
      </c>
      <c r="B728" s="61">
        <v>1</v>
      </c>
      <c r="C728" s="61">
        <v>31</v>
      </c>
      <c r="D728" s="61">
        <v>6</v>
      </c>
      <c r="E728" s="87">
        <v>2.7596479096807722E-2</v>
      </c>
      <c r="F728" s="87">
        <v>1.1383377440031582E-2</v>
      </c>
      <c r="G728" s="87">
        <v>1.21485E-3</v>
      </c>
      <c r="H728" s="87">
        <v>1.6100000000000204E-6</v>
      </c>
      <c r="I728" s="87">
        <v>6.0365631720430322E-5</v>
      </c>
      <c r="J728" s="87">
        <v>1.0384682814502855E-2</v>
      </c>
      <c r="K728" s="88">
        <v>5.0641364983062591E-2</v>
      </c>
      <c r="L728" s="84"/>
      <c r="M728" s="88">
        <f t="shared" si="87"/>
        <v>2.0981222953613377E-2</v>
      </c>
      <c r="N728" s="88">
        <f t="shared" si="82"/>
        <v>1.2575268249165885E-2</v>
      </c>
      <c r="O728" s="88">
        <f t="shared" si="83"/>
        <v>4.8513085953617391E-4</v>
      </c>
      <c r="P728" s="88">
        <f t="shared" si="84"/>
        <v>2.987494535150007E-6</v>
      </c>
      <c r="Q728" s="88">
        <f t="shared" si="85"/>
        <v>2.9595271041222385E-5</v>
      </c>
      <c r="R728" s="89">
        <f t="shared" si="86"/>
        <v>1.0384682814502855E-2</v>
      </c>
      <c r="S728" s="88">
        <f t="shared" si="88"/>
        <v>3.4074204827891807E-2</v>
      </c>
    </row>
    <row r="729" spans="1:19" x14ac:dyDescent="0.2">
      <c r="A729" s="60">
        <v>2004</v>
      </c>
      <c r="B729" s="61">
        <v>1</v>
      </c>
      <c r="C729" s="61">
        <v>31</v>
      </c>
      <c r="D729" s="61">
        <v>7</v>
      </c>
      <c r="E729" s="87">
        <v>3.0177746466993852E-2</v>
      </c>
      <c r="F729" s="87">
        <v>1.2255131819166858E-2</v>
      </c>
      <c r="G729" s="87">
        <v>0</v>
      </c>
      <c r="H729" s="87">
        <v>0</v>
      </c>
      <c r="I729" s="87">
        <v>6.0365631720430322E-5</v>
      </c>
      <c r="J729" s="87">
        <v>1.029773876633705E-2</v>
      </c>
      <c r="K729" s="88">
        <v>5.2790982684218196E-2</v>
      </c>
      <c r="L729" s="84"/>
      <c r="M729" s="88">
        <f t="shared" si="87"/>
        <v>2.2943724981744469E-2</v>
      </c>
      <c r="N729" s="88">
        <f t="shared" si="82"/>
        <v>1.3538299232084846E-2</v>
      </c>
      <c r="O729" s="88">
        <f t="shared" si="83"/>
        <v>0</v>
      </c>
      <c r="P729" s="88">
        <f t="shared" si="84"/>
        <v>0</v>
      </c>
      <c r="Q729" s="88">
        <f t="shared" si="85"/>
        <v>2.9595271041222385E-5</v>
      </c>
      <c r="R729" s="89">
        <f t="shared" si="86"/>
        <v>1.029773876633705E-2</v>
      </c>
      <c r="S729" s="88">
        <f t="shared" si="88"/>
        <v>3.6511619484870542E-2</v>
      </c>
    </row>
    <row r="730" spans="1:19" x14ac:dyDescent="0.2">
      <c r="A730" s="60">
        <v>2004</v>
      </c>
      <c r="B730" s="61">
        <v>1</v>
      </c>
      <c r="C730" s="61">
        <v>31</v>
      </c>
      <c r="D730" s="61">
        <v>8</v>
      </c>
      <c r="E730" s="87">
        <v>3.5511227475975508E-2</v>
      </c>
      <c r="F730" s="87">
        <v>1.3487761608141543E-2</v>
      </c>
      <c r="G730" s="87">
        <v>0</v>
      </c>
      <c r="H730" s="87">
        <v>0</v>
      </c>
      <c r="I730" s="87">
        <v>6.0365631720430322E-5</v>
      </c>
      <c r="J730" s="87">
        <v>8.9832741124352359E-3</v>
      </c>
      <c r="K730" s="88">
        <v>5.804262882827272E-2</v>
      </c>
      <c r="L730" s="84"/>
      <c r="M730" s="88">
        <f t="shared" si="87"/>
        <v>2.6998697131479746E-2</v>
      </c>
      <c r="N730" s="88">
        <f t="shared" si="82"/>
        <v>1.4899990903113756E-2</v>
      </c>
      <c r="O730" s="88">
        <f t="shared" si="83"/>
        <v>0</v>
      </c>
      <c r="P730" s="88">
        <f t="shared" si="84"/>
        <v>0</v>
      </c>
      <c r="Q730" s="88">
        <f t="shared" si="85"/>
        <v>2.9595271041222385E-5</v>
      </c>
      <c r="R730" s="89">
        <f t="shared" si="86"/>
        <v>8.9832741124352359E-3</v>
      </c>
      <c r="S730" s="88">
        <f t="shared" si="88"/>
        <v>4.1928283305634723E-2</v>
      </c>
    </row>
    <row r="731" spans="1:19" x14ac:dyDescent="0.2">
      <c r="A731" s="60">
        <v>2004</v>
      </c>
      <c r="B731" s="61">
        <v>1</v>
      </c>
      <c r="C731" s="61">
        <v>31</v>
      </c>
      <c r="D731" s="61">
        <v>9</v>
      </c>
      <c r="E731" s="87">
        <v>3.7957687760165205E-2</v>
      </c>
      <c r="F731" s="87">
        <v>1.4570636106531714E-2</v>
      </c>
      <c r="G731" s="87">
        <v>0</v>
      </c>
      <c r="H731" s="87">
        <v>0</v>
      </c>
      <c r="I731" s="87">
        <v>6.0365631720430322E-5</v>
      </c>
      <c r="J731" s="87">
        <v>9.70790301807988E-3</v>
      </c>
      <c r="K731" s="88">
        <v>6.2296592516497232E-2</v>
      </c>
      <c r="L731" s="84"/>
      <c r="M731" s="88">
        <f t="shared" si="87"/>
        <v>2.8858707188910659E-2</v>
      </c>
      <c r="N731" s="88">
        <f t="shared" si="82"/>
        <v>1.6096247231182904E-2</v>
      </c>
      <c r="O731" s="88">
        <f t="shared" si="83"/>
        <v>0</v>
      </c>
      <c r="P731" s="88">
        <f t="shared" si="84"/>
        <v>0</v>
      </c>
      <c r="Q731" s="88">
        <f t="shared" si="85"/>
        <v>2.9595271041222385E-5</v>
      </c>
      <c r="R731" s="89">
        <f t="shared" si="86"/>
        <v>9.70790301807988E-3</v>
      </c>
      <c r="S731" s="88">
        <f t="shared" si="88"/>
        <v>4.4984549691134787E-2</v>
      </c>
    </row>
    <row r="732" spans="1:19" x14ac:dyDescent="0.2">
      <c r="A732" s="60">
        <v>2004</v>
      </c>
      <c r="B732" s="61">
        <v>1</v>
      </c>
      <c r="C732" s="61">
        <v>31</v>
      </c>
      <c r="D732" s="61">
        <v>10</v>
      </c>
      <c r="E732" s="87">
        <v>3.9722313199045074E-2</v>
      </c>
      <c r="F732" s="87">
        <v>1.5434377972166142E-2</v>
      </c>
      <c r="G732" s="87">
        <v>0</v>
      </c>
      <c r="H732" s="87">
        <v>0</v>
      </c>
      <c r="I732" s="87">
        <v>6.0365631720430322E-5</v>
      </c>
      <c r="J732" s="87">
        <v>1.0434867376886195E-2</v>
      </c>
      <c r="K732" s="88">
        <v>6.5651924179817842E-2</v>
      </c>
      <c r="L732" s="84"/>
      <c r="M732" s="88">
        <f t="shared" si="87"/>
        <v>3.0200327604793322E-2</v>
      </c>
      <c r="N732" s="88">
        <f t="shared" si="82"/>
        <v>1.7050426754405126E-2</v>
      </c>
      <c r="O732" s="88">
        <f t="shared" si="83"/>
        <v>0</v>
      </c>
      <c r="P732" s="88">
        <f t="shared" si="84"/>
        <v>0</v>
      </c>
      <c r="Q732" s="88">
        <f t="shared" si="85"/>
        <v>2.9595271041222385E-5</v>
      </c>
      <c r="R732" s="89">
        <f t="shared" si="86"/>
        <v>1.0434867376886195E-2</v>
      </c>
      <c r="S732" s="88">
        <f t="shared" si="88"/>
        <v>4.7280349630239672E-2</v>
      </c>
    </row>
    <row r="733" spans="1:19" x14ac:dyDescent="0.2">
      <c r="A733" s="60">
        <v>2004</v>
      </c>
      <c r="B733" s="61">
        <v>1</v>
      </c>
      <c r="C733" s="61">
        <v>31</v>
      </c>
      <c r="D733" s="61">
        <v>11</v>
      </c>
      <c r="E733" s="87">
        <v>4.0595368156964115E-2</v>
      </c>
      <c r="F733" s="87">
        <v>1.5256743822223686E-2</v>
      </c>
      <c r="G733" s="87">
        <v>0</v>
      </c>
      <c r="H733" s="87">
        <v>0</v>
      </c>
      <c r="I733" s="87">
        <v>6.0365631720430322E-5</v>
      </c>
      <c r="J733" s="87">
        <v>1.0445608643882182E-2</v>
      </c>
      <c r="K733" s="88">
        <v>6.6358086254790422E-2</v>
      </c>
      <c r="L733" s="84"/>
      <c r="M733" s="88">
        <f t="shared" si="87"/>
        <v>3.0864099264163301E-2</v>
      </c>
      <c r="N733" s="88">
        <f t="shared" si="82"/>
        <v>1.6854193510141134E-2</v>
      </c>
      <c r="O733" s="88">
        <f t="shared" si="83"/>
        <v>0</v>
      </c>
      <c r="P733" s="88">
        <f t="shared" si="84"/>
        <v>0</v>
      </c>
      <c r="Q733" s="88">
        <f t="shared" si="85"/>
        <v>2.9595271041222385E-5</v>
      </c>
      <c r="R733" s="89">
        <f t="shared" si="86"/>
        <v>1.0445608643882182E-2</v>
      </c>
      <c r="S733" s="88">
        <f t="shared" si="88"/>
        <v>4.774788804534566E-2</v>
      </c>
    </row>
    <row r="734" spans="1:19" x14ac:dyDescent="0.2">
      <c r="A734" s="60">
        <v>2004</v>
      </c>
      <c r="B734" s="61">
        <v>1</v>
      </c>
      <c r="C734" s="61">
        <v>31</v>
      </c>
      <c r="D734" s="61">
        <v>12</v>
      </c>
      <c r="E734" s="87">
        <v>4.080772477201744E-2</v>
      </c>
      <c r="F734" s="87">
        <v>1.4830484067640695E-2</v>
      </c>
      <c r="G734" s="87">
        <v>0</v>
      </c>
      <c r="H734" s="87">
        <v>0</v>
      </c>
      <c r="I734" s="87">
        <v>6.0365631720430322E-5</v>
      </c>
      <c r="J734" s="87">
        <v>9.4099260525036411E-3</v>
      </c>
      <c r="K734" s="88">
        <v>6.5108500523882215E-2</v>
      </c>
      <c r="L734" s="84"/>
      <c r="M734" s="88">
        <f t="shared" si="87"/>
        <v>3.1025551073666922E-2</v>
      </c>
      <c r="N734" s="88">
        <f t="shared" si="82"/>
        <v>1.6383302442358891E-2</v>
      </c>
      <c r="O734" s="88">
        <f t="shared" si="83"/>
        <v>0</v>
      </c>
      <c r="P734" s="88">
        <f t="shared" si="84"/>
        <v>0</v>
      </c>
      <c r="Q734" s="88">
        <f t="shared" si="85"/>
        <v>2.9595271041222385E-5</v>
      </c>
      <c r="R734" s="89">
        <f t="shared" si="86"/>
        <v>9.4099260525036411E-3</v>
      </c>
      <c r="S734" s="88">
        <f t="shared" si="88"/>
        <v>4.7438448787067038E-2</v>
      </c>
    </row>
    <row r="735" spans="1:19" x14ac:dyDescent="0.2">
      <c r="A735" s="60">
        <v>2004</v>
      </c>
      <c r="B735" s="61">
        <v>1</v>
      </c>
      <c r="C735" s="61">
        <v>31</v>
      </c>
      <c r="D735" s="61">
        <v>13</v>
      </c>
      <c r="E735" s="87">
        <v>4.1088429339672064E-2</v>
      </c>
      <c r="F735" s="87">
        <v>1.4632307784697885E-2</v>
      </c>
      <c r="G735" s="87">
        <v>0</v>
      </c>
      <c r="H735" s="87">
        <v>0</v>
      </c>
      <c r="I735" s="87">
        <v>6.0365631720430322E-5</v>
      </c>
      <c r="J735" s="87">
        <v>8.28018243002074E-3</v>
      </c>
      <c r="K735" s="88">
        <v>6.4061285186111122E-2</v>
      </c>
      <c r="L735" s="84"/>
      <c r="M735" s="88">
        <f t="shared" si="87"/>
        <v>3.1238966890133908E-2</v>
      </c>
      <c r="N735" s="88">
        <f t="shared" si="82"/>
        <v>1.6164376211391232E-2</v>
      </c>
      <c r="O735" s="88">
        <f t="shared" si="83"/>
        <v>0</v>
      </c>
      <c r="P735" s="88">
        <f t="shared" si="84"/>
        <v>0</v>
      </c>
      <c r="Q735" s="88">
        <f t="shared" si="85"/>
        <v>2.9595271041222385E-5</v>
      </c>
      <c r="R735" s="89">
        <f t="shared" si="86"/>
        <v>8.28018243002074E-3</v>
      </c>
      <c r="S735" s="88">
        <f t="shared" si="88"/>
        <v>4.7432938372566361E-2</v>
      </c>
    </row>
    <row r="736" spans="1:19" x14ac:dyDescent="0.2">
      <c r="A736" s="60">
        <v>2004</v>
      </c>
      <c r="B736" s="61">
        <v>1</v>
      </c>
      <c r="C736" s="61">
        <v>31</v>
      </c>
      <c r="D736" s="61">
        <v>14</v>
      </c>
      <c r="E736" s="87">
        <v>3.9073405908810879E-2</v>
      </c>
      <c r="F736" s="87">
        <v>1.4622049406560691E-2</v>
      </c>
      <c r="G736" s="87">
        <v>0</v>
      </c>
      <c r="H736" s="87">
        <v>0</v>
      </c>
      <c r="I736" s="87">
        <v>6.0365631720430322E-5</v>
      </c>
      <c r="J736" s="87">
        <v>7.8869673573522571E-3</v>
      </c>
      <c r="K736" s="88">
        <v>6.1642788304444265E-2</v>
      </c>
      <c r="L736" s="84"/>
      <c r="M736" s="88">
        <f t="shared" si="87"/>
        <v>2.9706972329837118E-2</v>
      </c>
      <c r="N736" s="88">
        <f t="shared" si="82"/>
        <v>1.6153043734931042E-2</v>
      </c>
      <c r="O736" s="88">
        <f t="shared" si="83"/>
        <v>0</v>
      </c>
      <c r="P736" s="88">
        <f t="shared" si="84"/>
        <v>0</v>
      </c>
      <c r="Q736" s="88">
        <f t="shared" si="85"/>
        <v>2.9595271041222385E-5</v>
      </c>
      <c r="R736" s="89">
        <f t="shared" si="86"/>
        <v>7.8869673573522571E-3</v>
      </c>
      <c r="S736" s="88">
        <f t="shared" si="88"/>
        <v>4.5889611335809384E-2</v>
      </c>
    </row>
    <row r="737" spans="1:19" x14ac:dyDescent="0.2">
      <c r="A737" s="60">
        <v>2004</v>
      </c>
      <c r="B737" s="61">
        <v>1</v>
      </c>
      <c r="C737" s="61">
        <v>31</v>
      </c>
      <c r="D737" s="61">
        <v>15</v>
      </c>
      <c r="E737" s="87">
        <v>3.8175223652934652E-2</v>
      </c>
      <c r="F737" s="87">
        <v>1.4704954599258874E-2</v>
      </c>
      <c r="G737" s="87">
        <v>0</v>
      </c>
      <c r="H737" s="87">
        <v>0</v>
      </c>
      <c r="I737" s="87">
        <v>6.0365631720430322E-5</v>
      </c>
      <c r="J737" s="87">
        <v>8.23948791058377E-3</v>
      </c>
      <c r="K737" s="88">
        <v>6.1180031794497734E-2</v>
      </c>
      <c r="L737" s="84"/>
      <c r="M737" s="88">
        <f t="shared" si="87"/>
        <v>2.9024096731924395E-2</v>
      </c>
      <c r="N737" s="88">
        <f t="shared" si="82"/>
        <v>1.6244629474130211E-2</v>
      </c>
      <c r="O737" s="88">
        <f t="shared" si="83"/>
        <v>0</v>
      </c>
      <c r="P737" s="88">
        <f t="shared" si="84"/>
        <v>0</v>
      </c>
      <c r="Q737" s="88">
        <f t="shared" si="85"/>
        <v>2.9595271041222385E-5</v>
      </c>
      <c r="R737" s="89">
        <f t="shared" si="86"/>
        <v>8.23948791058377E-3</v>
      </c>
      <c r="S737" s="88">
        <f t="shared" si="88"/>
        <v>4.5298321477095831E-2</v>
      </c>
    </row>
    <row r="738" spans="1:19" x14ac:dyDescent="0.2">
      <c r="A738" s="60">
        <v>2004</v>
      </c>
      <c r="B738" s="61">
        <v>1</v>
      </c>
      <c r="C738" s="61">
        <v>31</v>
      </c>
      <c r="D738" s="61">
        <v>16</v>
      </c>
      <c r="E738" s="87">
        <v>3.7508493890710121E-2</v>
      </c>
      <c r="F738" s="87">
        <v>1.4593305645243655E-2</v>
      </c>
      <c r="G738" s="87">
        <v>0</v>
      </c>
      <c r="H738" s="87">
        <v>0</v>
      </c>
      <c r="I738" s="87">
        <v>6.0365631720430322E-5</v>
      </c>
      <c r="J738" s="87">
        <v>8.4546341856807424E-3</v>
      </c>
      <c r="K738" s="88">
        <v>6.0616799353354948E-2</v>
      </c>
      <c r="L738" s="84"/>
      <c r="M738" s="88">
        <f t="shared" si="87"/>
        <v>2.8517191276994067E-2</v>
      </c>
      <c r="N738" s="88">
        <f t="shared" si="82"/>
        <v>1.6121290372543128E-2</v>
      </c>
      <c r="O738" s="88">
        <f t="shared" si="83"/>
        <v>0</v>
      </c>
      <c r="P738" s="88">
        <f t="shared" si="84"/>
        <v>0</v>
      </c>
      <c r="Q738" s="88">
        <f t="shared" si="85"/>
        <v>2.9595271041222385E-5</v>
      </c>
      <c r="R738" s="89">
        <f t="shared" si="86"/>
        <v>8.4546341856807424E-3</v>
      </c>
      <c r="S738" s="88">
        <f t="shared" si="88"/>
        <v>4.466807692057842E-2</v>
      </c>
    </row>
    <row r="739" spans="1:19" x14ac:dyDescent="0.2">
      <c r="A739" s="60">
        <v>2004</v>
      </c>
      <c r="B739" s="61">
        <v>1</v>
      </c>
      <c r="C739" s="61">
        <v>31</v>
      </c>
      <c r="D739" s="61">
        <v>17</v>
      </c>
      <c r="E739" s="87">
        <v>4.1913943825379635E-2</v>
      </c>
      <c r="F739" s="87">
        <v>1.4349552495848747E-2</v>
      </c>
      <c r="G739" s="87">
        <v>0</v>
      </c>
      <c r="H739" s="87">
        <v>0</v>
      </c>
      <c r="I739" s="87">
        <v>6.0365631720430322E-5</v>
      </c>
      <c r="J739" s="87">
        <v>6.5713407804624709E-3</v>
      </c>
      <c r="K739" s="88">
        <v>6.2895202733411287E-2</v>
      </c>
      <c r="L739" s="84"/>
      <c r="M739" s="88">
        <f t="shared" si="87"/>
        <v>3.186659418328637E-2</v>
      </c>
      <c r="N739" s="88">
        <f t="shared" si="82"/>
        <v>1.5852015172246207E-2</v>
      </c>
      <c r="O739" s="88">
        <f t="shared" si="83"/>
        <v>0</v>
      </c>
      <c r="P739" s="88">
        <f t="shared" si="84"/>
        <v>0</v>
      </c>
      <c r="Q739" s="88">
        <f t="shared" si="85"/>
        <v>2.9595271041222385E-5</v>
      </c>
      <c r="R739" s="89">
        <f t="shared" si="86"/>
        <v>6.5713407804624709E-3</v>
      </c>
      <c r="S739" s="88">
        <f t="shared" si="88"/>
        <v>4.7748204626573802E-2</v>
      </c>
    </row>
    <row r="740" spans="1:19" x14ac:dyDescent="0.2">
      <c r="A740" s="60">
        <v>2004</v>
      </c>
      <c r="B740" s="61">
        <v>1</v>
      </c>
      <c r="C740" s="61">
        <v>31</v>
      </c>
      <c r="D740" s="61">
        <v>18</v>
      </c>
      <c r="E740" s="87">
        <v>4.7265924495536821E-2</v>
      </c>
      <c r="F740" s="87">
        <v>1.436907555124527E-2</v>
      </c>
      <c r="G740" s="87">
        <v>0</v>
      </c>
      <c r="H740" s="87">
        <v>0</v>
      </c>
      <c r="I740" s="87">
        <v>6.0365631720430322E-5</v>
      </c>
      <c r="J740" s="87">
        <v>6.5731864461113483E-3</v>
      </c>
      <c r="K740" s="88">
        <v>6.8268552124613871E-2</v>
      </c>
      <c r="L740" s="84"/>
      <c r="M740" s="88">
        <f t="shared" si="87"/>
        <v>3.5935631370605917E-2</v>
      </c>
      <c r="N740" s="88">
        <f t="shared" si="82"/>
        <v>1.5873582379338121E-2</v>
      </c>
      <c r="O740" s="88">
        <f t="shared" si="83"/>
        <v>0</v>
      </c>
      <c r="P740" s="88">
        <f t="shared" si="84"/>
        <v>0</v>
      </c>
      <c r="Q740" s="88">
        <f t="shared" si="85"/>
        <v>2.9595271041222385E-5</v>
      </c>
      <c r="R740" s="89">
        <f t="shared" si="86"/>
        <v>6.5731864461113483E-3</v>
      </c>
      <c r="S740" s="88">
        <f t="shared" si="88"/>
        <v>5.1838809020985262E-2</v>
      </c>
    </row>
    <row r="741" spans="1:19" x14ac:dyDescent="0.2">
      <c r="A741" s="60">
        <v>2004</v>
      </c>
      <c r="B741" s="61">
        <v>1</v>
      </c>
      <c r="C741" s="61">
        <v>31</v>
      </c>
      <c r="D741" s="61">
        <v>19</v>
      </c>
      <c r="E741" s="87">
        <v>4.8360687349181572E-2</v>
      </c>
      <c r="F741" s="87">
        <v>1.3620514972967079E-2</v>
      </c>
      <c r="G741" s="87">
        <v>1.21485E-3</v>
      </c>
      <c r="H741" s="87">
        <v>1.6100000000000204E-6</v>
      </c>
      <c r="I741" s="87">
        <v>6.0365631720430322E-5</v>
      </c>
      <c r="J741" s="87">
        <v>4.0100018656152418E-3</v>
      </c>
      <c r="K741" s="88">
        <v>6.7268029819484335E-2</v>
      </c>
      <c r="L741" s="84"/>
      <c r="M741" s="88">
        <f t="shared" si="87"/>
        <v>3.6767964489373646E-2</v>
      </c>
      <c r="N741" s="88">
        <f t="shared" si="82"/>
        <v>1.5046644142229743E-2</v>
      </c>
      <c r="O741" s="88">
        <f t="shared" si="83"/>
        <v>4.8513085953617391E-4</v>
      </c>
      <c r="P741" s="88">
        <f t="shared" si="84"/>
        <v>2.987494535150007E-6</v>
      </c>
      <c r="Q741" s="88">
        <f t="shared" si="85"/>
        <v>2.9595271041222385E-5</v>
      </c>
      <c r="R741" s="89">
        <f t="shared" si="86"/>
        <v>4.0100018656152418E-3</v>
      </c>
      <c r="S741" s="88">
        <f t="shared" si="88"/>
        <v>5.2332322256715941E-2</v>
      </c>
    </row>
    <row r="742" spans="1:19" x14ac:dyDescent="0.2">
      <c r="A742" s="60">
        <v>2004</v>
      </c>
      <c r="B742" s="61">
        <v>1</v>
      </c>
      <c r="C742" s="61">
        <v>31</v>
      </c>
      <c r="D742" s="61">
        <v>20</v>
      </c>
      <c r="E742" s="87">
        <v>4.6059852959938308E-2</v>
      </c>
      <c r="F742" s="87">
        <v>1.3142422166294706E-2</v>
      </c>
      <c r="G742" s="87">
        <v>1.21485E-3</v>
      </c>
      <c r="H742" s="87">
        <v>1.6100000000000204E-6</v>
      </c>
      <c r="I742" s="87">
        <v>6.0365631720430322E-5</v>
      </c>
      <c r="J742" s="87">
        <v>4.172308550895322E-3</v>
      </c>
      <c r="K742" s="88">
        <v>6.4651409308848773E-2</v>
      </c>
      <c r="L742" s="84"/>
      <c r="M742" s="88">
        <f t="shared" si="87"/>
        <v>3.5018671794073329E-2</v>
      </c>
      <c r="N742" s="88">
        <f t="shared" si="82"/>
        <v>1.4518492868710608E-2</v>
      </c>
      <c r="O742" s="88">
        <f t="shared" si="83"/>
        <v>4.8513085953617391E-4</v>
      </c>
      <c r="P742" s="88">
        <f t="shared" si="84"/>
        <v>2.987494535150007E-6</v>
      </c>
      <c r="Q742" s="88">
        <f t="shared" si="85"/>
        <v>2.9595271041222385E-5</v>
      </c>
      <c r="R742" s="89">
        <f t="shared" si="86"/>
        <v>4.172308550895322E-3</v>
      </c>
      <c r="S742" s="88">
        <f t="shared" si="88"/>
        <v>5.0054878287896482E-2</v>
      </c>
    </row>
    <row r="743" spans="1:19" x14ac:dyDescent="0.2">
      <c r="A743" s="60">
        <v>2004</v>
      </c>
      <c r="B743" s="61">
        <v>1</v>
      </c>
      <c r="C743" s="61">
        <v>31</v>
      </c>
      <c r="D743" s="61">
        <v>21</v>
      </c>
      <c r="E743" s="87">
        <v>4.3034097184321919E-2</v>
      </c>
      <c r="F743" s="87">
        <v>1.304888216363361E-2</v>
      </c>
      <c r="G743" s="87">
        <v>1.21485E-3</v>
      </c>
      <c r="H743" s="87">
        <v>1.6100000000000204E-6</v>
      </c>
      <c r="I743" s="87">
        <v>6.0365631720430322E-5</v>
      </c>
      <c r="J743" s="87">
        <v>6.2387311306491174E-3</v>
      </c>
      <c r="K743" s="88">
        <v>6.359853611032508E-2</v>
      </c>
      <c r="L743" s="84"/>
      <c r="M743" s="88">
        <f t="shared" si="87"/>
        <v>3.27182313535124E-2</v>
      </c>
      <c r="N743" s="88">
        <f t="shared" si="82"/>
        <v>1.441515880712056E-2</v>
      </c>
      <c r="O743" s="88">
        <f t="shared" si="83"/>
        <v>4.8513085953617391E-4</v>
      </c>
      <c r="P743" s="88">
        <f t="shared" si="84"/>
        <v>2.987494535150007E-6</v>
      </c>
      <c r="Q743" s="88">
        <f t="shared" si="85"/>
        <v>2.9595271041222385E-5</v>
      </c>
      <c r="R743" s="89">
        <f t="shared" si="86"/>
        <v>6.2387311306491174E-3</v>
      </c>
      <c r="S743" s="88">
        <f t="shared" si="88"/>
        <v>4.7651103785745511E-2</v>
      </c>
    </row>
    <row r="744" spans="1:19" x14ac:dyDescent="0.2">
      <c r="A744" s="60">
        <v>2004</v>
      </c>
      <c r="B744" s="61">
        <v>1</v>
      </c>
      <c r="C744" s="61">
        <v>31</v>
      </c>
      <c r="D744" s="61">
        <v>22</v>
      </c>
      <c r="E744" s="87">
        <v>3.9160736154161067E-2</v>
      </c>
      <c r="F744" s="87">
        <v>1.2253434002822469E-2</v>
      </c>
      <c r="G744" s="87">
        <v>1.21485E-3</v>
      </c>
      <c r="H744" s="87">
        <v>1.6100000000000204E-6</v>
      </c>
      <c r="I744" s="87">
        <v>6.0365631720430322E-5</v>
      </c>
      <c r="J744" s="87">
        <v>6.9649132336216486E-3</v>
      </c>
      <c r="K744" s="88">
        <v>5.9655909022325614E-2</v>
      </c>
      <c r="L744" s="84"/>
      <c r="M744" s="88">
        <f t="shared" si="87"/>
        <v>2.9773368312522388E-2</v>
      </c>
      <c r="N744" s="88">
        <f t="shared" si="82"/>
        <v>1.3536423646734101E-2</v>
      </c>
      <c r="O744" s="88">
        <f t="shared" si="83"/>
        <v>4.8513085953617391E-4</v>
      </c>
      <c r="P744" s="88">
        <f t="shared" si="84"/>
        <v>2.987494535150007E-6</v>
      </c>
      <c r="Q744" s="88">
        <f t="shared" si="85"/>
        <v>2.9595271041222385E-5</v>
      </c>
      <c r="R744" s="89">
        <f t="shared" si="86"/>
        <v>6.9649132336216486E-3</v>
      </c>
      <c r="S744" s="88">
        <f t="shared" si="88"/>
        <v>4.3827505584369035E-2</v>
      </c>
    </row>
    <row r="745" spans="1:19" x14ac:dyDescent="0.2">
      <c r="A745" s="60">
        <v>2004</v>
      </c>
      <c r="B745" s="61">
        <v>1</v>
      </c>
      <c r="C745" s="61">
        <v>31</v>
      </c>
      <c r="D745" s="61">
        <v>23</v>
      </c>
      <c r="E745" s="87">
        <v>3.7201620603168853E-2</v>
      </c>
      <c r="F745" s="87">
        <v>1.16473098651485E-2</v>
      </c>
      <c r="G745" s="87">
        <v>1.21485E-3</v>
      </c>
      <c r="H745" s="87">
        <v>1.6100000000000204E-6</v>
      </c>
      <c r="I745" s="87">
        <v>6.0365631720430322E-5</v>
      </c>
      <c r="J745" s="87">
        <v>6.3998221658448677E-3</v>
      </c>
      <c r="K745" s="88">
        <v>5.6525578265882656E-2</v>
      </c>
      <c r="L745" s="84"/>
      <c r="M745" s="88">
        <f t="shared" si="87"/>
        <v>2.828387974323553E-2</v>
      </c>
      <c r="N745" s="88">
        <f t="shared" si="82"/>
        <v>1.2866835586099317E-2</v>
      </c>
      <c r="O745" s="88">
        <f t="shared" si="83"/>
        <v>4.8513085953617391E-4</v>
      </c>
      <c r="P745" s="88">
        <f t="shared" si="84"/>
        <v>2.987494535150007E-6</v>
      </c>
      <c r="Q745" s="88">
        <f t="shared" si="85"/>
        <v>2.9595271041222385E-5</v>
      </c>
      <c r="R745" s="89">
        <f t="shared" si="86"/>
        <v>6.3998221658448677E-3</v>
      </c>
      <c r="S745" s="88">
        <f t="shared" si="88"/>
        <v>4.1668428954447397E-2</v>
      </c>
    </row>
    <row r="746" spans="1:19" x14ac:dyDescent="0.2">
      <c r="A746" s="60">
        <v>2004</v>
      </c>
      <c r="B746" s="61">
        <v>1</v>
      </c>
      <c r="C746" s="61">
        <v>31</v>
      </c>
      <c r="D746" s="61">
        <v>24</v>
      </c>
      <c r="E746" s="87">
        <v>3.3402363522878419E-2</v>
      </c>
      <c r="F746" s="87">
        <v>1.1433804376762531E-2</v>
      </c>
      <c r="G746" s="87">
        <v>1.21485E-3</v>
      </c>
      <c r="H746" s="87">
        <v>1.6100000000000204E-6</v>
      </c>
      <c r="I746" s="87">
        <v>6.0365631720430322E-5</v>
      </c>
      <c r="J746" s="87">
        <v>8.2573059201678251E-3</v>
      </c>
      <c r="K746" s="88">
        <v>5.43702994515292E-2</v>
      </c>
      <c r="L746" s="84"/>
      <c r="M746" s="88">
        <f t="shared" si="87"/>
        <v>2.5395356914651619E-2</v>
      </c>
      <c r="N746" s="88">
        <f t="shared" si="82"/>
        <v>1.2630975112943007E-2</v>
      </c>
      <c r="O746" s="88">
        <f t="shared" si="83"/>
        <v>4.8513085953617391E-4</v>
      </c>
      <c r="P746" s="88">
        <f t="shared" si="84"/>
        <v>2.987494535150007E-6</v>
      </c>
      <c r="Q746" s="88">
        <f t="shared" si="85"/>
        <v>2.9595271041222385E-5</v>
      </c>
      <c r="R746" s="89">
        <f t="shared" si="86"/>
        <v>8.2573059201678251E-3</v>
      </c>
      <c r="S746" s="88">
        <f t="shared" si="88"/>
        <v>3.8544045652707172E-2</v>
      </c>
    </row>
    <row r="747" spans="1:19" x14ac:dyDescent="0.2">
      <c r="A747" s="60">
        <v>2004</v>
      </c>
      <c r="B747" s="61">
        <v>2</v>
      </c>
      <c r="C747" s="61">
        <v>1</v>
      </c>
      <c r="D747" s="61">
        <v>1</v>
      </c>
      <c r="E747" s="87">
        <v>2.9084501205130592E-2</v>
      </c>
      <c r="F747" s="87">
        <v>1.1825982008963119E-2</v>
      </c>
      <c r="G747" s="87">
        <v>1.1514966817880363E-3</v>
      </c>
      <c r="H747" s="87">
        <v>1.538136157251452E-6</v>
      </c>
      <c r="I747" s="87">
        <v>5.9020057471264436E-5</v>
      </c>
      <c r="J747" s="87">
        <v>9.6410778865348278E-3</v>
      </c>
      <c r="K747" s="88">
        <v>5.1763615976045098E-2</v>
      </c>
      <c r="L747" s="84"/>
      <c r="M747" s="88">
        <f t="shared" si="87"/>
        <v>2.2112545667105458E-2</v>
      </c>
      <c r="N747" s="88">
        <f t="shared" si="82"/>
        <v>1.3064215506861756E-2</v>
      </c>
      <c r="O747" s="88">
        <f t="shared" si="83"/>
        <v>4.5983172818774514E-4</v>
      </c>
      <c r="P747" s="88">
        <f t="shared" si="84"/>
        <v>2.8541449466492462E-6</v>
      </c>
      <c r="Q747" s="88">
        <f t="shared" si="85"/>
        <v>2.8935580527345494E-5</v>
      </c>
      <c r="R747" s="89">
        <f t="shared" si="86"/>
        <v>9.6410778865348278E-3</v>
      </c>
      <c r="S747" s="88">
        <f t="shared" si="88"/>
        <v>3.5668382627628954E-2</v>
      </c>
    </row>
    <row r="748" spans="1:19" x14ac:dyDescent="0.2">
      <c r="A748" s="60">
        <v>2004</v>
      </c>
      <c r="B748" s="61">
        <v>2</v>
      </c>
      <c r="C748" s="61">
        <v>1</v>
      </c>
      <c r="D748" s="61">
        <v>2</v>
      </c>
      <c r="E748" s="87">
        <v>2.6708328891667431E-2</v>
      </c>
      <c r="F748" s="87">
        <v>1.1756585198348929E-2</v>
      </c>
      <c r="G748" s="87">
        <v>1.1514966817880363E-3</v>
      </c>
      <c r="H748" s="87">
        <v>1.538136157251452E-6</v>
      </c>
      <c r="I748" s="87">
        <v>5.9020057471264436E-5</v>
      </c>
      <c r="J748" s="87">
        <v>1.0180996840299465E-2</v>
      </c>
      <c r="K748" s="88">
        <v>4.9857965805732381E-2</v>
      </c>
      <c r="L748" s="84"/>
      <c r="M748" s="88">
        <f t="shared" si="87"/>
        <v>2.0305974585697432E-2</v>
      </c>
      <c r="N748" s="88">
        <f t="shared" si="82"/>
        <v>1.2987552538098105E-2</v>
      </c>
      <c r="O748" s="88">
        <f t="shared" si="83"/>
        <v>4.5983172818774514E-4</v>
      </c>
      <c r="P748" s="88">
        <f t="shared" si="84"/>
        <v>2.8541449466492462E-6</v>
      </c>
      <c r="Q748" s="88">
        <f t="shared" si="85"/>
        <v>2.8935580527345494E-5</v>
      </c>
      <c r="R748" s="89">
        <f t="shared" si="86"/>
        <v>1.0180996840299465E-2</v>
      </c>
      <c r="S748" s="88">
        <f t="shared" si="88"/>
        <v>3.3785148577457277E-2</v>
      </c>
    </row>
    <row r="749" spans="1:19" x14ac:dyDescent="0.2">
      <c r="A749" s="60">
        <v>2004</v>
      </c>
      <c r="B749" s="61">
        <v>2</v>
      </c>
      <c r="C749" s="61">
        <v>1</v>
      </c>
      <c r="D749" s="61">
        <v>3</v>
      </c>
      <c r="E749" s="87">
        <v>2.5744901443764165E-2</v>
      </c>
      <c r="F749" s="87">
        <v>1.162037086274195E-2</v>
      </c>
      <c r="G749" s="87">
        <v>1.1514966817880363E-3</v>
      </c>
      <c r="H749" s="87">
        <v>1.538136157251452E-6</v>
      </c>
      <c r="I749" s="87">
        <v>5.9020057471264436E-5</v>
      </c>
      <c r="J749" s="87">
        <v>1.0392143514143764E-2</v>
      </c>
      <c r="K749" s="88">
        <v>4.8969470696066435E-2</v>
      </c>
      <c r="L749" s="84"/>
      <c r="M749" s="88">
        <f t="shared" si="87"/>
        <v>1.9573493966949681E-2</v>
      </c>
      <c r="N749" s="88">
        <f t="shared" si="82"/>
        <v>1.2837075948995837E-2</v>
      </c>
      <c r="O749" s="88">
        <f t="shared" si="83"/>
        <v>4.5983172818774514E-4</v>
      </c>
      <c r="P749" s="88">
        <f t="shared" si="84"/>
        <v>2.8541449466492462E-6</v>
      </c>
      <c r="Q749" s="88">
        <f t="shared" si="85"/>
        <v>2.8935580527345494E-5</v>
      </c>
      <c r="R749" s="89">
        <f t="shared" si="86"/>
        <v>1.0392143514143764E-2</v>
      </c>
      <c r="S749" s="88">
        <f t="shared" si="88"/>
        <v>3.2902191369607252E-2</v>
      </c>
    </row>
    <row r="750" spans="1:19" x14ac:dyDescent="0.2">
      <c r="A750" s="60">
        <v>2004</v>
      </c>
      <c r="B750" s="61">
        <v>2</v>
      </c>
      <c r="C750" s="61">
        <v>1</v>
      </c>
      <c r="D750" s="61">
        <v>4</v>
      </c>
      <c r="E750" s="87">
        <v>2.5849342896922631E-2</v>
      </c>
      <c r="F750" s="87">
        <v>1.1412273290742035E-2</v>
      </c>
      <c r="G750" s="87">
        <v>1.1514966817880363E-3</v>
      </c>
      <c r="H750" s="87">
        <v>1.538136157251452E-6</v>
      </c>
      <c r="I750" s="87">
        <v>5.9020057471264436E-5</v>
      </c>
      <c r="J750" s="87">
        <v>1.0294057275882423E-2</v>
      </c>
      <c r="K750" s="88">
        <v>4.8767728338963645E-2</v>
      </c>
      <c r="L750" s="84"/>
      <c r="M750" s="88">
        <f t="shared" si="87"/>
        <v>1.9652899365248139E-2</v>
      </c>
      <c r="N750" s="88">
        <f t="shared" si="82"/>
        <v>1.2607189625390652E-2</v>
      </c>
      <c r="O750" s="88">
        <f t="shared" si="83"/>
        <v>4.5983172818774514E-4</v>
      </c>
      <c r="P750" s="88">
        <f t="shared" si="84"/>
        <v>2.8541449466492462E-6</v>
      </c>
      <c r="Q750" s="88">
        <f t="shared" si="85"/>
        <v>2.8935580527345494E-5</v>
      </c>
      <c r="R750" s="89">
        <f t="shared" si="86"/>
        <v>1.0294057275882423E-2</v>
      </c>
      <c r="S750" s="88">
        <f t="shared" si="88"/>
        <v>3.275171044430053E-2</v>
      </c>
    </row>
    <row r="751" spans="1:19" x14ac:dyDescent="0.2">
      <c r="A751" s="60">
        <v>2004</v>
      </c>
      <c r="B751" s="61">
        <v>2</v>
      </c>
      <c r="C751" s="61">
        <v>1</v>
      </c>
      <c r="D751" s="61">
        <v>5</v>
      </c>
      <c r="E751" s="87">
        <v>2.4984804925959413E-2</v>
      </c>
      <c r="F751" s="87">
        <v>1.1405828752093195E-2</v>
      </c>
      <c r="G751" s="87">
        <v>1.1514966817880363E-3</v>
      </c>
      <c r="H751" s="87">
        <v>1.538136157251452E-6</v>
      </c>
      <c r="I751" s="87">
        <v>5.9020057471264436E-5</v>
      </c>
      <c r="J751" s="87">
        <v>1.1072566103306484E-2</v>
      </c>
      <c r="K751" s="88">
        <v>4.8675254656775649E-2</v>
      </c>
      <c r="L751" s="84"/>
      <c r="M751" s="88">
        <f t="shared" si="87"/>
        <v>1.8995603053750847E-2</v>
      </c>
      <c r="N751" s="88">
        <f t="shared" si="82"/>
        <v>1.2600070314564124E-2</v>
      </c>
      <c r="O751" s="88">
        <f t="shared" si="83"/>
        <v>4.5983172818774514E-4</v>
      </c>
      <c r="P751" s="88">
        <f t="shared" si="84"/>
        <v>2.8541449466492462E-6</v>
      </c>
      <c r="Q751" s="88">
        <f t="shared" si="85"/>
        <v>2.8935580527345494E-5</v>
      </c>
      <c r="R751" s="89">
        <f t="shared" si="86"/>
        <v>1.1072566103306484E-2</v>
      </c>
      <c r="S751" s="88">
        <f t="shared" si="88"/>
        <v>3.2087294821976711E-2</v>
      </c>
    </row>
    <row r="752" spans="1:19" x14ac:dyDescent="0.2">
      <c r="A752" s="60">
        <v>2004</v>
      </c>
      <c r="B752" s="61">
        <v>2</v>
      </c>
      <c r="C752" s="61">
        <v>1</v>
      </c>
      <c r="D752" s="61">
        <v>6</v>
      </c>
      <c r="E752" s="87">
        <v>2.6816845401039374E-2</v>
      </c>
      <c r="F752" s="87">
        <v>1.1508041765880467E-2</v>
      </c>
      <c r="G752" s="87">
        <v>1.1514966817880363E-3</v>
      </c>
      <c r="H752" s="87">
        <v>1.538136157251452E-6</v>
      </c>
      <c r="I752" s="87">
        <v>5.9020057471264436E-5</v>
      </c>
      <c r="J752" s="87">
        <v>1.0464770677229776E-2</v>
      </c>
      <c r="K752" s="88">
        <v>5.0001712719566174E-2</v>
      </c>
      <c r="L752" s="84"/>
      <c r="M752" s="88">
        <f t="shared" si="87"/>
        <v>2.0388478193106685E-2</v>
      </c>
      <c r="N752" s="88">
        <f t="shared" si="82"/>
        <v>1.2712985490547876E-2</v>
      </c>
      <c r="O752" s="88">
        <f t="shared" si="83"/>
        <v>4.5983172818774514E-4</v>
      </c>
      <c r="P752" s="88">
        <f t="shared" si="84"/>
        <v>2.8541449466492462E-6</v>
      </c>
      <c r="Q752" s="88">
        <f t="shared" si="85"/>
        <v>2.8935580527345494E-5</v>
      </c>
      <c r="R752" s="89">
        <f t="shared" si="86"/>
        <v>1.0464770677229776E-2</v>
      </c>
      <c r="S752" s="88">
        <f t="shared" si="88"/>
        <v>3.3593085137316299E-2</v>
      </c>
    </row>
    <row r="753" spans="1:19" x14ac:dyDescent="0.2">
      <c r="A753" s="60">
        <v>2004</v>
      </c>
      <c r="B753" s="61">
        <v>2</v>
      </c>
      <c r="C753" s="61">
        <v>1</v>
      </c>
      <c r="D753" s="61">
        <v>7</v>
      </c>
      <c r="E753" s="87">
        <v>3.0304161349563132E-2</v>
      </c>
      <c r="F753" s="87">
        <v>1.2038093517852884E-2</v>
      </c>
      <c r="G753" s="87">
        <v>0</v>
      </c>
      <c r="H753" s="87">
        <v>0</v>
      </c>
      <c r="I753" s="87">
        <v>5.9020057471264436E-5</v>
      </c>
      <c r="J753" s="87">
        <v>1.0127668216351271E-2</v>
      </c>
      <c r="K753" s="88">
        <v>5.252894314123855E-2</v>
      </c>
      <c r="L753" s="84"/>
      <c r="M753" s="88">
        <f t="shared" si="87"/>
        <v>2.3039836475770088E-2</v>
      </c>
      <c r="N753" s="88">
        <f t="shared" si="82"/>
        <v>1.3298536044599872E-2</v>
      </c>
      <c r="O753" s="88">
        <f t="shared" si="83"/>
        <v>0</v>
      </c>
      <c r="P753" s="88">
        <f t="shared" si="84"/>
        <v>0</v>
      </c>
      <c r="Q753" s="88">
        <f t="shared" si="85"/>
        <v>2.8935580527345494E-5</v>
      </c>
      <c r="R753" s="89">
        <f t="shared" si="86"/>
        <v>1.0127668216351271E-2</v>
      </c>
      <c r="S753" s="88">
        <f t="shared" si="88"/>
        <v>3.6367308100897305E-2</v>
      </c>
    </row>
    <row r="754" spans="1:19" x14ac:dyDescent="0.2">
      <c r="A754" s="60">
        <v>2004</v>
      </c>
      <c r="B754" s="61">
        <v>2</v>
      </c>
      <c r="C754" s="61">
        <v>1</v>
      </c>
      <c r="D754" s="61">
        <v>8</v>
      </c>
      <c r="E754" s="87">
        <v>3.3171754171528851E-2</v>
      </c>
      <c r="F754" s="87">
        <v>1.3100429874355297E-2</v>
      </c>
      <c r="G754" s="87">
        <v>0</v>
      </c>
      <c r="H754" s="87">
        <v>0</v>
      </c>
      <c r="I754" s="87">
        <v>5.9020057471264436E-5</v>
      </c>
      <c r="J754" s="87">
        <v>1.0278622445976399E-2</v>
      </c>
      <c r="K754" s="88">
        <v>5.6609826549331818E-2</v>
      </c>
      <c r="L754" s="84"/>
      <c r="M754" s="88">
        <f t="shared" si="87"/>
        <v>2.52200278011484E-2</v>
      </c>
      <c r="N754" s="88">
        <f t="shared" si="82"/>
        <v>1.4472103794965382E-2</v>
      </c>
      <c r="O754" s="88">
        <f t="shared" si="83"/>
        <v>0</v>
      </c>
      <c r="P754" s="88">
        <f t="shared" si="84"/>
        <v>0</v>
      </c>
      <c r="Q754" s="88">
        <f t="shared" si="85"/>
        <v>2.8935580527345494E-5</v>
      </c>
      <c r="R754" s="89">
        <f t="shared" si="86"/>
        <v>1.0278622445976399E-2</v>
      </c>
      <c r="S754" s="88">
        <f t="shared" si="88"/>
        <v>3.9721067176641124E-2</v>
      </c>
    </row>
    <row r="755" spans="1:19" x14ac:dyDescent="0.2">
      <c r="A755" s="60">
        <v>2004</v>
      </c>
      <c r="B755" s="61">
        <v>2</v>
      </c>
      <c r="C755" s="61">
        <v>1</v>
      </c>
      <c r="D755" s="61">
        <v>9</v>
      </c>
      <c r="E755" s="87">
        <v>3.8833494359010207E-2</v>
      </c>
      <c r="F755" s="87">
        <v>1.3625845885928129E-2</v>
      </c>
      <c r="G755" s="87">
        <v>0</v>
      </c>
      <c r="H755" s="87">
        <v>0</v>
      </c>
      <c r="I755" s="87">
        <v>5.9020057471264436E-5</v>
      </c>
      <c r="J755" s="87">
        <v>8.666607147069301E-3</v>
      </c>
      <c r="K755" s="88">
        <v>6.1184967449478898E-2</v>
      </c>
      <c r="L755" s="84"/>
      <c r="M755" s="88">
        <f t="shared" si="87"/>
        <v>2.952457088297656E-2</v>
      </c>
      <c r="N755" s="88">
        <f t="shared" si="82"/>
        <v>1.5052533225750985E-2</v>
      </c>
      <c r="O755" s="88">
        <f t="shared" si="83"/>
        <v>0</v>
      </c>
      <c r="P755" s="88">
        <f t="shared" si="84"/>
        <v>0</v>
      </c>
      <c r="Q755" s="88">
        <f t="shared" si="85"/>
        <v>2.8935580527345494E-5</v>
      </c>
      <c r="R755" s="89">
        <f t="shared" si="86"/>
        <v>8.666607147069301E-3</v>
      </c>
      <c r="S755" s="88">
        <f t="shared" si="88"/>
        <v>4.4606039689254889E-2</v>
      </c>
    </row>
    <row r="756" spans="1:19" x14ac:dyDescent="0.2">
      <c r="A756" s="60">
        <v>2004</v>
      </c>
      <c r="B756" s="61">
        <v>2</v>
      </c>
      <c r="C756" s="61">
        <v>1</v>
      </c>
      <c r="D756" s="61">
        <v>10</v>
      </c>
      <c r="E756" s="87">
        <v>4.1394109604266774E-2</v>
      </c>
      <c r="F756" s="87">
        <v>1.4730583285825124E-2</v>
      </c>
      <c r="G756" s="87">
        <v>0</v>
      </c>
      <c r="H756" s="87">
        <v>0</v>
      </c>
      <c r="I756" s="87">
        <v>5.9020057471264436E-5</v>
      </c>
      <c r="J756" s="87">
        <v>8.5813243987710626E-3</v>
      </c>
      <c r="K756" s="88">
        <v>6.4765037346334223E-2</v>
      </c>
      <c r="L756" s="84"/>
      <c r="M756" s="88">
        <f t="shared" si="87"/>
        <v>3.1471371384978436E-2</v>
      </c>
      <c r="N756" s="88">
        <f t="shared" si="82"/>
        <v>1.6272941599432409E-2</v>
      </c>
      <c r="O756" s="88">
        <f t="shared" si="83"/>
        <v>0</v>
      </c>
      <c r="P756" s="88">
        <f t="shared" si="84"/>
        <v>0</v>
      </c>
      <c r="Q756" s="88">
        <f t="shared" si="85"/>
        <v>2.8935580527345494E-5</v>
      </c>
      <c r="R756" s="89">
        <f t="shared" si="86"/>
        <v>8.5813243987710626E-3</v>
      </c>
      <c r="S756" s="88">
        <f t="shared" si="88"/>
        <v>4.7773248564938184E-2</v>
      </c>
    </row>
    <row r="757" spans="1:19" x14ac:dyDescent="0.2">
      <c r="A757" s="60">
        <v>2004</v>
      </c>
      <c r="B757" s="61">
        <v>2</v>
      </c>
      <c r="C757" s="61">
        <v>1</v>
      </c>
      <c r="D757" s="61">
        <v>11</v>
      </c>
      <c r="E757" s="87">
        <v>3.8861234757851769E-2</v>
      </c>
      <c r="F757" s="87">
        <v>1.5509766498396698E-2</v>
      </c>
      <c r="G757" s="87">
        <v>0</v>
      </c>
      <c r="H757" s="87">
        <v>0</v>
      </c>
      <c r="I757" s="87">
        <v>5.9020057471264436E-5</v>
      </c>
      <c r="J757" s="87">
        <v>1.1305016745335898E-2</v>
      </c>
      <c r="K757" s="88">
        <v>6.5735038059055631E-2</v>
      </c>
      <c r="L757" s="84"/>
      <c r="M757" s="88">
        <f t="shared" si="87"/>
        <v>2.9545661526129814E-2</v>
      </c>
      <c r="N757" s="88">
        <f t="shared" si="82"/>
        <v>1.713370879835498E-2</v>
      </c>
      <c r="O757" s="88">
        <f t="shared" si="83"/>
        <v>0</v>
      </c>
      <c r="P757" s="88">
        <f t="shared" si="84"/>
        <v>0</v>
      </c>
      <c r="Q757" s="88">
        <f t="shared" si="85"/>
        <v>2.8935580527345494E-5</v>
      </c>
      <c r="R757" s="89">
        <f t="shared" si="86"/>
        <v>1.1305016745335898E-2</v>
      </c>
      <c r="S757" s="88">
        <f t="shared" si="88"/>
        <v>4.670830590501214E-2</v>
      </c>
    </row>
    <row r="758" spans="1:19" x14ac:dyDescent="0.2">
      <c r="A758" s="60">
        <v>2004</v>
      </c>
      <c r="B758" s="61">
        <v>2</v>
      </c>
      <c r="C758" s="61">
        <v>1</v>
      </c>
      <c r="D758" s="61">
        <v>12</v>
      </c>
      <c r="E758" s="87">
        <v>3.8869840409372025E-2</v>
      </c>
      <c r="F758" s="87">
        <v>1.5770734172195898E-2</v>
      </c>
      <c r="G758" s="87">
        <v>0</v>
      </c>
      <c r="H758" s="87">
        <v>0</v>
      </c>
      <c r="I758" s="87">
        <v>5.9020057471264436E-5</v>
      </c>
      <c r="J758" s="87">
        <v>1.0696987493681061E-2</v>
      </c>
      <c r="K758" s="88">
        <v>6.5396582132720246E-2</v>
      </c>
      <c r="L758" s="84"/>
      <c r="M758" s="88">
        <f t="shared" si="87"/>
        <v>2.9552204284449605E-2</v>
      </c>
      <c r="N758" s="88">
        <f t="shared" si="82"/>
        <v>1.7422000961175216E-2</v>
      </c>
      <c r="O758" s="88">
        <f t="shared" si="83"/>
        <v>0</v>
      </c>
      <c r="P758" s="88">
        <f t="shared" si="84"/>
        <v>0</v>
      </c>
      <c r="Q758" s="88">
        <f t="shared" si="85"/>
        <v>2.8935580527345494E-5</v>
      </c>
      <c r="R758" s="89">
        <f t="shared" si="86"/>
        <v>1.0696987493681061E-2</v>
      </c>
      <c r="S758" s="88">
        <f t="shared" si="88"/>
        <v>4.7003140826152159E-2</v>
      </c>
    </row>
    <row r="759" spans="1:19" x14ac:dyDescent="0.2">
      <c r="A759" s="60">
        <v>2004</v>
      </c>
      <c r="B759" s="61">
        <v>2</v>
      </c>
      <c r="C759" s="61">
        <v>1</v>
      </c>
      <c r="D759" s="61">
        <v>13</v>
      </c>
      <c r="E759" s="87">
        <v>3.8211455641249684E-2</v>
      </c>
      <c r="F759" s="87">
        <v>1.5861053277502691E-2</v>
      </c>
      <c r="G759" s="87">
        <v>0</v>
      </c>
      <c r="H759" s="87">
        <v>0</v>
      </c>
      <c r="I759" s="87">
        <v>5.9020057471264436E-5</v>
      </c>
      <c r="J759" s="87">
        <v>1.0090816711500606E-2</v>
      </c>
      <c r="K759" s="88">
        <v>6.4222345687724239E-2</v>
      </c>
      <c r="L759" s="84"/>
      <c r="M759" s="88">
        <f t="shared" si="87"/>
        <v>2.9051643413594314E-2</v>
      </c>
      <c r="N759" s="88">
        <f t="shared" si="82"/>
        <v>1.7521776882973555E-2</v>
      </c>
      <c r="O759" s="88">
        <f t="shared" si="83"/>
        <v>0</v>
      </c>
      <c r="P759" s="88">
        <f t="shared" si="84"/>
        <v>0</v>
      </c>
      <c r="Q759" s="88">
        <f t="shared" si="85"/>
        <v>2.8935580527345494E-5</v>
      </c>
      <c r="R759" s="89">
        <f t="shared" si="86"/>
        <v>1.0090816711500606E-2</v>
      </c>
      <c r="S759" s="88">
        <f t="shared" si="88"/>
        <v>4.6602355877095214E-2</v>
      </c>
    </row>
    <row r="760" spans="1:19" x14ac:dyDescent="0.2">
      <c r="A760" s="60">
        <v>2004</v>
      </c>
      <c r="B760" s="61">
        <v>2</v>
      </c>
      <c r="C760" s="61">
        <v>1</v>
      </c>
      <c r="D760" s="61">
        <v>14</v>
      </c>
      <c r="E760" s="87">
        <v>3.6858733373247868E-2</v>
      </c>
      <c r="F760" s="87">
        <v>1.6091481711673419E-2</v>
      </c>
      <c r="G760" s="87">
        <v>0</v>
      </c>
      <c r="H760" s="87">
        <v>0</v>
      </c>
      <c r="I760" s="87">
        <v>5.9020057471264436E-5</v>
      </c>
      <c r="J760" s="87">
        <v>1.0203862287351706E-2</v>
      </c>
      <c r="K760" s="88">
        <v>6.3213097429744264E-2</v>
      </c>
      <c r="L760" s="84"/>
      <c r="M760" s="88">
        <f t="shared" si="87"/>
        <v>2.8023187305128407E-2</v>
      </c>
      <c r="N760" s="88">
        <f t="shared" si="82"/>
        <v>1.7776332210440948E-2</v>
      </c>
      <c r="O760" s="88">
        <f t="shared" si="83"/>
        <v>0</v>
      </c>
      <c r="P760" s="88">
        <f t="shared" si="84"/>
        <v>0</v>
      </c>
      <c r="Q760" s="88">
        <f t="shared" si="85"/>
        <v>2.8935580527345494E-5</v>
      </c>
      <c r="R760" s="89">
        <f t="shared" si="86"/>
        <v>1.0203862287351706E-2</v>
      </c>
      <c r="S760" s="88">
        <f t="shared" si="88"/>
        <v>4.5828455096096697E-2</v>
      </c>
    </row>
    <row r="761" spans="1:19" x14ac:dyDescent="0.2">
      <c r="A761" s="60">
        <v>2004</v>
      </c>
      <c r="B761" s="61">
        <v>2</v>
      </c>
      <c r="C761" s="61">
        <v>1</v>
      </c>
      <c r="D761" s="61">
        <v>15</v>
      </c>
      <c r="E761" s="87">
        <v>3.7702775511384123E-2</v>
      </c>
      <c r="F761" s="87">
        <v>1.6081633208931707E-2</v>
      </c>
      <c r="G761" s="87">
        <v>0</v>
      </c>
      <c r="H761" s="87">
        <v>0</v>
      </c>
      <c r="I761" s="87">
        <v>5.9020057471264436E-5</v>
      </c>
      <c r="J761" s="87">
        <v>8.8145532968954381E-3</v>
      </c>
      <c r="K761" s="88">
        <v>6.2657982074682525E-2</v>
      </c>
      <c r="L761" s="84"/>
      <c r="M761" s="88">
        <f t="shared" si="87"/>
        <v>2.8664900917229376E-2</v>
      </c>
      <c r="N761" s="88">
        <f t="shared" si="82"/>
        <v>1.7765452525173361E-2</v>
      </c>
      <c r="O761" s="88">
        <f t="shared" si="83"/>
        <v>0</v>
      </c>
      <c r="P761" s="88">
        <f t="shared" si="84"/>
        <v>0</v>
      </c>
      <c r="Q761" s="88">
        <f t="shared" si="85"/>
        <v>2.8935580527345494E-5</v>
      </c>
      <c r="R761" s="89">
        <f t="shared" si="86"/>
        <v>8.8145532968954381E-3</v>
      </c>
      <c r="S761" s="88">
        <f t="shared" si="88"/>
        <v>4.6459289022930075E-2</v>
      </c>
    </row>
    <row r="762" spans="1:19" x14ac:dyDescent="0.2">
      <c r="A762" s="60">
        <v>2004</v>
      </c>
      <c r="B762" s="61">
        <v>2</v>
      </c>
      <c r="C762" s="61">
        <v>1</v>
      </c>
      <c r="D762" s="61">
        <v>16</v>
      </c>
      <c r="E762" s="87">
        <v>3.9881738474174033E-2</v>
      </c>
      <c r="F762" s="87">
        <v>1.5931041212935097E-2</v>
      </c>
      <c r="G762" s="87">
        <v>0</v>
      </c>
      <c r="H762" s="87">
        <v>0</v>
      </c>
      <c r="I762" s="87">
        <v>5.9020057471264436E-5</v>
      </c>
      <c r="J762" s="87">
        <v>8.2198496921617979E-3</v>
      </c>
      <c r="K762" s="88">
        <v>6.4091649436742185E-2</v>
      </c>
      <c r="L762" s="84"/>
      <c r="M762" s="88">
        <f t="shared" si="87"/>
        <v>3.0321536445609136E-2</v>
      </c>
      <c r="N762" s="88">
        <f t="shared" si="82"/>
        <v>1.7599092869982184E-2</v>
      </c>
      <c r="O762" s="88">
        <f t="shared" si="83"/>
        <v>0</v>
      </c>
      <c r="P762" s="88">
        <f t="shared" si="84"/>
        <v>0</v>
      </c>
      <c r="Q762" s="88">
        <f t="shared" si="85"/>
        <v>2.8935580527345494E-5</v>
      </c>
      <c r="R762" s="89">
        <f t="shared" si="86"/>
        <v>8.2198496921617979E-3</v>
      </c>
      <c r="S762" s="88">
        <f t="shared" si="88"/>
        <v>4.7949564896118665E-2</v>
      </c>
    </row>
    <row r="763" spans="1:19" x14ac:dyDescent="0.2">
      <c r="A763" s="60">
        <v>2004</v>
      </c>
      <c r="B763" s="61">
        <v>2</v>
      </c>
      <c r="C763" s="61">
        <v>1</v>
      </c>
      <c r="D763" s="61">
        <v>17</v>
      </c>
      <c r="E763" s="87">
        <v>4.3177826244934353E-2</v>
      </c>
      <c r="F763" s="87">
        <v>1.5379411633619194E-2</v>
      </c>
      <c r="G763" s="87">
        <v>0</v>
      </c>
      <c r="H763" s="87">
        <v>0</v>
      </c>
      <c r="I763" s="87">
        <v>5.9020057471264436E-5</v>
      </c>
      <c r="J763" s="87">
        <v>7.5479837592022682E-3</v>
      </c>
      <c r="K763" s="88">
        <v>6.6164241695227083E-2</v>
      </c>
      <c r="L763" s="84"/>
      <c r="M763" s="88">
        <f t="shared" si="87"/>
        <v>3.2827506578625147E-2</v>
      </c>
      <c r="N763" s="88">
        <f t="shared" si="82"/>
        <v>1.6989705193028132E-2</v>
      </c>
      <c r="O763" s="88">
        <f t="shared" si="83"/>
        <v>0</v>
      </c>
      <c r="P763" s="88">
        <f t="shared" si="84"/>
        <v>0</v>
      </c>
      <c r="Q763" s="88">
        <f t="shared" si="85"/>
        <v>2.8935580527345494E-5</v>
      </c>
      <c r="R763" s="89">
        <f t="shared" si="86"/>
        <v>7.5479837592022682E-3</v>
      </c>
      <c r="S763" s="88">
        <f t="shared" si="88"/>
        <v>4.9846147352180625E-2</v>
      </c>
    </row>
    <row r="764" spans="1:19" x14ac:dyDescent="0.2">
      <c r="A764" s="60">
        <v>2004</v>
      </c>
      <c r="B764" s="61">
        <v>2</v>
      </c>
      <c r="C764" s="61">
        <v>1</v>
      </c>
      <c r="D764" s="61">
        <v>18</v>
      </c>
      <c r="E764" s="87">
        <v>5.0426944244408967E-2</v>
      </c>
      <c r="F764" s="87">
        <v>1.5232153420987387E-2</v>
      </c>
      <c r="G764" s="87">
        <v>0</v>
      </c>
      <c r="H764" s="87">
        <v>0</v>
      </c>
      <c r="I764" s="87">
        <v>5.9020057471264436E-5</v>
      </c>
      <c r="J764" s="87">
        <v>6.3078812314434282E-3</v>
      </c>
      <c r="K764" s="88">
        <v>7.2025998954311055E-2</v>
      </c>
      <c r="L764" s="84"/>
      <c r="M764" s="88">
        <f t="shared" si="87"/>
        <v>3.833891114695729E-2</v>
      </c>
      <c r="N764" s="88">
        <f t="shared" si="82"/>
        <v>1.6827028383312112E-2</v>
      </c>
      <c r="O764" s="88">
        <f t="shared" si="83"/>
        <v>0</v>
      </c>
      <c r="P764" s="88">
        <f t="shared" si="84"/>
        <v>0</v>
      </c>
      <c r="Q764" s="88">
        <f t="shared" si="85"/>
        <v>2.8935580527345494E-5</v>
      </c>
      <c r="R764" s="89">
        <f t="shared" si="86"/>
        <v>6.3078812314434282E-3</v>
      </c>
      <c r="S764" s="88">
        <f t="shared" si="88"/>
        <v>5.5194875110796744E-2</v>
      </c>
    </row>
    <row r="765" spans="1:19" x14ac:dyDescent="0.2">
      <c r="A765" s="60">
        <v>2004</v>
      </c>
      <c r="B765" s="61">
        <v>2</v>
      </c>
      <c r="C765" s="61">
        <v>1</v>
      </c>
      <c r="D765" s="61">
        <v>19</v>
      </c>
      <c r="E765" s="87">
        <v>5.1122661802087771E-2</v>
      </c>
      <c r="F765" s="87">
        <v>1.5179249167342482E-2</v>
      </c>
      <c r="G765" s="87">
        <v>1.1514966817880363E-3</v>
      </c>
      <c r="H765" s="87">
        <v>1.538136157251452E-6</v>
      </c>
      <c r="I765" s="87">
        <v>5.9020057471264436E-5</v>
      </c>
      <c r="J765" s="87">
        <v>5.8348550130021349E-3</v>
      </c>
      <c r="K765" s="88">
        <v>7.334882085784894E-2</v>
      </c>
      <c r="L765" s="84"/>
      <c r="M765" s="88">
        <f t="shared" si="87"/>
        <v>3.8867855623504331E-2</v>
      </c>
      <c r="N765" s="88">
        <f t="shared" si="82"/>
        <v>1.6768584816399625E-2</v>
      </c>
      <c r="O765" s="88">
        <f t="shared" si="83"/>
        <v>4.5983172818774514E-4</v>
      </c>
      <c r="P765" s="88">
        <f t="shared" si="84"/>
        <v>2.8541449466492462E-6</v>
      </c>
      <c r="Q765" s="88">
        <f t="shared" si="85"/>
        <v>2.8935580527345494E-5</v>
      </c>
      <c r="R765" s="89">
        <f t="shared" si="86"/>
        <v>5.8348550130021349E-3</v>
      </c>
      <c r="S765" s="88">
        <f t="shared" si="88"/>
        <v>5.6128061893565694E-2</v>
      </c>
    </row>
    <row r="766" spans="1:19" x14ac:dyDescent="0.2">
      <c r="A766" s="60">
        <v>2004</v>
      </c>
      <c r="B766" s="61">
        <v>2</v>
      </c>
      <c r="C766" s="61">
        <v>1</v>
      </c>
      <c r="D766" s="61">
        <v>20</v>
      </c>
      <c r="E766" s="87">
        <v>4.6856952745062859E-2</v>
      </c>
      <c r="F766" s="87">
        <v>1.4687645551012802E-2</v>
      </c>
      <c r="G766" s="87">
        <v>1.1514966817880363E-3</v>
      </c>
      <c r="H766" s="87">
        <v>1.538136157251452E-6</v>
      </c>
      <c r="I766" s="87">
        <v>5.9020057471264436E-5</v>
      </c>
      <c r="J766" s="87">
        <v>7.4371919851399767E-3</v>
      </c>
      <c r="K766" s="88">
        <v>7.0193845156632198E-2</v>
      </c>
      <c r="L766" s="84"/>
      <c r="M766" s="88">
        <f t="shared" si="87"/>
        <v>3.5624695781746089E-2</v>
      </c>
      <c r="N766" s="88">
        <f t="shared" si="82"/>
        <v>1.6225508090693813E-2</v>
      </c>
      <c r="O766" s="88">
        <f t="shared" si="83"/>
        <v>4.5983172818774514E-4</v>
      </c>
      <c r="P766" s="88">
        <f t="shared" si="84"/>
        <v>2.8541449466492462E-6</v>
      </c>
      <c r="Q766" s="88">
        <f t="shared" si="85"/>
        <v>2.8935580527345494E-5</v>
      </c>
      <c r="R766" s="89">
        <f t="shared" si="86"/>
        <v>7.4371919851399767E-3</v>
      </c>
      <c r="S766" s="88">
        <f t="shared" si="88"/>
        <v>5.234182532610164E-2</v>
      </c>
    </row>
    <row r="767" spans="1:19" x14ac:dyDescent="0.2">
      <c r="A767" s="60">
        <v>2004</v>
      </c>
      <c r="B767" s="61">
        <v>2</v>
      </c>
      <c r="C767" s="61">
        <v>1</v>
      </c>
      <c r="D767" s="61">
        <v>21</v>
      </c>
      <c r="E767" s="87">
        <v>4.5161435490301813E-2</v>
      </c>
      <c r="F767" s="87">
        <v>1.4316180145537044E-2</v>
      </c>
      <c r="G767" s="87">
        <v>1.1514966817880363E-3</v>
      </c>
      <c r="H767" s="87">
        <v>1.538136157251452E-6</v>
      </c>
      <c r="I767" s="87">
        <v>5.9020057471264436E-5</v>
      </c>
      <c r="J767" s="87">
        <v>7.9466869536544988E-3</v>
      </c>
      <c r="K767" s="88">
        <v>6.8636357464909911E-2</v>
      </c>
      <c r="L767" s="84"/>
      <c r="M767" s="88">
        <f t="shared" si="87"/>
        <v>3.4335617366378419E-2</v>
      </c>
      <c r="N767" s="88">
        <f t="shared" si="82"/>
        <v>1.5815148586781073E-2</v>
      </c>
      <c r="O767" s="88">
        <f t="shared" si="83"/>
        <v>4.5983172818774514E-4</v>
      </c>
      <c r="P767" s="88">
        <f t="shared" si="84"/>
        <v>2.8541449466492462E-6</v>
      </c>
      <c r="Q767" s="88">
        <f t="shared" si="85"/>
        <v>2.8935580527345494E-5</v>
      </c>
      <c r="R767" s="89">
        <f t="shared" si="86"/>
        <v>7.9466869536544988E-3</v>
      </c>
      <c r="S767" s="88">
        <f t="shared" si="88"/>
        <v>5.0642387406821233E-2</v>
      </c>
    </row>
    <row r="768" spans="1:19" x14ac:dyDescent="0.2">
      <c r="A768" s="60">
        <v>2004</v>
      </c>
      <c r="B768" s="61">
        <v>2</v>
      </c>
      <c r="C768" s="61">
        <v>1</v>
      </c>
      <c r="D768" s="61">
        <v>22</v>
      </c>
      <c r="E768" s="87">
        <v>4.4587215268978062E-2</v>
      </c>
      <c r="F768" s="87">
        <v>1.3917913516455445E-2</v>
      </c>
      <c r="G768" s="87">
        <v>1.1514966817880363E-3</v>
      </c>
      <c r="H768" s="87">
        <v>1.538136157251452E-6</v>
      </c>
      <c r="I768" s="87">
        <v>5.9020057471264436E-5</v>
      </c>
      <c r="J768" s="87">
        <v>6.9679476063375665E-3</v>
      </c>
      <c r="K768" s="88">
        <v>6.6685131267187628E-2</v>
      </c>
      <c r="L768" s="84"/>
      <c r="M768" s="88">
        <f t="shared" si="87"/>
        <v>3.3899045641202781E-2</v>
      </c>
      <c r="N768" s="88">
        <f t="shared" si="82"/>
        <v>1.5375181650625586E-2</v>
      </c>
      <c r="O768" s="88">
        <f t="shared" si="83"/>
        <v>4.5983172818774514E-4</v>
      </c>
      <c r="P768" s="88">
        <f t="shared" si="84"/>
        <v>2.8541449466492462E-6</v>
      </c>
      <c r="Q768" s="88">
        <f t="shared" si="85"/>
        <v>2.8935580527345494E-5</v>
      </c>
      <c r="R768" s="89">
        <f t="shared" si="86"/>
        <v>6.9679476063375665E-3</v>
      </c>
      <c r="S768" s="88">
        <f t="shared" si="88"/>
        <v>4.9765848745490109E-2</v>
      </c>
    </row>
    <row r="769" spans="1:19" x14ac:dyDescent="0.2">
      <c r="A769" s="60">
        <v>2004</v>
      </c>
      <c r="B769" s="61">
        <v>2</v>
      </c>
      <c r="C769" s="61">
        <v>1</v>
      </c>
      <c r="D769" s="61">
        <v>23</v>
      </c>
      <c r="E769" s="87">
        <v>4.1385212271186335E-2</v>
      </c>
      <c r="F769" s="87">
        <v>1.4117900604962035E-2</v>
      </c>
      <c r="G769" s="87">
        <v>1.1514966817880363E-3</v>
      </c>
      <c r="H769" s="87">
        <v>1.538136157251452E-6</v>
      </c>
      <c r="I769" s="87">
        <v>5.9020057471264436E-5</v>
      </c>
      <c r="J769" s="87">
        <v>5.0906440805093779E-3</v>
      </c>
      <c r="K769" s="88">
        <v>6.1805811832074301E-2</v>
      </c>
      <c r="L769" s="84"/>
      <c r="M769" s="88">
        <f t="shared" si="87"/>
        <v>3.146460686518595E-2</v>
      </c>
      <c r="N769" s="88">
        <f t="shared" si="82"/>
        <v>1.5596108286642768E-2</v>
      </c>
      <c r="O769" s="88">
        <f t="shared" si="83"/>
        <v>4.5983172818774514E-4</v>
      </c>
      <c r="P769" s="88">
        <f t="shared" si="84"/>
        <v>2.8541449466492462E-6</v>
      </c>
      <c r="Q769" s="88">
        <f t="shared" si="85"/>
        <v>2.8935580527345494E-5</v>
      </c>
      <c r="R769" s="89">
        <f t="shared" si="86"/>
        <v>5.0906440805093779E-3</v>
      </c>
      <c r="S769" s="88">
        <f t="shared" si="88"/>
        <v>4.7552336605490457E-2</v>
      </c>
    </row>
    <row r="770" spans="1:19" x14ac:dyDescent="0.2">
      <c r="A770" s="60">
        <v>2004</v>
      </c>
      <c r="B770" s="61">
        <v>2</v>
      </c>
      <c r="C770" s="61">
        <v>1</v>
      </c>
      <c r="D770" s="61">
        <v>24</v>
      </c>
      <c r="E770" s="87">
        <v>3.2119360603361499E-2</v>
      </c>
      <c r="F770" s="87">
        <v>1.4218420345834783E-2</v>
      </c>
      <c r="G770" s="87">
        <v>1.1514966817880363E-3</v>
      </c>
      <c r="H770" s="87">
        <v>1.538136157251452E-6</v>
      </c>
      <c r="I770" s="87">
        <v>5.9020057471264436E-5</v>
      </c>
      <c r="J770" s="87">
        <v>8.3984750086445493E-3</v>
      </c>
      <c r="K770" s="88">
        <v>5.5948310833257395E-2</v>
      </c>
      <c r="L770" s="84"/>
      <c r="M770" s="88">
        <f t="shared" si="87"/>
        <v>2.4419907466550275E-2</v>
      </c>
      <c r="N770" s="88">
        <f t="shared" si="82"/>
        <v>1.5707152896423181E-2</v>
      </c>
      <c r="O770" s="88">
        <f t="shared" si="83"/>
        <v>4.5983172818774514E-4</v>
      </c>
      <c r="P770" s="88">
        <f t="shared" si="84"/>
        <v>2.8541449466492462E-6</v>
      </c>
      <c r="Q770" s="88">
        <f t="shared" si="85"/>
        <v>2.8935580527345494E-5</v>
      </c>
      <c r="R770" s="89">
        <f t="shared" si="86"/>
        <v>8.3984750086445493E-3</v>
      </c>
      <c r="S770" s="88">
        <f t="shared" si="88"/>
        <v>4.0618681816635194E-2</v>
      </c>
    </row>
    <row r="771" spans="1:19" x14ac:dyDescent="0.2">
      <c r="A771" s="60">
        <v>2004</v>
      </c>
      <c r="B771" s="61">
        <v>2</v>
      </c>
      <c r="C771" s="61">
        <v>2</v>
      </c>
      <c r="D771" s="61">
        <v>1</v>
      </c>
      <c r="E771" s="87">
        <v>2.8185724099654461E-2</v>
      </c>
      <c r="F771" s="87">
        <v>1.4159371160044763E-2</v>
      </c>
      <c r="G771" s="87">
        <v>1.1514966817880363E-3</v>
      </c>
      <c r="H771" s="87">
        <v>1.538136157251452E-6</v>
      </c>
      <c r="I771" s="87">
        <v>5.9020057471264436E-5</v>
      </c>
      <c r="J771" s="87">
        <v>1.0190515455355386E-2</v>
      </c>
      <c r="K771" s="88">
        <v>5.3747665590471158E-2</v>
      </c>
      <c r="L771" s="84"/>
      <c r="M771" s="88">
        <f t="shared" si="87"/>
        <v>2.1429217813235167E-2</v>
      </c>
      <c r="N771" s="88">
        <f t="shared" ref="N771:N834" si="89">F771*W$5</f>
        <v>1.5641920995336161E-2</v>
      </c>
      <c r="O771" s="88">
        <f t="shared" ref="O771:O834" si="90">G771*X$5</f>
        <v>4.5983172818774514E-4</v>
      </c>
      <c r="P771" s="88">
        <f t="shared" ref="P771:P834" si="91">H771*Y$5</f>
        <v>2.8541449466492462E-6</v>
      </c>
      <c r="Q771" s="88">
        <f t="shared" ref="Q771:Q834" si="92">I771*Z$5</f>
        <v>2.8935580527345494E-5</v>
      </c>
      <c r="R771" s="89">
        <f t="shared" ref="R771:R834" si="93">J771</f>
        <v>1.0190515455355386E-2</v>
      </c>
      <c r="S771" s="88">
        <f t="shared" si="88"/>
        <v>3.7562760262233062E-2</v>
      </c>
    </row>
    <row r="772" spans="1:19" x14ac:dyDescent="0.2">
      <c r="A772" s="60">
        <v>2004</v>
      </c>
      <c r="B772" s="61">
        <v>2</v>
      </c>
      <c r="C772" s="61">
        <v>2</v>
      </c>
      <c r="D772" s="61">
        <v>2</v>
      </c>
      <c r="E772" s="87">
        <v>2.5610333594390168E-2</v>
      </c>
      <c r="F772" s="87">
        <v>1.3727449424031144E-2</v>
      </c>
      <c r="G772" s="87">
        <v>1.1514966817880363E-3</v>
      </c>
      <c r="H772" s="87">
        <v>1.538136157251452E-6</v>
      </c>
      <c r="I772" s="87">
        <v>5.9020057471264436E-5</v>
      </c>
      <c r="J772" s="87">
        <v>1.1180361478742972E-2</v>
      </c>
      <c r="K772" s="88">
        <v>5.1730199372580846E-2</v>
      </c>
      <c r="L772" s="84"/>
      <c r="M772" s="88">
        <f t="shared" ref="M772:M835" si="94">E772*V$5</f>
        <v>1.9471183884558384E-2</v>
      </c>
      <c r="N772" s="88">
        <f t="shared" si="89"/>
        <v>1.5164775111205521E-2</v>
      </c>
      <c r="O772" s="88">
        <f t="shared" si="90"/>
        <v>4.5983172818774514E-4</v>
      </c>
      <c r="P772" s="88">
        <f t="shared" si="91"/>
        <v>2.8541449466492462E-6</v>
      </c>
      <c r="Q772" s="88">
        <f t="shared" si="92"/>
        <v>2.8935580527345494E-5</v>
      </c>
      <c r="R772" s="89">
        <f t="shared" si="93"/>
        <v>1.1180361478742972E-2</v>
      </c>
      <c r="S772" s="88">
        <f t="shared" ref="S772:S835" si="95">SUM(M772:Q772)</f>
        <v>3.5127580449425641E-2</v>
      </c>
    </row>
    <row r="773" spans="1:19" x14ac:dyDescent="0.2">
      <c r="A773" s="60">
        <v>2004</v>
      </c>
      <c r="B773" s="61">
        <v>2</v>
      </c>
      <c r="C773" s="61">
        <v>2</v>
      </c>
      <c r="D773" s="61">
        <v>3</v>
      </c>
      <c r="E773" s="87">
        <v>2.5003912203256033E-2</v>
      </c>
      <c r="F773" s="87">
        <v>1.3689224563130631E-2</v>
      </c>
      <c r="G773" s="87">
        <v>1.1514966817880363E-3</v>
      </c>
      <c r="H773" s="87">
        <v>1.538136157251452E-6</v>
      </c>
      <c r="I773" s="87">
        <v>5.9020057471264436E-5</v>
      </c>
      <c r="J773" s="87">
        <v>1.1507402022461907E-2</v>
      </c>
      <c r="K773" s="88">
        <v>5.1412593664265129E-2</v>
      </c>
      <c r="L773" s="84"/>
      <c r="M773" s="88">
        <f t="shared" si="94"/>
        <v>1.9010130053502904E-2</v>
      </c>
      <c r="N773" s="88">
        <f t="shared" si="89"/>
        <v>1.5122547935471138E-2</v>
      </c>
      <c r="O773" s="88">
        <f t="shared" si="90"/>
        <v>4.5983172818774514E-4</v>
      </c>
      <c r="P773" s="88">
        <f t="shared" si="91"/>
        <v>2.8541449466492462E-6</v>
      </c>
      <c r="Q773" s="88">
        <f t="shared" si="92"/>
        <v>2.8935580527345494E-5</v>
      </c>
      <c r="R773" s="89">
        <f t="shared" si="93"/>
        <v>1.1507402022461907E-2</v>
      </c>
      <c r="S773" s="88">
        <f t="shared" si="95"/>
        <v>3.4624299442635779E-2</v>
      </c>
    </row>
    <row r="774" spans="1:19" x14ac:dyDescent="0.2">
      <c r="A774" s="60">
        <v>2004</v>
      </c>
      <c r="B774" s="61">
        <v>2</v>
      </c>
      <c r="C774" s="61">
        <v>2</v>
      </c>
      <c r="D774" s="61">
        <v>4</v>
      </c>
      <c r="E774" s="87">
        <v>2.6169748716301369E-2</v>
      </c>
      <c r="F774" s="87">
        <v>1.3513777620561433E-2</v>
      </c>
      <c r="G774" s="87">
        <v>1.1514966817880363E-3</v>
      </c>
      <c r="H774" s="87">
        <v>1.538136157251452E-6</v>
      </c>
      <c r="I774" s="87">
        <v>5.9020057471264436E-5</v>
      </c>
      <c r="J774" s="87">
        <v>1.1195114418596355E-2</v>
      </c>
      <c r="K774" s="88">
        <v>5.2090695630875705E-2</v>
      </c>
      <c r="L774" s="84"/>
      <c r="M774" s="88">
        <f t="shared" si="94"/>
        <v>1.9896499496570619E-2</v>
      </c>
      <c r="N774" s="88">
        <f t="shared" si="89"/>
        <v>1.4928730909028279E-2</v>
      </c>
      <c r="O774" s="88">
        <f t="shared" si="90"/>
        <v>4.5983172818774514E-4</v>
      </c>
      <c r="P774" s="88">
        <f t="shared" si="91"/>
        <v>2.8541449466492462E-6</v>
      </c>
      <c r="Q774" s="88">
        <f t="shared" si="92"/>
        <v>2.8935580527345494E-5</v>
      </c>
      <c r="R774" s="89">
        <f t="shared" si="93"/>
        <v>1.1195114418596355E-2</v>
      </c>
      <c r="S774" s="88">
        <f t="shared" si="95"/>
        <v>3.5316851859260638E-2</v>
      </c>
    </row>
    <row r="775" spans="1:19" x14ac:dyDescent="0.2">
      <c r="A775" s="60">
        <v>2004</v>
      </c>
      <c r="B775" s="61">
        <v>2</v>
      </c>
      <c r="C775" s="61">
        <v>2</v>
      </c>
      <c r="D775" s="61">
        <v>5</v>
      </c>
      <c r="E775" s="87">
        <v>2.635010779362831E-2</v>
      </c>
      <c r="F775" s="87">
        <v>1.3802083924677291E-2</v>
      </c>
      <c r="G775" s="87">
        <v>1.1514966817880363E-3</v>
      </c>
      <c r="H775" s="87">
        <v>1.538136157251452E-6</v>
      </c>
      <c r="I775" s="87">
        <v>5.9020057471264436E-5</v>
      </c>
      <c r="J775" s="87">
        <v>1.1579355306434586E-2</v>
      </c>
      <c r="K775" s="88">
        <v>5.2943601900156741E-2</v>
      </c>
      <c r="L775" s="84"/>
      <c r="M775" s="88">
        <f t="shared" si="94"/>
        <v>2.0033624018863116E-2</v>
      </c>
      <c r="N775" s="88">
        <f t="shared" si="89"/>
        <v>1.5247224179701419E-2</v>
      </c>
      <c r="O775" s="88">
        <f t="shared" si="90"/>
        <v>4.5983172818774514E-4</v>
      </c>
      <c r="P775" s="88">
        <f t="shared" si="91"/>
        <v>2.8541449466492462E-6</v>
      </c>
      <c r="Q775" s="88">
        <f t="shared" si="92"/>
        <v>2.8935580527345494E-5</v>
      </c>
      <c r="R775" s="89">
        <f t="shared" si="93"/>
        <v>1.1579355306434586E-2</v>
      </c>
      <c r="S775" s="88">
        <f t="shared" si="95"/>
        <v>3.5772469652226274E-2</v>
      </c>
    </row>
    <row r="776" spans="1:19" x14ac:dyDescent="0.2">
      <c r="A776" s="60">
        <v>2004</v>
      </c>
      <c r="B776" s="61">
        <v>2</v>
      </c>
      <c r="C776" s="61">
        <v>2</v>
      </c>
      <c r="D776" s="61">
        <v>6</v>
      </c>
      <c r="E776" s="87">
        <v>2.8316218066496847E-2</v>
      </c>
      <c r="F776" s="87">
        <v>1.4506931477797075E-2</v>
      </c>
      <c r="G776" s="87">
        <v>1.1514966817880363E-3</v>
      </c>
      <c r="H776" s="87">
        <v>1.538136157251452E-6</v>
      </c>
      <c r="I776" s="87">
        <v>5.9020057471264436E-5</v>
      </c>
      <c r="J776" s="87">
        <v>1.1012050867720155E-2</v>
      </c>
      <c r="K776" s="88">
        <v>5.5047255287430631E-2</v>
      </c>
      <c r="L776" s="84"/>
      <c r="M776" s="88">
        <f t="shared" si="94"/>
        <v>2.152843057884983E-2</v>
      </c>
      <c r="N776" s="88">
        <f t="shared" si="89"/>
        <v>1.6025872441339392E-2</v>
      </c>
      <c r="O776" s="88">
        <f t="shared" si="90"/>
        <v>4.5983172818774514E-4</v>
      </c>
      <c r="P776" s="88">
        <f t="shared" si="91"/>
        <v>2.8541449466492462E-6</v>
      </c>
      <c r="Q776" s="88">
        <f t="shared" si="92"/>
        <v>2.8935580527345494E-5</v>
      </c>
      <c r="R776" s="89">
        <f t="shared" si="93"/>
        <v>1.1012050867720155E-2</v>
      </c>
      <c r="S776" s="88">
        <f t="shared" si="95"/>
        <v>3.804592447385096E-2</v>
      </c>
    </row>
    <row r="777" spans="1:19" x14ac:dyDescent="0.2">
      <c r="A777" s="60">
        <v>2004</v>
      </c>
      <c r="B777" s="61">
        <v>2</v>
      </c>
      <c r="C777" s="61">
        <v>2</v>
      </c>
      <c r="D777" s="61">
        <v>7</v>
      </c>
      <c r="E777" s="87">
        <v>3.5016985212546391E-2</v>
      </c>
      <c r="F777" s="87">
        <v>1.600121300328668E-2</v>
      </c>
      <c r="G777" s="87">
        <v>0</v>
      </c>
      <c r="H777" s="87">
        <v>0</v>
      </c>
      <c r="I777" s="87">
        <v>5.9020057471264436E-5</v>
      </c>
      <c r="J777" s="87">
        <v>9.9859182679624004E-3</v>
      </c>
      <c r="K777" s="88">
        <v>6.1063136541266737E-2</v>
      </c>
      <c r="L777" s="84"/>
      <c r="M777" s="88">
        <f t="shared" si="94"/>
        <v>2.6622931546104601E-2</v>
      </c>
      <c r="N777" s="88">
        <f t="shared" si="89"/>
        <v>1.7676611962346826E-2</v>
      </c>
      <c r="O777" s="88">
        <f t="shared" si="90"/>
        <v>0</v>
      </c>
      <c r="P777" s="88">
        <f t="shared" si="91"/>
        <v>0</v>
      </c>
      <c r="Q777" s="88">
        <f t="shared" si="92"/>
        <v>2.8935580527345494E-5</v>
      </c>
      <c r="R777" s="89">
        <f t="shared" si="93"/>
        <v>9.9859182679624004E-3</v>
      </c>
      <c r="S777" s="88">
        <f t="shared" si="95"/>
        <v>4.4328479088978773E-2</v>
      </c>
    </row>
    <row r="778" spans="1:19" x14ac:dyDescent="0.2">
      <c r="A778" s="60">
        <v>2004</v>
      </c>
      <c r="B778" s="61">
        <v>2</v>
      </c>
      <c r="C778" s="61">
        <v>2</v>
      </c>
      <c r="D778" s="61">
        <v>8</v>
      </c>
      <c r="E778" s="87">
        <v>3.9777912991408593E-2</v>
      </c>
      <c r="F778" s="87">
        <v>1.8148975125794827E-2</v>
      </c>
      <c r="G778" s="87">
        <v>0</v>
      </c>
      <c r="H778" s="87">
        <v>0</v>
      </c>
      <c r="I778" s="87">
        <v>5.9020057471264436E-5</v>
      </c>
      <c r="J778" s="87">
        <v>1.2052376910719684E-2</v>
      </c>
      <c r="K778" s="88">
        <v>7.0038285085394364E-2</v>
      </c>
      <c r="L778" s="84"/>
      <c r="M778" s="88">
        <f t="shared" si="94"/>
        <v>3.0242599361116344E-2</v>
      </c>
      <c r="N778" s="88">
        <f t="shared" si="89"/>
        <v>2.0049254437589474E-2</v>
      </c>
      <c r="O778" s="88">
        <f t="shared" si="90"/>
        <v>0</v>
      </c>
      <c r="P778" s="88">
        <f t="shared" si="91"/>
        <v>0</v>
      </c>
      <c r="Q778" s="88">
        <f t="shared" si="92"/>
        <v>2.8935580527345494E-5</v>
      </c>
      <c r="R778" s="89">
        <f t="shared" si="93"/>
        <v>1.2052376910719684E-2</v>
      </c>
      <c r="S778" s="88">
        <f t="shared" si="95"/>
        <v>5.0320789379233163E-2</v>
      </c>
    </row>
    <row r="779" spans="1:19" x14ac:dyDescent="0.2">
      <c r="A779" s="60">
        <v>2004</v>
      </c>
      <c r="B779" s="61">
        <v>2</v>
      </c>
      <c r="C779" s="61">
        <v>2</v>
      </c>
      <c r="D779" s="61">
        <v>9</v>
      </c>
      <c r="E779" s="87">
        <v>4.1545137409055924E-2</v>
      </c>
      <c r="F779" s="87">
        <v>1.9649349812567524E-2</v>
      </c>
      <c r="G779" s="87">
        <v>0</v>
      </c>
      <c r="H779" s="87">
        <v>0</v>
      </c>
      <c r="I779" s="87">
        <v>5.9020057471264436E-5</v>
      </c>
      <c r="J779" s="87">
        <v>1.2998351553436774E-2</v>
      </c>
      <c r="K779" s="88">
        <v>7.4251858832531492E-2</v>
      </c>
      <c r="L779" s="84"/>
      <c r="M779" s="88">
        <f t="shared" si="94"/>
        <v>3.1586195744758537E-2</v>
      </c>
      <c r="N779" s="88">
        <f t="shared" si="89"/>
        <v>2.1706725101267348E-2</v>
      </c>
      <c r="O779" s="88">
        <f t="shared" si="90"/>
        <v>0</v>
      </c>
      <c r="P779" s="88">
        <f t="shared" si="91"/>
        <v>0</v>
      </c>
      <c r="Q779" s="88">
        <f t="shared" si="92"/>
        <v>2.8935580527345494E-5</v>
      </c>
      <c r="R779" s="89">
        <f t="shared" si="93"/>
        <v>1.2998351553436774E-2</v>
      </c>
      <c r="S779" s="88">
        <f t="shared" si="95"/>
        <v>5.3321856426553224E-2</v>
      </c>
    </row>
    <row r="780" spans="1:19" x14ac:dyDescent="0.2">
      <c r="A780" s="60">
        <v>2004</v>
      </c>
      <c r="B780" s="61">
        <v>2</v>
      </c>
      <c r="C780" s="61">
        <v>2</v>
      </c>
      <c r="D780" s="61">
        <v>10</v>
      </c>
      <c r="E780" s="87">
        <v>3.7827262014400058E-2</v>
      </c>
      <c r="F780" s="87">
        <v>2.0466865456257314E-2</v>
      </c>
      <c r="G780" s="87">
        <v>0</v>
      </c>
      <c r="H780" s="87">
        <v>0</v>
      </c>
      <c r="I780" s="87">
        <v>5.9020057471264436E-5</v>
      </c>
      <c r="J780" s="87">
        <v>1.4335573976635825E-2</v>
      </c>
      <c r="K780" s="88">
        <v>7.2688721504764464E-2</v>
      </c>
      <c r="L780" s="84"/>
      <c r="M780" s="88">
        <f t="shared" si="94"/>
        <v>2.8759546290841369E-2</v>
      </c>
      <c r="N780" s="88">
        <f t="shared" si="89"/>
        <v>2.2609838309227543E-2</v>
      </c>
      <c r="O780" s="88">
        <f t="shared" si="90"/>
        <v>0</v>
      </c>
      <c r="P780" s="88">
        <f t="shared" si="91"/>
        <v>0</v>
      </c>
      <c r="Q780" s="88">
        <f t="shared" si="92"/>
        <v>2.8935580527345494E-5</v>
      </c>
      <c r="R780" s="89">
        <f t="shared" si="93"/>
        <v>1.4335573976635825E-2</v>
      </c>
      <c r="S780" s="88">
        <f t="shared" si="95"/>
        <v>5.1398320180596258E-2</v>
      </c>
    </row>
    <row r="781" spans="1:19" x14ac:dyDescent="0.2">
      <c r="A781" s="60">
        <v>2004</v>
      </c>
      <c r="B781" s="61">
        <v>2</v>
      </c>
      <c r="C781" s="61">
        <v>2</v>
      </c>
      <c r="D781" s="61">
        <v>11</v>
      </c>
      <c r="E781" s="87">
        <v>3.6640307603687756E-2</v>
      </c>
      <c r="F781" s="87">
        <v>2.112984997373164E-2</v>
      </c>
      <c r="G781" s="87">
        <v>0</v>
      </c>
      <c r="H781" s="87">
        <v>0</v>
      </c>
      <c r="I781" s="87">
        <v>5.9020057471264436E-5</v>
      </c>
      <c r="J781" s="87">
        <v>1.3894182784773118E-2</v>
      </c>
      <c r="K781" s="88">
        <v>7.1723360419663776E-2</v>
      </c>
      <c r="L781" s="84"/>
      <c r="M781" s="88">
        <f t="shared" si="94"/>
        <v>2.7857121201047566E-2</v>
      </c>
      <c r="N781" s="88">
        <f t="shared" si="89"/>
        <v>2.3342240287129484E-2</v>
      </c>
      <c r="O781" s="88">
        <f t="shared" si="90"/>
        <v>0</v>
      </c>
      <c r="P781" s="88">
        <f t="shared" si="91"/>
        <v>0</v>
      </c>
      <c r="Q781" s="88">
        <f t="shared" si="92"/>
        <v>2.8935580527345494E-5</v>
      </c>
      <c r="R781" s="89">
        <f t="shared" si="93"/>
        <v>1.3894182784773118E-2</v>
      </c>
      <c r="S781" s="88">
        <f t="shared" si="95"/>
        <v>5.1228297068704395E-2</v>
      </c>
    </row>
    <row r="782" spans="1:19" x14ac:dyDescent="0.2">
      <c r="A782" s="60">
        <v>2004</v>
      </c>
      <c r="B782" s="61">
        <v>2</v>
      </c>
      <c r="C782" s="61">
        <v>2</v>
      </c>
      <c r="D782" s="61">
        <v>12</v>
      </c>
      <c r="E782" s="87">
        <v>3.5992214038703077E-2</v>
      </c>
      <c r="F782" s="87">
        <v>2.0919645268689797E-2</v>
      </c>
      <c r="G782" s="87">
        <v>0</v>
      </c>
      <c r="H782" s="87">
        <v>0</v>
      </c>
      <c r="I782" s="87">
        <v>5.9020057471264436E-5</v>
      </c>
      <c r="J782" s="87">
        <v>1.3694085395288359E-2</v>
      </c>
      <c r="K782" s="88">
        <v>7.0664964760152493E-2</v>
      </c>
      <c r="L782" s="84"/>
      <c r="M782" s="88">
        <f t="shared" si="94"/>
        <v>2.7364384590190614E-2</v>
      </c>
      <c r="N782" s="88">
        <f t="shared" si="89"/>
        <v>2.3110026204177084E-2</v>
      </c>
      <c r="O782" s="88">
        <f t="shared" si="90"/>
        <v>0</v>
      </c>
      <c r="P782" s="88">
        <f t="shared" si="91"/>
        <v>0</v>
      </c>
      <c r="Q782" s="88">
        <f t="shared" si="92"/>
        <v>2.8935580527345494E-5</v>
      </c>
      <c r="R782" s="89">
        <f t="shared" si="93"/>
        <v>1.3694085395288359E-2</v>
      </c>
      <c r="S782" s="88">
        <f t="shared" si="95"/>
        <v>5.0503346374895036E-2</v>
      </c>
    </row>
    <row r="783" spans="1:19" x14ac:dyDescent="0.2">
      <c r="A783" s="60">
        <v>2004</v>
      </c>
      <c r="B783" s="61">
        <v>2</v>
      </c>
      <c r="C783" s="61">
        <v>2</v>
      </c>
      <c r="D783" s="61">
        <v>13</v>
      </c>
      <c r="E783" s="87">
        <v>3.672481576103323E-2</v>
      </c>
      <c r="F783" s="87">
        <v>2.1019840016258218E-2</v>
      </c>
      <c r="G783" s="87">
        <v>0</v>
      </c>
      <c r="H783" s="87">
        <v>0</v>
      </c>
      <c r="I783" s="87">
        <v>5.9020057471264436E-5</v>
      </c>
      <c r="J783" s="87">
        <v>1.2425562848111088E-2</v>
      </c>
      <c r="K783" s="88">
        <v>7.0229238682873799E-2</v>
      </c>
      <c r="L783" s="84"/>
      <c r="M783" s="88">
        <f t="shared" si="94"/>
        <v>2.7921371589093247E-2</v>
      </c>
      <c r="N783" s="88">
        <f t="shared" si="89"/>
        <v>2.3220711792392709E-2</v>
      </c>
      <c r="O783" s="88">
        <f t="shared" si="90"/>
        <v>0</v>
      </c>
      <c r="P783" s="88">
        <f t="shared" si="91"/>
        <v>0</v>
      </c>
      <c r="Q783" s="88">
        <f t="shared" si="92"/>
        <v>2.8935580527345494E-5</v>
      </c>
      <c r="R783" s="89">
        <f t="shared" si="93"/>
        <v>1.2425562848111088E-2</v>
      </c>
      <c r="S783" s="88">
        <f t="shared" si="95"/>
        <v>5.1171018962013301E-2</v>
      </c>
    </row>
    <row r="784" spans="1:19" x14ac:dyDescent="0.2">
      <c r="A784" s="60">
        <v>2004</v>
      </c>
      <c r="B784" s="61">
        <v>2</v>
      </c>
      <c r="C784" s="61">
        <v>2</v>
      </c>
      <c r="D784" s="61">
        <v>14</v>
      </c>
      <c r="E784" s="87">
        <v>3.4711862101581836E-2</v>
      </c>
      <c r="F784" s="87">
        <v>2.0966872395666681E-2</v>
      </c>
      <c r="G784" s="87">
        <v>0</v>
      </c>
      <c r="H784" s="87">
        <v>0</v>
      </c>
      <c r="I784" s="87">
        <v>5.9020057471264436E-5</v>
      </c>
      <c r="J784" s="87">
        <v>1.3215179354447574E-2</v>
      </c>
      <c r="K784" s="88">
        <v>6.8952933909167347E-2</v>
      </c>
      <c r="L784" s="84"/>
      <c r="M784" s="88">
        <f t="shared" si="94"/>
        <v>2.6390950647491057E-2</v>
      </c>
      <c r="N784" s="88">
        <f t="shared" si="89"/>
        <v>2.3162198223729311E-2</v>
      </c>
      <c r="O784" s="88">
        <f t="shared" si="90"/>
        <v>0</v>
      </c>
      <c r="P784" s="88">
        <f t="shared" si="91"/>
        <v>0</v>
      </c>
      <c r="Q784" s="88">
        <f t="shared" si="92"/>
        <v>2.8935580527345494E-5</v>
      </c>
      <c r="R784" s="89">
        <f t="shared" si="93"/>
        <v>1.3215179354447574E-2</v>
      </c>
      <c r="S784" s="88">
        <f t="shared" si="95"/>
        <v>4.9582084451747707E-2</v>
      </c>
    </row>
    <row r="785" spans="1:19" x14ac:dyDescent="0.2">
      <c r="A785" s="60">
        <v>2004</v>
      </c>
      <c r="B785" s="61">
        <v>2</v>
      </c>
      <c r="C785" s="61">
        <v>2</v>
      </c>
      <c r="D785" s="61">
        <v>15</v>
      </c>
      <c r="E785" s="87">
        <v>3.4637524086643515E-2</v>
      </c>
      <c r="F785" s="87">
        <v>2.0823411351216597E-2</v>
      </c>
      <c r="G785" s="87">
        <v>0</v>
      </c>
      <c r="H785" s="87">
        <v>0</v>
      </c>
      <c r="I785" s="87">
        <v>5.9020057471264436E-5</v>
      </c>
      <c r="J785" s="87">
        <v>1.2007508174926631E-2</v>
      </c>
      <c r="K785" s="88">
        <v>6.7527463670258012E-2</v>
      </c>
      <c r="L785" s="84"/>
      <c r="M785" s="88">
        <f t="shared" si="94"/>
        <v>2.6334432478637756E-2</v>
      </c>
      <c r="N785" s="88">
        <f t="shared" si="89"/>
        <v>2.3003716162779544E-2</v>
      </c>
      <c r="O785" s="88">
        <f t="shared" si="90"/>
        <v>0</v>
      </c>
      <c r="P785" s="88">
        <f t="shared" si="91"/>
        <v>0</v>
      </c>
      <c r="Q785" s="88">
        <f t="shared" si="92"/>
        <v>2.8935580527345494E-5</v>
      </c>
      <c r="R785" s="89">
        <f t="shared" si="93"/>
        <v>1.2007508174926631E-2</v>
      </c>
      <c r="S785" s="88">
        <f t="shared" si="95"/>
        <v>4.9367084221944642E-2</v>
      </c>
    </row>
    <row r="786" spans="1:19" x14ac:dyDescent="0.2">
      <c r="A786" s="60">
        <v>2004</v>
      </c>
      <c r="B786" s="61">
        <v>2</v>
      </c>
      <c r="C786" s="61">
        <v>2</v>
      </c>
      <c r="D786" s="61">
        <v>16</v>
      </c>
      <c r="E786" s="87">
        <v>3.7359378137153336E-2</v>
      </c>
      <c r="F786" s="87">
        <v>2.0405585635667006E-2</v>
      </c>
      <c r="G786" s="87">
        <v>0</v>
      </c>
      <c r="H786" s="87">
        <v>0</v>
      </c>
      <c r="I786" s="87">
        <v>5.9020057471264436E-5</v>
      </c>
      <c r="J786" s="87">
        <v>1.0989938788301961E-2</v>
      </c>
      <c r="K786" s="88">
        <v>6.8813922618593565E-2</v>
      </c>
      <c r="L786" s="84"/>
      <c r="M786" s="88">
        <f t="shared" si="94"/>
        <v>2.8403820623430047E-2</v>
      </c>
      <c r="N786" s="88">
        <f t="shared" si="89"/>
        <v>2.2542142215845457E-2</v>
      </c>
      <c r="O786" s="88">
        <f t="shared" si="90"/>
        <v>0</v>
      </c>
      <c r="P786" s="88">
        <f t="shared" si="91"/>
        <v>0</v>
      </c>
      <c r="Q786" s="88">
        <f t="shared" si="92"/>
        <v>2.8935580527345494E-5</v>
      </c>
      <c r="R786" s="89">
        <f t="shared" si="93"/>
        <v>1.0989938788301961E-2</v>
      </c>
      <c r="S786" s="88">
        <f t="shared" si="95"/>
        <v>5.097489841980285E-2</v>
      </c>
    </row>
    <row r="787" spans="1:19" x14ac:dyDescent="0.2">
      <c r="A787" s="60">
        <v>2004</v>
      </c>
      <c r="B787" s="61">
        <v>2</v>
      </c>
      <c r="C787" s="61">
        <v>2</v>
      </c>
      <c r="D787" s="61">
        <v>17</v>
      </c>
      <c r="E787" s="87">
        <v>4.1580441398921295E-2</v>
      </c>
      <c r="F787" s="87">
        <v>2.0578796518010391E-2</v>
      </c>
      <c r="G787" s="87">
        <v>0</v>
      </c>
      <c r="H787" s="87">
        <v>0</v>
      </c>
      <c r="I787" s="87">
        <v>5.9020057471264436E-5</v>
      </c>
      <c r="J787" s="87">
        <v>1.1041355733859712E-2</v>
      </c>
      <c r="K787" s="88">
        <v>7.3259613708262672E-2</v>
      </c>
      <c r="L787" s="84"/>
      <c r="M787" s="88">
        <f t="shared" si="94"/>
        <v>3.161303688198909E-2</v>
      </c>
      <c r="N787" s="88">
        <f t="shared" si="89"/>
        <v>2.2733489056501278E-2</v>
      </c>
      <c r="O787" s="88">
        <f t="shared" si="90"/>
        <v>0</v>
      </c>
      <c r="P787" s="88">
        <f t="shared" si="91"/>
        <v>0</v>
      </c>
      <c r="Q787" s="88">
        <f t="shared" si="92"/>
        <v>2.8935580527345494E-5</v>
      </c>
      <c r="R787" s="89">
        <f t="shared" si="93"/>
        <v>1.1041355733859712E-2</v>
      </c>
      <c r="S787" s="88">
        <f t="shared" si="95"/>
        <v>5.4375461519017711E-2</v>
      </c>
    </row>
    <row r="788" spans="1:19" x14ac:dyDescent="0.2">
      <c r="A788" s="60">
        <v>2004</v>
      </c>
      <c r="B788" s="61">
        <v>2</v>
      </c>
      <c r="C788" s="61">
        <v>2</v>
      </c>
      <c r="D788" s="61">
        <v>18</v>
      </c>
      <c r="E788" s="87">
        <v>4.868674287484627E-2</v>
      </c>
      <c r="F788" s="87">
        <v>2.0695863128032899E-2</v>
      </c>
      <c r="G788" s="87">
        <v>0</v>
      </c>
      <c r="H788" s="87">
        <v>0</v>
      </c>
      <c r="I788" s="87">
        <v>5.9020057471264436E-5</v>
      </c>
      <c r="J788" s="87">
        <v>9.9779571469353016E-3</v>
      </c>
      <c r="K788" s="88">
        <v>7.9419583207285746E-2</v>
      </c>
      <c r="L788" s="84"/>
      <c r="M788" s="88">
        <f t="shared" si="94"/>
        <v>3.7015860014568379E-2</v>
      </c>
      <c r="N788" s="88">
        <f t="shared" si="89"/>
        <v>2.2862813067042867E-2</v>
      </c>
      <c r="O788" s="88">
        <f t="shared" si="90"/>
        <v>0</v>
      </c>
      <c r="P788" s="88">
        <f t="shared" si="91"/>
        <v>0</v>
      </c>
      <c r="Q788" s="88">
        <f t="shared" si="92"/>
        <v>2.8935580527345494E-5</v>
      </c>
      <c r="R788" s="89">
        <f t="shared" si="93"/>
        <v>9.9779571469353016E-3</v>
      </c>
      <c r="S788" s="88">
        <f t="shared" si="95"/>
        <v>5.9907608662138588E-2</v>
      </c>
    </row>
    <row r="789" spans="1:19" x14ac:dyDescent="0.2">
      <c r="A789" s="60">
        <v>2004</v>
      </c>
      <c r="B789" s="61">
        <v>2</v>
      </c>
      <c r="C789" s="61">
        <v>2</v>
      </c>
      <c r="D789" s="61">
        <v>19</v>
      </c>
      <c r="E789" s="87">
        <v>4.8992966635167619E-2</v>
      </c>
      <c r="F789" s="87">
        <v>2.0238370066607315E-2</v>
      </c>
      <c r="G789" s="87">
        <v>1.1514966817880363E-3</v>
      </c>
      <c r="H789" s="87">
        <v>1.538136157251452E-6</v>
      </c>
      <c r="I789" s="87">
        <v>5.9020057471264436E-5</v>
      </c>
      <c r="J789" s="87">
        <v>8.8485134377421556E-3</v>
      </c>
      <c r="K789" s="88">
        <v>7.9291905014933634E-2</v>
      </c>
      <c r="L789" s="84"/>
      <c r="M789" s="88">
        <f t="shared" si="94"/>
        <v>3.7248677721727963E-2</v>
      </c>
      <c r="N789" s="88">
        <f t="shared" si="89"/>
        <v>2.2357418424735119E-2</v>
      </c>
      <c r="O789" s="88">
        <f t="shared" si="90"/>
        <v>4.5983172818774514E-4</v>
      </c>
      <c r="P789" s="88">
        <f t="shared" si="91"/>
        <v>2.8541449466492462E-6</v>
      </c>
      <c r="Q789" s="88">
        <f t="shared" si="92"/>
        <v>2.8935580527345494E-5</v>
      </c>
      <c r="R789" s="89">
        <f t="shared" si="93"/>
        <v>8.8485134377421556E-3</v>
      </c>
      <c r="S789" s="88">
        <f t="shared" si="95"/>
        <v>6.009771760012482E-2</v>
      </c>
    </row>
    <row r="790" spans="1:19" x14ac:dyDescent="0.2">
      <c r="A790" s="60">
        <v>2004</v>
      </c>
      <c r="B790" s="61">
        <v>2</v>
      </c>
      <c r="C790" s="61">
        <v>2</v>
      </c>
      <c r="D790" s="61">
        <v>20</v>
      </c>
      <c r="E790" s="87">
        <v>4.9084238971104838E-2</v>
      </c>
      <c r="F790" s="87">
        <v>1.9962754973229732E-2</v>
      </c>
      <c r="G790" s="87">
        <v>1.1514966817880363E-3</v>
      </c>
      <c r="H790" s="87">
        <v>1.538136157251452E-6</v>
      </c>
      <c r="I790" s="87">
        <v>5.9020057471264436E-5</v>
      </c>
      <c r="J790" s="87">
        <v>8.1703682457718776E-3</v>
      </c>
      <c r="K790" s="88">
        <v>7.8429417065522991E-2</v>
      </c>
      <c r="L790" s="84"/>
      <c r="M790" s="88">
        <f t="shared" si="94"/>
        <v>3.7318070821589652E-2</v>
      </c>
      <c r="N790" s="88">
        <f t="shared" si="89"/>
        <v>2.2052945191637054E-2</v>
      </c>
      <c r="O790" s="88">
        <f t="shared" si="90"/>
        <v>4.5983172818774514E-4</v>
      </c>
      <c r="P790" s="88">
        <f t="shared" si="91"/>
        <v>2.8541449466492462E-6</v>
      </c>
      <c r="Q790" s="88">
        <f t="shared" si="92"/>
        <v>2.8935580527345494E-5</v>
      </c>
      <c r="R790" s="89">
        <f t="shared" si="93"/>
        <v>8.1703682457718776E-3</v>
      </c>
      <c r="S790" s="88">
        <f t="shared" si="95"/>
        <v>5.9862637466888448E-2</v>
      </c>
    </row>
    <row r="791" spans="1:19" x14ac:dyDescent="0.2">
      <c r="A791" s="60">
        <v>2004</v>
      </c>
      <c r="B791" s="61">
        <v>2</v>
      </c>
      <c r="C791" s="61">
        <v>2</v>
      </c>
      <c r="D791" s="61">
        <v>21</v>
      </c>
      <c r="E791" s="87">
        <v>4.5339464553901303E-2</v>
      </c>
      <c r="F791" s="87">
        <v>1.9918192708671897E-2</v>
      </c>
      <c r="G791" s="87">
        <v>1.1514966817880363E-3</v>
      </c>
      <c r="H791" s="87">
        <v>1.538136157251452E-6</v>
      </c>
      <c r="I791" s="87">
        <v>5.9020057471264436E-5</v>
      </c>
      <c r="J791" s="87">
        <v>8.6058170575832732E-3</v>
      </c>
      <c r="K791" s="88">
        <v>7.5075529195573018E-2</v>
      </c>
      <c r="L791" s="84"/>
      <c r="M791" s="88">
        <f t="shared" si="94"/>
        <v>3.4470970411326678E-2</v>
      </c>
      <c r="N791" s="88">
        <f t="shared" si="89"/>
        <v>2.2003717057583059E-2</v>
      </c>
      <c r="O791" s="88">
        <f t="shared" si="90"/>
        <v>4.5983172818774514E-4</v>
      </c>
      <c r="P791" s="88">
        <f t="shared" si="91"/>
        <v>2.8541449466492462E-6</v>
      </c>
      <c r="Q791" s="88">
        <f t="shared" si="92"/>
        <v>2.8935580527345494E-5</v>
      </c>
      <c r="R791" s="89">
        <f t="shared" si="93"/>
        <v>8.6058170575832732E-3</v>
      </c>
      <c r="S791" s="88">
        <f t="shared" si="95"/>
        <v>5.6966308922571478E-2</v>
      </c>
    </row>
    <row r="792" spans="1:19" x14ac:dyDescent="0.2">
      <c r="A792" s="60">
        <v>2004</v>
      </c>
      <c r="B792" s="61">
        <v>2</v>
      </c>
      <c r="C792" s="61">
        <v>2</v>
      </c>
      <c r="D792" s="61">
        <v>22</v>
      </c>
      <c r="E792" s="87">
        <v>4.2725406887310122E-2</v>
      </c>
      <c r="F792" s="87">
        <v>1.8923732880760019E-2</v>
      </c>
      <c r="G792" s="87">
        <v>1.1514966817880363E-3</v>
      </c>
      <c r="H792" s="87">
        <v>1.538136157251452E-6</v>
      </c>
      <c r="I792" s="87">
        <v>5.9020057471264436E-5</v>
      </c>
      <c r="J792" s="87">
        <v>8.2417364653807248E-3</v>
      </c>
      <c r="K792" s="88">
        <v>7.1102931108867409E-2</v>
      </c>
      <c r="L792" s="84"/>
      <c r="M792" s="88">
        <f t="shared" si="94"/>
        <v>3.2483538372480233E-2</v>
      </c>
      <c r="N792" s="88">
        <f t="shared" si="89"/>
        <v>2.0905132813592946E-2</v>
      </c>
      <c r="O792" s="88">
        <f t="shared" si="90"/>
        <v>4.5983172818774514E-4</v>
      </c>
      <c r="P792" s="88">
        <f t="shared" si="91"/>
        <v>2.8541449466492462E-6</v>
      </c>
      <c r="Q792" s="88">
        <f t="shared" si="92"/>
        <v>2.8935580527345494E-5</v>
      </c>
      <c r="R792" s="89">
        <f t="shared" si="93"/>
        <v>8.2417364653807248E-3</v>
      </c>
      <c r="S792" s="88">
        <f t="shared" si="95"/>
        <v>5.3880292639734921E-2</v>
      </c>
    </row>
    <row r="793" spans="1:19" x14ac:dyDescent="0.2">
      <c r="A793" s="60">
        <v>2004</v>
      </c>
      <c r="B793" s="61">
        <v>2</v>
      </c>
      <c r="C793" s="61">
        <v>2</v>
      </c>
      <c r="D793" s="61">
        <v>23</v>
      </c>
      <c r="E793" s="87">
        <v>4.0682543700035802E-2</v>
      </c>
      <c r="F793" s="87">
        <v>1.8410183459929588E-2</v>
      </c>
      <c r="G793" s="87">
        <v>1.1514966817880363E-3</v>
      </c>
      <c r="H793" s="87">
        <v>1.538136157251452E-6</v>
      </c>
      <c r="I793" s="87">
        <v>5.9020057471264436E-5</v>
      </c>
      <c r="J793" s="87">
        <v>7.7143565768966575E-3</v>
      </c>
      <c r="K793" s="88">
        <v>6.8019138612278596E-2</v>
      </c>
      <c r="L793" s="84"/>
      <c r="M793" s="88">
        <f t="shared" si="94"/>
        <v>3.0930377628837036E-2</v>
      </c>
      <c r="N793" s="88">
        <f t="shared" si="89"/>
        <v>2.0337812458964651E-2</v>
      </c>
      <c r="O793" s="88">
        <f t="shared" si="90"/>
        <v>4.5983172818774514E-4</v>
      </c>
      <c r="P793" s="88">
        <f t="shared" si="91"/>
        <v>2.8541449466492462E-6</v>
      </c>
      <c r="Q793" s="88">
        <f t="shared" si="92"/>
        <v>2.8935580527345494E-5</v>
      </c>
      <c r="R793" s="89">
        <f t="shared" si="93"/>
        <v>7.7143565768966575E-3</v>
      </c>
      <c r="S793" s="88">
        <f t="shared" si="95"/>
        <v>5.1759811541463425E-2</v>
      </c>
    </row>
    <row r="794" spans="1:19" x14ac:dyDescent="0.2">
      <c r="A794" s="60">
        <v>2004</v>
      </c>
      <c r="B794" s="61">
        <v>2</v>
      </c>
      <c r="C794" s="61">
        <v>2</v>
      </c>
      <c r="D794" s="61">
        <v>24</v>
      </c>
      <c r="E794" s="87">
        <v>3.165334582051587E-2</v>
      </c>
      <c r="F794" s="87">
        <v>1.7678359033620788E-2</v>
      </c>
      <c r="G794" s="87">
        <v>1.1514966817880363E-3</v>
      </c>
      <c r="H794" s="87">
        <v>1.538136157251452E-6</v>
      </c>
      <c r="I794" s="87">
        <v>5.9020057471264436E-5</v>
      </c>
      <c r="J794" s="87">
        <v>9.8946212718264859E-3</v>
      </c>
      <c r="K794" s="88">
        <v>6.0438381001379694E-2</v>
      </c>
      <c r="L794" s="84"/>
      <c r="M794" s="88">
        <f t="shared" si="94"/>
        <v>2.4065602845867892E-2</v>
      </c>
      <c r="N794" s="88">
        <f t="shared" si="89"/>
        <v>1.9529362724199504E-2</v>
      </c>
      <c r="O794" s="88">
        <f t="shared" si="90"/>
        <v>4.5983172818774514E-4</v>
      </c>
      <c r="P794" s="88">
        <f t="shared" si="91"/>
        <v>2.8541449466492462E-6</v>
      </c>
      <c r="Q794" s="88">
        <f t="shared" si="92"/>
        <v>2.8935580527345494E-5</v>
      </c>
      <c r="R794" s="89">
        <f t="shared" si="93"/>
        <v>9.8946212718264859E-3</v>
      </c>
      <c r="S794" s="88">
        <f t="shared" si="95"/>
        <v>4.4086587023729133E-2</v>
      </c>
    </row>
    <row r="795" spans="1:19" x14ac:dyDescent="0.2">
      <c r="A795" s="60">
        <v>2004</v>
      </c>
      <c r="B795" s="61">
        <v>2</v>
      </c>
      <c r="C795" s="61">
        <v>3</v>
      </c>
      <c r="D795" s="61">
        <v>1</v>
      </c>
      <c r="E795" s="87">
        <v>2.6574620719656137E-2</v>
      </c>
      <c r="F795" s="87">
        <v>1.673742838220452E-2</v>
      </c>
      <c r="G795" s="87">
        <v>1.1514966817880363E-3</v>
      </c>
      <c r="H795" s="87">
        <v>1.538136157251452E-6</v>
      </c>
      <c r="I795" s="87">
        <v>5.9020057471264436E-5</v>
      </c>
      <c r="J795" s="87">
        <v>9.3413602506755532E-3</v>
      </c>
      <c r="K795" s="88">
        <v>5.386546422795277E-2</v>
      </c>
      <c r="L795" s="84"/>
      <c r="M795" s="88">
        <f t="shared" si="94"/>
        <v>2.0204318104164121E-2</v>
      </c>
      <c r="N795" s="88">
        <f t="shared" si="89"/>
        <v>1.8489912402205339E-2</v>
      </c>
      <c r="O795" s="88">
        <f t="shared" si="90"/>
        <v>4.5983172818774514E-4</v>
      </c>
      <c r="P795" s="88">
        <f t="shared" si="91"/>
        <v>2.8541449466492462E-6</v>
      </c>
      <c r="Q795" s="88">
        <f t="shared" si="92"/>
        <v>2.8935580527345494E-5</v>
      </c>
      <c r="R795" s="89">
        <f t="shared" si="93"/>
        <v>9.3413602506755532E-3</v>
      </c>
      <c r="S795" s="88">
        <f t="shared" si="95"/>
        <v>3.9185851960031194E-2</v>
      </c>
    </row>
    <row r="796" spans="1:19" x14ac:dyDescent="0.2">
      <c r="A796" s="60">
        <v>2004</v>
      </c>
      <c r="B796" s="61">
        <v>2</v>
      </c>
      <c r="C796" s="61">
        <v>3</v>
      </c>
      <c r="D796" s="61">
        <v>2</v>
      </c>
      <c r="E796" s="87">
        <v>2.4244067427331421E-2</v>
      </c>
      <c r="F796" s="87">
        <v>1.5647251350673685E-2</v>
      </c>
      <c r="G796" s="87">
        <v>1.1514966817880363E-3</v>
      </c>
      <c r="H796" s="87">
        <v>1.538136157251452E-6</v>
      </c>
      <c r="I796" s="87">
        <v>5.9020057471264436E-5</v>
      </c>
      <c r="J796" s="87">
        <v>9.7922804925885017E-3</v>
      </c>
      <c r="K796" s="88">
        <v>5.0895654146010161E-2</v>
      </c>
      <c r="L796" s="84"/>
      <c r="M796" s="88">
        <f t="shared" si="94"/>
        <v>1.8432430536188142E-2</v>
      </c>
      <c r="N796" s="88">
        <f t="shared" si="89"/>
        <v>1.7285588932936136E-2</v>
      </c>
      <c r="O796" s="88">
        <f t="shared" si="90"/>
        <v>4.5983172818774514E-4</v>
      </c>
      <c r="P796" s="88">
        <f t="shared" si="91"/>
        <v>2.8541449466492462E-6</v>
      </c>
      <c r="Q796" s="88">
        <f t="shared" si="92"/>
        <v>2.8935580527345494E-5</v>
      </c>
      <c r="R796" s="89">
        <f t="shared" si="93"/>
        <v>9.7922804925885017E-3</v>
      </c>
      <c r="S796" s="88">
        <f t="shared" si="95"/>
        <v>3.6209640922786016E-2</v>
      </c>
    </row>
    <row r="797" spans="1:19" x14ac:dyDescent="0.2">
      <c r="A797" s="60">
        <v>2004</v>
      </c>
      <c r="B797" s="61">
        <v>2</v>
      </c>
      <c r="C797" s="61">
        <v>3</v>
      </c>
      <c r="D797" s="61">
        <v>3</v>
      </c>
      <c r="E797" s="87">
        <v>2.3321283186203232E-2</v>
      </c>
      <c r="F797" s="87">
        <v>1.5272453180484662E-2</v>
      </c>
      <c r="G797" s="87">
        <v>1.1514966817880363E-3</v>
      </c>
      <c r="H797" s="87">
        <v>1.538136157251452E-6</v>
      </c>
      <c r="I797" s="87">
        <v>5.9020057471264436E-5</v>
      </c>
      <c r="J797" s="87">
        <v>1.0026439330651964E-2</v>
      </c>
      <c r="K797" s="88">
        <v>4.983223057275641E-2</v>
      </c>
      <c r="L797" s="84"/>
      <c r="M797" s="88">
        <f t="shared" si="94"/>
        <v>1.7730850387746994E-2</v>
      </c>
      <c r="N797" s="88">
        <f t="shared" si="89"/>
        <v>1.6871547708857175E-2</v>
      </c>
      <c r="O797" s="88">
        <f t="shared" si="90"/>
        <v>4.5983172818774514E-4</v>
      </c>
      <c r="P797" s="88">
        <f t="shared" si="91"/>
        <v>2.8541449466492462E-6</v>
      </c>
      <c r="Q797" s="88">
        <f t="shared" si="92"/>
        <v>2.8935580527345494E-5</v>
      </c>
      <c r="R797" s="89">
        <f t="shared" si="93"/>
        <v>1.0026439330651964E-2</v>
      </c>
      <c r="S797" s="88">
        <f t="shared" si="95"/>
        <v>3.5094019550265906E-2</v>
      </c>
    </row>
    <row r="798" spans="1:19" x14ac:dyDescent="0.2">
      <c r="A798" s="60">
        <v>2004</v>
      </c>
      <c r="B798" s="61">
        <v>2</v>
      </c>
      <c r="C798" s="61">
        <v>3</v>
      </c>
      <c r="D798" s="61">
        <v>4</v>
      </c>
      <c r="E798" s="87">
        <v>2.4630810346880187E-2</v>
      </c>
      <c r="F798" s="87">
        <v>1.4860917734186303E-2</v>
      </c>
      <c r="G798" s="87">
        <v>1.1514966817880363E-3</v>
      </c>
      <c r="H798" s="87">
        <v>1.538136157251452E-6</v>
      </c>
      <c r="I798" s="87">
        <v>5.9020057471264436E-5</v>
      </c>
      <c r="J798" s="87">
        <v>9.953677292722108E-3</v>
      </c>
      <c r="K798" s="88">
        <v>5.0657460249205158E-2</v>
      </c>
      <c r="L798" s="84"/>
      <c r="M798" s="88">
        <f t="shared" si="94"/>
        <v>1.8726465851067232E-2</v>
      </c>
      <c r="N798" s="88">
        <f t="shared" si="89"/>
        <v>1.6416922650652331E-2</v>
      </c>
      <c r="O798" s="88">
        <f t="shared" si="90"/>
        <v>4.5983172818774514E-4</v>
      </c>
      <c r="P798" s="88">
        <f t="shared" si="91"/>
        <v>2.8541449466492462E-6</v>
      </c>
      <c r="Q798" s="88">
        <f t="shared" si="92"/>
        <v>2.8935580527345494E-5</v>
      </c>
      <c r="R798" s="89">
        <f t="shared" si="93"/>
        <v>9.953677292722108E-3</v>
      </c>
      <c r="S798" s="88">
        <f t="shared" si="95"/>
        <v>3.5635009955381304E-2</v>
      </c>
    </row>
    <row r="799" spans="1:19" x14ac:dyDescent="0.2">
      <c r="A799" s="60">
        <v>2004</v>
      </c>
      <c r="B799" s="61">
        <v>2</v>
      </c>
      <c r="C799" s="61">
        <v>3</v>
      </c>
      <c r="D799" s="61">
        <v>5</v>
      </c>
      <c r="E799" s="87">
        <v>2.5050273606108855E-2</v>
      </c>
      <c r="F799" s="87">
        <v>1.4764943212114388E-2</v>
      </c>
      <c r="G799" s="87">
        <v>1.1514966817880363E-3</v>
      </c>
      <c r="H799" s="87">
        <v>1.538136157251452E-6</v>
      </c>
      <c r="I799" s="87">
        <v>5.9020057471264436E-5</v>
      </c>
      <c r="J799" s="87">
        <v>1.0048923424984065E-2</v>
      </c>
      <c r="K799" s="88">
        <v>5.1076195118623859E-2</v>
      </c>
      <c r="L799" s="84"/>
      <c r="M799" s="88">
        <f t="shared" si="94"/>
        <v>1.9045377989527098E-2</v>
      </c>
      <c r="N799" s="88">
        <f t="shared" si="89"/>
        <v>1.6310899164521095E-2</v>
      </c>
      <c r="O799" s="88">
        <f t="shared" si="90"/>
        <v>4.5983172818774514E-4</v>
      </c>
      <c r="P799" s="88">
        <f t="shared" si="91"/>
        <v>2.8541449466492462E-6</v>
      </c>
      <c r="Q799" s="88">
        <f t="shared" si="92"/>
        <v>2.8935580527345494E-5</v>
      </c>
      <c r="R799" s="89">
        <f t="shared" si="93"/>
        <v>1.0048923424984065E-2</v>
      </c>
      <c r="S799" s="88">
        <f t="shared" si="95"/>
        <v>3.5847898607709934E-2</v>
      </c>
    </row>
    <row r="800" spans="1:19" x14ac:dyDescent="0.2">
      <c r="A800" s="60">
        <v>2004</v>
      </c>
      <c r="B800" s="61">
        <v>2</v>
      </c>
      <c r="C800" s="61">
        <v>3</v>
      </c>
      <c r="D800" s="61">
        <v>6</v>
      </c>
      <c r="E800" s="87">
        <v>2.7099132486000509E-2</v>
      </c>
      <c r="F800" s="87">
        <v>1.5943379403348192E-2</v>
      </c>
      <c r="G800" s="87">
        <v>1.1514966817880363E-3</v>
      </c>
      <c r="H800" s="87">
        <v>1.538136157251452E-6</v>
      </c>
      <c r="I800" s="87">
        <v>5.9020057471264436E-5</v>
      </c>
      <c r="J800" s="87">
        <v>9.8624194646921223E-3</v>
      </c>
      <c r="K800" s="88">
        <v>5.4116986229457376E-2</v>
      </c>
      <c r="L800" s="84"/>
      <c r="M800" s="88">
        <f t="shared" si="94"/>
        <v>2.0603097175684801E-2</v>
      </c>
      <c r="N800" s="88">
        <f t="shared" si="89"/>
        <v>1.7612722924416499E-2</v>
      </c>
      <c r="O800" s="88">
        <f t="shared" si="90"/>
        <v>4.5983172818774514E-4</v>
      </c>
      <c r="P800" s="88">
        <f t="shared" si="91"/>
        <v>2.8541449466492462E-6</v>
      </c>
      <c r="Q800" s="88">
        <f t="shared" si="92"/>
        <v>2.8935580527345494E-5</v>
      </c>
      <c r="R800" s="89">
        <f t="shared" si="93"/>
        <v>9.8624194646921223E-3</v>
      </c>
      <c r="S800" s="88">
        <f t="shared" si="95"/>
        <v>3.8707441553763038E-2</v>
      </c>
    </row>
    <row r="801" spans="1:19" x14ac:dyDescent="0.2">
      <c r="A801" s="60">
        <v>2004</v>
      </c>
      <c r="B801" s="61">
        <v>2</v>
      </c>
      <c r="C801" s="61">
        <v>3</v>
      </c>
      <c r="D801" s="61">
        <v>7</v>
      </c>
      <c r="E801" s="87">
        <v>3.2933746744716136E-2</v>
      </c>
      <c r="F801" s="87">
        <v>1.6779895971805119E-2</v>
      </c>
      <c r="G801" s="87">
        <v>0</v>
      </c>
      <c r="H801" s="87">
        <v>0</v>
      </c>
      <c r="I801" s="87">
        <v>5.9020057471264436E-5</v>
      </c>
      <c r="J801" s="87">
        <v>9.8038877745396796E-3</v>
      </c>
      <c r="K801" s="88">
        <v>5.9576550548532198E-2</v>
      </c>
      <c r="L801" s="84"/>
      <c r="M801" s="88">
        <f t="shared" si="94"/>
        <v>2.5039074032768904E-2</v>
      </c>
      <c r="N801" s="88">
        <f t="shared" si="89"/>
        <v>1.8536826539414297E-2</v>
      </c>
      <c r="O801" s="88">
        <f t="shared" si="90"/>
        <v>0</v>
      </c>
      <c r="P801" s="88">
        <f t="shared" si="91"/>
        <v>0</v>
      </c>
      <c r="Q801" s="88">
        <f t="shared" si="92"/>
        <v>2.8935580527345494E-5</v>
      </c>
      <c r="R801" s="89">
        <f t="shared" si="93"/>
        <v>9.8038877745396796E-3</v>
      </c>
      <c r="S801" s="88">
        <f t="shared" si="95"/>
        <v>4.3604836152710547E-2</v>
      </c>
    </row>
    <row r="802" spans="1:19" x14ac:dyDescent="0.2">
      <c r="A802" s="60">
        <v>2004</v>
      </c>
      <c r="B802" s="61">
        <v>2</v>
      </c>
      <c r="C802" s="61">
        <v>3</v>
      </c>
      <c r="D802" s="61">
        <v>8</v>
      </c>
      <c r="E802" s="87">
        <v>3.7614424010050412E-2</v>
      </c>
      <c r="F802" s="87">
        <v>1.9059137245920385E-2</v>
      </c>
      <c r="G802" s="87">
        <v>0</v>
      </c>
      <c r="H802" s="87">
        <v>0</v>
      </c>
      <c r="I802" s="87">
        <v>5.9020057471264436E-5</v>
      </c>
      <c r="J802" s="87">
        <v>1.1452931478640285E-2</v>
      </c>
      <c r="K802" s="88">
        <v>6.8185512792082348E-2</v>
      </c>
      <c r="L802" s="84"/>
      <c r="M802" s="88">
        <f t="shared" si="94"/>
        <v>2.8597728487686234E-2</v>
      </c>
      <c r="N802" s="88">
        <f t="shared" si="89"/>
        <v>2.1054714624700398E-2</v>
      </c>
      <c r="O802" s="88">
        <f t="shared" si="90"/>
        <v>0</v>
      </c>
      <c r="P802" s="88">
        <f t="shared" si="91"/>
        <v>0</v>
      </c>
      <c r="Q802" s="88">
        <f t="shared" si="92"/>
        <v>2.8935580527345494E-5</v>
      </c>
      <c r="R802" s="89">
        <f t="shared" si="93"/>
        <v>1.1452931478640285E-2</v>
      </c>
      <c r="S802" s="88">
        <f t="shared" si="95"/>
        <v>4.9681378692913974E-2</v>
      </c>
    </row>
    <row r="803" spans="1:19" x14ac:dyDescent="0.2">
      <c r="A803" s="60">
        <v>2004</v>
      </c>
      <c r="B803" s="61">
        <v>2</v>
      </c>
      <c r="C803" s="61">
        <v>3</v>
      </c>
      <c r="D803" s="61">
        <v>9</v>
      </c>
      <c r="E803" s="87">
        <v>3.9182947588957878E-2</v>
      </c>
      <c r="F803" s="87">
        <v>2.0219791997657381E-2</v>
      </c>
      <c r="G803" s="87">
        <v>0</v>
      </c>
      <c r="H803" s="87">
        <v>0</v>
      </c>
      <c r="I803" s="87">
        <v>5.9020057471264436E-5</v>
      </c>
      <c r="J803" s="87">
        <v>1.351085910030202E-2</v>
      </c>
      <c r="K803" s="88">
        <v>7.297261874438854E-2</v>
      </c>
      <c r="L803" s="84"/>
      <c r="M803" s="88">
        <f t="shared" si="94"/>
        <v>2.9790255360466322E-2</v>
      </c>
      <c r="N803" s="88">
        <f t="shared" si="89"/>
        <v>2.2336895148420365E-2</v>
      </c>
      <c r="O803" s="88">
        <f t="shared" si="90"/>
        <v>0</v>
      </c>
      <c r="P803" s="88">
        <f t="shared" si="91"/>
        <v>0</v>
      </c>
      <c r="Q803" s="88">
        <f t="shared" si="92"/>
        <v>2.8935580527345494E-5</v>
      </c>
      <c r="R803" s="89">
        <f t="shared" si="93"/>
        <v>1.351085910030202E-2</v>
      </c>
      <c r="S803" s="88">
        <f t="shared" si="95"/>
        <v>5.2156086089414029E-2</v>
      </c>
    </row>
    <row r="804" spans="1:19" x14ac:dyDescent="0.2">
      <c r="A804" s="60">
        <v>2004</v>
      </c>
      <c r="B804" s="61">
        <v>2</v>
      </c>
      <c r="C804" s="61">
        <v>3</v>
      </c>
      <c r="D804" s="61">
        <v>10</v>
      </c>
      <c r="E804" s="87">
        <v>3.517868700029695E-2</v>
      </c>
      <c r="F804" s="87">
        <v>2.0723598337030139E-2</v>
      </c>
      <c r="G804" s="87">
        <v>0</v>
      </c>
      <c r="H804" s="87">
        <v>0</v>
      </c>
      <c r="I804" s="87">
        <v>5.9020057471264436E-5</v>
      </c>
      <c r="J804" s="87">
        <v>1.5251798563231864E-2</v>
      </c>
      <c r="K804" s="88">
        <v>7.1213103958030224E-2</v>
      </c>
      <c r="L804" s="84"/>
      <c r="M804" s="88">
        <f t="shared" si="94"/>
        <v>2.6745871188110774E-2</v>
      </c>
      <c r="N804" s="88">
        <f t="shared" si="89"/>
        <v>2.2893452277147633E-2</v>
      </c>
      <c r="O804" s="88">
        <f t="shared" si="90"/>
        <v>0</v>
      </c>
      <c r="P804" s="88">
        <f t="shared" si="91"/>
        <v>0</v>
      </c>
      <c r="Q804" s="88">
        <f t="shared" si="92"/>
        <v>2.8935580527345494E-5</v>
      </c>
      <c r="R804" s="89">
        <f t="shared" si="93"/>
        <v>1.5251798563231864E-2</v>
      </c>
      <c r="S804" s="88">
        <f t="shared" si="95"/>
        <v>4.966825904578575E-2</v>
      </c>
    </row>
    <row r="805" spans="1:19" x14ac:dyDescent="0.2">
      <c r="A805" s="60">
        <v>2004</v>
      </c>
      <c r="B805" s="61">
        <v>2</v>
      </c>
      <c r="C805" s="61">
        <v>3</v>
      </c>
      <c r="D805" s="61">
        <v>11</v>
      </c>
      <c r="E805" s="87">
        <v>3.3507831447508574E-2</v>
      </c>
      <c r="F805" s="87">
        <v>2.1128663509891434E-2</v>
      </c>
      <c r="G805" s="87">
        <v>0</v>
      </c>
      <c r="H805" s="87">
        <v>0</v>
      </c>
      <c r="I805" s="87">
        <v>5.9020057471264436E-5</v>
      </c>
      <c r="J805" s="87">
        <v>1.5139916217214713E-2</v>
      </c>
      <c r="K805" s="88">
        <v>6.9835431232085979E-2</v>
      </c>
      <c r="L805" s="84"/>
      <c r="M805" s="88">
        <f t="shared" si="94"/>
        <v>2.5475542725071767E-2</v>
      </c>
      <c r="N805" s="88">
        <f t="shared" si="89"/>
        <v>2.3340929595189668E-2</v>
      </c>
      <c r="O805" s="88">
        <f t="shared" si="90"/>
        <v>0</v>
      </c>
      <c r="P805" s="88">
        <f t="shared" si="91"/>
        <v>0</v>
      </c>
      <c r="Q805" s="88">
        <f t="shared" si="92"/>
        <v>2.8935580527345494E-5</v>
      </c>
      <c r="R805" s="89">
        <f t="shared" si="93"/>
        <v>1.5139916217214713E-2</v>
      </c>
      <c r="S805" s="88">
        <f t="shared" si="95"/>
        <v>4.8845407900788777E-2</v>
      </c>
    </row>
    <row r="806" spans="1:19" x14ac:dyDescent="0.2">
      <c r="A806" s="60">
        <v>2004</v>
      </c>
      <c r="B806" s="61">
        <v>2</v>
      </c>
      <c r="C806" s="61">
        <v>3</v>
      </c>
      <c r="D806" s="61">
        <v>12</v>
      </c>
      <c r="E806" s="87">
        <v>3.4024381493065074E-2</v>
      </c>
      <c r="F806" s="87">
        <v>2.1012004459498707E-2</v>
      </c>
      <c r="G806" s="87">
        <v>0</v>
      </c>
      <c r="H806" s="87">
        <v>0</v>
      </c>
      <c r="I806" s="87">
        <v>5.9020057471264436E-5</v>
      </c>
      <c r="J806" s="87">
        <v>1.43616353809652E-2</v>
      </c>
      <c r="K806" s="88">
        <v>6.9457041391000243E-2</v>
      </c>
      <c r="L806" s="84"/>
      <c r="M806" s="88">
        <f t="shared" si="94"/>
        <v>2.5868268609939224E-2</v>
      </c>
      <c r="N806" s="88">
        <f t="shared" si="89"/>
        <v>2.3212055817603897E-2</v>
      </c>
      <c r="O806" s="88">
        <f t="shared" si="90"/>
        <v>0</v>
      </c>
      <c r="P806" s="88">
        <f t="shared" si="91"/>
        <v>0</v>
      </c>
      <c r="Q806" s="88">
        <f t="shared" si="92"/>
        <v>2.8935580527345494E-5</v>
      </c>
      <c r="R806" s="89">
        <f t="shared" si="93"/>
        <v>1.43616353809652E-2</v>
      </c>
      <c r="S806" s="88">
        <f t="shared" si="95"/>
        <v>4.9109260008070463E-2</v>
      </c>
    </row>
    <row r="807" spans="1:19" x14ac:dyDescent="0.2">
      <c r="A807" s="60">
        <v>2004</v>
      </c>
      <c r="B807" s="61">
        <v>2</v>
      </c>
      <c r="C807" s="61">
        <v>3</v>
      </c>
      <c r="D807" s="61">
        <v>13</v>
      </c>
      <c r="E807" s="87">
        <v>3.4371156439893143E-2</v>
      </c>
      <c r="F807" s="87">
        <v>2.0879458901941591E-2</v>
      </c>
      <c r="G807" s="87">
        <v>0</v>
      </c>
      <c r="H807" s="87">
        <v>0</v>
      </c>
      <c r="I807" s="87">
        <v>5.9020057471264436E-5</v>
      </c>
      <c r="J807" s="87">
        <v>1.3189323273191791E-2</v>
      </c>
      <c r="K807" s="88">
        <v>6.8498958672497778E-2</v>
      </c>
      <c r="L807" s="84"/>
      <c r="M807" s="88">
        <f t="shared" si="94"/>
        <v>2.6131916825662828E-2</v>
      </c>
      <c r="N807" s="88">
        <f t="shared" si="89"/>
        <v>2.3065632144111843E-2</v>
      </c>
      <c r="O807" s="88">
        <f t="shared" si="90"/>
        <v>0</v>
      </c>
      <c r="P807" s="88">
        <f t="shared" si="91"/>
        <v>0</v>
      </c>
      <c r="Q807" s="88">
        <f t="shared" si="92"/>
        <v>2.8935580527345494E-5</v>
      </c>
      <c r="R807" s="89">
        <f t="shared" si="93"/>
        <v>1.3189323273191791E-2</v>
      </c>
      <c r="S807" s="88">
        <f t="shared" si="95"/>
        <v>4.9226484550302013E-2</v>
      </c>
    </row>
    <row r="808" spans="1:19" x14ac:dyDescent="0.2">
      <c r="A808" s="60">
        <v>2004</v>
      </c>
      <c r="B808" s="61">
        <v>2</v>
      </c>
      <c r="C808" s="61">
        <v>3</v>
      </c>
      <c r="D808" s="61">
        <v>14</v>
      </c>
      <c r="E808" s="87">
        <v>3.0627765112980071E-2</v>
      </c>
      <c r="F808" s="87">
        <v>2.1078548609825748E-2</v>
      </c>
      <c r="G808" s="87">
        <v>0</v>
      </c>
      <c r="H808" s="87">
        <v>0</v>
      </c>
      <c r="I808" s="87">
        <v>5.9020057471264436E-5</v>
      </c>
      <c r="J808" s="87">
        <v>1.461675358858806E-2</v>
      </c>
      <c r="K808" s="88">
        <v>6.6382087368865139E-2</v>
      </c>
      <c r="L808" s="84"/>
      <c r="M808" s="88">
        <f t="shared" si="94"/>
        <v>2.3285867959897517E-2</v>
      </c>
      <c r="N808" s="88">
        <f t="shared" si="89"/>
        <v>2.3285567439719893E-2</v>
      </c>
      <c r="O808" s="88">
        <f t="shared" si="90"/>
        <v>0</v>
      </c>
      <c r="P808" s="88">
        <f t="shared" si="91"/>
        <v>0</v>
      </c>
      <c r="Q808" s="88">
        <f t="shared" si="92"/>
        <v>2.8935580527345494E-5</v>
      </c>
      <c r="R808" s="89">
        <f t="shared" si="93"/>
        <v>1.461675358858806E-2</v>
      </c>
      <c r="S808" s="88">
        <f t="shared" si="95"/>
        <v>4.6600370980144752E-2</v>
      </c>
    </row>
    <row r="809" spans="1:19" x14ac:dyDescent="0.2">
      <c r="A809" s="60">
        <v>2004</v>
      </c>
      <c r="B809" s="61">
        <v>2</v>
      </c>
      <c r="C809" s="61">
        <v>3</v>
      </c>
      <c r="D809" s="61">
        <v>15</v>
      </c>
      <c r="E809" s="87">
        <v>3.1439839243607604E-2</v>
      </c>
      <c r="F809" s="87">
        <v>2.0825432038389043E-2</v>
      </c>
      <c r="G809" s="87">
        <v>0</v>
      </c>
      <c r="H809" s="87">
        <v>0</v>
      </c>
      <c r="I809" s="87">
        <v>5.9020057471264436E-5</v>
      </c>
      <c r="J809" s="87">
        <v>1.344041093487657E-2</v>
      </c>
      <c r="K809" s="88">
        <v>6.5764702274344486E-2</v>
      </c>
      <c r="L809" s="84"/>
      <c r="M809" s="88">
        <f t="shared" si="94"/>
        <v>2.3903276736205105E-2</v>
      </c>
      <c r="N809" s="88">
        <f t="shared" si="89"/>
        <v>2.3005948424985996E-2</v>
      </c>
      <c r="O809" s="88">
        <f t="shared" si="90"/>
        <v>0</v>
      </c>
      <c r="P809" s="88">
        <f t="shared" si="91"/>
        <v>0</v>
      </c>
      <c r="Q809" s="88">
        <f t="shared" si="92"/>
        <v>2.8935580527345494E-5</v>
      </c>
      <c r="R809" s="89">
        <f t="shared" si="93"/>
        <v>1.344041093487657E-2</v>
      </c>
      <c r="S809" s="88">
        <f t="shared" si="95"/>
        <v>4.6938160741718443E-2</v>
      </c>
    </row>
    <row r="810" spans="1:19" x14ac:dyDescent="0.2">
      <c r="A810" s="60">
        <v>2004</v>
      </c>
      <c r="B810" s="61">
        <v>2</v>
      </c>
      <c r="C810" s="61">
        <v>3</v>
      </c>
      <c r="D810" s="61">
        <v>16</v>
      </c>
      <c r="E810" s="87">
        <v>3.3038031915884766E-2</v>
      </c>
      <c r="F810" s="87">
        <v>2.0827171219632248E-2</v>
      </c>
      <c r="G810" s="87">
        <v>0</v>
      </c>
      <c r="H810" s="87">
        <v>0</v>
      </c>
      <c r="I810" s="87">
        <v>5.9020057471264436E-5</v>
      </c>
      <c r="J810" s="87">
        <v>1.3473417075310884E-2</v>
      </c>
      <c r="K810" s="88">
        <v>6.7397640268299169E-2</v>
      </c>
      <c r="L810" s="84"/>
      <c r="M810" s="88">
        <f t="shared" si="94"/>
        <v>2.511836061202306E-2</v>
      </c>
      <c r="N810" s="88">
        <f t="shared" si="89"/>
        <v>2.300786970632648E-2</v>
      </c>
      <c r="O810" s="88">
        <f t="shared" si="90"/>
        <v>0</v>
      </c>
      <c r="P810" s="88">
        <f t="shared" si="91"/>
        <v>0</v>
      </c>
      <c r="Q810" s="88">
        <f t="shared" si="92"/>
        <v>2.8935580527345494E-5</v>
      </c>
      <c r="R810" s="89">
        <f t="shared" si="93"/>
        <v>1.3473417075310884E-2</v>
      </c>
      <c r="S810" s="88">
        <f t="shared" si="95"/>
        <v>4.8155165898876882E-2</v>
      </c>
    </row>
    <row r="811" spans="1:19" x14ac:dyDescent="0.2">
      <c r="A811" s="60">
        <v>2004</v>
      </c>
      <c r="B811" s="61">
        <v>2</v>
      </c>
      <c r="C811" s="61">
        <v>3</v>
      </c>
      <c r="D811" s="61">
        <v>17</v>
      </c>
      <c r="E811" s="87">
        <v>3.7743859726453111E-2</v>
      </c>
      <c r="F811" s="87">
        <v>2.084163707616217E-2</v>
      </c>
      <c r="G811" s="87">
        <v>0</v>
      </c>
      <c r="H811" s="87">
        <v>0</v>
      </c>
      <c r="I811" s="87">
        <v>5.9020057471264436E-5</v>
      </c>
      <c r="J811" s="87">
        <v>1.2627542663080865E-2</v>
      </c>
      <c r="K811" s="88">
        <v>7.1272059523167411E-2</v>
      </c>
      <c r="L811" s="84"/>
      <c r="M811" s="88">
        <f t="shared" si="94"/>
        <v>2.8696136680067551E-2</v>
      </c>
      <c r="N811" s="88">
        <f t="shared" si="89"/>
        <v>2.3023850203088187E-2</v>
      </c>
      <c r="O811" s="88">
        <f t="shared" si="90"/>
        <v>0</v>
      </c>
      <c r="P811" s="88">
        <f t="shared" si="91"/>
        <v>0</v>
      </c>
      <c r="Q811" s="88">
        <f t="shared" si="92"/>
        <v>2.8935580527345494E-5</v>
      </c>
      <c r="R811" s="89">
        <f t="shared" si="93"/>
        <v>1.2627542663080865E-2</v>
      </c>
      <c r="S811" s="88">
        <f t="shared" si="95"/>
        <v>5.1748922463683081E-2</v>
      </c>
    </row>
    <row r="812" spans="1:19" x14ac:dyDescent="0.2">
      <c r="A812" s="60">
        <v>2004</v>
      </c>
      <c r="B812" s="61">
        <v>2</v>
      </c>
      <c r="C812" s="61">
        <v>3</v>
      </c>
      <c r="D812" s="61">
        <v>18</v>
      </c>
      <c r="E812" s="87">
        <v>4.4525464776569851E-2</v>
      </c>
      <c r="F812" s="87">
        <v>2.0788470749437807E-2</v>
      </c>
      <c r="G812" s="87">
        <v>0</v>
      </c>
      <c r="H812" s="87">
        <v>0</v>
      </c>
      <c r="I812" s="87">
        <v>5.9020057471264436E-5</v>
      </c>
      <c r="J812" s="87">
        <v>1.208237817417112E-2</v>
      </c>
      <c r="K812" s="88">
        <v>7.7455333757650041E-2</v>
      </c>
      <c r="L812" s="84"/>
      <c r="M812" s="88">
        <f t="shared" si="94"/>
        <v>3.3852097592353241E-2</v>
      </c>
      <c r="N812" s="88">
        <f t="shared" si="89"/>
        <v>2.2965117122866276E-2</v>
      </c>
      <c r="O812" s="88">
        <f t="shared" si="90"/>
        <v>0</v>
      </c>
      <c r="P812" s="88">
        <f t="shared" si="91"/>
        <v>0</v>
      </c>
      <c r="Q812" s="88">
        <f t="shared" si="92"/>
        <v>2.8935580527345494E-5</v>
      </c>
      <c r="R812" s="89">
        <f t="shared" si="93"/>
        <v>1.208237817417112E-2</v>
      </c>
      <c r="S812" s="88">
        <f t="shared" si="95"/>
        <v>5.6846150295746856E-2</v>
      </c>
    </row>
    <row r="813" spans="1:19" x14ac:dyDescent="0.2">
      <c r="A813" s="60">
        <v>2004</v>
      </c>
      <c r="B813" s="61">
        <v>2</v>
      </c>
      <c r="C813" s="61">
        <v>3</v>
      </c>
      <c r="D813" s="61">
        <v>19</v>
      </c>
      <c r="E813" s="87">
        <v>4.8071016900890433E-2</v>
      </c>
      <c r="F813" s="87">
        <v>2.0476985518656756E-2</v>
      </c>
      <c r="G813" s="87">
        <v>1.1514966817880363E-3</v>
      </c>
      <c r="H813" s="87">
        <v>1.538136157251452E-6</v>
      </c>
      <c r="I813" s="87">
        <v>5.9020057471264436E-5</v>
      </c>
      <c r="J813" s="87">
        <v>1.0093597226451921E-2</v>
      </c>
      <c r="K813" s="88">
        <v>7.9853654521415657E-2</v>
      </c>
      <c r="L813" s="84"/>
      <c r="M813" s="88">
        <f t="shared" si="94"/>
        <v>3.6547732037351441E-2</v>
      </c>
      <c r="N813" s="88">
        <f t="shared" si="89"/>
        <v>2.2621017987670227E-2</v>
      </c>
      <c r="O813" s="88">
        <f t="shared" si="90"/>
        <v>4.5983172818774514E-4</v>
      </c>
      <c r="P813" s="88">
        <f t="shared" si="91"/>
        <v>2.8541449466492462E-6</v>
      </c>
      <c r="Q813" s="88">
        <f t="shared" si="92"/>
        <v>2.8935580527345494E-5</v>
      </c>
      <c r="R813" s="89">
        <f t="shared" si="93"/>
        <v>1.0093597226451921E-2</v>
      </c>
      <c r="S813" s="88">
        <f t="shared" si="95"/>
        <v>5.9660371478683409E-2</v>
      </c>
    </row>
    <row r="814" spans="1:19" x14ac:dyDescent="0.2">
      <c r="A814" s="60">
        <v>2004</v>
      </c>
      <c r="B814" s="61">
        <v>2</v>
      </c>
      <c r="C814" s="61">
        <v>3</v>
      </c>
      <c r="D814" s="61">
        <v>20</v>
      </c>
      <c r="E814" s="87">
        <v>4.9219435662185243E-2</v>
      </c>
      <c r="F814" s="87">
        <v>2.0085397077168686E-2</v>
      </c>
      <c r="G814" s="87">
        <v>1.1514966817880363E-3</v>
      </c>
      <c r="H814" s="87">
        <v>1.538136157251452E-6</v>
      </c>
      <c r="I814" s="87">
        <v>5.9020057471264436E-5</v>
      </c>
      <c r="J814" s="87">
        <v>7.6133597775573884E-3</v>
      </c>
      <c r="K814" s="88">
        <v>7.8130247392327865E-2</v>
      </c>
      <c r="L814" s="84"/>
      <c r="M814" s="88">
        <f t="shared" si="94"/>
        <v>3.7420859003668899E-2</v>
      </c>
      <c r="N814" s="88">
        <f t="shared" si="89"/>
        <v>2.2188428475381192E-2</v>
      </c>
      <c r="O814" s="88">
        <f t="shared" si="90"/>
        <v>4.5983172818774514E-4</v>
      </c>
      <c r="P814" s="88">
        <f t="shared" si="91"/>
        <v>2.8541449466492462E-6</v>
      </c>
      <c r="Q814" s="88">
        <f t="shared" si="92"/>
        <v>2.8935580527345494E-5</v>
      </c>
      <c r="R814" s="89">
        <f t="shared" si="93"/>
        <v>7.6133597775573884E-3</v>
      </c>
      <c r="S814" s="88">
        <f t="shared" si="95"/>
        <v>6.0100908932711826E-2</v>
      </c>
    </row>
    <row r="815" spans="1:19" x14ac:dyDescent="0.2">
      <c r="A815" s="60">
        <v>2004</v>
      </c>
      <c r="B815" s="61">
        <v>2</v>
      </c>
      <c r="C815" s="61">
        <v>3</v>
      </c>
      <c r="D815" s="61">
        <v>21</v>
      </c>
      <c r="E815" s="87">
        <v>4.4410032802447957E-2</v>
      </c>
      <c r="F815" s="87">
        <v>1.9442640793905872E-2</v>
      </c>
      <c r="G815" s="87">
        <v>1.1514966817880363E-3</v>
      </c>
      <c r="H815" s="87">
        <v>1.538136157251452E-6</v>
      </c>
      <c r="I815" s="87">
        <v>5.9020057471264436E-5</v>
      </c>
      <c r="J815" s="87">
        <v>8.9849955326091416E-3</v>
      </c>
      <c r="K815" s="88">
        <v>7.4049724004379522E-2</v>
      </c>
      <c r="L815" s="84"/>
      <c r="M815" s="88">
        <f t="shared" si="94"/>
        <v>3.3764336252345657E-2</v>
      </c>
      <c r="N815" s="88">
        <f t="shared" si="89"/>
        <v>2.1478372718779282E-2</v>
      </c>
      <c r="O815" s="88">
        <f t="shared" si="90"/>
        <v>4.5983172818774514E-4</v>
      </c>
      <c r="P815" s="88">
        <f t="shared" si="91"/>
        <v>2.8541449466492462E-6</v>
      </c>
      <c r="Q815" s="88">
        <f t="shared" si="92"/>
        <v>2.8935580527345494E-5</v>
      </c>
      <c r="R815" s="89">
        <f t="shared" si="93"/>
        <v>8.9849955326091416E-3</v>
      </c>
      <c r="S815" s="88">
        <f t="shared" si="95"/>
        <v>5.5734330424786677E-2</v>
      </c>
    </row>
    <row r="816" spans="1:19" x14ac:dyDescent="0.2">
      <c r="A816" s="60">
        <v>2004</v>
      </c>
      <c r="B816" s="61">
        <v>2</v>
      </c>
      <c r="C816" s="61">
        <v>3</v>
      </c>
      <c r="D816" s="61">
        <v>22</v>
      </c>
      <c r="E816" s="87">
        <v>4.2449371634615284E-2</v>
      </c>
      <c r="F816" s="87">
        <v>1.9184936710223158E-2</v>
      </c>
      <c r="G816" s="87">
        <v>1.1514966817880363E-3</v>
      </c>
      <c r="H816" s="87">
        <v>1.538136157251452E-6</v>
      </c>
      <c r="I816" s="87">
        <v>5.9020057471264436E-5</v>
      </c>
      <c r="J816" s="87">
        <v>8.7503022302693034E-3</v>
      </c>
      <c r="K816" s="88">
        <v>7.1596665450524302E-2</v>
      </c>
      <c r="L816" s="84"/>
      <c r="M816" s="88">
        <f t="shared" si="94"/>
        <v>3.2273672571863754E-2</v>
      </c>
      <c r="N816" s="88">
        <f t="shared" si="89"/>
        <v>2.1193685858637127E-2</v>
      </c>
      <c r="O816" s="88">
        <f t="shared" si="90"/>
        <v>4.5983172818774514E-4</v>
      </c>
      <c r="P816" s="88">
        <f t="shared" si="91"/>
        <v>2.8541449466492462E-6</v>
      </c>
      <c r="Q816" s="88">
        <f t="shared" si="92"/>
        <v>2.8935580527345494E-5</v>
      </c>
      <c r="R816" s="89">
        <f t="shared" si="93"/>
        <v>8.7503022302693034E-3</v>
      </c>
      <c r="S816" s="88">
        <f t="shared" si="95"/>
        <v>5.3958979884162615E-2</v>
      </c>
    </row>
    <row r="817" spans="1:19" x14ac:dyDescent="0.2">
      <c r="A817" s="60">
        <v>2004</v>
      </c>
      <c r="B817" s="61">
        <v>2</v>
      </c>
      <c r="C817" s="61">
        <v>3</v>
      </c>
      <c r="D817" s="61">
        <v>23</v>
      </c>
      <c r="E817" s="87">
        <v>4.0051843116490779E-2</v>
      </c>
      <c r="F817" s="87">
        <v>1.8391648698478969E-2</v>
      </c>
      <c r="G817" s="87">
        <v>1.1514966817880363E-3</v>
      </c>
      <c r="H817" s="87">
        <v>1.538136157251452E-6</v>
      </c>
      <c r="I817" s="87">
        <v>5.9020057471264436E-5</v>
      </c>
      <c r="J817" s="87">
        <v>7.6923839358507655E-3</v>
      </c>
      <c r="K817" s="88">
        <v>6.7347930626237063E-2</v>
      </c>
      <c r="L817" s="84"/>
      <c r="M817" s="88">
        <f t="shared" si="94"/>
        <v>3.0450864662204171E-2</v>
      </c>
      <c r="N817" s="88">
        <f t="shared" si="89"/>
        <v>2.0317337024639146E-2</v>
      </c>
      <c r="O817" s="88">
        <f t="shared" si="90"/>
        <v>4.5983172818774514E-4</v>
      </c>
      <c r="P817" s="88">
        <f t="shared" si="91"/>
        <v>2.8541449466492462E-6</v>
      </c>
      <c r="Q817" s="88">
        <f t="shared" si="92"/>
        <v>2.8935580527345494E-5</v>
      </c>
      <c r="R817" s="89">
        <f t="shared" si="93"/>
        <v>7.6923839358507655E-3</v>
      </c>
      <c r="S817" s="88">
        <f t="shared" si="95"/>
        <v>5.1259823140505055E-2</v>
      </c>
    </row>
    <row r="818" spans="1:19" x14ac:dyDescent="0.2">
      <c r="A818" s="60">
        <v>2004</v>
      </c>
      <c r="B818" s="61">
        <v>2</v>
      </c>
      <c r="C818" s="61">
        <v>3</v>
      </c>
      <c r="D818" s="61">
        <v>24</v>
      </c>
      <c r="E818" s="87">
        <v>3.3117619973058232E-2</v>
      </c>
      <c r="F818" s="87">
        <v>1.7472866815551161E-2</v>
      </c>
      <c r="G818" s="87">
        <v>1.1514966817880363E-3</v>
      </c>
      <c r="H818" s="87">
        <v>1.538136157251452E-6</v>
      </c>
      <c r="I818" s="87">
        <v>5.9020057471264436E-5</v>
      </c>
      <c r="J818" s="87">
        <v>9.0222140768565252E-3</v>
      </c>
      <c r="K818" s="88">
        <v>6.0824755740882475E-2</v>
      </c>
      <c r="L818" s="84"/>
      <c r="M818" s="88">
        <f t="shared" si="94"/>
        <v>2.5178870315675603E-2</v>
      </c>
      <c r="N818" s="88">
        <f t="shared" si="89"/>
        <v>1.9302354546797414E-2</v>
      </c>
      <c r="O818" s="88">
        <f t="shared" si="90"/>
        <v>4.5983172818774514E-4</v>
      </c>
      <c r="P818" s="88">
        <f t="shared" si="91"/>
        <v>2.8541449466492462E-6</v>
      </c>
      <c r="Q818" s="88">
        <f t="shared" si="92"/>
        <v>2.8935580527345494E-5</v>
      </c>
      <c r="R818" s="89">
        <f t="shared" si="93"/>
        <v>9.0222140768565252E-3</v>
      </c>
      <c r="S818" s="88">
        <f t="shared" si="95"/>
        <v>4.4972846316134754E-2</v>
      </c>
    </row>
    <row r="819" spans="1:19" x14ac:dyDescent="0.2">
      <c r="A819" s="60">
        <v>2004</v>
      </c>
      <c r="B819" s="61">
        <v>2</v>
      </c>
      <c r="C819" s="61">
        <v>4</v>
      </c>
      <c r="D819" s="61">
        <v>1</v>
      </c>
      <c r="E819" s="87">
        <v>2.6844103003274163E-2</v>
      </c>
      <c r="F819" s="87">
        <v>1.6582147044365086E-2</v>
      </c>
      <c r="G819" s="87">
        <v>1.1514966817880363E-3</v>
      </c>
      <c r="H819" s="87">
        <v>1.538136157251452E-6</v>
      </c>
      <c r="I819" s="87">
        <v>5.9020057471264436E-5</v>
      </c>
      <c r="J819" s="87">
        <v>9.3413602506755532E-3</v>
      </c>
      <c r="K819" s="88">
        <v>5.3979665173731359E-2</v>
      </c>
      <c r="L819" s="84"/>
      <c r="M819" s="88">
        <f t="shared" si="94"/>
        <v>2.0409201772649668E-2</v>
      </c>
      <c r="N819" s="88">
        <f t="shared" si="89"/>
        <v>1.8318372409992376E-2</v>
      </c>
      <c r="O819" s="88">
        <f t="shared" si="90"/>
        <v>4.5983172818774514E-4</v>
      </c>
      <c r="P819" s="88">
        <f t="shared" si="91"/>
        <v>2.8541449466492462E-6</v>
      </c>
      <c r="Q819" s="88">
        <f t="shared" si="92"/>
        <v>2.8935580527345494E-5</v>
      </c>
      <c r="R819" s="89">
        <f t="shared" si="93"/>
        <v>9.3413602506755532E-3</v>
      </c>
      <c r="S819" s="88">
        <f t="shared" si="95"/>
        <v>3.9219195636303779E-2</v>
      </c>
    </row>
    <row r="820" spans="1:19" x14ac:dyDescent="0.2">
      <c r="A820" s="60">
        <v>2004</v>
      </c>
      <c r="B820" s="61">
        <v>2</v>
      </c>
      <c r="C820" s="61">
        <v>4</v>
      </c>
      <c r="D820" s="61">
        <v>2</v>
      </c>
      <c r="E820" s="87">
        <v>2.4505798391336386E-2</v>
      </c>
      <c r="F820" s="87">
        <v>1.6370768376122363E-2</v>
      </c>
      <c r="G820" s="87">
        <v>1.1514966817880363E-3</v>
      </c>
      <c r="H820" s="87">
        <v>1.538136157251452E-6</v>
      </c>
      <c r="I820" s="87">
        <v>5.9020057471264436E-5</v>
      </c>
      <c r="J820" s="87">
        <v>9.7922804925885017E-3</v>
      </c>
      <c r="K820" s="88">
        <v>5.1880902135463813E-2</v>
      </c>
      <c r="L820" s="84"/>
      <c r="M820" s="88">
        <f t="shared" si="94"/>
        <v>1.8631420983135687E-2</v>
      </c>
      <c r="N820" s="88">
        <f t="shared" si="89"/>
        <v>1.8084861444612639E-2</v>
      </c>
      <c r="O820" s="88">
        <f t="shared" si="90"/>
        <v>4.5983172818774514E-4</v>
      </c>
      <c r="P820" s="88">
        <f t="shared" si="91"/>
        <v>2.8541449466492462E-6</v>
      </c>
      <c r="Q820" s="88">
        <f t="shared" si="92"/>
        <v>2.8935580527345494E-5</v>
      </c>
      <c r="R820" s="89">
        <f t="shared" si="93"/>
        <v>9.7922804925885017E-3</v>
      </c>
      <c r="S820" s="88">
        <f t="shared" si="95"/>
        <v>3.7207903881410063E-2</v>
      </c>
    </row>
    <row r="821" spans="1:19" x14ac:dyDescent="0.2">
      <c r="A821" s="60">
        <v>2004</v>
      </c>
      <c r="B821" s="61">
        <v>2</v>
      </c>
      <c r="C821" s="61">
        <v>4</v>
      </c>
      <c r="D821" s="61">
        <v>3</v>
      </c>
      <c r="E821" s="87">
        <v>2.3571902198188215E-2</v>
      </c>
      <c r="F821" s="87">
        <v>1.6403825767290197E-2</v>
      </c>
      <c r="G821" s="87">
        <v>1.1514966817880363E-3</v>
      </c>
      <c r="H821" s="87">
        <v>1.538136157251452E-6</v>
      </c>
      <c r="I821" s="87">
        <v>5.9020057471264436E-5</v>
      </c>
      <c r="J821" s="87">
        <v>1.0026439330651964E-2</v>
      </c>
      <c r="K821" s="88">
        <v>5.1214222171546926E-2</v>
      </c>
      <c r="L821" s="84"/>
      <c r="M821" s="88">
        <f t="shared" si="94"/>
        <v>1.7921392570625659E-2</v>
      </c>
      <c r="N821" s="88">
        <f t="shared" si="89"/>
        <v>1.8121380093295166E-2</v>
      </c>
      <c r="O821" s="88">
        <f t="shared" si="90"/>
        <v>4.5983172818774514E-4</v>
      </c>
      <c r="P821" s="88">
        <f t="shared" si="91"/>
        <v>2.8541449466492462E-6</v>
      </c>
      <c r="Q821" s="88">
        <f t="shared" si="92"/>
        <v>2.8935580527345494E-5</v>
      </c>
      <c r="R821" s="89">
        <f t="shared" si="93"/>
        <v>1.0026439330651964E-2</v>
      </c>
      <c r="S821" s="88">
        <f t="shared" si="95"/>
        <v>3.653439411758256E-2</v>
      </c>
    </row>
    <row r="822" spans="1:19" x14ac:dyDescent="0.2">
      <c r="A822" s="60">
        <v>2004</v>
      </c>
      <c r="B822" s="61">
        <v>2</v>
      </c>
      <c r="C822" s="61">
        <v>4</v>
      </c>
      <c r="D822" s="61">
        <v>4</v>
      </c>
      <c r="E822" s="87">
        <v>2.4910620135434977E-2</v>
      </c>
      <c r="F822" s="87">
        <v>1.5961277932999691E-2</v>
      </c>
      <c r="G822" s="87">
        <v>1.1514966817880363E-3</v>
      </c>
      <c r="H822" s="87">
        <v>1.538136157251452E-6</v>
      </c>
      <c r="I822" s="87">
        <v>5.9020057471264436E-5</v>
      </c>
      <c r="J822" s="87">
        <v>9.953677292722108E-3</v>
      </c>
      <c r="K822" s="88">
        <v>5.2037630236573332E-2</v>
      </c>
      <c r="L822" s="84"/>
      <c r="M822" s="88">
        <f t="shared" si="94"/>
        <v>1.8939201379308969E-2</v>
      </c>
      <c r="N822" s="88">
        <f t="shared" si="89"/>
        <v>1.7632495510612377E-2</v>
      </c>
      <c r="O822" s="88">
        <f t="shared" si="90"/>
        <v>4.5983172818774514E-4</v>
      </c>
      <c r="P822" s="88">
        <f t="shared" si="91"/>
        <v>2.8541449466492462E-6</v>
      </c>
      <c r="Q822" s="88">
        <f t="shared" si="92"/>
        <v>2.8935580527345494E-5</v>
      </c>
      <c r="R822" s="89">
        <f t="shared" si="93"/>
        <v>9.953677292722108E-3</v>
      </c>
      <c r="S822" s="88">
        <f t="shared" si="95"/>
        <v>3.7063318343583083E-2</v>
      </c>
    </row>
    <row r="823" spans="1:19" x14ac:dyDescent="0.2">
      <c r="A823" s="60">
        <v>2004</v>
      </c>
      <c r="B823" s="61">
        <v>2</v>
      </c>
      <c r="C823" s="61">
        <v>4</v>
      </c>
      <c r="D823" s="61">
        <v>5</v>
      </c>
      <c r="E823" s="87">
        <v>2.533401990727624E-2</v>
      </c>
      <c r="F823" s="87">
        <v>1.603933298670461E-2</v>
      </c>
      <c r="G823" s="87">
        <v>1.1514966817880363E-3</v>
      </c>
      <c r="H823" s="87">
        <v>1.538136157251452E-6</v>
      </c>
      <c r="I823" s="87">
        <v>5.9020057471264436E-5</v>
      </c>
      <c r="J823" s="87">
        <v>1.0048923424984065E-2</v>
      </c>
      <c r="K823" s="88">
        <v>5.2634331194381469E-2</v>
      </c>
      <c r="L823" s="84"/>
      <c r="M823" s="88">
        <f t="shared" si="94"/>
        <v>1.9261106394088123E-2</v>
      </c>
      <c r="N823" s="88">
        <f t="shared" si="89"/>
        <v>1.7718723279454562E-2</v>
      </c>
      <c r="O823" s="88">
        <f t="shared" si="90"/>
        <v>4.5983172818774514E-4</v>
      </c>
      <c r="P823" s="88">
        <f t="shared" si="91"/>
        <v>2.8541449466492462E-6</v>
      </c>
      <c r="Q823" s="88">
        <f t="shared" si="92"/>
        <v>2.8935580527345494E-5</v>
      </c>
      <c r="R823" s="89">
        <f t="shared" si="93"/>
        <v>1.0048923424984065E-2</v>
      </c>
      <c r="S823" s="88">
        <f t="shared" si="95"/>
        <v>3.7471451127204423E-2</v>
      </c>
    </row>
    <row r="824" spans="1:19" x14ac:dyDescent="0.2">
      <c r="A824" s="60">
        <v>2004</v>
      </c>
      <c r="B824" s="61">
        <v>2</v>
      </c>
      <c r="C824" s="61">
        <v>4</v>
      </c>
      <c r="D824" s="61">
        <v>6</v>
      </c>
      <c r="E824" s="87">
        <v>2.741325786578485E-2</v>
      </c>
      <c r="F824" s="87">
        <v>1.6914709010125539E-2</v>
      </c>
      <c r="G824" s="87">
        <v>1.1514966817880363E-3</v>
      </c>
      <c r="H824" s="87">
        <v>1.538136157251452E-6</v>
      </c>
      <c r="I824" s="87">
        <v>5.9020057471264436E-5</v>
      </c>
      <c r="J824" s="87">
        <v>9.8624194646921223E-3</v>
      </c>
      <c r="K824" s="88">
        <v>5.5402441216019067E-2</v>
      </c>
      <c r="L824" s="84"/>
      <c r="M824" s="88">
        <f t="shared" si="94"/>
        <v>2.0841922375288112E-2</v>
      </c>
      <c r="N824" s="88">
        <f t="shared" si="89"/>
        <v>1.8685755109102458E-2</v>
      </c>
      <c r="O824" s="88">
        <f t="shared" si="90"/>
        <v>4.5983172818774514E-4</v>
      </c>
      <c r="P824" s="88">
        <f t="shared" si="91"/>
        <v>2.8541449466492462E-6</v>
      </c>
      <c r="Q824" s="88">
        <f t="shared" si="92"/>
        <v>2.8935580527345494E-5</v>
      </c>
      <c r="R824" s="89">
        <f t="shared" si="93"/>
        <v>9.8624194646921223E-3</v>
      </c>
      <c r="S824" s="88">
        <f t="shared" si="95"/>
        <v>4.0019298938052304E-2</v>
      </c>
    </row>
    <row r="825" spans="1:19" x14ac:dyDescent="0.2">
      <c r="A825" s="60">
        <v>2004</v>
      </c>
      <c r="B825" s="61">
        <v>2</v>
      </c>
      <c r="C825" s="61">
        <v>4</v>
      </c>
      <c r="D825" s="61">
        <v>7</v>
      </c>
      <c r="E825" s="87">
        <v>3.3320700403368438E-2</v>
      </c>
      <c r="F825" s="87">
        <v>1.7884013242069337E-2</v>
      </c>
      <c r="G825" s="87">
        <v>0</v>
      </c>
      <c r="H825" s="87">
        <v>0</v>
      </c>
      <c r="I825" s="87">
        <v>5.9020057471264436E-5</v>
      </c>
      <c r="J825" s="87">
        <v>9.8038877745396796E-3</v>
      </c>
      <c r="K825" s="88">
        <v>6.1067621477448715E-2</v>
      </c>
      <c r="L825" s="84"/>
      <c r="M825" s="88">
        <f t="shared" si="94"/>
        <v>2.5333269569685766E-2</v>
      </c>
      <c r="N825" s="88">
        <f t="shared" si="89"/>
        <v>1.9756549853101664E-2</v>
      </c>
      <c r="O825" s="88">
        <f t="shared" si="90"/>
        <v>0</v>
      </c>
      <c r="P825" s="88">
        <f t="shared" si="91"/>
        <v>0</v>
      </c>
      <c r="Q825" s="88">
        <f t="shared" si="92"/>
        <v>2.8935580527345494E-5</v>
      </c>
      <c r="R825" s="89">
        <f t="shared" si="93"/>
        <v>9.8038877745396796E-3</v>
      </c>
      <c r="S825" s="88">
        <f t="shared" si="95"/>
        <v>4.5118755003314776E-2</v>
      </c>
    </row>
    <row r="826" spans="1:19" x14ac:dyDescent="0.2">
      <c r="A826" s="60">
        <v>2004</v>
      </c>
      <c r="B826" s="61">
        <v>2</v>
      </c>
      <c r="C826" s="61">
        <v>4</v>
      </c>
      <c r="D826" s="61">
        <v>8</v>
      </c>
      <c r="E826" s="87">
        <v>3.8026555654491215E-2</v>
      </c>
      <c r="F826" s="87">
        <v>1.8991979902266868E-2</v>
      </c>
      <c r="G826" s="87">
        <v>0</v>
      </c>
      <c r="H826" s="87">
        <v>0</v>
      </c>
      <c r="I826" s="87">
        <v>5.9020057471264436E-5</v>
      </c>
      <c r="J826" s="87">
        <v>1.1452931478640285E-2</v>
      </c>
      <c r="K826" s="88">
        <v>6.853048709286963E-2</v>
      </c>
      <c r="L826" s="84"/>
      <c r="M826" s="88">
        <f t="shared" si="94"/>
        <v>2.8911066500405837E-2</v>
      </c>
      <c r="N826" s="88">
        <f t="shared" si="89"/>
        <v>2.0980525605159107E-2</v>
      </c>
      <c r="O826" s="88">
        <f t="shared" si="90"/>
        <v>0</v>
      </c>
      <c r="P826" s="88">
        <f t="shared" si="91"/>
        <v>0</v>
      </c>
      <c r="Q826" s="88">
        <f t="shared" si="92"/>
        <v>2.8935580527345494E-5</v>
      </c>
      <c r="R826" s="89">
        <f t="shared" si="93"/>
        <v>1.1452931478640285E-2</v>
      </c>
      <c r="S826" s="88">
        <f t="shared" si="95"/>
        <v>4.9920527686092286E-2</v>
      </c>
    </row>
    <row r="827" spans="1:19" x14ac:dyDescent="0.2">
      <c r="A827" s="60">
        <v>2004</v>
      </c>
      <c r="B827" s="61">
        <v>2</v>
      </c>
      <c r="C827" s="61">
        <v>4</v>
      </c>
      <c r="D827" s="61">
        <v>9</v>
      </c>
      <c r="E827" s="87">
        <v>3.9584034274377677E-2</v>
      </c>
      <c r="F827" s="87">
        <v>2.0479561195949257E-2</v>
      </c>
      <c r="G827" s="87">
        <v>0</v>
      </c>
      <c r="H827" s="87">
        <v>0</v>
      </c>
      <c r="I827" s="87">
        <v>5.9020057471264436E-5</v>
      </c>
      <c r="J827" s="87">
        <v>1.351085910030202E-2</v>
      </c>
      <c r="K827" s="88">
        <v>7.3633474628100215E-2</v>
      </c>
      <c r="L827" s="84"/>
      <c r="M827" s="88">
        <f t="shared" si="94"/>
        <v>3.0095196042971433E-2</v>
      </c>
      <c r="N827" s="88">
        <f t="shared" si="89"/>
        <v>2.2623863349958102E-2</v>
      </c>
      <c r="O827" s="88">
        <f t="shared" si="90"/>
        <v>0</v>
      </c>
      <c r="P827" s="88">
        <f t="shared" si="91"/>
        <v>0</v>
      </c>
      <c r="Q827" s="88">
        <f t="shared" si="92"/>
        <v>2.8935580527345494E-5</v>
      </c>
      <c r="R827" s="89">
        <f t="shared" si="93"/>
        <v>1.351085910030202E-2</v>
      </c>
      <c r="S827" s="88">
        <f t="shared" si="95"/>
        <v>5.2747994973456877E-2</v>
      </c>
    </row>
    <row r="828" spans="1:19" x14ac:dyDescent="0.2">
      <c r="A828" s="60">
        <v>2004</v>
      </c>
      <c r="B828" s="61">
        <v>2</v>
      </c>
      <c r="C828" s="61">
        <v>4</v>
      </c>
      <c r="D828" s="61">
        <v>10</v>
      </c>
      <c r="E828" s="87">
        <v>3.5557491774325961E-2</v>
      </c>
      <c r="F828" s="87">
        <v>2.1064630415383916E-2</v>
      </c>
      <c r="G828" s="87">
        <v>0</v>
      </c>
      <c r="H828" s="87">
        <v>0</v>
      </c>
      <c r="I828" s="87">
        <v>5.9020057471264436E-5</v>
      </c>
      <c r="J828" s="87">
        <v>1.5251798563231864E-2</v>
      </c>
      <c r="K828" s="88">
        <v>7.1932940810413001E-2</v>
      </c>
      <c r="L828" s="84"/>
      <c r="M828" s="88">
        <f t="shared" si="94"/>
        <v>2.7033871240288273E-2</v>
      </c>
      <c r="N828" s="88">
        <f t="shared" si="89"/>
        <v>2.3270191947729741E-2</v>
      </c>
      <c r="O828" s="88">
        <f t="shared" si="90"/>
        <v>0</v>
      </c>
      <c r="P828" s="88">
        <f t="shared" si="91"/>
        <v>0</v>
      </c>
      <c r="Q828" s="88">
        <f t="shared" si="92"/>
        <v>2.8935580527345494E-5</v>
      </c>
      <c r="R828" s="89">
        <f t="shared" si="93"/>
        <v>1.5251798563231864E-2</v>
      </c>
      <c r="S828" s="88">
        <f t="shared" si="95"/>
        <v>5.0332998768545356E-2</v>
      </c>
    </row>
    <row r="829" spans="1:19" x14ac:dyDescent="0.2">
      <c r="A829" s="60">
        <v>2004</v>
      </c>
      <c r="B829" s="61">
        <v>2</v>
      </c>
      <c r="C829" s="61">
        <v>4</v>
      </c>
      <c r="D829" s="61">
        <v>11</v>
      </c>
      <c r="E829" s="87">
        <v>3.3864314673454424E-2</v>
      </c>
      <c r="F829" s="87">
        <v>2.1312403657432706E-2</v>
      </c>
      <c r="G829" s="87">
        <v>0</v>
      </c>
      <c r="H829" s="87">
        <v>0</v>
      </c>
      <c r="I829" s="87">
        <v>5.9020057471264436E-5</v>
      </c>
      <c r="J829" s="87">
        <v>1.5139916217214713E-2</v>
      </c>
      <c r="K829" s="88">
        <v>7.0375654605573101E-2</v>
      </c>
      <c r="L829" s="84"/>
      <c r="M829" s="88">
        <f t="shared" si="94"/>
        <v>2.574657201169038E-2</v>
      </c>
      <c r="N829" s="88">
        <f t="shared" si="89"/>
        <v>2.3543908162459805E-2</v>
      </c>
      <c r="O829" s="88">
        <f t="shared" si="90"/>
        <v>0</v>
      </c>
      <c r="P829" s="88">
        <f t="shared" si="91"/>
        <v>0</v>
      </c>
      <c r="Q829" s="88">
        <f t="shared" si="92"/>
        <v>2.8935580527345494E-5</v>
      </c>
      <c r="R829" s="89">
        <f t="shared" si="93"/>
        <v>1.5139916217214713E-2</v>
      </c>
      <c r="S829" s="88">
        <f t="shared" si="95"/>
        <v>4.9319415754677527E-2</v>
      </c>
    </row>
    <row r="830" spans="1:19" x14ac:dyDescent="0.2">
      <c r="A830" s="60">
        <v>2004</v>
      </c>
      <c r="B830" s="61">
        <v>2</v>
      </c>
      <c r="C830" s="61">
        <v>4</v>
      </c>
      <c r="D830" s="61">
        <v>12</v>
      </c>
      <c r="E830" s="87">
        <v>3.4356381423664706E-2</v>
      </c>
      <c r="F830" s="87">
        <v>2.0965512661963209E-2</v>
      </c>
      <c r="G830" s="87">
        <v>0</v>
      </c>
      <c r="H830" s="87">
        <v>0</v>
      </c>
      <c r="I830" s="87">
        <v>5.9020057471264436E-5</v>
      </c>
      <c r="J830" s="87">
        <v>1.43616353809652E-2</v>
      </c>
      <c r="K830" s="88">
        <v>6.9742549524064376E-2</v>
      </c>
      <c r="L830" s="84"/>
      <c r="M830" s="88">
        <f t="shared" si="94"/>
        <v>2.6120683584329955E-2</v>
      </c>
      <c r="N830" s="88">
        <f t="shared" si="89"/>
        <v>2.3160696119792351E-2</v>
      </c>
      <c r="O830" s="88">
        <f t="shared" si="90"/>
        <v>0</v>
      </c>
      <c r="P830" s="88">
        <f t="shared" si="91"/>
        <v>0</v>
      </c>
      <c r="Q830" s="88">
        <f t="shared" si="92"/>
        <v>2.8935580527345494E-5</v>
      </c>
      <c r="R830" s="89">
        <f t="shared" si="93"/>
        <v>1.43616353809652E-2</v>
      </c>
      <c r="S830" s="88">
        <f t="shared" si="95"/>
        <v>4.9310315284649645E-2</v>
      </c>
    </row>
    <row r="831" spans="1:19" x14ac:dyDescent="0.2">
      <c r="A831" s="60">
        <v>2004</v>
      </c>
      <c r="B831" s="61">
        <v>2</v>
      </c>
      <c r="C831" s="61">
        <v>4</v>
      </c>
      <c r="D831" s="61">
        <v>13</v>
      </c>
      <c r="E831" s="87">
        <v>3.4721762253226686E-2</v>
      </c>
      <c r="F831" s="87">
        <v>2.1028682803864791E-2</v>
      </c>
      <c r="G831" s="87">
        <v>0</v>
      </c>
      <c r="H831" s="87">
        <v>0</v>
      </c>
      <c r="I831" s="87">
        <v>5.9020057471264436E-5</v>
      </c>
      <c r="J831" s="87">
        <v>1.3189323273191791E-2</v>
      </c>
      <c r="K831" s="88">
        <v>6.8998788387754528E-2</v>
      </c>
      <c r="L831" s="84"/>
      <c r="M831" s="88">
        <f t="shared" si="94"/>
        <v>2.639847759642561E-2</v>
      </c>
      <c r="N831" s="88">
        <f t="shared" si="89"/>
        <v>2.3230480459627792E-2</v>
      </c>
      <c r="O831" s="88">
        <f t="shared" si="90"/>
        <v>0</v>
      </c>
      <c r="P831" s="88">
        <f t="shared" si="91"/>
        <v>0</v>
      </c>
      <c r="Q831" s="88">
        <f t="shared" si="92"/>
        <v>2.8935580527345494E-5</v>
      </c>
      <c r="R831" s="89">
        <f t="shared" si="93"/>
        <v>1.3189323273191791E-2</v>
      </c>
      <c r="S831" s="88">
        <f t="shared" si="95"/>
        <v>4.9657893636580741E-2</v>
      </c>
    </row>
    <row r="832" spans="1:19" x14ac:dyDescent="0.2">
      <c r="A832" s="60">
        <v>2004</v>
      </c>
      <c r="B832" s="61">
        <v>2</v>
      </c>
      <c r="C832" s="61">
        <v>4</v>
      </c>
      <c r="D832" s="61">
        <v>14</v>
      </c>
      <c r="E832" s="87">
        <v>3.0923176382890605E-2</v>
      </c>
      <c r="F832" s="87">
        <v>2.1181785479663661E-2</v>
      </c>
      <c r="G832" s="87">
        <v>0</v>
      </c>
      <c r="H832" s="87">
        <v>0</v>
      </c>
      <c r="I832" s="87">
        <v>5.9020057471264436E-5</v>
      </c>
      <c r="J832" s="87">
        <v>1.461675358858806E-2</v>
      </c>
      <c r="K832" s="88">
        <v>6.678073550861359E-2</v>
      </c>
      <c r="L832" s="84"/>
      <c r="M832" s="88">
        <f t="shared" si="94"/>
        <v>2.3510465079524995E-2</v>
      </c>
      <c r="N832" s="88">
        <f t="shared" si="89"/>
        <v>2.3399613674087081E-2</v>
      </c>
      <c r="O832" s="88">
        <f t="shared" si="90"/>
        <v>0</v>
      </c>
      <c r="P832" s="88">
        <f t="shared" si="91"/>
        <v>0</v>
      </c>
      <c r="Q832" s="88">
        <f t="shared" si="92"/>
        <v>2.8935580527345494E-5</v>
      </c>
      <c r="R832" s="89">
        <f t="shared" si="93"/>
        <v>1.461675358858806E-2</v>
      </c>
      <c r="S832" s="88">
        <f t="shared" si="95"/>
        <v>4.6939014334139419E-2</v>
      </c>
    </row>
    <row r="833" spans="1:19" x14ac:dyDescent="0.2">
      <c r="A833" s="60">
        <v>2004</v>
      </c>
      <c r="B833" s="61">
        <v>2</v>
      </c>
      <c r="C833" s="61">
        <v>4</v>
      </c>
      <c r="D833" s="61">
        <v>15</v>
      </c>
      <c r="E833" s="87">
        <v>3.1745925363676042E-2</v>
      </c>
      <c r="F833" s="87">
        <v>2.0645437855037991E-2</v>
      </c>
      <c r="G833" s="87">
        <v>0</v>
      </c>
      <c r="H833" s="87">
        <v>0</v>
      </c>
      <c r="I833" s="87">
        <v>5.9020057471264436E-5</v>
      </c>
      <c r="J833" s="87">
        <v>1.344041093487657E-2</v>
      </c>
      <c r="K833" s="88">
        <v>6.5890794211061865E-2</v>
      </c>
      <c r="L833" s="84"/>
      <c r="M833" s="88">
        <f t="shared" si="94"/>
        <v>2.4135989797376207E-2</v>
      </c>
      <c r="N833" s="88">
        <f t="shared" si="89"/>
        <v>2.2807108041202433E-2</v>
      </c>
      <c r="O833" s="88">
        <f t="shared" si="90"/>
        <v>0</v>
      </c>
      <c r="P833" s="88">
        <f t="shared" si="91"/>
        <v>0</v>
      </c>
      <c r="Q833" s="88">
        <f t="shared" si="92"/>
        <v>2.8935580527345494E-5</v>
      </c>
      <c r="R833" s="89">
        <f t="shared" si="93"/>
        <v>1.344041093487657E-2</v>
      </c>
      <c r="S833" s="88">
        <f t="shared" si="95"/>
        <v>4.6972033419105982E-2</v>
      </c>
    </row>
    <row r="834" spans="1:19" x14ac:dyDescent="0.2">
      <c r="A834" s="60">
        <v>2004</v>
      </c>
      <c r="B834" s="61">
        <v>2</v>
      </c>
      <c r="C834" s="61">
        <v>4</v>
      </c>
      <c r="D834" s="61">
        <v>16</v>
      </c>
      <c r="E834" s="87">
        <v>3.3361659019541183E-2</v>
      </c>
      <c r="F834" s="87">
        <v>2.0524672978330789E-2</v>
      </c>
      <c r="G834" s="87">
        <v>0</v>
      </c>
      <c r="H834" s="87">
        <v>0</v>
      </c>
      <c r="I834" s="87">
        <v>5.9020057471264436E-5</v>
      </c>
      <c r="J834" s="87">
        <v>1.3473417075310884E-2</v>
      </c>
      <c r="K834" s="88">
        <v>6.7418769130654116E-2</v>
      </c>
      <c r="L834" s="84"/>
      <c r="M834" s="88">
        <f t="shared" si="94"/>
        <v>2.5364409841413083E-2</v>
      </c>
      <c r="N834" s="88">
        <f t="shared" si="89"/>
        <v>2.2673698538823121E-2</v>
      </c>
      <c r="O834" s="88">
        <f t="shared" si="90"/>
        <v>0</v>
      </c>
      <c r="P834" s="88">
        <f t="shared" si="91"/>
        <v>0</v>
      </c>
      <c r="Q834" s="88">
        <f t="shared" si="92"/>
        <v>2.8935580527345494E-5</v>
      </c>
      <c r="R834" s="89">
        <f t="shared" si="93"/>
        <v>1.3473417075310884E-2</v>
      </c>
      <c r="S834" s="88">
        <f t="shared" si="95"/>
        <v>4.8067043960763542E-2</v>
      </c>
    </row>
    <row r="835" spans="1:19" x14ac:dyDescent="0.2">
      <c r="A835" s="60">
        <v>2004</v>
      </c>
      <c r="B835" s="61">
        <v>2</v>
      </c>
      <c r="C835" s="61">
        <v>4</v>
      </c>
      <c r="D835" s="61">
        <v>17</v>
      </c>
      <c r="E835" s="87">
        <v>3.8090908221525853E-2</v>
      </c>
      <c r="F835" s="87">
        <v>2.099311592207297E-2</v>
      </c>
      <c r="G835" s="87">
        <v>0</v>
      </c>
      <c r="H835" s="87">
        <v>0</v>
      </c>
      <c r="I835" s="87">
        <v>5.9020057471264436E-5</v>
      </c>
      <c r="J835" s="87">
        <v>1.2627542663080865E-2</v>
      </c>
      <c r="K835" s="88">
        <v>7.1770586864150956E-2</v>
      </c>
      <c r="L835" s="84"/>
      <c r="M835" s="88">
        <f t="shared" si="94"/>
        <v>2.8959992870753831E-2</v>
      </c>
      <c r="N835" s="88">
        <f t="shared" ref="N835:N898" si="96">F835*W$5</f>
        <v>2.3191189565367743E-2</v>
      </c>
      <c r="O835" s="88">
        <f t="shared" ref="O835:O898" si="97">G835*X$5</f>
        <v>0</v>
      </c>
      <c r="P835" s="88">
        <f t="shared" ref="P835:P898" si="98">H835*Y$5</f>
        <v>0</v>
      </c>
      <c r="Q835" s="88">
        <f t="shared" ref="Q835:Q898" si="99">I835*Z$5</f>
        <v>2.8935580527345494E-5</v>
      </c>
      <c r="R835" s="89">
        <f t="shared" ref="R835:R898" si="100">J835</f>
        <v>1.2627542663080865E-2</v>
      </c>
      <c r="S835" s="88">
        <f t="shared" si="95"/>
        <v>5.2180118016648916E-2</v>
      </c>
    </row>
    <row r="836" spans="1:19" x14ac:dyDescent="0.2">
      <c r="A836" s="60">
        <v>2004</v>
      </c>
      <c r="B836" s="61">
        <v>2</v>
      </c>
      <c r="C836" s="61">
        <v>4</v>
      </c>
      <c r="D836" s="61">
        <v>18</v>
      </c>
      <c r="E836" s="87">
        <v>4.4921869839464598E-2</v>
      </c>
      <c r="F836" s="87">
        <v>2.1223484741205861E-2</v>
      </c>
      <c r="G836" s="87">
        <v>0</v>
      </c>
      <c r="H836" s="87">
        <v>0</v>
      </c>
      <c r="I836" s="87">
        <v>5.9020057471264436E-5</v>
      </c>
      <c r="J836" s="87">
        <v>1.208237817417112E-2</v>
      </c>
      <c r="K836" s="88">
        <v>7.8286752812312843E-2</v>
      </c>
      <c r="L836" s="84"/>
      <c r="M836" s="88">
        <f t="shared" ref="M836:M899" si="101">E836*V$5</f>
        <v>3.4153478901735493E-2</v>
      </c>
      <c r="N836" s="88">
        <f t="shared" si="96"/>
        <v>2.3445679035834749E-2</v>
      </c>
      <c r="O836" s="88">
        <f t="shared" si="97"/>
        <v>0</v>
      </c>
      <c r="P836" s="88">
        <f t="shared" si="98"/>
        <v>0</v>
      </c>
      <c r="Q836" s="88">
        <f t="shared" si="99"/>
        <v>2.8935580527345494E-5</v>
      </c>
      <c r="R836" s="89">
        <f t="shared" si="100"/>
        <v>1.208237817417112E-2</v>
      </c>
      <c r="S836" s="88">
        <f t="shared" ref="S836:S899" si="102">SUM(M836:Q836)</f>
        <v>5.7628093518097584E-2</v>
      </c>
    </row>
    <row r="837" spans="1:19" x14ac:dyDescent="0.2">
      <c r="A837" s="60">
        <v>2004</v>
      </c>
      <c r="B837" s="61">
        <v>2</v>
      </c>
      <c r="C837" s="61">
        <v>4</v>
      </c>
      <c r="D837" s="61">
        <v>19</v>
      </c>
      <c r="E837" s="87">
        <v>4.8493649672958307E-2</v>
      </c>
      <c r="F837" s="87">
        <v>2.0725648945711564E-2</v>
      </c>
      <c r="G837" s="87">
        <v>1.1514966817880363E-3</v>
      </c>
      <c r="H837" s="87">
        <v>1.538136157251452E-6</v>
      </c>
      <c r="I837" s="87">
        <v>5.9020057471264436E-5</v>
      </c>
      <c r="J837" s="87">
        <v>1.0093597226451921E-2</v>
      </c>
      <c r="K837" s="88">
        <v>8.0524950720538349E-2</v>
      </c>
      <c r="L837" s="84"/>
      <c r="M837" s="88">
        <f t="shared" si="101"/>
        <v>3.6869053912767263E-2</v>
      </c>
      <c r="N837" s="88">
        <f t="shared" si="96"/>
        <v>2.2895717593779612E-2</v>
      </c>
      <c r="O837" s="88">
        <f t="shared" si="97"/>
        <v>4.5983172818774514E-4</v>
      </c>
      <c r="P837" s="88">
        <f t="shared" si="98"/>
        <v>2.8541449466492462E-6</v>
      </c>
      <c r="Q837" s="88">
        <f t="shared" si="99"/>
        <v>2.8935580527345494E-5</v>
      </c>
      <c r="R837" s="89">
        <f t="shared" si="100"/>
        <v>1.0093597226451921E-2</v>
      </c>
      <c r="S837" s="88">
        <f t="shared" si="102"/>
        <v>6.0256392960208613E-2</v>
      </c>
    </row>
    <row r="838" spans="1:19" x14ac:dyDescent="0.2">
      <c r="A838" s="60">
        <v>2004</v>
      </c>
      <c r="B838" s="61">
        <v>2</v>
      </c>
      <c r="C838" s="61">
        <v>4</v>
      </c>
      <c r="D838" s="61">
        <v>20</v>
      </c>
      <c r="E838" s="87">
        <v>4.9661477134728668E-2</v>
      </c>
      <c r="F838" s="87">
        <v>2.065809655933994E-2</v>
      </c>
      <c r="G838" s="87">
        <v>1.1514966817880363E-3</v>
      </c>
      <c r="H838" s="87">
        <v>1.538136157251452E-6</v>
      </c>
      <c r="I838" s="87">
        <v>5.9020057471264436E-5</v>
      </c>
      <c r="J838" s="87">
        <v>7.6133597775573884E-3</v>
      </c>
      <c r="K838" s="88">
        <v>7.9144988347042547E-2</v>
      </c>
      <c r="L838" s="84"/>
      <c r="M838" s="88">
        <f t="shared" si="101"/>
        <v>3.7756937046728029E-2</v>
      </c>
      <c r="N838" s="88">
        <f t="shared" si="96"/>
        <v>2.2821092168771116E-2</v>
      </c>
      <c r="O838" s="88">
        <f t="shared" si="97"/>
        <v>4.5983172818774514E-4</v>
      </c>
      <c r="P838" s="88">
        <f t="shared" si="98"/>
        <v>2.8541449466492462E-6</v>
      </c>
      <c r="Q838" s="88">
        <f t="shared" si="99"/>
        <v>2.8935580527345494E-5</v>
      </c>
      <c r="R838" s="89">
        <f t="shared" si="100"/>
        <v>7.6133597775573884E-3</v>
      </c>
      <c r="S838" s="88">
        <f t="shared" si="102"/>
        <v>6.1069650669160883E-2</v>
      </c>
    </row>
    <row r="839" spans="1:19" x14ac:dyDescent="0.2">
      <c r="A839" s="60">
        <v>2004</v>
      </c>
      <c r="B839" s="61">
        <v>2</v>
      </c>
      <c r="C839" s="61">
        <v>4</v>
      </c>
      <c r="D839" s="61">
        <v>21</v>
      </c>
      <c r="E839" s="87">
        <v>4.4772995279750885E-2</v>
      </c>
      <c r="F839" s="87">
        <v>1.9940652154158103E-2</v>
      </c>
      <c r="G839" s="87">
        <v>1.1514966817880363E-3</v>
      </c>
      <c r="H839" s="87">
        <v>1.538136157251452E-6</v>
      </c>
      <c r="I839" s="87">
        <v>5.9020057471264436E-5</v>
      </c>
      <c r="J839" s="87">
        <v>8.9849955326091416E-3</v>
      </c>
      <c r="K839" s="88">
        <v>7.4910697841934687E-2</v>
      </c>
      <c r="L839" s="84"/>
      <c r="M839" s="88">
        <f t="shared" si="101"/>
        <v>3.4040291624528242E-2</v>
      </c>
      <c r="N839" s="88">
        <f t="shared" si="96"/>
        <v>2.2028528108012025E-2</v>
      </c>
      <c r="O839" s="88">
        <f t="shared" si="97"/>
        <v>4.5983172818774514E-4</v>
      </c>
      <c r="P839" s="88">
        <f t="shared" si="98"/>
        <v>2.8541449466492462E-6</v>
      </c>
      <c r="Q839" s="88">
        <f t="shared" si="99"/>
        <v>2.8935580527345494E-5</v>
      </c>
      <c r="R839" s="89">
        <f t="shared" si="100"/>
        <v>8.9849955326091416E-3</v>
      </c>
      <c r="S839" s="88">
        <f t="shared" si="102"/>
        <v>5.6560441186202008E-2</v>
      </c>
    </row>
    <row r="840" spans="1:19" x14ac:dyDescent="0.2">
      <c r="A840" s="60">
        <v>2004</v>
      </c>
      <c r="B840" s="61">
        <v>2</v>
      </c>
      <c r="C840" s="61">
        <v>4</v>
      </c>
      <c r="D840" s="61">
        <v>22</v>
      </c>
      <c r="E840" s="87">
        <v>4.2822472618722282E-2</v>
      </c>
      <c r="F840" s="87">
        <v>1.9169401882518665E-2</v>
      </c>
      <c r="G840" s="87">
        <v>1.1514966817880363E-3</v>
      </c>
      <c r="H840" s="87">
        <v>1.538136157251452E-6</v>
      </c>
      <c r="I840" s="87">
        <v>5.9020057471264436E-5</v>
      </c>
      <c r="J840" s="87">
        <v>8.7503022302693034E-3</v>
      </c>
      <c r="K840" s="88">
        <v>7.1954231606926808E-2</v>
      </c>
      <c r="L840" s="84"/>
      <c r="M840" s="88">
        <f t="shared" si="101"/>
        <v>3.2557336111125434E-2</v>
      </c>
      <c r="N840" s="88">
        <f t="shared" si="96"/>
        <v>2.1176524464611698E-2</v>
      </c>
      <c r="O840" s="88">
        <f t="shared" si="97"/>
        <v>4.5983172818774514E-4</v>
      </c>
      <c r="P840" s="88">
        <f t="shared" si="98"/>
        <v>2.8541449466492462E-6</v>
      </c>
      <c r="Q840" s="88">
        <f t="shared" si="99"/>
        <v>2.8935580527345494E-5</v>
      </c>
      <c r="R840" s="89">
        <f t="shared" si="100"/>
        <v>8.7503022302693034E-3</v>
      </c>
      <c r="S840" s="88">
        <f t="shared" si="102"/>
        <v>5.4225482029398871E-2</v>
      </c>
    </row>
    <row r="841" spans="1:19" x14ac:dyDescent="0.2">
      <c r="A841" s="60">
        <v>2004</v>
      </c>
      <c r="B841" s="61">
        <v>2</v>
      </c>
      <c r="C841" s="61">
        <v>4</v>
      </c>
      <c r="D841" s="61">
        <v>23</v>
      </c>
      <c r="E841" s="87">
        <v>4.041989236920962E-2</v>
      </c>
      <c r="F841" s="87">
        <v>1.8301853796799258E-2</v>
      </c>
      <c r="G841" s="87">
        <v>1.1514966817880363E-3</v>
      </c>
      <c r="H841" s="87">
        <v>1.538136157251452E-6</v>
      </c>
      <c r="I841" s="87">
        <v>5.9020057471264436E-5</v>
      </c>
      <c r="J841" s="87">
        <v>7.6923839358507655E-3</v>
      </c>
      <c r="K841" s="88">
        <v>6.7626184977276196E-2</v>
      </c>
      <c r="L841" s="84"/>
      <c r="M841" s="88">
        <f t="shared" si="101"/>
        <v>3.0730687439672114E-2</v>
      </c>
      <c r="N841" s="88">
        <f t="shared" si="96"/>
        <v>2.0218140192944992E-2</v>
      </c>
      <c r="O841" s="88">
        <f t="shared" si="97"/>
        <v>4.5983172818774514E-4</v>
      </c>
      <c r="P841" s="88">
        <f t="shared" si="98"/>
        <v>2.8541449466492462E-6</v>
      </c>
      <c r="Q841" s="88">
        <f t="shared" si="99"/>
        <v>2.8935580527345494E-5</v>
      </c>
      <c r="R841" s="89">
        <f t="shared" si="100"/>
        <v>7.6923839358507655E-3</v>
      </c>
      <c r="S841" s="88">
        <f t="shared" si="102"/>
        <v>5.1440449086278844E-2</v>
      </c>
    </row>
    <row r="842" spans="1:19" x14ac:dyDescent="0.2">
      <c r="A842" s="60">
        <v>2004</v>
      </c>
      <c r="B842" s="61">
        <v>2</v>
      </c>
      <c r="C842" s="61">
        <v>4</v>
      </c>
      <c r="D842" s="61">
        <v>24</v>
      </c>
      <c r="E842" s="87">
        <v>3.3457873920364471E-2</v>
      </c>
      <c r="F842" s="87">
        <v>1.7467919896624846E-2</v>
      </c>
      <c r="G842" s="87">
        <v>1.1514966817880363E-3</v>
      </c>
      <c r="H842" s="87">
        <v>1.538136157251452E-6</v>
      </c>
      <c r="I842" s="87">
        <v>5.9020057471264436E-5</v>
      </c>
      <c r="J842" s="87">
        <v>9.0222140768565252E-3</v>
      </c>
      <c r="K842" s="88">
        <v>6.1160062769262405E-2</v>
      </c>
      <c r="L842" s="84"/>
      <c r="M842" s="88">
        <f t="shared" si="101"/>
        <v>2.5437560705280596E-2</v>
      </c>
      <c r="N842" s="88">
        <f t="shared" si="96"/>
        <v>1.929688966321317E-2</v>
      </c>
      <c r="O842" s="88">
        <f t="shared" si="97"/>
        <v>4.5983172818774514E-4</v>
      </c>
      <c r="P842" s="88">
        <f t="shared" si="98"/>
        <v>2.8541449466492462E-6</v>
      </c>
      <c r="Q842" s="88">
        <f t="shared" si="99"/>
        <v>2.8935580527345494E-5</v>
      </c>
      <c r="R842" s="89">
        <f t="shared" si="100"/>
        <v>9.0222140768565252E-3</v>
      </c>
      <c r="S842" s="88">
        <f t="shared" si="102"/>
        <v>4.5226071822155503E-2</v>
      </c>
    </row>
    <row r="843" spans="1:19" x14ac:dyDescent="0.2">
      <c r="A843" s="60">
        <v>2004</v>
      </c>
      <c r="B843" s="61">
        <v>2</v>
      </c>
      <c r="C843" s="61">
        <v>5</v>
      </c>
      <c r="D843" s="61">
        <v>1</v>
      </c>
      <c r="E843" s="87">
        <v>2.8032474439597426E-2</v>
      </c>
      <c r="F843" s="87">
        <v>1.6492009763982754E-2</v>
      </c>
      <c r="G843" s="87">
        <v>1.1514966817880363E-3</v>
      </c>
      <c r="H843" s="87">
        <v>1.538136157251452E-6</v>
      </c>
      <c r="I843" s="87">
        <v>5.9020057471264436E-5</v>
      </c>
      <c r="J843" s="87">
        <v>9.3413602506755532E-3</v>
      </c>
      <c r="K843" s="88">
        <v>5.5077899329672289E-2</v>
      </c>
      <c r="L843" s="84"/>
      <c r="M843" s="88">
        <f t="shared" si="101"/>
        <v>2.1312704207497903E-2</v>
      </c>
      <c r="N843" s="88">
        <f t="shared" si="96"/>
        <v>1.8218797351005754E-2</v>
      </c>
      <c r="O843" s="88">
        <f t="shared" si="97"/>
        <v>4.5983172818774514E-4</v>
      </c>
      <c r="P843" s="88">
        <f t="shared" si="98"/>
        <v>2.8541449466492462E-6</v>
      </c>
      <c r="Q843" s="88">
        <f t="shared" si="99"/>
        <v>2.8935580527345494E-5</v>
      </c>
      <c r="R843" s="89">
        <f t="shared" si="100"/>
        <v>9.3413602506755532E-3</v>
      </c>
      <c r="S843" s="88">
        <f t="shared" si="102"/>
        <v>4.0023123012165394E-2</v>
      </c>
    </row>
    <row r="844" spans="1:19" x14ac:dyDescent="0.2">
      <c r="A844" s="60">
        <v>2004</v>
      </c>
      <c r="B844" s="61">
        <v>2</v>
      </c>
      <c r="C844" s="61">
        <v>5</v>
      </c>
      <c r="D844" s="61">
        <v>2</v>
      </c>
      <c r="E844" s="87">
        <v>2.5659986724819991E-2</v>
      </c>
      <c r="F844" s="87">
        <v>1.5899256171671306E-2</v>
      </c>
      <c r="G844" s="87">
        <v>1.1514966817880363E-3</v>
      </c>
      <c r="H844" s="87">
        <v>1.538136157251452E-6</v>
      </c>
      <c r="I844" s="87">
        <v>5.9020057471264436E-5</v>
      </c>
      <c r="J844" s="87">
        <v>9.7922804925885017E-3</v>
      </c>
      <c r="K844" s="88">
        <v>5.2563578264496355E-2</v>
      </c>
      <c r="L844" s="84"/>
      <c r="M844" s="88">
        <f t="shared" si="101"/>
        <v>1.9508934475720337E-2</v>
      </c>
      <c r="N844" s="88">
        <f t="shared" si="96"/>
        <v>1.7563979791960425E-2</v>
      </c>
      <c r="O844" s="88">
        <f t="shared" si="97"/>
        <v>4.5983172818774514E-4</v>
      </c>
      <c r="P844" s="88">
        <f t="shared" si="98"/>
        <v>2.8541449466492462E-6</v>
      </c>
      <c r="Q844" s="88">
        <f t="shared" si="99"/>
        <v>2.8935580527345494E-5</v>
      </c>
      <c r="R844" s="89">
        <f t="shared" si="100"/>
        <v>9.7922804925885017E-3</v>
      </c>
      <c r="S844" s="88">
        <f t="shared" si="102"/>
        <v>3.7564535721342503E-2</v>
      </c>
    </row>
    <row r="845" spans="1:19" x14ac:dyDescent="0.2">
      <c r="A845" s="60">
        <v>2004</v>
      </c>
      <c r="B845" s="61">
        <v>2</v>
      </c>
      <c r="C845" s="61">
        <v>5</v>
      </c>
      <c r="D845" s="61">
        <v>3</v>
      </c>
      <c r="E845" s="87">
        <v>2.4677090494400172E-2</v>
      </c>
      <c r="F845" s="87">
        <v>1.5642644460393134E-2</v>
      </c>
      <c r="G845" s="87">
        <v>1.1514966817880363E-3</v>
      </c>
      <c r="H845" s="87">
        <v>1.538136157251452E-6</v>
      </c>
      <c r="I845" s="87">
        <v>5.9020057471264436E-5</v>
      </c>
      <c r="J845" s="87">
        <v>1.0026439330651964E-2</v>
      </c>
      <c r="K845" s="88">
        <v>5.1558229160861828E-2</v>
      </c>
      <c r="L845" s="84"/>
      <c r="M845" s="88">
        <f t="shared" si="101"/>
        <v>1.8761652009781051E-2</v>
      </c>
      <c r="N845" s="88">
        <f t="shared" si="96"/>
        <v>1.7280499680525977E-2</v>
      </c>
      <c r="O845" s="88">
        <f t="shared" si="97"/>
        <v>4.5983172818774514E-4</v>
      </c>
      <c r="P845" s="88">
        <f t="shared" si="98"/>
        <v>2.8541449466492462E-6</v>
      </c>
      <c r="Q845" s="88">
        <f t="shared" si="99"/>
        <v>2.8935580527345494E-5</v>
      </c>
      <c r="R845" s="89">
        <f t="shared" si="100"/>
        <v>1.0026439330651964E-2</v>
      </c>
      <c r="S845" s="88">
        <f t="shared" si="102"/>
        <v>3.6533773143968766E-2</v>
      </c>
    </row>
    <row r="846" spans="1:19" x14ac:dyDescent="0.2">
      <c r="A846" s="60">
        <v>2004</v>
      </c>
      <c r="B846" s="61">
        <v>2</v>
      </c>
      <c r="C846" s="61">
        <v>5</v>
      </c>
      <c r="D846" s="61">
        <v>4</v>
      </c>
      <c r="E846" s="87">
        <v>2.6144533332579774E-2</v>
      </c>
      <c r="F846" s="87">
        <v>1.5502081950947773E-2</v>
      </c>
      <c r="G846" s="87">
        <v>1.1514966817880363E-3</v>
      </c>
      <c r="H846" s="87">
        <v>1.538136157251452E-6</v>
      </c>
      <c r="I846" s="87">
        <v>5.9020057471264436E-5</v>
      </c>
      <c r="J846" s="87">
        <v>9.953677292722108E-3</v>
      </c>
      <c r="K846" s="88">
        <v>5.2812347451666214E-2</v>
      </c>
      <c r="L846" s="84"/>
      <c r="M846" s="88">
        <f t="shared" si="101"/>
        <v>1.9877328587634455E-2</v>
      </c>
      <c r="N846" s="88">
        <f t="shared" si="96"/>
        <v>1.7125219644230666E-2</v>
      </c>
      <c r="O846" s="88">
        <f t="shared" si="97"/>
        <v>4.5983172818774514E-4</v>
      </c>
      <c r="P846" s="88">
        <f t="shared" si="98"/>
        <v>2.8541449466492462E-6</v>
      </c>
      <c r="Q846" s="88">
        <f t="shared" si="99"/>
        <v>2.8935580527345494E-5</v>
      </c>
      <c r="R846" s="89">
        <f t="shared" si="100"/>
        <v>9.953677292722108E-3</v>
      </c>
      <c r="S846" s="88">
        <f t="shared" si="102"/>
        <v>3.7494169685526858E-2</v>
      </c>
    </row>
    <row r="847" spans="1:19" x14ac:dyDescent="0.2">
      <c r="A847" s="60">
        <v>2004</v>
      </c>
      <c r="B847" s="61">
        <v>2</v>
      </c>
      <c r="C847" s="61">
        <v>5</v>
      </c>
      <c r="D847" s="61">
        <v>5</v>
      </c>
      <c r="E847" s="87">
        <v>2.6585298967710679E-2</v>
      </c>
      <c r="F847" s="87">
        <v>1.5691904937225731E-2</v>
      </c>
      <c r="G847" s="87">
        <v>1.1514966817880363E-3</v>
      </c>
      <c r="H847" s="87">
        <v>1.538136157251452E-6</v>
      </c>
      <c r="I847" s="87">
        <v>5.9020057471264436E-5</v>
      </c>
      <c r="J847" s="87">
        <v>1.0048923424984065E-2</v>
      </c>
      <c r="K847" s="88">
        <v>5.3538182205337029E-2</v>
      </c>
      <c r="L847" s="84"/>
      <c r="M847" s="88">
        <f t="shared" si="101"/>
        <v>2.0212436629081752E-2</v>
      </c>
      <c r="N847" s="88">
        <f t="shared" si="96"/>
        <v>1.7334917950807809E-2</v>
      </c>
      <c r="O847" s="88">
        <f t="shared" si="97"/>
        <v>4.5983172818774514E-4</v>
      </c>
      <c r="P847" s="88">
        <f t="shared" si="98"/>
        <v>2.8541449466492462E-6</v>
      </c>
      <c r="Q847" s="88">
        <f t="shared" si="99"/>
        <v>2.8935580527345494E-5</v>
      </c>
      <c r="R847" s="89">
        <f t="shared" si="100"/>
        <v>1.0048923424984065E-2</v>
      </c>
      <c r="S847" s="88">
        <f t="shared" si="102"/>
        <v>3.8038976033551296E-2</v>
      </c>
    </row>
    <row r="848" spans="1:19" x14ac:dyDescent="0.2">
      <c r="A848" s="60">
        <v>2004</v>
      </c>
      <c r="B848" s="61">
        <v>2</v>
      </c>
      <c r="C848" s="61">
        <v>5</v>
      </c>
      <c r="D848" s="61">
        <v>6</v>
      </c>
      <c r="E848" s="87">
        <v>2.8798502656513496E-2</v>
      </c>
      <c r="F848" s="87">
        <v>1.633402063837357E-2</v>
      </c>
      <c r="G848" s="87">
        <v>1.1514966817880363E-3</v>
      </c>
      <c r="H848" s="87">
        <v>1.538136157251452E-6</v>
      </c>
      <c r="I848" s="87">
        <v>5.9020057471264436E-5</v>
      </c>
      <c r="J848" s="87">
        <v>9.8624194646921223E-3</v>
      </c>
      <c r="K848" s="88">
        <v>5.6206997634995745E-2</v>
      </c>
      <c r="L848" s="84"/>
      <c r="M848" s="88">
        <f t="shared" si="101"/>
        <v>2.189510490983004E-2</v>
      </c>
      <c r="N848" s="88">
        <f t="shared" si="96"/>
        <v>1.8044266053466602E-2</v>
      </c>
      <c r="O848" s="88">
        <f t="shared" si="97"/>
        <v>4.5983172818774514E-4</v>
      </c>
      <c r="P848" s="88">
        <f t="shared" si="98"/>
        <v>2.8541449466492462E-6</v>
      </c>
      <c r="Q848" s="88">
        <f t="shared" si="99"/>
        <v>2.8935580527345494E-5</v>
      </c>
      <c r="R848" s="89">
        <f t="shared" si="100"/>
        <v>9.8624194646921223E-3</v>
      </c>
      <c r="S848" s="88">
        <f t="shared" si="102"/>
        <v>4.0430992416958376E-2</v>
      </c>
    </row>
    <row r="849" spans="1:19" x14ac:dyDescent="0.2">
      <c r="A849" s="60">
        <v>2004</v>
      </c>
      <c r="B849" s="61">
        <v>2</v>
      </c>
      <c r="C849" s="61">
        <v>5</v>
      </c>
      <c r="D849" s="61">
        <v>7</v>
      </c>
      <c r="E849" s="87">
        <v>3.5027101244513123E-2</v>
      </c>
      <c r="F849" s="87">
        <v>1.7426417803607524E-2</v>
      </c>
      <c r="G849" s="87">
        <v>0</v>
      </c>
      <c r="H849" s="87">
        <v>0</v>
      </c>
      <c r="I849" s="87">
        <v>5.9020057471264436E-5</v>
      </c>
      <c r="J849" s="87">
        <v>9.8038877745396796E-3</v>
      </c>
      <c r="K849" s="88">
        <v>6.2316426880131594E-2</v>
      </c>
      <c r="L849" s="84"/>
      <c r="M849" s="88">
        <f t="shared" si="101"/>
        <v>2.6630622625874428E-2</v>
      </c>
      <c r="N849" s="88">
        <f t="shared" si="96"/>
        <v>1.9251042114421604E-2</v>
      </c>
      <c r="O849" s="88">
        <f t="shared" si="97"/>
        <v>0</v>
      </c>
      <c r="P849" s="88">
        <f t="shared" si="98"/>
        <v>0</v>
      </c>
      <c r="Q849" s="88">
        <f t="shared" si="99"/>
        <v>2.8935580527345494E-5</v>
      </c>
      <c r="R849" s="89">
        <f t="shared" si="100"/>
        <v>9.8038877745396796E-3</v>
      </c>
      <c r="S849" s="88">
        <f t="shared" si="102"/>
        <v>4.5910600320823378E-2</v>
      </c>
    </row>
    <row r="850" spans="1:19" x14ac:dyDescent="0.2">
      <c r="A850" s="60">
        <v>2004</v>
      </c>
      <c r="B850" s="61">
        <v>2</v>
      </c>
      <c r="C850" s="61">
        <v>5</v>
      </c>
      <c r="D850" s="61">
        <v>8</v>
      </c>
      <c r="E850" s="87">
        <v>3.9843988256005478E-2</v>
      </c>
      <c r="F850" s="87">
        <v>1.8949315358486686E-2</v>
      </c>
      <c r="G850" s="87">
        <v>0</v>
      </c>
      <c r="H850" s="87">
        <v>0</v>
      </c>
      <c r="I850" s="87">
        <v>5.9020057471264436E-5</v>
      </c>
      <c r="J850" s="87">
        <v>1.1452931478640285E-2</v>
      </c>
      <c r="K850" s="88">
        <v>7.0305255150603707E-2</v>
      </c>
      <c r="L850" s="84"/>
      <c r="M850" s="88">
        <f t="shared" si="101"/>
        <v>3.0292835474693115E-2</v>
      </c>
      <c r="N850" s="88">
        <f t="shared" si="96"/>
        <v>2.0933393891782257E-2</v>
      </c>
      <c r="O850" s="88">
        <f t="shared" si="97"/>
        <v>0</v>
      </c>
      <c r="P850" s="88">
        <f t="shared" si="98"/>
        <v>0</v>
      </c>
      <c r="Q850" s="88">
        <f t="shared" si="99"/>
        <v>2.8935580527345494E-5</v>
      </c>
      <c r="R850" s="89">
        <f t="shared" si="100"/>
        <v>1.1452931478640285E-2</v>
      </c>
      <c r="S850" s="88">
        <f t="shared" si="102"/>
        <v>5.1255164947002718E-2</v>
      </c>
    </row>
    <row r="851" spans="1:19" x14ac:dyDescent="0.2">
      <c r="A851" s="60">
        <v>2004</v>
      </c>
      <c r="B851" s="61">
        <v>2</v>
      </c>
      <c r="C851" s="61">
        <v>5</v>
      </c>
      <c r="D851" s="61">
        <v>9</v>
      </c>
      <c r="E851" s="87">
        <v>4.135275927154719E-2</v>
      </c>
      <c r="F851" s="87">
        <v>2.0116378764326152E-2</v>
      </c>
      <c r="G851" s="87">
        <v>0</v>
      </c>
      <c r="H851" s="87">
        <v>0</v>
      </c>
      <c r="I851" s="87">
        <v>5.9020057471264436E-5</v>
      </c>
      <c r="J851" s="87">
        <v>1.351085910030202E-2</v>
      </c>
      <c r="K851" s="88">
        <v>7.5039017193646626E-2</v>
      </c>
      <c r="L851" s="84"/>
      <c r="M851" s="88">
        <f t="shared" si="101"/>
        <v>3.1439933296555915E-2</v>
      </c>
      <c r="N851" s="88">
        <f t="shared" si="96"/>
        <v>2.2222654084509005E-2</v>
      </c>
      <c r="O851" s="88">
        <f t="shared" si="97"/>
        <v>0</v>
      </c>
      <c r="P851" s="88">
        <f t="shared" si="98"/>
        <v>0</v>
      </c>
      <c r="Q851" s="88">
        <f t="shared" si="99"/>
        <v>2.8935580527345494E-5</v>
      </c>
      <c r="R851" s="89">
        <f t="shared" si="100"/>
        <v>1.351085910030202E-2</v>
      </c>
      <c r="S851" s="88">
        <f t="shared" si="102"/>
        <v>5.3691522961592263E-2</v>
      </c>
    </row>
    <row r="852" spans="1:19" x14ac:dyDescent="0.2">
      <c r="A852" s="60">
        <v>2004</v>
      </c>
      <c r="B852" s="61">
        <v>2</v>
      </c>
      <c r="C852" s="61">
        <v>5</v>
      </c>
      <c r="D852" s="61">
        <v>10</v>
      </c>
      <c r="E852" s="87">
        <v>3.722796210358803E-2</v>
      </c>
      <c r="F852" s="87">
        <v>2.0506112612700921E-2</v>
      </c>
      <c r="G852" s="87">
        <v>0</v>
      </c>
      <c r="H852" s="87">
        <v>0</v>
      </c>
      <c r="I852" s="87">
        <v>5.9020057471264436E-5</v>
      </c>
      <c r="J852" s="87">
        <v>1.5251798563231864E-2</v>
      </c>
      <c r="K852" s="88">
        <v>7.3044893336992087E-2</v>
      </c>
      <c r="L852" s="84"/>
      <c r="M852" s="88">
        <f t="shared" si="101"/>
        <v>2.8303906823186155E-2</v>
      </c>
      <c r="N852" s="88">
        <f t="shared" si="96"/>
        <v>2.2653194819445652E-2</v>
      </c>
      <c r="O852" s="88">
        <f t="shared" si="97"/>
        <v>0</v>
      </c>
      <c r="P852" s="88">
        <f t="shared" si="98"/>
        <v>0</v>
      </c>
      <c r="Q852" s="88">
        <f t="shared" si="99"/>
        <v>2.8935580527345494E-5</v>
      </c>
      <c r="R852" s="89">
        <f t="shared" si="100"/>
        <v>1.5251798563231864E-2</v>
      </c>
      <c r="S852" s="88">
        <f t="shared" si="102"/>
        <v>5.0986037223159149E-2</v>
      </c>
    </row>
    <row r="853" spans="1:19" x14ac:dyDescent="0.2">
      <c r="A853" s="60">
        <v>2004</v>
      </c>
      <c r="B853" s="61">
        <v>2</v>
      </c>
      <c r="C853" s="61">
        <v>5</v>
      </c>
      <c r="D853" s="61">
        <v>11</v>
      </c>
      <c r="E853" s="87">
        <v>3.5436349124238084E-2</v>
      </c>
      <c r="F853" s="87">
        <v>2.1180687372118038E-2</v>
      </c>
      <c r="G853" s="87">
        <v>0</v>
      </c>
      <c r="H853" s="87">
        <v>0</v>
      </c>
      <c r="I853" s="87">
        <v>5.9020057471264436E-5</v>
      </c>
      <c r="J853" s="87">
        <v>1.5139916217214713E-2</v>
      </c>
      <c r="K853" s="88">
        <v>7.1815972771042097E-2</v>
      </c>
      <c r="L853" s="84"/>
      <c r="M853" s="88">
        <f t="shared" si="101"/>
        <v>2.6941768152000486E-2</v>
      </c>
      <c r="N853" s="88">
        <f t="shared" si="96"/>
        <v>2.339840058974323E-2</v>
      </c>
      <c r="O853" s="88">
        <f t="shared" si="97"/>
        <v>0</v>
      </c>
      <c r="P853" s="88">
        <f t="shared" si="98"/>
        <v>0</v>
      </c>
      <c r="Q853" s="88">
        <f t="shared" si="99"/>
        <v>2.8935580527345494E-5</v>
      </c>
      <c r="R853" s="89">
        <f t="shared" si="100"/>
        <v>1.5139916217214713E-2</v>
      </c>
      <c r="S853" s="88">
        <f t="shared" si="102"/>
        <v>5.0369104322271055E-2</v>
      </c>
    </row>
    <row r="854" spans="1:19" x14ac:dyDescent="0.2">
      <c r="A854" s="60">
        <v>2004</v>
      </c>
      <c r="B854" s="61">
        <v>2</v>
      </c>
      <c r="C854" s="61">
        <v>5</v>
      </c>
      <c r="D854" s="61">
        <v>12</v>
      </c>
      <c r="E854" s="87">
        <v>3.5820440133013526E-2</v>
      </c>
      <c r="F854" s="87">
        <v>2.1174285608766732E-2</v>
      </c>
      <c r="G854" s="87">
        <v>0</v>
      </c>
      <c r="H854" s="87">
        <v>0</v>
      </c>
      <c r="I854" s="87">
        <v>5.9020057471264436E-5</v>
      </c>
      <c r="J854" s="87">
        <v>1.43616353809652E-2</v>
      </c>
      <c r="K854" s="88">
        <v>7.1415381180216717E-2</v>
      </c>
      <c r="L854" s="84"/>
      <c r="M854" s="88">
        <f t="shared" si="101"/>
        <v>2.7233787255645053E-2</v>
      </c>
      <c r="N854" s="88">
        <f t="shared" si="96"/>
        <v>2.3391328532980246E-2</v>
      </c>
      <c r="O854" s="88">
        <f t="shared" si="97"/>
        <v>0</v>
      </c>
      <c r="P854" s="88">
        <f t="shared" si="98"/>
        <v>0</v>
      </c>
      <c r="Q854" s="88">
        <f t="shared" si="99"/>
        <v>2.8935580527345494E-5</v>
      </c>
      <c r="R854" s="89">
        <f t="shared" si="100"/>
        <v>1.43616353809652E-2</v>
      </c>
      <c r="S854" s="88">
        <f t="shared" si="102"/>
        <v>5.0654051369152645E-2</v>
      </c>
    </row>
    <row r="855" spans="1:19" x14ac:dyDescent="0.2">
      <c r="A855" s="60">
        <v>2004</v>
      </c>
      <c r="B855" s="61">
        <v>2</v>
      </c>
      <c r="C855" s="61">
        <v>5</v>
      </c>
      <c r="D855" s="61">
        <v>13</v>
      </c>
      <c r="E855" s="87">
        <v>3.626787680320652E-2</v>
      </c>
      <c r="F855" s="87">
        <v>2.1241572092738761E-2</v>
      </c>
      <c r="G855" s="87">
        <v>0</v>
      </c>
      <c r="H855" s="87">
        <v>0</v>
      </c>
      <c r="I855" s="87">
        <v>5.9020057471264436E-5</v>
      </c>
      <c r="J855" s="87">
        <v>1.3189323273191791E-2</v>
      </c>
      <c r="K855" s="88">
        <v>7.0757792226608329E-2</v>
      </c>
      <c r="L855" s="84"/>
      <c r="M855" s="88">
        <f t="shared" si="101"/>
        <v>2.757396719316569E-2</v>
      </c>
      <c r="N855" s="88">
        <f t="shared" si="96"/>
        <v>2.3465660214412144E-2</v>
      </c>
      <c r="O855" s="88">
        <f t="shared" si="97"/>
        <v>0</v>
      </c>
      <c r="P855" s="88">
        <f t="shared" si="98"/>
        <v>0</v>
      </c>
      <c r="Q855" s="88">
        <f t="shared" si="99"/>
        <v>2.8935580527345494E-5</v>
      </c>
      <c r="R855" s="89">
        <f t="shared" si="100"/>
        <v>1.3189323273191791E-2</v>
      </c>
      <c r="S855" s="88">
        <f t="shared" si="102"/>
        <v>5.1068562988105179E-2</v>
      </c>
    </row>
    <row r="856" spans="1:19" x14ac:dyDescent="0.2">
      <c r="A856" s="60">
        <v>2004</v>
      </c>
      <c r="B856" s="61">
        <v>2</v>
      </c>
      <c r="C856" s="61">
        <v>5</v>
      </c>
      <c r="D856" s="61">
        <v>14</v>
      </c>
      <c r="E856" s="87">
        <v>3.2225893087257859E-2</v>
      </c>
      <c r="F856" s="87">
        <v>2.1239896029306999E-2</v>
      </c>
      <c r="G856" s="87">
        <v>0</v>
      </c>
      <c r="H856" s="87">
        <v>0</v>
      </c>
      <c r="I856" s="87">
        <v>5.9020057471264436E-5</v>
      </c>
      <c r="J856" s="87">
        <v>1.461675358858806E-2</v>
      </c>
      <c r="K856" s="88">
        <v>6.8141562762624175E-2</v>
      </c>
      <c r="L856" s="84"/>
      <c r="M856" s="88">
        <f t="shared" si="101"/>
        <v>2.4500902646717674E-2</v>
      </c>
      <c r="N856" s="88">
        <f t="shared" si="96"/>
        <v>2.3463808659601803E-2</v>
      </c>
      <c r="O856" s="88">
        <f t="shared" si="97"/>
        <v>0</v>
      </c>
      <c r="P856" s="88">
        <f t="shared" si="98"/>
        <v>0</v>
      </c>
      <c r="Q856" s="88">
        <f t="shared" si="99"/>
        <v>2.8935580527345494E-5</v>
      </c>
      <c r="R856" s="89">
        <f t="shared" si="100"/>
        <v>1.461675358858806E-2</v>
      </c>
      <c r="S856" s="88">
        <f t="shared" si="102"/>
        <v>4.7993646886846819E-2</v>
      </c>
    </row>
    <row r="857" spans="1:19" x14ac:dyDescent="0.2">
      <c r="A857" s="60">
        <v>2004</v>
      </c>
      <c r="B857" s="61">
        <v>2</v>
      </c>
      <c r="C857" s="61">
        <v>5</v>
      </c>
      <c r="D857" s="61">
        <v>15</v>
      </c>
      <c r="E857" s="87">
        <v>3.3095711888252465E-2</v>
      </c>
      <c r="F857" s="87">
        <v>2.1098781104223939E-2</v>
      </c>
      <c r="G857" s="87">
        <v>0</v>
      </c>
      <c r="H857" s="87">
        <v>0</v>
      </c>
      <c r="I857" s="87">
        <v>5.9020057471264436E-5</v>
      </c>
      <c r="J857" s="87">
        <v>1.344041093487657E-2</v>
      </c>
      <c r="K857" s="88">
        <v>6.7693923984824239E-2</v>
      </c>
      <c r="L857" s="84"/>
      <c r="M857" s="88">
        <f t="shared" si="101"/>
        <v>2.5162213900551629E-2</v>
      </c>
      <c r="N857" s="88">
        <f t="shared" si="96"/>
        <v>2.3307918367267307E-2</v>
      </c>
      <c r="O857" s="88">
        <f t="shared" si="97"/>
        <v>0</v>
      </c>
      <c r="P857" s="88">
        <f t="shared" si="98"/>
        <v>0</v>
      </c>
      <c r="Q857" s="88">
        <f t="shared" si="99"/>
        <v>2.8935580527345494E-5</v>
      </c>
      <c r="R857" s="89">
        <f t="shared" si="100"/>
        <v>1.344041093487657E-2</v>
      </c>
      <c r="S857" s="88">
        <f t="shared" si="102"/>
        <v>4.8499067848346275E-2</v>
      </c>
    </row>
    <row r="858" spans="1:19" x14ac:dyDescent="0.2">
      <c r="A858" s="60">
        <v>2004</v>
      </c>
      <c r="B858" s="61">
        <v>2</v>
      </c>
      <c r="C858" s="61">
        <v>5</v>
      </c>
      <c r="D858" s="61">
        <v>16</v>
      </c>
      <c r="E858" s="87">
        <v>3.4788804686302799E-2</v>
      </c>
      <c r="F858" s="87">
        <v>2.0959721385019957E-2</v>
      </c>
      <c r="G858" s="87">
        <v>0</v>
      </c>
      <c r="H858" s="87">
        <v>0</v>
      </c>
      <c r="I858" s="87">
        <v>5.9020057471264436E-5</v>
      </c>
      <c r="J858" s="87">
        <v>1.3473417075310884E-2</v>
      </c>
      <c r="K858" s="88">
        <v>6.9280963204104901E-2</v>
      </c>
      <c r="L858" s="84"/>
      <c r="M858" s="88">
        <f t="shared" si="101"/>
        <v>2.6449449034875717E-2</v>
      </c>
      <c r="N858" s="88">
        <f t="shared" si="96"/>
        <v>2.3154298470109712E-2</v>
      </c>
      <c r="O858" s="88">
        <f t="shared" si="97"/>
        <v>0</v>
      </c>
      <c r="P858" s="88">
        <f t="shared" si="98"/>
        <v>0</v>
      </c>
      <c r="Q858" s="88">
        <f t="shared" si="99"/>
        <v>2.8935580527345494E-5</v>
      </c>
      <c r="R858" s="89">
        <f t="shared" si="100"/>
        <v>1.3473417075310884E-2</v>
      </c>
      <c r="S858" s="88">
        <f t="shared" si="102"/>
        <v>4.9632683085512774E-2</v>
      </c>
    </row>
    <row r="859" spans="1:19" x14ac:dyDescent="0.2">
      <c r="A859" s="60">
        <v>2004</v>
      </c>
      <c r="B859" s="61">
        <v>2</v>
      </c>
      <c r="C859" s="61">
        <v>5</v>
      </c>
      <c r="D859" s="61">
        <v>17</v>
      </c>
      <c r="E859" s="87">
        <v>3.9621331233987395E-2</v>
      </c>
      <c r="F859" s="87">
        <v>2.1056567823410172E-2</v>
      </c>
      <c r="G859" s="87">
        <v>0</v>
      </c>
      <c r="H859" s="87">
        <v>0</v>
      </c>
      <c r="I859" s="87">
        <v>5.9020057471264436E-5</v>
      </c>
      <c r="J859" s="87">
        <v>1.2627542663080865E-2</v>
      </c>
      <c r="K859" s="88">
        <v>7.3364461777949697E-2</v>
      </c>
      <c r="L859" s="84"/>
      <c r="M859" s="88">
        <f t="shared" si="101"/>
        <v>3.012355240764818E-2</v>
      </c>
      <c r="N859" s="88">
        <f t="shared" si="96"/>
        <v>2.3261285166118788E-2</v>
      </c>
      <c r="O859" s="88">
        <f t="shared" si="97"/>
        <v>0</v>
      </c>
      <c r="P859" s="88">
        <f t="shared" si="98"/>
        <v>0</v>
      </c>
      <c r="Q859" s="88">
        <f t="shared" si="99"/>
        <v>2.8935580527345494E-5</v>
      </c>
      <c r="R859" s="89">
        <f t="shared" si="100"/>
        <v>1.2627542663080865E-2</v>
      </c>
      <c r="S859" s="88">
        <f t="shared" si="102"/>
        <v>5.3413773154294311E-2</v>
      </c>
    </row>
    <row r="860" spans="1:19" x14ac:dyDescent="0.2">
      <c r="A860" s="60">
        <v>2004</v>
      </c>
      <c r="B860" s="61">
        <v>2</v>
      </c>
      <c r="C860" s="61">
        <v>5</v>
      </c>
      <c r="D860" s="61">
        <v>18</v>
      </c>
      <c r="E860" s="87">
        <v>4.6669952206986928E-2</v>
      </c>
      <c r="F860" s="87">
        <v>2.1046888448978038E-2</v>
      </c>
      <c r="G860" s="87">
        <v>0</v>
      </c>
      <c r="H860" s="87">
        <v>0</v>
      </c>
      <c r="I860" s="87">
        <v>5.9020057471264436E-5</v>
      </c>
      <c r="J860" s="87">
        <v>1.208237817417112E-2</v>
      </c>
      <c r="K860" s="88">
        <v>7.9858238887607347E-2</v>
      </c>
      <c r="L860" s="84"/>
      <c r="M860" s="88">
        <f t="shared" si="101"/>
        <v>3.5482521848323165E-2</v>
      </c>
      <c r="N860" s="88">
        <f t="shared" si="96"/>
        <v>2.3250592317655368E-2</v>
      </c>
      <c r="O860" s="88">
        <f t="shared" si="97"/>
        <v>0</v>
      </c>
      <c r="P860" s="88">
        <f t="shared" si="98"/>
        <v>0</v>
      </c>
      <c r="Q860" s="88">
        <f t="shared" si="99"/>
        <v>2.8935580527345494E-5</v>
      </c>
      <c r="R860" s="89">
        <f t="shared" si="100"/>
        <v>1.208237817417112E-2</v>
      </c>
      <c r="S860" s="88">
        <f t="shared" si="102"/>
        <v>5.8762049746505875E-2</v>
      </c>
    </row>
    <row r="861" spans="1:19" x14ac:dyDescent="0.2">
      <c r="A861" s="60">
        <v>2004</v>
      </c>
      <c r="B861" s="61">
        <v>2</v>
      </c>
      <c r="C861" s="61">
        <v>5</v>
      </c>
      <c r="D861" s="61">
        <v>19</v>
      </c>
      <c r="E861" s="87">
        <v>5.0357387416024441E-2</v>
      </c>
      <c r="F861" s="87">
        <v>2.0869248361429171E-2</v>
      </c>
      <c r="G861" s="87">
        <v>1.1514966817880363E-3</v>
      </c>
      <c r="H861" s="87">
        <v>1.538136157251452E-6</v>
      </c>
      <c r="I861" s="87">
        <v>5.9020057471264436E-5</v>
      </c>
      <c r="J861" s="87">
        <v>1.0093597226451921E-2</v>
      </c>
      <c r="K861" s="88">
        <v>8.2532287879322083E-2</v>
      </c>
      <c r="L861" s="84"/>
      <c r="M861" s="88">
        <f t="shared" si="101"/>
        <v>3.8286028048386544E-2</v>
      </c>
      <c r="N861" s="88">
        <f t="shared" si="96"/>
        <v>2.3054352514090871E-2</v>
      </c>
      <c r="O861" s="88">
        <f t="shared" si="97"/>
        <v>4.5983172818774514E-4</v>
      </c>
      <c r="P861" s="88">
        <f t="shared" si="98"/>
        <v>2.8541449466492462E-6</v>
      </c>
      <c r="Q861" s="88">
        <f t="shared" si="99"/>
        <v>2.8935580527345494E-5</v>
      </c>
      <c r="R861" s="89">
        <f t="shared" si="100"/>
        <v>1.0093597226451921E-2</v>
      </c>
      <c r="S861" s="88">
        <f t="shared" si="102"/>
        <v>6.183200201613915E-2</v>
      </c>
    </row>
    <row r="862" spans="1:19" x14ac:dyDescent="0.2">
      <c r="A862" s="60">
        <v>2004</v>
      </c>
      <c r="B862" s="61">
        <v>2</v>
      </c>
      <c r="C862" s="61">
        <v>5</v>
      </c>
      <c r="D862" s="61">
        <v>20</v>
      </c>
      <c r="E862" s="87">
        <v>5.1610800480698965E-2</v>
      </c>
      <c r="F862" s="87">
        <v>2.0528275686869723E-2</v>
      </c>
      <c r="G862" s="87">
        <v>1.1514966817880363E-3</v>
      </c>
      <c r="H862" s="87">
        <v>1.538136157251452E-6</v>
      </c>
      <c r="I862" s="87">
        <v>5.9020057471264436E-5</v>
      </c>
      <c r="J862" s="87">
        <v>7.6133597775573884E-3</v>
      </c>
      <c r="K862" s="88">
        <v>8.0964490820542634E-2</v>
      </c>
      <c r="L862" s="84"/>
      <c r="M862" s="88">
        <f t="shared" si="101"/>
        <v>3.9238980737410924E-2</v>
      </c>
      <c r="N862" s="88">
        <f t="shared" si="96"/>
        <v>2.2677678467147497E-2</v>
      </c>
      <c r="O862" s="88">
        <f t="shared" si="97"/>
        <v>4.5983172818774514E-4</v>
      </c>
      <c r="P862" s="88">
        <f t="shared" si="98"/>
        <v>2.8541449466492462E-6</v>
      </c>
      <c r="Q862" s="88">
        <f t="shared" si="99"/>
        <v>2.8935580527345494E-5</v>
      </c>
      <c r="R862" s="89">
        <f t="shared" si="100"/>
        <v>7.6133597775573884E-3</v>
      </c>
      <c r="S862" s="88">
        <f t="shared" si="102"/>
        <v>6.2408280658220162E-2</v>
      </c>
    </row>
    <row r="863" spans="1:19" x14ac:dyDescent="0.2">
      <c r="A863" s="60">
        <v>2004</v>
      </c>
      <c r="B863" s="61">
        <v>2</v>
      </c>
      <c r="C863" s="61">
        <v>5</v>
      </c>
      <c r="D863" s="61">
        <v>21</v>
      </c>
      <c r="E863" s="87">
        <v>4.6373606487814314E-2</v>
      </c>
      <c r="F863" s="87">
        <v>1.9985956220528855E-2</v>
      </c>
      <c r="G863" s="87">
        <v>1.1514966817880363E-3</v>
      </c>
      <c r="H863" s="87">
        <v>1.538136157251452E-6</v>
      </c>
      <c r="I863" s="87">
        <v>5.9020057471264436E-5</v>
      </c>
      <c r="J863" s="87">
        <v>8.9849955326091416E-3</v>
      </c>
      <c r="K863" s="88">
        <v>7.6556613116368868E-2</v>
      </c>
      <c r="L863" s="84"/>
      <c r="M863" s="88">
        <f t="shared" si="101"/>
        <v>3.5257214279792483E-2</v>
      </c>
      <c r="N863" s="88">
        <f t="shared" si="96"/>
        <v>2.2078575713864637E-2</v>
      </c>
      <c r="O863" s="88">
        <f t="shared" si="97"/>
        <v>4.5983172818774514E-4</v>
      </c>
      <c r="P863" s="88">
        <f t="shared" si="98"/>
        <v>2.8541449466492462E-6</v>
      </c>
      <c r="Q863" s="88">
        <f t="shared" si="99"/>
        <v>2.8935580527345494E-5</v>
      </c>
      <c r="R863" s="89">
        <f t="shared" si="100"/>
        <v>8.9849955326091416E-3</v>
      </c>
      <c r="S863" s="88">
        <f t="shared" si="102"/>
        <v>5.7827411447318858E-2</v>
      </c>
    </row>
    <row r="864" spans="1:19" x14ac:dyDescent="0.2">
      <c r="A864" s="60">
        <v>2004</v>
      </c>
      <c r="B864" s="61">
        <v>2</v>
      </c>
      <c r="C864" s="61">
        <v>5</v>
      </c>
      <c r="D864" s="61">
        <v>22</v>
      </c>
      <c r="E864" s="87">
        <v>4.4467787825678368E-2</v>
      </c>
      <c r="F864" s="87">
        <v>1.9224770393660787E-2</v>
      </c>
      <c r="G864" s="87">
        <v>1.1514966817880363E-3</v>
      </c>
      <c r="H864" s="87">
        <v>1.538136157251452E-6</v>
      </c>
      <c r="I864" s="87">
        <v>5.9020057471264436E-5</v>
      </c>
      <c r="J864" s="87">
        <v>8.7503022302693034E-3</v>
      </c>
      <c r="K864" s="88">
        <v>7.3654915325025008E-2</v>
      </c>
      <c r="L864" s="84"/>
      <c r="M864" s="88">
        <f t="shared" si="101"/>
        <v>3.3808246601011421E-2</v>
      </c>
      <c r="N864" s="88">
        <f t="shared" si="96"/>
        <v>2.1237690307863152E-2</v>
      </c>
      <c r="O864" s="88">
        <f t="shared" si="97"/>
        <v>4.5983172818774514E-4</v>
      </c>
      <c r="P864" s="88">
        <f t="shared" si="98"/>
        <v>2.8541449466492462E-6</v>
      </c>
      <c r="Q864" s="88">
        <f t="shared" si="99"/>
        <v>2.8935580527345494E-5</v>
      </c>
      <c r="R864" s="89">
        <f t="shared" si="100"/>
        <v>8.7503022302693034E-3</v>
      </c>
      <c r="S864" s="88">
        <f t="shared" si="102"/>
        <v>5.5537558362536314E-2</v>
      </c>
    </row>
    <row r="865" spans="1:19" x14ac:dyDescent="0.2">
      <c r="A865" s="60">
        <v>2004</v>
      </c>
      <c r="B865" s="61">
        <v>2</v>
      </c>
      <c r="C865" s="61">
        <v>5</v>
      </c>
      <c r="D865" s="61">
        <v>23</v>
      </c>
      <c r="E865" s="87">
        <v>4.204292726222348E-2</v>
      </c>
      <c r="F865" s="87">
        <v>1.8445773943689837E-2</v>
      </c>
      <c r="G865" s="87">
        <v>1.1514966817880363E-3</v>
      </c>
      <c r="H865" s="87">
        <v>1.538136157251452E-6</v>
      </c>
      <c r="I865" s="87">
        <v>5.9020057471264436E-5</v>
      </c>
      <c r="J865" s="87">
        <v>7.6923839358507655E-3</v>
      </c>
      <c r="K865" s="88">
        <v>6.9393140017180638E-2</v>
      </c>
      <c r="L865" s="84"/>
      <c r="M865" s="88">
        <f t="shared" si="101"/>
        <v>3.1964658513748627E-2</v>
      </c>
      <c r="N865" s="88">
        <f t="shared" si="96"/>
        <v>2.0377129426425365E-2</v>
      </c>
      <c r="O865" s="88">
        <f t="shared" si="97"/>
        <v>4.5983172818774514E-4</v>
      </c>
      <c r="P865" s="88">
        <f t="shared" si="98"/>
        <v>2.8541449466492462E-6</v>
      </c>
      <c r="Q865" s="88">
        <f t="shared" si="99"/>
        <v>2.8935580527345494E-5</v>
      </c>
      <c r="R865" s="89">
        <f t="shared" si="100"/>
        <v>7.6923839358507655E-3</v>
      </c>
      <c r="S865" s="88">
        <f t="shared" si="102"/>
        <v>5.2833409393835733E-2</v>
      </c>
    </row>
    <row r="866" spans="1:19" x14ac:dyDescent="0.2">
      <c r="A866" s="60">
        <v>2004</v>
      </c>
      <c r="B866" s="61">
        <v>2</v>
      </c>
      <c r="C866" s="61">
        <v>5</v>
      </c>
      <c r="D866" s="61">
        <v>24</v>
      </c>
      <c r="E866" s="87">
        <v>3.4958336884934306E-2</v>
      </c>
      <c r="F866" s="87">
        <v>1.7640751283805125E-2</v>
      </c>
      <c r="G866" s="87">
        <v>1.1514966817880363E-3</v>
      </c>
      <c r="H866" s="87">
        <v>1.538136157251452E-6</v>
      </c>
      <c r="I866" s="87">
        <v>5.9020057471264436E-5</v>
      </c>
      <c r="J866" s="87">
        <v>9.0222140768565252E-3</v>
      </c>
      <c r="K866" s="88">
        <v>6.2833357121012512E-2</v>
      </c>
      <c r="L866" s="84"/>
      <c r="M866" s="88">
        <f t="shared" si="101"/>
        <v>2.6578342030421493E-2</v>
      </c>
      <c r="N866" s="88">
        <f t="shared" si="96"/>
        <v>1.9487817273855713E-2</v>
      </c>
      <c r="O866" s="88">
        <f t="shared" si="97"/>
        <v>4.5983172818774514E-4</v>
      </c>
      <c r="P866" s="88">
        <f t="shared" si="98"/>
        <v>2.8541449466492462E-6</v>
      </c>
      <c r="Q866" s="88">
        <f t="shared" si="99"/>
        <v>2.8935580527345494E-5</v>
      </c>
      <c r="R866" s="89">
        <f t="shared" si="100"/>
        <v>9.0222140768565252E-3</v>
      </c>
      <c r="S866" s="88">
        <f t="shared" si="102"/>
        <v>4.6557780757938948E-2</v>
      </c>
    </row>
    <row r="867" spans="1:19" x14ac:dyDescent="0.2">
      <c r="A867" s="60">
        <v>2004</v>
      </c>
      <c r="B867" s="61">
        <v>2</v>
      </c>
      <c r="C867" s="61">
        <v>6</v>
      </c>
      <c r="D867" s="61">
        <v>1</v>
      </c>
      <c r="E867" s="87">
        <v>2.901629679423642E-2</v>
      </c>
      <c r="F867" s="87">
        <v>1.701386832708441E-2</v>
      </c>
      <c r="G867" s="87">
        <v>1.1514966817880363E-3</v>
      </c>
      <c r="H867" s="87">
        <v>1.538136157251452E-6</v>
      </c>
      <c r="I867" s="87">
        <v>5.9020057471264436E-5</v>
      </c>
      <c r="J867" s="87">
        <v>9.3108335434677631E-3</v>
      </c>
      <c r="K867" s="88">
        <v>5.6553053540205143E-2</v>
      </c>
      <c r="L867" s="84"/>
      <c r="M867" s="88">
        <f t="shared" si="101"/>
        <v>2.2060690792924931E-2</v>
      </c>
      <c r="N867" s="88">
        <f t="shared" si="96"/>
        <v>1.8795296852467367E-2</v>
      </c>
      <c r="O867" s="88">
        <f t="shared" si="97"/>
        <v>4.5983172818774514E-4</v>
      </c>
      <c r="P867" s="88">
        <f t="shared" si="98"/>
        <v>2.8541449466492462E-6</v>
      </c>
      <c r="Q867" s="88">
        <f t="shared" si="99"/>
        <v>2.8935580527345494E-5</v>
      </c>
      <c r="R867" s="89">
        <f t="shared" si="100"/>
        <v>9.3108335434677631E-3</v>
      </c>
      <c r="S867" s="88">
        <f t="shared" si="102"/>
        <v>4.1347609099054036E-2</v>
      </c>
    </row>
    <row r="868" spans="1:19" x14ac:dyDescent="0.2">
      <c r="A868" s="60">
        <v>2004</v>
      </c>
      <c r="B868" s="61">
        <v>2</v>
      </c>
      <c r="C868" s="61">
        <v>6</v>
      </c>
      <c r="D868" s="61">
        <v>2</v>
      </c>
      <c r="E868" s="87">
        <v>2.7486741251457315E-2</v>
      </c>
      <c r="F868" s="87">
        <v>1.6662359694097885E-2</v>
      </c>
      <c r="G868" s="87">
        <v>1.1514966817880363E-3</v>
      </c>
      <c r="H868" s="87">
        <v>1.538136157251452E-6</v>
      </c>
      <c r="I868" s="87">
        <v>5.9020057471264436E-5</v>
      </c>
      <c r="J868" s="87">
        <v>9.9974199077980889E-3</v>
      </c>
      <c r="K868" s="88">
        <v>5.5358575728769843E-2</v>
      </c>
      <c r="L868" s="84"/>
      <c r="M868" s="88">
        <f t="shared" si="101"/>
        <v>2.0897790781281931E-2</v>
      </c>
      <c r="N868" s="88">
        <f t="shared" si="96"/>
        <v>1.8406983684869292E-2</v>
      </c>
      <c r="O868" s="88">
        <f t="shared" si="97"/>
        <v>4.5983172818774514E-4</v>
      </c>
      <c r="P868" s="88">
        <f t="shared" si="98"/>
        <v>2.8541449466492462E-6</v>
      </c>
      <c r="Q868" s="88">
        <f t="shared" si="99"/>
        <v>2.8935580527345494E-5</v>
      </c>
      <c r="R868" s="89">
        <f t="shared" si="100"/>
        <v>9.9974199077980889E-3</v>
      </c>
      <c r="S868" s="88">
        <f t="shared" si="102"/>
        <v>3.979639591981296E-2</v>
      </c>
    </row>
    <row r="869" spans="1:19" x14ac:dyDescent="0.2">
      <c r="A869" s="60">
        <v>2004</v>
      </c>
      <c r="B869" s="61">
        <v>2</v>
      </c>
      <c r="C869" s="61">
        <v>6</v>
      </c>
      <c r="D869" s="61">
        <v>3</v>
      </c>
      <c r="E869" s="87">
        <v>2.712985306118363E-2</v>
      </c>
      <c r="F869" s="87">
        <v>1.6302353535867009E-2</v>
      </c>
      <c r="G869" s="87">
        <v>1.1514966817880363E-3</v>
      </c>
      <c r="H869" s="87">
        <v>1.538136157251452E-6</v>
      </c>
      <c r="I869" s="87">
        <v>5.9020057471264436E-5</v>
      </c>
      <c r="J869" s="87">
        <v>9.8291903467423204E-3</v>
      </c>
      <c r="K869" s="88">
        <v>5.4473451819209512E-2</v>
      </c>
      <c r="L869" s="84"/>
      <c r="M869" s="88">
        <f t="shared" si="101"/>
        <v>2.0626453605862696E-2</v>
      </c>
      <c r="N869" s="88">
        <f t="shared" si="96"/>
        <v>1.8009283262920325E-2</v>
      </c>
      <c r="O869" s="88">
        <f t="shared" si="97"/>
        <v>4.5983172818774514E-4</v>
      </c>
      <c r="P869" s="88">
        <f t="shared" si="98"/>
        <v>2.8541449466492462E-6</v>
      </c>
      <c r="Q869" s="88">
        <f t="shared" si="99"/>
        <v>2.8935580527345494E-5</v>
      </c>
      <c r="R869" s="89">
        <f t="shared" si="100"/>
        <v>9.8291903467423204E-3</v>
      </c>
      <c r="S869" s="88">
        <f t="shared" si="102"/>
        <v>3.9127358322444759E-2</v>
      </c>
    </row>
    <row r="870" spans="1:19" x14ac:dyDescent="0.2">
      <c r="A870" s="60">
        <v>2004</v>
      </c>
      <c r="B870" s="61">
        <v>2</v>
      </c>
      <c r="C870" s="61">
        <v>6</v>
      </c>
      <c r="D870" s="61">
        <v>4</v>
      </c>
      <c r="E870" s="87">
        <v>2.8416617755157737E-2</v>
      </c>
      <c r="F870" s="87">
        <v>1.5811344393629488E-2</v>
      </c>
      <c r="G870" s="87">
        <v>1.1514966817880363E-3</v>
      </c>
      <c r="H870" s="87">
        <v>1.538136157251452E-6</v>
      </c>
      <c r="I870" s="87">
        <v>5.9020057471264436E-5</v>
      </c>
      <c r="J870" s="87">
        <v>9.8609687325966217E-3</v>
      </c>
      <c r="K870" s="88">
        <v>5.5300985756800404E-2</v>
      </c>
      <c r="L870" s="84"/>
      <c r="M870" s="88">
        <f t="shared" si="101"/>
        <v>2.1604763079270551E-2</v>
      </c>
      <c r="N870" s="88">
        <f t="shared" si="96"/>
        <v>1.7466863255417478E-2</v>
      </c>
      <c r="O870" s="88">
        <f t="shared" si="97"/>
        <v>4.5983172818774514E-4</v>
      </c>
      <c r="P870" s="88">
        <f t="shared" si="98"/>
        <v>2.8541449466492462E-6</v>
      </c>
      <c r="Q870" s="88">
        <f t="shared" si="99"/>
        <v>2.8935580527345494E-5</v>
      </c>
      <c r="R870" s="89">
        <f t="shared" si="100"/>
        <v>9.8609687325966217E-3</v>
      </c>
      <c r="S870" s="88">
        <f t="shared" si="102"/>
        <v>3.9563247788349763E-2</v>
      </c>
    </row>
    <row r="871" spans="1:19" x14ac:dyDescent="0.2">
      <c r="A871" s="60">
        <v>2004</v>
      </c>
      <c r="B871" s="61">
        <v>2</v>
      </c>
      <c r="C871" s="61">
        <v>6</v>
      </c>
      <c r="D871" s="61">
        <v>5</v>
      </c>
      <c r="E871" s="87">
        <v>2.9087682325621762E-2</v>
      </c>
      <c r="F871" s="87">
        <v>1.5976681846714278E-2</v>
      </c>
      <c r="G871" s="87">
        <v>1.1514966817880363E-3</v>
      </c>
      <c r="H871" s="87">
        <v>1.538136157251452E-6</v>
      </c>
      <c r="I871" s="87">
        <v>5.9020057471264436E-5</v>
      </c>
      <c r="J871" s="87">
        <v>9.8671349078725216E-3</v>
      </c>
      <c r="K871" s="88">
        <v>5.614355395562512E-2</v>
      </c>
      <c r="L871" s="84"/>
      <c r="M871" s="88">
        <f t="shared" si="101"/>
        <v>2.2114964229199317E-2</v>
      </c>
      <c r="N871" s="88">
        <f t="shared" si="96"/>
        <v>1.7649512283364435E-2</v>
      </c>
      <c r="O871" s="88">
        <f t="shared" si="97"/>
        <v>4.5983172818774514E-4</v>
      </c>
      <c r="P871" s="88">
        <f t="shared" si="98"/>
        <v>2.8541449466492462E-6</v>
      </c>
      <c r="Q871" s="88">
        <f t="shared" si="99"/>
        <v>2.8935580527345494E-5</v>
      </c>
      <c r="R871" s="89">
        <f t="shared" si="100"/>
        <v>9.8671349078725216E-3</v>
      </c>
      <c r="S871" s="88">
        <f t="shared" si="102"/>
        <v>4.0256097966225486E-2</v>
      </c>
    </row>
    <row r="872" spans="1:19" x14ac:dyDescent="0.2">
      <c r="A872" s="60">
        <v>2004</v>
      </c>
      <c r="B872" s="61">
        <v>2</v>
      </c>
      <c r="C872" s="61">
        <v>6</v>
      </c>
      <c r="D872" s="61">
        <v>6</v>
      </c>
      <c r="E872" s="87">
        <v>3.0738501026853826E-2</v>
      </c>
      <c r="F872" s="87">
        <v>1.6554555998485626E-2</v>
      </c>
      <c r="G872" s="87">
        <v>1.1514966817880363E-3</v>
      </c>
      <c r="H872" s="87">
        <v>1.538136157251452E-6</v>
      </c>
      <c r="I872" s="87">
        <v>5.9020057471264436E-5</v>
      </c>
      <c r="J872" s="87">
        <v>1.0641415242315615E-2</v>
      </c>
      <c r="K872" s="88">
        <v>5.9146527143071621E-2</v>
      </c>
      <c r="L872" s="84"/>
      <c r="M872" s="88">
        <f t="shared" si="101"/>
        <v>2.3370058949980239E-2</v>
      </c>
      <c r="N872" s="88">
        <f t="shared" si="96"/>
        <v>1.8287892457532123E-2</v>
      </c>
      <c r="O872" s="88">
        <f t="shared" si="97"/>
        <v>4.5983172818774514E-4</v>
      </c>
      <c r="P872" s="88">
        <f t="shared" si="98"/>
        <v>2.8541449466492462E-6</v>
      </c>
      <c r="Q872" s="88">
        <f t="shared" si="99"/>
        <v>2.8935580527345494E-5</v>
      </c>
      <c r="R872" s="89">
        <f t="shared" si="100"/>
        <v>1.0641415242315615E-2</v>
      </c>
      <c r="S872" s="88">
        <f t="shared" si="102"/>
        <v>4.2149572861174101E-2</v>
      </c>
    </row>
    <row r="873" spans="1:19" x14ac:dyDescent="0.2">
      <c r="A873" s="60">
        <v>2004</v>
      </c>
      <c r="B873" s="61">
        <v>2</v>
      </c>
      <c r="C873" s="61">
        <v>6</v>
      </c>
      <c r="D873" s="61">
        <v>7</v>
      </c>
      <c r="E873" s="87">
        <v>3.8807442445782658E-2</v>
      </c>
      <c r="F873" s="87">
        <v>1.7720055188254501E-2</v>
      </c>
      <c r="G873" s="87">
        <v>0</v>
      </c>
      <c r="H873" s="87">
        <v>0</v>
      </c>
      <c r="I873" s="87">
        <v>5.9020057471264436E-5</v>
      </c>
      <c r="J873" s="87">
        <v>8.5172879229758296E-3</v>
      </c>
      <c r="K873" s="88">
        <v>6.5103805614484256E-2</v>
      </c>
      <c r="L873" s="84"/>
      <c r="M873" s="88">
        <f t="shared" si="101"/>
        <v>2.9504763972179066E-2</v>
      </c>
      <c r="N873" s="88">
        <f t="shared" si="96"/>
        <v>1.9575424653731396E-2</v>
      </c>
      <c r="O873" s="88">
        <f t="shared" si="97"/>
        <v>0</v>
      </c>
      <c r="P873" s="88">
        <f t="shared" si="98"/>
        <v>0</v>
      </c>
      <c r="Q873" s="88">
        <f t="shared" si="99"/>
        <v>2.8935580527345494E-5</v>
      </c>
      <c r="R873" s="89">
        <f t="shared" si="100"/>
        <v>8.5172879229758296E-3</v>
      </c>
      <c r="S873" s="88">
        <f t="shared" si="102"/>
        <v>4.9109124206437801E-2</v>
      </c>
    </row>
    <row r="874" spans="1:19" x14ac:dyDescent="0.2">
      <c r="A874" s="60">
        <v>2004</v>
      </c>
      <c r="B874" s="61">
        <v>2</v>
      </c>
      <c r="C874" s="61">
        <v>6</v>
      </c>
      <c r="D874" s="61">
        <v>8</v>
      </c>
      <c r="E874" s="87">
        <v>4.2668502867779026E-2</v>
      </c>
      <c r="F874" s="87">
        <v>1.9471230285472145E-2</v>
      </c>
      <c r="G874" s="87">
        <v>0</v>
      </c>
      <c r="H874" s="87">
        <v>0</v>
      </c>
      <c r="I874" s="87">
        <v>5.9020057471264436E-5</v>
      </c>
      <c r="J874" s="87">
        <v>1.1325391743534403E-2</v>
      </c>
      <c r="K874" s="88">
        <v>7.352414495425684E-2</v>
      </c>
      <c r="L874" s="84"/>
      <c r="M874" s="88">
        <f t="shared" si="101"/>
        <v>3.2440275030205641E-2</v>
      </c>
      <c r="N874" s="88">
        <f t="shared" si="96"/>
        <v>2.1509955658679775E-2</v>
      </c>
      <c r="O874" s="88">
        <f t="shared" si="97"/>
        <v>0</v>
      </c>
      <c r="P874" s="88">
        <f t="shared" si="98"/>
        <v>0</v>
      </c>
      <c r="Q874" s="88">
        <f t="shared" si="99"/>
        <v>2.8935580527345494E-5</v>
      </c>
      <c r="R874" s="89">
        <f t="shared" si="100"/>
        <v>1.1325391743534403E-2</v>
      </c>
      <c r="S874" s="88">
        <f t="shared" si="102"/>
        <v>5.3979166269412758E-2</v>
      </c>
    </row>
    <row r="875" spans="1:19" x14ac:dyDescent="0.2">
      <c r="A875" s="60">
        <v>2004</v>
      </c>
      <c r="B875" s="61">
        <v>2</v>
      </c>
      <c r="C875" s="61">
        <v>6</v>
      </c>
      <c r="D875" s="61">
        <v>9</v>
      </c>
      <c r="E875" s="87">
        <v>4.2725497818833495E-2</v>
      </c>
      <c r="F875" s="87">
        <v>2.0568119596305803E-2</v>
      </c>
      <c r="G875" s="87">
        <v>0</v>
      </c>
      <c r="H875" s="87">
        <v>0</v>
      </c>
      <c r="I875" s="87">
        <v>5.9020057471264436E-5</v>
      </c>
      <c r="J875" s="87">
        <v>1.3020600047994121E-2</v>
      </c>
      <c r="K875" s="88">
        <v>7.6373237520604681E-2</v>
      </c>
      <c r="L875" s="84"/>
      <c r="M875" s="88">
        <f t="shared" si="101"/>
        <v>3.2483607506464993E-2</v>
      </c>
      <c r="N875" s="88">
        <f t="shared" si="96"/>
        <v>2.2721694213079995E-2</v>
      </c>
      <c r="O875" s="88">
        <f t="shared" si="97"/>
        <v>0</v>
      </c>
      <c r="P875" s="88">
        <f t="shared" si="98"/>
        <v>0</v>
      </c>
      <c r="Q875" s="88">
        <f t="shared" si="99"/>
        <v>2.8935580527345494E-5</v>
      </c>
      <c r="R875" s="89">
        <f t="shared" si="100"/>
        <v>1.3020600047994121E-2</v>
      </c>
      <c r="S875" s="88">
        <f t="shared" si="102"/>
        <v>5.5234237300072334E-2</v>
      </c>
    </row>
    <row r="876" spans="1:19" x14ac:dyDescent="0.2">
      <c r="A876" s="60">
        <v>2004</v>
      </c>
      <c r="B876" s="61">
        <v>2</v>
      </c>
      <c r="C876" s="61">
        <v>6</v>
      </c>
      <c r="D876" s="61">
        <v>10</v>
      </c>
      <c r="E876" s="87">
        <v>3.9614587715057242E-2</v>
      </c>
      <c r="F876" s="87">
        <v>2.1331752030476683E-2</v>
      </c>
      <c r="G876" s="87">
        <v>0</v>
      </c>
      <c r="H876" s="87">
        <v>0</v>
      </c>
      <c r="I876" s="87">
        <v>5.9020057471264436E-5</v>
      </c>
      <c r="J876" s="87">
        <v>1.3315066099456433E-2</v>
      </c>
      <c r="K876" s="88">
        <v>7.4320425902461629E-2</v>
      </c>
      <c r="L876" s="84"/>
      <c r="M876" s="88">
        <f t="shared" si="101"/>
        <v>3.011842540308832E-2</v>
      </c>
      <c r="N876" s="88">
        <f t="shared" si="96"/>
        <v>2.3565282397171313E-2</v>
      </c>
      <c r="O876" s="88">
        <f t="shared" si="97"/>
        <v>0</v>
      </c>
      <c r="P876" s="88">
        <f t="shared" si="98"/>
        <v>0</v>
      </c>
      <c r="Q876" s="88">
        <f t="shared" si="99"/>
        <v>2.8935580527345494E-5</v>
      </c>
      <c r="R876" s="89">
        <f t="shared" si="100"/>
        <v>1.3315066099456433E-2</v>
      </c>
      <c r="S876" s="88">
        <f t="shared" si="102"/>
        <v>5.3712643380786976E-2</v>
      </c>
    </row>
    <row r="877" spans="1:19" x14ac:dyDescent="0.2">
      <c r="A877" s="60">
        <v>2004</v>
      </c>
      <c r="B877" s="61">
        <v>2</v>
      </c>
      <c r="C877" s="61">
        <v>6</v>
      </c>
      <c r="D877" s="61">
        <v>11</v>
      </c>
      <c r="E877" s="87">
        <v>3.7055874243242221E-2</v>
      </c>
      <c r="F877" s="87">
        <v>2.2031139561370001E-2</v>
      </c>
      <c r="G877" s="87">
        <v>0</v>
      </c>
      <c r="H877" s="87">
        <v>0</v>
      </c>
      <c r="I877" s="87">
        <v>5.9020057471264436E-5</v>
      </c>
      <c r="J877" s="87">
        <v>1.3240445456416042E-2</v>
      </c>
      <c r="K877" s="88">
        <v>7.2386479318499522E-2</v>
      </c>
      <c r="L877" s="84"/>
      <c r="M877" s="88">
        <f t="shared" si="101"/>
        <v>2.8173070793239732E-2</v>
      </c>
      <c r="N877" s="88">
        <f t="shared" si="96"/>
        <v>2.4337898947701934E-2</v>
      </c>
      <c r="O877" s="88">
        <f t="shared" si="97"/>
        <v>0</v>
      </c>
      <c r="P877" s="88">
        <f t="shared" si="98"/>
        <v>0</v>
      </c>
      <c r="Q877" s="88">
        <f t="shared" si="99"/>
        <v>2.8935580527345494E-5</v>
      </c>
      <c r="R877" s="89">
        <f t="shared" si="100"/>
        <v>1.3240445456416042E-2</v>
      </c>
      <c r="S877" s="88">
        <f t="shared" si="102"/>
        <v>5.2539905321469009E-2</v>
      </c>
    </row>
    <row r="878" spans="1:19" x14ac:dyDescent="0.2">
      <c r="A878" s="60">
        <v>2004</v>
      </c>
      <c r="B878" s="61">
        <v>2</v>
      </c>
      <c r="C878" s="61">
        <v>6</v>
      </c>
      <c r="D878" s="61">
        <v>12</v>
      </c>
      <c r="E878" s="87">
        <v>3.6349026236631526E-2</v>
      </c>
      <c r="F878" s="87">
        <v>2.1709175370624275E-2</v>
      </c>
      <c r="G878" s="87">
        <v>0</v>
      </c>
      <c r="H878" s="87">
        <v>0</v>
      </c>
      <c r="I878" s="87">
        <v>5.9020057471264436E-5</v>
      </c>
      <c r="J878" s="87">
        <v>1.3060857014137112E-2</v>
      </c>
      <c r="K878" s="88">
        <v>7.1178078678864179E-2</v>
      </c>
      <c r="L878" s="84"/>
      <c r="M878" s="88">
        <f t="shared" si="101"/>
        <v>2.763566398967646E-2</v>
      </c>
      <c r="N878" s="88">
        <f t="shared" si="96"/>
        <v>2.3982223658308922E-2</v>
      </c>
      <c r="O878" s="88">
        <f t="shared" si="97"/>
        <v>0</v>
      </c>
      <c r="P878" s="88">
        <f t="shared" si="98"/>
        <v>0</v>
      </c>
      <c r="Q878" s="88">
        <f t="shared" si="99"/>
        <v>2.8935580527345494E-5</v>
      </c>
      <c r="R878" s="89">
        <f t="shared" si="100"/>
        <v>1.3060857014137112E-2</v>
      </c>
      <c r="S878" s="88">
        <f t="shared" si="102"/>
        <v>5.1646823228512724E-2</v>
      </c>
    </row>
    <row r="879" spans="1:19" x14ac:dyDescent="0.2">
      <c r="A879" s="60">
        <v>2004</v>
      </c>
      <c r="B879" s="61">
        <v>2</v>
      </c>
      <c r="C879" s="61">
        <v>6</v>
      </c>
      <c r="D879" s="61">
        <v>13</v>
      </c>
      <c r="E879" s="87">
        <v>3.7574140589016966E-2</v>
      </c>
      <c r="F879" s="87">
        <v>2.2146901333009009E-2</v>
      </c>
      <c r="G879" s="87">
        <v>0</v>
      </c>
      <c r="H879" s="87">
        <v>0</v>
      </c>
      <c r="I879" s="87">
        <v>5.9020057471264436E-5</v>
      </c>
      <c r="J879" s="87">
        <v>1.1815047384824527E-2</v>
      </c>
      <c r="K879" s="88">
        <v>7.1595109364321757E-2</v>
      </c>
      <c r="L879" s="84"/>
      <c r="M879" s="88">
        <f t="shared" si="101"/>
        <v>2.8567101557523438E-2</v>
      </c>
      <c r="N879" s="88">
        <f t="shared" si="96"/>
        <v>2.4465781497413398E-2</v>
      </c>
      <c r="O879" s="88">
        <f t="shared" si="97"/>
        <v>0</v>
      </c>
      <c r="P879" s="88">
        <f t="shared" si="98"/>
        <v>0</v>
      </c>
      <c r="Q879" s="88">
        <f t="shared" si="99"/>
        <v>2.8935580527345494E-5</v>
      </c>
      <c r="R879" s="89">
        <f t="shared" si="100"/>
        <v>1.1815047384824527E-2</v>
      </c>
      <c r="S879" s="88">
        <f t="shared" si="102"/>
        <v>5.3061818635464178E-2</v>
      </c>
    </row>
    <row r="880" spans="1:19" x14ac:dyDescent="0.2">
      <c r="A880" s="60">
        <v>2004</v>
      </c>
      <c r="B880" s="61">
        <v>2</v>
      </c>
      <c r="C880" s="61">
        <v>6</v>
      </c>
      <c r="D880" s="61">
        <v>14</v>
      </c>
      <c r="E880" s="87">
        <v>3.4006974626163422E-2</v>
      </c>
      <c r="F880" s="87">
        <v>2.1726757745129392E-2</v>
      </c>
      <c r="G880" s="87">
        <v>0</v>
      </c>
      <c r="H880" s="87">
        <v>0</v>
      </c>
      <c r="I880" s="87">
        <v>5.9020057471264436E-5</v>
      </c>
      <c r="J880" s="87">
        <v>1.3126283401587059E-2</v>
      </c>
      <c r="K880" s="88">
        <v>6.8919035830351139E-2</v>
      </c>
      <c r="L880" s="84"/>
      <c r="M880" s="88">
        <f t="shared" si="101"/>
        <v>2.585503440878964E-2</v>
      </c>
      <c r="N880" s="88">
        <f t="shared" si="96"/>
        <v>2.400164698649284E-2</v>
      </c>
      <c r="O880" s="88">
        <f t="shared" si="97"/>
        <v>0</v>
      </c>
      <c r="P880" s="88">
        <f t="shared" si="98"/>
        <v>0</v>
      </c>
      <c r="Q880" s="88">
        <f t="shared" si="99"/>
        <v>2.8935580527345494E-5</v>
      </c>
      <c r="R880" s="89">
        <f t="shared" si="100"/>
        <v>1.3126283401587059E-2</v>
      </c>
      <c r="S880" s="88">
        <f t="shared" si="102"/>
        <v>4.9885616975809823E-2</v>
      </c>
    </row>
    <row r="881" spans="1:19" x14ac:dyDescent="0.2">
      <c r="A881" s="60">
        <v>2004</v>
      </c>
      <c r="B881" s="61">
        <v>2</v>
      </c>
      <c r="C881" s="61">
        <v>6</v>
      </c>
      <c r="D881" s="61">
        <v>15</v>
      </c>
      <c r="E881" s="87">
        <v>3.4006690182336714E-2</v>
      </c>
      <c r="F881" s="87">
        <v>2.063331367551988E-2</v>
      </c>
      <c r="G881" s="87">
        <v>0</v>
      </c>
      <c r="H881" s="87">
        <v>0</v>
      </c>
      <c r="I881" s="87">
        <v>5.9020057471264436E-5</v>
      </c>
      <c r="J881" s="87">
        <v>1.264931487370044E-2</v>
      </c>
      <c r="K881" s="88">
        <v>6.7348338789028295E-2</v>
      </c>
      <c r="L881" s="84"/>
      <c r="M881" s="88">
        <f t="shared" si="101"/>
        <v>2.5854818150066017E-2</v>
      </c>
      <c r="N881" s="88">
        <f t="shared" si="96"/>
        <v>2.2793714405566219E-2</v>
      </c>
      <c r="O881" s="88">
        <f t="shared" si="97"/>
        <v>0</v>
      </c>
      <c r="P881" s="88">
        <f t="shared" si="98"/>
        <v>0</v>
      </c>
      <c r="Q881" s="88">
        <f t="shared" si="99"/>
        <v>2.8935580527345494E-5</v>
      </c>
      <c r="R881" s="89">
        <f t="shared" si="100"/>
        <v>1.264931487370044E-2</v>
      </c>
      <c r="S881" s="88">
        <f t="shared" si="102"/>
        <v>4.8677468136159578E-2</v>
      </c>
    </row>
    <row r="882" spans="1:19" x14ac:dyDescent="0.2">
      <c r="A882" s="60">
        <v>2004</v>
      </c>
      <c r="B882" s="61">
        <v>2</v>
      </c>
      <c r="C882" s="61">
        <v>6</v>
      </c>
      <c r="D882" s="61">
        <v>16</v>
      </c>
      <c r="E882" s="87">
        <v>3.7803999729768514E-2</v>
      </c>
      <c r="F882" s="87">
        <v>1.9949484114806813E-2</v>
      </c>
      <c r="G882" s="87">
        <v>0</v>
      </c>
      <c r="H882" s="87">
        <v>0</v>
      </c>
      <c r="I882" s="87">
        <v>5.9020057471264436E-5</v>
      </c>
      <c r="J882" s="87">
        <v>1.0640710215826635E-2</v>
      </c>
      <c r="K882" s="88">
        <v>6.8453214117873223E-2</v>
      </c>
      <c r="L882" s="84"/>
      <c r="M882" s="88">
        <f t="shared" si="101"/>
        <v>2.8741860296242105E-2</v>
      </c>
      <c r="N882" s="88">
        <f t="shared" si="96"/>
        <v>2.2038284814658072E-2</v>
      </c>
      <c r="O882" s="88">
        <f t="shared" si="97"/>
        <v>0</v>
      </c>
      <c r="P882" s="88">
        <f t="shared" si="98"/>
        <v>0</v>
      </c>
      <c r="Q882" s="88">
        <f t="shared" si="99"/>
        <v>2.8935580527345494E-5</v>
      </c>
      <c r="R882" s="89">
        <f t="shared" si="100"/>
        <v>1.0640710215826635E-2</v>
      </c>
      <c r="S882" s="88">
        <f t="shared" si="102"/>
        <v>5.0809080691427519E-2</v>
      </c>
    </row>
    <row r="883" spans="1:19" x14ac:dyDescent="0.2">
      <c r="A883" s="60">
        <v>2004</v>
      </c>
      <c r="B883" s="61">
        <v>2</v>
      </c>
      <c r="C883" s="61">
        <v>6</v>
      </c>
      <c r="D883" s="61">
        <v>17</v>
      </c>
      <c r="E883" s="87">
        <v>4.204422317027745E-2</v>
      </c>
      <c r="F883" s="87">
        <v>1.9904464556763941E-2</v>
      </c>
      <c r="G883" s="87">
        <v>0</v>
      </c>
      <c r="H883" s="87">
        <v>0</v>
      </c>
      <c r="I883" s="87">
        <v>5.9020057471264436E-5</v>
      </c>
      <c r="J883" s="87">
        <v>9.6412205413012285E-3</v>
      </c>
      <c r="K883" s="88">
        <v>7.1648928325813876E-2</v>
      </c>
      <c r="L883" s="84"/>
      <c r="M883" s="88">
        <f t="shared" si="101"/>
        <v>3.1965643774792704E-2</v>
      </c>
      <c r="N883" s="88">
        <f t="shared" si="96"/>
        <v>2.1988551506434705E-2</v>
      </c>
      <c r="O883" s="88">
        <f t="shared" si="97"/>
        <v>0</v>
      </c>
      <c r="P883" s="88">
        <f t="shared" si="98"/>
        <v>0</v>
      </c>
      <c r="Q883" s="88">
        <f t="shared" si="99"/>
        <v>2.8935580527345494E-5</v>
      </c>
      <c r="R883" s="89">
        <f t="shared" si="100"/>
        <v>9.6412205413012285E-3</v>
      </c>
      <c r="S883" s="88">
        <f t="shared" si="102"/>
        <v>5.3983130861754755E-2</v>
      </c>
    </row>
    <row r="884" spans="1:19" x14ac:dyDescent="0.2">
      <c r="A884" s="60">
        <v>2004</v>
      </c>
      <c r="B884" s="61">
        <v>2</v>
      </c>
      <c r="C884" s="61">
        <v>6</v>
      </c>
      <c r="D884" s="61">
        <v>18</v>
      </c>
      <c r="E884" s="87">
        <v>4.7715819306594076E-2</v>
      </c>
      <c r="F884" s="87">
        <v>1.9888124478427652E-2</v>
      </c>
      <c r="G884" s="87">
        <v>0</v>
      </c>
      <c r="H884" s="87">
        <v>0</v>
      </c>
      <c r="I884" s="87">
        <v>5.9020057471264436E-5</v>
      </c>
      <c r="J884" s="87">
        <v>9.9648724791867593E-3</v>
      </c>
      <c r="K884" s="88">
        <v>7.7627836321679758E-2</v>
      </c>
      <c r="L884" s="84"/>
      <c r="M884" s="88">
        <f t="shared" si="101"/>
        <v>3.6277680198768127E-2</v>
      </c>
      <c r="N884" s="88">
        <f t="shared" si="96"/>
        <v>2.1970500548415109E-2</v>
      </c>
      <c r="O884" s="88">
        <f t="shared" si="97"/>
        <v>0</v>
      </c>
      <c r="P884" s="88">
        <f t="shared" si="98"/>
        <v>0</v>
      </c>
      <c r="Q884" s="88">
        <f t="shared" si="99"/>
        <v>2.8935580527345494E-5</v>
      </c>
      <c r="R884" s="89">
        <f t="shared" si="100"/>
        <v>9.9648724791867593E-3</v>
      </c>
      <c r="S884" s="88">
        <f t="shared" si="102"/>
        <v>5.8277116327710578E-2</v>
      </c>
    </row>
    <row r="885" spans="1:19" x14ac:dyDescent="0.2">
      <c r="A885" s="60">
        <v>2004</v>
      </c>
      <c r="B885" s="61">
        <v>2</v>
      </c>
      <c r="C885" s="61">
        <v>6</v>
      </c>
      <c r="D885" s="61">
        <v>19</v>
      </c>
      <c r="E885" s="87">
        <v>4.9427837830833113E-2</v>
      </c>
      <c r="F885" s="87">
        <v>1.9760332680920829E-2</v>
      </c>
      <c r="G885" s="87">
        <v>1.1514966817880363E-3</v>
      </c>
      <c r="H885" s="87">
        <v>1.538136157251452E-6</v>
      </c>
      <c r="I885" s="87">
        <v>5.9020057471264436E-5</v>
      </c>
      <c r="J885" s="87">
        <v>8.8030017757736601E-3</v>
      </c>
      <c r="K885" s="88">
        <v>7.9203227162944145E-2</v>
      </c>
      <c r="L885" s="84"/>
      <c r="M885" s="88">
        <f t="shared" si="101"/>
        <v>3.7579304302037535E-2</v>
      </c>
      <c r="N885" s="88">
        <f t="shared" si="96"/>
        <v>2.1829328375028319E-2</v>
      </c>
      <c r="O885" s="88">
        <f t="shared" si="97"/>
        <v>4.5983172818774514E-4</v>
      </c>
      <c r="P885" s="88">
        <f t="shared" si="98"/>
        <v>2.8541449466492462E-6</v>
      </c>
      <c r="Q885" s="88">
        <f t="shared" si="99"/>
        <v>2.8935580527345494E-5</v>
      </c>
      <c r="R885" s="89">
        <f t="shared" si="100"/>
        <v>8.8030017757736601E-3</v>
      </c>
      <c r="S885" s="88">
        <f t="shared" si="102"/>
        <v>5.9900254130727588E-2</v>
      </c>
    </row>
    <row r="886" spans="1:19" x14ac:dyDescent="0.2">
      <c r="A886" s="60">
        <v>2004</v>
      </c>
      <c r="B886" s="61">
        <v>2</v>
      </c>
      <c r="C886" s="61">
        <v>6</v>
      </c>
      <c r="D886" s="61">
        <v>20</v>
      </c>
      <c r="E886" s="87">
        <v>4.8132674232294267E-2</v>
      </c>
      <c r="F886" s="87">
        <v>1.9480397406380794E-2</v>
      </c>
      <c r="G886" s="87">
        <v>1.1514966817880363E-3</v>
      </c>
      <c r="H886" s="87">
        <v>1.538136157251452E-6</v>
      </c>
      <c r="I886" s="87">
        <v>5.9020057471264436E-5</v>
      </c>
      <c r="J886" s="87">
        <v>7.6981443122483154E-3</v>
      </c>
      <c r="K886" s="88">
        <v>7.6523270826339918E-2</v>
      </c>
      <c r="L886" s="84"/>
      <c r="M886" s="88">
        <f t="shared" si="101"/>
        <v>3.6594609257172513E-2</v>
      </c>
      <c r="N886" s="88">
        <f t="shared" si="96"/>
        <v>2.1520082618372197E-2</v>
      </c>
      <c r="O886" s="88">
        <f t="shared" si="97"/>
        <v>4.5983172818774514E-4</v>
      </c>
      <c r="P886" s="88">
        <f t="shared" si="98"/>
        <v>2.8541449466492462E-6</v>
      </c>
      <c r="Q886" s="88">
        <f t="shared" si="99"/>
        <v>2.8935580527345494E-5</v>
      </c>
      <c r="R886" s="89">
        <f t="shared" si="100"/>
        <v>7.6981443122483154E-3</v>
      </c>
      <c r="S886" s="88">
        <f t="shared" si="102"/>
        <v>5.8606313329206447E-2</v>
      </c>
    </row>
    <row r="887" spans="1:19" x14ac:dyDescent="0.2">
      <c r="A887" s="60">
        <v>2004</v>
      </c>
      <c r="B887" s="61">
        <v>2</v>
      </c>
      <c r="C887" s="61">
        <v>6</v>
      </c>
      <c r="D887" s="61">
        <v>21</v>
      </c>
      <c r="E887" s="87">
        <v>4.6408131122699529E-2</v>
      </c>
      <c r="F887" s="87">
        <v>1.8876528189778329E-2</v>
      </c>
      <c r="G887" s="87">
        <v>1.1514966817880363E-3</v>
      </c>
      <c r="H887" s="87">
        <v>1.538136157251452E-6</v>
      </c>
      <c r="I887" s="87">
        <v>5.9020057471264436E-5</v>
      </c>
      <c r="J887" s="87">
        <v>7.4391661360080274E-3</v>
      </c>
      <c r="K887" s="88">
        <v>7.3935880323902428E-2</v>
      </c>
      <c r="L887" s="84"/>
      <c r="M887" s="88">
        <f t="shared" si="101"/>
        <v>3.5283462884166165E-2</v>
      </c>
      <c r="N887" s="88">
        <f t="shared" si="96"/>
        <v>2.0852985579185503E-2</v>
      </c>
      <c r="O887" s="88">
        <f t="shared" si="97"/>
        <v>4.5983172818774514E-4</v>
      </c>
      <c r="P887" s="88">
        <f t="shared" si="98"/>
        <v>2.8541449466492462E-6</v>
      </c>
      <c r="Q887" s="88">
        <f t="shared" si="99"/>
        <v>2.8935580527345494E-5</v>
      </c>
      <c r="R887" s="89">
        <f t="shared" si="100"/>
        <v>7.4391661360080274E-3</v>
      </c>
      <c r="S887" s="88">
        <f t="shared" si="102"/>
        <v>5.6628069917013406E-2</v>
      </c>
    </row>
    <row r="888" spans="1:19" x14ac:dyDescent="0.2">
      <c r="A888" s="60">
        <v>2004</v>
      </c>
      <c r="B888" s="61">
        <v>2</v>
      </c>
      <c r="C888" s="61">
        <v>6</v>
      </c>
      <c r="D888" s="61">
        <v>22</v>
      </c>
      <c r="E888" s="87">
        <v>4.4591152160474552E-2</v>
      </c>
      <c r="F888" s="87">
        <v>1.8110928429624848E-2</v>
      </c>
      <c r="G888" s="87">
        <v>1.1514966817880363E-3</v>
      </c>
      <c r="H888" s="87">
        <v>1.538136157251452E-6</v>
      </c>
      <c r="I888" s="87">
        <v>5.9020057471264436E-5</v>
      </c>
      <c r="J888" s="87">
        <v>6.5367571178754722E-3</v>
      </c>
      <c r="K888" s="88">
        <v>7.0450892583391433E-2</v>
      </c>
      <c r="L888" s="84"/>
      <c r="M888" s="88">
        <f t="shared" si="101"/>
        <v>3.390203880558227E-2</v>
      </c>
      <c r="N888" s="88">
        <f t="shared" si="96"/>
        <v>2.0007224081234121E-2</v>
      </c>
      <c r="O888" s="88">
        <f t="shared" si="97"/>
        <v>4.5983172818774514E-4</v>
      </c>
      <c r="P888" s="88">
        <f t="shared" si="98"/>
        <v>2.8541449466492462E-6</v>
      </c>
      <c r="Q888" s="88">
        <f t="shared" si="99"/>
        <v>2.8935580527345494E-5</v>
      </c>
      <c r="R888" s="89">
        <f t="shared" si="100"/>
        <v>6.5367571178754722E-3</v>
      </c>
      <c r="S888" s="88">
        <f t="shared" si="102"/>
        <v>5.4400884340478128E-2</v>
      </c>
    </row>
    <row r="889" spans="1:19" x14ac:dyDescent="0.2">
      <c r="A889" s="60">
        <v>2004</v>
      </c>
      <c r="B889" s="61">
        <v>2</v>
      </c>
      <c r="C889" s="61">
        <v>6</v>
      </c>
      <c r="D889" s="61">
        <v>23</v>
      </c>
      <c r="E889" s="87">
        <v>4.2865938745870746E-2</v>
      </c>
      <c r="F889" s="87">
        <v>1.7116774697642036E-2</v>
      </c>
      <c r="G889" s="87">
        <v>1.1514966817880363E-3</v>
      </c>
      <c r="H889" s="87">
        <v>1.538136157251452E-6</v>
      </c>
      <c r="I889" s="87">
        <v>5.9020057471264436E-5</v>
      </c>
      <c r="J889" s="87">
        <v>6.4798956353676693E-3</v>
      </c>
      <c r="K889" s="88">
        <v>6.7674663954297012E-2</v>
      </c>
      <c r="L889" s="84"/>
      <c r="M889" s="88">
        <f t="shared" si="101"/>
        <v>3.2590382808910065E-2</v>
      </c>
      <c r="N889" s="88">
        <f t="shared" si="96"/>
        <v>1.8908977982793364E-2</v>
      </c>
      <c r="O889" s="88">
        <f t="shared" si="97"/>
        <v>4.5983172818774514E-4</v>
      </c>
      <c r="P889" s="88">
        <f t="shared" si="98"/>
        <v>2.8541449466492462E-6</v>
      </c>
      <c r="Q889" s="88">
        <f t="shared" si="99"/>
        <v>2.8935580527345494E-5</v>
      </c>
      <c r="R889" s="89">
        <f t="shared" si="100"/>
        <v>6.4798956353676693E-3</v>
      </c>
      <c r="S889" s="88">
        <f t="shared" si="102"/>
        <v>5.1990982245365171E-2</v>
      </c>
    </row>
    <row r="890" spans="1:19" x14ac:dyDescent="0.2">
      <c r="A890" s="60">
        <v>2004</v>
      </c>
      <c r="B890" s="61">
        <v>2</v>
      </c>
      <c r="C890" s="61">
        <v>6</v>
      </c>
      <c r="D890" s="61">
        <v>24</v>
      </c>
      <c r="E890" s="87">
        <v>3.7971603525866766E-2</v>
      </c>
      <c r="F890" s="87">
        <v>1.5899452652169594E-2</v>
      </c>
      <c r="G890" s="87">
        <v>1.1514966817880363E-3</v>
      </c>
      <c r="H890" s="87">
        <v>1.538136157251452E-6</v>
      </c>
      <c r="I890" s="87">
        <v>5.9020057471264436E-5</v>
      </c>
      <c r="J890" s="87">
        <v>6.2501736960317907E-3</v>
      </c>
      <c r="K890" s="88">
        <v>6.1333284749484712E-2</v>
      </c>
      <c r="L890" s="84"/>
      <c r="M890" s="88">
        <f t="shared" si="101"/>
        <v>2.886928715390295E-2</v>
      </c>
      <c r="N890" s="88">
        <f t="shared" si="96"/>
        <v>1.7564196844850458E-2</v>
      </c>
      <c r="O890" s="88">
        <f t="shared" si="97"/>
        <v>4.5983172818774514E-4</v>
      </c>
      <c r="P890" s="88">
        <f t="shared" si="98"/>
        <v>2.8541449466492462E-6</v>
      </c>
      <c r="Q890" s="88">
        <f t="shared" si="99"/>
        <v>2.8935580527345494E-5</v>
      </c>
      <c r="R890" s="89">
        <f t="shared" si="100"/>
        <v>6.2501736960317907E-3</v>
      </c>
      <c r="S890" s="88">
        <f t="shared" si="102"/>
        <v>4.6925105452415149E-2</v>
      </c>
    </row>
    <row r="891" spans="1:19" x14ac:dyDescent="0.2">
      <c r="A891" s="60">
        <v>2004</v>
      </c>
      <c r="B891" s="61">
        <v>2</v>
      </c>
      <c r="C891" s="61">
        <v>7</v>
      </c>
      <c r="D891" s="61">
        <v>1</v>
      </c>
      <c r="E891" s="87">
        <v>3.4457996620961717E-2</v>
      </c>
      <c r="F891" s="87">
        <v>1.5316892624241999E-2</v>
      </c>
      <c r="G891" s="87">
        <v>1.1514966817880363E-3</v>
      </c>
      <c r="H891" s="87">
        <v>1.538136157251452E-6</v>
      </c>
      <c r="I891" s="87">
        <v>5.9020057471264436E-5</v>
      </c>
      <c r="J891" s="87">
        <v>8.8278661094881739E-3</v>
      </c>
      <c r="K891" s="88">
        <v>5.9814810230108442E-2</v>
      </c>
      <c r="L891" s="84"/>
      <c r="M891" s="88">
        <f t="shared" si="101"/>
        <v>2.6197940219224752E-2</v>
      </c>
      <c r="N891" s="88">
        <f t="shared" si="96"/>
        <v>1.6920640162220529E-2</v>
      </c>
      <c r="O891" s="88">
        <f t="shared" si="97"/>
        <v>4.5983172818774514E-4</v>
      </c>
      <c r="P891" s="88">
        <f t="shared" si="98"/>
        <v>2.8541449466492462E-6</v>
      </c>
      <c r="Q891" s="88">
        <f t="shared" si="99"/>
        <v>2.8935580527345494E-5</v>
      </c>
      <c r="R891" s="89">
        <f t="shared" si="100"/>
        <v>8.8278661094881739E-3</v>
      </c>
      <c r="S891" s="88">
        <f t="shared" si="102"/>
        <v>4.3610201835107019E-2</v>
      </c>
    </row>
    <row r="892" spans="1:19" x14ac:dyDescent="0.2">
      <c r="A892" s="60">
        <v>2004</v>
      </c>
      <c r="B892" s="61">
        <v>2</v>
      </c>
      <c r="C892" s="61">
        <v>7</v>
      </c>
      <c r="D892" s="61">
        <v>2</v>
      </c>
      <c r="E892" s="87">
        <v>3.2107852000061152E-2</v>
      </c>
      <c r="F892" s="87">
        <v>1.4283265065909056E-2</v>
      </c>
      <c r="G892" s="87">
        <v>1.1514966817880363E-3</v>
      </c>
      <c r="H892" s="87">
        <v>1.538136157251452E-6</v>
      </c>
      <c r="I892" s="87">
        <v>5.9020057471264436E-5</v>
      </c>
      <c r="J892" s="87">
        <v>9.5929531461200531E-3</v>
      </c>
      <c r="K892" s="88">
        <v>5.7196125087506822E-2</v>
      </c>
      <c r="L892" s="84"/>
      <c r="M892" s="88">
        <f t="shared" si="101"/>
        <v>2.4411157633976263E-2</v>
      </c>
      <c r="N892" s="88">
        <f t="shared" si="96"/>
        <v>1.577878715029659E-2</v>
      </c>
      <c r="O892" s="88">
        <f t="shared" si="97"/>
        <v>4.5983172818774514E-4</v>
      </c>
      <c r="P892" s="88">
        <f t="shared" si="98"/>
        <v>2.8541449466492462E-6</v>
      </c>
      <c r="Q892" s="88">
        <f t="shared" si="99"/>
        <v>2.8935580527345494E-5</v>
      </c>
      <c r="R892" s="89">
        <f t="shared" si="100"/>
        <v>9.5929531461200531E-3</v>
      </c>
      <c r="S892" s="88">
        <f t="shared" si="102"/>
        <v>4.0681566237934591E-2</v>
      </c>
    </row>
    <row r="893" spans="1:19" x14ac:dyDescent="0.2">
      <c r="A893" s="60">
        <v>2004</v>
      </c>
      <c r="B893" s="61">
        <v>2</v>
      </c>
      <c r="C893" s="61">
        <v>7</v>
      </c>
      <c r="D893" s="61">
        <v>3</v>
      </c>
      <c r="E893" s="87">
        <v>3.1138311577781321E-2</v>
      </c>
      <c r="F893" s="87">
        <v>1.3845849590852107E-2</v>
      </c>
      <c r="G893" s="87">
        <v>1.1514966817880363E-3</v>
      </c>
      <c r="H893" s="87">
        <v>1.538136157251452E-6</v>
      </c>
      <c r="I893" s="87">
        <v>5.9020057471264436E-5</v>
      </c>
      <c r="J893" s="87">
        <v>9.9076552450770537E-3</v>
      </c>
      <c r="K893" s="88">
        <v>5.6103871289127041E-2</v>
      </c>
      <c r="L893" s="84"/>
      <c r="M893" s="88">
        <f t="shared" si="101"/>
        <v>2.3674029405007856E-2</v>
      </c>
      <c r="N893" s="88">
        <f t="shared" si="96"/>
        <v>1.5295572307939381E-2</v>
      </c>
      <c r="O893" s="88">
        <f t="shared" si="97"/>
        <v>4.5983172818774514E-4</v>
      </c>
      <c r="P893" s="88">
        <f t="shared" si="98"/>
        <v>2.8541449466492462E-6</v>
      </c>
      <c r="Q893" s="88">
        <f t="shared" si="99"/>
        <v>2.8935580527345494E-5</v>
      </c>
      <c r="R893" s="89">
        <f t="shared" si="100"/>
        <v>9.9076552450770537E-3</v>
      </c>
      <c r="S893" s="88">
        <f t="shared" si="102"/>
        <v>3.9461223166608973E-2</v>
      </c>
    </row>
    <row r="894" spans="1:19" x14ac:dyDescent="0.2">
      <c r="A894" s="60">
        <v>2004</v>
      </c>
      <c r="B894" s="61">
        <v>2</v>
      </c>
      <c r="C894" s="61">
        <v>7</v>
      </c>
      <c r="D894" s="61">
        <v>4</v>
      </c>
      <c r="E894" s="87">
        <v>3.0732135782118086E-2</v>
      </c>
      <c r="F894" s="87">
        <v>1.3396061913168705E-2</v>
      </c>
      <c r="G894" s="87">
        <v>1.1514966817880363E-3</v>
      </c>
      <c r="H894" s="87">
        <v>1.538136157251452E-6</v>
      </c>
      <c r="I894" s="87">
        <v>5.9020057471264436E-5</v>
      </c>
      <c r="J894" s="87">
        <v>1.008504408598755E-2</v>
      </c>
      <c r="K894" s="88">
        <v>5.5425296656690902E-2</v>
      </c>
      <c r="L894" s="84"/>
      <c r="M894" s="88">
        <f t="shared" si="101"/>
        <v>2.3365219542080182E-2</v>
      </c>
      <c r="N894" s="88">
        <f t="shared" si="96"/>
        <v>1.4798689837702808E-2</v>
      </c>
      <c r="O894" s="88">
        <f t="shared" si="97"/>
        <v>4.5983172818774514E-4</v>
      </c>
      <c r="P894" s="88">
        <f t="shared" si="98"/>
        <v>2.8541449466492462E-6</v>
      </c>
      <c r="Q894" s="88">
        <f t="shared" si="99"/>
        <v>2.8935580527345494E-5</v>
      </c>
      <c r="R894" s="89">
        <f t="shared" si="100"/>
        <v>1.008504408598755E-2</v>
      </c>
      <c r="S894" s="88">
        <f t="shared" si="102"/>
        <v>3.865553083344473E-2</v>
      </c>
    </row>
    <row r="895" spans="1:19" x14ac:dyDescent="0.2">
      <c r="A895" s="60">
        <v>2004</v>
      </c>
      <c r="B895" s="61">
        <v>2</v>
      </c>
      <c r="C895" s="61">
        <v>7</v>
      </c>
      <c r="D895" s="61">
        <v>5</v>
      </c>
      <c r="E895" s="87">
        <v>3.0992677200603412E-2</v>
      </c>
      <c r="F895" s="87">
        <v>1.3488210249304073E-2</v>
      </c>
      <c r="G895" s="87">
        <v>1.1514966817880363E-3</v>
      </c>
      <c r="H895" s="87">
        <v>1.538136157251452E-6</v>
      </c>
      <c r="I895" s="87">
        <v>5.9020057471264436E-5</v>
      </c>
      <c r="J895" s="87">
        <v>1.0364713260509896E-2</v>
      </c>
      <c r="K895" s="88">
        <v>5.6057655585833935E-2</v>
      </c>
      <c r="L895" s="84"/>
      <c r="M895" s="88">
        <f t="shared" si="101"/>
        <v>2.3563305593953504E-2</v>
      </c>
      <c r="N895" s="88">
        <f t="shared" si="96"/>
        <v>1.4900486519023546E-2</v>
      </c>
      <c r="O895" s="88">
        <f t="shared" si="97"/>
        <v>4.5983172818774514E-4</v>
      </c>
      <c r="P895" s="88">
        <f t="shared" si="98"/>
        <v>2.8541449466492462E-6</v>
      </c>
      <c r="Q895" s="88">
        <f t="shared" si="99"/>
        <v>2.8935580527345494E-5</v>
      </c>
      <c r="R895" s="89">
        <f t="shared" si="100"/>
        <v>1.0364713260509896E-2</v>
      </c>
      <c r="S895" s="88">
        <f t="shared" si="102"/>
        <v>3.8955413566638786E-2</v>
      </c>
    </row>
    <row r="896" spans="1:19" x14ac:dyDescent="0.2">
      <c r="A896" s="60">
        <v>2004</v>
      </c>
      <c r="B896" s="61">
        <v>2</v>
      </c>
      <c r="C896" s="61">
        <v>7</v>
      </c>
      <c r="D896" s="61">
        <v>6</v>
      </c>
      <c r="E896" s="87">
        <v>3.2237440173422283E-2</v>
      </c>
      <c r="F896" s="87">
        <v>1.3570459354154907E-2</v>
      </c>
      <c r="G896" s="87">
        <v>1.1514966817880363E-3</v>
      </c>
      <c r="H896" s="87">
        <v>1.538136157251452E-6</v>
      </c>
      <c r="I896" s="87">
        <v>5.9020057471264436E-5</v>
      </c>
      <c r="J896" s="87">
        <v>1.0295968120041146E-2</v>
      </c>
      <c r="K896" s="88">
        <v>5.7315922523034891E-2</v>
      </c>
      <c r="L896" s="84"/>
      <c r="M896" s="88">
        <f t="shared" si="101"/>
        <v>2.4509681737283195E-2</v>
      </c>
      <c r="N896" s="88">
        <f t="shared" si="96"/>
        <v>1.4991347475027315E-2</v>
      </c>
      <c r="O896" s="88">
        <f t="shared" si="97"/>
        <v>4.5983172818774514E-4</v>
      </c>
      <c r="P896" s="88">
        <f t="shared" si="98"/>
        <v>2.8541449466492462E-6</v>
      </c>
      <c r="Q896" s="88">
        <f t="shared" si="99"/>
        <v>2.8935580527345494E-5</v>
      </c>
      <c r="R896" s="89">
        <f t="shared" si="100"/>
        <v>1.0295968120041146E-2</v>
      </c>
      <c r="S896" s="88">
        <f t="shared" si="102"/>
        <v>3.9992650665972247E-2</v>
      </c>
    </row>
    <row r="897" spans="1:19" x14ac:dyDescent="0.2">
      <c r="A897" s="60">
        <v>2004</v>
      </c>
      <c r="B897" s="61">
        <v>2</v>
      </c>
      <c r="C897" s="61">
        <v>7</v>
      </c>
      <c r="D897" s="61">
        <v>7</v>
      </c>
      <c r="E897" s="87">
        <v>3.54214534728714E-2</v>
      </c>
      <c r="F897" s="87">
        <v>1.3721408385641015E-2</v>
      </c>
      <c r="G897" s="87">
        <v>0</v>
      </c>
      <c r="H897" s="87">
        <v>0</v>
      </c>
      <c r="I897" s="87">
        <v>5.9020057471264436E-5</v>
      </c>
      <c r="J897" s="87">
        <v>1.0132752218470858E-2</v>
      </c>
      <c r="K897" s="88">
        <v>5.9334634134454542E-2</v>
      </c>
      <c r="L897" s="84"/>
      <c r="M897" s="88">
        <f t="shared" si="101"/>
        <v>2.6930443193433583E-2</v>
      </c>
      <c r="N897" s="88">
        <f t="shared" si="96"/>
        <v>1.5158101548929334E-2</v>
      </c>
      <c r="O897" s="88">
        <f t="shared" si="97"/>
        <v>0</v>
      </c>
      <c r="P897" s="88">
        <f t="shared" si="98"/>
        <v>0</v>
      </c>
      <c r="Q897" s="88">
        <f t="shared" si="99"/>
        <v>2.8935580527345494E-5</v>
      </c>
      <c r="R897" s="89">
        <f t="shared" si="100"/>
        <v>1.0132752218470858E-2</v>
      </c>
      <c r="S897" s="88">
        <f t="shared" si="102"/>
        <v>4.2117480322890262E-2</v>
      </c>
    </row>
    <row r="898" spans="1:19" x14ac:dyDescent="0.2">
      <c r="A898" s="60">
        <v>2004</v>
      </c>
      <c r="B898" s="61">
        <v>2</v>
      </c>
      <c r="C898" s="61">
        <v>7</v>
      </c>
      <c r="D898" s="61">
        <v>8</v>
      </c>
      <c r="E898" s="87">
        <v>4.2153755624462858E-2</v>
      </c>
      <c r="F898" s="87">
        <v>1.4709749764467981E-2</v>
      </c>
      <c r="G898" s="87">
        <v>0</v>
      </c>
      <c r="H898" s="87">
        <v>0</v>
      </c>
      <c r="I898" s="87">
        <v>5.9020057471264436E-5</v>
      </c>
      <c r="J898" s="87">
        <v>9.3773985157383864E-3</v>
      </c>
      <c r="K898" s="88">
        <v>6.6299923962140489E-2</v>
      </c>
      <c r="L898" s="84"/>
      <c r="M898" s="88">
        <f t="shared" si="101"/>
        <v>3.204891979105038E-2</v>
      </c>
      <c r="N898" s="88">
        <f t="shared" si="96"/>
        <v>1.6249926714700619E-2</v>
      </c>
      <c r="O898" s="88">
        <f t="shared" si="97"/>
        <v>0</v>
      </c>
      <c r="P898" s="88">
        <f t="shared" si="98"/>
        <v>0</v>
      </c>
      <c r="Q898" s="88">
        <f t="shared" si="99"/>
        <v>2.8935580527345494E-5</v>
      </c>
      <c r="R898" s="89">
        <f t="shared" si="100"/>
        <v>9.3773985157383864E-3</v>
      </c>
      <c r="S898" s="88">
        <f t="shared" si="102"/>
        <v>4.8327782086278345E-2</v>
      </c>
    </row>
    <row r="899" spans="1:19" x14ac:dyDescent="0.2">
      <c r="A899" s="60">
        <v>2004</v>
      </c>
      <c r="B899" s="61">
        <v>2</v>
      </c>
      <c r="C899" s="61">
        <v>7</v>
      </c>
      <c r="D899" s="61">
        <v>9</v>
      </c>
      <c r="E899" s="87">
        <v>4.366600674442124E-2</v>
      </c>
      <c r="F899" s="87">
        <v>1.5583442227695343E-2</v>
      </c>
      <c r="G899" s="87">
        <v>0</v>
      </c>
      <c r="H899" s="87">
        <v>0</v>
      </c>
      <c r="I899" s="87">
        <v>5.9020057471264436E-5</v>
      </c>
      <c r="J899" s="87">
        <v>1.0658665738487824E-2</v>
      </c>
      <c r="K899" s="88">
        <v>6.9967134768075673E-2</v>
      </c>
      <c r="L899" s="84"/>
      <c r="M899" s="88">
        <f t="shared" si="101"/>
        <v>3.3198663488367502E-2</v>
      </c>
      <c r="N899" s="88">
        <f t="shared" ref="N899:N962" si="103">F899*W$5</f>
        <v>1.7215098707831691E-2</v>
      </c>
      <c r="O899" s="88">
        <f t="shared" ref="O899:O962" si="104">G899*X$5</f>
        <v>0</v>
      </c>
      <c r="P899" s="88">
        <f t="shared" ref="P899:P962" si="105">H899*Y$5</f>
        <v>0</v>
      </c>
      <c r="Q899" s="88">
        <f t="shared" ref="Q899:Q962" si="106">I899*Z$5</f>
        <v>2.8935580527345494E-5</v>
      </c>
      <c r="R899" s="89">
        <f t="shared" ref="R899:R962" si="107">J899</f>
        <v>1.0658665738487824E-2</v>
      </c>
      <c r="S899" s="88">
        <f t="shared" si="102"/>
        <v>5.0442697776726539E-2</v>
      </c>
    </row>
    <row r="900" spans="1:19" x14ac:dyDescent="0.2">
      <c r="A900" s="60">
        <v>2004</v>
      </c>
      <c r="B900" s="61">
        <v>2</v>
      </c>
      <c r="C900" s="61">
        <v>7</v>
      </c>
      <c r="D900" s="61">
        <v>10</v>
      </c>
      <c r="E900" s="87">
        <v>4.4496140690519735E-2</v>
      </c>
      <c r="F900" s="87">
        <v>1.6043841356951739E-2</v>
      </c>
      <c r="G900" s="87">
        <v>0</v>
      </c>
      <c r="H900" s="87">
        <v>0</v>
      </c>
      <c r="I900" s="87">
        <v>5.9020057471264436E-5</v>
      </c>
      <c r="J900" s="87">
        <v>1.1157319173585881E-2</v>
      </c>
      <c r="K900" s="88">
        <v>7.1756321278528629E-2</v>
      </c>
      <c r="L900" s="84"/>
      <c r="M900" s="88">
        <f t="shared" ref="M900:M963" si="108">E900*V$5</f>
        <v>3.3829802893628448E-2</v>
      </c>
      <c r="N900" s="88">
        <f t="shared" si="103"/>
        <v>1.7723703696340753E-2</v>
      </c>
      <c r="O900" s="88">
        <f t="shared" si="104"/>
        <v>0</v>
      </c>
      <c r="P900" s="88">
        <f t="shared" si="105"/>
        <v>0</v>
      </c>
      <c r="Q900" s="88">
        <f t="shared" si="106"/>
        <v>2.8935580527345494E-5</v>
      </c>
      <c r="R900" s="89">
        <f t="shared" si="107"/>
        <v>1.1157319173585881E-2</v>
      </c>
      <c r="S900" s="88">
        <f t="shared" ref="S900:S963" si="109">SUM(M900:Q900)</f>
        <v>5.158244217049654E-2</v>
      </c>
    </row>
    <row r="901" spans="1:19" x14ac:dyDescent="0.2">
      <c r="A901" s="60">
        <v>2004</v>
      </c>
      <c r="B901" s="61">
        <v>2</v>
      </c>
      <c r="C901" s="61">
        <v>7</v>
      </c>
      <c r="D901" s="61">
        <v>11</v>
      </c>
      <c r="E901" s="87">
        <v>4.5503603366549572E-2</v>
      </c>
      <c r="F901" s="87">
        <v>1.6125912107261005E-2</v>
      </c>
      <c r="G901" s="87">
        <v>0</v>
      </c>
      <c r="H901" s="87">
        <v>0</v>
      </c>
      <c r="I901" s="87">
        <v>5.9020057471264436E-5</v>
      </c>
      <c r="J901" s="87">
        <v>1.0055125888005667E-2</v>
      </c>
      <c r="K901" s="88">
        <v>7.1743661419287508E-2</v>
      </c>
      <c r="L901" s="84"/>
      <c r="M901" s="88">
        <f t="shared" si="108"/>
        <v>3.4595762889795899E-2</v>
      </c>
      <c r="N901" s="88">
        <f t="shared" si="103"/>
        <v>1.781436762328039E-2</v>
      </c>
      <c r="O901" s="88">
        <f t="shared" si="104"/>
        <v>0</v>
      </c>
      <c r="P901" s="88">
        <f t="shared" si="105"/>
        <v>0</v>
      </c>
      <c r="Q901" s="88">
        <f t="shared" si="106"/>
        <v>2.8935580527345494E-5</v>
      </c>
      <c r="R901" s="89">
        <f t="shared" si="107"/>
        <v>1.0055125888005667E-2</v>
      </c>
      <c r="S901" s="88">
        <f t="shared" si="109"/>
        <v>5.2439066093603631E-2</v>
      </c>
    </row>
    <row r="902" spans="1:19" x14ac:dyDescent="0.2">
      <c r="A902" s="60">
        <v>2004</v>
      </c>
      <c r="B902" s="61">
        <v>2</v>
      </c>
      <c r="C902" s="61">
        <v>7</v>
      </c>
      <c r="D902" s="61">
        <v>12</v>
      </c>
      <c r="E902" s="87">
        <v>4.616808516351676E-2</v>
      </c>
      <c r="F902" s="87">
        <v>1.5865205281772068E-2</v>
      </c>
      <c r="G902" s="87">
        <v>0</v>
      </c>
      <c r="H902" s="87">
        <v>0</v>
      </c>
      <c r="I902" s="87">
        <v>5.9020057471264436E-5</v>
      </c>
      <c r="J902" s="87">
        <v>9.4576352250448723E-3</v>
      </c>
      <c r="K902" s="88">
        <v>7.1549945727804959E-2</v>
      </c>
      <c r="L902" s="84"/>
      <c r="M902" s="88">
        <f t="shared" si="108"/>
        <v>3.5100959247703706E-2</v>
      </c>
      <c r="N902" s="88">
        <f t="shared" si="103"/>
        <v>1.7526363620761543E-2</v>
      </c>
      <c r="O902" s="88">
        <f t="shared" si="104"/>
        <v>0</v>
      </c>
      <c r="P902" s="88">
        <f t="shared" si="105"/>
        <v>0</v>
      </c>
      <c r="Q902" s="88">
        <f t="shared" si="106"/>
        <v>2.8935580527345494E-5</v>
      </c>
      <c r="R902" s="89">
        <f t="shared" si="107"/>
        <v>9.4576352250448723E-3</v>
      </c>
      <c r="S902" s="88">
        <f t="shared" si="109"/>
        <v>5.2656258448992591E-2</v>
      </c>
    </row>
    <row r="903" spans="1:19" x14ac:dyDescent="0.2">
      <c r="A903" s="60">
        <v>2004</v>
      </c>
      <c r="B903" s="61">
        <v>2</v>
      </c>
      <c r="C903" s="61">
        <v>7</v>
      </c>
      <c r="D903" s="61">
        <v>13</v>
      </c>
      <c r="E903" s="87">
        <v>4.6948230460960472E-2</v>
      </c>
      <c r="F903" s="87">
        <v>1.546293110211059E-2</v>
      </c>
      <c r="G903" s="87">
        <v>0</v>
      </c>
      <c r="H903" s="87">
        <v>0</v>
      </c>
      <c r="I903" s="87">
        <v>5.9020057471264436E-5</v>
      </c>
      <c r="J903" s="87">
        <v>8.5615692985884333E-3</v>
      </c>
      <c r="K903" s="88">
        <v>7.1031750919130762E-2</v>
      </c>
      <c r="L903" s="84"/>
      <c r="M903" s="88">
        <f t="shared" si="108"/>
        <v>3.5694092971917571E-2</v>
      </c>
      <c r="N903" s="88">
        <f t="shared" si="103"/>
        <v>1.7081969525458471E-2</v>
      </c>
      <c r="O903" s="88">
        <f t="shared" si="104"/>
        <v>0</v>
      </c>
      <c r="P903" s="88">
        <f t="shared" si="105"/>
        <v>0</v>
      </c>
      <c r="Q903" s="88">
        <f t="shared" si="106"/>
        <v>2.8935580527345494E-5</v>
      </c>
      <c r="R903" s="89">
        <f t="shared" si="107"/>
        <v>8.5615692985884333E-3</v>
      </c>
      <c r="S903" s="88">
        <f t="shared" si="109"/>
        <v>5.2804998077903384E-2</v>
      </c>
    </row>
    <row r="904" spans="1:19" x14ac:dyDescent="0.2">
      <c r="A904" s="60">
        <v>2004</v>
      </c>
      <c r="B904" s="61">
        <v>2</v>
      </c>
      <c r="C904" s="61">
        <v>7</v>
      </c>
      <c r="D904" s="61">
        <v>14</v>
      </c>
      <c r="E904" s="87">
        <v>4.5558863334824416E-2</v>
      </c>
      <c r="F904" s="87">
        <v>1.539235872326229E-2</v>
      </c>
      <c r="G904" s="87">
        <v>0</v>
      </c>
      <c r="H904" s="87">
        <v>0</v>
      </c>
      <c r="I904" s="87">
        <v>5.9020057471264436E-5</v>
      </c>
      <c r="J904" s="87">
        <v>8.5574194002966258E-3</v>
      </c>
      <c r="K904" s="88">
        <v>6.9567661515854598E-2</v>
      </c>
      <c r="L904" s="84"/>
      <c r="M904" s="88">
        <f t="shared" si="108"/>
        <v>3.4637776282544913E-2</v>
      </c>
      <c r="N904" s="88">
        <f t="shared" si="103"/>
        <v>1.7004007901180056E-2</v>
      </c>
      <c r="O904" s="88">
        <f t="shared" si="104"/>
        <v>0</v>
      </c>
      <c r="P904" s="88">
        <f t="shared" si="105"/>
        <v>0</v>
      </c>
      <c r="Q904" s="88">
        <f t="shared" si="106"/>
        <v>2.8935580527345494E-5</v>
      </c>
      <c r="R904" s="89">
        <f t="shared" si="107"/>
        <v>8.5574194002966258E-3</v>
      </c>
      <c r="S904" s="88">
        <f t="shared" si="109"/>
        <v>5.1670719764252311E-2</v>
      </c>
    </row>
    <row r="905" spans="1:19" x14ac:dyDescent="0.2">
      <c r="A905" s="60">
        <v>2004</v>
      </c>
      <c r="B905" s="61">
        <v>2</v>
      </c>
      <c r="C905" s="61">
        <v>7</v>
      </c>
      <c r="D905" s="61">
        <v>15</v>
      </c>
      <c r="E905" s="87">
        <v>4.4635987493094498E-2</v>
      </c>
      <c r="F905" s="87">
        <v>1.5374535290629982E-2</v>
      </c>
      <c r="G905" s="87">
        <v>0</v>
      </c>
      <c r="H905" s="87">
        <v>0</v>
      </c>
      <c r="I905" s="87">
        <v>5.9020057471264436E-5</v>
      </c>
      <c r="J905" s="87">
        <v>8.8319218532570114E-3</v>
      </c>
      <c r="K905" s="88">
        <v>6.8901464694452755E-2</v>
      </c>
      <c r="L905" s="84"/>
      <c r="M905" s="88">
        <f t="shared" si="108"/>
        <v>3.3936126491427937E-2</v>
      </c>
      <c r="N905" s="88">
        <f t="shared" si="103"/>
        <v>1.6984318274998987E-2</v>
      </c>
      <c r="O905" s="88">
        <f t="shared" si="104"/>
        <v>0</v>
      </c>
      <c r="P905" s="88">
        <f t="shared" si="105"/>
        <v>0</v>
      </c>
      <c r="Q905" s="88">
        <f t="shared" si="106"/>
        <v>2.8935580527345494E-5</v>
      </c>
      <c r="R905" s="89">
        <f t="shared" si="107"/>
        <v>8.8319218532570114E-3</v>
      </c>
      <c r="S905" s="88">
        <f t="shared" si="109"/>
        <v>5.0949380346954266E-2</v>
      </c>
    </row>
    <row r="906" spans="1:19" x14ac:dyDescent="0.2">
      <c r="A906" s="60">
        <v>2004</v>
      </c>
      <c r="B906" s="61">
        <v>2</v>
      </c>
      <c r="C906" s="61">
        <v>7</v>
      </c>
      <c r="D906" s="61">
        <v>16</v>
      </c>
      <c r="E906" s="87">
        <v>4.3227674356521445E-2</v>
      </c>
      <c r="F906" s="87">
        <v>1.5181773593444026E-2</v>
      </c>
      <c r="G906" s="87">
        <v>0</v>
      </c>
      <c r="H906" s="87">
        <v>0</v>
      </c>
      <c r="I906" s="87">
        <v>5.9020057471264436E-5</v>
      </c>
      <c r="J906" s="87">
        <v>8.6520180586631985E-3</v>
      </c>
      <c r="K906" s="88">
        <v>6.7120486066099938E-2</v>
      </c>
      <c r="L906" s="84"/>
      <c r="M906" s="88">
        <f t="shared" si="108"/>
        <v>3.2865405411275368E-2</v>
      </c>
      <c r="N906" s="88">
        <f t="shared" si="103"/>
        <v>1.6771373561266366E-2</v>
      </c>
      <c r="O906" s="88">
        <f t="shared" si="104"/>
        <v>0</v>
      </c>
      <c r="P906" s="88">
        <f t="shared" si="105"/>
        <v>0</v>
      </c>
      <c r="Q906" s="88">
        <f t="shared" si="106"/>
        <v>2.8935580527345494E-5</v>
      </c>
      <c r="R906" s="89">
        <f t="shared" si="107"/>
        <v>8.6520180586631985E-3</v>
      </c>
      <c r="S906" s="88">
        <f t="shared" si="109"/>
        <v>4.9665714553069076E-2</v>
      </c>
    </row>
    <row r="907" spans="1:19" x14ac:dyDescent="0.2">
      <c r="A907" s="60">
        <v>2004</v>
      </c>
      <c r="B907" s="61">
        <v>2</v>
      </c>
      <c r="C907" s="61">
        <v>7</v>
      </c>
      <c r="D907" s="61">
        <v>17</v>
      </c>
      <c r="E907" s="87">
        <v>4.9454453342869055E-2</v>
      </c>
      <c r="F907" s="87">
        <v>1.534093639210321E-2</v>
      </c>
      <c r="G907" s="87">
        <v>0</v>
      </c>
      <c r="H907" s="87">
        <v>0</v>
      </c>
      <c r="I907" s="87">
        <v>5.9020057471264436E-5</v>
      </c>
      <c r="J907" s="87">
        <v>7.4041489231060961E-3</v>
      </c>
      <c r="K907" s="88">
        <v>7.225855871554962E-2</v>
      </c>
      <c r="L907" s="84"/>
      <c r="M907" s="88">
        <f t="shared" si="108"/>
        <v>3.7599539709246253E-2</v>
      </c>
      <c r="N907" s="88">
        <f t="shared" si="103"/>
        <v>1.6947201420701878E-2</v>
      </c>
      <c r="O907" s="88">
        <f t="shared" si="104"/>
        <v>0</v>
      </c>
      <c r="P907" s="88">
        <f t="shared" si="105"/>
        <v>0</v>
      </c>
      <c r="Q907" s="88">
        <f t="shared" si="106"/>
        <v>2.8935580527345494E-5</v>
      </c>
      <c r="R907" s="89">
        <f t="shared" si="107"/>
        <v>7.4041489231060961E-3</v>
      </c>
      <c r="S907" s="88">
        <f t="shared" si="109"/>
        <v>5.4575676710475474E-2</v>
      </c>
    </row>
    <row r="908" spans="1:19" x14ac:dyDescent="0.2">
      <c r="A908" s="60">
        <v>2004</v>
      </c>
      <c r="B908" s="61">
        <v>2</v>
      </c>
      <c r="C908" s="61">
        <v>7</v>
      </c>
      <c r="D908" s="61">
        <v>18</v>
      </c>
      <c r="E908" s="87">
        <v>5.48781257731875E-2</v>
      </c>
      <c r="F908" s="87">
        <v>1.5403672222122551E-2</v>
      </c>
      <c r="G908" s="87">
        <v>0</v>
      </c>
      <c r="H908" s="87">
        <v>0</v>
      </c>
      <c r="I908" s="87">
        <v>5.9020057471264436E-5</v>
      </c>
      <c r="J908" s="87">
        <v>7.103057809383858E-3</v>
      </c>
      <c r="K908" s="88">
        <v>7.7443875862165182E-2</v>
      </c>
      <c r="L908" s="84"/>
      <c r="M908" s="88">
        <f t="shared" si="108"/>
        <v>4.172308315436063E-2</v>
      </c>
      <c r="N908" s="88">
        <f t="shared" si="103"/>
        <v>1.7016505974247902E-2</v>
      </c>
      <c r="O908" s="88">
        <f t="shared" si="104"/>
        <v>0</v>
      </c>
      <c r="P908" s="88">
        <f t="shared" si="105"/>
        <v>0</v>
      </c>
      <c r="Q908" s="88">
        <f t="shared" si="106"/>
        <v>2.8935580527345494E-5</v>
      </c>
      <c r="R908" s="89">
        <f t="shared" si="107"/>
        <v>7.103057809383858E-3</v>
      </c>
      <c r="S908" s="88">
        <f t="shared" si="109"/>
        <v>5.8768524709135878E-2</v>
      </c>
    </row>
    <row r="909" spans="1:19" x14ac:dyDescent="0.2">
      <c r="A909" s="60">
        <v>2004</v>
      </c>
      <c r="B909" s="61">
        <v>2</v>
      </c>
      <c r="C909" s="61">
        <v>7</v>
      </c>
      <c r="D909" s="61">
        <v>19</v>
      </c>
      <c r="E909" s="87">
        <v>5.7738138935845083E-2</v>
      </c>
      <c r="F909" s="87">
        <v>1.524208929799308E-2</v>
      </c>
      <c r="G909" s="87">
        <v>1.1514966817880363E-3</v>
      </c>
      <c r="H909" s="87">
        <v>1.538136157251452E-6</v>
      </c>
      <c r="I909" s="87">
        <v>5.9020057471264436E-5</v>
      </c>
      <c r="J909" s="87">
        <v>5.1485705431175352E-3</v>
      </c>
      <c r="K909" s="88">
        <v>7.9340853652372256E-2</v>
      </c>
      <c r="L909" s="84"/>
      <c r="M909" s="88">
        <f t="shared" si="108"/>
        <v>4.3897511769166384E-2</v>
      </c>
      <c r="N909" s="88">
        <f t="shared" si="103"/>
        <v>1.683800459132204E-2</v>
      </c>
      <c r="O909" s="88">
        <f t="shared" si="104"/>
        <v>4.5983172818774514E-4</v>
      </c>
      <c r="P909" s="88">
        <f t="shared" si="105"/>
        <v>2.8541449466492462E-6</v>
      </c>
      <c r="Q909" s="88">
        <f t="shared" si="106"/>
        <v>2.8935580527345494E-5</v>
      </c>
      <c r="R909" s="89">
        <f t="shared" si="107"/>
        <v>5.1485705431175352E-3</v>
      </c>
      <c r="S909" s="88">
        <f t="shared" si="109"/>
        <v>6.1227137814150158E-2</v>
      </c>
    </row>
    <row r="910" spans="1:19" x14ac:dyDescent="0.2">
      <c r="A910" s="60">
        <v>2004</v>
      </c>
      <c r="B910" s="61">
        <v>2</v>
      </c>
      <c r="C910" s="61">
        <v>7</v>
      </c>
      <c r="D910" s="61">
        <v>20</v>
      </c>
      <c r="E910" s="87">
        <v>5.5013215393160772E-2</v>
      </c>
      <c r="F910" s="87">
        <v>1.466202966645541E-2</v>
      </c>
      <c r="G910" s="87">
        <v>1.1514966817880363E-3</v>
      </c>
      <c r="H910" s="87">
        <v>1.538136157251452E-6</v>
      </c>
      <c r="I910" s="87">
        <v>5.9020057471264436E-5</v>
      </c>
      <c r="J910" s="87">
        <v>5.3441590308424495E-3</v>
      </c>
      <c r="K910" s="88">
        <v>7.6231458965875187E-2</v>
      </c>
      <c r="L910" s="84"/>
      <c r="M910" s="88">
        <f t="shared" si="108"/>
        <v>4.1825789931751879E-2</v>
      </c>
      <c r="N910" s="88">
        <f t="shared" si="103"/>
        <v>1.6197210107828368E-2</v>
      </c>
      <c r="O910" s="88">
        <f t="shared" si="104"/>
        <v>4.5983172818774514E-4</v>
      </c>
      <c r="P910" s="88">
        <f t="shared" si="105"/>
        <v>2.8541449466492462E-6</v>
      </c>
      <c r="Q910" s="88">
        <f t="shared" si="106"/>
        <v>2.8935580527345494E-5</v>
      </c>
      <c r="R910" s="89">
        <f t="shared" si="107"/>
        <v>5.3441590308424495E-3</v>
      </c>
      <c r="S910" s="88">
        <f t="shared" si="109"/>
        <v>5.8514621493241985E-2</v>
      </c>
    </row>
    <row r="911" spans="1:19" x14ac:dyDescent="0.2">
      <c r="A911" s="60">
        <v>2004</v>
      </c>
      <c r="B911" s="61">
        <v>2</v>
      </c>
      <c r="C911" s="61">
        <v>7</v>
      </c>
      <c r="D911" s="61">
        <v>21</v>
      </c>
      <c r="E911" s="87">
        <v>5.0506252627252307E-2</v>
      </c>
      <c r="F911" s="87">
        <v>1.4242854785132909E-2</v>
      </c>
      <c r="G911" s="87">
        <v>1.1514966817880363E-3</v>
      </c>
      <c r="H911" s="87">
        <v>1.538136157251452E-6</v>
      </c>
      <c r="I911" s="87">
        <v>5.9020057471264436E-5</v>
      </c>
      <c r="J911" s="87">
        <v>6.961921653681695E-3</v>
      </c>
      <c r="K911" s="88">
        <v>7.2923083941483446E-2</v>
      </c>
      <c r="L911" s="84"/>
      <c r="M911" s="88">
        <f t="shared" si="108"/>
        <v>3.8399208218068769E-2</v>
      </c>
      <c r="N911" s="88">
        <f t="shared" si="103"/>
        <v>1.5734145731397739E-2</v>
      </c>
      <c r="O911" s="88">
        <f t="shared" si="104"/>
        <v>4.5983172818774514E-4</v>
      </c>
      <c r="P911" s="88">
        <f t="shared" si="105"/>
        <v>2.8541449466492462E-6</v>
      </c>
      <c r="Q911" s="88">
        <f t="shared" si="106"/>
        <v>2.8935580527345494E-5</v>
      </c>
      <c r="R911" s="89">
        <f t="shared" si="107"/>
        <v>6.961921653681695E-3</v>
      </c>
      <c r="S911" s="88">
        <f t="shared" si="109"/>
        <v>5.4624975403128245E-2</v>
      </c>
    </row>
    <row r="912" spans="1:19" x14ac:dyDescent="0.2">
      <c r="A912" s="60">
        <v>2004</v>
      </c>
      <c r="B912" s="61">
        <v>2</v>
      </c>
      <c r="C912" s="61">
        <v>7</v>
      </c>
      <c r="D912" s="61">
        <v>22</v>
      </c>
      <c r="E912" s="87">
        <v>4.5517440301181072E-2</v>
      </c>
      <c r="F912" s="87">
        <v>1.362233487362083E-2</v>
      </c>
      <c r="G912" s="87">
        <v>1.1514966817880363E-3</v>
      </c>
      <c r="H912" s="87">
        <v>1.538136157251452E-6</v>
      </c>
      <c r="I912" s="87">
        <v>5.9020057471264436E-5</v>
      </c>
      <c r="J912" s="87">
        <v>7.6876807493182027E-3</v>
      </c>
      <c r="K912" s="88">
        <v>6.8039510799536657E-2</v>
      </c>
      <c r="L912" s="84"/>
      <c r="M912" s="88">
        <f t="shared" si="108"/>
        <v>3.4606282920611416E-2</v>
      </c>
      <c r="N912" s="88">
        <f t="shared" si="103"/>
        <v>1.5048654594666054E-2</v>
      </c>
      <c r="O912" s="88">
        <f t="shared" si="104"/>
        <v>4.5983172818774514E-4</v>
      </c>
      <c r="P912" s="88">
        <f t="shared" si="105"/>
        <v>2.8541449466492462E-6</v>
      </c>
      <c r="Q912" s="88">
        <f t="shared" si="106"/>
        <v>2.8935580527345494E-5</v>
      </c>
      <c r="R912" s="89">
        <f t="shared" si="107"/>
        <v>7.6876807493182027E-3</v>
      </c>
      <c r="S912" s="88">
        <f t="shared" si="109"/>
        <v>5.0146558968939207E-2</v>
      </c>
    </row>
    <row r="913" spans="1:19" x14ac:dyDescent="0.2">
      <c r="A913" s="60">
        <v>2004</v>
      </c>
      <c r="B913" s="61">
        <v>2</v>
      </c>
      <c r="C913" s="61">
        <v>7</v>
      </c>
      <c r="D913" s="61">
        <v>23</v>
      </c>
      <c r="E913" s="87">
        <v>4.390824518886581E-2</v>
      </c>
      <c r="F913" s="87">
        <v>1.3065164974963579E-2</v>
      </c>
      <c r="G913" s="87">
        <v>1.1514966817880363E-3</v>
      </c>
      <c r="H913" s="87">
        <v>1.538136157251452E-6</v>
      </c>
      <c r="I913" s="87">
        <v>5.9020057471264436E-5</v>
      </c>
      <c r="J913" s="87">
        <v>7.4601342411510455E-3</v>
      </c>
      <c r="K913" s="88">
        <v>6.5645599280396996E-2</v>
      </c>
      <c r="L913" s="84"/>
      <c r="M913" s="88">
        <f t="shared" si="108"/>
        <v>3.3382834041176028E-2</v>
      </c>
      <c r="N913" s="88">
        <f t="shared" si="103"/>
        <v>1.4433146502020744E-2</v>
      </c>
      <c r="O913" s="88">
        <f t="shared" si="104"/>
        <v>4.5983172818774514E-4</v>
      </c>
      <c r="P913" s="88">
        <f t="shared" si="105"/>
        <v>2.8541449466492462E-6</v>
      </c>
      <c r="Q913" s="88">
        <f t="shared" si="106"/>
        <v>2.8935580527345494E-5</v>
      </c>
      <c r="R913" s="89">
        <f t="shared" si="107"/>
        <v>7.4601342411510455E-3</v>
      </c>
      <c r="S913" s="88">
        <f t="shared" si="109"/>
        <v>4.8307601996858511E-2</v>
      </c>
    </row>
    <row r="914" spans="1:19" x14ac:dyDescent="0.2">
      <c r="A914" s="60">
        <v>2004</v>
      </c>
      <c r="B914" s="61">
        <v>2</v>
      </c>
      <c r="C914" s="61">
        <v>7</v>
      </c>
      <c r="D914" s="61">
        <v>24</v>
      </c>
      <c r="E914" s="87">
        <v>3.9133091445048951E-2</v>
      </c>
      <c r="F914" s="87">
        <v>1.253424094673763E-2</v>
      </c>
      <c r="G914" s="87">
        <v>1.1514966817880363E-3</v>
      </c>
      <c r="H914" s="87">
        <v>1.538136157251452E-6</v>
      </c>
      <c r="I914" s="87">
        <v>5.9020057471264436E-5</v>
      </c>
      <c r="J914" s="87">
        <v>8.9096323436888107E-3</v>
      </c>
      <c r="K914" s="88">
        <v>6.1789019610891949E-2</v>
      </c>
      <c r="L914" s="84"/>
      <c r="M914" s="88">
        <f t="shared" si="108"/>
        <v>2.9752350420952436E-2</v>
      </c>
      <c r="N914" s="88">
        <f t="shared" si="103"/>
        <v>1.3846632340468835E-2</v>
      </c>
      <c r="O914" s="88">
        <f t="shared" si="104"/>
        <v>4.5983172818774514E-4</v>
      </c>
      <c r="P914" s="88">
        <f t="shared" si="105"/>
        <v>2.8541449466492462E-6</v>
      </c>
      <c r="Q914" s="88">
        <f t="shared" si="106"/>
        <v>2.8935580527345494E-5</v>
      </c>
      <c r="R914" s="89">
        <f t="shared" si="107"/>
        <v>8.9096323436888107E-3</v>
      </c>
      <c r="S914" s="88">
        <f t="shared" si="109"/>
        <v>4.4090604215083005E-2</v>
      </c>
    </row>
    <row r="915" spans="1:19" x14ac:dyDescent="0.2">
      <c r="A915" s="60">
        <v>2004</v>
      </c>
      <c r="B915" s="61">
        <v>2</v>
      </c>
      <c r="C915" s="61">
        <v>8</v>
      </c>
      <c r="D915" s="61">
        <v>1</v>
      </c>
      <c r="E915" s="87">
        <v>3.1870142885695757E-2</v>
      </c>
      <c r="F915" s="87">
        <v>1.2109000299851253E-2</v>
      </c>
      <c r="G915" s="87">
        <v>1.1514966817880363E-3</v>
      </c>
      <c r="H915" s="87">
        <v>1.538136157251452E-6</v>
      </c>
      <c r="I915" s="87">
        <v>5.9020057471264436E-5</v>
      </c>
      <c r="J915" s="87">
        <v>9.6410778865348278E-3</v>
      </c>
      <c r="K915" s="88">
        <v>5.4832275947498392E-2</v>
      </c>
      <c r="L915" s="84"/>
      <c r="M915" s="88">
        <f t="shared" si="108"/>
        <v>2.4230430668441619E-2</v>
      </c>
      <c r="N915" s="88">
        <f t="shared" si="103"/>
        <v>1.3376867085541984E-2</v>
      </c>
      <c r="O915" s="88">
        <f t="shared" si="104"/>
        <v>4.5983172818774514E-4</v>
      </c>
      <c r="P915" s="88">
        <f t="shared" si="105"/>
        <v>2.8541449466492462E-6</v>
      </c>
      <c r="Q915" s="88">
        <f t="shared" si="106"/>
        <v>2.8935580527345494E-5</v>
      </c>
      <c r="R915" s="89">
        <f t="shared" si="107"/>
        <v>9.6410778865348278E-3</v>
      </c>
      <c r="S915" s="88">
        <f t="shared" si="109"/>
        <v>3.809891920764534E-2</v>
      </c>
    </row>
    <row r="916" spans="1:19" x14ac:dyDescent="0.2">
      <c r="A916" s="60">
        <v>2004</v>
      </c>
      <c r="B916" s="61">
        <v>2</v>
      </c>
      <c r="C916" s="61">
        <v>8</v>
      </c>
      <c r="D916" s="61">
        <v>2</v>
      </c>
      <c r="E916" s="87">
        <v>2.9175439429321319E-2</v>
      </c>
      <c r="F916" s="87">
        <v>1.1767246544367022E-2</v>
      </c>
      <c r="G916" s="87">
        <v>1.1514966817880363E-3</v>
      </c>
      <c r="H916" s="87">
        <v>1.538136157251452E-6</v>
      </c>
      <c r="I916" s="87">
        <v>5.9020057471264436E-5</v>
      </c>
      <c r="J916" s="87">
        <v>1.0180996840299465E-2</v>
      </c>
      <c r="K916" s="88">
        <v>5.2335737689404367E-2</v>
      </c>
      <c r="L916" s="84"/>
      <c r="M916" s="88">
        <f t="shared" si="108"/>
        <v>2.2181684746408224E-2</v>
      </c>
      <c r="N916" s="88">
        <f t="shared" si="103"/>
        <v>1.2999330174988473E-2</v>
      </c>
      <c r="O916" s="88">
        <f t="shared" si="104"/>
        <v>4.5983172818774514E-4</v>
      </c>
      <c r="P916" s="88">
        <f t="shared" si="105"/>
        <v>2.8541449466492462E-6</v>
      </c>
      <c r="Q916" s="88">
        <f t="shared" si="106"/>
        <v>2.8935580527345494E-5</v>
      </c>
      <c r="R916" s="89">
        <f t="shared" si="107"/>
        <v>1.0180996840299465E-2</v>
      </c>
      <c r="S916" s="88">
        <f t="shared" si="109"/>
        <v>3.5672636375058436E-2</v>
      </c>
    </row>
    <row r="917" spans="1:19" x14ac:dyDescent="0.2">
      <c r="A917" s="60">
        <v>2004</v>
      </c>
      <c r="B917" s="61">
        <v>2</v>
      </c>
      <c r="C917" s="61">
        <v>8</v>
      </c>
      <c r="D917" s="61">
        <v>3</v>
      </c>
      <c r="E917" s="87">
        <v>2.8320077679174896E-2</v>
      </c>
      <c r="F917" s="87">
        <v>1.1545313145817769E-2</v>
      </c>
      <c r="G917" s="87">
        <v>1.1514966817880363E-3</v>
      </c>
      <c r="H917" s="87">
        <v>1.538136157251452E-6</v>
      </c>
      <c r="I917" s="87">
        <v>5.9020057471264436E-5</v>
      </c>
      <c r="J917" s="87">
        <v>1.0392143514143764E-2</v>
      </c>
      <c r="K917" s="88">
        <v>5.1469589214552983E-2</v>
      </c>
      <c r="L917" s="84"/>
      <c r="M917" s="88">
        <f t="shared" si="108"/>
        <v>2.1531364989208074E-2</v>
      </c>
      <c r="N917" s="88">
        <f t="shared" si="103"/>
        <v>1.2754159351574383E-2</v>
      </c>
      <c r="O917" s="88">
        <f t="shared" si="104"/>
        <v>4.5983172818774514E-4</v>
      </c>
      <c r="P917" s="88">
        <f t="shared" si="105"/>
        <v>2.8541449466492462E-6</v>
      </c>
      <c r="Q917" s="88">
        <f t="shared" si="106"/>
        <v>2.8935580527345494E-5</v>
      </c>
      <c r="R917" s="89">
        <f t="shared" si="107"/>
        <v>1.0392143514143764E-2</v>
      </c>
      <c r="S917" s="88">
        <f t="shared" si="109"/>
        <v>3.4777145794444193E-2</v>
      </c>
    </row>
    <row r="918" spans="1:19" x14ac:dyDescent="0.2">
      <c r="A918" s="60">
        <v>2004</v>
      </c>
      <c r="B918" s="61">
        <v>2</v>
      </c>
      <c r="C918" s="61">
        <v>8</v>
      </c>
      <c r="D918" s="61">
        <v>4</v>
      </c>
      <c r="E918" s="87">
        <v>2.8570838431540381E-2</v>
      </c>
      <c r="F918" s="87">
        <v>1.1247074218432395E-2</v>
      </c>
      <c r="G918" s="87">
        <v>1.1514966817880363E-3</v>
      </c>
      <c r="H918" s="87">
        <v>1.538136157251452E-6</v>
      </c>
      <c r="I918" s="87">
        <v>5.9020057471264436E-5</v>
      </c>
      <c r="J918" s="87">
        <v>1.0294057275882423E-2</v>
      </c>
      <c r="K918" s="88">
        <v>5.1324024801271753E-2</v>
      </c>
      <c r="L918" s="84"/>
      <c r="M918" s="88">
        <f t="shared" si="108"/>
        <v>2.1722014935345757E-2</v>
      </c>
      <c r="N918" s="88">
        <f t="shared" si="103"/>
        <v>1.24246934673083E-2</v>
      </c>
      <c r="O918" s="88">
        <f t="shared" si="104"/>
        <v>4.5983172818774514E-4</v>
      </c>
      <c r="P918" s="88">
        <f t="shared" si="105"/>
        <v>2.8541449466492462E-6</v>
      </c>
      <c r="Q918" s="88">
        <f t="shared" si="106"/>
        <v>2.8935580527345494E-5</v>
      </c>
      <c r="R918" s="89">
        <f t="shared" si="107"/>
        <v>1.0294057275882423E-2</v>
      </c>
      <c r="S918" s="88">
        <f t="shared" si="109"/>
        <v>3.4638329856315798E-2</v>
      </c>
    </row>
    <row r="919" spans="1:19" x14ac:dyDescent="0.2">
      <c r="A919" s="60">
        <v>2004</v>
      </c>
      <c r="B919" s="61">
        <v>2</v>
      </c>
      <c r="C919" s="61">
        <v>8</v>
      </c>
      <c r="D919" s="61">
        <v>5</v>
      </c>
      <c r="E919" s="87">
        <v>2.760933153907898E-2</v>
      </c>
      <c r="F919" s="87">
        <v>1.1332646675852832E-2</v>
      </c>
      <c r="G919" s="87">
        <v>1.1514966817880363E-3</v>
      </c>
      <c r="H919" s="87">
        <v>1.538136157251452E-6</v>
      </c>
      <c r="I919" s="87">
        <v>5.9020057471264436E-5</v>
      </c>
      <c r="J919" s="87">
        <v>1.1072566103306484E-2</v>
      </c>
      <c r="K919" s="88">
        <v>5.1226599193654854E-2</v>
      </c>
      <c r="L919" s="84"/>
      <c r="M919" s="88">
        <f t="shared" si="108"/>
        <v>2.0990994488447431E-2</v>
      </c>
      <c r="N919" s="88">
        <f t="shared" si="103"/>
        <v>1.2519225745840861E-2</v>
      </c>
      <c r="O919" s="88">
        <f t="shared" si="104"/>
        <v>4.5983172818774514E-4</v>
      </c>
      <c r="P919" s="88">
        <f t="shared" si="105"/>
        <v>2.8541449466492462E-6</v>
      </c>
      <c r="Q919" s="88">
        <f t="shared" si="106"/>
        <v>2.8935580527345494E-5</v>
      </c>
      <c r="R919" s="89">
        <f t="shared" si="107"/>
        <v>1.1072566103306484E-2</v>
      </c>
      <c r="S919" s="88">
        <f t="shared" si="109"/>
        <v>3.4001841687950028E-2</v>
      </c>
    </row>
    <row r="920" spans="1:19" x14ac:dyDescent="0.2">
      <c r="A920" s="60">
        <v>2004</v>
      </c>
      <c r="B920" s="61">
        <v>2</v>
      </c>
      <c r="C920" s="61">
        <v>8</v>
      </c>
      <c r="D920" s="61">
        <v>6</v>
      </c>
      <c r="E920" s="87">
        <v>2.9661676045150416E-2</v>
      </c>
      <c r="F920" s="87">
        <v>1.1494846658483637E-2</v>
      </c>
      <c r="G920" s="87">
        <v>1.1514966817880363E-3</v>
      </c>
      <c r="H920" s="87">
        <v>1.538136157251452E-6</v>
      </c>
      <c r="I920" s="87">
        <v>5.9020057471264436E-5</v>
      </c>
      <c r="J920" s="87">
        <v>1.0464770677229776E-2</v>
      </c>
      <c r="K920" s="88">
        <v>5.2833348256280388E-2</v>
      </c>
      <c r="L920" s="84"/>
      <c r="M920" s="88">
        <f t="shared" si="108"/>
        <v>2.2551363748179898E-2</v>
      </c>
      <c r="N920" s="88">
        <f t="shared" si="103"/>
        <v>1.2698408796068067E-2</v>
      </c>
      <c r="O920" s="88">
        <f t="shared" si="104"/>
        <v>4.5983172818774514E-4</v>
      </c>
      <c r="P920" s="88">
        <f t="shared" si="105"/>
        <v>2.8541449466492462E-6</v>
      </c>
      <c r="Q920" s="88">
        <f t="shared" si="106"/>
        <v>2.8935580527345494E-5</v>
      </c>
      <c r="R920" s="89">
        <f t="shared" si="107"/>
        <v>1.0464770677229776E-2</v>
      </c>
      <c r="S920" s="88">
        <f t="shared" si="109"/>
        <v>3.5741393997909703E-2</v>
      </c>
    </row>
    <row r="921" spans="1:19" x14ac:dyDescent="0.2">
      <c r="A921" s="60">
        <v>2004</v>
      </c>
      <c r="B921" s="61">
        <v>2</v>
      </c>
      <c r="C921" s="61">
        <v>8</v>
      </c>
      <c r="D921" s="61">
        <v>7</v>
      </c>
      <c r="E921" s="87">
        <v>3.371513944448136E-2</v>
      </c>
      <c r="F921" s="87">
        <v>1.2103856450646436E-2</v>
      </c>
      <c r="G921" s="87">
        <v>0</v>
      </c>
      <c r="H921" s="87">
        <v>0</v>
      </c>
      <c r="I921" s="87">
        <v>5.9020057471264436E-5</v>
      </c>
      <c r="J921" s="87">
        <v>1.0127668216351271E-2</v>
      </c>
      <c r="K921" s="88">
        <v>5.6005684168950326E-2</v>
      </c>
      <c r="L921" s="84"/>
      <c r="M921" s="88">
        <f t="shared" si="108"/>
        <v>2.5633156139786551E-2</v>
      </c>
      <c r="N921" s="88">
        <f t="shared" si="103"/>
        <v>1.3371184652193481E-2</v>
      </c>
      <c r="O921" s="88">
        <f t="shared" si="104"/>
        <v>0</v>
      </c>
      <c r="P921" s="88">
        <f t="shared" si="105"/>
        <v>0</v>
      </c>
      <c r="Q921" s="88">
        <f t="shared" si="106"/>
        <v>2.8935580527345494E-5</v>
      </c>
      <c r="R921" s="89">
        <f t="shared" si="107"/>
        <v>1.0127668216351271E-2</v>
      </c>
      <c r="S921" s="88">
        <f t="shared" si="109"/>
        <v>3.9033276372507378E-2</v>
      </c>
    </row>
    <row r="922" spans="1:19" x14ac:dyDescent="0.2">
      <c r="A922" s="60">
        <v>2004</v>
      </c>
      <c r="B922" s="61">
        <v>2</v>
      </c>
      <c r="C922" s="61">
        <v>8</v>
      </c>
      <c r="D922" s="61">
        <v>8</v>
      </c>
      <c r="E922" s="87">
        <v>3.6644046435620213E-2</v>
      </c>
      <c r="F922" s="87">
        <v>1.323066043804177E-2</v>
      </c>
      <c r="G922" s="87">
        <v>0</v>
      </c>
      <c r="H922" s="87">
        <v>0</v>
      </c>
      <c r="I922" s="87">
        <v>5.9020057471264436E-5</v>
      </c>
      <c r="J922" s="87">
        <v>1.0278622445976399E-2</v>
      </c>
      <c r="K922" s="88">
        <v>6.0212349377109647E-2</v>
      </c>
      <c r="L922" s="84"/>
      <c r="M922" s="88">
        <f t="shared" si="108"/>
        <v>2.7859963783468524E-2</v>
      </c>
      <c r="N922" s="88">
        <f t="shared" si="103"/>
        <v>1.4615970084317984E-2</v>
      </c>
      <c r="O922" s="88">
        <f t="shared" si="104"/>
        <v>0</v>
      </c>
      <c r="P922" s="88">
        <f t="shared" si="105"/>
        <v>0</v>
      </c>
      <c r="Q922" s="88">
        <f t="shared" si="106"/>
        <v>2.8935580527345494E-5</v>
      </c>
      <c r="R922" s="89">
        <f t="shared" si="107"/>
        <v>1.0278622445976399E-2</v>
      </c>
      <c r="S922" s="88">
        <f t="shared" si="109"/>
        <v>4.2504869448313852E-2</v>
      </c>
    </row>
    <row r="923" spans="1:19" x14ac:dyDescent="0.2">
      <c r="A923" s="60">
        <v>2004</v>
      </c>
      <c r="B923" s="61">
        <v>2</v>
      </c>
      <c r="C923" s="61">
        <v>8</v>
      </c>
      <c r="D923" s="61">
        <v>9</v>
      </c>
      <c r="E923" s="87">
        <v>4.2786692721169153E-2</v>
      </c>
      <c r="F923" s="87">
        <v>1.3846491330282094E-2</v>
      </c>
      <c r="G923" s="87">
        <v>0</v>
      </c>
      <c r="H923" s="87">
        <v>0</v>
      </c>
      <c r="I923" s="87">
        <v>5.9020057471264436E-5</v>
      </c>
      <c r="J923" s="87">
        <v>8.666607147069301E-3</v>
      </c>
      <c r="K923" s="88">
        <v>6.5358811255991814E-2</v>
      </c>
      <c r="L923" s="84"/>
      <c r="M923" s="88">
        <f t="shared" si="108"/>
        <v>3.2530133147834858E-2</v>
      </c>
      <c r="N923" s="88">
        <f t="shared" si="103"/>
        <v>1.5296281240373596E-2</v>
      </c>
      <c r="O923" s="88">
        <f t="shared" si="104"/>
        <v>0</v>
      </c>
      <c r="P923" s="88">
        <f t="shared" si="105"/>
        <v>0</v>
      </c>
      <c r="Q923" s="88">
        <f t="shared" si="106"/>
        <v>2.8935580527345494E-5</v>
      </c>
      <c r="R923" s="89">
        <f t="shared" si="107"/>
        <v>8.666607147069301E-3</v>
      </c>
      <c r="S923" s="88">
        <f t="shared" si="109"/>
        <v>4.7855349968735798E-2</v>
      </c>
    </row>
    <row r="924" spans="1:19" x14ac:dyDescent="0.2">
      <c r="A924" s="60">
        <v>2004</v>
      </c>
      <c r="B924" s="61">
        <v>2</v>
      </c>
      <c r="C924" s="61">
        <v>8</v>
      </c>
      <c r="D924" s="61">
        <v>10</v>
      </c>
      <c r="E924" s="87">
        <v>4.5184146866897104E-2</v>
      </c>
      <c r="F924" s="87">
        <v>1.4625758602904689E-2</v>
      </c>
      <c r="G924" s="87">
        <v>0</v>
      </c>
      <c r="H924" s="87">
        <v>0</v>
      </c>
      <c r="I924" s="87">
        <v>5.9020057471264436E-5</v>
      </c>
      <c r="J924" s="87">
        <v>8.5813243987710626E-3</v>
      </c>
      <c r="K924" s="88">
        <v>6.8450249926044121E-2</v>
      </c>
      <c r="L924" s="84"/>
      <c r="M924" s="88">
        <f t="shared" si="108"/>
        <v>3.4352884513185723E-2</v>
      </c>
      <c r="N924" s="88">
        <f t="shared" si="103"/>
        <v>1.6157141300812548E-2</v>
      </c>
      <c r="O924" s="88">
        <f t="shared" si="104"/>
        <v>0</v>
      </c>
      <c r="P924" s="88">
        <f t="shared" si="105"/>
        <v>0</v>
      </c>
      <c r="Q924" s="88">
        <f t="shared" si="106"/>
        <v>2.8935580527345494E-5</v>
      </c>
      <c r="R924" s="89">
        <f t="shared" si="107"/>
        <v>8.5813243987710626E-3</v>
      </c>
      <c r="S924" s="88">
        <f t="shared" si="109"/>
        <v>5.0538961394525614E-2</v>
      </c>
    </row>
    <row r="925" spans="1:19" x14ac:dyDescent="0.2">
      <c r="A925" s="60">
        <v>2004</v>
      </c>
      <c r="B925" s="61">
        <v>2</v>
      </c>
      <c r="C925" s="61">
        <v>8</v>
      </c>
      <c r="D925" s="61">
        <v>11</v>
      </c>
      <c r="E925" s="87">
        <v>4.2201770263485018E-2</v>
      </c>
      <c r="F925" s="87">
        <v>1.5569915165289487E-2</v>
      </c>
      <c r="G925" s="87">
        <v>0</v>
      </c>
      <c r="H925" s="87">
        <v>0</v>
      </c>
      <c r="I925" s="87">
        <v>5.9020057471264436E-5</v>
      </c>
      <c r="J925" s="87">
        <v>1.1305016745335898E-2</v>
      </c>
      <c r="K925" s="88">
        <v>6.9135722231581667E-2</v>
      </c>
      <c r="L925" s="84"/>
      <c r="M925" s="88">
        <f t="shared" si="108"/>
        <v>3.2085424659763065E-2</v>
      </c>
      <c r="N925" s="88">
        <f t="shared" si="103"/>
        <v>1.7200155301160605E-2</v>
      </c>
      <c r="O925" s="88">
        <f t="shared" si="104"/>
        <v>0</v>
      </c>
      <c r="P925" s="88">
        <f t="shared" si="105"/>
        <v>0</v>
      </c>
      <c r="Q925" s="88">
        <f t="shared" si="106"/>
        <v>2.8935580527345494E-5</v>
      </c>
      <c r="R925" s="89">
        <f t="shared" si="107"/>
        <v>1.1305016745335898E-2</v>
      </c>
      <c r="S925" s="88">
        <f t="shared" si="109"/>
        <v>4.9314515541451012E-2</v>
      </c>
    </row>
    <row r="926" spans="1:19" x14ac:dyDescent="0.2">
      <c r="A926" s="60">
        <v>2004</v>
      </c>
      <c r="B926" s="61">
        <v>2</v>
      </c>
      <c r="C926" s="61">
        <v>8</v>
      </c>
      <c r="D926" s="61">
        <v>12</v>
      </c>
      <c r="E926" s="87">
        <v>4.2080428965924468E-2</v>
      </c>
      <c r="F926" s="87">
        <v>1.6156066942926157E-2</v>
      </c>
      <c r="G926" s="87">
        <v>0</v>
      </c>
      <c r="H926" s="87">
        <v>0</v>
      </c>
      <c r="I926" s="87">
        <v>5.9020057471264436E-5</v>
      </c>
      <c r="J926" s="87">
        <v>1.0696987493681061E-2</v>
      </c>
      <c r="K926" s="88">
        <v>6.8992503460002949E-2</v>
      </c>
      <c r="L926" s="84"/>
      <c r="M926" s="88">
        <f t="shared" si="108"/>
        <v>3.1993170542537898E-2</v>
      </c>
      <c r="N926" s="88">
        <f t="shared" si="103"/>
        <v>1.7847679805846284E-2</v>
      </c>
      <c r="O926" s="88">
        <f t="shared" si="104"/>
        <v>0</v>
      </c>
      <c r="P926" s="88">
        <f t="shared" si="105"/>
        <v>0</v>
      </c>
      <c r="Q926" s="88">
        <f t="shared" si="106"/>
        <v>2.8935580527345494E-5</v>
      </c>
      <c r="R926" s="89">
        <f t="shared" si="107"/>
        <v>1.0696987493681061E-2</v>
      </c>
      <c r="S926" s="88">
        <f t="shared" si="109"/>
        <v>4.9869785928911524E-2</v>
      </c>
    </row>
    <row r="927" spans="1:19" x14ac:dyDescent="0.2">
      <c r="A927" s="60">
        <v>2004</v>
      </c>
      <c r="B927" s="61">
        <v>2</v>
      </c>
      <c r="C927" s="61">
        <v>8</v>
      </c>
      <c r="D927" s="61">
        <v>13</v>
      </c>
      <c r="E927" s="87">
        <v>4.1286271753187199E-2</v>
      </c>
      <c r="F927" s="87">
        <v>1.6250186855236347E-2</v>
      </c>
      <c r="G927" s="87">
        <v>0</v>
      </c>
      <c r="H927" s="87">
        <v>0</v>
      </c>
      <c r="I927" s="87">
        <v>5.9020057471264436E-5</v>
      </c>
      <c r="J927" s="87">
        <v>1.0090816711500606E-2</v>
      </c>
      <c r="K927" s="88">
        <v>6.7686295377395414E-2</v>
      </c>
      <c r="L927" s="84"/>
      <c r="M927" s="88">
        <f t="shared" si="108"/>
        <v>3.1389383752121282E-2</v>
      </c>
      <c r="N927" s="88">
        <f t="shared" si="103"/>
        <v>1.7951654496233545E-2</v>
      </c>
      <c r="O927" s="88">
        <f t="shared" si="104"/>
        <v>0</v>
      </c>
      <c r="P927" s="88">
        <f t="shared" si="105"/>
        <v>0</v>
      </c>
      <c r="Q927" s="88">
        <f t="shared" si="106"/>
        <v>2.8935580527345494E-5</v>
      </c>
      <c r="R927" s="89">
        <f t="shared" si="107"/>
        <v>1.0090816711500606E-2</v>
      </c>
      <c r="S927" s="88">
        <f t="shared" si="109"/>
        <v>4.9369973828882169E-2</v>
      </c>
    </row>
    <row r="928" spans="1:19" x14ac:dyDescent="0.2">
      <c r="A928" s="60">
        <v>2004</v>
      </c>
      <c r="B928" s="61">
        <v>2</v>
      </c>
      <c r="C928" s="61">
        <v>8</v>
      </c>
      <c r="D928" s="61">
        <v>14</v>
      </c>
      <c r="E928" s="87">
        <v>3.9884907376231585E-2</v>
      </c>
      <c r="F928" s="87">
        <v>1.6418163116096639E-2</v>
      </c>
      <c r="G928" s="87">
        <v>0</v>
      </c>
      <c r="H928" s="87">
        <v>0</v>
      </c>
      <c r="I928" s="87">
        <v>5.9020057471264436E-5</v>
      </c>
      <c r="J928" s="87">
        <v>1.0203862287351706E-2</v>
      </c>
      <c r="K928" s="88">
        <v>6.6565952837151193E-2</v>
      </c>
      <c r="L928" s="84"/>
      <c r="M928" s="88">
        <f t="shared" si="108"/>
        <v>3.0323945718196205E-2</v>
      </c>
      <c r="N928" s="88">
        <f t="shared" si="103"/>
        <v>1.8137218626996843E-2</v>
      </c>
      <c r="O928" s="88">
        <f t="shared" si="104"/>
        <v>0</v>
      </c>
      <c r="P928" s="88">
        <f t="shared" si="105"/>
        <v>0</v>
      </c>
      <c r="Q928" s="88">
        <f t="shared" si="106"/>
        <v>2.8935580527345494E-5</v>
      </c>
      <c r="R928" s="89">
        <f t="shared" si="107"/>
        <v>1.0203862287351706E-2</v>
      </c>
      <c r="S928" s="88">
        <f t="shared" si="109"/>
        <v>4.8490099925720391E-2</v>
      </c>
    </row>
    <row r="929" spans="1:19" x14ac:dyDescent="0.2">
      <c r="A929" s="60">
        <v>2004</v>
      </c>
      <c r="B929" s="61">
        <v>2</v>
      </c>
      <c r="C929" s="61">
        <v>8</v>
      </c>
      <c r="D929" s="61">
        <v>15</v>
      </c>
      <c r="E929" s="87">
        <v>4.085937010694652E-2</v>
      </c>
      <c r="F929" s="87">
        <v>1.650221801448383E-2</v>
      </c>
      <c r="G929" s="87">
        <v>0</v>
      </c>
      <c r="H929" s="87">
        <v>0</v>
      </c>
      <c r="I929" s="87">
        <v>5.9020057471264436E-5</v>
      </c>
      <c r="J929" s="87">
        <v>8.8145532968954381E-3</v>
      </c>
      <c r="K929" s="88">
        <v>6.6235161475797055E-2</v>
      </c>
      <c r="L929" s="84"/>
      <c r="M929" s="88">
        <f t="shared" si="108"/>
        <v>3.106481631046977E-2</v>
      </c>
      <c r="N929" s="88">
        <f t="shared" si="103"/>
        <v>1.8230074451240898E-2</v>
      </c>
      <c r="O929" s="88">
        <f t="shared" si="104"/>
        <v>0</v>
      </c>
      <c r="P929" s="88">
        <f t="shared" si="105"/>
        <v>0</v>
      </c>
      <c r="Q929" s="88">
        <f t="shared" si="106"/>
        <v>2.8935580527345494E-5</v>
      </c>
      <c r="R929" s="89">
        <f t="shared" si="107"/>
        <v>8.8145532968954381E-3</v>
      </c>
      <c r="S929" s="88">
        <f t="shared" si="109"/>
        <v>4.932382634223801E-2</v>
      </c>
    </row>
    <row r="930" spans="1:19" x14ac:dyDescent="0.2">
      <c r="A930" s="60">
        <v>2004</v>
      </c>
      <c r="B930" s="61">
        <v>2</v>
      </c>
      <c r="C930" s="61">
        <v>8</v>
      </c>
      <c r="D930" s="61">
        <v>16</v>
      </c>
      <c r="E930" s="87">
        <v>4.3176779343718261E-2</v>
      </c>
      <c r="F930" s="87">
        <v>1.6553067809790767E-2</v>
      </c>
      <c r="G930" s="87">
        <v>0</v>
      </c>
      <c r="H930" s="87">
        <v>0</v>
      </c>
      <c r="I930" s="87">
        <v>5.9020057471264436E-5</v>
      </c>
      <c r="J930" s="87">
        <v>8.2198496921617979E-3</v>
      </c>
      <c r="K930" s="88">
        <v>6.8008716903142086E-2</v>
      </c>
      <c r="L930" s="84"/>
      <c r="M930" s="88">
        <f t="shared" si="108"/>
        <v>3.2826710634050175E-2</v>
      </c>
      <c r="N930" s="88">
        <f t="shared" si="103"/>
        <v>1.8286248448788515E-2</v>
      </c>
      <c r="O930" s="88">
        <f t="shared" si="104"/>
        <v>0</v>
      </c>
      <c r="P930" s="88">
        <f t="shared" si="105"/>
        <v>0</v>
      </c>
      <c r="Q930" s="88">
        <f t="shared" si="106"/>
        <v>2.8935580527345494E-5</v>
      </c>
      <c r="R930" s="89">
        <f t="shared" si="107"/>
        <v>8.2198496921617979E-3</v>
      </c>
      <c r="S930" s="88">
        <f t="shared" si="109"/>
        <v>5.1141894663366036E-2</v>
      </c>
    </row>
    <row r="931" spans="1:19" x14ac:dyDescent="0.2">
      <c r="A931" s="60">
        <v>2004</v>
      </c>
      <c r="B931" s="61">
        <v>2</v>
      </c>
      <c r="C931" s="61">
        <v>8</v>
      </c>
      <c r="D931" s="61">
        <v>17</v>
      </c>
      <c r="E931" s="87">
        <v>4.6832642482224365E-2</v>
      </c>
      <c r="F931" s="87">
        <v>1.6291573204887722E-2</v>
      </c>
      <c r="G931" s="87">
        <v>0</v>
      </c>
      <c r="H931" s="87">
        <v>0</v>
      </c>
      <c r="I931" s="87">
        <v>5.9020057471264436E-5</v>
      </c>
      <c r="J931" s="87">
        <v>7.5479837592022682E-3</v>
      </c>
      <c r="K931" s="88">
        <v>7.0731219503785622E-2</v>
      </c>
      <c r="L931" s="84"/>
      <c r="M931" s="88">
        <f t="shared" si="108"/>
        <v>3.5606213023750548E-2</v>
      </c>
      <c r="N931" s="88">
        <f t="shared" si="103"/>
        <v>1.7997374182808248E-2</v>
      </c>
      <c r="O931" s="88">
        <f t="shared" si="104"/>
        <v>0</v>
      </c>
      <c r="P931" s="88">
        <f t="shared" si="105"/>
        <v>0</v>
      </c>
      <c r="Q931" s="88">
        <f t="shared" si="106"/>
        <v>2.8935580527345494E-5</v>
      </c>
      <c r="R931" s="89">
        <f t="shared" si="107"/>
        <v>7.5479837592022682E-3</v>
      </c>
      <c r="S931" s="88">
        <f t="shared" si="109"/>
        <v>5.3632522787086134E-2</v>
      </c>
    </row>
    <row r="932" spans="1:19" x14ac:dyDescent="0.2">
      <c r="A932" s="60">
        <v>2004</v>
      </c>
      <c r="B932" s="61">
        <v>2</v>
      </c>
      <c r="C932" s="61">
        <v>8</v>
      </c>
      <c r="D932" s="61">
        <v>18</v>
      </c>
      <c r="E932" s="87">
        <v>5.4491517019653497E-2</v>
      </c>
      <c r="F932" s="87">
        <v>1.6043972914686087E-2</v>
      </c>
      <c r="G932" s="87">
        <v>0</v>
      </c>
      <c r="H932" s="87">
        <v>0</v>
      </c>
      <c r="I932" s="87">
        <v>5.9020057471264436E-5</v>
      </c>
      <c r="J932" s="87">
        <v>6.3078812314434282E-3</v>
      </c>
      <c r="K932" s="88">
        <v>7.6902391223254291E-2</v>
      </c>
      <c r="L932" s="84"/>
      <c r="M932" s="88">
        <f t="shared" si="108"/>
        <v>4.1429149844054609E-2</v>
      </c>
      <c r="N932" s="88">
        <f t="shared" si="103"/>
        <v>1.7723849028761503E-2</v>
      </c>
      <c r="O932" s="88">
        <f t="shared" si="104"/>
        <v>0</v>
      </c>
      <c r="P932" s="88">
        <f t="shared" si="105"/>
        <v>0</v>
      </c>
      <c r="Q932" s="88">
        <f t="shared" si="106"/>
        <v>2.8935580527345494E-5</v>
      </c>
      <c r="R932" s="89">
        <f t="shared" si="107"/>
        <v>6.3078812314434282E-3</v>
      </c>
      <c r="S932" s="88">
        <f t="shared" si="109"/>
        <v>5.9181934453343452E-2</v>
      </c>
    </row>
    <row r="933" spans="1:19" x14ac:dyDescent="0.2">
      <c r="A933" s="60">
        <v>2004</v>
      </c>
      <c r="B933" s="61">
        <v>2</v>
      </c>
      <c r="C933" s="61">
        <v>8</v>
      </c>
      <c r="D933" s="61">
        <v>19</v>
      </c>
      <c r="E933" s="87">
        <v>5.49722810006096E-2</v>
      </c>
      <c r="F933" s="87">
        <v>1.5925760868154389E-2</v>
      </c>
      <c r="G933" s="87">
        <v>1.1514966817880363E-3</v>
      </c>
      <c r="H933" s="87">
        <v>1.538136157251452E-6</v>
      </c>
      <c r="I933" s="87">
        <v>5.9020057471264436E-5</v>
      </c>
      <c r="J933" s="87">
        <v>5.8348550130021349E-3</v>
      </c>
      <c r="K933" s="88">
        <v>7.7944951757182676E-2</v>
      </c>
      <c r="L933" s="84"/>
      <c r="M933" s="88">
        <f t="shared" si="108"/>
        <v>4.1794668076910395E-2</v>
      </c>
      <c r="N933" s="88">
        <f t="shared" si="103"/>
        <v>1.7593259649357172E-2</v>
      </c>
      <c r="O933" s="88">
        <f t="shared" si="104"/>
        <v>4.5983172818774514E-4</v>
      </c>
      <c r="P933" s="88">
        <f t="shared" si="105"/>
        <v>2.8541449466492462E-6</v>
      </c>
      <c r="Q933" s="88">
        <f t="shared" si="106"/>
        <v>2.8935580527345494E-5</v>
      </c>
      <c r="R933" s="89">
        <f t="shared" si="107"/>
        <v>5.8348550130021349E-3</v>
      </c>
      <c r="S933" s="88">
        <f t="shared" si="109"/>
        <v>5.9879549179929305E-2</v>
      </c>
    </row>
    <row r="934" spans="1:19" x14ac:dyDescent="0.2">
      <c r="A934" s="60">
        <v>2004</v>
      </c>
      <c r="B934" s="61">
        <v>2</v>
      </c>
      <c r="C934" s="61">
        <v>8</v>
      </c>
      <c r="D934" s="61">
        <v>20</v>
      </c>
      <c r="E934" s="87">
        <v>5.042849738352758E-2</v>
      </c>
      <c r="F934" s="87">
        <v>1.5793180031084611E-2</v>
      </c>
      <c r="G934" s="87">
        <v>1.1514966817880363E-3</v>
      </c>
      <c r="H934" s="87">
        <v>1.538136157251452E-6</v>
      </c>
      <c r="I934" s="87">
        <v>5.9020057471264436E-5</v>
      </c>
      <c r="J934" s="87">
        <v>7.4371919851399767E-3</v>
      </c>
      <c r="K934" s="88">
        <v>7.4870924275168713E-2</v>
      </c>
      <c r="L934" s="84"/>
      <c r="M934" s="88">
        <f t="shared" si="108"/>
        <v>3.8340091977236812E-2</v>
      </c>
      <c r="N934" s="88">
        <f t="shared" si="103"/>
        <v>1.7446797002428831E-2</v>
      </c>
      <c r="O934" s="88">
        <f t="shared" si="104"/>
        <v>4.5983172818774514E-4</v>
      </c>
      <c r="P934" s="88">
        <f t="shared" si="105"/>
        <v>2.8541449466492462E-6</v>
      </c>
      <c r="Q934" s="88">
        <f t="shared" si="106"/>
        <v>2.8935580527345494E-5</v>
      </c>
      <c r="R934" s="89">
        <f t="shared" si="107"/>
        <v>7.4371919851399767E-3</v>
      </c>
      <c r="S934" s="88">
        <f t="shared" si="109"/>
        <v>5.6278510433327385E-2</v>
      </c>
    </row>
    <row r="935" spans="1:19" x14ac:dyDescent="0.2">
      <c r="A935" s="60">
        <v>2004</v>
      </c>
      <c r="B935" s="61">
        <v>2</v>
      </c>
      <c r="C935" s="61">
        <v>8</v>
      </c>
      <c r="D935" s="61">
        <v>21</v>
      </c>
      <c r="E935" s="87">
        <v>4.8787289486006552E-2</v>
      </c>
      <c r="F935" s="87">
        <v>1.5547780593958373E-2</v>
      </c>
      <c r="G935" s="87">
        <v>1.1514966817880363E-3</v>
      </c>
      <c r="H935" s="87">
        <v>1.538136157251452E-6</v>
      </c>
      <c r="I935" s="87">
        <v>5.9020057471264436E-5</v>
      </c>
      <c r="J935" s="87">
        <v>7.9466869536544988E-3</v>
      </c>
      <c r="K935" s="88">
        <v>7.3493811909035964E-2</v>
      </c>
      <c r="L935" s="84"/>
      <c r="M935" s="88">
        <f t="shared" si="108"/>
        <v>3.7092304218141733E-2</v>
      </c>
      <c r="N935" s="88">
        <f t="shared" si="103"/>
        <v>1.7175703140671735E-2</v>
      </c>
      <c r="O935" s="88">
        <f t="shared" si="104"/>
        <v>4.5983172818774514E-4</v>
      </c>
      <c r="P935" s="88">
        <f t="shared" si="105"/>
        <v>2.8541449466492462E-6</v>
      </c>
      <c r="Q935" s="88">
        <f t="shared" si="106"/>
        <v>2.8935580527345494E-5</v>
      </c>
      <c r="R935" s="89">
        <f t="shared" si="107"/>
        <v>7.9466869536544988E-3</v>
      </c>
      <c r="S935" s="88">
        <f t="shared" si="109"/>
        <v>5.475962881247521E-2</v>
      </c>
    </row>
    <row r="936" spans="1:19" x14ac:dyDescent="0.2">
      <c r="A936" s="60">
        <v>2004</v>
      </c>
      <c r="B936" s="61">
        <v>2</v>
      </c>
      <c r="C936" s="61">
        <v>8</v>
      </c>
      <c r="D936" s="61">
        <v>22</v>
      </c>
      <c r="E936" s="87">
        <v>4.8310429660918558E-2</v>
      </c>
      <c r="F936" s="87">
        <v>1.5270720276996937E-2</v>
      </c>
      <c r="G936" s="87">
        <v>1.1514966817880363E-3</v>
      </c>
      <c r="H936" s="87">
        <v>1.538136157251452E-6</v>
      </c>
      <c r="I936" s="87">
        <v>5.9020057471264436E-5</v>
      </c>
      <c r="J936" s="87">
        <v>6.9679476063375665E-3</v>
      </c>
      <c r="K936" s="88">
        <v>7.1761152419669613E-2</v>
      </c>
      <c r="L936" s="84"/>
      <c r="M936" s="88">
        <f t="shared" si="108"/>
        <v>3.6729754261218078E-2</v>
      </c>
      <c r="N936" s="88">
        <f t="shared" si="103"/>
        <v>1.6869633362581401E-2</v>
      </c>
      <c r="O936" s="88">
        <f t="shared" si="104"/>
        <v>4.5983172818774514E-4</v>
      </c>
      <c r="P936" s="88">
        <f t="shared" si="105"/>
        <v>2.8541449466492462E-6</v>
      </c>
      <c r="Q936" s="88">
        <f t="shared" si="106"/>
        <v>2.8935580527345494E-5</v>
      </c>
      <c r="R936" s="89">
        <f t="shared" si="107"/>
        <v>6.9679476063375665E-3</v>
      </c>
      <c r="S936" s="88">
        <f t="shared" si="109"/>
        <v>5.409100907746122E-2</v>
      </c>
    </row>
    <row r="937" spans="1:19" x14ac:dyDescent="0.2">
      <c r="A937" s="60">
        <v>2004</v>
      </c>
      <c r="B937" s="61">
        <v>2</v>
      </c>
      <c r="C937" s="61">
        <v>8</v>
      </c>
      <c r="D937" s="61">
        <v>23</v>
      </c>
      <c r="E937" s="87">
        <v>4.4920550738051408E-2</v>
      </c>
      <c r="F937" s="87">
        <v>1.5962212392919409E-2</v>
      </c>
      <c r="G937" s="87">
        <v>1.1514966817880363E-3</v>
      </c>
      <c r="H937" s="87">
        <v>1.538136157251452E-6</v>
      </c>
      <c r="I937" s="87">
        <v>5.9020057471264436E-5</v>
      </c>
      <c r="J937" s="87">
        <v>5.0906440805093779E-3</v>
      </c>
      <c r="K937" s="88">
        <v>6.7185462086896755E-2</v>
      </c>
      <c r="L937" s="84"/>
      <c r="M937" s="88">
        <f t="shared" si="108"/>
        <v>3.4152476007099863E-2</v>
      </c>
      <c r="N937" s="88">
        <f t="shared" si="103"/>
        <v>1.7633527812687965E-2</v>
      </c>
      <c r="O937" s="88">
        <f t="shared" si="104"/>
        <v>4.5983172818774514E-4</v>
      </c>
      <c r="P937" s="88">
        <f t="shared" si="105"/>
        <v>2.8541449466492462E-6</v>
      </c>
      <c r="Q937" s="88">
        <f t="shared" si="106"/>
        <v>2.8935580527345494E-5</v>
      </c>
      <c r="R937" s="89">
        <f t="shared" si="107"/>
        <v>5.0906440805093779E-3</v>
      </c>
      <c r="S937" s="88">
        <f t="shared" si="109"/>
        <v>5.227762527344957E-2</v>
      </c>
    </row>
    <row r="938" spans="1:19" x14ac:dyDescent="0.2">
      <c r="A938" s="60">
        <v>2004</v>
      </c>
      <c r="B938" s="61">
        <v>2</v>
      </c>
      <c r="C938" s="61">
        <v>8</v>
      </c>
      <c r="D938" s="61">
        <v>24</v>
      </c>
      <c r="E938" s="87">
        <v>3.5053445390993448E-2</v>
      </c>
      <c r="F938" s="87">
        <v>1.550694163946166E-2</v>
      </c>
      <c r="G938" s="87">
        <v>1.1514966817880363E-3</v>
      </c>
      <c r="H938" s="87">
        <v>1.538136157251452E-6</v>
      </c>
      <c r="I938" s="87">
        <v>5.9020057471264436E-5</v>
      </c>
      <c r="J938" s="87">
        <v>8.3984750086445493E-3</v>
      </c>
      <c r="K938" s="88">
        <v>6.0170916914516218E-2</v>
      </c>
      <c r="L938" s="84"/>
      <c r="M938" s="88">
        <f t="shared" si="108"/>
        <v>2.6650651717588895E-2</v>
      </c>
      <c r="N938" s="88">
        <f t="shared" si="103"/>
        <v>1.7130588163986025E-2</v>
      </c>
      <c r="O938" s="88">
        <f t="shared" si="104"/>
        <v>4.5983172818774514E-4</v>
      </c>
      <c r="P938" s="88">
        <f t="shared" si="105"/>
        <v>2.8541449466492462E-6</v>
      </c>
      <c r="Q938" s="88">
        <f t="shared" si="106"/>
        <v>2.8935580527345494E-5</v>
      </c>
      <c r="R938" s="89">
        <f t="shared" si="107"/>
        <v>8.3984750086445493E-3</v>
      </c>
      <c r="S938" s="88">
        <f t="shared" si="109"/>
        <v>4.4272861335236662E-2</v>
      </c>
    </row>
    <row r="939" spans="1:19" x14ac:dyDescent="0.2">
      <c r="A939" s="60">
        <v>2004</v>
      </c>
      <c r="B939" s="61">
        <v>2</v>
      </c>
      <c r="C939" s="61">
        <v>9</v>
      </c>
      <c r="D939" s="61">
        <v>1</v>
      </c>
      <c r="E939" s="87">
        <v>2.9997335598618131E-2</v>
      </c>
      <c r="F939" s="87">
        <v>1.5080471040609719E-2</v>
      </c>
      <c r="G939" s="87">
        <v>1.1514966817880363E-3</v>
      </c>
      <c r="H939" s="87">
        <v>1.538136157251452E-6</v>
      </c>
      <c r="I939" s="87">
        <v>5.9020057471264436E-5</v>
      </c>
      <c r="J939" s="87">
        <v>1.0190515455355386E-2</v>
      </c>
      <c r="K939" s="88">
        <v>5.6480376969999788E-2</v>
      </c>
      <c r="L939" s="84"/>
      <c r="M939" s="88">
        <f t="shared" si="108"/>
        <v>2.2806561083430939E-2</v>
      </c>
      <c r="N939" s="88">
        <f t="shared" si="103"/>
        <v>1.6659464175591707E-2</v>
      </c>
      <c r="O939" s="88">
        <f t="shared" si="104"/>
        <v>4.5983172818774514E-4</v>
      </c>
      <c r="P939" s="88">
        <f t="shared" si="105"/>
        <v>2.8541449466492462E-6</v>
      </c>
      <c r="Q939" s="88">
        <f t="shared" si="106"/>
        <v>2.8935580527345494E-5</v>
      </c>
      <c r="R939" s="89">
        <f t="shared" si="107"/>
        <v>1.0190515455355386E-2</v>
      </c>
      <c r="S939" s="88">
        <f t="shared" si="109"/>
        <v>3.9957646712684383E-2</v>
      </c>
    </row>
    <row r="940" spans="1:19" x14ac:dyDescent="0.2">
      <c r="A940" s="60">
        <v>2004</v>
      </c>
      <c r="B940" s="61">
        <v>2</v>
      </c>
      <c r="C940" s="61">
        <v>9</v>
      </c>
      <c r="D940" s="61">
        <v>2</v>
      </c>
      <c r="E940" s="87">
        <v>2.7278866118709104E-2</v>
      </c>
      <c r="F940" s="87">
        <v>1.4964975588957645E-2</v>
      </c>
      <c r="G940" s="87">
        <v>1.1514966817880363E-3</v>
      </c>
      <c r="H940" s="87">
        <v>1.538136157251452E-6</v>
      </c>
      <c r="I940" s="87">
        <v>5.9020057471264436E-5</v>
      </c>
      <c r="J940" s="87">
        <v>1.1180361478742972E-2</v>
      </c>
      <c r="K940" s="88">
        <v>5.4636258061826273E-2</v>
      </c>
      <c r="L940" s="84"/>
      <c r="M940" s="88">
        <f t="shared" si="108"/>
        <v>2.073974618104861E-2</v>
      </c>
      <c r="N940" s="88">
        <f t="shared" si="103"/>
        <v>1.6531875830767453E-2</v>
      </c>
      <c r="O940" s="88">
        <f t="shared" si="104"/>
        <v>4.5983172818774514E-4</v>
      </c>
      <c r="P940" s="88">
        <f t="shared" si="105"/>
        <v>2.8541449466492462E-6</v>
      </c>
      <c r="Q940" s="88">
        <f t="shared" si="106"/>
        <v>2.8935580527345494E-5</v>
      </c>
      <c r="R940" s="89">
        <f t="shared" si="107"/>
        <v>1.1180361478742972E-2</v>
      </c>
      <c r="S940" s="88">
        <f t="shared" si="109"/>
        <v>3.7763243465477804E-2</v>
      </c>
    </row>
    <row r="941" spans="1:19" x14ac:dyDescent="0.2">
      <c r="A941" s="60">
        <v>2004</v>
      </c>
      <c r="B941" s="61">
        <v>2</v>
      </c>
      <c r="C941" s="61">
        <v>9</v>
      </c>
      <c r="D941" s="61">
        <v>3</v>
      </c>
      <c r="E941" s="87">
        <v>2.6760876185087771E-2</v>
      </c>
      <c r="F941" s="87">
        <v>1.5057812147920652E-2</v>
      </c>
      <c r="G941" s="87">
        <v>1.1514966817880363E-3</v>
      </c>
      <c r="H941" s="87">
        <v>1.538136157251452E-6</v>
      </c>
      <c r="I941" s="87">
        <v>5.9020057471264436E-5</v>
      </c>
      <c r="J941" s="87">
        <v>1.1507402022461907E-2</v>
      </c>
      <c r="K941" s="88">
        <v>5.4538145230886882E-2</v>
      </c>
      <c r="L941" s="84"/>
      <c r="M941" s="88">
        <f t="shared" si="108"/>
        <v>2.0345925569117945E-2</v>
      </c>
      <c r="N941" s="88">
        <f t="shared" si="103"/>
        <v>1.6634432794940826E-2</v>
      </c>
      <c r="O941" s="88">
        <f t="shared" si="104"/>
        <v>4.5983172818774514E-4</v>
      </c>
      <c r="P941" s="88">
        <f t="shared" si="105"/>
        <v>2.8541449466492462E-6</v>
      </c>
      <c r="Q941" s="88">
        <f t="shared" si="106"/>
        <v>2.8935580527345494E-5</v>
      </c>
      <c r="R941" s="89">
        <f t="shared" si="107"/>
        <v>1.1507402022461907E-2</v>
      </c>
      <c r="S941" s="88">
        <f t="shared" si="109"/>
        <v>3.7471979817720512E-2</v>
      </c>
    </row>
    <row r="942" spans="1:19" x14ac:dyDescent="0.2">
      <c r="A942" s="60">
        <v>2004</v>
      </c>
      <c r="B942" s="61">
        <v>2</v>
      </c>
      <c r="C942" s="61">
        <v>9</v>
      </c>
      <c r="D942" s="61">
        <v>4</v>
      </c>
      <c r="E942" s="87">
        <v>2.8019703773037211E-2</v>
      </c>
      <c r="F942" s="87">
        <v>1.4816753182489662E-2</v>
      </c>
      <c r="G942" s="87">
        <v>1.1514966817880363E-3</v>
      </c>
      <c r="H942" s="87">
        <v>1.538136157251452E-6</v>
      </c>
      <c r="I942" s="87">
        <v>5.9020057471264436E-5</v>
      </c>
      <c r="J942" s="87">
        <v>1.1195114418596355E-2</v>
      </c>
      <c r="K942" s="88">
        <v>5.5243626249539782E-2</v>
      </c>
      <c r="L942" s="84"/>
      <c r="M942" s="88">
        <f t="shared" si="108"/>
        <v>2.1302994845610605E-2</v>
      </c>
      <c r="N942" s="88">
        <f t="shared" si="103"/>
        <v>1.6368133871784617E-2</v>
      </c>
      <c r="O942" s="88">
        <f t="shared" si="104"/>
        <v>4.5983172818774514E-4</v>
      </c>
      <c r="P942" s="88">
        <f t="shared" si="105"/>
        <v>2.8541449466492462E-6</v>
      </c>
      <c r="Q942" s="88">
        <f t="shared" si="106"/>
        <v>2.8935580527345494E-5</v>
      </c>
      <c r="R942" s="89">
        <f t="shared" si="107"/>
        <v>1.1195114418596355E-2</v>
      </c>
      <c r="S942" s="88">
        <f t="shared" si="109"/>
        <v>3.8162750171056962E-2</v>
      </c>
    </row>
    <row r="943" spans="1:19" x14ac:dyDescent="0.2">
      <c r="A943" s="60">
        <v>2004</v>
      </c>
      <c r="B943" s="61">
        <v>2</v>
      </c>
      <c r="C943" s="61">
        <v>9</v>
      </c>
      <c r="D943" s="61">
        <v>5</v>
      </c>
      <c r="E943" s="87">
        <v>2.8254925224327331E-2</v>
      </c>
      <c r="F943" s="87">
        <v>1.5082980595898396E-2</v>
      </c>
      <c r="G943" s="87">
        <v>1.1514966817880363E-3</v>
      </c>
      <c r="H943" s="87">
        <v>1.538136157251452E-6</v>
      </c>
      <c r="I943" s="87">
        <v>5.9020057471264436E-5</v>
      </c>
      <c r="J943" s="87">
        <v>1.1579355306434586E-2</v>
      </c>
      <c r="K943" s="88">
        <v>5.6129316002076872E-2</v>
      </c>
      <c r="L943" s="84"/>
      <c r="M943" s="88">
        <f t="shared" si="108"/>
        <v>2.1481830475173269E-2</v>
      </c>
      <c r="N943" s="88">
        <f t="shared" si="103"/>
        <v>1.6662236492604607E-2</v>
      </c>
      <c r="O943" s="88">
        <f t="shared" si="104"/>
        <v>4.5983172818774514E-4</v>
      </c>
      <c r="P943" s="88">
        <f t="shared" si="105"/>
        <v>2.8541449466492462E-6</v>
      </c>
      <c r="Q943" s="88">
        <f t="shared" si="106"/>
        <v>2.8935580527345494E-5</v>
      </c>
      <c r="R943" s="89">
        <f t="shared" si="107"/>
        <v>1.1579355306434586E-2</v>
      </c>
      <c r="S943" s="88">
        <f t="shared" si="109"/>
        <v>3.8635688421439614E-2</v>
      </c>
    </row>
    <row r="944" spans="1:19" x14ac:dyDescent="0.2">
      <c r="A944" s="60">
        <v>2004</v>
      </c>
      <c r="B944" s="61">
        <v>2</v>
      </c>
      <c r="C944" s="61">
        <v>9</v>
      </c>
      <c r="D944" s="61">
        <v>6</v>
      </c>
      <c r="E944" s="87">
        <v>3.0363256741804713E-2</v>
      </c>
      <c r="F944" s="87">
        <v>1.6337393669960138E-2</v>
      </c>
      <c r="G944" s="87">
        <v>1.1514966817880363E-3</v>
      </c>
      <c r="H944" s="87">
        <v>1.538136157251452E-6</v>
      </c>
      <c r="I944" s="87">
        <v>5.9020057471264436E-5</v>
      </c>
      <c r="J944" s="87">
        <v>1.1012050867720155E-2</v>
      </c>
      <c r="K944" s="88">
        <v>5.8924756154901566E-2</v>
      </c>
      <c r="L944" s="84"/>
      <c r="M944" s="88">
        <f t="shared" si="108"/>
        <v>2.3084765888533303E-2</v>
      </c>
      <c r="N944" s="88">
        <f t="shared" si="103"/>
        <v>1.8047992256628839E-2</v>
      </c>
      <c r="O944" s="88">
        <f t="shared" si="104"/>
        <v>4.5983172818774514E-4</v>
      </c>
      <c r="P944" s="88">
        <f t="shared" si="105"/>
        <v>2.8541449466492462E-6</v>
      </c>
      <c r="Q944" s="88">
        <f t="shared" si="106"/>
        <v>2.8935580527345494E-5</v>
      </c>
      <c r="R944" s="89">
        <f t="shared" si="107"/>
        <v>1.1012050867720155E-2</v>
      </c>
      <c r="S944" s="88">
        <f t="shared" si="109"/>
        <v>4.1624379598823875E-2</v>
      </c>
    </row>
    <row r="945" spans="1:19" x14ac:dyDescent="0.2">
      <c r="A945" s="60">
        <v>2004</v>
      </c>
      <c r="B945" s="61">
        <v>2</v>
      </c>
      <c r="C945" s="61">
        <v>9</v>
      </c>
      <c r="D945" s="61">
        <v>7</v>
      </c>
      <c r="E945" s="87">
        <v>3.7534663483551944E-2</v>
      </c>
      <c r="F945" s="87">
        <v>1.7759040496400542E-2</v>
      </c>
      <c r="G945" s="87">
        <v>0</v>
      </c>
      <c r="H945" s="87">
        <v>0</v>
      </c>
      <c r="I945" s="87">
        <v>5.9020057471264436E-5</v>
      </c>
      <c r="J945" s="87">
        <v>9.9859182679624004E-3</v>
      </c>
      <c r="K945" s="88">
        <v>6.5338642305386149E-2</v>
      </c>
      <c r="L945" s="84"/>
      <c r="M945" s="88">
        <f t="shared" si="108"/>
        <v>2.8537087657981422E-2</v>
      </c>
      <c r="N945" s="88">
        <f t="shared" si="103"/>
        <v>1.961849189895765E-2</v>
      </c>
      <c r="O945" s="88">
        <f t="shared" si="104"/>
        <v>0</v>
      </c>
      <c r="P945" s="88">
        <f t="shared" si="105"/>
        <v>0</v>
      </c>
      <c r="Q945" s="88">
        <f t="shared" si="106"/>
        <v>2.8935580527345494E-5</v>
      </c>
      <c r="R945" s="89">
        <f t="shared" si="107"/>
        <v>9.9859182679624004E-3</v>
      </c>
      <c r="S945" s="88">
        <f t="shared" si="109"/>
        <v>4.818451513746641E-2</v>
      </c>
    </row>
    <row r="946" spans="1:19" x14ac:dyDescent="0.2">
      <c r="A946" s="60">
        <v>2004</v>
      </c>
      <c r="B946" s="61">
        <v>2</v>
      </c>
      <c r="C946" s="61">
        <v>9</v>
      </c>
      <c r="D946" s="61">
        <v>8</v>
      </c>
      <c r="E946" s="87">
        <v>4.2414002636085107E-2</v>
      </c>
      <c r="F946" s="87">
        <v>1.9852745894562911E-2</v>
      </c>
      <c r="G946" s="87">
        <v>0</v>
      </c>
      <c r="H946" s="87">
        <v>0</v>
      </c>
      <c r="I946" s="87">
        <v>5.9020057471264436E-5</v>
      </c>
      <c r="J946" s="87">
        <v>1.2052376910719684E-2</v>
      </c>
      <c r="K946" s="88">
        <v>7.4378145498838977E-2</v>
      </c>
      <c r="L946" s="84"/>
      <c r="M946" s="88">
        <f t="shared" si="108"/>
        <v>3.2246782009440755E-2</v>
      </c>
      <c r="N946" s="88">
        <f t="shared" si="103"/>
        <v>2.1931417667721883E-2</v>
      </c>
      <c r="O946" s="88">
        <f t="shared" si="104"/>
        <v>0</v>
      </c>
      <c r="P946" s="88">
        <f t="shared" si="105"/>
        <v>0</v>
      </c>
      <c r="Q946" s="88">
        <f t="shared" si="106"/>
        <v>2.8935580527345494E-5</v>
      </c>
      <c r="R946" s="89">
        <f t="shared" si="107"/>
        <v>1.2052376910719684E-2</v>
      </c>
      <c r="S946" s="88">
        <f t="shared" si="109"/>
        <v>5.4207135257689984E-2</v>
      </c>
    </row>
    <row r="947" spans="1:19" x14ac:dyDescent="0.2">
      <c r="A947" s="60">
        <v>2004</v>
      </c>
      <c r="B947" s="61">
        <v>2</v>
      </c>
      <c r="C947" s="61">
        <v>9</v>
      </c>
      <c r="D947" s="61">
        <v>9</v>
      </c>
      <c r="E947" s="87">
        <v>4.403868432260101E-2</v>
      </c>
      <c r="F947" s="87">
        <v>2.096297350845943E-2</v>
      </c>
      <c r="G947" s="87">
        <v>0</v>
      </c>
      <c r="H947" s="87">
        <v>0</v>
      </c>
      <c r="I947" s="87">
        <v>5.9020057471264436E-5</v>
      </c>
      <c r="J947" s="87">
        <v>1.2998351553436774E-2</v>
      </c>
      <c r="K947" s="88">
        <v>7.8059029441968478E-2</v>
      </c>
      <c r="L947" s="84"/>
      <c r="M947" s="88">
        <f t="shared" si="108"/>
        <v>3.3482005117934546E-2</v>
      </c>
      <c r="N947" s="88">
        <f t="shared" si="103"/>
        <v>2.3157891105498127E-2</v>
      </c>
      <c r="O947" s="88">
        <f t="shared" si="104"/>
        <v>0</v>
      </c>
      <c r="P947" s="88">
        <f t="shared" si="105"/>
        <v>0</v>
      </c>
      <c r="Q947" s="88">
        <f t="shared" si="106"/>
        <v>2.8935580527345494E-5</v>
      </c>
      <c r="R947" s="89">
        <f t="shared" si="107"/>
        <v>1.2998351553436774E-2</v>
      </c>
      <c r="S947" s="88">
        <f t="shared" si="109"/>
        <v>5.6668831803960013E-2</v>
      </c>
    </row>
    <row r="948" spans="1:19" x14ac:dyDescent="0.2">
      <c r="A948" s="60">
        <v>2004</v>
      </c>
      <c r="B948" s="61">
        <v>2</v>
      </c>
      <c r="C948" s="61">
        <v>9</v>
      </c>
      <c r="D948" s="61">
        <v>10</v>
      </c>
      <c r="E948" s="87">
        <v>4.027388377667114E-2</v>
      </c>
      <c r="F948" s="87">
        <v>2.2020825176348471E-2</v>
      </c>
      <c r="G948" s="87">
        <v>0</v>
      </c>
      <c r="H948" s="87">
        <v>0</v>
      </c>
      <c r="I948" s="87">
        <v>5.9020057471264436E-5</v>
      </c>
      <c r="J948" s="87">
        <v>1.4335573976635825E-2</v>
      </c>
      <c r="K948" s="88">
        <v>7.6689302987126701E-2</v>
      </c>
      <c r="L948" s="84"/>
      <c r="M948" s="88">
        <f t="shared" si="108"/>
        <v>3.0619679117833424E-2</v>
      </c>
      <c r="N948" s="88">
        <f t="shared" si="103"/>
        <v>2.4326504600184755E-2</v>
      </c>
      <c r="O948" s="88">
        <f t="shared" si="104"/>
        <v>0</v>
      </c>
      <c r="P948" s="88">
        <f t="shared" si="105"/>
        <v>0</v>
      </c>
      <c r="Q948" s="88">
        <f t="shared" si="106"/>
        <v>2.8935580527345494E-5</v>
      </c>
      <c r="R948" s="89">
        <f t="shared" si="107"/>
        <v>1.4335573976635825E-2</v>
      </c>
      <c r="S948" s="88">
        <f t="shared" si="109"/>
        <v>5.4975119298545524E-2</v>
      </c>
    </row>
    <row r="949" spans="1:19" x14ac:dyDescent="0.2">
      <c r="A949" s="60">
        <v>2004</v>
      </c>
      <c r="B949" s="61">
        <v>2</v>
      </c>
      <c r="C949" s="61">
        <v>9</v>
      </c>
      <c r="D949" s="61">
        <v>11</v>
      </c>
      <c r="E949" s="87">
        <v>3.8929370019325484E-2</v>
      </c>
      <c r="F949" s="87">
        <v>2.2961063499381987E-2</v>
      </c>
      <c r="G949" s="87">
        <v>0</v>
      </c>
      <c r="H949" s="87">
        <v>0</v>
      </c>
      <c r="I949" s="87">
        <v>5.9020057471264436E-5</v>
      </c>
      <c r="J949" s="87">
        <v>1.3894182784773118E-2</v>
      </c>
      <c r="K949" s="88">
        <v>7.5843636360951858E-2</v>
      </c>
      <c r="L949" s="84"/>
      <c r="M949" s="88">
        <f t="shared" si="108"/>
        <v>2.9597463826958405E-2</v>
      </c>
      <c r="N949" s="88">
        <f t="shared" si="103"/>
        <v>2.5365190103901088E-2</v>
      </c>
      <c r="O949" s="88">
        <f t="shared" si="104"/>
        <v>0</v>
      </c>
      <c r="P949" s="88">
        <f t="shared" si="105"/>
        <v>0</v>
      </c>
      <c r="Q949" s="88">
        <f t="shared" si="106"/>
        <v>2.8935580527345494E-5</v>
      </c>
      <c r="R949" s="89">
        <f t="shared" si="107"/>
        <v>1.3894182784773118E-2</v>
      </c>
      <c r="S949" s="88">
        <f t="shared" si="109"/>
        <v>5.4991589511386836E-2</v>
      </c>
    </row>
    <row r="950" spans="1:19" x14ac:dyDescent="0.2">
      <c r="A950" s="60">
        <v>2004</v>
      </c>
      <c r="B950" s="61">
        <v>2</v>
      </c>
      <c r="C950" s="61">
        <v>9</v>
      </c>
      <c r="D950" s="61">
        <v>12</v>
      </c>
      <c r="E950" s="87">
        <v>3.8242824669428716E-2</v>
      </c>
      <c r="F950" s="87">
        <v>2.2964627277184988E-2</v>
      </c>
      <c r="G950" s="87">
        <v>0</v>
      </c>
      <c r="H950" s="87">
        <v>0</v>
      </c>
      <c r="I950" s="87">
        <v>5.9020057471264436E-5</v>
      </c>
      <c r="J950" s="87">
        <v>1.3694085395288359E-2</v>
      </c>
      <c r="K950" s="88">
        <v>7.4960557399373323E-2</v>
      </c>
      <c r="L950" s="84"/>
      <c r="M950" s="88">
        <f t="shared" si="108"/>
        <v>2.9075492853653448E-2</v>
      </c>
      <c r="N950" s="88">
        <f t="shared" si="103"/>
        <v>2.5369127025266409E-2</v>
      </c>
      <c r="O950" s="88">
        <f t="shared" si="104"/>
        <v>0</v>
      </c>
      <c r="P950" s="88">
        <f t="shared" si="105"/>
        <v>0</v>
      </c>
      <c r="Q950" s="88">
        <f t="shared" si="106"/>
        <v>2.8935580527345494E-5</v>
      </c>
      <c r="R950" s="89">
        <f t="shared" si="107"/>
        <v>1.3694085395288359E-2</v>
      </c>
      <c r="S950" s="88">
        <f t="shared" si="109"/>
        <v>5.4473555459447195E-2</v>
      </c>
    </row>
    <row r="951" spans="1:19" x14ac:dyDescent="0.2">
      <c r="A951" s="60">
        <v>2004</v>
      </c>
      <c r="B951" s="61">
        <v>2</v>
      </c>
      <c r="C951" s="61">
        <v>9</v>
      </c>
      <c r="D951" s="61">
        <v>13</v>
      </c>
      <c r="E951" s="87">
        <v>3.8933114172721855E-2</v>
      </c>
      <c r="F951" s="87">
        <v>2.2835743840710635E-2</v>
      </c>
      <c r="G951" s="87">
        <v>0</v>
      </c>
      <c r="H951" s="87">
        <v>0</v>
      </c>
      <c r="I951" s="87">
        <v>5.9020057471264436E-5</v>
      </c>
      <c r="J951" s="87">
        <v>1.2425562848111088E-2</v>
      </c>
      <c r="K951" s="88">
        <v>7.425344091901484E-2</v>
      </c>
      <c r="L951" s="84"/>
      <c r="M951" s="88">
        <f t="shared" si="108"/>
        <v>2.9600310455215082E-2</v>
      </c>
      <c r="N951" s="88">
        <f t="shared" si="103"/>
        <v>2.5226748913403079E-2</v>
      </c>
      <c r="O951" s="88">
        <f t="shared" si="104"/>
        <v>0</v>
      </c>
      <c r="P951" s="88">
        <f t="shared" si="105"/>
        <v>0</v>
      </c>
      <c r="Q951" s="88">
        <f t="shared" si="106"/>
        <v>2.8935580527345494E-5</v>
      </c>
      <c r="R951" s="89">
        <f t="shared" si="107"/>
        <v>1.2425562848111088E-2</v>
      </c>
      <c r="S951" s="88">
        <f t="shared" si="109"/>
        <v>5.4855994949145503E-2</v>
      </c>
    </row>
    <row r="952" spans="1:19" x14ac:dyDescent="0.2">
      <c r="A952" s="60">
        <v>2004</v>
      </c>
      <c r="B952" s="61">
        <v>2</v>
      </c>
      <c r="C952" s="61">
        <v>9</v>
      </c>
      <c r="D952" s="61">
        <v>14</v>
      </c>
      <c r="E952" s="87">
        <v>3.6849908419726199E-2</v>
      </c>
      <c r="F952" s="87">
        <v>2.2497198528435174E-2</v>
      </c>
      <c r="G952" s="87">
        <v>0</v>
      </c>
      <c r="H952" s="87">
        <v>0</v>
      </c>
      <c r="I952" s="87">
        <v>5.9020057471264436E-5</v>
      </c>
      <c r="J952" s="87">
        <v>1.3215179354447574E-2</v>
      </c>
      <c r="K952" s="88">
        <v>7.2621306360080212E-2</v>
      </c>
      <c r="L952" s="84"/>
      <c r="M952" s="88">
        <f t="shared" si="108"/>
        <v>2.8016477814517528E-2</v>
      </c>
      <c r="N952" s="88">
        <f t="shared" si="103"/>
        <v>2.4852756384490696E-2</v>
      </c>
      <c r="O952" s="88">
        <f t="shared" si="104"/>
        <v>0</v>
      </c>
      <c r="P952" s="88">
        <f t="shared" si="105"/>
        <v>0</v>
      </c>
      <c r="Q952" s="88">
        <f t="shared" si="106"/>
        <v>2.8935580527345494E-5</v>
      </c>
      <c r="R952" s="89">
        <f t="shared" si="107"/>
        <v>1.3215179354447574E-2</v>
      </c>
      <c r="S952" s="88">
        <f t="shared" si="109"/>
        <v>5.289816977953557E-2</v>
      </c>
    </row>
    <row r="953" spans="1:19" x14ac:dyDescent="0.2">
      <c r="A953" s="60">
        <v>2004</v>
      </c>
      <c r="B953" s="61">
        <v>2</v>
      </c>
      <c r="C953" s="61">
        <v>9</v>
      </c>
      <c r="D953" s="61">
        <v>15</v>
      </c>
      <c r="E953" s="87">
        <v>3.6718241670089469E-2</v>
      </c>
      <c r="F953" s="87">
        <v>2.2105413362058797E-2</v>
      </c>
      <c r="G953" s="87">
        <v>0</v>
      </c>
      <c r="H953" s="87">
        <v>0</v>
      </c>
      <c r="I953" s="87">
        <v>5.9020057471264436E-5</v>
      </c>
      <c r="J953" s="87">
        <v>1.2007508174926631E-2</v>
      </c>
      <c r="K953" s="88">
        <v>7.0890183264546158E-2</v>
      </c>
      <c r="L953" s="84"/>
      <c r="M953" s="88">
        <f t="shared" si="108"/>
        <v>2.7916373398297799E-2</v>
      </c>
      <c r="N953" s="88">
        <f t="shared" si="103"/>
        <v>2.4419949549332874E-2</v>
      </c>
      <c r="O953" s="88">
        <f t="shared" si="104"/>
        <v>0</v>
      </c>
      <c r="P953" s="88">
        <f t="shared" si="105"/>
        <v>0</v>
      </c>
      <c r="Q953" s="88">
        <f t="shared" si="106"/>
        <v>2.8935580527345494E-5</v>
      </c>
      <c r="R953" s="89">
        <f t="shared" si="107"/>
        <v>1.2007508174926631E-2</v>
      </c>
      <c r="S953" s="88">
        <f t="shared" si="109"/>
        <v>5.2365258528158015E-2</v>
      </c>
    </row>
    <row r="954" spans="1:19" x14ac:dyDescent="0.2">
      <c r="A954" s="60">
        <v>2004</v>
      </c>
      <c r="B954" s="61">
        <v>2</v>
      </c>
      <c r="C954" s="61">
        <v>9</v>
      </c>
      <c r="D954" s="61">
        <v>16</v>
      </c>
      <c r="E954" s="87">
        <v>3.954477772278564E-2</v>
      </c>
      <c r="F954" s="87">
        <v>2.153691364948955E-2</v>
      </c>
      <c r="G954" s="87">
        <v>0</v>
      </c>
      <c r="H954" s="87">
        <v>0</v>
      </c>
      <c r="I954" s="87">
        <v>5.9020057471264436E-5</v>
      </c>
      <c r="J954" s="87">
        <v>1.0989938788301961E-2</v>
      </c>
      <c r="K954" s="88">
        <v>7.2130650218048417E-2</v>
      </c>
      <c r="L954" s="84"/>
      <c r="M954" s="88">
        <f t="shared" si="108"/>
        <v>3.0065349827501218E-2</v>
      </c>
      <c r="N954" s="88">
        <f t="shared" si="103"/>
        <v>2.3791925360308695E-2</v>
      </c>
      <c r="O954" s="88">
        <f t="shared" si="104"/>
        <v>0</v>
      </c>
      <c r="P954" s="88">
        <f t="shared" si="105"/>
        <v>0</v>
      </c>
      <c r="Q954" s="88">
        <f t="shared" si="106"/>
        <v>2.8935580527345494E-5</v>
      </c>
      <c r="R954" s="89">
        <f t="shared" si="107"/>
        <v>1.0989938788301961E-2</v>
      </c>
      <c r="S954" s="88">
        <f t="shared" si="109"/>
        <v>5.3886210768337259E-2</v>
      </c>
    </row>
    <row r="955" spans="1:19" x14ac:dyDescent="0.2">
      <c r="A955" s="60">
        <v>2004</v>
      </c>
      <c r="B955" s="61">
        <v>2</v>
      </c>
      <c r="C955" s="61">
        <v>9</v>
      </c>
      <c r="D955" s="61">
        <v>17</v>
      </c>
      <c r="E955" s="87">
        <v>4.3895405444544955E-2</v>
      </c>
      <c r="F955" s="87">
        <v>2.1595862501409869E-2</v>
      </c>
      <c r="G955" s="87">
        <v>0</v>
      </c>
      <c r="H955" s="87">
        <v>0</v>
      </c>
      <c r="I955" s="87">
        <v>5.9020057471264436E-5</v>
      </c>
      <c r="J955" s="87">
        <v>1.1041355733859712E-2</v>
      </c>
      <c r="K955" s="88">
        <v>7.6591643737285803E-2</v>
      </c>
      <c r="L955" s="84"/>
      <c r="M955" s="88">
        <f t="shared" si="108"/>
        <v>3.3373072160418765E-2</v>
      </c>
      <c r="N955" s="88">
        <f t="shared" si="103"/>
        <v>2.3857046422118652E-2</v>
      </c>
      <c r="O955" s="88">
        <f t="shared" si="104"/>
        <v>0</v>
      </c>
      <c r="P955" s="88">
        <f t="shared" si="105"/>
        <v>0</v>
      </c>
      <c r="Q955" s="88">
        <f t="shared" si="106"/>
        <v>2.8935580527345494E-5</v>
      </c>
      <c r="R955" s="89">
        <f t="shared" si="107"/>
        <v>1.1041355733859712E-2</v>
      </c>
      <c r="S955" s="88">
        <f t="shared" si="109"/>
        <v>5.725905416306476E-2</v>
      </c>
    </row>
    <row r="956" spans="1:19" x14ac:dyDescent="0.2">
      <c r="A956" s="60">
        <v>2004</v>
      </c>
      <c r="B956" s="61">
        <v>2</v>
      </c>
      <c r="C956" s="61">
        <v>9</v>
      </c>
      <c r="D956" s="61">
        <v>18</v>
      </c>
      <c r="E956" s="87">
        <v>5.1240996128387631E-2</v>
      </c>
      <c r="F956" s="87">
        <v>2.153341339467878E-2</v>
      </c>
      <c r="G956" s="87">
        <v>0</v>
      </c>
      <c r="H956" s="87">
        <v>0</v>
      </c>
      <c r="I956" s="87">
        <v>5.9020057471264436E-5</v>
      </c>
      <c r="J956" s="87">
        <v>9.9779571469353016E-3</v>
      </c>
      <c r="K956" s="88">
        <v>8.2811386727472985E-2</v>
      </c>
      <c r="L956" s="84"/>
      <c r="M956" s="88">
        <f t="shared" si="108"/>
        <v>3.8957823581896901E-2</v>
      </c>
      <c r="N956" s="88">
        <f t="shared" si="103"/>
        <v>2.3788058613078557E-2</v>
      </c>
      <c r="O956" s="88">
        <f t="shared" si="104"/>
        <v>0</v>
      </c>
      <c r="P956" s="88">
        <f t="shared" si="105"/>
        <v>0</v>
      </c>
      <c r="Q956" s="88">
        <f t="shared" si="106"/>
        <v>2.8935580527345494E-5</v>
      </c>
      <c r="R956" s="89">
        <f t="shared" si="107"/>
        <v>9.9779571469353016E-3</v>
      </c>
      <c r="S956" s="88">
        <f t="shared" si="109"/>
        <v>6.2774817775502798E-2</v>
      </c>
    </row>
    <row r="957" spans="1:19" x14ac:dyDescent="0.2">
      <c r="A957" s="60">
        <v>2004</v>
      </c>
      <c r="B957" s="61">
        <v>2</v>
      </c>
      <c r="C957" s="61">
        <v>9</v>
      </c>
      <c r="D957" s="61">
        <v>19</v>
      </c>
      <c r="E957" s="87">
        <v>5.1775246085877302E-2</v>
      </c>
      <c r="F957" s="87">
        <v>2.1357478324555632E-2</v>
      </c>
      <c r="G957" s="87">
        <v>1.1514966817880363E-3</v>
      </c>
      <c r="H957" s="87">
        <v>1.538136157251452E-6</v>
      </c>
      <c r="I957" s="87">
        <v>5.9020057471264436E-5</v>
      </c>
      <c r="J957" s="87">
        <v>8.8485134377421556E-3</v>
      </c>
      <c r="K957" s="88">
        <v>8.3193292723591633E-2</v>
      </c>
      <c r="L957" s="84"/>
      <c r="M957" s="88">
        <f t="shared" si="108"/>
        <v>3.9364006466015115E-2</v>
      </c>
      <c r="N957" s="88">
        <f t="shared" si="103"/>
        <v>2.3593702349931734E-2</v>
      </c>
      <c r="O957" s="88">
        <f t="shared" si="104"/>
        <v>4.5983172818774514E-4</v>
      </c>
      <c r="P957" s="88">
        <f t="shared" si="105"/>
        <v>2.8541449466492462E-6</v>
      </c>
      <c r="Q957" s="88">
        <f t="shared" si="106"/>
        <v>2.8935580527345494E-5</v>
      </c>
      <c r="R957" s="89">
        <f t="shared" si="107"/>
        <v>8.8485134377421556E-3</v>
      </c>
      <c r="S957" s="88">
        <f t="shared" si="109"/>
        <v>6.3449330269608584E-2</v>
      </c>
    </row>
    <row r="958" spans="1:19" x14ac:dyDescent="0.2">
      <c r="A958" s="60">
        <v>2004</v>
      </c>
      <c r="B958" s="61">
        <v>2</v>
      </c>
      <c r="C958" s="61">
        <v>9</v>
      </c>
      <c r="D958" s="61">
        <v>20</v>
      </c>
      <c r="E958" s="87">
        <v>5.1684236661753709E-2</v>
      </c>
      <c r="F958" s="87">
        <v>2.097020508908615E-2</v>
      </c>
      <c r="G958" s="87">
        <v>1.1514966817880363E-3</v>
      </c>
      <c r="H958" s="87">
        <v>1.538136157251452E-6</v>
      </c>
      <c r="I958" s="87">
        <v>5.9020057471264436E-5</v>
      </c>
      <c r="J958" s="87">
        <v>8.1703682457718776E-3</v>
      </c>
      <c r="K958" s="88">
        <v>8.2036864872028284E-2</v>
      </c>
      <c r="L958" s="84"/>
      <c r="M958" s="88">
        <f t="shared" si="108"/>
        <v>3.9294813254384067E-2</v>
      </c>
      <c r="N958" s="88">
        <f t="shared" si="103"/>
        <v>2.3165879865136955E-2</v>
      </c>
      <c r="O958" s="88">
        <f t="shared" si="104"/>
        <v>4.5983172818774514E-4</v>
      </c>
      <c r="P958" s="88">
        <f t="shared" si="105"/>
        <v>2.8541449466492462E-6</v>
      </c>
      <c r="Q958" s="88">
        <f t="shared" si="106"/>
        <v>2.8935580527345494E-5</v>
      </c>
      <c r="R958" s="89">
        <f t="shared" si="107"/>
        <v>8.1703682457718776E-3</v>
      </c>
      <c r="S958" s="88">
        <f t="shared" si="109"/>
        <v>6.295231457318276E-2</v>
      </c>
    </row>
    <row r="959" spans="1:19" x14ac:dyDescent="0.2">
      <c r="A959" s="60">
        <v>2004</v>
      </c>
      <c r="B959" s="61">
        <v>2</v>
      </c>
      <c r="C959" s="61">
        <v>9</v>
      </c>
      <c r="D959" s="61">
        <v>21</v>
      </c>
      <c r="E959" s="87">
        <v>4.7710095288837809E-2</v>
      </c>
      <c r="F959" s="87">
        <v>2.0614259197173853E-2</v>
      </c>
      <c r="G959" s="87">
        <v>1.1514966817880363E-3</v>
      </c>
      <c r="H959" s="87">
        <v>1.538136157251452E-6</v>
      </c>
      <c r="I959" s="87">
        <v>5.9020057471264436E-5</v>
      </c>
      <c r="J959" s="87">
        <v>8.6058170575832732E-3</v>
      </c>
      <c r="K959" s="88">
        <v>7.8142226419011487E-2</v>
      </c>
      <c r="L959" s="84"/>
      <c r="M959" s="88">
        <f t="shared" si="108"/>
        <v>3.6273328306908541E-2</v>
      </c>
      <c r="N959" s="88">
        <f t="shared" si="103"/>
        <v>2.2772664837649181E-2</v>
      </c>
      <c r="O959" s="88">
        <f t="shared" si="104"/>
        <v>4.5983172818774514E-4</v>
      </c>
      <c r="P959" s="88">
        <f t="shared" si="105"/>
        <v>2.8541449466492462E-6</v>
      </c>
      <c r="Q959" s="88">
        <f t="shared" si="106"/>
        <v>2.8935580527345494E-5</v>
      </c>
      <c r="R959" s="89">
        <f t="shared" si="107"/>
        <v>8.6058170575832732E-3</v>
      </c>
      <c r="S959" s="88">
        <f t="shared" si="109"/>
        <v>5.9537614598219456E-2</v>
      </c>
    </row>
    <row r="960" spans="1:19" x14ac:dyDescent="0.2">
      <c r="A960" s="60">
        <v>2004</v>
      </c>
      <c r="B960" s="61">
        <v>2</v>
      </c>
      <c r="C960" s="61">
        <v>9</v>
      </c>
      <c r="D960" s="61">
        <v>22</v>
      </c>
      <c r="E960" s="87">
        <v>4.5069813107970626E-2</v>
      </c>
      <c r="F960" s="87">
        <v>1.9587678596899086E-2</v>
      </c>
      <c r="G960" s="87">
        <v>1.1514966817880363E-3</v>
      </c>
      <c r="H960" s="87">
        <v>1.538136157251452E-6</v>
      </c>
      <c r="I960" s="87">
        <v>5.9020057471264436E-5</v>
      </c>
      <c r="J960" s="87">
        <v>8.2417364653807248E-3</v>
      </c>
      <c r="K960" s="88">
        <v>7.4111283045666984E-2</v>
      </c>
      <c r="L960" s="84"/>
      <c r="M960" s="88">
        <f t="shared" si="108"/>
        <v>3.4265958131064804E-2</v>
      </c>
      <c r="N960" s="88">
        <f t="shared" si="103"/>
        <v>2.1638596631982348E-2</v>
      </c>
      <c r="O960" s="88">
        <f t="shared" si="104"/>
        <v>4.5983172818774514E-4</v>
      </c>
      <c r="P960" s="88">
        <f t="shared" si="105"/>
        <v>2.8541449466492462E-6</v>
      </c>
      <c r="Q960" s="88">
        <f t="shared" si="106"/>
        <v>2.8935580527345494E-5</v>
      </c>
      <c r="R960" s="89">
        <f t="shared" si="107"/>
        <v>8.2417364653807248E-3</v>
      </c>
      <c r="S960" s="88">
        <f t="shared" si="109"/>
        <v>5.6396176216708886E-2</v>
      </c>
    </row>
    <row r="961" spans="1:19" x14ac:dyDescent="0.2">
      <c r="A961" s="60">
        <v>2004</v>
      </c>
      <c r="B961" s="61">
        <v>2</v>
      </c>
      <c r="C961" s="61">
        <v>9</v>
      </c>
      <c r="D961" s="61">
        <v>23</v>
      </c>
      <c r="E961" s="87">
        <v>4.308599561307451E-2</v>
      </c>
      <c r="F961" s="87">
        <v>1.8842765414999286E-2</v>
      </c>
      <c r="G961" s="87">
        <v>1.1514966817880363E-3</v>
      </c>
      <c r="H961" s="87">
        <v>1.538136157251452E-6</v>
      </c>
      <c r="I961" s="87">
        <v>5.9020057471264436E-5</v>
      </c>
      <c r="J961" s="87">
        <v>7.7143565768966575E-3</v>
      </c>
      <c r="K961" s="88">
        <v>7.0855172480387002E-2</v>
      </c>
      <c r="L961" s="84"/>
      <c r="M961" s="88">
        <f t="shared" si="108"/>
        <v>3.2757689014063243E-2</v>
      </c>
      <c r="N961" s="88">
        <f t="shared" si="103"/>
        <v>2.0815687690055557E-2</v>
      </c>
      <c r="O961" s="88">
        <f t="shared" si="104"/>
        <v>4.5983172818774514E-4</v>
      </c>
      <c r="P961" s="88">
        <f t="shared" si="105"/>
        <v>2.8541449466492462E-6</v>
      </c>
      <c r="Q961" s="88">
        <f t="shared" si="106"/>
        <v>2.8935580527345494E-5</v>
      </c>
      <c r="R961" s="89">
        <f t="shared" si="107"/>
        <v>7.7143565768966575E-3</v>
      </c>
      <c r="S961" s="88">
        <f t="shared" si="109"/>
        <v>5.4064998157780535E-2</v>
      </c>
    </row>
    <row r="962" spans="1:19" x14ac:dyDescent="0.2">
      <c r="A962" s="60">
        <v>2004</v>
      </c>
      <c r="B962" s="61">
        <v>2</v>
      </c>
      <c r="C962" s="61">
        <v>9</v>
      </c>
      <c r="D962" s="61">
        <v>24</v>
      </c>
      <c r="E962" s="87">
        <v>3.3626538542382886E-2</v>
      </c>
      <c r="F962" s="87">
        <v>1.8004609701553216E-2</v>
      </c>
      <c r="G962" s="87">
        <v>1.1514966817880363E-3</v>
      </c>
      <c r="H962" s="87">
        <v>1.538136157251452E-6</v>
      </c>
      <c r="I962" s="87">
        <v>5.9020057471264436E-5</v>
      </c>
      <c r="J962" s="87">
        <v>9.8946212718264859E-3</v>
      </c>
      <c r="K962" s="88">
        <v>6.2737824391179142E-2</v>
      </c>
      <c r="L962" s="84"/>
      <c r="M962" s="88">
        <f t="shared" si="108"/>
        <v>2.5565794094277117E-2</v>
      </c>
      <c r="N962" s="88">
        <f t="shared" si="103"/>
        <v>1.9889773304216998E-2</v>
      </c>
      <c r="O962" s="88">
        <f t="shared" si="104"/>
        <v>4.5983172818774514E-4</v>
      </c>
      <c r="P962" s="88">
        <f t="shared" si="105"/>
        <v>2.8541449466492462E-6</v>
      </c>
      <c r="Q962" s="88">
        <f t="shared" si="106"/>
        <v>2.8935580527345494E-5</v>
      </c>
      <c r="R962" s="89">
        <f t="shared" si="107"/>
        <v>9.8946212718264859E-3</v>
      </c>
      <c r="S962" s="88">
        <f t="shared" si="109"/>
        <v>4.5947188852155853E-2</v>
      </c>
    </row>
    <row r="963" spans="1:19" x14ac:dyDescent="0.2">
      <c r="A963" s="60">
        <v>2004</v>
      </c>
      <c r="B963" s="61">
        <v>2</v>
      </c>
      <c r="C963" s="61">
        <v>10</v>
      </c>
      <c r="D963" s="61">
        <v>1</v>
      </c>
      <c r="E963" s="87">
        <v>2.8120831216390068E-2</v>
      </c>
      <c r="F963" s="87">
        <v>1.7595027328305812E-2</v>
      </c>
      <c r="G963" s="87">
        <v>1.1482717688530194E-3</v>
      </c>
      <c r="H963" s="87">
        <v>1.5338284112824102E-6</v>
      </c>
      <c r="I963" s="87">
        <v>5.9020057471264436E-5</v>
      </c>
      <c r="J963" s="87">
        <v>9.3413602506755532E-3</v>
      </c>
      <c r="K963" s="88">
        <v>5.6266044450107008E-2</v>
      </c>
      <c r="L963" s="84"/>
      <c r="M963" s="88">
        <f t="shared" si="108"/>
        <v>2.1379880647899804E-2</v>
      </c>
      <c r="N963" s="88">
        <f t="shared" ref="N963:N1026" si="110">F963*W$5</f>
        <v>1.9437305814594533E-2</v>
      </c>
      <c r="O963" s="88">
        <f t="shared" ref="O963:O1026" si="111">G963*X$5</f>
        <v>4.5854391093944779E-4</v>
      </c>
      <c r="P963" s="88">
        <f t="shared" ref="P963:P1026" si="112">H963*Y$5</f>
        <v>2.8461515506608447E-6</v>
      </c>
      <c r="Q963" s="88">
        <f t="shared" ref="Q963:Q1026" si="113">I963*Z$5</f>
        <v>2.8935580527345494E-5</v>
      </c>
      <c r="R963" s="89">
        <f t="shared" ref="R963:R1026" si="114">J963</f>
        <v>9.3413602506755532E-3</v>
      </c>
      <c r="S963" s="88">
        <f t="shared" si="109"/>
        <v>4.1307512105511791E-2</v>
      </c>
    </row>
    <row r="964" spans="1:19" x14ac:dyDescent="0.2">
      <c r="A964" s="60">
        <v>2004</v>
      </c>
      <c r="B964" s="61">
        <v>2</v>
      </c>
      <c r="C964" s="61">
        <v>10</v>
      </c>
      <c r="D964" s="61">
        <v>2</v>
      </c>
      <c r="E964" s="87">
        <v>2.574580096254922E-2</v>
      </c>
      <c r="F964" s="87">
        <v>1.6938873960120004E-2</v>
      </c>
      <c r="G964" s="87">
        <v>1.1482717688530194E-3</v>
      </c>
      <c r="H964" s="87">
        <v>1.5338284112824102E-6</v>
      </c>
      <c r="I964" s="87">
        <v>5.9020057471264436E-5</v>
      </c>
      <c r="J964" s="87">
        <v>9.7922804925885017E-3</v>
      </c>
      <c r="K964" s="88">
        <v>5.3685781069993291E-2</v>
      </c>
      <c r="L964" s="84"/>
      <c r="M964" s="88">
        <f t="shared" ref="M964:M1027" si="115">E964*V$5</f>
        <v>1.9574177858692317E-2</v>
      </c>
      <c r="N964" s="88">
        <f t="shared" si="110"/>
        <v>1.8712450238031367E-2</v>
      </c>
      <c r="O964" s="88">
        <f t="shared" si="111"/>
        <v>4.5854391093944779E-4</v>
      </c>
      <c r="P964" s="88">
        <f t="shared" si="112"/>
        <v>2.8461515506608447E-6</v>
      </c>
      <c r="Q964" s="88">
        <f t="shared" si="113"/>
        <v>2.8935580527345494E-5</v>
      </c>
      <c r="R964" s="89">
        <f t="shared" si="114"/>
        <v>9.7922804925885017E-3</v>
      </c>
      <c r="S964" s="88">
        <f t="shared" ref="S964:S1027" si="116">SUM(M964:Q964)</f>
        <v>3.8776953739741139E-2</v>
      </c>
    </row>
    <row r="965" spans="1:19" x14ac:dyDescent="0.2">
      <c r="A965" s="60">
        <v>2004</v>
      </c>
      <c r="B965" s="61">
        <v>2</v>
      </c>
      <c r="C965" s="61">
        <v>10</v>
      </c>
      <c r="D965" s="61">
        <v>3</v>
      </c>
      <c r="E965" s="87">
        <v>2.4759262050211207E-2</v>
      </c>
      <c r="F965" s="87">
        <v>1.6824190190995035E-2</v>
      </c>
      <c r="G965" s="87">
        <v>1.1482717688530194E-3</v>
      </c>
      <c r="H965" s="87">
        <v>1.5338284112824102E-6</v>
      </c>
      <c r="I965" s="87">
        <v>5.9020057471264436E-5</v>
      </c>
      <c r="J965" s="87">
        <v>1.0026439330651964E-2</v>
      </c>
      <c r="K965" s="88">
        <v>5.2818717226593773E-2</v>
      </c>
      <c r="L965" s="84"/>
      <c r="M965" s="88">
        <f t="shared" si="115"/>
        <v>1.8824125911863585E-2</v>
      </c>
      <c r="N965" s="88">
        <f t="shared" si="110"/>
        <v>1.8585758562544949E-2</v>
      </c>
      <c r="O965" s="88">
        <f t="shared" si="111"/>
        <v>4.5854391093944779E-4</v>
      </c>
      <c r="P965" s="88">
        <f t="shared" si="112"/>
        <v>2.8461515506608447E-6</v>
      </c>
      <c r="Q965" s="88">
        <f t="shared" si="113"/>
        <v>2.8935580527345494E-5</v>
      </c>
      <c r="R965" s="89">
        <f t="shared" si="114"/>
        <v>1.0026439330651964E-2</v>
      </c>
      <c r="S965" s="88">
        <f t="shared" si="116"/>
        <v>3.7900210117425982E-2</v>
      </c>
    </row>
    <row r="966" spans="1:19" x14ac:dyDescent="0.2">
      <c r="A966" s="60">
        <v>2004</v>
      </c>
      <c r="B966" s="61">
        <v>2</v>
      </c>
      <c r="C966" s="61">
        <v>10</v>
      </c>
      <c r="D966" s="61">
        <v>4</v>
      </c>
      <c r="E966" s="87">
        <v>2.6236275302550932E-2</v>
      </c>
      <c r="F966" s="87">
        <v>1.637214454325632E-2</v>
      </c>
      <c r="G966" s="87">
        <v>1.1482717688530194E-3</v>
      </c>
      <c r="H966" s="87">
        <v>1.5338284112824102E-6</v>
      </c>
      <c r="I966" s="87">
        <v>5.9020057471264436E-5</v>
      </c>
      <c r="J966" s="87">
        <v>9.953677292722108E-3</v>
      </c>
      <c r="K966" s="88">
        <v>5.3770922793264925E-2</v>
      </c>
      <c r="L966" s="84"/>
      <c r="M966" s="88">
        <f t="shared" si="115"/>
        <v>1.9947078743783587E-2</v>
      </c>
      <c r="N966" s="88">
        <f t="shared" si="110"/>
        <v>1.8086381702634158E-2</v>
      </c>
      <c r="O966" s="88">
        <f t="shared" si="111"/>
        <v>4.5854391093944779E-4</v>
      </c>
      <c r="P966" s="88">
        <f t="shared" si="112"/>
        <v>2.8461515506608447E-6</v>
      </c>
      <c r="Q966" s="88">
        <f t="shared" si="113"/>
        <v>2.8935580527345494E-5</v>
      </c>
      <c r="R966" s="89">
        <f t="shared" si="114"/>
        <v>9.953677292722108E-3</v>
      </c>
      <c r="S966" s="88">
        <f t="shared" si="116"/>
        <v>3.8523786089435193E-2</v>
      </c>
    </row>
    <row r="967" spans="1:19" x14ac:dyDescent="0.2">
      <c r="A967" s="60">
        <v>2004</v>
      </c>
      <c r="B967" s="61">
        <v>2</v>
      </c>
      <c r="C967" s="61">
        <v>10</v>
      </c>
      <c r="D967" s="61">
        <v>5</v>
      </c>
      <c r="E967" s="87">
        <v>2.6678331276755726E-2</v>
      </c>
      <c r="F967" s="87">
        <v>1.6452274798927843E-2</v>
      </c>
      <c r="G967" s="87">
        <v>1.1482717688530194E-3</v>
      </c>
      <c r="H967" s="87">
        <v>1.5338284112824102E-6</v>
      </c>
      <c r="I967" s="87">
        <v>5.9020057471264436E-5</v>
      </c>
      <c r="J967" s="87">
        <v>1.0048923424984065E-2</v>
      </c>
      <c r="K967" s="88">
        <v>5.4388355155403204E-2</v>
      </c>
      <c r="L967" s="84"/>
      <c r="M967" s="88">
        <f t="shared" si="115"/>
        <v>2.0283167812256107E-2</v>
      </c>
      <c r="N967" s="88">
        <f t="shared" si="110"/>
        <v>1.8174901956421057E-2</v>
      </c>
      <c r="O967" s="88">
        <f t="shared" si="111"/>
        <v>4.5854391093944779E-4</v>
      </c>
      <c r="P967" s="88">
        <f t="shared" si="112"/>
        <v>2.8461515506608447E-6</v>
      </c>
      <c r="Q967" s="88">
        <f t="shared" si="113"/>
        <v>2.8935580527345494E-5</v>
      </c>
      <c r="R967" s="89">
        <f t="shared" si="114"/>
        <v>1.0048923424984065E-2</v>
      </c>
      <c r="S967" s="88">
        <f t="shared" si="116"/>
        <v>3.8948395411694613E-2</v>
      </c>
    </row>
    <row r="968" spans="1:19" x14ac:dyDescent="0.2">
      <c r="A968" s="60">
        <v>2004</v>
      </c>
      <c r="B968" s="61">
        <v>2</v>
      </c>
      <c r="C968" s="61">
        <v>10</v>
      </c>
      <c r="D968" s="61">
        <v>6</v>
      </c>
      <c r="E968" s="87">
        <v>2.890149675461573E-2</v>
      </c>
      <c r="F968" s="87">
        <v>1.7161811912715444E-2</v>
      </c>
      <c r="G968" s="87">
        <v>1.1482717688530194E-3</v>
      </c>
      <c r="H968" s="87">
        <v>1.5338284112824102E-6</v>
      </c>
      <c r="I968" s="87">
        <v>5.9020057471264436E-5</v>
      </c>
      <c r="J968" s="87">
        <v>9.8624194646921223E-3</v>
      </c>
      <c r="K968" s="88">
        <v>5.7134553786758864E-2</v>
      </c>
      <c r="L968" s="84"/>
      <c r="M968" s="88">
        <f t="shared" si="115"/>
        <v>2.1973409904014578E-2</v>
      </c>
      <c r="N968" s="88">
        <f t="shared" si="110"/>
        <v>1.8958730796817768E-2</v>
      </c>
      <c r="O968" s="88">
        <f t="shared" si="111"/>
        <v>4.5854391093944779E-4</v>
      </c>
      <c r="P968" s="88">
        <f t="shared" si="112"/>
        <v>2.8461515506608447E-6</v>
      </c>
      <c r="Q968" s="88">
        <f t="shared" si="113"/>
        <v>2.8935580527345494E-5</v>
      </c>
      <c r="R968" s="89">
        <f t="shared" si="114"/>
        <v>9.8624194646921223E-3</v>
      </c>
      <c r="S968" s="88">
        <f t="shared" si="116"/>
        <v>4.1422466343849794E-2</v>
      </c>
    </row>
    <row r="969" spans="1:19" x14ac:dyDescent="0.2">
      <c r="A969" s="60">
        <v>2004</v>
      </c>
      <c r="B969" s="61">
        <v>2</v>
      </c>
      <c r="C969" s="61">
        <v>10</v>
      </c>
      <c r="D969" s="61">
        <v>7</v>
      </c>
      <c r="E969" s="87">
        <v>3.5153973804000753E-2</v>
      </c>
      <c r="F969" s="87">
        <v>1.8298510634061457E-2</v>
      </c>
      <c r="G969" s="87">
        <v>0</v>
      </c>
      <c r="H969" s="87">
        <v>0</v>
      </c>
      <c r="I969" s="87">
        <v>5.9020057471264436E-5</v>
      </c>
      <c r="J969" s="87">
        <v>9.8038877745396796E-3</v>
      </c>
      <c r="K969" s="88">
        <v>6.3315392270073156E-2</v>
      </c>
      <c r="L969" s="84"/>
      <c r="M969" s="88">
        <f t="shared" si="115"/>
        <v>2.6727082085357196E-2</v>
      </c>
      <c r="N969" s="88">
        <f t="shared" si="110"/>
        <v>2.0214446986034303E-2</v>
      </c>
      <c r="O969" s="88">
        <f t="shared" si="111"/>
        <v>0</v>
      </c>
      <c r="P969" s="88">
        <f t="shared" si="112"/>
        <v>0</v>
      </c>
      <c r="Q969" s="88">
        <f t="shared" si="113"/>
        <v>2.8935580527345494E-5</v>
      </c>
      <c r="R969" s="89">
        <f t="shared" si="114"/>
        <v>9.8038877745396796E-3</v>
      </c>
      <c r="S969" s="88">
        <f t="shared" si="116"/>
        <v>4.6970464651918842E-2</v>
      </c>
    </row>
    <row r="970" spans="1:19" x14ac:dyDescent="0.2">
      <c r="A970" s="60">
        <v>2004</v>
      </c>
      <c r="B970" s="61">
        <v>2</v>
      </c>
      <c r="C970" s="61">
        <v>10</v>
      </c>
      <c r="D970" s="61">
        <v>8</v>
      </c>
      <c r="E970" s="87">
        <v>3.9979114832199722E-2</v>
      </c>
      <c r="F970" s="87">
        <v>2.0281094200115427E-2</v>
      </c>
      <c r="G970" s="87">
        <v>0</v>
      </c>
      <c r="H970" s="87">
        <v>0</v>
      </c>
      <c r="I970" s="87">
        <v>5.9020057471264436E-5</v>
      </c>
      <c r="J970" s="87">
        <v>1.1452931478640285E-2</v>
      </c>
      <c r="K970" s="88">
        <v>7.1772160568426696E-2</v>
      </c>
      <c r="L970" s="84"/>
      <c r="M970" s="88">
        <f t="shared" si="115"/>
        <v>3.0395570349390149E-2</v>
      </c>
      <c r="N970" s="88">
        <f t="shared" si="110"/>
        <v>2.2404615967152389E-2</v>
      </c>
      <c r="O970" s="88">
        <f t="shared" si="111"/>
        <v>0</v>
      </c>
      <c r="P970" s="88">
        <f t="shared" si="112"/>
        <v>0</v>
      </c>
      <c r="Q970" s="88">
        <f t="shared" si="113"/>
        <v>2.8935580527345494E-5</v>
      </c>
      <c r="R970" s="89">
        <f t="shared" si="114"/>
        <v>1.1452931478640285E-2</v>
      </c>
      <c r="S970" s="88">
        <f t="shared" si="116"/>
        <v>5.2829121897069883E-2</v>
      </c>
    </row>
    <row r="971" spans="1:19" x14ac:dyDescent="0.2">
      <c r="A971" s="60">
        <v>2004</v>
      </c>
      <c r="B971" s="61">
        <v>2</v>
      </c>
      <c r="C971" s="61">
        <v>10</v>
      </c>
      <c r="D971" s="61">
        <v>9</v>
      </c>
      <c r="E971" s="87">
        <v>4.1484264631538266E-2</v>
      </c>
      <c r="F971" s="87">
        <v>2.1441729813893636E-2</v>
      </c>
      <c r="G971" s="87">
        <v>0</v>
      </c>
      <c r="H971" s="87">
        <v>0</v>
      </c>
      <c r="I971" s="87">
        <v>5.9020057471264436E-5</v>
      </c>
      <c r="J971" s="87">
        <v>1.351085910030202E-2</v>
      </c>
      <c r="K971" s="88">
        <v>7.6495873603205186E-2</v>
      </c>
      <c r="L971" s="84"/>
      <c r="M971" s="88">
        <f t="shared" si="115"/>
        <v>3.1539915010450968E-2</v>
      </c>
      <c r="N971" s="88">
        <f t="shared" si="110"/>
        <v>2.3686775349083221E-2</v>
      </c>
      <c r="O971" s="88">
        <f t="shared" si="111"/>
        <v>0</v>
      </c>
      <c r="P971" s="88">
        <f t="shared" si="112"/>
        <v>0</v>
      </c>
      <c r="Q971" s="88">
        <f t="shared" si="113"/>
        <v>2.8935580527345494E-5</v>
      </c>
      <c r="R971" s="89">
        <f t="shared" si="114"/>
        <v>1.351085910030202E-2</v>
      </c>
      <c r="S971" s="88">
        <f t="shared" si="116"/>
        <v>5.5255625940061531E-2</v>
      </c>
    </row>
    <row r="972" spans="1:19" x14ac:dyDescent="0.2">
      <c r="A972" s="60">
        <v>2004</v>
      </c>
      <c r="B972" s="61">
        <v>2</v>
      </c>
      <c r="C972" s="61">
        <v>10</v>
      </c>
      <c r="D972" s="61">
        <v>10</v>
      </c>
      <c r="E972" s="87">
        <v>3.7352162530997865E-2</v>
      </c>
      <c r="F972" s="87">
        <v>2.2191203726332768E-2</v>
      </c>
      <c r="G972" s="87">
        <v>0</v>
      </c>
      <c r="H972" s="87">
        <v>0</v>
      </c>
      <c r="I972" s="87">
        <v>5.9020057471264436E-5</v>
      </c>
      <c r="J972" s="87">
        <v>1.5251798563231864E-2</v>
      </c>
      <c r="K972" s="88">
        <v>7.4854184878033761E-2</v>
      </c>
      <c r="L972" s="84"/>
      <c r="M972" s="88">
        <f t="shared" si="115"/>
        <v>2.8398334697455133E-2</v>
      </c>
      <c r="N972" s="88">
        <f t="shared" si="110"/>
        <v>2.4514722550546465E-2</v>
      </c>
      <c r="O972" s="88">
        <f t="shared" si="111"/>
        <v>0</v>
      </c>
      <c r="P972" s="88">
        <f t="shared" si="112"/>
        <v>0</v>
      </c>
      <c r="Q972" s="88">
        <f t="shared" si="113"/>
        <v>2.8935580527345494E-5</v>
      </c>
      <c r="R972" s="89">
        <f t="shared" si="114"/>
        <v>1.5251798563231864E-2</v>
      </c>
      <c r="S972" s="88">
        <f t="shared" si="116"/>
        <v>5.294199282852894E-2</v>
      </c>
    </row>
    <row r="973" spans="1:19" x14ac:dyDescent="0.2">
      <c r="A973" s="60">
        <v>2004</v>
      </c>
      <c r="B973" s="61">
        <v>2</v>
      </c>
      <c r="C973" s="61">
        <v>10</v>
      </c>
      <c r="D973" s="61">
        <v>11</v>
      </c>
      <c r="E973" s="87">
        <v>3.5553230940913387E-2</v>
      </c>
      <c r="F973" s="87">
        <v>2.2879948908528468E-2</v>
      </c>
      <c r="G973" s="87">
        <v>0</v>
      </c>
      <c r="H973" s="87">
        <v>0</v>
      </c>
      <c r="I973" s="87">
        <v>5.9020057471264436E-5</v>
      </c>
      <c r="J973" s="87">
        <v>1.5139916217214713E-2</v>
      </c>
      <c r="K973" s="88">
        <v>7.363211612412783E-2</v>
      </c>
      <c r="L973" s="84"/>
      <c r="M973" s="88">
        <f t="shared" si="115"/>
        <v>2.7030631787331835E-2</v>
      </c>
      <c r="N973" s="88">
        <f t="shared" si="110"/>
        <v>2.5275582450612073E-2</v>
      </c>
      <c r="O973" s="88">
        <f t="shared" si="111"/>
        <v>0</v>
      </c>
      <c r="P973" s="88">
        <f t="shared" si="112"/>
        <v>0</v>
      </c>
      <c r="Q973" s="88">
        <f t="shared" si="113"/>
        <v>2.8935580527345494E-5</v>
      </c>
      <c r="R973" s="89">
        <f t="shared" si="114"/>
        <v>1.5139916217214713E-2</v>
      </c>
      <c r="S973" s="88">
        <f t="shared" si="116"/>
        <v>5.2335149818471247E-2</v>
      </c>
    </row>
    <row r="974" spans="1:19" x14ac:dyDescent="0.2">
      <c r="A974" s="60">
        <v>2004</v>
      </c>
      <c r="B974" s="61">
        <v>2</v>
      </c>
      <c r="C974" s="61">
        <v>10</v>
      </c>
      <c r="D974" s="61">
        <v>12</v>
      </c>
      <c r="E974" s="87">
        <v>3.5929293372910162E-2</v>
      </c>
      <c r="F974" s="87">
        <v>2.2694261602225787E-2</v>
      </c>
      <c r="G974" s="87">
        <v>0</v>
      </c>
      <c r="H974" s="87">
        <v>0</v>
      </c>
      <c r="I974" s="87">
        <v>5.9020057471264436E-5</v>
      </c>
      <c r="J974" s="87">
        <v>1.43616353809652E-2</v>
      </c>
      <c r="K974" s="88">
        <v>7.3044210413572411E-2</v>
      </c>
      <c r="L974" s="84"/>
      <c r="M974" s="88">
        <f t="shared" si="115"/>
        <v>2.7316546874634227E-2</v>
      </c>
      <c r="N974" s="88">
        <f t="shared" si="110"/>
        <v>2.5070452848301818E-2</v>
      </c>
      <c r="O974" s="88">
        <f t="shared" si="111"/>
        <v>0</v>
      </c>
      <c r="P974" s="88">
        <f t="shared" si="112"/>
        <v>0</v>
      </c>
      <c r="Q974" s="88">
        <f t="shared" si="113"/>
        <v>2.8935580527345494E-5</v>
      </c>
      <c r="R974" s="89">
        <f t="shared" si="114"/>
        <v>1.43616353809652E-2</v>
      </c>
      <c r="S974" s="88">
        <f t="shared" si="116"/>
        <v>5.241593530346339E-2</v>
      </c>
    </row>
    <row r="975" spans="1:19" x14ac:dyDescent="0.2">
      <c r="A975" s="60">
        <v>2004</v>
      </c>
      <c r="B975" s="61">
        <v>2</v>
      </c>
      <c r="C975" s="61">
        <v>10</v>
      </c>
      <c r="D975" s="61">
        <v>13</v>
      </c>
      <c r="E975" s="87">
        <v>3.6382829900427363E-2</v>
      </c>
      <c r="F975" s="87">
        <v>2.2859584869318248E-2</v>
      </c>
      <c r="G975" s="87">
        <v>0</v>
      </c>
      <c r="H975" s="87">
        <v>0</v>
      </c>
      <c r="I975" s="87">
        <v>5.9020057471264436E-5</v>
      </c>
      <c r="J975" s="87">
        <v>1.3189323273191791E-2</v>
      </c>
      <c r="K975" s="88">
        <v>7.249075810040867E-2</v>
      </c>
      <c r="L975" s="84"/>
      <c r="M975" s="88">
        <f t="shared" si="115"/>
        <v>2.7661364449661278E-2</v>
      </c>
      <c r="N975" s="88">
        <f t="shared" si="110"/>
        <v>2.5253086204919256E-2</v>
      </c>
      <c r="O975" s="88">
        <f t="shared" si="111"/>
        <v>0</v>
      </c>
      <c r="P975" s="88">
        <f t="shared" si="112"/>
        <v>0</v>
      </c>
      <c r="Q975" s="88">
        <f t="shared" si="113"/>
        <v>2.8935580527345494E-5</v>
      </c>
      <c r="R975" s="89">
        <f t="shared" si="114"/>
        <v>1.3189323273191791E-2</v>
      </c>
      <c r="S975" s="88">
        <f t="shared" si="116"/>
        <v>5.2943386235107873E-2</v>
      </c>
    </row>
    <row r="976" spans="1:19" x14ac:dyDescent="0.2">
      <c r="A976" s="60">
        <v>2004</v>
      </c>
      <c r="B976" s="61">
        <v>2</v>
      </c>
      <c r="C976" s="61">
        <v>10</v>
      </c>
      <c r="D976" s="61">
        <v>14</v>
      </c>
      <c r="E976" s="87">
        <v>3.232275068655955E-2</v>
      </c>
      <c r="F976" s="87">
        <v>2.2735403766921312E-2</v>
      </c>
      <c r="G976" s="87">
        <v>0</v>
      </c>
      <c r="H976" s="87">
        <v>0</v>
      </c>
      <c r="I976" s="87">
        <v>5.9020057471264436E-5</v>
      </c>
      <c r="J976" s="87">
        <v>1.461675358858806E-2</v>
      </c>
      <c r="K976" s="88">
        <v>6.9733928099540182E-2</v>
      </c>
      <c r="L976" s="84"/>
      <c r="M976" s="88">
        <f t="shared" si="115"/>
        <v>2.4574542145386024E-2</v>
      </c>
      <c r="N976" s="88">
        <f t="shared" si="110"/>
        <v>2.5115902782657691E-2</v>
      </c>
      <c r="O976" s="88">
        <f t="shared" si="111"/>
        <v>0</v>
      </c>
      <c r="P976" s="88">
        <f t="shared" si="112"/>
        <v>0</v>
      </c>
      <c r="Q976" s="88">
        <f t="shared" si="113"/>
        <v>2.8935580527345494E-5</v>
      </c>
      <c r="R976" s="89">
        <f t="shared" si="114"/>
        <v>1.461675358858806E-2</v>
      </c>
      <c r="S976" s="88">
        <f t="shared" si="116"/>
        <v>4.9719380508571054E-2</v>
      </c>
    </row>
    <row r="977" spans="1:19" x14ac:dyDescent="0.2">
      <c r="A977" s="60">
        <v>2004</v>
      </c>
      <c r="B977" s="61">
        <v>2</v>
      </c>
      <c r="C977" s="61">
        <v>10</v>
      </c>
      <c r="D977" s="61">
        <v>15</v>
      </c>
      <c r="E977" s="87">
        <v>3.31960703959127E-2</v>
      </c>
      <c r="F977" s="87">
        <v>2.229772791974876E-2</v>
      </c>
      <c r="G977" s="87">
        <v>0</v>
      </c>
      <c r="H977" s="87">
        <v>0</v>
      </c>
      <c r="I977" s="87">
        <v>5.9020057471264436E-5</v>
      </c>
      <c r="J977" s="87">
        <v>1.344041093487657E-2</v>
      </c>
      <c r="K977" s="88">
        <v>6.8993229308009288E-2</v>
      </c>
      <c r="L977" s="84"/>
      <c r="M977" s="88">
        <f t="shared" si="115"/>
        <v>2.5238515091624766E-2</v>
      </c>
      <c r="N977" s="88">
        <f t="shared" si="110"/>
        <v>2.463240030605348E-2</v>
      </c>
      <c r="O977" s="88">
        <f t="shared" si="111"/>
        <v>0</v>
      </c>
      <c r="P977" s="88">
        <f t="shared" si="112"/>
        <v>0</v>
      </c>
      <c r="Q977" s="88">
        <f t="shared" si="113"/>
        <v>2.8935580527345494E-5</v>
      </c>
      <c r="R977" s="89">
        <f t="shared" si="114"/>
        <v>1.344041093487657E-2</v>
      </c>
      <c r="S977" s="88">
        <f t="shared" si="116"/>
        <v>4.9899850978205589E-2</v>
      </c>
    </row>
    <row r="978" spans="1:19" x14ac:dyDescent="0.2">
      <c r="A978" s="60">
        <v>2004</v>
      </c>
      <c r="B978" s="61">
        <v>2</v>
      </c>
      <c r="C978" s="61">
        <v>10</v>
      </c>
      <c r="D978" s="61">
        <v>16</v>
      </c>
      <c r="E978" s="87">
        <v>3.4894914208458076E-2</v>
      </c>
      <c r="F978" s="87">
        <v>2.1974231468940345E-2</v>
      </c>
      <c r="G978" s="87">
        <v>0</v>
      </c>
      <c r="H978" s="87">
        <v>0</v>
      </c>
      <c r="I978" s="87">
        <v>5.9020057471264436E-5</v>
      </c>
      <c r="J978" s="87">
        <v>1.3473417075310884E-2</v>
      </c>
      <c r="K978" s="88">
        <v>7.040158281018058E-2</v>
      </c>
      <c r="L978" s="84"/>
      <c r="M978" s="88">
        <f t="shared" si="115"/>
        <v>2.653012264305709E-2</v>
      </c>
      <c r="N978" s="88">
        <f t="shared" si="110"/>
        <v>2.4275032322078626E-2</v>
      </c>
      <c r="O978" s="88">
        <f t="shared" si="111"/>
        <v>0</v>
      </c>
      <c r="P978" s="88">
        <f t="shared" si="112"/>
        <v>0</v>
      </c>
      <c r="Q978" s="88">
        <f t="shared" si="113"/>
        <v>2.8935580527345494E-5</v>
      </c>
      <c r="R978" s="89">
        <f t="shared" si="114"/>
        <v>1.3473417075310884E-2</v>
      </c>
      <c r="S978" s="88">
        <f t="shared" si="116"/>
        <v>5.0834090545663055E-2</v>
      </c>
    </row>
    <row r="979" spans="1:19" x14ac:dyDescent="0.2">
      <c r="A979" s="60">
        <v>2004</v>
      </c>
      <c r="B979" s="61">
        <v>2</v>
      </c>
      <c r="C979" s="61">
        <v>10</v>
      </c>
      <c r="D979" s="61">
        <v>17</v>
      </c>
      <c r="E979" s="87">
        <v>3.973511899248415E-2</v>
      </c>
      <c r="F979" s="87">
        <v>2.1770583468953521E-2</v>
      </c>
      <c r="G979" s="87">
        <v>0</v>
      </c>
      <c r="H979" s="87">
        <v>0</v>
      </c>
      <c r="I979" s="87">
        <v>5.9020057471264436E-5</v>
      </c>
      <c r="J979" s="87">
        <v>1.2627542663080865E-2</v>
      </c>
      <c r="K979" s="88">
        <v>7.4192265181989805E-2</v>
      </c>
      <c r="L979" s="84"/>
      <c r="M979" s="88">
        <f t="shared" si="115"/>
        <v>3.0210063673162792E-2</v>
      </c>
      <c r="N979" s="88">
        <f t="shared" si="110"/>
        <v>2.4050061460686077E-2</v>
      </c>
      <c r="O979" s="88">
        <f t="shared" si="111"/>
        <v>0</v>
      </c>
      <c r="P979" s="88">
        <f t="shared" si="112"/>
        <v>0</v>
      </c>
      <c r="Q979" s="88">
        <f t="shared" si="113"/>
        <v>2.8935580527345494E-5</v>
      </c>
      <c r="R979" s="89">
        <f t="shared" si="114"/>
        <v>1.2627542663080865E-2</v>
      </c>
      <c r="S979" s="88">
        <f t="shared" si="116"/>
        <v>5.4289060714376211E-2</v>
      </c>
    </row>
    <row r="980" spans="1:19" x14ac:dyDescent="0.2">
      <c r="A980" s="60">
        <v>2004</v>
      </c>
      <c r="B980" s="61">
        <v>2</v>
      </c>
      <c r="C980" s="61">
        <v>10</v>
      </c>
      <c r="D980" s="61">
        <v>18</v>
      </c>
      <c r="E980" s="87">
        <v>4.6799923417317743E-2</v>
      </c>
      <c r="F980" s="87">
        <v>2.1717102055553248E-2</v>
      </c>
      <c r="G980" s="87">
        <v>0</v>
      </c>
      <c r="H980" s="87">
        <v>0</v>
      </c>
      <c r="I980" s="87">
        <v>5.9020057471264436E-5</v>
      </c>
      <c r="J980" s="87">
        <v>1.208237817417112E-2</v>
      </c>
      <c r="K980" s="88">
        <v>8.0658423704513371E-2</v>
      </c>
      <c r="L980" s="84"/>
      <c r="M980" s="88">
        <f t="shared" si="115"/>
        <v>3.5581337169362334E-2</v>
      </c>
      <c r="N980" s="88">
        <f t="shared" si="110"/>
        <v>2.3990980302796339E-2</v>
      </c>
      <c r="O980" s="88">
        <f t="shared" si="111"/>
        <v>0</v>
      </c>
      <c r="P980" s="88">
        <f t="shared" si="112"/>
        <v>0</v>
      </c>
      <c r="Q980" s="88">
        <f t="shared" si="113"/>
        <v>2.8935580527345494E-5</v>
      </c>
      <c r="R980" s="89">
        <f t="shared" si="114"/>
        <v>1.208237817417112E-2</v>
      </c>
      <c r="S980" s="88">
        <f t="shared" si="116"/>
        <v>5.9601253052686015E-2</v>
      </c>
    </row>
    <row r="981" spans="1:19" x14ac:dyDescent="0.2">
      <c r="A981" s="60">
        <v>2004</v>
      </c>
      <c r="B981" s="61">
        <v>2</v>
      </c>
      <c r="C981" s="61">
        <v>10</v>
      </c>
      <c r="D981" s="61">
        <v>19</v>
      </c>
      <c r="E981" s="87">
        <v>5.0495958490674966E-2</v>
      </c>
      <c r="F981" s="87">
        <v>2.1322668201057594E-2</v>
      </c>
      <c r="G981" s="87">
        <v>1.1482717688530194E-3</v>
      </c>
      <c r="H981" s="87">
        <v>1.5338284112824102E-6</v>
      </c>
      <c r="I981" s="87">
        <v>5.9020057471264436E-5</v>
      </c>
      <c r="J981" s="87">
        <v>1.0093597226451921E-2</v>
      </c>
      <c r="K981" s="88">
        <v>8.3121049572920047E-2</v>
      </c>
      <c r="L981" s="84"/>
      <c r="M981" s="88">
        <f t="shared" si="115"/>
        <v>3.8391381727816642E-2</v>
      </c>
      <c r="N981" s="88">
        <f t="shared" si="110"/>
        <v>2.3555247449961975E-2</v>
      </c>
      <c r="O981" s="88">
        <f t="shared" si="111"/>
        <v>4.5854391093944779E-4</v>
      </c>
      <c r="P981" s="88">
        <f t="shared" si="112"/>
        <v>2.8461515506608447E-6</v>
      </c>
      <c r="Q981" s="88">
        <f t="shared" si="113"/>
        <v>2.8935580527345494E-5</v>
      </c>
      <c r="R981" s="89">
        <f t="shared" si="114"/>
        <v>1.0093597226451921E-2</v>
      </c>
      <c r="S981" s="88">
        <f t="shared" si="116"/>
        <v>6.2436954820796066E-2</v>
      </c>
    </row>
    <row r="982" spans="1:19" x14ac:dyDescent="0.2">
      <c r="A982" s="60">
        <v>2004</v>
      </c>
      <c r="B982" s="61">
        <v>2</v>
      </c>
      <c r="C982" s="61">
        <v>10</v>
      </c>
      <c r="D982" s="61">
        <v>20</v>
      </c>
      <c r="E982" s="87">
        <v>5.1755733494077999E-2</v>
      </c>
      <c r="F982" s="87">
        <v>2.1062395409111305E-2</v>
      </c>
      <c r="G982" s="87">
        <v>1.1482717688530194E-3</v>
      </c>
      <c r="H982" s="87">
        <v>1.5338284112824102E-6</v>
      </c>
      <c r="I982" s="87">
        <v>5.9020057471264436E-5</v>
      </c>
      <c r="J982" s="87">
        <v>7.6133597775573884E-3</v>
      </c>
      <c r="K982" s="88">
        <v>8.1640314335482272E-2</v>
      </c>
      <c r="L982" s="84"/>
      <c r="M982" s="88">
        <f t="shared" si="115"/>
        <v>3.9349171311229322E-2</v>
      </c>
      <c r="N982" s="88">
        <f t="shared" si="110"/>
        <v>2.3267722926249543E-2</v>
      </c>
      <c r="O982" s="88">
        <f t="shared" si="111"/>
        <v>4.5854391093944779E-4</v>
      </c>
      <c r="P982" s="88">
        <f t="shared" si="112"/>
        <v>2.8461515506608447E-6</v>
      </c>
      <c r="Q982" s="88">
        <f t="shared" si="113"/>
        <v>2.8935580527345494E-5</v>
      </c>
      <c r="R982" s="89">
        <f t="shared" si="114"/>
        <v>7.6133597775573884E-3</v>
      </c>
      <c r="S982" s="88">
        <f t="shared" si="116"/>
        <v>6.3107219880496321E-2</v>
      </c>
    </row>
    <row r="983" spans="1:19" x14ac:dyDescent="0.2">
      <c r="A983" s="60">
        <v>2004</v>
      </c>
      <c r="B983" s="61">
        <v>2</v>
      </c>
      <c r="C983" s="61">
        <v>10</v>
      </c>
      <c r="D983" s="61">
        <v>21</v>
      </c>
      <c r="E983" s="87">
        <v>4.6492613510116881E-2</v>
      </c>
      <c r="F983" s="87">
        <v>2.0544545425017619E-2</v>
      </c>
      <c r="G983" s="87">
        <v>1.1482717688530194E-3</v>
      </c>
      <c r="H983" s="87">
        <v>1.5338284112824102E-6</v>
      </c>
      <c r="I983" s="87">
        <v>5.9020057471264436E-5</v>
      </c>
      <c r="J983" s="87">
        <v>8.9849955326091416E-3</v>
      </c>
      <c r="K983" s="88">
        <v>7.7230980122479212E-2</v>
      </c>
      <c r="L983" s="84"/>
      <c r="M983" s="88">
        <f t="shared" si="115"/>
        <v>3.5347693679690442E-2</v>
      </c>
      <c r="N983" s="88">
        <f t="shared" si="110"/>
        <v>2.2695651720044653E-2</v>
      </c>
      <c r="O983" s="88">
        <f t="shared" si="111"/>
        <v>4.5854391093944779E-4</v>
      </c>
      <c r="P983" s="88">
        <f t="shared" si="112"/>
        <v>2.8461515506608447E-6</v>
      </c>
      <c r="Q983" s="88">
        <f t="shared" si="113"/>
        <v>2.8935580527345494E-5</v>
      </c>
      <c r="R983" s="89">
        <f t="shared" si="114"/>
        <v>8.9849955326091416E-3</v>
      </c>
      <c r="S983" s="88">
        <f t="shared" si="116"/>
        <v>5.8533671042752547E-2</v>
      </c>
    </row>
    <row r="984" spans="1:19" x14ac:dyDescent="0.2">
      <c r="A984" s="60">
        <v>2004</v>
      </c>
      <c r="B984" s="61">
        <v>2</v>
      </c>
      <c r="C984" s="61">
        <v>10</v>
      </c>
      <c r="D984" s="61">
        <v>22</v>
      </c>
      <c r="E984" s="87">
        <v>4.4590117441144023E-2</v>
      </c>
      <c r="F984" s="87">
        <v>1.9506563410319554E-2</v>
      </c>
      <c r="G984" s="87">
        <v>1.1482717688530194E-3</v>
      </c>
      <c r="H984" s="87">
        <v>1.5338284112824102E-6</v>
      </c>
      <c r="I984" s="87">
        <v>5.9020057471264436E-5</v>
      </c>
      <c r="J984" s="87">
        <v>8.7503022302693034E-3</v>
      </c>
      <c r="K984" s="88">
        <v>7.4055808736468456E-2</v>
      </c>
      <c r="L984" s="84"/>
      <c r="M984" s="88">
        <f t="shared" si="115"/>
        <v>3.3901252122727113E-2</v>
      </c>
      <c r="N984" s="88">
        <f t="shared" si="110"/>
        <v>2.1548988320592127E-2</v>
      </c>
      <c r="O984" s="88">
        <f t="shared" si="111"/>
        <v>4.5854391093944779E-4</v>
      </c>
      <c r="P984" s="88">
        <f t="shared" si="112"/>
        <v>2.8461515506608447E-6</v>
      </c>
      <c r="Q984" s="88">
        <f t="shared" si="113"/>
        <v>2.8935580527345494E-5</v>
      </c>
      <c r="R984" s="89">
        <f t="shared" si="114"/>
        <v>8.7503022302693034E-3</v>
      </c>
      <c r="S984" s="88">
        <f t="shared" si="116"/>
        <v>5.5940566086336692E-2</v>
      </c>
    </row>
    <row r="985" spans="1:19" x14ac:dyDescent="0.2">
      <c r="A985" s="60">
        <v>2004</v>
      </c>
      <c r="B985" s="61">
        <v>2</v>
      </c>
      <c r="C985" s="61">
        <v>10</v>
      </c>
      <c r="D985" s="61">
        <v>23</v>
      </c>
      <c r="E985" s="87">
        <v>4.2163600922576219E-2</v>
      </c>
      <c r="F985" s="87">
        <v>1.8745944084946609E-2</v>
      </c>
      <c r="G985" s="87">
        <v>1.1482717688530194E-3</v>
      </c>
      <c r="H985" s="87">
        <v>1.5338284112824102E-6</v>
      </c>
      <c r="I985" s="87">
        <v>5.9020057471264436E-5</v>
      </c>
      <c r="J985" s="87">
        <v>7.6923839358507655E-3</v>
      </c>
      <c r="K985" s="88">
        <v>6.9810754598109162E-2</v>
      </c>
      <c r="L985" s="84"/>
      <c r="M985" s="88">
        <f t="shared" si="115"/>
        <v>3.2056405035600477E-2</v>
      </c>
      <c r="N985" s="88">
        <f t="shared" si="110"/>
        <v>2.070872873133987E-2</v>
      </c>
      <c r="O985" s="88">
        <f t="shared" si="111"/>
        <v>4.5854391093944779E-4</v>
      </c>
      <c r="P985" s="88">
        <f t="shared" si="112"/>
        <v>2.8461515506608447E-6</v>
      </c>
      <c r="Q985" s="88">
        <f t="shared" si="113"/>
        <v>2.8935580527345494E-5</v>
      </c>
      <c r="R985" s="89">
        <f t="shared" si="114"/>
        <v>7.6923839358507655E-3</v>
      </c>
      <c r="S985" s="88">
        <f t="shared" si="116"/>
        <v>5.3255459409957802E-2</v>
      </c>
    </row>
    <row r="986" spans="1:19" x14ac:dyDescent="0.2">
      <c r="A986" s="60">
        <v>2004</v>
      </c>
      <c r="B986" s="61">
        <v>2</v>
      </c>
      <c r="C986" s="61">
        <v>10</v>
      </c>
      <c r="D986" s="61">
        <v>24</v>
      </c>
      <c r="E986" s="87">
        <v>3.5069897300936528E-2</v>
      </c>
      <c r="F986" s="87">
        <v>1.7937893093496384E-2</v>
      </c>
      <c r="G986" s="87">
        <v>1.1482717688530194E-3</v>
      </c>
      <c r="H986" s="87">
        <v>1.5338284112824102E-6</v>
      </c>
      <c r="I986" s="87">
        <v>5.9020057471264436E-5</v>
      </c>
      <c r="J986" s="87">
        <v>9.0222140768565252E-3</v>
      </c>
      <c r="K986" s="88">
        <v>6.3238830126025006E-2</v>
      </c>
      <c r="L986" s="84"/>
      <c r="M986" s="88">
        <f t="shared" si="115"/>
        <v>2.6663159878116103E-2</v>
      </c>
      <c r="N986" s="88">
        <f t="shared" si="110"/>
        <v>1.9816071167271358E-2</v>
      </c>
      <c r="O986" s="88">
        <f t="shared" si="111"/>
        <v>4.5854391093944779E-4</v>
      </c>
      <c r="P986" s="88">
        <f t="shared" si="112"/>
        <v>2.8461515506608447E-6</v>
      </c>
      <c r="Q986" s="88">
        <f t="shared" si="113"/>
        <v>2.8935580527345494E-5</v>
      </c>
      <c r="R986" s="89">
        <f t="shared" si="114"/>
        <v>9.0222140768565252E-3</v>
      </c>
      <c r="S986" s="88">
        <f t="shared" si="116"/>
        <v>4.6969556688404912E-2</v>
      </c>
    </row>
    <row r="987" spans="1:19" x14ac:dyDescent="0.2">
      <c r="A987" s="60">
        <v>2004</v>
      </c>
      <c r="B987" s="61">
        <v>2</v>
      </c>
      <c r="C987" s="61">
        <v>11</v>
      </c>
      <c r="D987" s="61">
        <v>1</v>
      </c>
      <c r="E987" s="87">
        <v>2.9258602870549939E-2</v>
      </c>
      <c r="F987" s="87">
        <v>1.7557861474495208E-2</v>
      </c>
      <c r="G987" s="87">
        <v>1.1482717688530194E-3</v>
      </c>
      <c r="H987" s="87">
        <v>1.5338284112824102E-6</v>
      </c>
      <c r="I987" s="87">
        <v>5.9020057471264436E-5</v>
      </c>
      <c r="J987" s="87">
        <v>9.3413602506755532E-3</v>
      </c>
      <c r="K987" s="88">
        <v>5.7366650250456272E-2</v>
      </c>
      <c r="L987" s="84"/>
      <c r="M987" s="88">
        <f t="shared" si="115"/>
        <v>2.2244912765311882E-2</v>
      </c>
      <c r="N987" s="88">
        <f t="shared" si="110"/>
        <v>1.9396248528754739E-2</v>
      </c>
      <c r="O987" s="88">
        <f t="shared" si="111"/>
        <v>4.5854391093944779E-4</v>
      </c>
      <c r="P987" s="88">
        <f t="shared" si="112"/>
        <v>2.8461515506608447E-6</v>
      </c>
      <c r="Q987" s="88">
        <f t="shared" si="113"/>
        <v>2.8935580527345494E-5</v>
      </c>
      <c r="R987" s="89">
        <f t="shared" si="114"/>
        <v>9.3413602506755532E-3</v>
      </c>
      <c r="S987" s="88">
        <f t="shared" si="116"/>
        <v>4.2131486937084073E-2</v>
      </c>
    </row>
    <row r="988" spans="1:19" x14ac:dyDescent="0.2">
      <c r="A988" s="60">
        <v>2004</v>
      </c>
      <c r="B988" s="61">
        <v>2</v>
      </c>
      <c r="C988" s="61">
        <v>11</v>
      </c>
      <c r="D988" s="61">
        <v>2</v>
      </c>
      <c r="E988" s="87">
        <v>2.826432318559683E-2</v>
      </c>
      <c r="F988" s="87">
        <v>1.7124455422334813E-2</v>
      </c>
      <c r="G988" s="87">
        <v>1.1482717688530194E-3</v>
      </c>
      <c r="H988" s="87">
        <v>1.5338284112824102E-6</v>
      </c>
      <c r="I988" s="87">
        <v>5.9020057471264436E-5</v>
      </c>
      <c r="J988" s="87">
        <v>9.7922804925885017E-3</v>
      </c>
      <c r="K988" s="88">
        <v>5.6389884755255706E-2</v>
      </c>
      <c r="L988" s="84"/>
      <c r="M988" s="88">
        <f t="shared" si="115"/>
        <v>2.1488975615682429E-2</v>
      </c>
      <c r="N988" s="88">
        <f t="shared" si="110"/>
        <v>1.891746291390177E-2</v>
      </c>
      <c r="O988" s="88">
        <f t="shared" si="111"/>
        <v>4.5854391093944779E-4</v>
      </c>
      <c r="P988" s="88">
        <f t="shared" si="112"/>
        <v>2.8461515506608447E-6</v>
      </c>
      <c r="Q988" s="88">
        <f t="shared" si="113"/>
        <v>2.8935580527345494E-5</v>
      </c>
      <c r="R988" s="89">
        <f t="shared" si="114"/>
        <v>9.7922804925885017E-3</v>
      </c>
      <c r="S988" s="88">
        <f t="shared" si="116"/>
        <v>4.089676417260165E-2</v>
      </c>
    </row>
    <row r="989" spans="1:19" x14ac:dyDescent="0.2">
      <c r="A989" s="60">
        <v>2004</v>
      </c>
      <c r="B989" s="61">
        <v>2</v>
      </c>
      <c r="C989" s="61">
        <v>11</v>
      </c>
      <c r="D989" s="61">
        <v>3</v>
      </c>
      <c r="E989" s="87">
        <v>2.8333931298058189E-2</v>
      </c>
      <c r="F989" s="87">
        <v>1.6935062475016662E-2</v>
      </c>
      <c r="G989" s="87">
        <v>1.1482717688530194E-3</v>
      </c>
      <c r="H989" s="87">
        <v>1.5338284112824102E-6</v>
      </c>
      <c r="I989" s="87">
        <v>5.9020057471264436E-5</v>
      </c>
      <c r="J989" s="87">
        <v>1.0026439330651964E-2</v>
      </c>
      <c r="K989" s="88">
        <v>5.6504258758462378E-2</v>
      </c>
      <c r="L989" s="84"/>
      <c r="M989" s="88">
        <f t="shared" si="115"/>
        <v>2.1541897704830421E-2</v>
      </c>
      <c r="N989" s="88">
        <f t="shared" si="110"/>
        <v>1.8708239673297416E-2</v>
      </c>
      <c r="O989" s="88">
        <f t="shared" si="111"/>
        <v>4.5854391093944779E-4</v>
      </c>
      <c r="P989" s="88">
        <f t="shared" si="112"/>
        <v>2.8461515506608447E-6</v>
      </c>
      <c r="Q989" s="88">
        <f t="shared" si="113"/>
        <v>2.8935580527345494E-5</v>
      </c>
      <c r="R989" s="89">
        <f t="shared" si="114"/>
        <v>1.0026439330651964E-2</v>
      </c>
      <c r="S989" s="88">
        <f t="shared" si="116"/>
        <v>4.0740463021145291E-2</v>
      </c>
    </row>
    <row r="990" spans="1:19" x14ac:dyDescent="0.2">
      <c r="A990" s="60">
        <v>2004</v>
      </c>
      <c r="B990" s="61">
        <v>2</v>
      </c>
      <c r="C990" s="61">
        <v>11</v>
      </c>
      <c r="D990" s="61">
        <v>4</v>
      </c>
      <c r="E990" s="87">
        <v>2.8550783775813542E-2</v>
      </c>
      <c r="F990" s="87">
        <v>1.6546071255817606E-2</v>
      </c>
      <c r="G990" s="87">
        <v>1.1482717688530194E-3</v>
      </c>
      <c r="H990" s="87">
        <v>1.5338284112824102E-6</v>
      </c>
      <c r="I990" s="87">
        <v>5.9020057471264436E-5</v>
      </c>
      <c r="J990" s="87">
        <v>9.953677292722108E-3</v>
      </c>
      <c r="K990" s="88">
        <v>5.625935797908882E-2</v>
      </c>
      <c r="L990" s="84"/>
      <c r="M990" s="88">
        <f t="shared" si="115"/>
        <v>2.1706767656822046E-2</v>
      </c>
      <c r="N990" s="88">
        <f t="shared" si="110"/>
        <v>1.827851932415079E-2</v>
      </c>
      <c r="O990" s="88">
        <f t="shared" si="111"/>
        <v>4.5854391093944779E-4</v>
      </c>
      <c r="P990" s="88">
        <f t="shared" si="112"/>
        <v>2.8461515506608447E-6</v>
      </c>
      <c r="Q990" s="88">
        <f t="shared" si="113"/>
        <v>2.8935580527345494E-5</v>
      </c>
      <c r="R990" s="89">
        <f t="shared" si="114"/>
        <v>9.953677292722108E-3</v>
      </c>
      <c r="S990" s="88">
        <f t="shared" si="116"/>
        <v>4.0475612623990291E-2</v>
      </c>
    </row>
    <row r="991" spans="1:19" x14ac:dyDescent="0.2">
      <c r="A991" s="60">
        <v>2004</v>
      </c>
      <c r="B991" s="61">
        <v>2</v>
      </c>
      <c r="C991" s="61">
        <v>11</v>
      </c>
      <c r="D991" s="61">
        <v>5</v>
      </c>
      <c r="E991" s="87">
        <v>2.965773697794586E-2</v>
      </c>
      <c r="F991" s="87">
        <v>1.664302905605777E-2</v>
      </c>
      <c r="G991" s="87">
        <v>1.1482717688530194E-3</v>
      </c>
      <c r="H991" s="87">
        <v>1.5338284112824102E-6</v>
      </c>
      <c r="I991" s="87">
        <v>5.9020057471264436E-5</v>
      </c>
      <c r="J991" s="87">
        <v>1.0048923424984065E-2</v>
      </c>
      <c r="K991" s="88">
        <v>5.7558515113723258E-2</v>
      </c>
      <c r="L991" s="84"/>
      <c r="M991" s="88">
        <f t="shared" si="115"/>
        <v>2.2548368929639528E-2</v>
      </c>
      <c r="N991" s="88">
        <f t="shared" si="110"/>
        <v>1.8385629042096303E-2</v>
      </c>
      <c r="O991" s="88">
        <f t="shared" si="111"/>
        <v>4.5854391093944779E-4</v>
      </c>
      <c r="P991" s="88">
        <f t="shared" si="112"/>
        <v>2.8461515506608447E-6</v>
      </c>
      <c r="Q991" s="88">
        <f t="shared" si="113"/>
        <v>2.8935580527345494E-5</v>
      </c>
      <c r="R991" s="89">
        <f t="shared" si="114"/>
        <v>1.0048923424984065E-2</v>
      </c>
      <c r="S991" s="88">
        <f t="shared" si="116"/>
        <v>4.1424323614753282E-2</v>
      </c>
    </row>
    <row r="992" spans="1:19" x14ac:dyDescent="0.2">
      <c r="A992" s="60">
        <v>2004</v>
      </c>
      <c r="B992" s="61">
        <v>2</v>
      </c>
      <c r="C992" s="61">
        <v>11</v>
      </c>
      <c r="D992" s="61">
        <v>6</v>
      </c>
      <c r="E992" s="87">
        <v>3.2141265404800744E-2</v>
      </c>
      <c r="F992" s="87">
        <v>1.6868836922645212E-2</v>
      </c>
      <c r="G992" s="87">
        <v>1.1482717688530194E-3</v>
      </c>
      <c r="H992" s="87">
        <v>1.5338284112824102E-6</v>
      </c>
      <c r="I992" s="87">
        <v>5.9020057471264436E-5</v>
      </c>
      <c r="J992" s="87">
        <v>9.8624194646921223E-3</v>
      </c>
      <c r="K992" s="88">
        <v>6.0081347446873649E-2</v>
      </c>
      <c r="L992" s="84"/>
      <c r="M992" s="88">
        <f t="shared" si="115"/>
        <v>2.4436561385375907E-2</v>
      </c>
      <c r="N992" s="88">
        <f t="shared" si="110"/>
        <v>1.8635080007775702E-2</v>
      </c>
      <c r="O992" s="88">
        <f t="shared" si="111"/>
        <v>4.5854391093944779E-4</v>
      </c>
      <c r="P992" s="88">
        <f t="shared" si="112"/>
        <v>2.8461515506608447E-6</v>
      </c>
      <c r="Q992" s="88">
        <f t="shared" si="113"/>
        <v>2.8935580527345494E-5</v>
      </c>
      <c r="R992" s="89">
        <f t="shared" si="114"/>
        <v>9.8624194646921223E-3</v>
      </c>
      <c r="S992" s="88">
        <f t="shared" si="116"/>
        <v>4.3561967036169061E-2</v>
      </c>
    </row>
    <row r="993" spans="1:19" x14ac:dyDescent="0.2">
      <c r="A993" s="60">
        <v>2004</v>
      </c>
      <c r="B993" s="61">
        <v>2</v>
      </c>
      <c r="C993" s="61">
        <v>11</v>
      </c>
      <c r="D993" s="61">
        <v>7</v>
      </c>
      <c r="E993" s="87">
        <v>3.9031967183356907E-2</v>
      </c>
      <c r="F993" s="87">
        <v>1.7575860112244501E-2</v>
      </c>
      <c r="G993" s="87">
        <v>0</v>
      </c>
      <c r="H993" s="87">
        <v>0</v>
      </c>
      <c r="I993" s="87">
        <v>5.9020057471264436E-5</v>
      </c>
      <c r="J993" s="87">
        <v>9.8038877745396796E-3</v>
      </c>
      <c r="K993" s="88">
        <v>6.647073512761234E-2</v>
      </c>
      <c r="L993" s="84"/>
      <c r="M993" s="88">
        <f t="shared" si="115"/>
        <v>2.9675467037636131E-2</v>
      </c>
      <c r="N993" s="88">
        <f t="shared" si="110"/>
        <v>1.9416131704816438E-2</v>
      </c>
      <c r="O993" s="88">
        <f t="shared" si="111"/>
        <v>0</v>
      </c>
      <c r="P993" s="88">
        <f t="shared" si="112"/>
        <v>0</v>
      </c>
      <c r="Q993" s="88">
        <f t="shared" si="113"/>
        <v>2.8935580527345494E-5</v>
      </c>
      <c r="R993" s="89">
        <f t="shared" si="114"/>
        <v>9.8038877745396796E-3</v>
      </c>
      <c r="S993" s="88">
        <f t="shared" si="116"/>
        <v>4.9120534322979914E-2</v>
      </c>
    </row>
    <row r="994" spans="1:19" x14ac:dyDescent="0.2">
      <c r="A994" s="60">
        <v>2004</v>
      </c>
      <c r="B994" s="61">
        <v>2</v>
      </c>
      <c r="C994" s="61">
        <v>11</v>
      </c>
      <c r="D994" s="61">
        <v>8</v>
      </c>
      <c r="E994" s="87">
        <v>4.3337590483879737E-2</v>
      </c>
      <c r="F994" s="87">
        <v>1.9269589206094222E-2</v>
      </c>
      <c r="G994" s="87">
        <v>0</v>
      </c>
      <c r="H994" s="87">
        <v>0</v>
      </c>
      <c r="I994" s="87">
        <v>5.9020057471264436E-5</v>
      </c>
      <c r="J994" s="87">
        <v>1.1452931478640285E-2</v>
      </c>
      <c r="K994" s="88">
        <v>7.4119131226085502E-2</v>
      </c>
      <c r="L994" s="84"/>
      <c r="M994" s="88">
        <f t="shared" si="115"/>
        <v>3.294897312896182E-2</v>
      </c>
      <c r="N994" s="88">
        <f t="shared" si="110"/>
        <v>2.1287201851509018E-2</v>
      </c>
      <c r="O994" s="88">
        <f t="shared" si="111"/>
        <v>0</v>
      </c>
      <c r="P994" s="88">
        <f t="shared" si="112"/>
        <v>0</v>
      </c>
      <c r="Q994" s="88">
        <f t="shared" si="113"/>
        <v>2.8935580527345494E-5</v>
      </c>
      <c r="R994" s="89">
        <f t="shared" si="114"/>
        <v>1.1452931478640285E-2</v>
      </c>
      <c r="S994" s="88">
        <f t="shared" si="116"/>
        <v>5.4265110560998184E-2</v>
      </c>
    </row>
    <row r="995" spans="1:19" x14ac:dyDescent="0.2">
      <c r="A995" s="60">
        <v>2004</v>
      </c>
      <c r="B995" s="61">
        <v>2</v>
      </c>
      <c r="C995" s="61">
        <v>11</v>
      </c>
      <c r="D995" s="61">
        <v>9</v>
      </c>
      <c r="E995" s="87">
        <v>4.3226908185918386E-2</v>
      </c>
      <c r="F995" s="87">
        <v>2.0567345187463358E-2</v>
      </c>
      <c r="G995" s="87">
        <v>0</v>
      </c>
      <c r="H995" s="87">
        <v>0</v>
      </c>
      <c r="I995" s="87">
        <v>5.9020057471264436E-5</v>
      </c>
      <c r="J995" s="87">
        <v>1.351085910030202E-2</v>
      </c>
      <c r="K995" s="88">
        <v>7.7364132531155025E-2</v>
      </c>
      <c r="L995" s="84"/>
      <c r="M995" s="88">
        <f t="shared" si="115"/>
        <v>3.2864822902318812E-2</v>
      </c>
      <c r="N995" s="88">
        <f t="shared" si="110"/>
        <v>2.2720838720149222E-2</v>
      </c>
      <c r="O995" s="88">
        <f t="shared" si="111"/>
        <v>0</v>
      </c>
      <c r="P995" s="88">
        <f t="shared" si="112"/>
        <v>0</v>
      </c>
      <c r="Q995" s="88">
        <f t="shared" si="113"/>
        <v>2.8935580527345494E-5</v>
      </c>
      <c r="R995" s="89">
        <f t="shared" si="114"/>
        <v>1.351085910030202E-2</v>
      </c>
      <c r="S995" s="88">
        <f t="shared" si="116"/>
        <v>5.5614597202995372E-2</v>
      </c>
    </row>
    <row r="996" spans="1:19" x14ac:dyDescent="0.2">
      <c r="A996" s="60">
        <v>2004</v>
      </c>
      <c r="B996" s="61">
        <v>2</v>
      </c>
      <c r="C996" s="61">
        <v>11</v>
      </c>
      <c r="D996" s="61">
        <v>10</v>
      </c>
      <c r="E996" s="87">
        <v>3.7994770159813424E-2</v>
      </c>
      <c r="F996" s="87">
        <v>2.1203360741357501E-2</v>
      </c>
      <c r="G996" s="87">
        <v>0</v>
      </c>
      <c r="H996" s="87">
        <v>0</v>
      </c>
      <c r="I996" s="87">
        <v>5.9020057471264436E-5</v>
      </c>
      <c r="J996" s="87">
        <v>1.5251798563231864E-2</v>
      </c>
      <c r="K996" s="88">
        <v>7.4508949521874049E-2</v>
      </c>
      <c r="L996" s="84"/>
      <c r="M996" s="88">
        <f t="shared" si="115"/>
        <v>2.8886900426603954E-2</v>
      </c>
      <c r="N996" s="88">
        <f t="shared" si="110"/>
        <v>2.3423447962704434E-2</v>
      </c>
      <c r="O996" s="88">
        <f t="shared" si="111"/>
        <v>0</v>
      </c>
      <c r="P996" s="88">
        <f t="shared" si="112"/>
        <v>0</v>
      </c>
      <c r="Q996" s="88">
        <f t="shared" si="113"/>
        <v>2.8935580527345494E-5</v>
      </c>
      <c r="R996" s="89">
        <f t="shared" si="114"/>
        <v>1.5251798563231864E-2</v>
      </c>
      <c r="S996" s="88">
        <f t="shared" si="116"/>
        <v>5.2339283969835726E-2</v>
      </c>
    </row>
    <row r="997" spans="1:19" x14ac:dyDescent="0.2">
      <c r="A997" s="60">
        <v>2004</v>
      </c>
      <c r="B997" s="61">
        <v>2</v>
      </c>
      <c r="C997" s="61">
        <v>11</v>
      </c>
      <c r="D997" s="61">
        <v>11</v>
      </c>
      <c r="E997" s="87">
        <v>3.7213241276848788E-2</v>
      </c>
      <c r="F997" s="87">
        <v>2.1793575201104348E-2</v>
      </c>
      <c r="G997" s="87">
        <v>0</v>
      </c>
      <c r="H997" s="87">
        <v>0</v>
      </c>
      <c r="I997" s="87">
        <v>5.9020057471264436E-5</v>
      </c>
      <c r="J997" s="87">
        <v>1.5139916217214713E-2</v>
      </c>
      <c r="K997" s="88">
        <v>7.4205752752639118E-2</v>
      </c>
      <c r="L997" s="84"/>
      <c r="M997" s="88">
        <f t="shared" si="115"/>
        <v>2.8292714781375527E-2</v>
      </c>
      <c r="N997" s="88">
        <f t="shared" si="110"/>
        <v>2.4075460530587144E-2</v>
      </c>
      <c r="O997" s="88">
        <f t="shared" si="111"/>
        <v>0</v>
      </c>
      <c r="P997" s="88">
        <f t="shared" si="112"/>
        <v>0</v>
      </c>
      <c r="Q997" s="88">
        <f t="shared" si="113"/>
        <v>2.8935580527345494E-5</v>
      </c>
      <c r="R997" s="89">
        <f t="shared" si="114"/>
        <v>1.5139916217214713E-2</v>
      </c>
      <c r="S997" s="88">
        <f t="shared" si="116"/>
        <v>5.2397110892490009E-2</v>
      </c>
    </row>
    <row r="998" spans="1:19" x14ac:dyDescent="0.2">
      <c r="A998" s="60">
        <v>2004</v>
      </c>
      <c r="B998" s="61">
        <v>2</v>
      </c>
      <c r="C998" s="61">
        <v>11</v>
      </c>
      <c r="D998" s="61">
        <v>12</v>
      </c>
      <c r="E998" s="87">
        <v>3.8677322727781238E-2</v>
      </c>
      <c r="F998" s="87">
        <v>2.1826683364421777E-2</v>
      </c>
      <c r="G998" s="87">
        <v>0</v>
      </c>
      <c r="H998" s="87">
        <v>0</v>
      </c>
      <c r="I998" s="87">
        <v>5.9020057471264436E-5</v>
      </c>
      <c r="J998" s="87">
        <v>1.43616353809652E-2</v>
      </c>
      <c r="K998" s="88">
        <v>7.492466153063948E-2</v>
      </c>
      <c r="L998" s="84"/>
      <c r="M998" s="88">
        <f t="shared" si="115"/>
        <v>2.9405835742803425E-2</v>
      </c>
      <c r="N998" s="88">
        <f t="shared" si="110"/>
        <v>2.4112035267491654E-2</v>
      </c>
      <c r="O998" s="88">
        <f t="shared" si="111"/>
        <v>0</v>
      </c>
      <c r="P998" s="88">
        <f t="shared" si="112"/>
        <v>0</v>
      </c>
      <c r="Q998" s="88">
        <f t="shared" si="113"/>
        <v>2.8935580527345494E-5</v>
      </c>
      <c r="R998" s="89">
        <f t="shared" si="114"/>
        <v>1.43616353809652E-2</v>
      </c>
      <c r="S998" s="88">
        <f t="shared" si="116"/>
        <v>5.3546806590822421E-2</v>
      </c>
    </row>
    <row r="999" spans="1:19" x14ac:dyDescent="0.2">
      <c r="A999" s="60">
        <v>2004</v>
      </c>
      <c r="B999" s="61">
        <v>2</v>
      </c>
      <c r="C999" s="61">
        <v>11</v>
      </c>
      <c r="D999" s="61">
        <v>13</v>
      </c>
      <c r="E999" s="87">
        <v>3.6898114089899403E-2</v>
      </c>
      <c r="F999" s="87">
        <v>2.1916050308139246E-2</v>
      </c>
      <c r="G999" s="87">
        <v>0</v>
      </c>
      <c r="H999" s="87">
        <v>0</v>
      </c>
      <c r="I999" s="87">
        <v>5.9020057471264436E-5</v>
      </c>
      <c r="J999" s="87">
        <v>1.3189323273191791E-2</v>
      </c>
      <c r="K999" s="88">
        <v>7.2062507728701708E-2</v>
      </c>
      <c r="L999" s="84"/>
      <c r="M999" s="88">
        <f t="shared" si="115"/>
        <v>2.8053127921583154E-2</v>
      </c>
      <c r="N999" s="88">
        <f t="shared" si="110"/>
        <v>2.4210759332100387E-2</v>
      </c>
      <c r="O999" s="88">
        <f t="shared" si="111"/>
        <v>0</v>
      </c>
      <c r="P999" s="88">
        <f t="shared" si="112"/>
        <v>0</v>
      </c>
      <c r="Q999" s="88">
        <f t="shared" si="113"/>
        <v>2.8935580527345494E-5</v>
      </c>
      <c r="R999" s="89">
        <f t="shared" si="114"/>
        <v>1.3189323273191791E-2</v>
      </c>
      <c r="S999" s="88">
        <f t="shared" si="116"/>
        <v>5.2292822834210884E-2</v>
      </c>
    </row>
    <row r="1000" spans="1:19" x14ac:dyDescent="0.2">
      <c r="A1000" s="60">
        <v>2004</v>
      </c>
      <c r="B1000" s="61">
        <v>2</v>
      </c>
      <c r="C1000" s="61">
        <v>11</v>
      </c>
      <c r="D1000" s="61">
        <v>14</v>
      </c>
      <c r="E1000" s="87">
        <v>3.5396914739963203E-2</v>
      </c>
      <c r="F1000" s="87">
        <v>2.1681331887950513E-2</v>
      </c>
      <c r="G1000" s="87">
        <v>0</v>
      </c>
      <c r="H1000" s="87">
        <v>0</v>
      </c>
      <c r="I1000" s="87">
        <v>5.9020057471264436E-5</v>
      </c>
      <c r="J1000" s="87">
        <v>1.461675358858806E-2</v>
      </c>
      <c r="K1000" s="88">
        <v>7.175402027397304E-2</v>
      </c>
      <c r="L1000" s="84"/>
      <c r="M1000" s="88">
        <f t="shared" si="115"/>
        <v>2.6911786732790908E-2</v>
      </c>
      <c r="N1000" s="88">
        <f t="shared" si="110"/>
        <v>2.3951464837786793E-2</v>
      </c>
      <c r="O1000" s="88">
        <f t="shared" si="111"/>
        <v>0</v>
      </c>
      <c r="P1000" s="88">
        <f t="shared" si="112"/>
        <v>0</v>
      </c>
      <c r="Q1000" s="88">
        <f t="shared" si="113"/>
        <v>2.8935580527345494E-5</v>
      </c>
      <c r="R1000" s="89">
        <f t="shared" si="114"/>
        <v>1.461675358858806E-2</v>
      </c>
      <c r="S1000" s="88">
        <f t="shared" si="116"/>
        <v>5.0892187151105044E-2</v>
      </c>
    </row>
    <row r="1001" spans="1:19" x14ac:dyDescent="0.2">
      <c r="A1001" s="60">
        <v>2004</v>
      </c>
      <c r="B1001" s="61">
        <v>2</v>
      </c>
      <c r="C1001" s="61">
        <v>11</v>
      </c>
      <c r="D1001" s="61">
        <v>15</v>
      </c>
      <c r="E1001" s="87">
        <v>3.5338214768655223E-2</v>
      </c>
      <c r="F1001" s="87">
        <v>2.139295859472275E-2</v>
      </c>
      <c r="G1001" s="87">
        <v>0</v>
      </c>
      <c r="H1001" s="87">
        <v>0</v>
      </c>
      <c r="I1001" s="87">
        <v>5.9020057471264436E-5</v>
      </c>
      <c r="J1001" s="87">
        <v>1.344041093487657E-2</v>
      </c>
      <c r="K1001" s="88">
        <v>7.0230604355725812E-2</v>
      </c>
      <c r="L1001" s="84"/>
      <c r="M1001" s="88">
        <f t="shared" si="115"/>
        <v>2.686715795311713E-2</v>
      </c>
      <c r="N1001" s="88">
        <f t="shared" si="110"/>
        <v>2.3632897563940481E-2</v>
      </c>
      <c r="O1001" s="88">
        <f t="shared" si="111"/>
        <v>0</v>
      </c>
      <c r="P1001" s="88">
        <f t="shared" si="112"/>
        <v>0</v>
      </c>
      <c r="Q1001" s="88">
        <f t="shared" si="113"/>
        <v>2.8935580527345494E-5</v>
      </c>
      <c r="R1001" s="89">
        <f t="shared" si="114"/>
        <v>1.344041093487657E-2</v>
      </c>
      <c r="S1001" s="88">
        <f t="shared" si="116"/>
        <v>5.0528991097584949E-2</v>
      </c>
    </row>
    <row r="1002" spans="1:19" x14ac:dyDescent="0.2">
      <c r="A1002" s="60">
        <v>2004</v>
      </c>
      <c r="B1002" s="61">
        <v>2</v>
      </c>
      <c r="C1002" s="61">
        <v>11</v>
      </c>
      <c r="D1002" s="61">
        <v>16</v>
      </c>
      <c r="E1002" s="87">
        <v>3.5211079430212289E-2</v>
      </c>
      <c r="F1002" s="87">
        <v>2.110578835113152E-2</v>
      </c>
      <c r="G1002" s="87">
        <v>0</v>
      </c>
      <c r="H1002" s="87">
        <v>0</v>
      </c>
      <c r="I1002" s="87">
        <v>5.9020057471264436E-5</v>
      </c>
      <c r="J1002" s="87">
        <v>1.3473417075310884E-2</v>
      </c>
      <c r="K1002" s="88">
        <v>6.9849304914125956E-2</v>
      </c>
      <c r="L1002" s="84"/>
      <c r="M1002" s="88">
        <f t="shared" si="115"/>
        <v>2.6770498706414066E-2</v>
      </c>
      <c r="N1002" s="88">
        <f t="shared" si="110"/>
        <v>2.3315659304437773E-2</v>
      </c>
      <c r="O1002" s="88">
        <f t="shared" si="111"/>
        <v>0</v>
      </c>
      <c r="P1002" s="88">
        <f t="shared" si="112"/>
        <v>0</v>
      </c>
      <c r="Q1002" s="88">
        <f t="shared" si="113"/>
        <v>2.8935580527345494E-5</v>
      </c>
      <c r="R1002" s="89">
        <f t="shared" si="114"/>
        <v>1.3473417075310884E-2</v>
      </c>
      <c r="S1002" s="88">
        <f t="shared" si="116"/>
        <v>5.0115093591379181E-2</v>
      </c>
    </row>
    <row r="1003" spans="1:19" x14ac:dyDescent="0.2">
      <c r="A1003" s="60">
        <v>2004</v>
      </c>
      <c r="B1003" s="61">
        <v>2</v>
      </c>
      <c r="C1003" s="61">
        <v>11</v>
      </c>
      <c r="D1003" s="61">
        <v>17</v>
      </c>
      <c r="E1003" s="87">
        <v>4.0867007043918546E-2</v>
      </c>
      <c r="F1003" s="87">
        <v>2.0766915342964081E-2</v>
      </c>
      <c r="G1003" s="87">
        <v>0</v>
      </c>
      <c r="H1003" s="87">
        <v>0</v>
      </c>
      <c r="I1003" s="87">
        <v>5.9020057471264436E-5</v>
      </c>
      <c r="J1003" s="87">
        <v>1.2627542663080865E-2</v>
      </c>
      <c r="K1003" s="88">
        <v>7.4320485107434761E-2</v>
      </c>
      <c r="L1003" s="84"/>
      <c r="M1003" s="88">
        <f t="shared" si="115"/>
        <v>3.107062256846126E-2</v>
      </c>
      <c r="N1003" s="88">
        <f t="shared" si="110"/>
        <v>2.2941304768399871E-2</v>
      </c>
      <c r="O1003" s="88">
        <f t="shared" si="111"/>
        <v>0</v>
      </c>
      <c r="P1003" s="88">
        <f t="shared" si="112"/>
        <v>0</v>
      </c>
      <c r="Q1003" s="88">
        <f t="shared" si="113"/>
        <v>2.8935580527345494E-5</v>
      </c>
      <c r="R1003" s="89">
        <f t="shared" si="114"/>
        <v>1.2627542663080865E-2</v>
      </c>
      <c r="S1003" s="88">
        <f t="shared" si="116"/>
        <v>5.4040862917388473E-2</v>
      </c>
    </row>
    <row r="1004" spans="1:19" x14ac:dyDescent="0.2">
      <c r="A1004" s="60">
        <v>2004</v>
      </c>
      <c r="B1004" s="61">
        <v>2</v>
      </c>
      <c r="C1004" s="61">
        <v>11</v>
      </c>
      <c r="D1004" s="61">
        <v>18</v>
      </c>
      <c r="E1004" s="87">
        <v>4.6966795589531006E-2</v>
      </c>
      <c r="F1004" s="87">
        <v>2.0625058196647131E-2</v>
      </c>
      <c r="G1004" s="87">
        <v>0</v>
      </c>
      <c r="H1004" s="87">
        <v>0</v>
      </c>
      <c r="I1004" s="87">
        <v>5.9020057471264436E-5</v>
      </c>
      <c r="J1004" s="87">
        <v>1.208237817417112E-2</v>
      </c>
      <c r="K1004" s="88">
        <v>7.9733252017820527E-2</v>
      </c>
      <c r="L1004" s="84"/>
      <c r="M1004" s="88">
        <f t="shared" si="115"/>
        <v>3.5708207783460538E-2</v>
      </c>
      <c r="N1004" s="88">
        <f t="shared" si="110"/>
        <v>2.2784594540930521E-2</v>
      </c>
      <c r="O1004" s="88">
        <f t="shared" si="111"/>
        <v>0</v>
      </c>
      <c r="P1004" s="88">
        <f t="shared" si="112"/>
        <v>0</v>
      </c>
      <c r="Q1004" s="88">
        <f t="shared" si="113"/>
        <v>2.8935580527345494E-5</v>
      </c>
      <c r="R1004" s="89">
        <f t="shared" si="114"/>
        <v>1.208237817417112E-2</v>
      </c>
      <c r="S1004" s="88">
        <f t="shared" si="116"/>
        <v>5.8521737904918401E-2</v>
      </c>
    </row>
    <row r="1005" spans="1:19" x14ac:dyDescent="0.2">
      <c r="A1005" s="60">
        <v>2004</v>
      </c>
      <c r="B1005" s="61">
        <v>2</v>
      </c>
      <c r="C1005" s="61">
        <v>11</v>
      </c>
      <c r="D1005" s="61">
        <v>19</v>
      </c>
      <c r="E1005" s="87">
        <v>4.9970529704126236E-2</v>
      </c>
      <c r="F1005" s="87">
        <v>2.0319238326287913E-2</v>
      </c>
      <c r="G1005" s="87">
        <v>1.1482717688530194E-3</v>
      </c>
      <c r="H1005" s="87">
        <v>1.5338284112824102E-6</v>
      </c>
      <c r="I1005" s="87">
        <v>5.9020057471264436E-5</v>
      </c>
      <c r="J1005" s="87">
        <v>1.0093597226451921E-2</v>
      </c>
      <c r="K1005" s="88">
        <v>8.1592190911601636E-2</v>
      </c>
      <c r="L1005" s="84"/>
      <c r="M1005" s="88">
        <f t="shared" si="115"/>
        <v>3.7991905458465286E-2</v>
      </c>
      <c r="N1005" s="88">
        <f t="shared" si="110"/>
        <v>2.2446753954869655E-2</v>
      </c>
      <c r="O1005" s="88">
        <f t="shared" si="111"/>
        <v>4.5854391093944779E-4</v>
      </c>
      <c r="P1005" s="88">
        <f t="shared" si="112"/>
        <v>2.8461515506608447E-6</v>
      </c>
      <c r="Q1005" s="88">
        <f t="shared" si="113"/>
        <v>2.8935580527345494E-5</v>
      </c>
      <c r="R1005" s="89">
        <f t="shared" si="114"/>
        <v>1.0093597226451921E-2</v>
      </c>
      <c r="S1005" s="88">
        <f t="shared" si="116"/>
        <v>6.0928985056352393E-2</v>
      </c>
    </row>
    <row r="1006" spans="1:19" x14ac:dyDescent="0.2">
      <c r="A1006" s="60">
        <v>2004</v>
      </c>
      <c r="B1006" s="61">
        <v>2</v>
      </c>
      <c r="C1006" s="61">
        <v>11</v>
      </c>
      <c r="D1006" s="61">
        <v>20</v>
      </c>
      <c r="E1006" s="87">
        <v>5.1757843523943942E-2</v>
      </c>
      <c r="F1006" s="87">
        <v>1.9800903996009877E-2</v>
      </c>
      <c r="G1006" s="87">
        <v>1.1482717688530194E-3</v>
      </c>
      <c r="H1006" s="87">
        <v>1.5338284112824102E-6</v>
      </c>
      <c r="I1006" s="87">
        <v>5.9020057471264436E-5</v>
      </c>
      <c r="J1006" s="87">
        <v>7.6133597775573884E-3</v>
      </c>
      <c r="K1006" s="88">
        <v>8.0380932952246784E-2</v>
      </c>
      <c r="L1006" s="84"/>
      <c r="M1006" s="88">
        <f t="shared" si="115"/>
        <v>3.9350775537873625E-2</v>
      </c>
      <c r="N1006" s="88">
        <f t="shared" si="110"/>
        <v>2.1874147689256804E-2</v>
      </c>
      <c r="O1006" s="88">
        <f t="shared" si="111"/>
        <v>4.5854391093944779E-4</v>
      </c>
      <c r="P1006" s="88">
        <f t="shared" si="112"/>
        <v>2.8461515506608447E-6</v>
      </c>
      <c r="Q1006" s="88">
        <f t="shared" si="113"/>
        <v>2.8935580527345494E-5</v>
      </c>
      <c r="R1006" s="89">
        <f t="shared" si="114"/>
        <v>7.6133597775573884E-3</v>
      </c>
      <c r="S1006" s="88">
        <f t="shared" si="116"/>
        <v>6.1715248870147878E-2</v>
      </c>
    </row>
    <row r="1007" spans="1:19" x14ac:dyDescent="0.2">
      <c r="A1007" s="60">
        <v>2004</v>
      </c>
      <c r="B1007" s="61">
        <v>2</v>
      </c>
      <c r="C1007" s="61">
        <v>11</v>
      </c>
      <c r="D1007" s="61">
        <v>21</v>
      </c>
      <c r="E1007" s="87">
        <v>4.9970381029145722E-2</v>
      </c>
      <c r="F1007" s="87">
        <v>1.9067629086000012E-2</v>
      </c>
      <c r="G1007" s="87">
        <v>1.1482717688530194E-3</v>
      </c>
      <c r="H1007" s="87">
        <v>1.5338284112824102E-6</v>
      </c>
      <c r="I1007" s="87">
        <v>5.9020057471264436E-5</v>
      </c>
      <c r="J1007" s="87">
        <v>8.9849955326091416E-3</v>
      </c>
      <c r="K1007" s="88">
        <v>7.9231831302490452E-2</v>
      </c>
      <c r="L1007" s="84"/>
      <c r="M1007" s="88">
        <f t="shared" si="115"/>
        <v>3.7991792422925399E-2</v>
      </c>
      <c r="N1007" s="88">
        <f t="shared" si="110"/>
        <v>2.1064095598624252E-2</v>
      </c>
      <c r="O1007" s="88">
        <f t="shared" si="111"/>
        <v>4.5854391093944779E-4</v>
      </c>
      <c r="P1007" s="88">
        <f t="shared" si="112"/>
        <v>2.8461515506608447E-6</v>
      </c>
      <c r="Q1007" s="88">
        <f t="shared" si="113"/>
        <v>2.8935580527345494E-5</v>
      </c>
      <c r="R1007" s="89">
        <f t="shared" si="114"/>
        <v>8.9849955326091416E-3</v>
      </c>
      <c r="S1007" s="88">
        <f t="shared" si="116"/>
        <v>5.9546213664567103E-2</v>
      </c>
    </row>
    <row r="1008" spans="1:19" x14ac:dyDescent="0.2">
      <c r="A1008" s="60">
        <v>2004</v>
      </c>
      <c r="B1008" s="61">
        <v>2</v>
      </c>
      <c r="C1008" s="61">
        <v>11</v>
      </c>
      <c r="D1008" s="61">
        <v>22</v>
      </c>
      <c r="E1008" s="87">
        <v>4.6407185924227268E-2</v>
      </c>
      <c r="F1008" s="87">
        <v>1.8213815348121089E-2</v>
      </c>
      <c r="G1008" s="87">
        <v>1.1482717688530194E-3</v>
      </c>
      <c r="H1008" s="87">
        <v>1.5338284112824102E-6</v>
      </c>
      <c r="I1008" s="87">
        <v>5.9020057471264436E-5</v>
      </c>
      <c r="J1008" s="87">
        <v>8.7503022302693034E-3</v>
      </c>
      <c r="K1008" s="88">
        <v>7.4580129157353223E-2</v>
      </c>
      <c r="L1008" s="84"/>
      <c r="M1008" s="88">
        <f t="shared" si="115"/>
        <v>3.528274426278652E-2</v>
      </c>
      <c r="N1008" s="88">
        <f t="shared" si="110"/>
        <v>2.0120883722780428E-2</v>
      </c>
      <c r="O1008" s="88">
        <f t="shared" si="111"/>
        <v>4.5854391093944779E-4</v>
      </c>
      <c r="P1008" s="88">
        <f t="shared" si="112"/>
        <v>2.8461515506608447E-6</v>
      </c>
      <c r="Q1008" s="88">
        <f t="shared" si="113"/>
        <v>2.8935580527345494E-5</v>
      </c>
      <c r="R1008" s="89">
        <f t="shared" si="114"/>
        <v>8.7503022302693034E-3</v>
      </c>
      <c r="S1008" s="88">
        <f t="shared" si="116"/>
        <v>5.5893953628584396E-2</v>
      </c>
    </row>
    <row r="1009" spans="1:19" x14ac:dyDescent="0.2">
      <c r="A1009" s="60">
        <v>2004</v>
      </c>
      <c r="B1009" s="61">
        <v>2</v>
      </c>
      <c r="C1009" s="61">
        <v>11</v>
      </c>
      <c r="D1009" s="61">
        <v>23</v>
      </c>
      <c r="E1009" s="87">
        <v>4.4925647489194212E-2</v>
      </c>
      <c r="F1009" s="87">
        <v>1.7475243724603337E-2</v>
      </c>
      <c r="G1009" s="87">
        <v>1.1482717688530194E-3</v>
      </c>
      <c r="H1009" s="87">
        <v>1.5338284112824102E-6</v>
      </c>
      <c r="I1009" s="87">
        <v>5.9020057471264436E-5</v>
      </c>
      <c r="J1009" s="87">
        <v>7.6923839358507655E-3</v>
      </c>
      <c r="K1009" s="88">
        <v>7.1302100804383886E-2</v>
      </c>
      <c r="L1009" s="84"/>
      <c r="M1009" s="88">
        <f t="shared" si="115"/>
        <v>3.415635099679297E-2</v>
      </c>
      <c r="N1009" s="88">
        <f t="shared" si="110"/>
        <v>1.9304980328916338E-2</v>
      </c>
      <c r="O1009" s="88">
        <f t="shared" si="111"/>
        <v>4.5854391093944779E-4</v>
      </c>
      <c r="P1009" s="88">
        <f t="shared" si="112"/>
        <v>2.8461515506608447E-6</v>
      </c>
      <c r="Q1009" s="88">
        <f t="shared" si="113"/>
        <v>2.8935580527345494E-5</v>
      </c>
      <c r="R1009" s="89">
        <f t="shared" si="114"/>
        <v>7.6923839358507655E-3</v>
      </c>
      <c r="S1009" s="88">
        <f t="shared" si="116"/>
        <v>5.3951656968726759E-2</v>
      </c>
    </row>
    <row r="1010" spans="1:19" x14ac:dyDescent="0.2">
      <c r="A1010" s="60">
        <v>2004</v>
      </c>
      <c r="B1010" s="61">
        <v>2</v>
      </c>
      <c r="C1010" s="61">
        <v>11</v>
      </c>
      <c r="D1010" s="61">
        <v>24</v>
      </c>
      <c r="E1010" s="87">
        <v>3.5866765944472342E-2</v>
      </c>
      <c r="F1010" s="87">
        <v>1.6647932146445641E-2</v>
      </c>
      <c r="G1010" s="87">
        <v>1.1482717688530194E-3</v>
      </c>
      <c r="H1010" s="87">
        <v>1.5338284112824102E-6</v>
      </c>
      <c r="I1010" s="87">
        <v>5.9020057471264436E-5</v>
      </c>
      <c r="J1010" s="87">
        <v>9.0222140768565252E-3</v>
      </c>
      <c r="K1010" s="88">
        <v>6.274573782251007E-2</v>
      </c>
      <c r="L1010" s="84"/>
      <c r="M1010" s="88">
        <f t="shared" si="115"/>
        <v>2.7269008132022609E-2</v>
      </c>
      <c r="N1010" s="88">
        <f t="shared" si="110"/>
        <v>1.8391045508097031E-2</v>
      </c>
      <c r="O1010" s="88">
        <f t="shared" si="111"/>
        <v>4.5854391093944779E-4</v>
      </c>
      <c r="P1010" s="88">
        <f t="shared" si="112"/>
        <v>2.8461515506608447E-6</v>
      </c>
      <c r="Q1010" s="88">
        <f t="shared" si="113"/>
        <v>2.8935580527345494E-5</v>
      </c>
      <c r="R1010" s="89">
        <f t="shared" si="114"/>
        <v>9.0222140768565252E-3</v>
      </c>
      <c r="S1010" s="88">
        <f t="shared" si="116"/>
        <v>4.6150379283137095E-2</v>
      </c>
    </row>
    <row r="1011" spans="1:19" x14ac:dyDescent="0.2">
      <c r="A1011" s="60">
        <v>2004</v>
      </c>
      <c r="B1011" s="61">
        <v>2</v>
      </c>
      <c r="C1011" s="61">
        <v>12</v>
      </c>
      <c r="D1011" s="61">
        <v>1</v>
      </c>
      <c r="E1011" s="87">
        <v>3.0771989193965621E-2</v>
      </c>
      <c r="F1011" s="87">
        <v>1.6092725112533388E-2</v>
      </c>
      <c r="G1011" s="87">
        <v>1.1482717688530194E-3</v>
      </c>
      <c r="H1011" s="87">
        <v>1.5338284112824102E-6</v>
      </c>
      <c r="I1011" s="87">
        <v>5.9020057471264436E-5</v>
      </c>
      <c r="J1011" s="87">
        <v>9.3413602506755532E-3</v>
      </c>
      <c r="K1011" s="88">
        <v>5.7414900211910133E-2</v>
      </c>
      <c r="L1011" s="84"/>
      <c r="M1011" s="88">
        <f t="shared" si="115"/>
        <v>2.3395519542181716E-2</v>
      </c>
      <c r="N1011" s="88">
        <f t="shared" si="110"/>
        <v>1.7777705800962541E-2</v>
      </c>
      <c r="O1011" s="88">
        <f t="shared" si="111"/>
        <v>4.5854391093944779E-4</v>
      </c>
      <c r="P1011" s="88">
        <f t="shared" si="112"/>
        <v>2.8461515506608447E-6</v>
      </c>
      <c r="Q1011" s="88">
        <f t="shared" si="113"/>
        <v>2.8935580527345494E-5</v>
      </c>
      <c r="R1011" s="89">
        <f t="shared" si="114"/>
        <v>9.3413602506755532E-3</v>
      </c>
      <c r="S1011" s="88">
        <f t="shared" si="116"/>
        <v>4.1663550986161708E-2</v>
      </c>
    </row>
    <row r="1012" spans="1:19" x14ac:dyDescent="0.2">
      <c r="A1012" s="60">
        <v>2004</v>
      </c>
      <c r="B1012" s="61">
        <v>2</v>
      </c>
      <c r="C1012" s="61">
        <v>12</v>
      </c>
      <c r="D1012" s="61">
        <v>2</v>
      </c>
      <c r="E1012" s="87">
        <v>2.9868036139560013E-2</v>
      </c>
      <c r="F1012" s="87">
        <v>1.556281103117186E-2</v>
      </c>
      <c r="G1012" s="87">
        <v>1.1482717688530194E-3</v>
      </c>
      <c r="H1012" s="87">
        <v>1.5338284112824102E-6</v>
      </c>
      <c r="I1012" s="87">
        <v>5.9020057471264436E-5</v>
      </c>
      <c r="J1012" s="87">
        <v>9.7922804925885017E-3</v>
      </c>
      <c r="K1012" s="88">
        <v>5.6431953318055936E-2</v>
      </c>
      <c r="L1012" s="84"/>
      <c r="M1012" s="88">
        <f t="shared" si="115"/>
        <v>2.2708256485631947E-2</v>
      </c>
      <c r="N1012" s="88">
        <f t="shared" si="110"/>
        <v>1.7192307332253499E-2</v>
      </c>
      <c r="O1012" s="88">
        <f t="shared" si="111"/>
        <v>4.5854391093944779E-4</v>
      </c>
      <c r="P1012" s="88">
        <f t="shared" si="112"/>
        <v>2.8461515506608447E-6</v>
      </c>
      <c r="Q1012" s="88">
        <f t="shared" si="113"/>
        <v>2.8935580527345494E-5</v>
      </c>
      <c r="R1012" s="89">
        <f t="shared" si="114"/>
        <v>9.7922804925885017E-3</v>
      </c>
      <c r="S1012" s="88">
        <f t="shared" si="116"/>
        <v>4.0390889460902898E-2</v>
      </c>
    </row>
    <row r="1013" spans="1:19" x14ac:dyDescent="0.2">
      <c r="A1013" s="60">
        <v>2004</v>
      </c>
      <c r="B1013" s="61">
        <v>2</v>
      </c>
      <c r="C1013" s="61">
        <v>12</v>
      </c>
      <c r="D1013" s="61">
        <v>3</v>
      </c>
      <c r="E1013" s="87">
        <v>2.9979705072591359E-2</v>
      </c>
      <c r="F1013" s="87">
        <v>1.5452588130174739E-2</v>
      </c>
      <c r="G1013" s="87">
        <v>1.1482717688530194E-3</v>
      </c>
      <c r="H1013" s="87">
        <v>1.5338284112824102E-6</v>
      </c>
      <c r="I1013" s="87">
        <v>5.9020057471264436E-5</v>
      </c>
      <c r="J1013" s="87">
        <v>1.0026439330651964E-2</v>
      </c>
      <c r="K1013" s="88">
        <v>5.6667558188153624E-2</v>
      </c>
      <c r="L1013" s="84"/>
      <c r="M1013" s="88">
        <f t="shared" si="115"/>
        <v>2.2793156837329125E-2</v>
      </c>
      <c r="N1013" s="88">
        <f t="shared" si="110"/>
        <v>1.7070543597848487E-2</v>
      </c>
      <c r="O1013" s="88">
        <f t="shared" si="111"/>
        <v>4.5854391093944779E-4</v>
      </c>
      <c r="P1013" s="88">
        <f t="shared" si="112"/>
        <v>2.8461515506608447E-6</v>
      </c>
      <c r="Q1013" s="88">
        <f t="shared" si="113"/>
        <v>2.8935580527345494E-5</v>
      </c>
      <c r="R1013" s="89">
        <f t="shared" si="114"/>
        <v>1.0026439330651964E-2</v>
      </c>
      <c r="S1013" s="88">
        <f t="shared" si="116"/>
        <v>4.0354026078195063E-2</v>
      </c>
    </row>
    <row r="1014" spans="1:19" x14ac:dyDescent="0.2">
      <c r="A1014" s="60">
        <v>2004</v>
      </c>
      <c r="B1014" s="61">
        <v>2</v>
      </c>
      <c r="C1014" s="61">
        <v>12</v>
      </c>
      <c r="D1014" s="61">
        <v>4</v>
      </c>
      <c r="E1014" s="87">
        <v>3.02294777702596E-2</v>
      </c>
      <c r="F1014" s="87">
        <v>1.511760324985289E-2</v>
      </c>
      <c r="G1014" s="87">
        <v>1.1482717688530194E-3</v>
      </c>
      <c r="H1014" s="87">
        <v>1.5338284112824102E-6</v>
      </c>
      <c r="I1014" s="87">
        <v>5.9020057471264436E-5</v>
      </c>
      <c r="J1014" s="87">
        <v>9.953677292722108E-3</v>
      </c>
      <c r="K1014" s="88">
        <v>5.6509583967570165E-2</v>
      </c>
      <c r="L1014" s="84"/>
      <c r="M1014" s="88">
        <f t="shared" si="115"/>
        <v>2.2983055579089594E-2</v>
      </c>
      <c r="N1014" s="88">
        <f t="shared" si="110"/>
        <v>1.6700484294126558E-2</v>
      </c>
      <c r="O1014" s="88">
        <f t="shared" si="111"/>
        <v>4.5854391093944779E-4</v>
      </c>
      <c r="P1014" s="88">
        <f t="shared" si="112"/>
        <v>2.8461515506608447E-6</v>
      </c>
      <c r="Q1014" s="88">
        <f t="shared" si="113"/>
        <v>2.8935580527345494E-5</v>
      </c>
      <c r="R1014" s="89">
        <f t="shared" si="114"/>
        <v>9.953677292722108E-3</v>
      </c>
      <c r="S1014" s="88">
        <f t="shared" si="116"/>
        <v>4.0173865516233608E-2</v>
      </c>
    </row>
    <row r="1015" spans="1:19" x14ac:dyDescent="0.2">
      <c r="A1015" s="60">
        <v>2004</v>
      </c>
      <c r="B1015" s="61">
        <v>2</v>
      </c>
      <c r="C1015" s="61">
        <v>12</v>
      </c>
      <c r="D1015" s="61">
        <v>5</v>
      </c>
      <c r="E1015" s="87">
        <v>3.1419937096633828E-2</v>
      </c>
      <c r="F1015" s="87">
        <v>1.5156311083201335E-2</v>
      </c>
      <c r="G1015" s="87">
        <v>1.1482717688530194E-3</v>
      </c>
      <c r="H1015" s="87">
        <v>1.5338284112824102E-6</v>
      </c>
      <c r="I1015" s="87">
        <v>5.9020057471264436E-5</v>
      </c>
      <c r="J1015" s="87">
        <v>1.0048923424984065E-2</v>
      </c>
      <c r="K1015" s="88">
        <v>5.7833997259554792E-2</v>
      </c>
      <c r="L1015" s="84"/>
      <c r="M1015" s="88">
        <f t="shared" si="115"/>
        <v>2.3888145407985752E-2</v>
      </c>
      <c r="N1015" s="88">
        <f t="shared" si="110"/>
        <v>1.6743245011696103E-2</v>
      </c>
      <c r="O1015" s="88">
        <f t="shared" si="111"/>
        <v>4.5854391093944779E-4</v>
      </c>
      <c r="P1015" s="88">
        <f t="shared" si="112"/>
        <v>2.8461515506608447E-6</v>
      </c>
      <c r="Q1015" s="88">
        <f t="shared" si="113"/>
        <v>2.8935580527345494E-5</v>
      </c>
      <c r="R1015" s="89">
        <f t="shared" si="114"/>
        <v>1.0048923424984065E-2</v>
      </c>
      <c r="S1015" s="88">
        <f t="shared" si="116"/>
        <v>4.1121716062699307E-2</v>
      </c>
    </row>
    <row r="1016" spans="1:19" x14ac:dyDescent="0.2">
      <c r="A1016" s="60">
        <v>2004</v>
      </c>
      <c r="B1016" s="61">
        <v>2</v>
      </c>
      <c r="C1016" s="61">
        <v>12</v>
      </c>
      <c r="D1016" s="61">
        <v>6</v>
      </c>
      <c r="E1016" s="87">
        <v>3.4086582150102906E-2</v>
      </c>
      <c r="F1016" s="87">
        <v>1.5912449208433498E-2</v>
      </c>
      <c r="G1016" s="87">
        <v>1.1482717688530194E-3</v>
      </c>
      <c r="H1016" s="87">
        <v>1.5338284112824102E-6</v>
      </c>
      <c r="I1016" s="87">
        <v>5.9020057471264436E-5</v>
      </c>
      <c r="J1016" s="87">
        <v>9.8624194646921223E-3</v>
      </c>
      <c r="K1016" s="88">
        <v>6.1070276477964099E-2</v>
      </c>
      <c r="L1016" s="84"/>
      <c r="M1016" s="88">
        <f t="shared" si="115"/>
        <v>2.5915558912756258E-2</v>
      </c>
      <c r="N1016" s="88">
        <f t="shared" si="110"/>
        <v>1.7578554199000836E-2</v>
      </c>
      <c r="O1016" s="88">
        <f t="shared" si="111"/>
        <v>4.5854391093944779E-4</v>
      </c>
      <c r="P1016" s="88">
        <f t="shared" si="112"/>
        <v>2.8461515506608447E-6</v>
      </c>
      <c r="Q1016" s="88">
        <f t="shared" si="113"/>
        <v>2.8935580527345494E-5</v>
      </c>
      <c r="R1016" s="89">
        <f t="shared" si="114"/>
        <v>9.8624194646921223E-3</v>
      </c>
      <c r="S1016" s="88">
        <f t="shared" si="116"/>
        <v>4.3984438754774542E-2</v>
      </c>
    </row>
    <row r="1017" spans="1:19" x14ac:dyDescent="0.2">
      <c r="A1017" s="60">
        <v>2004</v>
      </c>
      <c r="B1017" s="61">
        <v>2</v>
      </c>
      <c r="C1017" s="61">
        <v>12</v>
      </c>
      <c r="D1017" s="61">
        <v>7</v>
      </c>
      <c r="E1017" s="87">
        <v>4.1417594765369409E-2</v>
      </c>
      <c r="F1017" s="87">
        <v>1.6826378870397563E-2</v>
      </c>
      <c r="G1017" s="87">
        <v>0</v>
      </c>
      <c r="H1017" s="87">
        <v>0</v>
      </c>
      <c r="I1017" s="87">
        <v>5.9020057471264436E-5</v>
      </c>
      <c r="J1017" s="87">
        <v>9.8038877745396796E-3</v>
      </c>
      <c r="K1017" s="88">
        <v>6.8106881467777908E-2</v>
      </c>
      <c r="L1017" s="84"/>
      <c r="M1017" s="88">
        <f t="shared" si="115"/>
        <v>3.1489226829488848E-2</v>
      </c>
      <c r="N1017" s="88">
        <f t="shared" si="110"/>
        <v>1.8588176406523434E-2</v>
      </c>
      <c r="O1017" s="88">
        <f t="shared" si="111"/>
        <v>0</v>
      </c>
      <c r="P1017" s="88">
        <f t="shared" si="112"/>
        <v>0</v>
      </c>
      <c r="Q1017" s="88">
        <f t="shared" si="113"/>
        <v>2.8935580527345494E-5</v>
      </c>
      <c r="R1017" s="89">
        <f t="shared" si="114"/>
        <v>9.8038877745396796E-3</v>
      </c>
      <c r="S1017" s="88">
        <f t="shared" si="116"/>
        <v>5.0106338816539628E-2</v>
      </c>
    </row>
    <row r="1018" spans="1:19" x14ac:dyDescent="0.2">
      <c r="A1018" s="60">
        <v>2004</v>
      </c>
      <c r="B1018" s="61">
        <v>2</v>
      </c>
      <c r="C1018" s="61">
        <v>12</v>
      </c>
      <c r="D1018" s="61">
        <v>8</v>
      </c>
      <c r="E1018" s="87">
        <v>4.5805349985010894E-2</v>
      </c>
      <c r="F1018" s="87">
        <v>1.8537827593621891E-2</v>
      </c>
      <c r="G1018" s="87">
        <v>0</v>
      </c>
      <c r="H1018" s="87">
        <v>0</v>
      </c>
      <c r="I1018" s="87">
        <v>5.9020057471264436E-5</v>
      </c>
      <c r="J1018" s="87">
        <v>1.1452931478640285E-2</v>
      </c>
      <c r="K1018" s="88">
        <v>7.5855129114744332E-2</v>
      </c>
      <c r="L1018" s="84"/>
      <c r="M1018" s="88">
        <f t="shared" si="115"/>
        <v>3.4825176687665799E-2</v>
      </c>
      <c r="N1018" s="88">
        <f t="shared" si="110"/>
        <v>2.0478821507471493E-2</v>
      </c>
      <c r="O1018" s="88">
        <f t="shared" si="111"/>
        <v>0</v>
      </c>
      <c r="P1018" s="88">
        <f t="shared" si="112"/>
        <v>0</v>
      </c>
      <c r="Q1018" s="88">
        <f t="shared" si="113"/>
        <v>2.8935580527345494E-5</v>
      </c>
      <c r="R1018" s="89">
        <f t="shared" si="114"/>
        <v>1.1452931478640285E-2</v>
      </c>
      <c r="S1018" s="88">
        <f t="shared" si="116"/>
        <v>5.5332933775664631E-2</v>
      </c>
    </row>
    <row r="1019" spans="1:19" x14ac:dyDescent="0.2">
      <c r="A1019" s="60">
        <v>2004</v>
      </c>
      <c r="B1019" s="61">
        <v>2</v>
      </c>
      <c r="C1019" s="61">
        <v>12</v>
      </c>
      <c r="D1019" s="61">
        <v>9</v>
      </c>
      <c r="E1019" s="87">
        <v>4.5484034709477442E-2</v>
      </c>
      <c r="F1019" s="87">
        <v>1.9848917668277916E-2</v>
      </c>
      <c r="G1019" s="87">
        <v>0</v>
      </c>
      <c r="H1019" s="87">
        <v>0</v>
      </c>
      <c r="I1019" s="87">
        <v>5.9020057471264436E-5</v>
      </c>
      <c r="J1019" s="87">
        <v>1.351085910030202E-2</v>
      </c>
      <c r="K1019" s="88">
        <v>7.8902831535528642E-2</v>
      </c>
      <c r="L1019" s="84"/>
      <c r="M1019" s="88">
        <f t="shared" si="115"/>
        <v>3.4580885109355398E-2</v>
      </c>
      <c r="N1019" s="88">
        <f t="shared" si="110"/>
        <v>2.1927188608929275E-2</v>
      </c>
      <c r="O1019" s="88">
        <f t="shared" si="111"/>
        <v>0</v>
      </c>
      <c r="P1019" s="88">
        <f t="shared" si="112"/>
        <v>0</v>
      </c>
      <c r="Q1019" s="88">
        <f t="shared" si="113"/>
        <v>2.8935580527345494E-5</v>
      </c>
      <c r="R1019" s="89">
        <f t="shared" si="114"/>
        <v>1.351085910030202E-2</v>
      </c>
      <c r="S1019" s="88">
        <f t="shared" si="116"/>
        <v>5.6537009298812016E-2</v>
      </c>
    </row>
    <row r="1020" spans="1:19" x14ac:dyDescent="0.2">
      <c r="A1020" s="60">
        <v>2004</v>
      </c>
      <c r="B1020" s="61">
        <v>2</v>
      </c>
      <c r="C1020" s="61">
        <v>12</v>
      </c>
      <c r="D1020" s="61">
        <v>10</v>
      </c>
      <c r="E1020" s="87">
        <v>4.0031501298291527E-2</v>
      </c>
      <c r="F1020" s="87">
        <v>2.0505880330954091E-2</v>
      </c>
      <c r="G1020" s="87">
        <v>0</v>
      </c>
      <c r="H1020" s="87">
        <v>0</v>
      </c>
      <c r="I1020" s="87">
        <v>5.9020057471264436E-5</v>
      </c>
      <c r="J1020" s="87">
        <v>1.5251798563231864E-2</v>
      </c>
      <c r="K1020" s="88">
        <v>7.5848200249948747E-2</v>
      </c>
      <c r="L1020" s="84"/>
      <c r="M1020" s="88">
        <f t="shared" si="115"/>
        <v>3.0435399058007954E-2</v>
      </c>
      <c r="N1020" s="88">
        <f t="shared" si="110"/>
        <v>2.2652938216755358E-2</v>
      </c>
      <c r="O1020" s="88">
        <f t="shared" si="111"/>
        <v>0</v>
      </c>
      <c r="P1020" s="88">
        <f t="shared" si="112"/>
        <v>0</v>
      </c>
      <c r="Q1020" s="88">
        <f t="shared" si="113"/>
        <v>2.8935580527345494E-5</v>
      </c>
      <c r="R1020" s="89">
        <f t="shared" si="114"/>
        <v>1.5251798563231864E-2</v>
      </c>
      <c r="S1020" s="88">
        <f t="shared" si="116"/>
        <v>5.3117272855290651E-2</v>
      </c>
    </row>
    <row r="1021" spans="1:19" x14ac:dyDescent="0.2">
      <c r="A1021" s="60">
        <v>2004</v>
      </c>
      <c r="B1021" s="61">
        <v>2</v>
      </c>
      <c r="C1021" s="61">
        <v>12</v>
      </c>
      <c r="D1021" s="61">
        <v>11</v>
      </c>
      <c r="E1021" s="87">
        <v>3.9229890290442992E-2</v>
      </c>
      <c r="F1021" s="87">
        <v>2.0777909457047217E-2</v>
      </c>
      <c r="G1021" s="87">
        <v>0</v>
      </c>
      <c r="H1021" s="87">
        <v>0</v>
      </c>
      <c r="I1021" s="87">
        <v>5.9020057471264436E-5</v>
      </c>
      <c r="J1021" s="87">
        <v>1.5139916217214713E-2</v>
      </c>
      <c r="K1021" s="88">
        <v>7.5206736022176188E-2</v>
      </c>
      <c r="L1021" s="84"/>
      <c r="M1021" s="88">
        <f t="shared" si="115"/>
        <v>2.9825945249834056E-2</v>
      </c>
      <c r="N1021" s="88">
        <f t="shared" si="110"/>
        <v>2.2953450015668151E-2</v>
      </c>
      <c r="O1021" s="88">
        <f t="shared" si="111"/>
        <v>0</v>
      </c>
      <c r="P1021" s="88">
        <f t="shared" si="112"/>
        <v>0</v>
      </c>
      <c r="Q1021" s="88">
        <f t="shared" si="113"/>
        <v>2.8935580527345494E-5</v>
      </c>
      <c r="R1021" s="89">
        <f t="shared" si="114"/>
        <v>1.5139916217214713E-2</v>
      </c>
      <c r="S1021" s="88">
        <f t="shared" si="116"/>
        <v>5.2808330846029553E-2</v>
      </c>
    </row>
    <row r="1022" spans="1:19" x14ac:dyDescent="0.2">
      <c r="A1022" s="60">
        <v>2004</v>
      </c>
      <c r="B1022" s="61">
        <v>2</v>
      </c>
      <c r="C1022" s="61">
        <v>12</v>
      </c>
      <c r="D1022" s="61">
        <v>12</v>
      </c>
      <c r="E1022" s="87">
        <v>4.0669293457464437E-2</v>
      </c>
      <c r="F1022" s="87">
        <v>2.0516425751398174E-2</v>
      </c>
      <c r="G1022" s="87">
        <v>0</v>
      </c>
      <c r="H1022" s="87">
        <v>0</v>
      </c>
      <c r="I1022" s="87">
        <v>5.9020057471264436E-5</v>
      </c>
      <c r="J1022" s="87">
        <v>1.43616353809652E-2</v>
      </c>
      <c r="K1022" s="88">
        <v>7.5606374647299066E-2</v>
      </c>
      <c r="L1022" s="84"/>
      <c r="M1022" s="88">
        <f t="shared" si="115"/>
        <v>3.0920303651913963E-2</v>
      </c>
      <c r="N1022" s="88">
        <f t="shared" si="110"/>
        <v>2.2664587790142798E-2</v>
      </c>
      <c r="O1022" s="88">
        <f t="shared" si="111"/>
        <v>0</v>
      </c>
      <c r="P1022" s="88">
        <f t="shared" si="112"/>
        <v>0</v>
      </c>
      <c r="Q1022" s="88">
        <f t="shared" si="113"/>
        <v>2.8935580527345494E-5</v>
      </c>
      <c r="R1022" s="89">
        <f t="shared" si="114"/>
        <v>1.43616353809652E-2</v>
      </c>
      <c r="S1022" s="88">
        <f t="shared" si="116"/>
        <v>5.3613827022584104E-2</v>
      </c>
    </row>
    <row r="1023" spans="1:19" x14ac:dyDescent="0.2">
      <c r="A1023" s="60">
        <v>2004</v>
      </c>
      <c r="B1023" s="61">
        <v>2</v>
      </c>
      <c r="C1023" s="61">
        <v>12</v>
      </c>
      <c r="D1023" s="61">
        <v>13</v>
      </c>
      <c r="E1023" s="87">
        <v>3.8775696819789637E-2</v>
      </c>
      <c r="F1023" s="87">
        <v>2.0790903075679688E-2</v>
      </c>
      <c r="G1023" s="87">
        <v>0</v>
      </c>
      <c r="H1023" s="87">
        <v>0</v>
      </c>
      <c r="I1023" s="87">
        <v>5.9020057471264436E-5</v>
      </c>
      <c r="J1023" s="87">
        <v>1.3189323273191791E-2</v>
      </c>
      <c r="K1023" s="88">
        <v>7.2814943226132384E-2</v>
      </c>
      <c r="L1023" s="84"/>
      <c r="M1023" s="88">
        <f t="shared" si="115"/>
        <v>2.9480628209989077E-2</v>
      </c>
      <c r="N1023" s="88">
        <f t="shared" si="110"/>
        <v>2.2967804124603877E-2</v>
      </c>
      <c r="O1023" s="88">
        <f t="shared" si="111"/>
        <v>0</v>
      </c>
      <c r="P1023" s="88">
        <f t="shared" si="112"/>
        <v>0</v>
      </c>
      <c r="Q1023" s="88">
        <f t="shared" si="113"/>
        <v>2.8935580527345494E-5</v>
      </c>
      <c r="R1023" s="89">
        <f t="shared" si="114"/>
        <v>1.3189323273191791E-2</v>
      </c>
      <c r="S1023" s="88">
        <f t="shared" si="116"/>
        <v>5.2477367915120296E-2</v>
      </c>
    </row>
    <row r="1024" spans="1:19" x14ac:dyDescent="0.2">
      <c r="A1024" s="60">
        <v>2004</v>
      </c>
      <c r="B1024" s="61">
        <v>2</v>
      </c>
      <c r="C1024" s="61">
        <v>12</v>
      </c>
      <c r="D1024" s="61">
        <v>14</v>
      </c>
      <c r="E1024" s="87">
        <v>3.7228931347941377E-2</v>
      </c>
      <c r="F1024" s="87">
        <v>2.0861732993787654E-2</v>
      </c>
      <c r="G1024" s="87">
        <v>0</v>
      </c>
      <c r="H1024" s="87">
        <v>0</v>
      </c>
      <c r="I1024" s="87">
        <v>5.9020057471264436E-5</v>
      </c>
      <c r="J1024" s="87">
        <v>1.461675358858806E-2</v>
      </c>
      <c r="K1024" s="88">
        <v>7.2766437987788354E-2</v>
      </c>
      <c r="L1024" s="84"/>
      <c r="M1024" s="88">
        <f t="shared" si="115"/>
        <v>2.8304643726317989E-2</v>
      </c>
      <c r="N1024" s="88">
        <f t="shared" si="110"/>
        <v>2.3046050253660601E-2</v>
      </c>
      <c r="O1024" s="88">
        <f t="shared" si="111"/>
        <v>0</v>
      </c>
      <c r="P1024" s="88">
        <f t="shared" si="112"/>
        <v>0</v>
      </c>
      <c r="Q1024" s="88">
        <f t="shared" si="113"/>
        <v>2.8935580527345494E-5</v>
      </c>
      <c r="R1024" s="89">
        <f t="shared" si="114"/>
        <v>1.461675358858806E-2</v>
      </c>
      <c r="S1024" s="88">
        <f t="shared" si="116"/>
        <v>5.1379629560505929E-2</v>
      </c>
    </row>
    <row r="1025" spans="1:19" x14ac:dyDescent="0.2">
      <c r="A1025" s="60">
        <v>2004</v>
      </c>
      <c r="B1025" s="61">
        <v>2</v>
      </c>
      <c r="C1025" s="61">
        <v>12</v>
      </c>
      <c r="D1025" s="61">
        <v>15</v>
      </c>
      <c r="E1025" s="87">
        <v>3.7137643326180345E-2</v>
      </c>
      <c r="F1025" s="87">
        <v>2.049039412971522E-2</v>
      </c>
      <c r="G1025" s="87">
        <v>0</v>
      </c>
      <c r="H1025" s="87">
        <v>0</v>
      </c>
      <c r="I1025" s="87">
        <v>5.9020057471264436E-5</v>
      </c>
      <c r="J1025" s="87">
        <v>1.344041093487657E-2</v>
      </c>
      <c r="K1025" s="88">
        <v>7.11274684482434E-2</v>
      </c>
      <c r="L1025" s="84"/>
      <c r="M1025" s="88">
        <f t="shared" si="115"/>
        <v>2.8235238700740503E-2</v>
      </c>
      <c r="N1025" s="88">
        <f t="shared" si="110"/>
        <v>2.2635830540605174E-2</v>
      </c>
      <c r="O1025" s="88">
        <f t="shared" si="111"/>
        <v>0</v>
      </c>
      <c r="P1025" s="88">
        <f t="shared" si="112"/>
        <v>0</v>
      </c>
      <c r="Q1025" s="88">
        <f t="shared" si="113"/>
        <v>2.8935580527345494E-5</v>
      </c>
      <c r="R1025" s="89">
        <f t="shared" si="114"/>
        <v>1.344041093487657E-2</v>
      </c>
      <c r="S1025" s="88">
        <f t="shared" si="116"/>
        <v>5.090000482187302E-2</v>
      </c>
    </row>
    <row r="1026" spans="1:19" x14ac:dyDescent="0.2">
      <c r="A1026" s="60">
        <v>2004</v>
      </c>
      <c r="B1026" s="61">
        <v>2</v>
      </c>
      <c r="C1026" s="61">
        <v>12</v>
      </c>
      <c r="D1026" s="61">
        <v>16</v>
      </c>
      <c r="E1026" s="87">
        <v>3.6929087332589837E-2</v>
      </c>
      <c r="F1026" s="87">
        <v>2.0401422246201135E-2</v>
      </c>
      <c r="G1026" s="87">
        <v>0</v>
      </c>
      <c r="H1026" s="87">
        <v>0</v>
      </c>
      <c r="I1026" s="87">
        <v>5.9020057471264436E-5</v>
      </c>
      <c r="J1026" s="87">
        <v>1.3473417075310884E-2</v>
      </c>
      <c r="K1026" s="88">
        <v>7.0862946711573116E-2</v>
      </c>
      <c r="L1026" s="84"/>
      <c r="M1026" s="88">
        <f t="shared" si="115"/>
        <v>2.8076676451386708E-2</v>
      </c>
      <c r="N1026" s="88">
        <f t="shared" si="110"/>
        <v>2.2537542900779705E-2</v>
      </c>
      <c r="O1026" s="88">
        <f t="shared" si="111"/>
        <v>0</v>
      </c>
      <c r="P1026" s="88">
        <f t="shared" si="112"/>
        <v>0</v>
      </c>
      <c r="Q1026" s="88">
        <f t="shared" si="113"/>
        <v>2.8935580527345494E-5</v>
      </c>
      <c r="R1026" s="89">
        <f t="shared" si="114"/>
        <v>1.3473417075310884E-2</v>
      </c>
      <c r="S1026" s="88">
        <f t="shared" si="116"/>
        <v>5.0643154932693751E-2</v>
      </c>
    </row>
    <row r="1027" spans="1:19" x14ac:dyDescent="0.2">
      <c r="A1027" s="60">
        <v>2004</v>
      </c>
      <c r="B1027" s="61">
        <v>2</v>
      </c>
      <c r="C1027" s="61">
        <v>12</v>
      </c>
      <c r="D1027" s="61">
        <v>17</v>
      </c>
      <c r="E1027" s="87">
        <v>4.2784423451565301E-2</v>
      </c>
      <c r="F1027" s="87">
        <v>2.0429625157300652E-2</v>
      </c>
      <c r="G1027" s="87">
        <v>0</v>
      </c>
      <c r="H1027" s="87">
        <v>0</v>
      </c>
      <c r="I1027" s="87">
        <v>5.9020057471264436E-5</v>
      </c>
      <c r="J1027" s="87">
        <v>1.2627542663080865E-2</v>
      </c>
      <c r="K1027" s="88">
        <v>7.5900611329418083E-2</v>
      </c>
      <c r="L1027" s="84"/>
      <c r="M1027" s="88">
        <f t="shared" si="115"/>
        <v>3.2528407853411129E-2</v>
      </c>
      <c r="N1027" s="88">
        <f t="shared" ref="N1027:N1090" si="117">F1027*W$5</f>
        <v>2.2568698783500117E-2</v>
      </c>
      <c r="O1027" s="88">
        <f t="shared" ref="O1027:O1090" si="118">G1027*X$5</f>
        <v>0</v>
      </c>
      <c r="P1027" s="88">
        <f t="shared" ref="P1027:P1090" si="119">H1027*Y$5</f>
        <v>0</v>
      </c>
      <c r="Q1027" s="88">
        <f t="shared" ref="Q1027:Q1090" si="120">I1027*Z$5</f>
        <v>2.8935580527345494E-5</v>
      </c>
      <c r="R1027" s="89">
        <f t="shared" ref="R1027:R1090" si="121">J1027</f>
        <v>1.2627542663080865E-2</v>
      </c>
      <c r="S1027" s="88">
        <f t="shared" si="116"/>
        <v>5.5126042217438588E-2</v>
      </c>
    </row>
    <row r="1028" spans="1:19" x14ac:dyDescent="0.2">
      <c r="A1028" s="60">
        <v>2004</v>
      </c>
      <c r="B1028" s="61">
        <v>2</v>
      </c>
      <c r="C1028" s="61">
        <v>12</v>
      </c>
      <c r="D1028" s="61">
        <v>18</v>
      </c>
      <c r="E1028" s="87">
        <v>4.9050278156752281E-2</v>
      </c>
      <c r="F1028" s="87">
        <v>2.0340051950299438E-2</v>
      </c>
      <c r="G1028" s="87">
        <v>0</v>
      </c>
      <c r="H1028" s="87">
        <v>0</v>
      </c>
      <c r="I1028" s="87">
        <v>5.9020057471264436E-5</v>
      </c>
      <c r="J1028" s="87">
        <v>1.208237817417112E-2</v>
      </c>
      <c r="K1028" s="88">
        <v>8.1531728338694098E-2</v>
      </c>
      <c r="L1028" s="84"/>
      <c r="M1028" s="88">
        <f t="shared" ref="M1028:M1091" si="122">E1028*V$5</f>
        <v>3.7292250882201096E-2</v>
      </c>
      <c r="N1028" s="88">
        <f t="shared" si="117"/>
        <v>2.2469746858914265E-2</v>
      </c>
      <c r="O1028" s="88">
        <f t="shared" si="118"/>
        <v>0</v>
      </c>
      <c r="P1028" s="88">
        <f t="shared" si="119"/>
        <v>0</v>
      </c>
      <c r="Q1028" s="88">
        <f t="shared" si="120"/>
        <v>2.8935580527345494E-5</v>
      </c>
      <c r="R1028" s="89">
        <f t="shared" si="121"/>
        <v>1.208237817417112E-2</v>
      </c>
      <c r="S1028" s="88">
        <f t="shared" ref="S1028:S1091" si="123">SUM(M1028:Q1028)</f>
        <v>5.9790933321642703E-2</v>
      </c>
    </row>
    <row r="1029" spans="1:19" x14ac:dyDescent="0.2">
      <c r="A1029" s="60">
        <v>2004</v>
      </c>
      <c r="B1029" s="61">
        <v>2</v>
      </c>
      <c r="C1029" s="61">
        <v>12</v>
      </c>
      <c r="D1029" s="61">
        <v>19</v>
      </c>
      <c r="E1029" s="87">
        <v>5.2125250090493472E-2</v>
      </c>
      <c r="F1029" s="87">
        <v>2.0151177837912412E-2</v>
      </c>
      <c r="G1029" s="87">
        <v>1.1482717688530194E-3</v>
      </c>
      <c r="H1029" s="87">
        <v>1.5338284112824102E-6</v>
      </c>
      <c r="I1029" s="87">
        <v>5.9020057471264436E-5</v>
      </c>
      <c r="J1029" s="87">
        <v>1.0093597226451921E-2</v>
      </c>
      <c r="K1029" s="88">
        <v>8.3578850809593375E-2</v>
      </c>
      <c r="L1029" s="84"/>
      <c r="M1029" s="88">
        <f t="shared" si="122"/>
        <v>3.9630109689899162E-2</v>
      </c>
      <c r="N1029" s="88">
        <f t="shared" si="117"/>
        <v>2.226109677759153E-2</v>
      </c>
      <c r="O1029" s="88">
        <f t="shared" si="118"/>
        <v>4.5854391093944779E-4</v>
      </c>
      <c r="P1029" s="88">
        <f t="shared" si="119"/>
        <v>2.8461515506608447E-6</v>
      </c>
      <c r="Q1029" s="88">
        <f t="shared" si="120"/>
        <v>2.8935580527345494E-5</v>
      </c>
      <c r="R1029" s="89">
        <f t="shared" si="121"/>
        <v>1.0093597226451921E-2</v>
      </c>
      <c r="S1029" s="88">
        <f t="shared" si="123"/>
        <v>6.2381532110508141E-2</v>
      </c>
    </row>
    <row r="1030" spans="1:19" x14ac:dyDescent="0.2">
      <c r="A1030" s="60">
        <v>2004</v>
      </c>
      <c r="B1030" s="61">
        <v>2</v>
      </c>
      <c r="C1030" s="61">
        <v>12</v>
      </c>
      <c r="D1030" s="61">
        <v>20</v>
      </c>
      <c r="E1030" s="87">
        <v>5.4063753730335382E-2</v>
      </c>
      <c r="F1030" s="87">
        <v>1.9759068670731277E-2</v>
      </c>
      <c r="G1030" s="87">
        <v>1.1482717688530194E-3</v>
      </c>
      <c r="H1030" s="87">
        <v>1.5338284112824102E-6</v>
      </c>
      <c r="I1030" s="87">
        <v>5.9020057471264436E-5</v>
      </c>
      <c r="J1030" s="87">
        <v>7.6133597775573884E-3</v>
      </c>
      <c r="K1030" s="88">
        <v>8.2645007833359624E-2</v>
      </c>
      <c r="L1030" s="84"/>
      <c r="M1030" s="88">
        <f t="shared" si="122"/>
        <v>4.1103927307039281E-2</v>
      </c>
      <c r="N1030" s="88">
        <f t="shared" si="117"/>
        <v>2.1827932017287655E-2</v>
      </c>
      <c r="O1030" s="88">
        <f t="shared" si="118"/>
        <v>4.5854391093944779E-4</v>
      </c>
      <c r="P1030" s="88">
        <f t="shared" si="119"/>
        <v>2.8461515506608447E-6</v>
      </c>
      <c r="Q1030" s="88">
        <f t="shared" si="120"/>
        <v>2.8935580527345494E-5</v>
      </c>
      <c r="R1030" s="89">
        <f t="shared" si="121"/>
        <v>7.6133597775573884E-3</v>
      </c>
      <c r="S1030" s="88">
        <f t="shared" si="123"/>
        <v>6.3422184967344392E-2</v>
      </c>
    </row>
    <row r="1031" spans="1:19" x14ac:dyDescent="0.2">
      <c r="A1031" s="60">
        <v>2004</v>
      </c>
      <c r="B1031" s="61">
        <v>2</v>
      </c>
      <c r="C1031" s="61">
        <v>12</v>
      </c>
      <c r="D1031" s="61">
        <v>21</v>
      </c>
      <c r="E1031" s="87">
        <v>5.219297550719542E-2</v>
      </c>
      <c r="F1031" s="87">
        <v>1.8951020074770852E-2</v>
      </c>
      <c r="G1031" s="87">
        <v>1.1482717688530194E-3</v>
      </c>
      <c r="H1031" s="87">
        <v>1.5338284112824102E-6</v>
      </c>
      <c r="I1031" s="87">
        <v>5.9020057471264436E-5</v>
      </c>
      <c r="J1031" s="87">
        <v>8.9849955326091416E-3</v>
      </c>
      <c r="K1031" s="88">
        <v>8.1337816769310983E-2</v>
      </c>
      <c r="L1031" s="84"/>
      <c r="M1031" s="88">
        <f t="shared" si="122"/>
        <v>3.9681600391392832E-2</v>
      </c>
      <c r="N1031" s="88">
        <f t="shared" si="117"/>
        <v>2.0935277099527499E-2</v>
      </c>
      <c r="O1031" s="88">
        <f t="shared" si="118"/>
        <v>4.5854391093944779E-4</v>
      </c>
      <c r="P1031" s="88">
        <f t="shared" si="119"/>
        <v>2.8461515506608447E-6</v>
      </c>
      <c r="Q1031" s="88">
        <f t="shared" si="120"/>
        <v>2.8935580527345494E-5</v>
      </c>
      <c r="R1031" s="89">
        <f t="shared" si="121"/>
        <v>8.9849955326091416E-3</v>
      </c>
      <c r="S1031" s="88">
        <f t="shared" si="123"/>
        <v>6.1107203133937783E-2</v>
      </c>
    </row>
    <row r="1032" spans="1:19" x14ac:dyDescent="0.2">
      <c r="A1032" s="60">
        <v>2004</v>
      </c>
      <c r="B1032" s="61">
        <v>2</v>
      </c>
      <c r="C1032" s="61">
        <v>12</v>
      </c>
      <c r="D1032" s="61">
        <v>22</v>
      </c>
      <c r="E1032" s="87">
        <v>4.8525387837801484E-2</v>
      </c>
      <c r="F1032" s="87">
        <v>1.8281104152506628E-2</v>
      </c>
      <c r="G1032" s="87">
        <v>1.1482717688530194E-3</v>
      </c>
      <c r="H1032" s="87">
        <v>1.5338284112824102E-6</v>
      </c>
      <c r="I1032" s="87">
        <v>5.9020057471264436E-5</v>
      </c>
      <c r="J1032" s="87">
        <v>8.7503022302693034E-3</v>
      </c>
      <c r="K1032" s="88">
        <v>7.6765619875312982E-2</v>
      </c>
      <c r="L1032" s="84"/>
      <c r="M1032" s="88">
        <f t="shared" si="122"/>
        <v>3.6893184002347791E-2</v>
      </c>
      <c r="N1032" s="88">
        <f t="shared" si="117"/>
        <v>2.0195217967583563E-2</v>
      </c>
      <c r="O1032" s="88">
        <f t="shared" si="118"/>
        <v>4.5854391093944779E-4</v>
      </c>
      <c r="P1032" s="88">
        <f t="shared" si="119"/>
        <v>2.8461515506608447E-6</v>
      </c>
      <c r="Q1032" s="88">
        <f t="shared" si="120"/>
        <v>2.8935580527345494E-5</v>
      </c>
      <c r="R1032" s="89">
        <f t="shared" si="121"/>
        <v>8.7503022302693034E-3</v>
      </c>
      <c r="S1032" s="88">
        <f t="shared" si="123"/>
        <v>5.7578727612948806E-2</v>
      </c>
    </row>
    <row r="1033" spans="1:19" x14ac:dyDescent="0.2">
      <c r="A1033" s="60">
        <v>2004</v>
      </c>
      <c r="B1033" s="61">
        <v>2</v>
      </c>
      <c r="C1033" s="61">
        <v>12</v>
      </c>
      <c r="D1033" s="61">
        <v>23</v>
      </c>
      <c r="E1033" s="87">
        <v>4.7106987059472166E-2</v>
      </c>
      <c r="F1033" s="87">
        <v>1.7645404847993623E-2</v>
      </c>
      <c r="G1033" s="87">
        <v>1.1482717688530194E-3</v>
      </c>
      <c r="H1033" s="87">
        <v>1.5338284112824102E-6</v>
      </c>
      <c r="I1033" s="87">
        <v>5.9020057471264436E-5</v>
      </c>
      <c r="J1033" s="87">
        <v>7.6923839358507655E-3</v>
      </c>
      <c r="K1033" s="88">
        <v>7.3653601498052126E-2</v>
      </c>
      <c r="L1033" s="84"/>
      <c r="M1033" s="88">
        <f t="shared" si="122"/>
        <v>3.5814793427111379E-2</v>
      </c>
      <c r="N1033" s="88">
        <f t="shared" si="117"/>
        <v>1.9492958087141871E-2</v>
      </c>
      <c r="O1033" s="88">
        <f t="shared" si="118"/>
        <v>4.5854391093944779E-4</v>
      </c>
      <c r="P1033" s="88">
        <f t="shared" si="119"/>
        <v>2.8461515506608447E-6</v>
      </c>
      <c r="Q1033" s="88">
        <f t="shared" si="120"/>
        <v>2.8935580527345494E-5</v>
      </c>
      <c r="R1033" s="89">
        <f t="shared" si="121"/>
        <v>7.6923839358507655E-3</v>
      </c>
      <c r="S1033" s="88">
        <f t="shared" si="123"/>
        <v>5.5798077157270705E-2</v>
      </c>
    </row>
    <row r="1034" spans="1:19" x14ac:dyDescent="0.2">
      <c r="A1034" s="60">
        <v>2004</v>
      </c>
      <c r="B1034" s="61">
        <v>2</v>
      </c>
      <c r="C1034" s="61">
        <v>12</v>
      </c>
      <c r="D1034" s="61">
        <v>24</v>
      </c>
      <c r="E1034" s="87">
        <v>3.7717019724088807E-2</v>
      </c>
      <c r="F1034" s="87">
        <v>1.6860418734051811E-2</v>
      </c>
      <c r="G1034" s="87">
        <v>1.1482717688530194E-3</v>
      </c>
      <c r="H1034" s="87">
        <v>1.5338284112824102E-6</v>
      </c>
      <c r="I1034" s="87">
        <v>5.9020057471264436E-5</v>
      </c>
      <c r="J1034" s="87">
        <v>9.0222140768565252E-3</v>
      </c>
      <c r="K1034" s="88">
        <v>6.4808478189732704E-2</v>
      </c>
      <c r="L1034" s="84"/>
      <c r="M1034" s="88">
        <f t="shared" si="122"/>
        <v>2.867573059595423E-2</v>
      </c>
      <c r="N1034" s="88">
        <f t="shared" si="117"/>
        <v>1.8625780396979891E-2</v>
      </c>
      <c r="O1034" s="88">
        <f t="shared" si="118"/>
        <v>4.5854391093944779E-4</v>
      </c>
      <c r="P1034" s="88">
        <f t="shared" si="119"/>
        <v>2.8461515506608447E-6</v>
      </c>
      <c r="Q1034" s="88">
        <f t="shared" si="120"/>
        <v>2.8935580527345494E-5</v>
      </c>
      <c r="R1034" s="89">
        <f t="shared" si="121"/>
        <v>9.0222140768565252E-3</v>
      </c>
      <c r="S1034" s="88">
        <f t="shared" si="123"/>
        <v>4.7791836635951573E-2</v>
      </c>
    </row>
    <row r="1035" spans="1:19" x14ac:dyDescent="0.2">
      <c r="A1035" s="60">
        <v>2004</v>
      </c>
      <c r="B1035" s="61">
        <v>2</v>
      </c>
      <c r="C1035" s="61">
        <v>13</v>
      </c>
      <c r="D1035" s="61">
        <v>1</v>
      </c>
      <c r="E1035" s="87">
        <v>2.8789736056440307E-2</v>
      </c>
      <c r="F1035" s="87">
        <v>1.6063911216633107E-2</v>
      </c>
      <c r="G1035" s="87">
        <v>1.1482717688530194E-3</v>
      </c>
      <c r="H1035" s="87">
        <v>1.5338284112824102E-6</v>
      </c>
      <c r="I1035" s="87">
        <v>5.9020057471264436E-5</v>
      </c>
      <c r="J1035" s="87">
        <v>9.3108335434677631E-3</v>
      </c>
      <c r="K1035" s="88">
        <v>5.5373306471276744E-2</v>
      </c>
      <c r="L1035" s="84"/>
      <c r="M1035" s="88">
        <f t="shared" si="122"/>
        <v>2.1888439784542298E-2</v>
      </c>
      <c r="N1035" s="88">
        <f t="shared" si="117"/>
        <v>1.7745874960585124E-2</v>
      </c>
      <c r="O1035" s="88">
        <f t="shared" si="118"/>
        <v>4.5854391093944779E-4</v>
      </c>
      <c r="P1035" s="88">
        <f t="shared" si="119"/>
        <v>2.8461515506608447E-6</v>
      </c>
      <c r="Q1035" s="88">
        <f t="shared" si="120"/>
        <v>2.8935580527345494E-5</v>
      </c>
      <c r="R1035" s="89">
        <f t="shared" si="121"/>
        <v>9.3108335434677631E-3</v>
      </c>
      <c r="S1035" s="88">
        <f t="shared" si="123"/>
        <v>4.0124640388144873E-2</v>
      </c>
    </row>
    <row r="1036" spans="1:19" x14ac:dyDescent="0.2">
      <c r="A1036" s="60">
        <v>2004</v>
      </c>
      <c r="B1036" s="61">
        <v>2</v>
      </c>
      <c r="C1036" s="61">
        <v>13</v>
      </c>
      <c r="D1036" s="61">
        <v>2</v>
      </c>
      <c r="E1036" s="87">
        <v>2.7251208943029799E-2</v>
      </c>
      <c r="F1036" s="87">
        <v>1.5409992617163639E-2</v>
      </c>
      <c r="G1036" s="87">
        <v>1.1482717688530194E-3</v>
      </c>
      <c r="H1036" s="87">
        <v>1.5338284112824102E-6</v>
      </c>
      <c r="I1036" s="87">
        <v>5.9020057471264436E-5</v>
      </c>
      <c r="J1036" s="87">
        <v>9.9974199077980889E-3</v>
      </c>
      <c r="K1036" s="88">
        <v>5.3867447122727091E-2</v>
      </c>
      <c r="L1036" s="84"/>
      <c r="M1036" s="88">
        <f t="shared" si="122"/>
        <v>2.0718718811319335E-2</v>
      </c>
      <c r="N1036" s="88">
        <f t="shared" si="117"/>
        <v>1.7023488143072672E-2</v>
      </c>
      <c r="O1036" s="88">
        <f t="shared" si="118"/>
        <v>4.5854391093944779E-4</v>
      </c>
      <c r="P1036" s="88">
        <f t="shared" si="119"/>
        <v>2.8461515506608447E-6</v>
      </c>
      <c r="Q1036" s="88">
        <f t="shared" si="120"/>
        <v>2.8935580527345494E-5</v>
      </c>
      <c r="R1036" s="89">
        <f t="shared" si="121"/>
        <v>9.9974199077980889E-3</v>
      </c>
      <c r="S1036" s="88">
        <f t="shared" si="123"/>
        <v>3.8232532597409462E-2</v>
      </c>
    </row>
    <row r="1037" spans="1:19" x14ac:dyDescent="0.2">
      <c r="A1037" s="60">
        <v>2004</v>
      </c>
      <c r="B1037" s="61">
        <v>2</v>
      </c>
      <c r="C1037" s="61">
        <v>13</v>
      </c>
      <c r="D1037" s="61">
        <v>3</v>
      </c>
      <c r="E1037" s="87">
        <v>2.6890330925297849E-2</v>
      </c>
      <c r="F1037" s="87">
        <v>1.5318527889828279E-2</v>
      </c>
      <c r="G1037" s="87">
        <v>1.1482717688530194E-3</v>
      </c>
      <c r="H1037" s="87">
        <v>1.5338284112824102E-6</v>
      </c>
      <c r="I1037" s="87">
        <v>5.9020057471264436E-5</v>
      </c>
      <c r="J1037" s="87">
        <v>9.8291903467423204E-3</v>
      </c>
      <c r="K1037" s="88">
        <v>5.324687481660402E-2</v>
      </c>
      <c r="L1037" s="84"/>
      <c r="M1037" s="88">
        <f t="shared" si="122"/>
        <v>2.0444348225037989E-2</v>
      </c>
      <c r="N1037" s="88">
        <f t="shared" si="117"/>
        <v>1.69224466474675E-2</v>
      </c>
      <c r="O1037" s="88">
        <f t="shared" si="118"/>
        <v>4.5854391093944779E-4</v>
      </c>
      <c r="P1037" s="88">
        <f t="shared" si="119"/>
        <v>2.8461515506608447E-6</v>
      </c>
      <c r="Q1037" s="88">
        <f t="shared" si="120"/>
        <v>2.8935580527345494E-5</v>
      </c>
      <c r="R1037" s="89">
        <f t="shared" si="121"/>
        <v>9.8291903467423204E-3</v>
      </c>
      <c r="S1037" s="88">
        <f t="shared" si="123"/>
        <v>3.7857120515522945E-2</v>
      </c>
    </row>
    <row r="1038" spans="1:19" x14ac:dyDescent="0.2">
      <c r="A1038" s="60">
        <v>2004</v>
      </c>
      <c r="B1038" s="61">
        <v>2</v>
      </c>
      <c r="C1038" s="61">
        <v>13</v>
      </c>
      <c r="D1038" s="61">
        <v>4</v>
      </c>
      <c r="E1038" s="87">
        <v>2.8166985966382486E-2</v>
      </c>
      <c r="F1038" s="87">
        <v>1.481814325342368E-2</v>
      </c>
      <c r="G1038" s="87">
        <v>1.1482717688530194E-3</v>
      </c>
      <c r="H1038" s="87">
        <v>1.5338284112824102E-6</v>
      </c>
      <c r="I1038" s="87">
        <v>5.9020057471264436E-5</v>
      </c>
      <c r="J1038" s="87">
        <v>9.8609687325966217E-3</v>
      </c>
      <c r="K1038" s="88">
        <v>5.4054923607138358E-2</v>
      </c>
      <c r="L1038" s="84"/>
      <c r="M1038" s="88">
        <f t="shared" si="122"/>
        <v>2.1414971468600597E-2</v>
      </c>
      <c r="N1038" s="88">
        <f t="shared" si="117"/>
        <v>1.6369669489396589E-2</v>
      </c>
      <c r="O1038" s="88">
        <f t="shared" si="118"/>
        <v>4.5854391093944779E-4</v>
      </c>
      <c r="P1038" s="88">
        <f t="shared" si="119"/>
        <v>2.8461515506608447E-6</v>
      </c>
      <c r="Q1038" s="88">
        <f t="shared" si="120"/>
        <v>2.8935580527345494E-5</v>
      </c>
      <c r="R1038" s="89">
        <f t="shared" si="121"/>
        <v>9.8609687325966217E-3</v>
      </c>
      <c r="S1038" s="88">
        <f t="shared" si="123"/>
        <v>3.8274966601014641E-2</v>
      </c>
    </row>
    <row r="1039" spans="1:19" x14ac:dyDescent="0.2">
      <c r="A1039" s="60">
        <v>2004</v>
      </c>
      <c r="B1039" s="61">
        <v>2</v>
      </c>
      <c r="C1039" s="61">
        <v>13</v>
      </c>
      <c r="D1039" s="61">
        <v>5</v>
      </c>
      <c r="E1039" s="87">
        <v>2.8831143269116039E-2</v>
      </c>
      <c r="F1039" s="87">
        <v>1.4991844740829924E-2</v>
      </c>
      <c r="G1039" s="87">
        <v>1.1482717688530194E-3</v>
      </c>
      <c r="H1039" s="87">
        <v>1.5338284112824102E-6</v>
      </c>
      <c r="I1039" s="87">
        <v>5.9020057471264436E-5</v>
      </c>
      <c r="J1039" s="87">
        <v>9.8671349078725216E-3</v>
      </c>
      <c r="K1039" s="88">
        <v>5.4898948572554049E-2</v>
      </c>
      <c r="L1039" s="84"/>
      <c r="M1039" s="88">
        <f t="shared" si="122"/>
        <v>2.1919921118012036E-2</v>
      </c>
      <c r="N1039" s="88">
        <f t="shared" si="117"/>
        <v>1.6561558303671606E-2</v>
      </c>
      <c r="O1039" s="88">
        <f t="shared" si="118"/>
        <v>4.5854391093944779E-4</v>
      </c>
      <c r="P1039" s="88">
        <f t="shared" si="119"/>
        <v>2.8461515506608447E-6</v>
      </c>
      <c r="Q1039" s="88">
        <f t="shared" si="120"/>
        <v>2.8935580527345494E-5</v>
      </c>
      <c r="R1039" s="89">
        <f t="shared" si="121"/>
        <v>9.8671349078725216E-3</v>
      </c>
      <c r="S1039" s="88">
        <f t="shared" si="123"/>
        <v>3.8971805064701097E-2</v>
      </c>
    </row>
    <row r="1040" spans="1:19" x14ac:dyDescent="0.2">
      <c r="A1040" s="60">
        <v>2004</v>
      </c>
      <c r="B1040" s="61">
        <v>2</v>
      </c>
      <c r="C1040" s="61">
        <v>13</v>
      </c>
      <c r="D1040" s="61">
        <v>6</v>
      </c>
      <c r="E1040" s="87">
        <v>3.0462184558776917E-2</v>
      </c>
      <c r="F1040" s="87">
        <v>1.5517044133215852E-2</v>
      </c>
      <c r="G1040" s="87">
        <v>1.1482717688530194E-3</v>
      </c>
      <c r="H1040" s="87">
        <v>1.5338284112824102E-6</v>
      </c>
      <c r="I1040" s="87">
        <v>5.9020057471264436E-5</v>
      </c>
      <c r="J1040" s="87">
        <v>1.0641415242315615E-2</v>
      </c>
      <c r="K1040" s="88">
        <v>5.7829469589043947E-2</v>
      </c>
      <c r="L1040" s="84"/>
      <c r="M1040" s="88">
        <f t="shared" si="122"/>
        <v>2.315997934518213E-2</v>
      </c>
      <c r="N1040" s="88">
        <f t="shared" si="117"/>
        <v>1.7141748434267298E-2</v>
      </c>
      <c r="O1040" s="88">
        <f t="shared" si="118"/>
        <v>4.5854391093944779E-4</v>
      </c>
      <c r="P1040" s="88">
        <f t="shared" si="119"/>
        <v>2.8461515506608447E-6</v>
      </c>
      <c r="Q1040" s="88">
        <f t="shared" si="120"/>
        <v>2.8935580527345494E-5</v>
      </c>
      <c r="R1040" s="89">
        <f t="shared" si="121"/>
        <v>1.0641415242315615E-2</v>
      </c>
      <c r="S1040" s="88">
        <f t="shared" si="123"/>
        <v>4.0792053422466883E-2</v>
      </c>
    </row>
    <row r="1041" spans="1:19" x14ac:dyDescent="0.2">
      <c r="A1041" s="60">
        <v>2004</v>
      </c>
      <c r="B1041" s="61">
        <v>2</v>
      </c>
      <c r="C1041" s="61">
        <v>13</v>
      </c>
      <c r="D1041" s="61">
        <v>7</v>
      </c>
      <c r="E1041" s="87">
        <v>3.8446940338782876E-2</v>
      </c>
      <c r="F1041" s="87">
        <v>1.6658817129890906E-2</v>
      </c>
      <c r="G1041" s="87">
        <v>0</v>
      </c>
      <c r="H1041" s="87">
        <v>0</v>
      </c>
      <c r="I1041" s="87">
        <v>5.9020057471264436E-5</v>
      </c>
      <c r="J1041" s="87">
        <v>8.5172879229758296E-3</v>
      </c>
      <c r="K1041" s="88">
        <v>6.3682065449120875E-2</v>
      </c>
      <c r="L1041" s="84"/>
      <c r="M1041" s="88">
        <f t="shared" si="122"/>
        <v>2.9230679185649731E-2</v>
      </c>
      <c r="N1041" s="88">
        <f t="shared" si="117"/>
        <v>1.8403070198258896E-2</v>
      </c>
      <c r="O1041" s="88">
        <f t="shared" si="118"/>
        <v>0</v>
      </c>
      <c r="P1041" s="88">
        <f t="shared" si="119"/>
        <v>0</v>
      </c>
      <c r="Q1041" s="88">
        <f t="shared" si="120"/>
        <v>2.8935580527345494E-5</v>
      </c>
      <c r="R1041" s="89">
        <f t="shared" si="121"/>
        <v>8.5172879229758296E-3</v>
      </c>
      <c r="S1041" s="88">
        <f t="shared" si="123"/>
        <v>4.7662684964435972E-2</v>
      </c>
    </row>
    <row r="1042" spans="1:19" x14ac:dyDescent="0.2">
      <c r="A1042" s="60">
        <v>2004</v>
      </c>
      <c r="B1042" s="61">
        <v>2</v>
      </c>
      <c r="C1042" s="61">
        <v>13</v>
      </c>
      <c r="D1042" s="61">
        <v>8</v>
      </c>
      <c r="E1042" s="87">
        <v>4.2296155979232621E-2</v>
      </c>
      <c r="F1042" s="87">
        <v>1.8513211274258461E-2</v>
      </c>
      <c r="G1042" s="87">
        <v>0</v>
      </c>
      <c r="H1042" s="87">
        <v>0</v>
      </c>
      <c r="I1042" s="87">
        <v>5.9020057471264436E-5</v>
      </c>
      <c r="J1042" s="87">
        <v>1.1325391743534403E-2</v>
      </c>
      <c r="K1042" s="88">
        <v>7.219377905449674E-2</v>
      </c>
      <c r="L1042" s="84"/>
      <c r="M1042" s="88">
        <f t="shared" si="122"/>
        <v>3.215718481941205E-2</v>
      </c>
      <c r="N1042" s="88">
        <f t="shared" si="117"/>
        <v>2.0451627748770879E-2</v>
      </c>
      <c r="O1042" s="88">
        <f t="shared" si="118"/>
        <v>0</v>
      </c>
      <c r="P1042" s="88">
        <f t="shared" si="119"/>
        <v>0</v>
      </c>
      <c r="Q1042" s="88">
        <f t="shared" si="120"/>
        <v>2.8935580527345494E-5</v>
      </c>
      <c r="R1042" s="89">
        <f t="shared" si="121"/>
        <v>1.1325391743534403E-2</v>
      </c>
      <c r="S1042" s="88">
        <f t="shared" si="123"/>
        <v>5.2637748148710271E-2</v>
      </c>
    </row>
    <row r="1043" spans="1:19" x14ac:dyDescent="0.2">
      <c r="A1043" s="60">
        <v>2004</v>
      </c>
      <c r="B1043" s="61">
        <v>2</v>
      </c>
      <c r="C1043" s="61">
        <v>13</v>
      </c>
      <c r="D1043" s="61">
        <v>9</v>
      </c>
      <c r="E1043" s="87">
        <v>4.2373901787074175E-2</v>
      </c>
      <c r="F1043" s="87">
        <v>1.9836906130199797E-2</v>
      </c>
      <c r="G1043" s="87">
        <v>0</v>
      </c>
      <c r="H1043" s="87">
        <v>0</v>
      </c>
      <c r="I1043" s="87">
        <v>5.9020057471264436E-5</v>
      </c>
      <c r="J1043" s="87">
        <v>1.3020600047994121E-2</v>
      </c>
      <c r="K1043" s="88">
        <v>7.5290428022739359E-2</v>
      </c>
      <c r="L1043" s="84"/>
      <c r="M1043" s="88">
        <f t="shared" si="122"/>
        <v>3.2216293886272E-2</v>
      </c>
      <c r="N1043" s="88">
        <f t="shared" si="117"/>
        <v>2.1913919408798371E-2</v>
      </c>
      <c r="O1043" s="88">
        <f t="shared" si="118"/>
        <v>0</v>
      </c>
      <c r="P1043" s="88">
        <f t="shared" si="119"/>
        <v>0</v>
      </c>
      <c r="Q1043" s="88">
        <f t="shared" si="120"/>
        <v>2.8935580527345494E-5</v>
      </c>
      <c r="R1043" s="89">
        <f t="shared" si="121"/>
        <v>1.3020600047994121E-2</v>
      </c>
      <c r="S1043" s="88">
        <f t="shared" si="123"/>
        <v>5.415914887559771E-2</v>
      </c>
    </row>
    <row r="1044" spans="1:19" x14ac:dyDescent="0.2">
      <c r="A1044" s="60">
        <v>2004</v>
      </c>
      <c r="B1044" s="61">
        <v>2</v>
      </c>
      <c r="C1044" s="61">
        <v>13</v>
      </c>
      <c r="D1044" s="61">
        <v>10</v>
      </c>
      <c r="E1044" s="87">
        <v>3.9286151093150506E-2</v>
      </c>
      <c r="F1044" s="87">
        <v>2.0619979957066631E-2</v>
      </c>
      <c r="G1044" s="87">
        <v>0</v>
      </c>
      <c r="H1044" s="87">
        <v>0</v>
      </c>
      <c r="I1044" s="87">
        <v>5.9020057471264436E-5</v>
      </c>
      <c r="J1044" s="87">
        <v>1.3315066099456433E-2</v>
      </c>
      <c r="K1044" s="88">
        <v>7.3280217207144838E-2</v>
      </c>
      <c r="L1044" s="84"/>
      <c r="M1044" s="88">
        <f t="shared" si="122"/>
        <v>2.9868719563217103E-2</v>
      </c>
      <c r="N1044" s="88">
        <f t="shared" si="117"/>
        <v>2.2778984586829046E-2</v>
      </c>
      <c r="O1044" s="88">
        <f t="shared" si="118"/>
        <v>0</v>
      </c>
      <c r="P1044" s="88">
        <f t="shared" si="119"/>
        <v>0</v>
      </c>
      <c r="Q1044" s="88">
        <f t="shared" si="120"/>
        <v>2.8935580527345494E-5</v>
      </c>
      <c r="R1044" s="89">
        <f t="shared" si="121"/>
        <v>1.3315066099456433E-2</v>
      </c>
      <c r="S1044" s="88">
        <f t="shared" si="123"/>
        <v>5.2676639730573488E-2</v>
      </c>
    </row>
    <row r="1045" spans="1:19" x14ac:dyDescent="0.2">
      <c r="A1045" s="60">
        <v>2004</v>
      </c>
      <c r="B1045" s="61">
        <v>2</v>
      </c>
      <c r="C1045" s="61">
        <v>13</v>
      </c>
      <c r="D1045" s="61">
        <v>11</v>
      </c>
      <c r="E1045" s="87">
        <v>3.6759250310194003E-2</v>
      </c>
      <c r="F1045" s="87">
        <v>2.1120721377210654E-2</v>
      </c>
      <c r="G1045" s="87">
        <v>0</v>
      </c>
      <c r="H1045" s="87">
        <v>0</v>
      </c>
      <c r="I1045" s="87">
        <v>5.9020057471264436E-5</v>
      </c>
      <c r="J1045" s="87">
        <v>1.3240445456416042E-2</v>
      </c>
      <c r="K1045" s="88">
        <v>7.1179437201291967E-2</v>
      </c>
      <c r="L1045" s="84"/>
      <c r="M1045" s="88">
        <f t="shared" si="122"/>
        <v>2.7947551702531444E-2</v>
      </c>
      <c r="N1045" s="88">
        <f t="shared" si="117"/>
        <v>2.333215588550136E-2</v>
      </c>
      <c r="O1045" s="88">
        <f t="shared" si="118"/>
        <v>0</v>
      </c>
      <c r="P1045" s="88">
        <f t="shared" si="119"/>
        <v>0</v>
      </c>
      <c r="Q1045" s="88">
        <f t="shared" si="120"/>
        <v>2.8935580527345494E-5</v>
      </c>
      <c r="R1045" s="89">
        <f t="shared" si="121"/>
        <v>1.3240445456416042E-2</v>
      </c>
      <c r="S1045" s="88">
        <f t="shared" si="123"/>
        <v>5.1308643168560146E-2</v>
      </c>
    </row>
    <row r="1046" spans="1:19" x14ac:dyDescent="0.2">
      <c r="A1046" s="60">
        <v>2004</v>
      </c>
      <c r="B1046" s="61">
        <v>2</v>
      </c>
      <c r="C1046" s="61">
        <v>13</v>
      </c>
      <c r="D1046" s="61">
        <v>12</v>
      </c>
      <c r="E1046" s="87">
        <v>3.6063546304415023E-2</v>
      </c>
      <c r="F1046" s="87">
        <v>2.1300146458223205E-2</v>
      </c>
      <c r="G1046" s="87">
        <v>0</v>
      </c>
      <c r="H1046" s="87">
        <v>0</v>
      </c>
      <c r="I1046" s="87">
        <v>5.9020057471264436E-5</v>
      </c>
      <c r="J1046" s="87">
        <v>1.3060857014137112E-2</v>
      </c>
      <c r="K1046" s="88">
        <v>7.0483569834246598E-2</v>
      </c>
      <c r="L1046" s="84"/>
      <c r="M1046" s="88">
        <f t="shared" si="122"/>
        <v>2.7418617529307181E-2</v>
      </c>
      <c r="N1046" s="88">
        <f t="shared" si="117"/>
        <v>2.3530367579372321E-2</v>
      </c>
      <c r="O1046" s="88">
        <f t="shared" si="118"/>
        <v>0</v>
      </c>
      <c r="P1046" s="88">
        <f t="shared" si="119"/>
        <v>0</v>
      </c>
      <c r="Q1046" s="88">
        <f t="shared" si="120"/>
        <v>2.8935580527345494E-5</v>
      </c>
      <c r="R1046" s="89">
        <f t="shared" si="121"/>
        <v>1.3060857014137112E-2</v>
      </c>
      <c r="S1046" s="88">
        <f t="shared" si="123"/>
        <v>5.097792068920684E-2</v>
      </c>
    </row>
    <row r="1047" spans="1:19" x14ac:dyDescent="0.2">
      <c r="A1047" s="60">
        <v>2004</v>
      </c>
      <c r="B1047" s="61">
        <v>2</v>
      </c>
      <c r="C1047" s="61">
        <v>13</v>
      </c>
      <c r="D1047" s="61">
        <v>13</v>
      </c>
      <c r="E1047" s="87">
        <v>3.7270732691298963E-2</v>
      </c>
      <c r="F1047" s="87">
        <v>2.1189832898556259E-2</v>
      </c>
      <c r="G1047" s="87">
        <v>0</v>
      </c>
      <c r="H1047" s="87">
        <v>0</v>
      </c>
      <c r="I1047" s="87">
        <v>5.9020057471264436E-5</v>
      </c>
      <c r="J1047" s="87">
        <v>1.1815047384824527E-2</v>
      </c>
      <c r="K1047" s="88">
        <v>7.0334633032151012E-2</v>
      </c>
      <c r="L1047" s="84"/>
      <c r="M1047" s="88">
        <f t="shared" si="122"/>
        <v>2.8336424711916532E-2</v>
      </c>
      <c r="N1047" s="88">
        <f t="shared" si="117"/>
        <v>2.3408503693927055E-2</v>
      </c>
      <c r="O1047" s="88">
        <f t="shared" si="118"/>
        <v>0</v>
      </c>
      <c r="P1047" s="88">
        <f t="shared" si="119"/>
        <v>0</v>
      </c>
      <c r="Q1047" s="88">
        <f t="shared" si="120"/>
        <v>2.8935580527345494E-5</v>
      </c>
      <c r="R1047" s="89">
        <f t="shared" si="121"/>
        <v>1.1815047384824527E-2</v>
      </c>
      <c r="S1047" s="88">
        <f t="shared" si="123"/>
        <v>5.1773863986370933E-2</v>
      </c>
    </row>
    <row r="1048" spans="1:19" x14ac:dyDescent="0.2">
      <c r="A1048" s="60">
        <v>2004</v>
      </c>
      <c r="B1048" s="61">
        <v>2</v>
      </c>
      <c r="C1048" s="61">
        <v>13</v>
      </c>
      <c r="D1048" s="61">
        <v>14</v>
      </c>
      <c r="E1048" s="87">
        <v>3.3726279751266172E-2</v>
      </c>
      <c r="F1048" s="87">
        <v>2.0939862217616591E-2</v>
      </c>
      <c r="G1048" s="87">
        <v>0</v>
      </c>
      <c r="H1048" s="87">
        <v>0</v>
      </c>
      <c r="I1048" s="87">
        <v>5.9020057471264436E-5</v>
      </c>
      <c r="J1048" s="87">
        <v>1.3126283401587059E-2</v>
      </c>
      <c r="K1048" s="88">
        <v>6.7851445427941096E-2</v>
      </c>
      <c r="L1048" s="84"/>
      <c r="M1048" s="88">
        <f t="shared" si="122"/>
        <v>2.5641625961592581E-2</v>
      </c>
      <c r="N1048" s="88">
        <f t="shared" si="117"/>
        <v>2.3132359958572338E-2</v>
      </c>
      <c r="O1048" s="88">
        <f t="shared" si="118"/>
        <v>0</v>
      </c>
      <c r="P1048" s="88">
        <f t="shared" si="119"/>
        <v>0</v>
      </c>
      <c r="Q1048" s="88">
        <f t="shared" si="120"/>
        <v>2.8935580527345494E-5</v>
      </c>
      <c r="R1048" s="89">
        <f t="shared" si="121"/>
        <v>1.3126283401587059E-2</v>
      </c>
      <c r="S1048" s="88">
        <f t="shared" si="123"/>
        <v>4.8802921500692265E-2</v>
      </c>
    </row>
    <row r="1049" spans="1:19" x14ac:dyDescent="0.2">
      <c r="A1049" s="60">
        <v>2004</v>
      </c>
      <c r="B1049" s="61">
        <v>2</v>
      </c>
      <c r="C1049" s="61">
        <v>13</v>
      </c>
      <c r="D1049" s="61">
        <v>15</v>
      </c>
      <c r="E1049" s="87">
        <v>3.3742855278738437E-2</v>
      </c>
      <c r="F1049" s="87">
        <v>2.0611367573391798E-2</v>
      </c>
      <c r="G1049" s="87">
        <v>0</v>
      </c>
      <c r="H1049" s="87">
        <v>0</v>
      </c>
      <c r="I1049" s="87">
        <v>5.9020057471264436E-5</v>
      </c>
      <c r="J1049" s="87">
        <v>1.264931487370044E-2</v>
      </c>
      <c r="K1049" s="88">
        <v>6.7062557783301946E-2</v>
      </c>
      <c r="L1049" s="84"/>
      <c r="M1049" s="88">
        <f t="shared" si="122"/>
        <v>2.5654228106824564E-2</v>
      </c>
      <c r="N1049" s="88">
        <f t="shared" si="117"/>
        <v>2.2769470447853483E-2</v>
      </c>
      <c r="O1049" s="88">
        <f t="shared" si="118"/>
        <v>0</v>
      </c>
      <c r="P1049" s="88">
        <f t="shared" si="119"/>
        <v>0</v>
      </c>
      <c r="Q1049" s="88">
        <f t="shared" si="120"/>
        <v>2.8935580527345494E-5</v>
      </c>
      <c r="R1049" s="89">
        <f t="shared" si="121"/>
        <v>1.264931487370044E-2</v>
      </c>
      <c r="S1049" s="88">
        <f t="shared" si="123"/>
        <v>4.845263413520539E-2</v>
      </c>
    </row>
    <row r="1050" spans="1:19" x14ac:dyDescent="0.2">
      <c r="A1050" s="60">
        <v>2004</v>
      </c>
      <c r="B1050" s="61">
        <v>2</v>
      </c>
      <c r="C1050" s="61">
        <v>13</v>
      </c>
      <c r="D1050" s="61">
        <v>16</v>
      </c>
      <c r="E1050" s="87">
        <v>3.7532497272766009E-2</v>
      </c>
      <c r="F1050" s="87">
        <v>1.9975721214379405E-2</v>
      </c>
      <c r="G1050" s="87">
        <v>0</v>
      </c>
      <c r="H1050" s="87">
        <v>0</v>
      </c>
      <c r="I1050" s="87">
        <v>5.9020057471264436E-5</v>
      </c>
      <c r="J1050" s="87">
        <v>1.0640710215826635E-2</v>
      </c>
      <c r="K1050" s="88">
        <v>6.820794876044331E-2</v>
      </c>
      <c r="L1050" s="84"/>
      <c r="M1050" s="88">
        <f t="shared" si="122"/>
        <v>2.853544071775746E-2</v>
      </c>
      <c r="N1050" s="88">
        <f t="shared" si="117"/>
        <v>2.2067269056544415E-2</v>
      </c>
      <c r="O1050" s="88">
        <f t="shared" si="118"/>
        <v>0</v>
      </c>
      <c r="P1050" s="88">
        <f t="shared" si="119"/>
        <v>0</v>
      </c>
      <c r="Q1050" s="88">
        <f t="shared" si="120"/>
        <v>2.8935580527345494E-5</v>
      </c>
      <c r="R1050" s="89">
        <f t="shared" si="121"/>
        <v>1.0640710215826635E-2</v>
      </c>
      <c r="S1050" s="88">
        <f t="shared" si="123"/>
        <v>5.0631645354829218E-2</v>
      </c>
    </row>
    <row r="1051" spans="1:19" x14ac:dyDescent="0.2">
      <c r="A1051" s="60">
        <v>2004</v>
      </c>
      <c r="B1051" s="61">
        <v>2</v>
      </c>
      <c r="C1051" s="61">
        <v>13</v>
      </c>
      <c r="D1051" s="61">
        <v>17</v>
      </c>
      <c r="E1051" s="87">
        <v>4.1736078937421248E-2</v>
      </c>
      <c r="F1051" s="87">
        <v>1.9894723427168217E-2</v>
      </c>
      <c r="G1051" s="87">
        <v>0</v>
      </c>
      <c r="H1051" s="87">
        <v>0</v>
      </c>
      <c r="I1051" s="87">
        <v>5.9020057471264436E-5</v>
      </c>
      <c r="J1051" s="87">
        <v>9.6412205413012285E-3</v>
      </c>
      <c r="K1051" s="88">
        <v>7.1331042963361957E-2</v>
      </c>
      <c r="L1051" s="84"/>
      <c r="M1051" s="88">
        <f t="shared" si="122"/>
        <v>3.1731365958816746E-2</v>
      </c>
      <c r="N1051" s="88">
        <f t="shared" si="117"/>
        <v>2.1977790436764351E-2</v>
      </c>
      <c r="O1051" s="88">
        <f t="shared" si="118"/>
        <v>0</v>
      </c>
      <c r="P1051" s="88">
        <f t="shared" si="119"/>
        <v>0</v>
      </c>
      <c r="Q1051" s="88">
        <f t="shared" si="120"/>
        <v>2.8935580527345494E-5</v>
      </c>
      <c r="R1051" s="89">
        <f t="shared" si="121"/>
        <v>9.6412205413012285E-3</v>
      </c>
      <c r="S1051" s="88">
        <f t="shared" si="123"/>
        <v>5.3738091976108439E-2</v>
      </c>
    </row>
    <row r="1052" spans="1:19" x14ac:dyDescent="0.2">
      <c r="A1052" s="60">
        <v>2004</v>
      </c>
      <c r="B1052" s="61">
        <v>2</v>
      </c>
      <c r="C1052" s="61">
        <v>13</v>
      </c>
      <c r="D1052" s="61">
        <v>18</v>
      </c>
      <c r="E1052" s="87">
        <v>4.7379908722080408E-2</v>
      </c>
      <c r="F1052" s="87">
        <v>1.9916970928096547E-2</v>
      </c>
      <c r="G1052" s="87">
        <v>0</v>
      </c>
      <c r="H1052" s="87">
        <v>0</v>
      </c>
      <c r="I1052" s="87">
        <v>5.9020057471264436E-5</v>
      </c>
      <c r="J1052" s="87">
        <v>9.9648724791867593E-3</v>
      </c>
      <c r="K1052" s="88">
        <v>7.7320772186834988E-2</v>
      </c>
      <c r="L1052" s="84"/>
      <c r="M1052" s="88">
        <f t="shared" si="122"/>
        <v>3.6022292008070451E-2</v>
      </c>
      <c r="N1052" s="88">
        <f t="shared" si="117"/>
        <v>2.2002367351087113E-2</v>
      </c>
      <c r="O1052" s="88">
        <f t="shared" si="118"/>
        <v>0</v>
      </c>
      <c r="P1052" s="88">
        <f t="shared" si="119"/>
        <v>0</v>
      </c>
      <c r="Q1052" s="88">
        <f t="shared" si="120"/>
        <v>2.8935580527345494E-5</v>
      </c>
      <c r="R1052" s="89">
        <f t="shared" si="121"/>
        <v>9.9648724791867593E-3</v>
      </c>
      <c r="S1052" s="88">
        <f t="shared" si="123"/>
        <v>5.8053594939684906E-2</v>
      </c>
    </row>
    <row r="1053" spans="1:19" x14ac:dyDescent="0.2">
      <c r="A1053" s="60">
        <v>2004</v>
      </c>
      <c r="B1053" s="61">
        <v>2</v>
      </c>
      <c r="C1053" s="61">
        <v>13</v>
      </c>
      <c r="D1053" s="61">
        <v>19</v>
      </c>
      <c r="E1053" s="87">
        <v>4.9094836998870461E-2</v>
      </c>
      <c r="F1053" s="87">
        <v>1.9650682938951773E-2</v>
      </c>
      <c r="G1053" s="87">
        <v>1.1482717688530194E-3</v>
      </c>
      <c r="H1053" s="87">
        <v>1.5338284112824102E-6</v>
      </c>
      <c r="I1053" s="87">
        <v>5.9020057471264436E-5</v>
      </c>
      <c r="J1053" s="87">
        <v>8.8030017757736601E-3</v>
      </c>
      <c r="K1053" s="88">
        <v>7.8757347368331468E-2</v>
      </c>
      <c r="L1053" s="84"/>
      <c r="M1053" s="88">
        <f t="shared" si="122"/>
        <v>3.7326128356126545E-2</v>
      </c>
      <c r="N1053" s="88">
        <f t="shared" si="117"/>
        <v>2.1708197811979111E-2</v>
      </c>
      <c r="O1053" s="88">
        <f t="shared" si="118"/>
        <v>4.5854391093944779E-4</v>
      </c>
      <c r="P1053" s="88">
        <f t="shared" si="119"/>
        <v>2.8461515506608447E-6</v>
      </c>
      <c r="Q1053" s="88">
        <f t="shared" si="120"/>
        <v>2.8935580527345494E-5</v>
      </c>
      <c r="R1053" s="89">
        <f t="shared" si="121"/>
        <v>8.8030017757736601E-3</v>
      </c>
      <c r="S1053" s="88">
        <f t="shared" si="123"/>
        <v>5.9524651811123104E-2</v>
      </c>
    </row>
    <row r="1054" spans="1:19" x14ac:dyDescent="0.2">
      <c r="A1054" s="60">
        <v>2004</v>
      </c>
      <c r="B1054" s="61">
        <v>2</v>
      </c>
      <c r="C1054" s="61">
        <v>13</v>
      </c>
      <c r="D1054" s="61">
        <v>20</v>
      </c>
      <c r="E1054" s="87">
        <v>4.7789390124751835E-2</v>
      </c>
      <c r="F1054" s="87">
        <v>1.9177452413129174E-2</v>
      </c>
      <c r="G1054" s="87">
        <v>1.1482717688530194E-3</v>
      </c>
      <c r="H1054" s="87">
        <v>1.5338284112824102E-6</v>
      </c>
      <c r="I1054" s="87">
        <v>5.9020057471264436E-5</v>
      </c>
      <c r="J1054" s="87">
        <v>7.6981443122483154E-3</v>
      </c>
      <c r="K1054" s="88">
        <v>7.5873812504864899E-2</v>
      </c>
      <c r="L1054" s="84"/>
      <c r="M1054" s="88">
        <f t="shared" si="122"/>
        <v>3.6333615078476253E-2</v>
      </c>
      <c r="N1054" s="88">
        <f t="shared" si="117"/>
        <v>2.1185417921980445E-2</v>
      </c>
      <c r="O1054" s="88">
        <f t="shared" si="118"/>
        <v>4.5854391093944779E-4</v>
      </c>
      <c r="P1054" s="88">
        <f t="shared" si="119"/>
        <v>2.8461515506608447E-6</v>
      </c>
      <c r="Q1054" s="88">
        <f t="shared" si="120"/>
        <v>2.8935580527345494E-5</v>
      </c>
      <c r="R1054" s="89">
        <f t="shared" si="121"/>
        <v>7.6981443122483154E-3</v>
      </c>
      <c r="S1054" s="88">
        <f t="shared" si="123"/>
        <v>5.8009358643474153E-2</v>
      </c>
    </row>
    <row r="1055" spans="1:19" x14ac:dyDescent="0.2">
      <c r="A1055" s="60">
        <v>2004</v>
      </c>
      <c r="B1055" s="61">
        <v>2</v>
      </c>
      <c r="C1055" s="61">
        <v>13</v>
      </c>
      <c r="D1055" s="61">
        <v>21</v>
      </c>
      <c r="E1055" s="87">
        <v>4.6086085393276424E-2</v>
      </c>
      <c r="F1055" s="87">
        <v>1.8691142415159418E-2</v>
      </c>
      <c r="G1055" s="87">
        <v>1.1482717688530194E-3</v>
      </c>
      <c r="H1055" s="87">
        <v>1.5338284112824102E-6</v>
      </c>
      <c r="I1055" s="87">
        <v>5.9020057471264436E-5</v>
      </c>
      <c r="J1055" s="87">
        <v>7.4391661360080274E-3</v>
      </c>
      <c r="K1055" s="88">
        <v>7.3425219599179428E-2</v>
      </c>
      <c r="L1055" s="84"/>
      <c r="M1055" s="88">
        <f t="shared" si="122"/>
        <v>3.5038615951824469E-2</v>
      </c>
      <c r="N1055" s="88">
        <f t="shared" si="117"/>
        <v>2.0648189080282296E-2</v>
      </c>
      <c r="O1055" s="88">
        <f t="shared" si="118"/>
        <v>4.5854391093944779E-4</v>
      </c>
      <c r="P1055" s="88">
        <f t="shared" si="119"/>
        <v>2.8461515506608447E-6</v>
      </c>
      <c r="Q1055" s="88">
        <f t="shared" si="120"/>
        <v>2.8935580527345494E-5</v>
      </c>
      <c r="R1055" s="89">
        <f t="shared" si="121"/>
        <v>7.4391661360080274E-3</v>
      </c>
      <c r="S1055" s="88">
        <f t="shared" si="123"/>
        <v>5.6177130675124219E-2</v>
      </c>
    </row>
    <row r="1056" spans="1:19" x14ac:dyDescent="0.2">
      <c r="A1056" s="60">
        <v>2004</v>
      </c>
      <c r="B1056" s="61">
        <v>2</v>
      </c>
      <c r="C1056" s="61">
        <v>13</v>
      </c>
      <c r="D1056" s="61">
        <v>22</v>
      </c>
      <c r="E1056" s="87">
        <v>4.4272724552198037E-2</v>
      </c>
      <c r="F1056" s="87">
        <v>1.7849046888392922E-2</v>
      </c>
      <c r="G1056" s="87">
        <v>1.1482717688530194E-3</v>
      </c>
      <c r="H1056" s="87">
        <v>1.5338284112824102E-6</v>
      </c>
      <c r="I1056" s="87">
        <v>5.9020057471264436E-5</v>
      </c>
      <c r="J1056" s="87">
        <v>6.5367571178754722E-3</v>
      </c>
      <c r="K1056" s="88">
        <v>6.9867354213202004E-2</v>
      </c>
      <c r="L1056" s="84"/>
      <c r="M1056" s="88">
        <f t="shared" si="122"/>
        <v>3.3659942680913664E-2</v>
      </c>
      <c r="N1056" s="88">
        <f t="shared" si="117"/>
        <v>1.9717922364951283E-2</v>
      </c>
      <c r="O1056" s="88">
        <f t="shared" si="118"/>
        <v>4.5854391093944779E-4</v>
      </c>
      <c r="P1056" s="88">
        <f t="shared" si="119"/>
        <v>2.8461515506608447E-6</v>
      </c>
      <c r="Q1056" s="88">
        <f t="shared" si="120"/>
        <v>2.8935580527345494E-5</v>
      </c>
      <c r="R1056" s="89">
        <f t="shared" si="121"/>
        <v>6.5367571178754722E-3</v>
      </c>
      <c r="S1056" s="88">
        <f t="shared" si="123"/>
        <v>5.3868190688882399E-2</v>
      </c>
    </row>
    <row r="1057" spans="1:19" x14ac:dyDescent="0.2">
      <c r="A1057" s="60">
        <v>2004</v>
      </c>
      <c r="B1057" s="61">
        <v>2</v>
      </c>
      <c r="C1057" s="61">
        <v>13</v>
      </c>
      <c r="D1057" s="61">
        <v>23</v>
      </c>
      <c r="E1057" s="87">
        <v>4.2551638145947542E-2</v>
      </c>
      <c r="F1057" s="87">
        <v>1.6968025177219272E-2</v>
      </c>
      <c r="G1057" s="87">
        <v>1.1482717688530194E-3</v>
      </c>
      <c r="H1057" s="87">
        <v>1.5338284112824102E-6</v>
      </c>
      <c r="I1057" s="87">
        <v>5.9020057471264436E-5</v>
      </c>
      <c r="J1057" s="87">
        <v>6.4798956353676693E-3</v>
      </c>
      <c r="K1057" s="88">
        <v>6.7208384613270056E-2</v>
      </c>
      <c r="L1057" s="84"/>
      <c r="M1057" s="88">
        <f t="shared" si="122"/>
        <v>3.2351424391848592E-2</v>
      </c>
      <c r="N1057" s="88">
        <f t="shared" si="117"/>
        <v>1.8744653718654244E-2</v>
      </c>
      <c r="O1057" s="88">
        <f t="shared" si="118"/>
        <v>4.5854391093944779E-4</v>
      </c>
      <c r="P1057" s="88">
        <f t="shared" si="119"/>
        <v>2.8461515506608447E-6</v>
      </c>
      <c r="Q1057" s="88">
        <f t="shared" si="120"/>
        <v>2.8935580527345494E-5</v>
      </c>
      <c r="R1057" s="89">
        <f t="shared" si="121"/>
        <v>6.4798956353676693E-3</v>
      </c>
      <c r="S1057" s="88">
        <f t="shared" si="123"/>
        <v>5.1586403753520284E-2</v>
      </c>
    </row>
    <row r="1058" spans="1:19" x14ac:dyDescent="0.2">
      <c r="A1058" s="60">
        <v>2004</v>
      </c>
      <c r="B1058" s="61">
        <v>2</v>
      </c>
      <c r="C1058" s="61">
        <v>13</v>
      </c>
      <c r="D1058" s="61">
        <v>24</v>
      </c>
      <c r="E1058" s="87">
        <v>3.7679938372668642E-2</v>
      </c>
      <c r="F1058" s="87">
        <v>1.5805092084801523E-2</v>
      </c>
      <c r="G1058" s="87">
        <v>1.1482717688530194E-3</v>
      </c>
      <c r="H1058" s="87">
        <v>1.5338284112824102E-6</v>
      </c>
      <c r="I1058" s="87">
        <v>5.9020057471264436E-5</v>
      </c>
      <c r="J1058" s="87">
        <v>6.2501736960317907E-3</v>
      </c>
      <c r="K1058" s="88">
        <v>6.0944029808237522E-2</v>
      </c>
      <c r="L1058" s="84"/>
      <c r="M1058" s="88">
        <f t="shared" si="122"/>
        <v>2.864753815521429E-2</v>
      </c>
      <c r="N1058" s="88">
        <f t="shared" si="117"/>
        <v>1.7459956301738529E-2</v>
      </c>
      <c r="O1058" s="88">
        <f t="shared" si="118"/>
        <v>4.5854391093944779E-4</v>
      </c>
      <c r="P1058" s="88">
        <f t="shared" si="119"/>
        <v>2.8461515506608447E-6</v>
      </c>
      <c r="Q1058" s="88">
        <f t="shared" si="120"/>
        <v>2.8935580527345494E-5</v>
      </c>
      <c r="R1058" s="89">
        <f t="shared" si="121"/>
        <v>6.2501736960317907E-3</v>
      </c>
      <c r="S1058" s="88">
        <f t="shared" si="123"/>
        <v>4.6597820099970273E-2</v>
      </c>
    </row>
    <row r="1059" spans="1:19" x14ac:dyDescent="0.2">
      <c r="A1059" s="60">
        <v>2004</v>
      </c>
      <c r="B1059" s="61">
        <v>2</v>
      </c>
      <c r="C1059" s="61">
        <v>14</v>
      </c>
      <c r="D1059" s="61">
        <v>1</v>
      </c>
      <c r="E1059" s="87">
        <v>3.3109977174013643E-2</v>
      </c>
      <c r="F1059" s="87">
        <v>1.526208811332831E-2</v>
      </c>
      <c r="G1059" s="87">
        <v>1.1482717688530194E-3</v>
      </c>
      <c r="H1059" s="87">
        <v>1.5338284112824102E-6</v>
      </c>
      <c r="I1059" s="87">
        <v>5.9020057471264436E-5</v>
      </c>
      <c r="J1059" s="87">
        <v>8.8278661094881739E-3</v>
      </c>
      <c r="K1059" s="88">
        <v>5.8408757051565695E-2</v>
      </c>
      <c r="L1059" s="84"/>
      <c r="M1059" s="88">
        <f t="shared" si="122"/>
        <v>2.5173059600831087E-2</v>
      </c>
      <c r="N1059" s="88">
        <f t="shared" si="117"/>
        <v>1.6860097372557743E-2</v>
      </c>
      <c r="O1059" s="88">
        <f t="shared" si="118"/>
        <v>4.5854391093944779E-4</v>
      </c>
      <c r="P1059" s="88">
        <f t="shared" si="119"/>
        <v>2.8461515506608447E-6</v>
      </c>
      <c r="Q1059" s="88">
        <f t="shared" si="120"/>
        <v>2.8935580527345494E-5</v>
      </c>
      <c r="R1059" s="89">
        <f t="shared" si="121"/>
        <v>8.8278661094881739E-3</v>
      </c>
      <c r="S1059" s="88">
        <f t="shared" si="123"/>
        <v>4.2523482616406282E-2</v>
      </c>
    </row>
    <row r="1060" spans="1:19" x14ac:dyDescent="0.2">
      <c r="A1060" s="60">
        <v>2004</v>
      </c>
      <c r="B1060" s="61">
        <v>2</v>
      </c>
      <c r="C1060" s="61">
        <v>14</v>
      </c>
      <c r="D1060" s="61">
        <v>2</v>
      </c>
      <c r="E1060" s="87">
        <v>3.0876319799994195E-2</v>
      </c>
      <c r="F1060" s="87">
        <v>1.4186089826550563E-2</v>
      </c>
      <c r="G1060" s="87">
        <v>1.1482717688530194E-3</v>
      </c>
      <c r="H1060" s="87">
        <v>1.5338284112824102E-6</v>
      </c>
      <c r="I1060" s="87">
        <v>5.9020057471264436E-5</v>
      </c>
      <c r="J1060" s="87">
        <v>9.5929531461200531E-3</v>
      </c>
      <c r="K1060" s="88">
        <v>5.5864188427400381E-2</v>
      </c>
      <c r="L1060" s="84"/>
      <c r="M1060" s="88">
        <f t="shared" si="122"/>
        <v>2.3474840664934087E-2</v>
      </c>
      <c r="N1060" s="88">
        <f t="shared" si="117"/>
        <v>1.5671437226379231E-2</v>
      </c>
      <c r="O1060" s="88">
        <f t="shared" si="118"/>
        <v>4.5854391093944779E-4</v>
      </c>
      <c r="P1060" s="88">
        <f t="shared" si="119"/>
        <v>2.8461515506608447E-6</v>
      </c>
      <c r="Q1060" s="88">
        <f t="shared" si="120"/>
        <v>2.8935580527345494E-5</v>
      </c>
      <c r="R1060" s="89">
        <f t="shared" si="121"/>
        <v>9.5929531461200531E-3</v>
      </c>
      <c r="S1060" s="88">
        <f t="shared" si="123"/>
        <v>3.9636603534330773E-2</v>
      </c>
    </row>
    <row r="1061" spans="1:19" x14ac:dyDescent="0.2">
      <c r="A1061" s="60">
        <v>2004</v>
      </c>
      <c r="B1061" s="61">
        <v>2</v>
      </c>
      <c r="C1061" s="61">
        <v>14</v>
      </c>
      <c r="D1061" s="61">
        <v>3</v>
      </c>
      <c r="E1061" s="87">
        <v>2.9875570125049173E-2</v>
      </c>
      <c r="F1061" s="87">
        <v>1.3686842644025613E-2</v>
      </c>
      <c r="G1061" s="87">
        <v>1.1482717688530194E-3</v>
      </c>
      <c r="H1061" s="87">
        <v>1.5338284112824102E-6</v>
      </c>
      <c r="I1061" s="87">
        <v>5.9020057471264436E-5</v>
      </c>
      <c r="J1061" s="87">
        <v>9.9076552450770537E-3</v>
      </c>
      <c r="K1061" s="88">
        <v>5.467889366888741E-2</v>
      </c>
      <c r="L1061" s="84"/>
      <c r="M1061" s="88">
        <f t="shared" si="122"/>
        <v>2.2713984471029028E-2</v>
      </c>
      <c r="N1061" s="88">
        <f t="shared" si="117"/>
        <v>1.5119916618724312E-2</v>
      </c>
      <c r="O1061" s="88">
        <f t="shared" si="118"/>
        <v>4.5854391093944779E-4</v>
      </c>
      <c r="P1061" s="88">
        <f t="shared" si="119"/>
        <v>2.8461515506608447E-6</v>
      </c>
      <c r="Q1061" s="88">
        <f t="shared" si="120"/>
        <v>2.8935580527345494E-5</v>
      </c>
      <c r="R1061" s="89">
        <f t="shared" si="121"/>
        <v>9.9076552450770537E-3</v>
      </c>
      <c r="S1061" s="88">
        <f t="shared" si="123"/>
        <v>3.8324226732770791E-2</v>
      </c>
    </row>
    <row r="1062" spans="1:19" x14ac:dyDescent="0.2">
      <c r="A1062" s="60">
        <v>2004</v>
      </c>
      <c r="B1062" s="61">
        <v>2</v>
      </c>
      <c r="C1062" s="61">
        <v>14</v>
      </c>
      <c r="D1062" s="61">
        <v>4</v>
      </c>
      <c r="E1062" s="87">
        <v>2.9431462014777289E-2</v>
      </c>
      <c r="F1062" s="87">
        <v>1.3362088844743669E-2</v>
      </c>
      <c r="G1062" s="87">
        <v>1.1482717688530194E-3</v>
      </c>
      <c r="H1062" s="87">
        <v>1.5338284112824102E-6</v>
      </c>
      <c r="I1062" s="87">
        <v>5.9020057471264436E-5</v>
      </c>
      <c r="J1062" s="87">
        <v>1.008504408598755E-2</v>
      </c>
      <c r="K1062" s="88">
        <v>5.4087420600244074E-2</v>
      </c>
      <c r="L1062" s="84"/>
      <c r="M1062" s="88">
        <f t="shared" si="122"/>
        <v>2.2376335191770062E-2</v>
      </c>
      <c r="N1062" s="88">
        <f t="shared" si="117"/>
        <v>1.4761159636236441E-2</v>
      </c>
      <c r="O1062" s="88">
        <f t="shared" si="118"/>
        <v>4.5854391093944779E-4</v>
      </c>
      <c r="P1062" s="88">
        <f t="shared" si="119"/>
        <v>2.8461515506608447E-6</v>
      </c>
      <c r="Q1062" s="88">
        <f t="shared" si="120"/>
        <v>2.8935580527345494E-5</v>
      </c>
      <c r="R1062" s="89">
        <f t="shared" si="121"/>
        <v>1.008504408598755E-2</v>
      </c>
      <c r="S1062" s="88">
        <f t="shared" si="123"/>
        <v>3.7627820471023955E-2</v>
      </c>
    </row>
    <row r="1063" spans="1:19" x14ac:dyDescent="0.2">
      <c r="A1063" s="60">
        <v>2004</v>
      </c>
      <c r="B1063" s="61">
        <v>2</v>
      </c>
      <c r="C1063" s="61">
        <v>14</v>
      </c>
      <c r="D1063" s="61">
        <v>5</v>
      </c>
      <c r="E1063" s="87">
        <v>2.9668350411805159E-2</v>
      </c>
      <c r="F1063" s="87">
        <v>1.2952073527429933E-2</v>
      </c>
      <c r="G1063" s="87">
        <v>1.1482717688530194E-3</v>
      </c>
      <c r="H1063" s="87">
        <v>1.5338284112824102E-6</v>
      </c>
      <c r="I1063" s="87">
        <v>5.9020057471264436E-5</v>
      </c>
      <c r="J1063" s="87">
        <v>1.0364713260509896E-2</v>
      </c>
      <c r="K1063" s="88">
        <v>5.4193962854480554E-2</v>
      </c>
      <c r="L1063" s="84"/>
      <c r="M1063" s="88">
        <f t="shared" si="122"/>
        <v>2.2556438177217242E-2</v>
      </c>
      <c r="N1063" s="88">
        <f t="shared" si="117"/>
        <v>1.4308213871356945E-2</v>
      </c>
      <c r="O1063" s="88">
        <f t="shared" si="118"/>
        <v>4.5854391093944779E-4</v>
      </c>
      <c r="P1063" s="88">
        <f t="shared" si="119"/>
        <v>2.8461515506608447E-6</v>
      </c>
      <c r="Q1063" s="88">
        <f t="shared" si="120"/>
        <v>2.8935580527345494E-5</v>
      </c>
      <c r="R1063" s="89">
        <f t="shared" si="121"/>
        <v>1.0364713260509896E-2</v>
      </c>
      <c r="S1063" s="88">
        <f t="shared" si="123"/>
        <v>3.7354977691591636E-2</v>
      </c>
    </row>
    <row r="1064" spans="1:19" x14ac:dyDescent="0.2">
      <c r="A1064" s="60">
        <v>2004</v>
      </c>
      <c r="B1064" s="61">
        <v>2</v>
      </c>
      <c r="C1064" s="61">
        <v>14</v>
      </c>
      <c r="D1064" s="61">
        <v>6</v>
      </c>
      <c r="E1064" s="87">
        <v>3.0873168684192626E-2</v>
      </c>
      <c r="F1064" s="87">
        <v>1.2378177329141225E-2</v>
      </c>
      <c r="G1064" s="87">
        <v>1.1482717688530194E-3</v>
      </c>
      <c r="H1064" s="87">
        <v>1.5338284112824102E-6</v>
      </c>
      <c r="I1064" s="87">
        <v>5.9020057471264436E-5</v>
      </c>
      <c r="J1064" s="87">
        <v>1.0295968120041146E-2</v>
      </c>
      <c r="K1064" s="88">
        <v>5.4756139788110565E-2</v>
      </c>
      <c r="L1064" s="84"/>
      <c r="M1064" s="88">
        <f t="shared" si="122"/>
        <v>2.3472444914992455E-2</v>
      </c>
      <c r="N1064" s="88">
        <f t="shared" si="117"/>
        <v>1.3674228160290427E-2</v>
      </c>
      <c r="O1064" s="88">
        <f t="shared" si="118"/>
        <v>4.5854391093944779E-4</v>
      </c>
      <c r="P1064" s="88">
        <f t="shared" si="119"/>
        <v>2.8461515506608447E-6</v>
      </c>
      <c r="Q1064" s="88">
        <f t="shared" si="120"/>
        <v>2.8935580527345494E-5</v>
      </c>
      <c r="R1064" s="89">
        <f t="shared" si="121"/>
        <v>1.0295968120041146E-2</v>
      </c>
      <c r="S1064" s="88">
        <f t="shared" si="123"/>
        <v>3.7636998718300334E-2</v>
      </c>
    </row>
    <row r="1065" spans="1:19" x14ac:dyDescent="0.2">
      <c r="A1065" s="60">
        <v>2004</v>
      </c>
      <c r="B1065" s="61">
        <v>2</v>
      </c>
      <c r="C1065" s="61">
        <v>14</v>
      </c>
      <c r="D1065" s="61">
        <v>7</v>
      </c>
      <c r="E1065" s="87">
        <v>3.3860235545964762E-2</v>
      </c>
      <c r="F1065" s="87">
        <v>1.2940940591862066E-2</v>
      </c>
      <c r="G1065" s="87">
        <v>0</v>
      </c>
      <c r="H1065" s="87">
        <v>0</v>
      </c>
      <c r="I1065" s="87">
        <v>5.9020057471264436E-5</v>
      </c>
      <c r="J1065" s="87">
        <v>1.0132752218470858E-2</v>
      </c>
      <c r="K1065" s="88">
        <v>5.6992948413768951E-2</v>
      </c>
      <c r="L1065" s="84"/>
      <c r="M1065" s="88">
        <f t="shared" si="122"/>
        <v>2.5743470707244382E-2</v>
      </c>
      <c r="N1065" s="88">
        <f t="shared" si="117"/>
        <v>1.42959152673702E-2</v>
      </c>
      <c r="O1065" s="88">
        <f t="shared" si="118"/>
        <v>0</v>
      </c>
      <c r="P1065" s="88">
        <f t="shared" si="119"/>
        <v>0</v>
      </c>
      <c r="Q1065" s="88">
        <f t="shared" si="120"/>
        <v>2.8935580527345494E-5</v>
      </c>
      <c r="R1065" s="89">
        <f t="shared" si="121"/>
        <v>1.0132752218470858E-2</v>
      </c>
      <c r="S1065" s="88">
        <f t="shared" si="123"/>
        <v>4.0068321555141923E-2</v>
      </c>
    </row>
    <row r="1066" spans="1:19" x14ac:dyDescent="0.2">
      <c r="A1066" s="60">
        <v>2004</v>
      </c>
      <c r="B1066" s="61">
        <v>2</v>
      </c>
      <c r="C1066" s="61">
        <v>14</v>
      </c>
      <c r="D1066" s="61">
        <v>8</v>
      </c>
      <c r="E1066" s="87">
        <v>4.0334197817321338E-2</v>
      </c>
      <c r="F1066" s="87">
        <v>1.4511221900514432E-2</v>
      </c>
      <c r="G1066" s="87">
        <v>0</v>
      </c>
      <c r="H1066" s="87">
        <v>0</v>
      </c>
      <c r="I1066" s="87">
        <v>5.9020057471264436E-5</v>
      </c>
      <c r="J1066" s="87">
        <v>9.3773985157383864E-3</v>
      </c>
      <c r="K1066" s="88">
        <v>6.4281838291045418E-2</v>
      </c>
      <c r="L1066" s="84"/>
      <c r="M1066" s="88">
        <f t="shared" si="122"/>
        <v>3.0665535052196494E-2</v>
      </c>
      <c r="N1066" s="88">
        <f t="shared" si="117"/>
        <v>1.6030612090609329E-2</v>
      </c>
      <c r="O1066" s="88">
        <f t="shared" si="118"/>
        <v>0</v>
      </c>
      <c r="P1066" s="88">
        <f t="shared" si="119"/>
        <v>0</v>
      </c>
      <c r="Q1066" s="88">
        <f t="shared" si="120"/>
        <v>2.8935580527345494E-5</v>
      </c>
      <c r="R1066" s="89">
        <f t="shared" si="121"/>
        <v>9.3773985157383864E-3</v>
      </c>
      <c r="S1066" s="88">
        <f t="shared" si="123"/>
        <v>4.6725082723333165E-2</v>
      </c>
    </row>
    <row r="1067" spans="1:19" x14ac:dyDescent="0.2">
      <c r="A1067" s="60">
        <v>2004</v>
      </c>
      <c r="B1067" s="61">
        <v>2</v>
      </c>
      <c r="C1067" s="61">
        <v>14</v>
      </c>
      <c r="D1067" s="61">
        <v>9</v>
      </c>
      <c r="E1067" s="87">
        <v>4.1948394909445894E-2</v>
      </c>
      <c r="F1067" s="87">
        <v>1.5329579651594389E-2</v>
      </c>
      <c r="G1067" s="87">
        <v>0</v>
      </c>
      <c r="H1067" s="87">
        <v>0</v>
      </c>
      <c r="I1067" s="87">
        <v>5.9020057471264436E-5</v>
      </c>
      <c r="J1067" s="87">
        <v>1.0658665738487824E-2</v>
      </c>
      <c r="K1067" s="88">
        <v>6.799566035699936E-2</v>
      </c>
      <c r="L1067" s="84"/>
      <c r="M1067" s="88">
        <f t="shared" si="122"/>
        <v>3.1892786867985468E-2</v>
      </c>
      <c r="N1067" s="88">
        <f t="shared" si="117"/>
        <v>1.6934655578390405E-2</v>
      </c>
      <c r="O1067" s="88">
        <f t="shared" si="118"/>
        <v>0</v>
      </c>
      <c r="P1067" s="88">
        <f t="shared" si="119"/>
        <v>0</v>
      </c>
      <c r="Q1067" s="88">
        <f t="shared" si="120"/>
        <v>2.8935580527345494E-5</v>
      </c>
      <c r="R1067" s="89">
        <f t="shared" si="121"/>
        <v>1.0658665738487824E-2</v>
      </c>
      <c r="S1067" s="88">
        <f t="shared" si="123"/>
        <v>4.8856378026903215E-2</v>
      </c>
    </row>
    <row r="1068" spans="1:19" x14ac:dyDescent="0.2">
      <c r="A1068" s="60">
        <v>2004</v>
      </c>
      <c r="B1068" s="61">
        <v>2</v>
      </c>
      <c r="C1068" s="61">
        <v>14</v>
      </c>
      <c r="D1068" s="61">
        <v>10</v>
      </c>
      <c r="E1068" s="87">
        <v>4.2885450380770532E-2</v>
      </c>
      <c r="F1068" s="87">
        <v>1.6025726476081505E-2</v>
      </c>
      <c r="G1068" s="87">
        <v>0</v>
      </c>
      <c r="H1068" s="87">
        <v>0</v>
      </c>
      <c r="I1068" s="87">
        <v>5.9020057471264436E-5</v>
      </c>
      <c r="J1068" s="87">
        <v>1.1157319173585881E-2</v>
      </c>
      <c r="K1068" s="88">
        <v>7.0127516087909181E-2</v>
      </c>
      <c r="L1068" s="84"/>
      <c r="M1068" s="88">
        <f t="shared" si="122"/>
        <v>3.2605217236178333E-2</v>
      </c>
      <c r="N1068" s="88">
        <f t="shared" si="117"/>
        <v>1.7703692105980603E-2</v>
      </c>
      <c r="O1068" s="88">
        <f t="shared" si="118"/>
        <v>0</v>
      </c>
      <c r="P1068" s="88">
        <f t="shared" si="119"/>
        <v>0</v>
      </c>
      <c r="Q1068" s="88">
        <f t="shared" si="120"/>
        <v>2.8935580527345494E-5</v>
      </c>
      <c r="R1068" s="89">
        <f t="shared" si="121"/>
        <v>1.1157319173585881E-2</v>
      </c>
      <c r="S1068" s="88">
        <f t="shared" si="123"/>
        <v>5.0337844922686281E-2</v>
      </c>
    </row>
    <row r="1069" spans="1:19" x14ac:dyDescent="0.2">
      <c r="A1069" s="60">
        <v>2004</v>
      </c>
      <c r="B1069" s="61">
        <v>2</v>
      </c>
      <c r="C1069" s="61">
        <v>14</v>
      </c>
      <c r="D1069" s="61">
        <v>11</v>
      </c>
      <c r="E1069" s="87">
        <v>4.3832845097184658E-2</v>
      </c>
      <c r="F1069" s="87">
        <v>1.6058991400743954E-2</v>
      </c>
      <c r="G1069" s="87">
        <v>0</v>
      </c>
      <c r="H1069" s="87">
        <v>0</v>
      </c>
      <c r="I1069" s="87">
        <v>5.9020057471264436E-5</v>
      </c>
      <c r="J1069" s="87">
        <v>1.0055125888005667E-2</v>
      </c>
      <c r="K1069" s="88">
        <v>7.0005982443405543E-2</v>
      </c>
      <c r="L1069" s="84"/>
      <c r="M1069" s="88">
        <f t="shared" si="122"/>
        <v>3.3325508390003804E-2</v>
      </c>
      <c r="N1069" s="88">
        <f t="shared" si="117"/>
        <v>1.774044001784791E-2</v>
      </c>
      <c r="O1069" s="88">
        <f t="shared" si="118"/>
        <v>0</v>
      </c>
      <c r="P1069" s="88">
        <f t="shared" si="119"/>
        <v>0</v>
      </c>
      <c r="Q1069" s="88">
        <f t="shared" si="120"/>
        <v>2.8935580527345494E-5</v>
      </c>
      <c r="R1069" s="89">
        <f t="shared" si="121"/>
        <v>1.0055125888005667E-2</v>
      </c>
      <c r="S1069" s="88">
        <f t="shared" si="123"/>
        <v>5.1094883988379053E-2</v>
      </c>
    </row>
    <row r="1070" spans="1:19" x14ac:dyDescent="0.2">
      <c r="A1070" s="60">
        <v>2004</v>
      </c>
      <c r="B1070" s="61">
        <v>2</v>
      </c>
      <c r="C1070" s="61">
        <v>14</v>
      </c>
      <c r="D1070" s="61">
        <v>12</v>
      </c>
      <c r="E1070" s="87">
        <v>4.4532676933164178E-2</v>
      </c>
      <c r="F1070" s="87">
        <v>1.6003839853243947E-2</v>
      </c>
      <c r="G1070" s="87">
        <v>0</v>
      </c>
      <c r="H1070" s="87">
        <v>0</v>
      </c>
      <c r="I1070" s="87">
        <v>5.9020057471264436E-5</v>
      </c>
      <c r="J1070" s="87">
        <v>9.4576352250448723E-3</v>
      </c>
      <c r="K1070" s="88">
        <v>7.0053172068924266E-2</v>
      </c>
      <c r="L1070" s="84"/>
      <c r="M1070" s="88">
        <f t="shared" si="122"/>
        <v>3.3857580895674332E-2</v>
      </c>
      <c r="N1070" s="88">
        <f t="shared" si="117"/>
        <v>1.767951385530759E-2</v>
      </c>
      <c r="O1070" s="88">
        <f t="shared" si="118"/>
        <v>0</v>
      </c>
      <c r="P1070" s="88">
        <f t="shared" si="119"/>
        <v>0</v>
      </c>
      <c r="Q1070" s="88">
        <f t="shared" si="120"/>
        <v>2.8935580527345494E-5</v>
      </c>
      <c r="R1070" s="89">
        <f t="shared" si="121"/>
        <v>9.4576352250448723E-3</v>
      </c>
      <c r="S1070" s="88">
        <f t="shared" si="123"/>
        <v>5.1566030331509263E-2</v>
      </c>
    </row>
    <row r="1071" spans="1:19" x14ac:dyDescent="0.2">
      <c r="A1071" s="60">
        <v>2004</v>
      </c>
      <c r="B1071" s="61">
        <v>2</v>
      </c>
      <c r="C1071" s="61">
        <v>14</v>
      </c>
      <c r="D1071" s="61">
        <v>13</v>
      </c>
      <c r="E1071" s="87">
        <v>4.5356106397252793E-2</v>
      </c>
      <c r="F1071" s="87">
        <v>1.5442447484111282E-2</v>
      </c>
      <c r="G1071" s="87">
        <v>0</v>
      </c>
      <c r="H1071" s="87">
        <v>0</v>
      </c>
      <c r="I1071" s="87">
        <v>5.9020057471264436E-5</v>
      </c>
      <c r="J1071" s="87">
        <v>8.5615692985884333E-3</v>
      </c>
      <c r="K1071" s="88">
        <v>6.9419143237423778E-2</v>
      </c>
      <c r="L1071" s="84"/>
      <c r="M1071" s="88">
        <f t="shared" si="122"/>
        <v>3.4483622975608225E-2</v>
      </c>
      <c r="N1071" s="88">
        <f t="shared" si="117"/>
        <v>1.7059341180539596E-2</v>
      </c>
      <c r="O1071" s="88">
        <f t="shared" si="118"/>
        <v>0</v>
      </c>
      <c r="P1071" s="88">
        <f t="shared" si="119"/>
        <v>0</v>
      </c>
      <c r="Q1071" s="88">
        <f t="shared" si="120"/>
        <v>2.8935580527345494E-5</v>
      </c>
      <c r="R1071" s="89">
        <f t="shared" si="121"/>
        <v>8.5615692985884333E-3</v>
      </c>
      <c r="S1071" s="88">
        <f t="shared" si="123"/>
        <v>5.1571899736675163E-2</v>
      </c>
    </row>
    <row r="1072" spans="1:19" x14ac:dyDescent="0.2">
      <c r="A1072" s="60">
        <v>2004</v>
      </c>
      <c r="B1072" s="61">
        <v>2</v>
      </c>
      <c r="C1072" s="61">
        <v>14</v>
      </c>
      <c r="D1072" s="61">
        <v>14</v>
      </c>
      <c r="E1072" s="87">
        <v>4.3900254460478308E-2</v>
      </c>
      <c r="F1072" s="87">
        <v>1.5134189717859566E-2</v>
      </c>
      <c r="G1072" s="87">
        <v>0</v>
      </c>
      <c r="H1072" s="87">
        <v>0</v>
      </c>
      <c r="I1072" s="87">
        <v>5.9020057471264436E-5</v>
      </c>
      <c r="J1072" s="87">
        <v>8.5574194002966258E-3</v>
      </c>
      <c r="K1072" s="88">
        <v>6.7650883636105774E-2</v>
      </c>
      <c r="L1072" s="84"/>
      <c r="M1072" s="88">
        <f t="shared" si="122"/>
        <v>3.3376758800444342E-2</v>
      </c>
      <c r="N1072" s="88">
        <f t="shared" si="117"/>
        <v>1.6718807439923048E-2</v>
      </c>
      <c r="O1072" s="88">
        <f t="shared" si="118"/>
        <v>0</v>
      </c>
      <c r="P1072" s="88">
        <f t="shared" si="119"/>
        <v>0</v>
      </c>
      <c r="Q1072" s="88">
        <f t="shared" si="120"/>
        <v>2.8935580527345494E-5</v>
      </c>
      <c r="R1072" s="89">
        <f t="shared" si="121"/>
        <v>8.5574194002966258E-3</v>
      </c>
      <c r="S1072" s="88">
        <f t="shared" si="123"/>
        <v>5.0124501820894729E-2</v>
      </c>
    </row>
    <row r="1073" spans="1:19" x14ac:dyDescent="0.2">
      <c r="A1073" s="60">
        <v>2004</v>
      </c>
      <c r="B1073" s="61">
        <v>2</v>
      </c>
      <c r="C1073" s="61">
        <v>14</v>
      </c>
      <c r="D1073" s="61">
        <v>15</v>
      </c>
      <c r="E1073" s="87">
        <v>4.2941763503115737E-2</v>
      </c>
      <c r="F1073" s="87">
        <v>1.510077470130301E-2</v>
      </c>
      <c r="G1073" s="87">
        <v>0</v>
      </c>
      <c r="H1073" s="87">
        <v>0</v>
      </c>
      <c r="I1073" s="87">
        <v>5.9020057471264436E-5</v>
      </c>
      <c r="J1073" s="87">
        <v>8.8319218532570114E-3</v>
      </c>
      <c r="K1073" s="88">
        <v>6.693348011514702E-2</v>
      </c>
      <c r="L1073" s="84"/>
      <c r="M1073" s="88">
        <f t="shared" si="122"/>
        <v>3.2648031327461288E-2</v>
      </c>
      <c r="N1073" s="88">
        <f t="shared" si="117"/>
        <v>1.6681893720865353E-2</v>
      </c>
      <c r="O1073" s="88">
        <f t="shared" si="118"/>
        <v>0</v>
      </c>
      <c r="P1073" s="88">
        <f t="shared" si="119"/>
        <v>0</v>
      </c>
      <c r="Q1073" s="88">
        <f t="shared" si="120"/>
        <v>2.8935580527345494E-5</v>
      </c>
      <c r="R1073" s="89">
        <f t="shared" si="121"/>
        <v>8.8319218532570114E-3</v>
      </c>
      <c r="S1073" s="88">
        <f t="shared" si="123"/>
        <v>4.9358860628853987E-2</v>
      </c>
    </row>
    <row r="1074" spans="1:19" x14ac:dyDescent="0.2">
      <c r="A1074" s="60">
        <v>2004</v>
      </c>
      <c r="B1074" s="61">
        <v>2</v>
      </c>
      <c r="C1074" s="61">
        <v>14</v>
      </c>
      <c r="D1074" s="61">
        <v>16</v>
      </c>
      <c r="E1074" s="87">
        <v>4.1707653429876271E-2</v>
      </c>
      <c r="F1074" s="87">
        <v>1.499518368044791E-2</v>
      </c>
      <c r="G1074" s="87">
        <v>0</v>
      </c>
      <c r="H1074" s="87">
        <v>0</v>
      </c>
      <c r="I1074" s="87">
        <v>5.9020057471264436E-5</v>
      </c>
      <c r="J1074" s="87">
        <v>8.6520180586631985E-3</v>
      </c>
      <c r="K1074" s="88">
        <v>6.541387522645864E-2</v>
      </c>
      <c r="L1074" s="84"/>
      <c r="M1074" s="88">
        <f t="shared" si="122"/>
        <v>3.1709754436952724E-2</v>
      </c>
      <c r="N1074" s="88">
        <f t="shared" si="117"/>
        <v>1.6565246845282842E-2</v>
      </c>
      <c r="O1074" s="88">
        <f t="shared" si="118"/>
        <v>0</v>
      </c>
      <c r="P1074" s="88">
        <f t="shared" si="119"/>
        <v>0</v>
      </c>
      <c r="Q1074" s="88">
        <f t="shared" si="120"/>
        <v>2.8935580527345494E-5</v>
      </c>
      <c r="R1074" s="89">
        <f t="shared" si="121"/>
        <v>8.6520180586631985E-3</v>
      </c>
      <c r="S1074" s="88">
        <f t="shared" si="123"/>
        <v>4.8303936862762908E-2</v>
      </c>
    </row>
    <row r="1075" spans="1:19" x14ac:dyDescent="0.2">
      <c r="A1075" s="60">
        <v>2004</v>
      </c>
      <c r="B1075" s="61">
        <v>2</v>
      </c>
      <c r="C1075" s="61">
        <v>14</v>
      </c>
      <c r="D1075" s="61">
        <v>17</v>
      </c>
      <c r="E1075" s="87">
        <v>4.7663522612636934E-2</v>
      </c>
      <c r="F1075" s="87">
        <v>1.5064178055635494E-2</v>
      </c>
      <c r="G1075" s="87">
        <v>0</v>
      </c>
      <c r="H1075" s="87">
        <v>0</v>
      </c>
      <c r="I1075" s="87">
        <v>5.9020057471264436E-5</v>
      </c>
      <c r="J1075" s="87">
        <v>7.4041489231060961E-3</v>
      </c>
      <c r="K1075" s="88">
        <v>7.0190869648849796E-2</v>
      </c>
      <c r="L1075" s="84"/>
      <c r="M1075" s="88">
        <f t="shared" si="122"/>
        <v>3.6237919742667817E-2</v>
      </c>
      <c r="N1075" s="88">
        <f t="shared" si="117"/>
        <v>1.6641465241820964E-2</v>
      </c>
      <c r="O1075" s="88">
        <f t="shared" si="118"/>
        <v>0</v>
      </c>
      <c r="P1075" s="88">
        <f t="shared" si="119"/>
        <v>0</v>
      </c>
      <c r="Q1075" s="88">
        <f t="shared" si="120"/>
        <v>2.8935580527345494E-5</v>
      </c>
      <c r="R1075" s="89">
        <f t="shared" si="121"/>
        <v>7.4041489231060961E-3</v>
      </c>
      <c r="S1075" s="88">
        <f t="shared" si="123"/>
        <v>5.2908320565016126E-2</v>
      </c>
    </row>
    <row r="1076" spans="1:19" x14ac:dyDescent="0.2">
      <c r="A1076" s="60">
        <v>2004</v>
      </c>
      <c r="B1076" s="61">
        <v>2</v>
      </c>
      <c r="C1076" s="61">
        <v>14</v>
      </c>
      <c r="D1076" s="61">
        <v>18</v>
      </c>
      <c r="E1076" s="87">
        <v>5.2969149385163991E-2</v>
      </c>
      <c r="F1076" s="87">
        <v>1.5141482254870055E-2</v>
      </c>
      <c r="G1076" s="87">
        <v>0</v>
      </c>
      <c r="H1076" s="87">
        <v>0</v>
      </c>
      <c r="I1076" s="87">
        <v>5.9020057471264436E-5</v>
      </c>
      <c r="J1076" s="87">
        <v>7.103057809383858E-3</v>
      </c>
      <c r="K1076" s="88">
        <v>7.5272709506889177E-2</v>
      </c>
      <c r="L1076" s="84"/>
      <c r="M1076" s="88">
        <f t="shared" si="122"/>
        <v>4.0271714700080605E-2</v>
      </c>
      <c r="N1076" s="88">
        <f t="shared" si="117"/>
        <v>1.6726863538353148E-2</v>
      </c>
      <c r="O1076" s="88">
        <f t="shared" si="118"/>
        <v>0</v>
      </c>
      <c r="P1076" s="88">
        <f t="shared" si="119"/>
        <v>0</v>
      </c>
      <c r="Q1076" s="88">
        <f t="shared" si="120"/>
        <v>2.8935580527345494E-5</v>
      </c>
      <c r="R1076" s="89">
        <f t="shared" si="121"/>
        <v>7.103057809383858E-3</v>
      </c>
      <c r="S1076" s="88">
        <f t="shared" si="123"/>
        <v>5.7027513818961095E-2</v>
      </c>
    </row>
    <row r="1077" spans="1:19" x14ac:dyDescent="0.2">
      <c r="A1077" s="60">
        <v>2004</v>
      </c>
      <c r="B1077" s="61">
        <v>2</v>
      </c>
      <c r="C1077" s="61">
        <v>14</v>
      </c>
      <c r="D1077" s="61">
        <v>19</v>
      </c>
      <c r="E1077" s="87">
        <v>5.5748628576465023E-2</v>
      </c>
      <c r="F1077" s="87">
        <v>1.511530842430223E-2</v>
      </c>
      <c r="G1077" s="87">
        <v>1.1482717688530194E-3</v>
      </c>
      <c r="H1077" s="87">
        <v>1.5338284112824102E-6</v>
      </c>
      <c r="I1077" s="87">
        <v>5.9020057471264436E-5</v>
      </c>
      <c r="J1077" s="87">
        <v>5.1485705431175352E-3</v>
      </c>
      <c r="K1077" s="88">
        <v>7.7221333198620346E-2</v>
      </c>
      <c r="L1077" s="84"/>
      <c r="M1077" s="88">
        <f t="shared" si="122"/>
        <v>4.238491444570909E-2</v>
      </c>
      <c r="N1077" s="88">
        <f t="shared" si="117"/>
        <v>1.6697949190020892E-2</v>
      </c>
      <c r="O1077" s="88">
        <f t="shared" si="118"/>
        <v>4.5854391093944779E-4</v>
      </c>
      <c r="P1077" s="88">
        <f t="shared" si="119"/>
        <v>2.8461515506608447E-6</v>
      </c>
      <c r="Q1077" s="88">
        <f t="shared" si="120"/>
        <v>2.8935580527345494E-5</v>
      </c>
      <c r="R1077" s="89">
        <f t="shared" si="121"/>
        <v>5.1485705431175352E-3</v>
      </c>
      <c r="S1077" s="88">
        <f t="shared" si="123"/>
        <v>5.9573189278747433E-2</v>
      </c>
    </row>
    <row r="1078" spans="1:19" x14ac:dyDescent="0.2">
      <c r="A1078" s="60">
        <v>2004</v>
      </c>
      <c r="B1078" s="61">
        <v>2</v>
      </c>
      <c r="C1078" s="61">
        <v>14</v>
      </c>
      <c r="D1078" s="61">
        <v>20</v>
      </c>
      <c r="E1078" s="87">
        <v>5.3150486139338315E-2</v>
      </c>
      <c r="F1078" s="87">
        <v>1.4662039761450158E-2</v>
      </c>
      <c r="G1078" s="87">
        <v>1.1482717688530194E-3</v>
      </c>
      <c r="H1078" s="87">
        <v>1.5338284112824102E-6</v>
      </c>
      <c r="I1078" s="87">
        <v>5.9020057471264436E-5</v>
      </c>
      <c r="J1078" s="87">
        <v>5.3441590308424495E-3</v>
      </c>
      <c r="K1078" s="88">
        <v>7.4365510586366493E-2</v>
      </c>
      <c r="L1078" s="84"/>
      <c r="M1078" s="88">
        <f t="shared" si="122"/>
        <v>4.0409582536614003E-2</v>
      </c>
      <c r="N1078" s="88">
        <f t="shared" si="117"/>
        <v>1.6197221259814466E-2</v>
      </c>
      <c r="O1078" s="88">
        <f t="shared" si="118"/>
        <v>4.5854391093944779E-4</v>
      </c>
      <c r="P1078" s="88">
        <f t="shared" si="119"/>
        <v>2.8461515506608447E-6</v>
      </c>
      <c r="Q1078" s="88">
        <f t="shared" si="120"/>
        <v>2.8935580527345494E-5</v>
      </c>
      <c r="R1078" s="89">
        <f t="shared" si="121"/>
        <v>5.3441590308424495E-3</v>
      </c>
      <c r="S1078" s="88">
        <f t="shared" si="123"/>
        <v>5.7097129439445921E-2</v>
      </c>
    </row>
    <row r="1079" spans="1:19" x14ac:dyDescent="0.2">
      <c r="A1079" s="60">
        <v>2004</v>
      </c>
      <c r="B1079" s="61">
        <v>2</v>
      </c>
      <c r="C1079" s="61">
        <v>14</v>
      </c>
      <c r="D1079" s="61">
        <v>21</v>
      </c>
      <c r="E1079" s="87">
        <v>4.8762707113479305E-2</v>
      </c>
      <c r="F1079" s="87">
        <v>1.4292611475731068E-2</v>
      </c>
      <c r="G1079" s="87">
        <v>1.1482717688530194E-3</v>
      </c>
      <c r="H1079" s="87">
        <v>1.5338284112824102E-6</v>
      </c>
      <c r="I1079" s="87">
        <v>5.9020057471264436E-5</v>
      </c>
      <c r="J1079" s="87">
        <v>6.961921653681695E-3</v>
      </c>
      <c r="K1079" s="88">
        <v>7.1226065897627644E-2</v>
      </c>
      <c r="L1079" s="84"/>
      <c r="M1079" s="88">
        <f t="shared" si="122"/>
        <v>3.7073614578897768E-2</v>
      </c>
      <c r="N1079" s="88">
        <f t="shared" si="117"/>
        <v>1.5789112171257863E-2</v>
      </c>
      <c r="O1079" s="88">
        <f t="shared" si="118"/>
        <v>4.5854391093944779E-4</v>
      </c>
      <c r="P1079" s="88">
        <f t="shared" si="119"/>
        <v>2.8461515506608447E-6</v>
      </c>
      <c r="Q1079" s="88">
        <f t="shared" si="120"/>
        <v>2.8935580527345494E-5</v>
      </c>
      <c r="R1079" s="89">
        <f t="shared" si="121"/>
        <v>6.961921653681695E-3</v>
      </c>
      <c r="S1079" s="88">
        <f t="shared" si="123"/>
        <v>5.3353052393173082E-2</v>
      </c>
    </row>
    <row r="1080" spans="1:19" x14ac:dyDescent="0.2">
      <c r="A1080" s="60">
        <v>2004</v>
      </c>
      <c r="B1080" s="61">
        <v>2</v>
      </c>
      <c r="C1080" s="61">
        <v>14</v>
      </c>
      <c r="D1080" s="61">
        <v>22</v>
      </c>
      <c r="E1080" s="87">
        <v>4.4027377924819602E-2</v>
      </c>
      <c r="F1080" s="87">
        <v>1.3672996875361184E-2</v>
      </c>
      <c r="G1080" s="87">
        <v>1.1482717688530194E-3</v>
      </c>
      <c r="H1080" s="87">
        <v>1.5338284112824102E-6</v>
      </c>
      <c r="I1080" s="87">
        <v>5.9020057471264436E-5</v>
      </c>
      <c r="J1080" s="87">
        <v>7.6876807493182027E-3</v>
      </c>
      <c r="K1080" s="88">
        <v>6.6596881204234556E-2</v>
      </c>
      <c r="L1080" s="84"/>
      <c r="M1080" s="88">
        <f t="shared" si="122"/>
        <v>3.347340901943148E-2</v>
      </c>
      <c r="N1080" s="88">
        <f t="shared" si="117"/>
        <v>1.5104621135816156E-2</v>
      </c>
      <c r="O1080" s="88">
        <f t="shared" si="118"/>
        <v>4.5854391093944779E-4</v>
      </c>
      <c r="P1080" s="88">
        <f t="shared" si="119"/>
        <v>2.8461515506608447E-6</v>
      </c>
      <c r="Q1080" s="88">
        <f t="shared" si="120"/>
        <v>2.8935580527345494E-5</v>
      </c>
      <c r="R1080" s="89">
        <f t="shared" si="121"/>
        <v>7.6876807493182027E-3</v>
      </c>
      <c r="S1080" s="88">
        <f t="shared" si="123"/>
        <v>4.9068355798265087E-2</v>
      </c>
    </row>
    <row r="1081" spans="1:19" x14ac:dyDescent="0.2">
      <c r="A1081" s="60">
        <v>2004</v>
      </c>
      <c r="B1081" s="61">
        <v>2</v>
      </c>
      <c r="C1081" s="61">
        <v>14</v>
      </c>
      <c r="D1081" s="61">
        <v>23</v>
      </c>
      <c r="E1081" s="87">
        <v>4.2456418242977141E-2</v>
      </c>
      <c r="F1081" s="87">
        <v>1.315743341877138E-2</v>
      </c>
      <c r="G1081" s="87">
        <v>1.1482717688530194E-3</v>
      </c>
      <c r="H1081" s="87">
        <v>1.5338284112824102E-6</v>
      </c>
      <c r="I1081" s="87">
        <v>5.9020057471264436E-5</v>
      </c>
      <c r="J1081" s="87">
        <v>7.4601342411510455E-3</v>
      </c>
      <c r="K1081" s="88">
        <v>6.4282811557635142E-2</v>
      </c>
      <c r="L1081" s="84"/>
      <c r="M1081" s="88">
        <f t="shared" si="122"/>
        <v>3.2279030011143899E-2</v>
      </c>
      <c r="N1081" s="88">
        <f t="shared" si="117"/>
        <v>1.4535075866827342E-2</v>
      </c>
      <c r="O1081" s="88">
        <f t="shared" si="118"/>
        <v>4.5854391093944779E-4</v>
      </c>
      <c r="P1081" s="88">
        <f t="shared" si="119"/>
        <v>2.8461515506608447E-6</v>
      </c>
      <c r="Q1081" s="88">
        <f t="shared" si="120"/>
        <v>2.8935580527345494E-5</v>
      </c>
      <c r="R1081" s="89">
        <f t="shared" si="121"/>
        <v>7.4601342411510455E-3</v>
      </c>
      <c r="S1081" s="88">
        <f t="shared" si="123"/>
        <v>4.7304431520988691E-2</v>
      </c>
    </row>
    <row r="1082" spans="1:19" x14ac:dyDescent="0.2">
      <c r="A1082" s="60">
        <v>2004</v>
      </c>
      <c r="B1082" s="61">
        <v>2</v>
      </c>
      <c r="C1082" s="61">
        <v>14</v>
      </c>
      <c r="D1082" s="61">
        <v>24</v>
      </c>
      <c r="E1082" s="87">
        <v>3.7713272076743048E-2</v>
      </c>
      <c r="F1082" s="87">
        <v>1.2645794461548341E-2</v>
      </c>
      <c r="G1082" s="87">
        <v>1.1482717688530194E-3</v>
      </c>
      <c r="H1082" s="87">
        <v>1.5338284112824102E-6</v>
      </c>
      <c r="I1082" s="87">
        <v>5.9020057471264436E-5</v>
      </c>
      <c r="J1082" s="87">
        <v>8.9096323436888107E-3</v>
      </c>
      <c r="K1082" s="88">
        <v>6.0477524536715774E-2</v>
      </c>
      <c r="L1082" s="84"/>
      <c r="M1082" s="88">
        <f t="shared" si="122"/>
        <v>2.8672881311295959E-2</v>
      </c>
      <c r="N1082" s="88">
        <f t="shared" si="117"/>
        <v>1.3969866009937508E-2</v>
      </c>
      <c r="O1082" s="88">
        <f t="shared" si="118"/>
        <v>4.5854391093944779E-4</v>
      </c>
      <c r="P1082" s="88">
        <f t="shared" si="119"/>
        <v>2.8461515506608447E-6</v>
      </c>
      <c r="Q1082" s="88">
        <f t="shared" si="120"/>
        <v>2.8935580527345494E-5</v>
      </c>
      <c r="R1082" s="89">
        <f t="shared" si="121"/>
        <v>8.9096323436888107E-3</v>
      </c>
      <c r="S1082" s="88">
        <f t="shared" si="123"/>
        <v>4.3133072964250917E-2</v>
      </c>
    </row>
    <row r="1083" spans="1:19" x14ac:dyDescent="0.2">
      <c r="A1083" s="60">
        <v>2004</v>
      </c>
      <c r="B1083" s="61">
        <v>2</v>
      </c>
      <c r="C1083" s="61">
        <v>15</v>
      </c>
      <c r="D1083" s="61">
        <v>1</v>
      </c>
      <c r="E1083" s="87">
        <v>3.2131162485889098E-2</v>
      </c>
      <c r="F1083" s="87">
        <v>1.2446733060497027E-2</v>
      </c>
      <c r="G1083" s="87">
        <v>1.1482717688530194E-3</v>
      </c>
      <c r="H1083" s="87">
        <v>1.5338284112824102E-6</v>
      </c>
      <c r="I1083" s="87">
        <v>5.9020057471264436E-5</v>
      </c>
      <c r="J1083" s="87">
        <v>9.6410778865348278E-3</v>
      </c>
      <c r="K1083" s="88">
        <v>5.5427799087656521E-2</v>
      </c>
      <c r="L1083" s="84"/>
      <c r="M1083" s="88">
        <f t="shared" si="122"/>
        <v>2.4428880275281246E-2</v>
      </c>
      <c r="N1083" s="88">
        <f t="shared" si="117"/>
        <v>1.3749961985014996E-2</v>
      </c>
      <c r="O1083" s="88">
        <f t="shared" si="118"/>
        <v>4.5854391093944779E-4</v>
      </c>
      <c r="P1083" s="88">
        <f t="shared" si="119"/>
        <v>2.8461515506608447E-6</v>
      </c>
      <c r="Q1083" s="88">
        <f t="shared" si="120"/>
        <v>2.8935580527345494E-5</v>
      </c>
      <c r="R1083" s="89">
        <f t="shared" si="121"/>
        <v>9.6410778865348278E-3</v>
      </c>
      <c r="S1083" s="88">
        <f t="shared" si="123"/>
        <v>3.8669167903313692E-2</v>
      </c>
    </row>
    <row r="1084" spans="1:19" x14ac:dyDescent="0.2">
      <c r="A1084" s="60">
        <v>2004</v>
      </c>
      <c r="B1084" s="61">
        <v>2</v>
      </c>
      <c r="C1084" s="61">
        <v>15</v>
      </c>
      <c r="D1084" s="61">
        <v>2</v>
      </c>
      <c r="E1084" s="87">
        <v>2.9406611701586923E-2</v>
      </c>
      <c r="F1084" s="87">
        <v>1.2082057680446992E-2</v>
      </c>
      <c r="G1084" s="87">
        <v>1.1482717688530194E-3</v>
      </c>
      <c r="H1084" s="87">
        <v>1.5338284112824102E-6</v>
      </c>
      <c r="I1084" s="87">
        <v>5.9020057471264436E-5</v>
      </c>
      <c r="J1084" s="87">
        <v>1.0180996840299465E-2</v>
      </c>
      <c r="K1084" s="88">
        <v>5.2878491877068952E-2</v>
      </c>
      <c r="L1084" s="84"/>
      <c r="M1084" s="88">
        <f t="shared" si="122"/>
        <v>2.2357441840930442E-2</v>
      </c>
      <c r="N1084" s="88">
        <f t="shared" si="117"/>
        <v>1.3347103452724865E-2</v>
      </c>
      <c r="O1084" s="88">
        <f t="shared" si="118"/>
        <v>4.5854391093944779E-4</v>
      </c>
      <c r="P1084" s="88">
        <f t="shared" si="119"/>
        <v>2.8461515506608447E-6</v>
      </c>
      <c r="Q1084" s="88">
        <f t="shared" si="120"/>
        <v>2.8935580527345494E-5</v>
      </c>
      <c r="R1084" s="89">
        <f t="shared" si="121"/>
        <v>1.0180996840299465E-2</v>
      </c>
      <c r="S1084" s="88">
        <f t="shared" si="123"/>
        <v>3.6194870936672757E-2</v>
      </c>
    </row>
    <row r="1085" spans="1:19" x14ac:dyDescent="0.2">
      <c r="A1085" s="60">
        <v>2004</v>
      </c>
      <c r="B1085" s="61">
        <v>2</v>
      </c>
      <c r="C1085" s="61">
        <v>15</v>
      </c>
      <c r="D1085" s="61">
        <v>3</v>
      </c>
      <c r="E1085" s="87">
        <v>2.8561376177858776E-2</v>
      </c>
      <c r="F1085" s="87">
        <v>1.1824078976980448E-2</v>
      </c>
      <c r="G1085" s="87">
        <v>1.1482717688530194E-3</v>
      </c>
      <c r="H1085" s="87">
        <v>1.5338284112824102E-6</v>
      </c>
      <c r="I1085" s="87">
        <v>5.9020057471264436E-5</v>
      </c>
      <c r="J1085" s="87">
        <v>1.0392143514143764E-2</v>
      </c>
      <c r="K1085" s="88">
        <v>5.1986424323718555E-2</v>
      </c>
      <c r="L1085" s="84"/>
      <c r="M1085" s="88">
        <f t="shared" si="122"/>
        <v>2.1714820914201211E-2</v>
      </c>
      <c r="N1085" s="88">
        <f t="shared" si="117"/>
        <v>1.3062113218872545E-2</v>
      </c>
      <c r="O1085" s="88">
        <f t="shared" si="118"/>
        <v>4.5854391093944779E-4</v>
      </c>
      <c r="P1085" s="88">
        <f t="shared" si="119"/>
        <v>2.8461515506608447E-6</v>
      </c>
      <c r="Q1085" s="88">
        <f t="shared" si="120"/>
        <v>2.8935580527345494E-5</v>
      </c>
      <c r="R1085" s="89">
        <f t="shared" si="121"/>
        <v>1.0392143514143764E-2</v>
      </c>
      <c r="S1085" s="88">
        <f t="shared" si="123"/>
        <v>3.5267259776091207E-2</v>
      </c>
    </row>
    <row r="1086" spans="1:19" x14ac:dyDescent="0.2">
      <c r="A1086" s="60">
        <v>2004</v>
      </c>
      <c r="B1086" s="61">
        <v>2</v>
      </c>
      <c r="C1086" s="61">
        <v>15</v>
      </c>
      <c r="D1086" s="61">
        <v>4</v>
      </c>
      <c r="E1086" s="87">
        <v>2.8825846433442416E-2</v>
      </c>
      <c r="F1086" s="87">
        <v>1.1574779218609894E-2</v>
      </c>
      <c r="G1086" s="87">
        <v>1.1482717688530194E-3</v>
      </c>
      <c r="H1086" s="87">
        <v>1.5338284112824102E-6</v>
      </c>
      <c r="I1086" s="87">
        <v>5.9020057471264436E-5</v>
      </c>
      <c r="J1086" s="87">
        <v>1.0294057275882423E-2</v>
      </c>
      <c r="K1086" s="88">
        <v>5.1903508582670302E-2</v>
      </c>
      <c r="L1086" s="84"/>
      <c r="M1086" s="88">
        <f t="shared" si="122"/>
        <v>2.1915894006806033E-2</v>
      </c>
      <c r="N1086" s="88">
        <f t="shared" si="117"/>
        <v>1.2786710654697071E-2</v>
      </c>
      <c r="O1086" s="88">
        <f t="shared" si="118"/>
        <v>4.5854391093944779E-4</v>
      </c>
      <c r="P1086" s="88">
        <f t="shared" si="119"/>
        <v>2.8461515506608447E-6</v>
      </c>
      <c r="Q1086" s="88">
        <f t="shared" si="120"/>
        <v>2.8935580527345494E-5</v>
      </c>
      <c r="R1086" s="89">
        <f t="shared" si="121"/>
        <v>1.0294057275882423E-2</v>
      </c>
      <c r="S1086" s="88">
        <f t="shared" si="123"/>
        <v>3.5192930304520552E-2</v>
      </c>
    </row>
    <row r="1087" spans="1:19" x14ac:dyDescent="0.2">
      <c r="A1087" s="60">
        <v>2004</v>
      </c>
      <c r="B1087" s="61">
        <v>2</v>
      </c>
      <c r="C1087" s="61">
        <v>15</v>
      </c>
      <c r="D1087" s="61">
        <v>5</v>
      </c>
      <c r="E1087" s="87">
        <v>2.7855253752777611E-2</v>
      </c>
      <c r="F1087" s="87">
        <v>1.1648592023805715E-2</v>
      </c>
      <c r="G1087" s="87">
        <v>1.1482717688530194E-3</v>
      </c>
      <c r="H1087" s="87">
        <v>1.5338284112824102E-6</v>
      </c>
      <c r="I1087" s="87">
        <v>5.9020057471264436E-5</v>
      </c>
      <c r="J1087" s="87">
        <v>1.1072566103306484E-2</v>
      </c>
      <c r="K1087" s="88">
        <v>5.1785237534625383E-2</v>
      </c>
      <c r="L1087" s="84"/>
      <c r="M1087" s="88">
        <f t="shared" si="122"/>
        <v>2.1177965760280946E-2</v>
      </c>
      <c r="N1087" s="88">
        <f t="shared" si="117"/>
        <v>1.2868251992533823E-2</v>
      </c>
      <c r="O1087" s="88">
        <f t="shared" si="118"/>
        <v>4.5854391093944779E-4</v>
      </c>
      <c r="P1087" s="88">
        <f t="shared" si="119"/>
        <v>2.8461515506608447E-6</v>
      </c>
      <c r="Q1087" s="88">
        <f t="shared" si="120"/>
        <v>2.8935580527345494E-5</v>
      </c>
      <c r="R1087" s="89">
        <f t="shared" si="121"/>
        <v>1.1072566103306484E-2</v>
      </c>
      <c r="S1087" s="88">
        <f t="shared" si="123"/>
        <v>3.4536543395832224E-2</v>
      </c>
    </row>
    <row r="1088" spans="1:19" x14ac:dyDescent="0.2">
      <c r="A1088" s="60">
        <v>2004</v>
      </c>
      <c r="B1088" s="61">
        <v>2</v>
      </c>
      <c r="C1088" s="61">
        <v>15</v>
      </c>
      <c r="D1088" s="61">
        <v>6</v>
      </c>
      <c r="E1088" s="87">
        <v>2.9928240888496237E-2</v>
      </c>
      <c r="F1088" s="87">
        <v>1.1774920937165664E-2</v>
      </c>
      <c r="G1088" s="87">
        <v>1.1482717688530194E-3</v>
      </c>
      <c r="H1088" s="87">
        <v>1.5338284112824102E-6</v>
      </c>
      <c r="I1088" s="87">
        <v>5.9020057471264436E-5</v>
      </c>
      <c r="J1088" s="87">
        <v>1.0464770677229776E-2</v>
      </c>
      <c r="K1088" s="88">
        <v>5.3376758157627248E-2</v>
      </c>
      <c r="L1088" s="84"/>
      <c r="M1088" s="88">
        <f t="shared" si="122"/>
        <v>2.275402932701023E-2</v>
      </c>
      <c r="N1088" s="88">
        <f t="shared" si="117"/>
        <v>1.3007808111224954E-2</v>
      </c>
      <c r="O1088" s="88">
        <f t="shared" si="118"/>
        <v>4.5854391093944779E-4</v>
      </c>
      <c r="P1088" s="88">
        <f t="shared" si="119"/>
        <v>2.8461515506608447E-6</v>
      </c>
      <c r="Q1088" s="88">
        <f t="shared" si="120"/>
        <v>2.8935580527345494E-5</v>
      </c>
      <c r="R1088" s="89">
        <f t="shared" si="121"/>
        <v>1.0464770677229776E-2</v>
      </c>
      <c r="S1088" s="88">
        <f t="shared" si="123"/>
        <v>3.6252163081252634E-2</v>
      </c>
    </row>
    <row r="1089" spans="1:19" x14ac:dyDescent="0.2">
      <c r="A1089" s="60">
        <v>2004</v>
      </c>
      <c r="B1089" s="61">
        <v>2</v>
      </c>
      <c r="C1089" s="61">
        <v>15</v>
      </c>
      <c r="D1089" s="61">
        <v>7</v>
      </c>
      <c r="E1089" s="87">
        <v>3.4034753757356463E-2</v>
      </c>
      <c r="F1089" s="87">
        <v>1.2462274690974424E-2</v>
      </c>
      <c r="G1089" s="87">
        <v>0</v>
      </c>
      <c r="H1089" s="87">
        <v>0</v>
      </c>
      <c r="I1089" s="87">
        <v>5.9020057471264436E-5</v>
      </c>
      <c r="J1089" s="87">
        <v>1.0127668216351271E-2</v>
      </c>
      <c r="K1089" s="88">
        <v>5.6683716722153422E-2</v>
      </c>
      <c r="L1089" s="84"/>
      <c r="M1089" s="88">
        <f t="shared" si="122"/>
        <v>2.5876154499616239E-2</v>
      </c>
      <c r="N1089" s="88">
        <f t="shared" si="117"/>
        <v>1.3767130894094246E-2</v>
      </c>
      <c r="O1089" s="88">
        <f t="shared" si="118"/>
        <v>0</v>
      </c>
      <c r="P1089" s="88">
        <f t="shared" si="119"/>
        <v>0</v>
      </c>
      <c r="Q1089" s="88">
        <f t="shared" si="120"/>
        <v>2.8935580527345494E-5</v>
      </c>
      <c r="R1089" s="89">
        <f t="shared" si="121"/>
        <v>1.0127668216351271E-2</v>
      </c>
      <c r="S1089" s="88">
        <f t="shared" si="123"/>
        <v>3.9672220974237823E-2</v>
      </c>
    </row>
    <row r="1090" spans="1:19" x14ac:dyDescent="0.2">
      <c r="A1090" s="60">
        <v>2004</v>
      </c>
      <c r="B1090" s="61">
        <v>2</v>
      </c>
      <c r="C1090" s="61">
        <v>15</v>
      </c>
      <c r="D1090" s="61">
        <v>8</v>
      </c>
      <c r="E1090" s="87">
        <v>3.6969407170325749E-2</v>
      </c>
      <c r="F1090" s="87">
        <v>1.3384993139574071E-2</v>
      </c>
      <c r="G1090" s="87">
        <v>0</v>
      </c>
      <c r="H1090" s="87">
        <v>0</v>
      </c>
      <c r="I1090" s="87">
        <v>5.9020057471264436E-5</v>
      </c>
      <c r="J1090" s="87">
        <v>1.0278622445976399E-2</v>
      </c>
      <c r="K1090" s="88">
        <v>6.0692042813347488E-2</v>
      </c>
      <c r="L1090" s="84"/>
      <c r="M1090" s="88">
        <f t="shared" si="122"/>
        <v>2.8107331068666801E-2</v>
      </c>
      <c r="N1090" s="88">
        <f t="shared" si="117"/>
        <v>1.478646211373643E-2</v>
      </c>
      <c r="O1090" s="88">
        <f t="shared" si="118"/>
        <v>0</v>
      </c>
      <c r="P1090" s="88">
        <f t="shared" si="119"/>
        <v>0</v>
      </c>
      <c r="Q1090" s="88">
        <f t="shared" si="120"/>
        <v>2.8935580527345494E-5</v>
      </c>
      <c r="R1090" s="89">
        <f t="shared" si="121"/>
        <v>1.0278622445976399E-2</v>
      </c>
      <c r="S1090" s="88">
        <f t="shared" si="123"/>
        <v>4.2922728762930573E-2</v>
      </c>
    </row>
    <row r="1091" spans="1:19" x14ac:dyDescent="0.2">
      <c r="A1091" s="60">
        <v>2004</v>
      </c>
      <c r="B1091" s="61">
        <v>2</v>
      </c>
      <c r="C1091" s="61">
        <v>15</v>
      </c>
      <c r="D1091" s="61">
        <v>9</v>
      </c>
      <c r="E1091" s="87">
        <v>4.3157115482925723E-2</v>
      </c>
      <c r="F1091" s="87">
        <v>1.3993963973908381E-2</v>
      </c>
      <c r="G1091" s="87">
        <v>0</v>
      </c>
      <c r="H1091" s="87">
        <v>0</v>
      </c>
      <c r="I1091" s="87">
        <v>5.9020057471264436E-5</v>
      </c>
      <c r="J1091" s="87">
        <v>8.666607147069301E-3</v>
      </c>
      <c r="K1091" s="88">
        <v>6.587670666137467E-2</v>
      </c>
      <c r="L1091" s="84"/>
      <c r="M1091" s="88">
        <f t="shared" si="122"/>
        <v>3.281176047153235E-2</v>
      </c>
      <c r="N1091" s="88">
        <f t="shared" ref="N1091:N1154" si="124">F1091*W$5</f>
        <v>1.5459194932973519E-2</v>
      </c>
      <c r="O1091" s="88">
        <f t="shared" ref="O1091:O1154" si="125">G1091*X$5</f>
        <v>0</v>
      </c>
      <c r="P1091" s="88">
        <f t="shared" ref="P1091:P1154" si="126">H1091*Y$5</f>
        <v>0</v>
      </c>
      <c r="Q1091" s="88">
        <f t="shared" ref="Q1091:Q1154" si="127">I1091*Z$5</f>
        <v>2.8935580527345494E-5</v>
      </c>
      <c r="R1091" s="89">
        <f t="shared" ref="R1091:R1154" si="128">J1091</f>
        <v>8.666607147069301E-3</v>
      </c>
      <c r="S1091" s="88">
        <f t="shared" si="123"/>
        <v>4.8299890985033213E-2</v>
      </c>
    </row>
    <row r="1092" spans="1:19" x14ac:dyDescent="0.2">
      <c r="A1092" s="60">
        <v>2004</v>
      </c>
      <c r="B1092" s="61">
        <v>2</v>
      </c>
      <c r="C1092" s="61">
        <v>15</v>
      </c>
      <c r="D1092" s="61">
        <v>10</v>
      </c>
      <c r="E1092" s="87">
        <v>4.5539280348650762E-2</v>
      </c>
      <c r="F1092" s="87">
        <v>1.4773318158880196E-2</v>
      </c>
      <c r="G1092" s="87">
        <v>0</v>
      </c>
      <c r="H1092" s="87">
        <v>0</v>
      </c>
      <c r="I1092" s="87">
        <v>5.9020057471264436E-5</v>
      </c>
      <c r="J1092" s="87">
        <v>8.5813243987710626E-3</v>
      </c>
      <c r="K1092" s="88">
        <v>6.8952942963773287E-2</v>
      </c>
      <c r="L1092" s="84"/>
      <c r="M1092" s="88">
        <f t="shared" ref="M1092:M1155" si="129">E1092*V$5</f>
        <v>3.4622887607885885E-2</v>
      </c>
      <c r="N1092" s="88">
        <f t="shared" si="124"/>
        <v>1.6320151005875503E-2</v>
      </c>
      <c r="O1092" s="88">
        <f t="shared" si="125"/>
        <v>0</v>
      </c>
      <c r="P1092" s="88">
        <f t="shared" si="126"/>
        <v>0</v>
      </c>
      <c r="Q1092" s="88">
        <f t="shared" si="127"/>
        <v>2.8935580527345494E-5</v>
      </c>
      <c r="R1092" s="89">
        <f t="shared" si="128"/>
        <v>8.5813243987710626E-3</v>
      </c>
      <c r="S1092" s="88">
        <f t="shared" ref="S1092:S1155" si="130">SUM(M1092:Q1092)</f>
        <v>5.0971974194288727E-2</v>
      </c>
    </row>
    <row r="1093" spans="1:19" x14ac:dyDescent="0.2">
      <c r="A1093" s="60">
        <v>2004</v>
      </c>
      <c r="B1093" s="61">
        <v>2</v>
      </c>
      <c r="C1093" s="61">
        <v>15</v>
      </c>
      <c r="D1093" s="61">
        <v>11</v>
      </c>
      <c r="E1093" s="87">
        <v>4.2514785017158413E-2</v>
      </c>
      <c r="F1093" s="87">
        <v>1.5208811789835861E-2</v>
      </c>
      <c r="G1093" s="87">
        <v>0</v>
      </c>
      <c r="H1093" s="87">
        <v>0</v>
      </c>
      <c r="I1093" s="87">
        <v>5.9020057471264436E-5</v>
      </c>
      <c r="J1093" s="87">
        <v>1.1305016745335898E-2</v>
      </c>
      <c r="K1093" s="88">
        <v>6.9087633609801441E-2</v>
      </c>
      <c r="L1093" s="84"/>
      <c r="M1093" s="88">
        <f t="shared" si="129"/>
        <v>3.2323405465631574E-2</v>
      </c>
      <c r="N1093" s="88">
        <f t="shared" si="124"/>
        <v>1.6801242778411468E-2</v>
      </c>
      <c r="O1093" s="88">
        <f t="shared" si="125"/>
        <v>0</v>
      </c>
      <c r="P1093" s="88">
        <f t="shared" si="126"/>
        <v>0</v>
      </c>
      <c r="Q1093" s="88">
        <f t="shared" si="127"/>
        <v>2.8935580527345494E-5</v>
      </c>
      <c r="R1093" s="89">
        <f t="shared" si="128"/>
        <v>1.1305016745335898E-2</v>
      </c>
      <c r="S1093" s="88">
        <f t="shared" si="130"/>
        <v>4.9153583824570385E-2</v>
      </c>
    </row>
    <row r="1094" spans="1:19" x14ac:dyDescent="0.2">
      <c r="A1094" s="60">
        <v>2004</v>
      </c>
      <c r="B1094" s="61">
        <v>2</v>
      </c>
      <c r="C1094" s="61">
        <v>15</v>
      </c>
      <c r="D1094" s="61">
        <v>12</v>
      </c>
      <c r="E1094" s="87">
        <v>4.2381266868431952E-2</v>
      </c>
      <c r="F1094" s="87">
        <v>1.5688588411825417E-2</v>
      </c>
      <c r="G1094" s="87">
        <v>0</v>
      </c>
      <c r="H1094" s="87">
        <v>0</v>
      </c>
      <c r="I1094" s="87">
        <v>5.9020057471264436E-5</v>
      </c>
      <c r="J1094" s="87">
        <v>1.0696987493681061E-2</v>
      </c>
      <c r="K1094" s="88">
        <v>6.8825862831409693E-2</v>
      </c>
      <c r="L1094" s="84"/>
      <c r="M1094" s="88">
        <f t="shared" si="129"/>
        <v>3.2221893456184411E-2</v>
      </c>
      <c r="N1094" s="88">
        <f t="shared" si="124"/>
        <v>1.7331254170283632E-2</v>
      </c>
      <c r="O1094" s="88">
        <f t="shared" si="125"/>
        <v>0</v>
      </c>
      <c r="P1094" s="88">
        <f t="shared" si="126"/>
        <v>0</v>
      </c>
      <c r="Q1094" s="88">
        <f t="shared" si="127"/>
        <v>2.8935580527345494E-5</v>
      </c>
      <c r="R1094" s="89">
        <f t="shared" si="128"/>
        <v>1.0696987493681061E-2</v>
      </c>
      <c r="S1094" s="88">
        <f t="shared" si="130"/>
        <v>4.9582083206995385E-2</v>
      </c>
    </row>
    <row r="1095" spans="1:19" x14ac:dyDescent="0.2">
      <c r="A1095" s="60">
        <v>2004</v>
      </c>
      <c r="B1095" s="61">
        <v>2</v>
      </c>
      <c r="C1095" s="61">
        <v>15</v>
      </c>
      <c r="D1095" s="61">
        <v>13</v>
      </c>
      <c r="E1095" s="87">
        <v>4.1574387275845719E-2</v>
      </c>
      <c r="F1095" s="87">
        <v>1.6110214815379918E-2</v>
      </c>
      <c r="G1095" s="87">
        <v>0</v>
      </c>
      <c r="H1095" s="87">
        <v>0</v>
      </c>
      <c r="I1095" s="87">
        <v>5.9020057471264436E-5</v>
      </c>
      <c r="J1095" s="87">
        <v>1.0090816711500606E-2</v>
      </c>
      <c r="K1095" s="88">
        <v>6.7834438860197507E-2</v>
      </c>
      <c r="L1095" s="84"/>
      <c r="M1095" s="88">
        <f t="shared" si="129"/>
        <v>3.1608434015601976E-2</v>
      </c>
      <c r="N1095" s="88">
        <f t="shared" si="124"/>
        <v>1.7797026754348473E-2</v>
      </c>
      <c r="O1095" s="88">
        <f t="shared" si="125"/>
        <v>0</v>
      </c>
      <c r="P1095" s="88">
        <f t="shared" si="126"/>
        <v>0</v>
      </c>
      <c r="Q1095" s="88">
        <f t="shared" si="127"/>
        <v>2.8935580527345494E-5</v>
      </c>
      <c r="R1095" s="89">
        <f t="shared" si="128"/>
        <v>1.0090816711500606E-2</v>
      </c>
      <c r="S1095" s="88">
        <f t="shared" si="130"/>
        <v>4.9434396350477791E-2</v>
      </c>
    </row>
    <row r="1096" spans="1:19" x14ac:dyDescent="0.2">
      <c r="A1096" s="60">
        <v>2004</v>
      </c>
      <c r="B1096" s="61">
        <v>2</v>
      </c>
      <c r="C1096" s="61">
        <v>15</v>
      </c>
      <c r="D1096" s="61">
        <v>14</v>
      </c>
      <c r="E1096" s="87">
        <v>4.0168466276714845E-2</v>
      </c>
      <c r="F1096" s="87">
        <v>1.6322849216119418E-2</v>
      </c>
      <c r="G1096" s="87">
        <v>0</v>
      </c>
      <c r="H1096" s="87">
        <v>0</v>
      </c>
      <c r="I1096" s="87">
        <v>5.9020057471264436E-5</v>
      </c>
      <c r="J1096" s="87">
        <v>1.0203862287351706E-2</v>
      </c>
      <c r="K1096" s="88">
        <v>6.6754197837657236E-2</v>
      </c>
      <c r="L1096" s="84"/>
      <c r="M1096" s="88">
        <f t="shared" si="129"/>
        <v>3.0539531644598279E-2</v>
      </c>
      <c r="N1096" s="88">
        <f t="shared" si="124"/>
        <v>1.8031924933064439E-2</v>
      </c>
      <c r="O1096" s="88">
        <f t="shared" si="125"/>
        <v>0</v>
      </c>
      <c r="P1096" s="88">
        <f t="shared" si="126"/>
        <v>0</v>
      </c>
      <c r="Q1096" s="88">
        <f t="shared" si="127"/>
        <v>2.8935580527345494E-5</v>
      </c>
      <c r="R1096" s="89">
        <f t="shared" si="128"/>
        <v>1.0203862287351706E-2</v>
      </c>
      <c r="S1096" s="88">
        <f t="shared" si="130"/>
        <v>4.8600392158190064E-2</v>
      </c>
    </row>
    <row r="1097" spans="1:19" x14ac:dyDescent="0.2">
      <c r="A1097" s="60">
        <v>2004</v>
      </c>
      <c r="B1097" s="61">
        <v>2</v>
      </c>
      <c r="C1097" s="61">
        <v>15</v>
      </c>
      <c r="D1097" s="61">
        <v>15</v>
      </c>
      <c r="E1097" s="87">
        <v>4.1155148590344651E-2</v>
      </c>
      <c r="F1097" s="87">
        <v>1.6298557689309701E-2</v>
      </c>
      <c r="G1097" s="87">
        <v>0</v>
      </c>
      <c r="H1097" s="87">
        <v>0</v>
      </c>
      <c r="I1097" s="87">
        <v>5.9020057471264436E-5</v>
      </c>
      <c r="J1097" s="87">
        <v>8.8145532968954381E-3</v>
      </c>
      <c r="K1097" s="88">
        <v>6.6327279634021047E-2</v>
      </c>
      <c r="L1097" s="84"/>
      <c r="M1097" s="88">
        <f t="shared" si="129"/>
        <v>3.1289692617454005E-2</v>
      </c>
      <c r="N1097" s="88">
        <f t="shared" si="124"/>
        <v>1.8005089974158506E-2</v>
      </c>
      <c r="O1097" s="88">
        <f t="shared" si="125"/>
        <v>0</v>
      </c>
      <c r="P1097" s="88">
        <f t="shared" si="126"/>
        <v>0</v>
      </c>
      <c r="Q1097" s="88">
        <f t="shared" si="127"/>
        <v>2.8935580527345494E-5</v>
      </c>
      <c r="R1097" s="89">
        <f t="shared" si="128"/>
        <v>8.8145532968954381E-3</v>
      </c>
      <c r="S1097" s="88">
        <f t="shared" si="130"/>
        <v>4.9323718172139853E-2</v>
      </c>
    </row>
    <row r="1098" spans="1:19" x14ac:dyDescent="0.2">
      <c r="A1098" s="60">
        <v>2004</v>
      </c>
      <c r="B1098" s="61">
        <v>2</v>
      </c>
      <c r="C1098" s="61">
        <v>15</v>
      </c>
      <c r="D1098" s="61">
        <v>16</v>
      </c>
      <c r="E1098" s="87">
        <v>4.3485531505591861E-2</v>
      </c>
      <c r="F1098" s="87">
        <v>1.6155777405247835E-2</v>
      </c>
      <c r="G1098" s="87">
        <v>0</v>
      </c>
      <c r="H1098" s="87">
        <v>0</v>
      </c>
      <c r="I1098" s="87">
        <v>5.9020057471264436E-5</v>
      </c>
      <c r="J1098" s="87">
        <v>8.2198496921617979E-3</v>
      </c>
      <c r="K1098" s="88">
        <v>6.7920178660472758E-2</v>
      </c>
      <c r="L1098" s="84"/>
      <c r="M1098" s="88">
        <f t="shared" si="129"/>
        <v>3.3061450650084673E-2</v>
      </c>
      <c r="N1098" s="88">
        <f t="shared" si="124"/>
        <v>1.7847359952270988E-2</v>
      </c>
      <c r="O1098" s="88">
        <f t="shared" si="125"/>
        <v>0</v>
      </c>
      <c r="P1098" s="88">
        <f t="shared" si="126"/>
        <v>0</v>
      </c>
      <c r="Q1098" s="88">
        <f t="shared" si="127"/>
        <v>2.8935580527345494E-5</v>
      </c>
      <c r="R1098" s="89">
        <f t="shared" si="128"/>
        <v>8.2198496921617979E-3</v>
      </c>
      <c r="S1098" s="88">
        <f t="shared" si="130"/>
        <v>5.0937746182883006E-2</v>
      </c>
    </row>
    <row r="1099" spans="1:19" x14ac:dyDescent="0.2">
      <c r="A1099" s="60">
        <v>2004</v>
      </c>
      <c r="B1099" s="61">
        <v>2</v>
      </c>
      <c r="C1099" s="61">
        <v>15</v>
      </c>
      <c r="D1099" s="61">
        <v>17</v>
      </c>
      <c r="E1099" s="87">
        <v>4.7175105501207237E-2</v>
      </c>
      <c r="F1099" s="87">
        <v>1.623074020798829E-2</v>
      </c>
      <c r="G1099" s="87">
        <v>0</v>
      </c>
      <c r="H1099" s="87">
        <v>0</v>
      </c>
      <c r="I1099" s="87">
        <v>5.9020057471264436E-5</v>
      </c>
      <c r="J1099" s="87">
        <v>7.5479837592022682E-3</v>
      </c>
      <c r="K1099" s="88">
        <v>7.101284952586906E-2</v>
      </c>
      <c r="L1099" s="84"/>
      <c r="M1099" s="88">
        <f t="shared" si="129"/>
        <v>3.5866582940124347E-2</v>
      </c>
      <c r="N1099" s="88">
        <f t="shared" si="124"/>
        <v>1.7930171697566846E-2</v>
      </c>
      <c r="O1099" s="88">
        <f t="shared" si="125"/>
        <v>0</v>
      </c>
      <c r="P1099" s="88">
        <f t="shared" si="126"/>
        <v>0</v>
      </c>
      <c r="Q1099" s="88">
        <f t="shared" si="127"/>
        <v>2.8935580527345494E-5</v>
      </c>
      <c r="R1099" s="89">
        <f t="shared" si="128"/>
        <v>7.5479837592022682E-3</v>
      </c>
      <c r="S1099" s="88">
        <f t="shared" si="130"/>
        <v>5.3825690218218536E-2</v>
      </c>
    </row>
    <row r="1100" spans="1:19" x14ac:dyDescent="0.2">
      <c r="A1100" s="60">
        <v>2004</v>
      </c>
      <c r="B1100" s="61">
        <v>2</v>
      </c>
      <c r="C1100" s="61">
        <v>15</v>
      </c>
      <c r="D1100" s="61">
        <v>18</v>
      </c>
      <c r="E1100" s="87">
        <v>5.4872375413646202E-2</v>
      </c>
      <c r="F1100" s="87">
        <v>1.6082120163744575E-2</v>
      </c>
      <c r="G1100" s="87">
        <v>0</v>
      </c>
      <c r="H1100" s="87">
        <v>0</v>
      </c>
      <c r="I1100" s="87">
        <v>5.9020057471264436E-5</v>
      </c>
      <c r="J1100" s="87">
        <v>6.3078812314434282E-3</v>
      </c>
      <c r="K1100" s="88">
        <v>7.7321396866305486E-2</v>
      </c>
      <c r="L1100" s="84"/>
      <c r="M1100" s="88">
        <f t="shared" si="129"/>
        <v>4.1718711235204702E-2</v>
      </c>
      <c r="N1100" s="88">
        <f t="shared" si="124"/>
        <v>1.7765990466344979E-2</v>
      </c>
      <c r="O1100" s="88">
        <f t="shared" si="125"/>
        <v>0</v>
      </c>
      <c r="P1100" s="88">
        <f t="shared" si="126"/>
        <v>0</v>
      </c>
      <c r="Q1100" s="88">
        <f t="shared" si="127"/>
        <v>2.8935580527345494E-5</v>
      </c>
      <c r="R1100" s="89">
        <f t="shared" si="128"/>
        <v>6.3078812314434282E-3</v>
      </c>
      <c r="S1100" s="88">
        <f t="shared" si="130"/>
        <v>5.9513637282077023E-2</v>
      </c>
    </row>
    <row r="1101" spans="1:19" x14ac:dyDescent="0.2">
      <c r="A1101" s="60">
        <v>2004</v>
      </c>
      <c r="B1101" s="61">
        <v>2</v>
      </c>
      <c r="C1101" s="61">
        <v>15</v>
      </c>
      <c r="D1101" s="61">
        <v>19</v>
      </c>
      <c r="E1101" s="87">
        <v>5.5332997864600095E-2</v>
      </c>
      <c r="F1101" s="87">
        <v>1.5984826053924695E-2</v>
      </c>
      <c r="G1101" s="87">
        <v>1.1482717688530194E-3</v>
      </c>
      <c r="H1101" s="87">
        <v>1.5338284112824102E-6</v>
      </c>
      <c r="I1101" s="87">
        <v>5.9020057471264436E-5</v>
      </c>
      <c r="J1101" s="87">
        <v>5.8348550130021349E-3</v>
      </c>
      <c r="K1101" s="88">
        <v>7.8361504586262495E-2</v>
      </c>
      <c r="L1101" s="84"/>
      <c r="M1101" s="88">
        <f t="shared" si="129"/>
        <v>4.2068916140221783E-2</v>
      </c>
      <c r="N1101" s="88">
        <f t="shared" si="124"/>
        <v>1.7658509225694365E-2</v>
      </c>
      <c r="O1101" s="88">
        <f t="shared" si="125"/>
        <v>4.5854391093944779E-4</v>
      </c>
      <c r="P1101" s="88">
        <f t="shared" si="126"/>
        <v>2.8461515506608447E-6</v>
      </c>
      <c r="Q1101" s="88">
        <f t="shared" si="127"/>
        <v>2.8935580527345494E-5</v>
      </c>
      <c r="R1101" s="89">
        <f t="shared" si="128"/>
        <v>5.8348550130021349E-3</v>
      </c>
      <c r="S1101" s="88">
        <f t="shared" si="130"/>
        <v>6.0217751008933597E-2</v>
      </c>
    </row>
    <row r="1102" spans="1:19" x14ac:dyDescent="0.2">
      <c r="A1102" s="60">
        <v>2004</v>
      </c>
      <c r="B1102" s="61">
        <v>2</v>
      </c>
      <c r="C1102" s="61">
        <v>15</v>
      </c>
      <c r="D1102" s="61">
        <v>20</v>
      </c>
      <c r="E1102" s="87">
        <v>5.0763157265659747E-2</v>
      </c>
      <c r="F1102" s="87">
        <v>1.5701163121146923E-2</v>
      </c>
      <c r="G1102" s="87">
        <v>1.1482717688530194E-3</v>
      </c>
      <c r="H1102" s="87">
        <v>1.5338284112824102E-6</v>
      </c>
      <c r="I1102" s="87">
        <v>5.9020057471264436E-5</v>
      </c>
      <c r="J1102" s="87">
        <v>7.4371919851399767E-3</v>
      </c>
      <c r="K1102" s="88">
        <v>7.5110338026682211E-2</v>
      </c>
      <c r="L1102" s="84"/>
      <c r="M1102" s="88">
        <f t="shared" si="129"/>
        <v>3.8594529276140536E-2</v>
      </c>
      <c r="N1102" s="88">
        <f t="shared" si="124"/>
        <v>1.7345145508219695E-2</v>
      </c>
      <c r="O1102" s="88">
        <f t="shared" si="125"/>
        <v>4.5854391093944779E-4</v>
      </c>
      <c r="P1102" s="88">
        <f t="shared" si="126"/>
        <v>2.8461515506608447E-6</v>
      </c>
      <c r="Q1102" s="88">
        <f t="shared" si="127"/>
        <v>2.8935580527345494E-5</v>
      </c>
      <c r="R1102" s="89">
        <f t="shared" si="128"/>
        <v>7.4371919851399767E-3</v>
      </c>
      <c r="S1102" s="88">
        <f t="shared" si="130"/>
        <v>5.6430000427377683E-2</v>
      </c>
    </row>
    <row r="1103" spans="1:19" x14ac:dyDescent="0.2">
      <c r="A1103" s="60">
        <v>2004</v>
      </c>
      <c r="B1103" s="61">
        <v>2</v>
      </c>
      <c r="C1103" s="61">
        <v>15</v>
      </c>
      <c r="D1103" s="61">
        <v>21</v>
      </c>
      <c r="E1103" s="87">
        <v>4.9127037641162663E-2</v>
      </c>
      <c r="F1103" s="87">
        <v>1.5451597115763008E-2</v>
      </c>
      <c r="G1103" s="87">
        <v>1.1482717688530194E-3</v>
      </c>
      <c r="H1103" s="87">
        <v>1.5338284112824102E-6</v>
      </c>
      <c r="I1103" s="87">
        <v>5.9020057471264436E-5</v>
      </c>
      <c r="J1103" s="87">
        <v>7.9466869536544988E-3</v>
      </c>
      <c r="K1103" s="88">
        <v>7.3734147365315736E-2</v>
      </c>
      <c r="L1103" s="84"/>
      <c r="M1103" s="88">
        <f t="shared" si="129"/>
        <v>3.7350610060941578E-2</v>
      </c>
      <c r="N1103" s="88">
        <f t="shared" si="124"/>
        <v>1.7069448819771245E-2</v>
      </c>
      <c r="O1103" s="88">
        <f t="shared" si="125"/>
        <v>4.5854391093944779E-4</v>
      </c>
      <c r="P1103" s="88">
        <f t="shared" si="126"/>
        <v>2.8461515506608447E-6</v>
      </c>
      <c r="Q1103" s="88">
        <f t="shared" si="127"/>
        <v>2.8935580527345494E-5</v>
      </c>
      <c r="R1103" s="89">
        <f t="shared" si="128"/>
        <v>7.9466869536544988E-3</v>
      </c>
      <c r="S1103" s="88">
        <f t="shared" si="130"/>
        <v>5.4910384523730274E-2</v>
      </c>
    </row>
    <row r="1104" spans="1:19" x14ac:dyDescent="0.2">
      <c r="A1104" s="60">
        <v>2004</v>
      </c>
      <c r="B1104" s="61">
        <v>2</v>
      </c>
      <c r="C1104" s="61">
        <v>15</v>
      </c>
      <c r="D1104" s="61">
        <v>22</v>
      </c>
      <c r="E1104" s="87">
        <v>4.8659301743362436E-2</v>
      </c>
      <c r="F1104" s="87">
        <v>1.5188293926134208E-2</v>
      </c>
      <c r="G1104" s="87">
        <v>1.1482717688530194E-3</v>
      </c>
      <c r="H1104" s="87">
        <v>1.5338284112824102E-6</v>
      </c>
      <c r="I1104" s="87">
        <v>5.9020057471264436E-5</v>
      </c>
      <c r="J1104" s="87">
        <v>6.9679476063375665E-3</v>
      </c>
      <c r="K1104" s="88">
        <v>7.2024368930569779E-2</v>
      </c>
      <c r="L1104" s="84"/>
      <c r="M1104" s="88">
        <f t="shared" si="129"/>
        <v>3.6994996900265212E-2</v>
      </c>
      <c r="N1104" s="88">
        <f t="shared" si="124"/>
        <v>1.6778576602111215E-2</v>
      </c>
      <c r="O1104" s="88">
        <f t="shared" si="125"/>
        <v>4.5854391093944779E-4</v>
      </c>
      <c r="P1104" s="88">
        <f t="shared" si="126"/>
        <v>2.8461515506608447E-6</v>
      </c>
      <c r="Q1104" s="88">
        <f t="shared" si="127"/>
        <v>2.8935580527345494E-5</v>
      </c>
      <c r="R1104" s="89">
        <f t="shared" si="128"/>
        <v>6.9679476063375665E-3</v>
      </c>
      <c r="S1104" s="88">
        <f t="shared" si="130"/>
        <v>5.4263899145393875E-2</v>
      </c>
    </row>
    <row r="1105" spans="1:19" x14ac:dyDescent="0.2">
      <c r="A1105" s="60">
        <v>2004</v>
      </c>
      <c r="B1105" s="61">
        <v>2</v>
      </c>
      <c r="C1105" s="61">
        <v>15</v>
      </c>
      <c r="D1105" s="61">
        <v>23</v>
      </c>
      <c r="E1105" s="87">
        <v>4.5251817938964933E-2</v>
      </c>
      <c r="F1105" s="87">
        <v>1.5513791606392135E-2</v>
      </c>
      <c r="G1105" s="87">
        <v>1.1482717688530194E-3</v>
      </c>
      <c r="H1105" s="87">
        <v>1.5338284112824102E-6</v>
      </c>
      <c r="I1105" s="87">
        <v>5.9020057471264436E-5</v>
      </c>
      <c r="J1105" s="87">
        <v>5.0906440805093779E-3</v>
      </c>
      <c r="K1105" s="88">
        <v>6.7065079280602014E-2</v>
      </c>
      <c r="L1105" s="84"/>
      <c r="M1105" s="88">
        <f t="shared" si="129"/>
        <v>3.4404333897202592E-2</v>
      </c>
      <c r="N1105" s="88">
        <f t="shared" si="124"/>
        <v>1.7138155353258491E-2</v>
      </c>
      <c r="O1105" s="88">
        <f t="shared" si="125"/>
        <v>4.5854391093944779E-4</v>
      </c>
      <c r="P1105" s="88">
        <f t="shared" si="126"/>
        <v>2.8461515506608447E-6</v>
      </c>
      <c r="Q1105" s="88">
        <f t="shared" si="127"/>
        <v>2.8935580527345494E-5</v>
      </c>
      <c r="R1105" s="89">
        <f t="shared" si="128"/>
        <v>5.0906440805093779E-3</v>
      </c>
      <c r="S1105" s="88">
        <f t="shared" si="130"/>
        <v>5.2032814893478531E-2</v>
      </c>
    </row>
    <row r="1106" spans="1:19" x14ac:dyDescent="0.2">
      <c r="A1106" s="60">
        <v>2004</v>
      </c>
      <c r="B1106" s="61">
        <v>2</v>
      </c>
      <c r="C1106" s="61">
        <v>15</v>
      </c>
      <c r="D1106" s="61">
        <v>24</v>
      </c>
      <c r="E1106" s="87">
        <v>3.5328375473401834E-2</v>
      </c>
      <c r="F1106" s="87">
        <v>1.5343915720616597E-2</v>
      </c>
      <c r="G1106" s="87">
        <v>1.1482717688530194E-3</v>
      </c>
      <c r="H1106" s="87">
        <v>1.5338284112824102E-6</v>
      </c>
      <c r="I1106" s="87">
        <v>5.9020057471264436E-5</v>
      </c>
      <c r="J1106" s="87">
        <v>8.3984750086445493E-3</v>
      </c>
      <c r="K1106" s="88">
        <v>6.0279591857398548E-2</v>
      </c>
      <c r="L1106" s="84"/>
      <c r="M1106" s="88">
        <f t="shared" si="129"/>
        <v>2.685967727245879E-2</v>
      </c>
      <c r="N1106" s="88">
        <f t="shared" si="124"/>
        <v>1.6950492698308686E-2</v>
      </c>
      <c r="O1106" s="88">
        <f t="shared" si="125"/>
        <v>4.5854391093944779E-4</v>
      </c>
      <c r="P1106" s="88">
        <f t="shared" si="126"/>
        <v>2.8461515506608447E-6</v>
      </c>
      <c r="Q1106" s="88">
        <f t="shared" si="127"/>
        <v>2.8935580527345494E-5</v>
      </c>
      <c r="R1106" s="89">
        <f t="shared" si="128"/>
        <v>8.3984750086445493E-3</v>
      </c>
      <c r="S1106" s="88">
        <f t="shared" si="130"/>
        <v>4.4300495613784928E-2</v>
      </c>
    </row>
    <row r="1107" spans="1:19" x14ac:dyDescent="0.2">
      <c r="A1107" s="60">
        <v>2004</v>
      </c>
      <c r="B1107" s="61">
        <v>2</v>
      </c>
      <c r="C1107" s="61">
        <v>16</v>
      </c>
      <c r="D1107" s="61">
        <v>1</v>
      </c>
      <c r="E1107" s="87">
        <v>3.2313574707713816E-2</v>
      </c>
      <c r="F1107" s="87">
        <v>1.5171455991022048E-2</v>
      </c>
      <c r="G1107" s="87">
        <v>1.1482717688530194E-3</v>
      </c>
      <c r="H1107" s="87">
        <v>1.5338284112824102E-6</v>
      </c>
      <c r="I1107" s="87">
        <v>5.9020057471264436E-5</v>
      </c>
      <c r="J1107" s="87">
        <v>1.0190515455355386E-2</v>
      </c>
      <c r="K1107" s="88">
        <v>5.8884371808826816E-2</v>
      </c>
      <c r="L1107" s="84"/>
      <c r="M1107" s="88">
        <f t="shared" si="129"/>
        <v>2.4567565775056147E-2</v>
      </c>
      <c r="N1107" s="88">
        <f t="shared" si="124"/>
        <v>1.6759975659472445E-2</v>
      </c>
      <c r="O1107" s="88">
        <f t="shared" si="125"/>
        <v>4.5854391093944779E-4</v>
      </c>
      <c r="P1107" s="88">
        <f t="shared" si="126"/>
        <v>2.8461515506608447E-6</v>
      </c>
      <c r="Q1107" s="88">
        <f t="shared" si="127"/>
        <v>2.8935580527345494E-5</v>
      </c>
      <c r="R1107" s="89">
        <f t="shared" si="128"/>
        <v>1.0190515455355386E-2</v>
      </c>
      <c r="S1107" s="88">
        <f t="shared" si="130"/>
        <v>4.1817867077546041E-2</v>
      </c>
    </row>
    <row r="1108" spans="1:19" x14ac:dyDescent="0.2">
      <c r="A1108" s="60">
        <v>2004</v>
      </c>
      <c r="B1108" s="61">
        <v>2</v>
      </c>
      <c r="C1108" s="61">
        <v>16</v>
      </c>
      <c r="D1108" s="61">
        <v>2</v>
      </c>
      <c r="E1108" s="87">
        <v>2.9412169911602101E-2</v>
      </c>
      <c r="F1108" s="87">
        <v>1.4702282694230819E-2</v>
      </c>
      <c r="G1108" s="87">
        <v>1.1482717688530194E-3</v>
      </c>
      <c r="H1108" s="87">
        <v>1.5338284112824102E-6</v>
      </c>
      <c r="I1108" s="87">
        <v>5.9020057471264436E-5</v>
      </c>
      <c r="J1108" s="87">
        <v>1.1180361478742972E-2</v>
      </c>
      <c r="K1108" s="88">
        <v>5.6503639739311468E-2</v>
      </c>
      <c r="L1108" s="84"/>
      <c r="M1108" s="88">
        <f t="shared" si="129"/>
        <v>2.2361667671448253E-2</v>
      </c>
      <c r="N1108" s="88">
        <f t="shared" si="124"/>
        <v>1.6241677808630135E-2</v>
      </c>
      <c r="O1108" s="88">
        <f t="shared" si="125"/>
        <v>4.5854391093944779E-4</v>
      </c>
      <c r="P1108" s="88">
        <f t="shared" si="126"/>
        <v>2.8461515506608447E-6</v>
      </c>
      <c r="Q1108" s="88">
        <f t="shared" si="127"/>
        <v>2.8935580527345494E-5</v>
      </c>
      <c r="R1108" s="89">
        <f t="shared" si="128"/>
        <v>1.1180361478742972E-2</v>
      </c>
      <c r="S1108" s="88">
        <f t="shared" si="130"/>
        <v>3.9093671123095843E-2</v>
      </c>
    </row>
    <row r="1109" spans="1:19" x14ac:dyDescent="0.2">
      <c r="A1109" s="60">
        <v>2004</v>
      </c>
      <c r="B1109" s="61">
        <v>2</v>
      </c>
      <c r="C1109" s="61">
        <v>16</v>
      </c>
      <c r="D1109" s="61">
        <v>3</v>
      </c>
      <c r="E1109" s="87">
        <v>2.9007247087496139E-2</v>
      </c>
      <c r="F1109" s="87">
        <v>1.4540326396638522E-2</v>
      </c>
      <c r="G1109" s="87">
        <v>1.1482717688530194E-3</v>
      </c>
      <c r="H1109" s="87">
        <v>1.5338284112824102E-6</v>
      </c>
      <c r="I1109" s="87">
        <v>5.9020057471264436E-5</v>
      </c>
      <c r="J1109" s="87">
        <v>1.1507402022461907E-2</v>
      </c>
      <c r="K1109" s="88">
        <v>5.6263801161332137E-2</v>
      </c>
      <c r="L1109" s="84"/>
      <c r="M1109" s="88">
        <f t="shared" si="129"/>
        <v>2.2053810425537609E-2</v>
      </c>
      <c r="N1109" s="88">
        <f t="shared" si="124"/>
        <v>1.6062763958360822E-2</v>
      </c>
      <c r="O1109" s="88">
        <f t="shared" si="125"/>
        <v>4.5854391093944779E-4</v>
      </c>
      <c r="P1109" s="88">
        <f t="shared" si="126"/>
        <v>2.8461515506608447E-6</v>
      </c>
      <c r="Q1109" s="88">
        <f t="shared" si="127"/>
        <v>2.8935580527345494E-5</v>
      </c>
      <c r="R1109" s="89">
        <f t="shared" si="128"/>
        <v>1.1507402022461907E-2</v>
      </c>
      <c r="S1109" s="88">
        <f t="shared" si="130"/>
        <v>3.8606900026915879E-2</v>
      </c>
    </row>
    <row r="1110" spans="1:19" x14ac:dyDescent="0.2">
      <c r="A1110" s="60">
        <v>2004</v>
      </c>
      <c r="B1110" s="61">
        <v>2</v>
      </c>
      <c r="C1110" s="61">
        <v>16</v>
      </c>
      <c r="D1110" s="61">
        <v>4</v>
      </c>
      <c r="E1110" s="87">
        <v>3.0384967480176148E-2</v>
      </c>
      <c r="F1110" s="87">
        <v>1.4382143317949932E-2</v>
      </c>
      <c r="G1110" s="87">
        <v>1.1482717688530194E-3</v>
      </c>
      <c r="H1110" s="87">
        <v>1.5338284112824102E-6</v>
      </c>
      <c r="I1110" s="87">
        <v>5.9020057471264436E-5</v>
      </c>
      <c r="J1110" s="87">
        <v>1.1195114418596355E-2</v>
      </c>
      <c r="K1110" s="88">
        <v>5.7171050871458004E-2</v>
      </c>
      <c r="L1110" s="84"/>
      <c r="M1110" s="88">
        <f t="shared" si="129"/>
        <v>2.3101272263881426E-2</v>
      </c>
      <c r="N1110" s="88">
        <f t="shared" si="124"/>
        <v>1.5888018399982641E-2</v>
      </c>
      <c r="O1110" s="88">
        <f t="shared" si="125"/>
        <v>4.5854391093944779E-4</v>
      </c>
      <c r="P1110" s="88">
        <f t="shared" si="126"/>
        <v>2.8461515506608447E-6</v>
      </c>
      <c r="Q1110" s="88">
        <f t="shared" si="127"/>
        <v>2.8935580527345494E-5</v>
      </c>
      <c r="R1110" s="89">
        <f t="shared" si="128"/>
        <v>1.1195114418596355E-2</v>
      </c>
      <c r="S1110" s="88">
        <f t="shared" si="130"/>
        <v>3.9479616306881522E-2</v>
      </c>
    </row>
    <row r="1111" spans="1:19" x14ac:dyDescent="0.2">
      <c r="A1111" s="60">
        <v>2004</v>
      </c>
      <c r="B1111" s="61">
        <v>2</v>
      </c>
      <c r="C1111" s="61">
        <v>16</v>
      </c>
      <c r="D1111" s="61">
        <v>5</v>
      </c>
      <c r="E1111" s="87">
        <v>3.0690332897711156E-2</v>
      </c>
      <c r="F1111" s="87">
        <v>1.4274624638788709E-2</v>
      </c>
      <c r="G1111" s="87">
        <v>1.1482717688530194E-3</v>
      </c>
      <c r="H1111" s="87">
        <v>1.5338284112824102E-6</v>
      </c>
      <c r="I1111" s="87">
        <v>5.9020057471264436E-5</v>
      </c>
      <c r="J1111" s="87">
        <v>1.1579355306434586E-2</v>
      </c>
      <c r="K1111" s="88">
        <v>5.7753138497670019E-2</v>
      </c>
      <c r="L1111" s="84"/>
      <c r="M1111" s="88">
        <f t="shared" si="129"/>
        <v>2.3333437384843052E-2</v>
      </c>
      <c r="N1111" s="88">
        <f t="shared" si="124"/>
        <v>1.5769242031600655E-2</v>
      </c>
      <c r="O1111" s="88">
        <f t="shared" si="125"/>
        <v>4.5854391093944779E-4</v>
      </c>
      <c r="P1111" s="88">
        <f t="shared" si="126"/>
        <v>2.8461515506608447E-6</v>
      </c>
      <c r="Q1111" s="88">
        <f t="shared" si="127"/>
        <v>2.8935580527345494E-5</v>
      </c>
      <c r="R1111" s="89">
        <f t="shared" si="128"/>
        <v>1.1579355306434586E-2</v>
      </c>
      <c r="S1111" s="88">
        <f t="shared" si="130"/>
        <v>3.9593005059461159E-2</v>
      </c>
    </row>
    <row r="1112" spans="1:19" x14ac:dyDescent="0.2">
      <c r="A1112" s="60">
        <v>2004</v>
      </c>
      <c r="B1112" s="61">
        <v>2</v>
      </c>
      <c r="C1112" s="61">
        <v>16</v>
      </c>
      <c r="D1112" s="61">
        <v>6</v>
      </c>
      <c r="E1112" s="87">
        <v>3.2980502883274115E-2</v>
      </c>
      <c r="F1112" s="87">
        <v>1.4884676925641556E-2</v>
      </c>
      <c r="G1112" s="87">
        <v>1.1482717688530194E-3</v>
      </c>
      <c r="H1112" s="87">
        <v>1.5338284112824102E-6</v>
      </c>
      <c r="I1112" s="87">
        <v>5.9020057471264436E-5</v>
      </c>
      <c r="J1112" s="87">
        <v>1.1012050867720155E-2</v>
      </c>
      <c r="K1112" s="88">
        <v>6.0086056331371394E-2</v>
      </c>
      <c r="L1112" s="84"/>
      <c r="M1112" s="88">
        <f t="shared" si="129"/>
        <v>2.5074622080912788E-2</v>
      </c>
      <c r="N1112" s="88">
        <f t="shared" si="124"/>
        <v>1.644316953629827E-2</v>
      </c>
      <c r="O1112" s="88">
        <f t="shared" si="125"/>
        <v>4.5854391093944779E-4</v>
      </c>
      <c r="P1112" s="88">
        <f t="shared" si="126"/>
        <v>2.8461515506608447E-6</v>
      </c>
      <c r="Q1112" s="88">
        <f t="shared" si="127"/>
        <v>2.8935580527345494E-5</v>
      </c>
      <c r="R1112" s="89">
        <f t="shared" si="128"/>
        <v>1.1012050867720155E-2</v>
      </c>
      <c r="S1112" s="88">
        <f t="shared" si="130"/>
        <v>4.200811726022851E-2</v>
      </c>
    </row>
    <row r="1113" spans="1:19" x14ac:dyDescent="0.2">
      <c r="A1113" s="60">
        <v>2004</v>
      </c>
      <c r="B1113" s="61">
        <v>2</v>
      </c>
      <c r="C1113" s="61">
        <v>16</v>
      </c>
      <c r="D1113" s="61">
        <v>7</v>
      </c>
      <c r="E1113" s="87">
        <v>4.0753647830370651E-2</v>
      </c>
      <c r="F1113" s="87">
        <v>1.6090094731459788E-2</v>
      </c>
      <c r="G1113" s="87">
        <v>0</v>
      </c>
      <c r="H1113" s="87">
        <v>0</v>
      </c>
      <c r="I1113" s="87">
        <v>5.9020057471264436E-5</v>
      </c>
      <c r="J1113" s="87">
        <v>9.9859182679624004E-3</v>
      </c>
      <c r="K1113" s="88">
        <v>6.6888680887264101E-2</v>
      </c>
      <c r="L1113" s="84"/>
      <c r="M1113" s="88">
        <f t="shared" si="129"/>
        <v>3.0984437119768646E-2</v>
      </c>
      <c r="N1113" s="88">
        <f t="shared" si="124"/>
        <v>1.7774800007161685E-2</v>
      </c>
      <c r="O1113" s="88">
        <f t="shared" si="125"/>
        <v>0</v>
      </c>
      <c r="P1113" s="88">
        <f t="shared" si="126"/>
        <v>0</v>
      </c>
      <c r="Q1113" s="88">
        <f t="shared" si="127"/>
        <v>2.8935580527345494E-5</v>
      </c>
      <c r="R1113" s="89">
        <f t="shared" si="128"/>
        <v>9.9859182679624004E-3</v>
      </c>
      <c r="S1113" s="88">
        <f t="shared" si="130"/>
        <v>4.8788172707457673E-2</v>
      </c>
    </row>
    <row r="1114" spans="1:19" x14ac:dyDescent="0.2">
      <c r="A1114" s="60">
        <v>2004</v>
      </c>
      <c r="B1114" s="61">
        <v>2</v>
      </c>
      <c r="C1114" s="61">
        <v>16</v>
      </c>
      <c r="D1114" s="61">
        <v>8</v>
      </c>
      <c r="E1114" s="87">
        <v>4.5784380876981501E-2</v>
      </c>
      <c r="F1114" s="87">
        <v>1.7682639435089083E-2</v>
      </c>
      <c r="G1114" s="87">
        <v>0</v>
      </c>
      <c r="H1114" s="87">
        <v>0</v>
      </c>
      <c r="I1114" s="87">
        <v>5.9020057471264436E-5</v>
      </c>
      <c r="J1114" s="87">
        <v>1.2052376910719684E-2</v>
      </c>
      <c r="K1114" s="88">
        <v>7.5578417280261531E-2</v>
      </c>
      <c r="L1114" s="84"/>
      <c r="M1114" s="88">
        <f t="shared" si="129"/>
        <v>3.4809234163651781E-2</v>
      </c>
      <c r="N1114" s="88">
        <f t="shared" si="124"/>
        <v>1.953409130295054E-2</v>
      </c>
      <c r="O1114" s="88">
        <f t="shared" si="125"/>
        <v>0</v>
      </c>
      <c r="P1114" s="88">
        <f t="shared" si="126"/>
        <v>0</v>
      </c>
      <c r="Q1114" s="88">
        <f t="shared" si="127"/>
        <v>2.8935580527345494E-5</v>
      </c>
      <c r="R1114" s="89">
        <f t="shared" si="128"/>
        <v>1.2052376910719684E-2</v>
      </c>
      <c r="S1114" s="88">
        <f t="shared" si="130"/>
        <v>5.4372261047129666E-2</v>
      </c>
    </row>
    <row r="1115" spans="1:19" x14ac:dyDescent="0.2">
      <c r="A1115" s="60">
        <v>2004</v>
      </c>
      <c r="B1115" s="61">
        <v>2</v>
      </c>
      <c r="C1115" s="61">
        <v>16</v>
      </c>
      <c r="D1115" s="61">
        <v>9</v>
      </c>
      <c r="E1115" s="87">
        <v>4.7226814349856323E-2</v>
      </c>
      <c r="F1115" s="87">
        <v>1.9144207817479192E-2</v>
      </c>
      <c r="G1115" s="87">
        <v>0</v>
      </c>
      <c r="H1115" s="87">
        <v>0</v>
      </c>
      <c r="I1115" s="87">
        <v>5.9020057471264436E-5</v>
      </c>
      <c r="J1115" s="87">
        <v>1.2998351553436774E-2</v>
      </c>
      <c r="K1115" s="88">
        <v>7.9428393778243553E-2</v>
      </c>
      <c r="L1115" s="84"/>
      <c r="M1115" s="88">
        <f t="shared" si="129"/>
        <v>3.5905896465533702E-2</v>
      </c>
      <c r="N1115" s="88">
        <f t="shared" si="124"/>
        <v>2.1148692467664629E-2</v>
      </c>
      <c r="O1115" s="88">
        <f t="shared" si="125"/>
        <v>0</v>
      </c>
      <c r="P1115" s="88">
        <f t="shared" si="126"/>
        <v>0</v>
      </c>
      <c r="Q1115" s="88">
        <f t="shared" si="127"/>
        <v>2.8935580527345494E-5</v>
      </c>
      <c r="R1115" s="89">
        <f t="shared" si="128"/>
        <v>1.2998351553436774E-2</v>
      </c>
      <c r="S1115" s="88">
        <f t="shared" si="130"/>
        <v>5.708352451372567E-2</v>
      </c>
    </row>
    <row r="1116" spans="1:19" x14ac:dyDescent="0.2">
      <c r="A1116" s="60">
        <v>2004</v>
      </c>
      <c r="B1116" s="61">
        <v>2</v>
      </c>
      <c r="C1116" s="61">
        <v>16</v>
      </c>
      <c r="D1116" s="61">
        <v>10</v>
      </c>
      <c r="E1116" s="87">
        <v>4.3402017330133782E-2</v>
      </c>
      <c r="F1116" s="87">
        <v>1.985942084206584E-2</v>
      </c>
      <c r="G1116" s="87">
        <v>0</v>
      </c>
      <c r="H1116" s="87">
        <v>0</v>
      </c>
      <c r="I1116" s="87">
        <v>5.9020057471264436E-5</v>
      </c>
      <c r="J1116" s="87">
        <v>1.4335573976635825E-2</v>
      </c>
      <c r="K1116" s="88">
        <v>7.7656032206306708E-2</v>
      </c>
      <c r="L1116" s="84"/>
      <c r="M1116" s="88">
        <f t="shared" si="129"/>
        <v>3.2997955972777236E-2</v>
      </c>
      <c r="N1116" s="88">
        <f t="shared" si="124"/>
        <v>2.1938791512245672E-2</v>
      </c>
      <c r="O1116" s="88">
        <f t="shared" si="125"/>
        <v>0</v>
      </c>
      <c r="P1116" s="88">
        <f t="shared" si="126"/>
        <v>0</v>
      </c>
      <c r="Q1116" s="88">
        <f t="shared" si="127"/>
        <v>2.8935580527345494E-5</v>
      </c>
      <c r="R1116" s="89">
        <f t="shared" si="128"/>
        <v>1.4335573976635825E-2</v>
      </c>
      <c r="S1116" s="88">
        <f t="shared" si="130"/>
        <v>5.4965683065550247E-2</v>
      </c>
    </row>
    <row r="1117" spans="1:19" x14ac:dyDescent="0.2">
      <c r="A1117" s="60">
        <v>2004</v>
      </c>
      <c r="B1117" s="61">
        <v>2</v>
      </c>
      <c r="C1117" s="61">
        <v>16</v>
      </c>
      <c r="D1117" s="61">
        <v>11</v>
      </c>
      <c r="E1117" s="87">
        <v>4.185605532538958E-2</v>
      </c>
      <c r="F1117" s="87">
        <v>2.0380842256504973E-2</v>
      </c>
      <c r="G1117" s="87">
        <v>0</v>
      </c>
      <c r="H1117" s="87">
        <v>0</v>
      </c>
      <c r="I1117" s="87">
        <v>5.9020057471264436E-5</v>
      </c>
      <c r="J1117" s="87">
        <v>1.3894182784773118E-2</v>
      </c>
      <c r="K1117" s="88">
        <v>7.6190100424138929E-2</v>
      </c>
      <c r="L1117" s="84"/>
      <c r="M1117" s="88">
        <f t="shared" si="129"/>
        <v>3.1822582354078706E-2</v>
      </c>
      <c r="N1117" s="88">
        <f t="shared" si="124"/>
        <v>2.2514808093613937E-2</v>
      </c>
      <c r="O1117" s="88">
        <f t="shared" si="125"/>
        <v>0</v>
      </c>
      <c r="P1117" s="88">
        <f t="shared" si="126"/>
        <v>0</v>
      </c>
      <c r="Q1117" s="88">
        <f t="shared" si="127"/>
        <v>2.8935580527345494E-5</v>
      </c>
      <c r="R1117" s="89">
        <f t="shared" si="128"/>
        <v>1.3894182784773118E-2</v>
      </c>
      <c r="S1117" s="88">
        <f t="shared" si="130"/>
        <v>5.4366326028219988E-2</v>
      </c>
    </row>
    <row r="1118" spans="1:19" x14ac:dyDescent="0.2">
      <c r="A1118" s="60">
        <v>2004</v>
      </c>
      <c r="B1118" s="61">
        <v>2</v>
      </c>
      <c r="C1118" s="61">
        <v>16</v>
      </c>
      <c r="D1118" s="61">
        <v>12</v>
      </c>
      <c r="E1118" s="87">
        <v>4.112034849607614E-2</v>
      </c>
      <c r="F1118" s="87">
        <v>2.038155314956102E-2</v>
      </c>
      <c r="G1118" s="87">
        <v>0</v>
      </c>
      <c r="H1118" s="87">
        <v>0</v>
      </c>
      <c r="I1118" s="87">
        <v>5.9020057471264436E-5</v>
      </c>
      <c r="J1118" s="87">
        <v>1.3694085395288359E-2</v>
      </c>
      <c r="K1118" s="88">
        <v>7.5255007098396776E-2</v>
      </c>
      <c r="L1118" s="84"/>
      <c r="M1118" s="88">
        <f t="shared" si="129"/>
        <v>3.1263234585105278E-2</v>
      </c>
      <c r="N1118" s="88">
        <f t="shared" si="124"/>
        <v>2.2515593420369844E-2</v>
      </c>
      <c r="O1118" s="88">
        <f t="shared" si="125"/>
        <v>0</v>
      </c>
      <c r="P1118" s="88">
        <f t="shared" si="126"/>
        <v>0</v>
      </c>
      <c r="Q1118" s="88">
        <f t="shared" si="127"/>
        <v>2.8935580527345494E-5</v>
      </c>
      <c r="R1118" s="89">
        <f t="shared" si="128"/>
        <v>1.3694085395288359E-2</v>
      </c>
      <c r="S1118" s="88">
        <f t="shared" si="130"/>
        <v>5.3807763586002463E-2</v>
      </c>
    </row>
    <row r="1119" spans="1:19" x14ac:dyDescent="0.2">
      <c r="A1119" s="60">
        <v>2004</v>
      </c>
      <c r="B1119" s="61">
        <v>2</v>
      </c>
      <c r="C1119" s="61">
        <v>16</v>
      </c>
      <c r="D1119" s="61">
        <v>13</v>
      </c>
      <c r="E1119" s="87">
        <v>4.1756538906295895E-2</v>
      </c>
      <c r="F1119" s="87">
        <v>2.0309882162591969E-2</v>
      </c>
      <c r="G1119" s="87">
        <v>0</v>
      </c>
      <c r="H1119" s="87">
        <v>0</v>
      </c>
      <c r="I1119" s="87">
        <v>5.9020057471264436E-5</v>
      </c>
      <c r="J1119" s="87">
        <v>1.2425562848111088E-2</v>
      </c>
      <c r="K1119" s="88">
        <v>7.4551003974470217E-2</v>
      </c>
      <c r="L1119" s="84"/>
      <c r="M1119" s="88">
        <f t="shared" si="129"/>
        <v>3.1746921391344107E-2</v>
      </c>
      <c r="N1119" s="88">
        <f t="shared" si="124"/>
        <v>2.2436418158759984E-2</v>
      </c>
      <c r="O1119" s="88">
        <f t="shared" si="125"/>
        <v>0</v>
      </c>
      <c r="P1119" s="88">
        <f t="shared" si="126"/>
        <v>0</v>
      </c>
      <c r="Q1119" s="88">
        <f t="shared" si="127"/>
        <v>2.8935580527345494E-5</v>
      </c>
      <c r="R1119" s="89">
        <f t="shared" si="128"/>
        <v>1.2425562848111088E-2</v>
      </c>
      <c r="S1119" s="88">
        <f t="shared" si="130"/>
        <v>5.4212275130631433E-2</v>
      </c>
    </row>
    <row r="1120" spans="1:19" x14ac:dyDescent="0.2">
      <c r="A1120" s="60">
        <v>2004</v>
      </c>
      <c r="B1120" s="61">
        <v>2</v>
      </c>
      <c r="C1120" s="61">
        <v>16</v>
      </c>
      <c r="D1120" s="61">
        <v>14</v>
      </c>
      <c r="E1120" s="87">
        <v>3.9583512314902869E-2</v>
      </c>
      <c r="F1120" s="87">
        <v>2.0341371877874104E-2</v>
      </c>
      <c r="G1120" s="87">
        <v>0</v>
      </c>
      <c r="H1120" s="87">
        <v>0</v>
      </c>
      <c r="I1120" s="87">
        <v>5.9020057471264436E-5</v>
      </c>
      <c r="J1120" s="87">
        <v>1.3215179354447574E-2</v>
      </c>
      <c r="K1120" s="88">
        <v>7.3199083604695805E-2</v>
      </c>
      <c r="L1120" s="84"/>
      <c r="M1120" s="88">
        <f t="shared" si="129"/>
        <v>3.0094799204372011E-2</v>
      </c>
      <c r="N1120" s="88">
        <f t="shared" si="124"/>
        <v>2.2471204988841725E-2</v>
      </c>
      <c r="O1120" s="88">
        <f t="shared" si="125"/>
        <v>0</v>
      </c>
      <c r="P1120" s="88">
        <f t="shared" si="126"/>
        <v>0</v>
      </c>
      <c r="Q1120" s="88">
        <f t="shared" si="127"/>
        <v>2.8935580527345494E-5</v>
      </c>
      <c r="R1120" s="89">
        <f t="shared" si="128"/>
        <v>1.3215179354447574E-2</v>
      </c>
      <c r="S1120" s="88">
        <f t="shared" si="130"/>
        <v>5.2594939773741078E-2</v>
      </c>
    </row>
    <row r="1121" spans="1:19" x14ac:dyDescent="0.2">
      <c r="A1121" s="60">
        <v>2004</v>
      </c>
      <c r="B1121" s="61">
        <v>2</v>
      </c>
      <c r="C1121" s="61">
        <v>16</v>
      </c>
      <c r="D1121" s="61">
        <v>15</v>
      </c>
      <c r="E1121" s="87">
        <v>3.9378546438435288E-2</v>
      </c>
      <c r="F1121" s="87">
        <v>2.0128534919215253E-2</v>
      </c>
      <c r="G1121" s="87">
        <v>0</v>
      </c>
      <c r="H1121" s="87">
        <v>0</v>
      </c>
      <c r="I1121" s="87">
        <v>5.9020057471264436E-5</v>
      </c>
      <c r="J1121" s="87">
        <v>1.2007508174926631E-2</v>
      </c>
      <c r="K1121" s="88">
        <v>7.1573609590048437E-2</v>
      </c>
      <c r="L1121" s="84"/>
      <c r="M1121" s="88">
        <f t="shared" si="129"/>
        <v>2.9938966471617836E-2</v>
      </c>
      <c r="N1121" s="88">
        <f t="shared" si="124"/>
        <v>2.2236083043481344E-2</v>
      </c>
      <c r="O1121" s="88">
        <f t="shared" si="125"/>
        <v>0</v>
      </c>
      <c r="P1121" s="88">
        <f t="shared" si="126"/>
        <v>0</v>
      </c>
      <c r="Q1121" s="88">
        <f t="shared" si="127"/>
        <v>2.8935580527345494E-5</v>
      </c>
      <c r="R1121" s="89">
        <f t="shared" si="128"/>
        <v>1.2007508174926631E-2</v>
      </c>
      <c r="S1121" s="88">
        <f t="shared" si="130"/>
        <v>5.2203985095626522E-2</v>
      </c>
    </row>
    <row r="1122" spans="1:19" x14ac:dyDescent="0.2">
      <c r="A1122" s="60">
        <v>2004</v>
      </c>
      <c r="B1122" s="61">
        <v>2</v>
      </c>
      <c r="C1122" s="61">
        <v>16</v>
      </c>
      <c r="D1122" s="61">
        <v>16</v>
      </c>
      <c r="E1122" s="87">
        <v>4.233892481852445E-2</v>
      </c>
      <c r="F1122" s="87">
        <v>1.9775699732330874E-2</v>
      </c>
      <c r="G1122" s="87">
        <v>0</v>
      </c>
      <c r="H1122" s="87">
        <v>0</v>
      </c>
      <c r="I1122" s="87">
        <v>5.9020057471264436E-5</v>
      </c>
      <c r="J1122" s="87">
        <v>1.0989938788301961E-2</v>
      </c>
      <c r="K1122" s="88">
        <v>7.3163583396628554E-2</v>
      </c>
      <c r="L1122" s="84"/>
      <c r="M1122" s="88">
        <f t="shared" si="129"/>
        <v>3.2189701378843465E-2</v>
      </c>
      <c r="N1122" s="88">
        <f t="shared" si="124"/>
        <v>2.1846304425826784E-2</v>
      </c>
      <c r="O1122" s="88">
        <f t="shared" si="125"/>
        <v>0</v>
      </c>
      <c r="P1122" s="88">
        <f t="shared" si="126"/>
        <v>0</v>
      </c>
      <c r="Q1122" s="88">
        <f t="shared" si="127"/>
        <v>2.8935580527345494E-5</v>
      </c>
      <c r="R1122" s="89">
        <f t="shared" si="128"/>
        <v>1.0989938788301961E-2</v>
      </c>
      <c r="S1122" s="88">
        <f t="shared" si="130"/>
        <v>5.4064941385197587E-2</v>
      </c>
    </row>
    <row r="1123" spans="1:19" x14ac:dyDescent="0.2">
      <c r="A1123" s="60">
        <v>2004</v>
      </c>
      <c r="B1123" s="61">
        <v>2</v>
      </c>
      <c r="C1123" s="61">
        <v>16</v>
      </c>
      <c r="D1123" s="61">
        <v>17</v>
      </c>
      <c r="E1123" s="87">
        <v>4.6855208954302764E-2</v>
      </c>
      <c r="F1123" s="87">
        <v>1.9909424431181211E-2</v>
      </c>
      <c r="G1123" s="87">
        <v>0</v>
      </c>
      <c r="H1123" s="87">
        <v>0</v>
      </c>
      <c r="I1123" s="87">
        <v>5.9020057471264436E-5</v>
      </c>
      <c r="J1123" s="87">
        <v>1.1041355733859712E-2</v>
      </c>
      <c r="K1123" s="88">
        <v>7.786500917681495E-2</v>
      </c>
      <c r="L1123" s="84"/>
      <c r="M1123" s="88">
        <f t="shared" si="129"/>
        <v>3.5623370001649522E-2</v>
      </c>
      <c r="N1123" s="88">
        <f t="shared" si="124"/>
        <v>2.1994030702008067E-2</v>
      </c>
      <c r="O1123" s="88">
        <f t="shared" si="125"/>
        <v>0</v>
      </c>
      <c r="P1123" s="88">
        <f t="shared" si="126"/>
        <v>0</v>
      </c>
      <c r="Q1123" s="88">
        <f t="shared" si="127"/>
        <v>2.8935580527345494E-5</v>
      </c>
      <c r="R1123" s="89">
        <f t="shared" si="128"/>
        <v>1.1041355733859712E-2</v>
      </c>
      <c r="S1123" s="88">
        <f t="shared" si="130"/>
        <v>5.7646336284184932E-2</v>
      </c>
    </row>
    <row r="1124" spans="1:19" x14ac:dyDescent="0.2">
      <c r="A1124" s="60">
        <v>2004</v>
      </c>
      <c r="B1124" s="61">
        <v>2</v>
      </c>
      <c r="C1124" s="61">
        <v>16</v>
      </c>
      <c r="D1124" s="61">
        <v>18</v>
      </c>
      <c r="E1124" s="87">
        <v>5.4506742586886744E-2</v>
      </c>
      <c r="F1124" s="87">
        <v>1.9840569964258592E-2</v>
      </c>
      <c r="G1124" s="87">
        <v>0</v>
      </c>
      <c r="H1124" s="87">
        <v>0</v>
      </c>
      <c r="I1124" s="87">
        <v>5.9020057471264436E-5</v>
      </c>
      <c r="J1124" s="87">
        <v>9.9779571469353016E-3</v>
      </c>
      <c r="K1124" s="88">
        <v>8.4384289755551914E-2</v>
      </c>
      <c r="L1124" s="84"/>
      <c r="M1124" s="88">
        <f t="shared" si="129"/>
        <v>4.1440725633110721E-2</v>
      </c>
      <c r="N1124" s="88">
        <f t="shared" si="124"/>
        <v>2.191796686275942E-2</v>
      </c>
      <c r="O1124" s="88">
        <f t="shared" si="125"/>
        <v>0</v>
      </c>
      <c r="P1124" s="88">
        <f t="shared" si="126"/>
        <v>0</v>
      </c>
      <c r="Q1124" s="88">
        <f t="shared" si="127"/>
        <v>2.8935580527345494E-5</v>
      </c>
      <c r="R1124" s="89">
        <f t="shared" si="128"/>
        <v>9.9779571469353016E-3</v>
      </c>
      <c r="S1124" s="88">
        <f t="shared" si="130"/>
        <v>6.3387628076397487E-2</v>
      </c>
    </row>
    <row r="1125" spans="1:19" x14ac:dyDescent="0.2">
      <c r="A1125" s="60">
        <v>2004</v>
      </c>
      <c r="B1125" s="61">
        <v>2</v>
      </c>
      <c r="C1125" s="61">
        <v>16</v>
      </c>
      <c r="D1125" s="61">
        <v>19</v>
      </c>
      <c r="E1125" s="87">
        <v>5.5332537389729909E-2</v>
      </c>
      <c r="F1125" s="87">
        <v>1.9774342172008578E-2</v>
      </c>
      <c r="G1125" s="87">
        <v>1.1482717688530194E-3</v>
      </c>
      <c r="H1125" s="87">
        <v>1.5338284112824102E-6</v>
      </c>
      <c r="I1125" s="87">
        <v>5.9020057471264436E-5</v>
      </c>
      <c r="J1125" s="87">
        <v>8.8485134377421556E-3</v>
      </c>
      <c r="K1125" s="88">
        <v>8.5164218654216209E-2</v>
      </c>
      <c r="L1125" s="84"/>
      <c r="M1125" s="88">
        <f t="shared" si="129"/>
        <v>4.2068566047520392E-2</v>
      </c>
      <c r="N1125" s="88">
        <f t="shared" si="124"/>
        <v>2.1844804722833781E-2</v>
      </c>
      <c r="O1125" s="88">
        <f t="shared" si="125"/>
        <v>4.5854391093944779E-4</v>
      </c>
      <c r="P1125" s="88">
        <f t="shared" si="126"/>
        <v>2.8461515506608447E-6</v>
      </c>
      <c r="Q1125" s="88">
        <f t="shared" si="127"/>
        <v>2.8935580527345494E-5</v>
      </c>
      <c r="R1125" s="89">
        <f t="shared" si="128"/>
        <v>8.8485134377421556E-3</v>
      </c>
      <c r="S1125" s="88">
        <f t="shared" si="130"/>
        <v>6.4403696413371625E-2</v>
      </c>
    </row>
    <row r="1126" spans="1:19" x14ac:dyDescent="0.2">
      <c r="A1126" s="60">
        <v>2004</v>
      </c>
      <c r="B1126" s="61">
        <v>2</v>
      </c>
      <c r="C1126" s="61">
        <v>16</v>
      </c>
      <c r="D1126" s="61">
        <v>20</v>
      </c>
      <c r="E1126" s="87">
        <v>5.500847130308379E-2</v>
      </c>
      <c r="F1126" s="87">
        <v>1.9456292942053213E-2</v>
      </c>
      <c r="G1126" s="87">
        <v>1.1482717688530194E-3</v>
      </c>
      <c r="H1126" s="87">
        <v>1.5338284112824102E-6</v>
      </c>
      <c r="I1126" s="87">
        <v>5.9020057471264436E-5</v>
      </c>
      <c r="J1126" s="87">
        <v>8.1703682457718776E-3</v>
      </c>
      <c r="K1126" s="88">
        <v>8.3843958145644451E-2</v>
      </c>
      <c r="L1126" s="84"/>
      <c r="M1126" s="88">
        <f t="shared" si="129"/>
        <v>4.182218306540969E-2</v>
      </c>
      <c r="N1126" s="88">
        <f t="shared" si="124"/>
        <v>2.1493454308231498E-2</v>
      </c>
      <c r="O1126" s="88">
        <f t="shared" si="125"/>
        <v>4.5854391093944779E-4</v>
      </c>
      <c r="P1126" s="88">
        <f t="shared" si="126"/>
        <v>2.8461515506608447E-6</v>
      </c>
      <c r="Q1126" s="88">
        <f t="shared" si="127"/>
        <v>2.8935580527345494E-5</v>
      </c>
      <c r="R1126" s="89">
        <f t="shared" si="128"/>
        <v>8.1703682457718776E-3</v>
      </c>
      <c r="S1126" s="88">
        <f t="shared" si="130"/>
        <v>6.380596301665864E-2</v>
      </c>
    </row>
    <row r="1127" spans="1:19" x14ac:dyDescent="0.2">
      <c r="A1127" s="60">
        <v>2004</v>
      </c>
      <c r="B1127" s="61">
        <v>2</v>
      </c>
      <c r="C1127" s="61">
        <v>16</v>
      </c>
      <c r="D1127" s="61">
        <v>21</v>
      </c>
      <c r="E1127" s="87">
        <v>5.0741069724583171E-2</v>
      </c>
      <c r="F1127" s="87">
        <v>1.9002451211636181E-2</v>
      </c>
      <c r="G1127" s="87">
        <v>1.1482717688530194E-3</v>
      </c>
      <c r="H1127" s="87">
        <v>1.5338284112824102E-6</v>
      </c>
      <c r="I1127" s="87">
        <v>5.9020057471264436E-5</v>
      </c>
      <c r="J1127" s="87">
        <v>8.6058170575832732E-3</v>
      </c>
      <c r="K1127" s="88">
        <v>7.9558163648538197E-2</v>
      </c>
      <c r="L1127" s="84"/>
      <c r="M1127" s="88">
        <f t="shared" si="129"/>
        <v>3.8577736422885631E-2</v>
      </c>
      <c r="N1127" s="88">
        <f t="shared" si="124"/>
        <v>2.0992093307708969E-2</v>
      </c>
      <c r="O1127" s="88">
        <f t="shared" si="125"/>
        <v>4.5854391093944779E-4</v>
      </c>
      <c r="P1127" s="88">
        <f t="shared" si="126"/>
        <v>2.8461515506608447E-6</v>
      </c>
      <c r="Q1127" s="88">
        <f t="shared" si="127"/>
        <v>2.8935580527345494E-5</v>
      </c>
      <c r="R1127" s="89">
        <f t="shared" si="128"/>
        <v>8.6058170575832732E-3</v>
      </c>
      <c r="S1127" s="88">
        <f t="shared" si="130"/>
        <v>6.0060155373612055E-2</v>
      </c>
    </row>
    <row r="1128" spans="1:19" x14ac:dyDescent="0.2">
      <c r="A1128" s="60">
        <v>2004</v>
      </c>
      <c r="B1128" s="61">
        <v>2</v>
      </c>
      <c r="C1128" s="61">
        <v>16</v>
      </c>
      <c r="D1128" s="61">
        <v>22</v>
      </c>
      <c r="E1128" s="87">
        <v>4.806725949462623E-2</v>
      </c>
      <c r="F1128" s="87">
        <v>1.799168139409589E-2</v>
      </c>
      <c r="G1128" s="87">
        <v>1.1482717688530194E-3</v>
      </c>
      <c r="H1128" s="87">
        <v>1.5338284112824102E-6</v>
      </c>
      <c r="I1128" s="87">
        <v>5.9020057471264436E-5</v>
      </c>
      <c r="J1128" s="87">
        <v>8.2417364653807248E-3</v>
      </c>
      <c r="K1128" s="88">
        <v>7.5509503008838408E-2</v>
      </c>
      <c r="L1128" s="84"/>
      <c r="M1128" s="88">
        <f t="shared" si="129"/>
        <v>3.6544875333121889E-2</v>
      </c>
      <c r="N1128" s="88">
        <f t="shared" si="124"/>
        <v>1.9875491344830163E-2</v>
      </c>
      <c r="O1128" s="88">
        <f t="shared" si="125"/>
        <v>4.5854391093944779E-4</v>
      </c>
      <c r="P1128" s="88">
        <f t="shared" si="126"/>
        <v>2.8461515506608447E-6</v>
      </c>
      <c r="Q1128" s="88">
        <f t="shared" si="127"/>
        <v>2.8935580527345494E-5</v>
      </c>
      <c r="R1128" s="89">
        <f t="shared" si="128"/>
        <v>8.2417364653807248E-3</v>
      </c>
      <c r="S1128" s="88">
        <f t="shared" si="130"/>
        <v>5.6910692320969507E-2</v>
      </c>
    </row>
    <row r="1129" spans="1:19" x14ac:dyDescent="0.2">
      <c r="A1129" s="60">
        <v>2004</v>
      </c>
      <c r="B1129" s="61">
        <v>2</v>
      </c>
      <c r="C1129" s="61">
        <v>16</v>
      </c>
      <c r="D1129" s="61">
        <v>23</v>
      </c>
      <c r="E1129" s="87">
        <v>4.6158933225346657E-2</v>
      </c>
      <c r="F1129" s="87">
        <v>1.7386677990885387E-2</v>
      </c>
      <c r="G1129" s="87">
        <v>1.1482717688530194E-3</v>
      </c>
      <c r="H1129" s="87">
        <v>1.5338284112824102E-6</v>
      </c>
      <c r="I1129" s="87">
        <v>5.9020057471264436E-5</v>
      </c>
      <c r="J1129" s="87">
        <v>7.7143565768966575E-3</v>
      </c>
      <c r="K1129" s="88">
        <v>7.2468793447864277E-2</v>
      </c>
      <c r="L1129" s="84"/>
      <c r="M1129" s="88">
        <f t="shared" si="129"/>
        <v>3.5094001155168385E-2</v>
      </c>
      <c r="N1129" s="88">
        <f t="shared" si="124"/>
        <v>1.920714136459712E-2</v>
      </c>
      <c r="O1129" s="88">
        <f t="shared" si="125"/>
        <v>4.5854391093944779E-4</v>
      </c>
      <c r="P1129" s="88">
        <f t="shared" si="126"/>
        <v>2.8461515506608447E-6</v>
      </c>
      <c r="Q1129" s="88">
        <f t="shared" si="127"/>
        <v>2.8935580527345494E-5</v>
      </c>
      <c r="R1129" s="89">
        <f t="shared" si="128"/>
        <v>7.7143565768966575E-3</v>
      </c>
      <c r="S1129" s="88">
        <f t="shared" si="130"/>
        <v>5.4791468162782957E-2</v>
      </c>
    </row>
    <row r="1130" spans="1:19" x14ac:dyDescent="0.2">
      <c r="A1130" s="60">
        <v>2004</v>
      </c>
      <c r="B1130" s="61">
        <v>2</v>
      </c>
      <c r="C1130" s="61">
        <v>16</v>
      </c>
      <c r="D1130" s="61">
        <v>24</v>
      </c>
      <c r="E1130" s="87">
        <v>3.6149369084195297E-2</v>
      </c>
      <c r="F1130" s="87">
        <v>1.6638706591432972E-2</v>
      </c>
      <c r="G1130" s="87">
        <v>1.1482717688530194E-3</v>
      </c>
      <c r="H1130" s="87">
        <v>1.5338284112824102E-6</v>
      </c>
      <c r="I1130" s="87">
        <v>5.9020057471264436E-5</v>
      </c>
      <c r="J1130" s="87">
        <v>9.8946212718264859E-3</v>
      </c>
      <c r="K1130" s="88">
        <v>6.3891522602190318E-2</v>
      </c>
      <c r="L1130" s="84"/>
      <c r="M1130" s="88">
        <f t="shared" si="129"/>
        <v>2.7483867406682919E-2</v>
      </c>
      <c r="N1130" s="88">
        <f t="shared" si="124"/>
        <v>1.8380853995987122E-2</v>
      </c>
      <c r="O1130" s="88">
        <f t="shared" si="125"/>
        <v>4.5854391093944779E-4</v>
      </c>
      <c r="P1130" s="88">
        <f t="shared" si="126"/>
        <v>2.8461515506608447E-6</v>
      </c>
      <c r="Q1130" s="88">
        <f t="shared" si="127"/>
        <v>2.8935580527345494E-5</v>
      </c>
      <c r="R1130" s="89">
        <f t="shared" si="128"/>
        <v>9.8946212718264859E-3</v>
      </c>
      <c r="S1130" s="88">
        <f t="shared" si="130"/>
        <v>4.6355047045687492E-2</v>
      </c>
    </row>
    <row r="1131" spans="1:19" x14ac:dyDescent="0.2">
      <c r="A1131" s="60">
        <v>2004</v>
      </c>
      <c r="B1131" s="61">
        <v>2</v>
      </c>
      <c r="C1131" s="61">
        <v>17</v>
      </c>
      <c r="D1131" s="61">
        <v>1</v>
      </c>
      <c r="E1131" s="87">
        <v>2.463964895138436E-2</v>
      </c>
      <c r="F1131" s="87">
        <v>1.571804606355675E-2</v>
      </c>
      <c r="G1131" s="87">
        <v>1.1482717688530194E-3</v>
      </c>
      <c r="H1131" s="87">
        <v>1.5338284112824102E-6</v>
      </c>
      <c r="I1131" s="87">
        <v>5.9020057471264436E-5</v>
      </c>
      <c r="J1131" s="87">
        <v>9.3413602506755532E-3</v>
      </c>
      <c r="K1131" s="88">
        <v>5.0907880920352228E-2</v>
      </c>
      <c r="L1131" s="84"/>
      <c r="M1131" s="88">
        <f t="shared" si="129"/>
        <v>1.8733185720332085E-2</v>
      </c>
      <c r="N1131" s="88">
        <f t="shared" si="124"/>
        <v>1.7363796170622593E-2</v>
      </c>
      <c r="O1131" s="88">
        <f t="shared" si="125"/>
        <v>4.5854391093944779E-4</v>
      </c>
      <c r="P1131" s="88">
        <f t="shared" si="126"/>
        <v>2.8461515506608447E-6</v>
      </c>
      <c r="Q1131" s="88">
        <f t="shared" si="127"/>
        <v>2.8935580527345494E-5</v>
      </c>
      <c r="R1131" s="89">
        <f t="shared" si="128"/>
        <v>9.3413602506755532E-3</v>
      </c>
      <c r="S1131" s="88">
        <f t="shared" si="130"/>
        <v>3.658730753397213E-2</v>
      </c>
    </row>
    <row r="1132" spans="1:19" x14ac:dyDescent="0.2">
      <c r="A1132" s="60">
        <v>2004</v>
      </c>
      <c r="B1132" s="61">
        <v>2</v>
      </c>
      <c r="C1132" s="61">
        <v>17</v>
      </c>
      <c r="D1132" s="61">
        <v>2</v>
      </c>
      <c r="E1132" s="87">
        <v>2.2364754760491844E-2</v>
      </c>
      <c r="F1132" s="87">
        <v>1.5331911432066091E-2</v>
      </c>
      <c r="G1132" s="87">
        <v>1.1482717688530194E-3</v>
      </c>
      <c r="H1132" s="87">
        <v>1.5338284112824102E-6</v>
      </c>
      <c r="I1132" s="87">
        <v>5.9020057471264436E-5</v>
      </c>
      <c r="J1132" s="87">
        <v>9.7922804925885017E-3</v>
      </c>
      <c r="K1132" s="88">
        <v>4.8697772339881998E-2</v>
      </c>
      <c r="L1132" s="84"/>
      <c r="M1132" s="88">
        <f t="shared" si="129"/>
        <v>1.7003615000547145E-2</v>
      </c>
      <c r="N1132" s="88">
        <f t="shared" si="124"/>
        <v>1.6937231506763534E-2</v>
      </c>
      <c r="O1132" s="88">
        <f t="shared" si="125"/>
        <v>4.5854391093944779E-4</v>
      </c>
      <c r="P1132" s="88">
        <f t="shared" si="126"/>
        <v>2.8461515506608447E-6</v>
      </c>
      <c r="Q1132" s="88">
        <f t="shared" si="127"/>
        <v>2.8935580527345494E-5</v>
      </c>
      <c r="R1132" s="89">
        <f t="shared" si="128"/>
        <v>9.7922804925885017E-3</v>
      </c>
      <c r="S1132" s="88">
        <f t="shared" si="130"/>
        <v>3.4431172150328128E-2</v>
      </c>
    </row>
    <row r="1133" spans="1:19" x14ac:dyDescent="0.2">
      <c r="A1133" s="60">
        <v>2004</v>
      </c>
      <c r="B1133" s="61">
        <v>2</v>
      </c>
      <c r="C1133" s="61">
        <v>17</v>
      </c>
      <c r="D1133" s="61">
        <v>3</v>
      </c>
      <c r="E1133" s="87">
        <v>2.1521754987824215E-2</v>
      </c>
      <c r="F1133" s="87">
        <v>1.5026591632107598E-2</v>
      </c>
      <c r="G1133" s="87">
        <v>1.1482717688530194E-3</v>
      </c>
      <c r="H1133" s="87">
        <v>1.5338284112824102E-6</v>
      </c>
      <c r="I1133" s="87">
        <v>5.9020057471264436E-5</v>
      </c>
      <c r="J1133" s="87">
        <v>1.0026439330651964E-2</v>
      </c>
      <c r="K1133" s="88">
        <v>4.778361160531934E-2</v>
      </c>
      <c r="L1133" s="84"/>
      <c r="M1133" s="88">
        <f t="shared" si="129"/>
        <v>1.6362693884554819E-2</v>
      </c>
      <c r="N1133" s="88">
        <f t="shared" si="124"/>
        <v>1.6599943350723172E-2</v>
      </c>
      <c r="O1133" s="88">
        <f t="shared" si="125"/>
        <v>4.5854391093944779E-4</v>
      </c>
      <c r="P1133" s="88">
        <f t="shared" si="126"/>
        <v>2.8461515506608447E-6</v>
      </c>
      <c r="Q1133" s="88">
        <f t="shared" si="127"/>
        <v>2.8935580527345494E-5</v>
      </c>
      <c r="R1133" s="89">
        <f t="shared" si="128"/>
        <v>1.0026439330651964E-2</v>
      </c>
      <c r="S1133" s="88">
        <f t="shared" si="130"/>
        <v>3.3452962878295446E-2</v>
      </c>
    </row>
    <row r="1134" spans="1:19" x14ac:dyDescent="0.2">
      <c r="A1134" s="60">
        <v>2004</v>
      </c>
      <c r="B1134" s="61">
        <v>2</v>
      </c>
      <c r="C1134" s="61">
        <v>17</v>
      </c>
      <c r="D1134" s="61">
        <v>4</v>
      </c>
      <c r="E1134" s="87">
        <v>2.2621685615522538E-2</v>
      </c>
      <c r="F1134" s="87">
        <v>1.4574654807428313E-2</v>
      </c>
      <c r="G1134" s="87">
        <v>1.1482717688530194E-3</v>
      </c>
      <c r="H1134" s="87">
        <v>1.5338284112824102E-6</v>
      </c>
      <c r="I1134" s="87">
        <v>5.9020057471264436E-5</v>
      </c>
      <c r="J1134" s="87">
        <v>9.953677292722108E-3</v>
      </c>
      <c r="K1134" s="88">
        <v>4.8358843370408522E-2</v>
      </c>
      <c r="L1134" s="84"/>
      <c r="M1134" s="88">
        <f t="shared" si="129"/>
        <v>1.7198955990756475E-2</v>
      </c>
      <c r="N1134" s="88">
        <f t="shared" si="124"/>
        <v>1.6100686708135515E-2</v>
      </c>
      <c r="O1134" s="88">
        <f t="shared" si="125"/>
        <v>4.5854391093944779E-4</v>
      </c>
      <c r="P1134" s="88">
        <f t="shared" si="126"/>
        <v>2.8461515506608447E-6</v>
      </c>
      <c r="Q1134" s="88">
        <f t="shared" si="127"/>
        <v>2.8935580527345494E-5</v>
      </c>
      <c r="R1134" s="89">
        <f t="shared" si="128"/>
        <v>9.953677292722108E-3</v>
      </c>
      <c r="S1134" s="88">
        <f t="shared" si="130"/>
        <v>3.3789968341909442E-2</v>
      </c>
    </row>
    <row r="1135" spans="1:19" x14ac:dyDescent="0.2">
      <c r="A1135" s="60">
        <v>2004</v>
      </c>
      <c r="B1135" s="61">
        <v>2</v>
      </c>
      <c r="C1135" s="61">
        <v>17</v>
      </c>
      <c r="D1135" s="61">
        <v>5</v>
      </c>
      <c r="E1135" s="87">
        <v>2.3012874534451846E-2</v>
      </c>
      <c r="F1135" s="87">
        <v>1.4467244067952877E-2</v>
      </c>
      <c r="G1135" s="87">
        <v>1.1482717688530194E-3</v>
      </c>
      <c r="H1135" s="87">
        <v>1.5338284112824102E-6</v>
      </c>
      <c r="I1135" s="87">
        <v>5.9020057471264436E-5</v>
      </c>
      <c r="J1135" s="87">
        <v>1.0048923424984065E-2</v>
      </c>
      <c r="K1135" s="88">
        <v>4.8737867682124354E-2</v>
      </c>
      <c r="L1135" s="84"/>
      <c r="M1135" s="88">
        <f t="shared" si="129"/>
        <v>1.749637153772704E-2</v>
      </c>
      <c r="N1135" s="88">
        <f t="shared" si="124"/>
        <v>1.5982029581209822E-2</v>
      </c>
      <c r="O1135" s="88">
        <f t="shared" si="125"/>
        <v>4.5854391093944779E-4</v>
      </c>
      <c r="P1135" s="88">
        <f t="shared" si="126"/>
        <v>2.8461515506608447E-6</v>
      </c>
      <c r="Q1135" s="88">
        <f t="shared" si="127"/>
        <v>2.8935580527345494E-5</v>
      </c>
      <c r="R1135" s="89">
        <f t="shared" si="128"/>
        <v>1.0048923424984065E-2</v>
      </c>
      <c r="S1135" s="88">
        <f t="shared" si="130"/>
        <v>3.3968726761954317E-2</v>
      </c>
    </row>
    <row r="1136" spans="1:19" x14ac:dyDescent="0.2">
      <c r="A1136" s="60">
        <v>2004</v>
      </c>
      <c r="B1136" s="61">
        <v>2</v>
      </c>
      <c r="C1136" s="61">
        <v>17</v>
      </c>
      <c r="D1136" s="61">
        <v>6</v>
      </c>
      <c r="E1136" s="87">
        <v>2.484360111466858E-2</v>
      </c>
      <c r="F1136" s="87">
        <v>1.5294857320622381E-2</v>
      </c>
      <c r="G1136" s="87">
        <v>1.1482717688530194E-3</v>
      </c>
      <c r="H1136" s="87">
        <v>1.5338284112824102E-6</v>
      </c>
      <c r="I1136" s="87">
        <v>5.9020057471264436E-5</v>
      </c>
      <c r="J1136" s="87">
        <v>9.8624194646921223E-3</v>
      </c>
      <c r="K1136" s="88">
        <v>5.1209703554718648E-2</v>
      </c>
      <c r="L1136" s="84"/>
      <c r="M1136" s="88">
        <f t="shared" si="129"/>
        <v>1.8888247740915465E-2</v>
      </c>
      <c r="N1136" s="88">
        <f t="shared" si="124"/>
        <v>1.6896297663218957E-2</v>
      </c>
      <c r="O1136" s="88">
        <f t="shared" si="125"/>
        <v>4.5854391093944779E-4</v>
      </c>
      <c r="P1136" s="88">
        <f t="shared" si="126"/>
        <v>2.8461515506608447E-6</v>
      </c>
      <c r="Q1136" s="88">
        <f t="shared" si="127"/>
        <v>2.8935580527345494E-5</v>
      </c>
      <c r="R1136" s="89">
        <f t="shared" si="128"/>
        <v>9.8624194646921223E-3</v>
      </c>
      <c r="S1136" s="88">
        <f t="shared" si="130"/>
        <v>3.6274871047151873E-2</v>
      </c>
    </row>
    <row r="1137" spans="1:19" x14ac:dyDescent="0.2">
      <c r="A1137" s="60">
        <v>2004</v>
      </c>
      <c r="B1137" s="61">
        <v>2</v>
      </c>
      <c r="C1137" s="61">
        <v>17</v>
      </c>
      <c r="D1137" s="61">
        <v>7</v>
      </c>
      <c r="E1137" s="87">
        <v>3.0155292684103628E-2</v>
      </c>
      <c r="F1137" s="87">
        <v>1.6453316906250088E-2</v>
      </c>
      <c r="G1137" s="87">
        <v>0</v>
      </c>
      <c r="H1137" s="87">
        <v>0</v>
      </c>
      <c r="I1137" s="87">
        <v>5.9020057471264436E-5</v>
      </c>
      <c r="J1137" s="87">
        <v>9.8038877745396796E-3</v>
      </c>
      <c r="K1137" s="88">
        <v>5.6471517422364663E-2</v>
      </c>
      <c r="L1137" s="84"/>
      <c r="M1137" s="88">
        <f t="shared" si="129"/>
        <v>2.2926653679883131E-2</v>
      </c>
      <c r="N1137" s="88">
        <f t="shared" si="124"/>
        <v>1.8176053177066307E-2</v>
      </c>
      <c r="O1137" s="88">
        <f t="shared" si="125"/>
        <v>0</v>
      </c>
      <c r="P1137" s="88">
        <f t="shared" si="126"/>
        <v>0</v>
      </c>
      <c r="Q1137" s="88">
        <f t="shared" si="127"/>
        <v>2.8935580527345494E-5</v>
      </c>
      <c r="R1137" s="89">
        <f t="shared" si="128"/>
        <v>9.8038877745396796E-3</v>
      </c>
      <c r="S1137" s="88">
        <f t="shared" si="130"/>
        <v>4.113164243747678E-2</v>
      </c>
    </row>
    <row r="1138" spans="1:19" x14ac:dyDescent="0.2">
      <c r="A1138" s="60">
        <v>2004</v>
      </c>
      <c r="B1138" s="61">
        <v>2</v>
      </c>
      <c r="C1138" s="61">
        <v>17</v>
      </c>
      <c r="D1138" s="61">
        <v>8</v>
      </c>
      <c r="E1138" s="87">
        <v>3.4655181104896425E-2</v>
      </c>
      <c r="F1138" s="87">
        <v>1.7909520251406422E-2</v>
      </c>
      <c r="G1138" s="87">
        <v>0</v>
      </c>
      <c r="H1138" s="87">
        <v>0</v>
      </c>
      <c r="I1138" s="87">
        <v>5.9020057471264436E-5</v>
      </c>
      <c r="J1138" s="87">
        <v>1.1452931478640285E-2</v>
      </c>
      <c r="K1138" s="88">
        <v>6.407665289241439E-2</v>
      </c>
      <c r="L1138" s="84"/>
      <c r="M1138" s="88">
        <f t="shared" si="129"/>
        <v>2.6347856866414207E-2</v>
      </c>
      <c r="N1138" s="88">
        <f t="shared" si="124"/>
        <v>1.978472756102162E-2</v>
      </c>
      <c r="O1138" s="88">
        <f t="shared" si="125"/>
        <v>0</v>
      </c>
      <c r="P1138" s="88">
        <f t="shared" si="126"/>
        <v>0</v>
      </c>
      <c r="Q1138" s="88">
        <f t="shared" si="127"/>
        <v>2.8935580527345494E-5</v>
      </c>
      <c r="R1138" s="89">
        <f t="shared" si="128"/>
        <v>1.1452931478640285E-2</v>
      </c>
      <c r="S1138" s="88">
        <f t="shared" si="130"/>
        <v>4.6161520007963169E-2</v>
      </c>
    </row>
    <row r="1139" spans="1:19" x14ac:dyDescent="0.2">
      <c r="A1139" s="60">
        <v>2004</v>
      </c>
      <c r="B1139" s="61">
        <v>2</v>
      </c>
      <c r="C1139" s="61">
        <v>17</v>
      </c>
      <c r="D1139" s="61">
        <v>9</v>
      </c>
      <c r="E1139" s="87">
        <v>3.6303015309085515E-2</v>
      </c>
      <c r="F1139" s="87">
        <v>1.9341573707387209E-2</v>
      </c>
      <c r="G1139" s="87">
        <v>0</v>
      </c>
      <c r="H1139" s="87">
        <v>0</v>
      </c>
      <c r="I1139" s="87">
        <v>5.9020057471264436E-5</v>
      </c>
      <c r="J1139" s="87">
        <v>1.351085910030202E-2</v>
      </c>
      <c r="K1139" s="88">
        <v>6.9214468174246008E-2</v>
      </c>
      <c r="L1139" s="84"/>
      <c r="M1139" s="88">
        <f t="shared" si="129"/>
        <v>2.7600682515200713E-2</v>
      </c>
      <c r="N1139" s="88">
        <f t="shared" si="124"/>
        <v>2.136672345380241E-2</v>
      </c>
      <c r="O1139" s="88">
        <f t="shared" si="125"/>
        <v>0</v>
      </c>
      <c r="P1139" s="88">
        <f t="shared" si="126"/>
        <v>0</v>
      </c>
      <c r="Q1139" s="88">
        <f t="shared" si="127"/>
        <v>2.8935580527345494E-5</v>
      </c>
      <c r="R1139" s="89">
        <f t="shared" si="128"/>
        <v>1.351085910030202E-2</v>
      </c>
      <c r="S1139" s="88">
        <f t="shared" si="130"/>
        <v>4.8996341549530462E-2</v>
      </c>
    </row>
    <row r="1140" spans="1:19" x14ac:dyDescent="0.2">
      <c r="A1140" s="60">
        <v>2004</v>
      </c>
      <c r="B1140" s="61">
        <v>2</v>
      </c>
      <c r="C1140" s="61">
        <v>17</v>
      </c>
      <c r="D1140" s="61">
        <v>10</v>
      </c>
      <c r="E1140" s="87">
        <v>3.2458736198436179E-2</v>
      </c>
      <c r="F1140" s="87">
        <v>1.9835133589276435E-2</v>
      </c>
      <c r="G1140" s="87">
        <v>0</v>
      </c>
      <c r="H1140" s="87">
        <v>0</v>
      </c>
      <c r="I1140" s="87">
        <v>5.9020057471264436E-5</v>
      </c>
      <c r="J1140" s="87">
        <v>1.5251798563231864E-2</v>
      </c>
      <c r="K1140" s="88">
        <v>6.7604688408415742E-2</v>
      </c>
      <c r="L1140" s="84"/>
      <c r="M1140" s="88">
        <f t="shared" si="129"/>
        <v>2.4677930057051715E-2</v>
      </c>
      <c r="N1140" s="88">
        <f t="shared" si="124"/>
        <v>2.1911961274869197E-2</v>
      </c>
      <c r="O1140" s="88">
        <f t="shared" si="125"/>
        <v>0</v>
      </c>
      <c r="P1140" s="88">
        <f t="shared" si="126"/>
        <v>0</v>
      </c>
      <c r="Q1140" s="88">
        <f t="shared" si="127"/>
        <v>2.8935580527345494E-5</v>
      </c>
      <c r="R1140" s="89">
        <f t="shared" si="128"/>
        <v>1.5251798563231864E-2</v>
      </c>
      <c r="S1140" s="88">
        <f t="shared" si="130"/>
        <v>4.6618826912448258E-2</v>
      </c>
    </row>
    <row r="1141" spans="1:19" x14ac:dyDescent="0.2">
      <c r="A1141" s="60">
        <v>2004</v>
      </c>
      <c r="B1141" s="61">
        <v>2</v>
      </c>
      <c r="C1141" s="61">
        <v>17</v>
      </c>
      <c r="D1141" s="61">
        <v>11</v>
      </c>
      <c r="E1141" s="87">
        <v>3.0948160846540021E-2</v>
      </c>
      <c r="F1141" s="87">
        <v>2.0284129009341099E-2</v>
      </c>
      <c r="G1141" s="87">
        <v>0</v>
      </c>
      <c r="H1141" s="87">
        <v>0</v>
      </c>
      <c r="I1141" s="87">
        <v>5.9020057471264436E-5</v>
      </c>
      <c r="J1141" s="87">
        <v>1.5139916217214713E-2</v>
      </c>
      <c r="K1141" s="88">
        <v>6.6431226130567095E-2</v>
      </c>
      <c r="L1141" s="84"/>
      <c r="M1141" s="88">
        <f t="shared" si="129"/>
        <v>2.3529460423110892E-2</v>
      </c>
      <c r="N1141" s="88">
        <f t="shared" si="124"/>
        <v>2.2407968534551556E-2</v>
      </c>
      <c r="O1141" s="88">
        <f t="shared" si="125"/>
        <v>0</v>
      </c>
      <c r="P1141" s="88">
        <f t="shared" si="126"/>
        <v>0</v>
      </c>
      <c r="Q1141" s="88">
        <f t="shared" si="127"/>
        <v>2.8935580527345494E-5</v>
      </c>
      <c r="R1141" s="89">
        <f t="shared" si="128"/>
        <v>1.5139916217214713E-2</v>
      </c>
      <c r="S1141" s="88">
        <f t="shared" si="130"/>
        <v>4.5966364538189794E-2</v>
      </c>
    </row>
    <row r="1142" spans="1:19" x14ac:dyDescent="0.2">
      <c r="A1142" s="60">
        <v>2004</v>
      </c>
      <c r="B1142" s="61">
        <v>2</v>
      </c>
      <c r="C1142" s="61">
        <v>17</v>
      </c>
      <c r="D1142" s="61">
        <v>12</v>
      </c>
      <c r="E1142" s="87">
        <v>3.1640521088521445E-2</v>
      </c>
      <c r="F1142" s="87">
        <v>2.0306628951383777E-2</v>
      </c>
      <c r="G1142" s="87">
        <v>0</v>
      </c>
      <c r="H1142" s="87">
        <v>0</v>
      </c>
      <c r="I1142" s="87">
        <v>5.9020057471264436E-5</v>
      </c>
      <c r="J1142" s="87">
        <v>1.43616353809652E-2</v>
      </c>
      <c r="K1142" s="88">
        <v>6.6367805478341688E-2</v>
      </c>
      <c r="L1142" s="84"/>
      <c r="M1142" s="88">
        <f t="shared" si="129"/>
        <v>2.4055852378775642E-2</v>
      </c>
      <c r="N1142" s="88">
        <f t="shared" si="124"/>
        <v>2.243282432170857E-2</v>
      </c>
      <c r="O1142" s="88">
        <f t="shared" si="125"/>
        <v>0</v>
      </c>
      <c r="P1142" s="88">
        <f t="shared" si="126"/>
        <v>0</v>
      </c>
      <c r="Q1142" s="88">
        <f t="shared" si="127"/>
        <v>2.8935580527345494E-5</v>
      </c>
      <c r="R1142" s="89">
        <f t="shared" si="128"/>
        <v>1.43616353809652E-2</v>
      </c>
      <c r="S1142" s="88">
        <f t="shared" si="130"/>
        <v>4.6517612281011554E-2</v>
      </c>
    </row>
    <row r="1143" spans="1:19" x14ac:dyDescent="0.2">
      <c r="A1143" s="60">
        <v>2004</v>
      </c>
      <c r="B1143" s="61">
        <v>2</v>
      </c>
      <c r="C1143" s="61">
        <v>17</v>
      </c>
      <c r="D1143" s="61">
        <v>13</v>
      </c>
      <c r="E1143" s="87">
        <v>3.1853689930662253E-2</v>
      </c>
      <c r="F1143" s="87">
        <v>2.0338682862294538E-2</v>
      </c>
      <c r="G1143" s="87">
        <v>0</v>
      </c>
      <c r="H1143" s="87">
        <v>0</v>
      </c>
      <c r="I1143" s="87">
        <v>5.9020057471264436E-5</v>
      </c>
      <c r="J1143" s="87">
        <v>1.3189323273191791E-2</v>
      </c>
      <c r="K1143" s="88">
        <v>6.5440716123619846E-2</v>
      </c>
      <c r="L1143" s="84"/>
      <c r="M1143" s="88">
        <f t="shared" si="129"/>
        <v>2.4217921713346559E-2</v>
      </c>
      <c r="N1143" s="88">
        <f t="shared" si="124"/>
        <v>2.2468234421238447E-2</v>
      </c>
      <c r="O1143" s="88">
        <f t="shared" si="125"/>
        <v>0</v>
      </c>
      <c r="P1143" s="88">
        <f t="shared" si="126"/>
        <v>0</v>
      </c>
      <c r="Q1143" s="88">
        <f t="shared" si="127"/>
        <v>2.8935580527345494E-5</v>
      </c>
      <c r="R1143" s="89">
        <f t="shared" si="128"/>
        <v>1.3189323273191791E-2</v>
      </c>
      <c r="S1143" s="88">
        <f t="shared" si="130"/>
        <v>4.6715091715112345E-2</v>
      </c>
    </row>
    <row r="1144" spans="1:19" x14ac:dyDescent="0.2">
      <c r="A1144" s="60">
        <v>2004</v>
      </c>
      <c r="B1144" s="61">
        <v>2</v>
      </c>
      <c r="C1144" s="61">
        <v>17</v>
      </c>
      <c r="D1144" s="61">
        <v>14</v>
      </c>
      <c r="E1144" s="87">
        <v>2.8506610715105875E-2</v>
      </c>
      <c r="F1144" s="87">
        <v>2.038373540153952E-2</v>
      </c>
      <c r="G1144" s="87">
        <v>0</v>
      </c>
      <c r="H1144" s="87">
        <v>0</v>
      </c>
      <c r="I1144" s="87">
        <v>5.9020057471264436E-5</v>
      </c>
      <c r="J1144" s="87">
        <v>1.461675358858806E-2</v>
      </c>
      <c r="K1144" s="88">
        <v>6.3566119762704723E-2</v>
      </c>
      <c r="L1144" s="84"/>
      <c r="M1144" s="88">
        <f t="shared" si="129"/>
        <v>2.1673183487189395E-2</v>
      </c>
      <c r="N1144" s="88">
        <f t="shared" si="124"/>
        <v>2.2518004163944103E-2</v>
      </c>
      <c r="O1144" s="88">
        <f t="shared" si="125"/>
        <v>0</v>
      </c>
      <c r="P1144" s="88">
        <f t="shared" si="126"/>
        <v>0</v>
      </c>
      <c r="Q1144" s="88">
        <f t="shared" si="127"/>
        <v>2.8935580527345494E-5</v>
      </c>
      <c r="R1144" s="89">
        <f t="shared" si="128"/>
        <v>1.461675358858806E-2</v>
      </c>
      <c r="S1144" s="88">
        <f t="shared" si="130"/>
        <v>4.4220123231660843E-2</v>
      </c>
    </row>
    <row r="1145" spans="1:19" x14ac:dyDescent="0.2">
      <c r="A1145" s="60">
        <v>2004</v>
      </c>
      <c r="B1145" s="61">
        <v>2</v>
      </c>
      <c r="C1145" s="61">
        <v>17</v>
      </c>
      <c r="D1145" s="61">
        <v>15</v>
      </c>
      <c r="E1145" s="87">
        <v>2.9242043357313535E-2</v>
      </c>
      <c r="F1145" s="87">
        <v>2.0231410065305298E-2</v>
      </c>
      <c r="G1145" s="87">
        <v>0</v>
      </c>
      <c r="H1145" s="87">
        <v>0</v>
      </c>
      <c r="I1145" s="87">
        <v>5.9020057471264436E-5</v>
      </c>
      <c r="J1145" s="87">
        <v>1.344041093487657E-2</v>
      </c>
      <c r="K1145" s="88">
        <v>6.2972884414966665E-2</v>
      </c>
      <c r="L1145" s="84"/>
      <c r="M1145" s="88">
        <f t="shared" si="129"/>
        <v>2.2232322795482852E-2</v>
      </c>
      <c r="N1145" s="88">
        <f t="shared" si="124"/>
        <v>2.2349729679997585E-2</v>
      </c>
      <c r="O1145" s="88">
        <f t="shared" si="125"/>
        <v>0</v>
      </c>
      <c r="P1145" s="88">
        <f t="shared" si="126"/>
        <v>0</v>
      </c>
      <c r="Q1145" s="88">
        <f t="shared" si="127"/>
        <v>2.8935580527345494E-5</v>
      </c>
      <c r="R1145" s="89">
        <f t="shared" si="128"/>
        <v>1.344041093487657E-2</v>
      </c>
      <c r="S1145" s="88">
        <f t="shared" si="130"/>
        <v>4.4610988056007779E-2</v>
      </c>
    </row>
    <row r="1146" spans="1:19" x14ac:dyDescent="0.2">
      <c r="A1146" s="60">
        <v>2004</v>
      </c>
      <c r="B1146" s="61">
        <v>2</v>
      </c>
      <c r="C1146" s="61">
        <v>17</v>
      </c>
      <c r="D1146" s="61">
        <v>16</v>
      </c>
      <c r="E1146" s="87">
        <v>3.0714274614825156E-2</v>
      </c>
      <c r="F1146" s="87">
        <v>2.0172712095493782E-2</v>
      </c>
      <c r="G1146" s="87">
        <v>0</v>
      </c>
      <c r="H1146" s="87">
        <v>0</v>
      </c>
      <c r="I1146" s="87">
        <v>5.9020057471264436E-5</v>
      </c>
      <c r="J1146" s="87">
        <v>1.3473417075310884E-2</v>
      </c>
      <c r="K1146" s="88">
        <v>6.4419423843101092E-2</v>
      </c>
      <c r="L1146" s="84"/>
      <c r="M1146" s="88">
        <f t="shared" si="129"/>
        <v>2.3351639942600474E-2</v>
      </c>
      <c r="N1146" s="88">
        <f t="shared" si="124"/>
        <v>2.2284885768781442E-2</v>
      </c>
      <c r="O1146" s="88">
        <f t="shared" si="125"/>
        <v>0</v>
      </c>
      <c r="P1146" s="88">
        <f t="shared" si="126"/>
        <v>0</v>
      </c>
      <c r="Q1146" s="88">
        <f t="shared" si="127"/>
        <v>2.8935580527345494E-5</v>
      </c>
      <c r="R1146" s="89">
        <f t="shared" si="128"/>
        <v>1.3473417075310884E-2</v>
      </c>
      <c r="S1146" s="88">
        <f t="shared" si="130"/>
        <v>4.5665461291909258E-2</v>
      </c>
    </row>
    <row r="1147" spans="1:19" x14ac:dyDescent="0.2">
      <c r="A1147" s="60">
        <v>2004</v>
      </c>
      <c r="B1147" s="61">
        <v>2</v>
      </c>
      <c r="C1147" s="61">
        <v>17</v>
      </c>
      <c r="D1147" s="61">
        <v>17</v>
      </c>
      <c r="E1147" s="87">
        <v>3.5251939814265804E-2</v>
      </c>
      <c r="F1147" s="87">
        <v>2.0171054255890955E-2</v>
      </c>
      <c r="G1147" s="87">
        <v>0</v>
      </c>
      <c r="H1147" s="87">
        <v>0</v>
      </c>
      <c r="I1147" s="87">
        <v>5.9020057471264436E-5</v>
      </c>
      <c r="J1147" s="87">
        <v>1.2627542663080865E-2</v>
      </c>
      <c r="K1147" s="88">
        <v>6.8109556790708889E-2</v>
      </c>
      <c r="L1147" s="84"/>
      <c r="M1147" s="88">
        <f t="shared" si="129"/>
        <v>2.6801564293614147E-2</v>
      </c>
      <c r="N1147" s="88">
        <f t="shared" si="124"/>
        <v>2.2283054345916879E-2</v>
      </c>
      <c r="O1147" s="88">
        <f t="shared" si="125"/>
        <v>0</v>
      </c>
      <c r="P1147" s="88">
        <f t="shared" si="126"/>
        <v>0</v>
      </c>
      <c r="Q1147" s="88">
        <f t="shared" si="127"/>
        <v>2.8935580527345494E-5</v>
      </c>
      <c r="R1147" s="89">
        <f t="shared" si="128"/>
        <v>1.2627542663080865E-2</v>
      </c>
      <c r="S1147" s="88">
        <f t="shared" si="130"/>
        <v>4.9113554220058364E-2</v>
      </c>
    </row>
    <row r="1148" spans="1:19" x14ac:dyDescent="0.2">
      <c r="A1148" s="60">
        <v>2004</v>
      </c>
      <c r="B1148" s="61">
        <v>2</v>
      </c>
      <c r="C1148" s="61">
        <v>17</v>
      </c>
      <c r="D1148" s="61">
        <v>18</v>
      </c>
      <c r="E1148" s="87">
        <v>4.1679139619490921E-2</v>
      </c>
      <c r="F1148" s="87">
        <v>1.9894863535054944E-2</v>
      </c>
      <c r="G1148" s="87">
        <v>0</v>
      </c>
      <c r="H1148" s="87">
        <v>0</v>
      </c>
      <c r="I1148" s="87">
        <v>5.9020057471264436E-5</v>
      </c>
      <c r="J1148" s="87">
        <v>1.208237817417112E-2</v>
      </c>
      <c r="K1148" s="88">
        <v>7.3715401386188248E-2</v>
      </c>
      <c r="L1148" s="84"/>
      <c r="M1148" s="88">
        <f t="shared" si="129"/>
        <v>3.1688075779655413E-2</v>
      </c>
      <c r="N1148" s="88">
        <f t="shared" si="124"/>
        <v>2.1977945214576883E-2</v>
      </c>
      <c r="O1148" s="88">
        <f t="shared" si="125"/>
        <v>0</v>
      </c>
      <c r="P1148" s="88">
        <f t="shared" si="126"/>
        <v>0</v>
      </c>
      <c r="Q1148" s="88">
        <f t="shared" si="127"/>
        <v>2.8935580527345494E-5</v>
      </c>
      <c r="R1148" s="89">
        <f t="shared" si="128"/>
        <v>1.208237817417112E-2</v>
      </c>
      <c r="S1148" s="88">
        <f t="shared" si="130"/>
        <v>5.3694956574759638E-2</v>
      </c>
    </row>
    <row r="1149" spans="1:19" x14ac:dyDescent="0.2">
      <c r="A1149" s="60">
        <v>2004</v>
      </c>
      <c r="B1149" s="61">
        <v>2</v>
      </c>
      <c r="C1149" s="61">
        <v>17</v>
      </c>
      <c r="D1149" s="61">
        <v>19</v>
      </c>
      <c r="E1149" s="87">
        <v>4.5036377119425444E-2</v>
      </c>
      <c r="F1149" s="87">
        <v>1.9439728140196861E-2</v>
      </c>
      <c r="G1149" s="87">
        <v>1.1482717688530194E-3</v>
      </c>
      <c r="H1149" s="87">
        <v>1.5338284112824102E-6</v>
      </c>
      <c r="I1149" s="87">
        <v>5.9020057471264436E-5</v>
      </c>
      <c r="J1149" s="87">
        <v>1.0093597226451921E-2</v>
      </c>
      <c r="K1149" s="88">
        <v>7.5778528140809792E-2</v>
      </c>
      <c r="L1149" s="84"/>
      <c r="M1149" s="88">
        <f t="shared" si="129"/>
        <v>3.4240537209508828E-2</v>
      </c>
      <c r="N1149" s="88">
        <f t="shared" si="124"/>
        <v>2.1475155097128704E-2</v>
      </c>
      <c r="O1149" s="88">
        <f t="shared" si="125"/>
        <v>4.5854391093944779E-4</v>
      </c>
      <c r="P1149" s="88">
        <f t="shared" si="126"/>
        <v>2.8461515506608447E-6</v>
      </c>
      <c r="Q1149" s="88">
        <f t="shared" si="127"/>
        <v>2.8935580527345494E-5</v>
      </c>
      <c r="R1149" s="89">
        <f t="shared" si="128"/>
        <v>1.0093597226451921E-2</v>
      </c>
      <c r="S1149" s="88">
        <f t="shared" si="130"/>
        <v>5.6206017949654984E-2</v>
      </c>
    </row>
    <row r="1150" spans="1:19" x14ac:dyDescent="0.2">
      <c r="A1150" s="60">
        <v>2004</v>
      </c>
      <c r="B1150" s="61">
        <v>2</v>
      </c>
      <c r="C1150" s="61">
        <v>17</v>
      </c>
      <c r="D1150" s="61">
        <v>20</v>
      </c>
      <c r="E1150" s="87">
        <v>4.6045440259145969E-2</v>
      </c>
      <c r="F1150" s="87">
        <v>1.8982849623892361E-2</v>
      </c>
      <c r="G1150" s="87">
        <v>1.1482717688530194E-3</v>
      </c>
      <c r="H1150" s="87">
        <v>1.5338284112824102E-6</v>
      </c>
      <c r="I1150" s="87">
        <v>5.9020057471264436E-5</v>
      </c>
      <c r="J1150" s="87">
        <v>7.6133597775573884E-3</v>
      </c>
      <c r="K1150" s="88">
        <v>7.3850475315331288E-2</v>
      </c>
      <c r="L1150" s="84"/>
      <c r="M1150" s="88">
        <f t="shared" si="129"/>
        <v>3.5007714016176118E-2</v>
      </c>
      <c r="N1150" s="88">
        <f t="shared" si="124"/>
        <v>2.0970439345579836E-2</v>
      </c>
      <c r="O1150" s="88">
        <f t="shared" si="125"/>
        <v>4.5854391093944779E-4</v>
      </c>
      <c r="P1150" s="88">
        <f t="shared" si="126"/>
        <v>2.8461515506608447E-6</v>
      </c>
      <c r="Q1150" s="88">
        <f t="shared" si="127"/>
        <v>2.8935580527345494E-5</v>
      </c>
      <c r="R1150" s="89">
        <f t="shared" si="128"/>
        <v>7.6133597775573884E-3</v>
      </c>
      <c r="S1150" s="88">
        <f t="shared" si="130"/>
        <v>5.6468479004773406E-2</v>
      </c>
    </row>
    <row r="1151" spans="1:19" x14ac:dyDescent="0.2">
      <c r="A1151" s="60">
        <v>2004</v>
      </c>
      <c r="B1151" s="61">
        <v>2</v>
      </c>
      <c r="C1151" s="61">
        <v>17</v>
      </c>
      <c r="D1151" s="61">
        <v>21</v>
      </c>
      <c r="E1151" s="87">
        <v>4.1803830122391548E-2</v>
      </c>
      <c r="F1151" s="87">
        <v>1.8442951563030233E-2</v>
      </c>
      <c r="G1151" s="87">
        <v>1.1482717688530194E-3</v>
      </c>
      <c r="H1151" s="87">
        <v>1.5338284112824102E-6</v>
      </c>
      <c r="I1151" s="87">
        <v>5.9020057471264436E-5</v>
      </c>
      <c r="J1151" s="87">
        <v>8.9849955326091416E-3</v>
      </c>
      <c r="K1151" s="88">
        <v>7.0440602872766489E-2</v>
      </c>
      <c r="L1151" s="84"/>
      <c r="M1151" s="88">
        <f t="shared" si="129"/>
        <v>3.1782876251569919E-2</v>
      </c>
      <c r="N1151" s="88">
        <f t="shared" si="124"/>
        <v>2.0374011529818423E-2</v>
      </c>
      <c r="O1151" s="88">
        <f t="shared" si="125"/>
        <v>4.5854391093944779E-4</v>
      </c>
      <c r="P1151" s="88">
        <f t="shared" si="126"/>
        <v>2.8461515506608447E-6</v>
      </c>
      <c r="Q1151" s="88">
        <f t="shared" si="127"/>
        <v>2.8935580527345494E-5</v>
      </c>
      <c r="R1151" s="89">
        <f t="shared" si="128"/>
        <v>8.9849955326091416E-3</v>
      </c>
      <c r="S1151" s="88">
        <f t="shared" si="130"/>
        <v>5.2647213424405793E-2</v>
      </c>
    </row>
    <row r="1152" spans="1:19" x14ac:dyDescent="0.2">
      <c r="A1152" s="60">
        <v>2004</v>
      </c>
      <c r="B1152" s="61">
        <v>2</v>
      </c>
      <c r="C1152" s="61">
        <v>17</v>
      </c>
      <c r="D1152" s="61">
        <v>22</v>
      </c>
      <c r="E1152" s="87">
        <v>3.9770380212542769E-2</v>
      </c>
      <c r="F1152" s="87">
        <v>1.7799634201424934E-2</v>
      </c>
      <c r="G1152" s="87">
        <v>1.1482717688530194E-3</v>
      </c>
      <c r="H1152" s="87">
        <v>1.5338284112824102E-6</v>
      </c>
      <c r="I1152" s="87">
        <v>5.9020057471264436E-5</v>
      </c>
      <c r="J1152" s="87">
        <v>8.7503022302693034E-3</v>
      </c>
      <c r="K1152" s="88">
        <v>6.7529142298972569E-2</v>
      </c>
      <c r="L1152" s="84"/>
      <c r="M1152" s="88">
        <f t="shared" si="129"/>
        <v>3.0236872293098366E-2</v>
      </c>
      <c r="N1152" s="88">
        <f t="shared" si="124"/>
        <v>1.9663335947448398E-2</v>
      </c>
      <c r="O1152" s="88">
        <f t="shared" si="125"/>
        <v>4.5854391093944779E-4</v>
      </c>
      <c r="P1152" s="88">
        <f t="shared" si="126"/>
        <v>2.8461515506608447E-6</v>
      </c>
      <c r="Q1152" s="88">
        <f t="shared" si="127"/>
        <v>2.8935580527345494E-5</v>
      </c>
      <c r="R1152" s="89">
        <f t="shared" si="128"/>
        <v>8.7503022302693034E-3</v>
      </c>
      <c r="S1152" s="88">
        <f t="shared" si="130"/>
        <v>5.0390533883564216E-2</v>
      </c>
    </row>
    <row r="1153" spans="1:19" x14ac:dyDescent="0.2">
      <c r="A1153" s="60">
        <v>2004</v>
      </c>
      <c r="B1153" s="61">
        <v>2</v>
      </c>
      <c r="C1153" s="61">
        <v>17</v>
      </c>
      <c r="D1153" s="61">
        <v>23</v>
      </c>
      <c r="E1153" s="87">
        <v>3.7409128053913984E-2</v>
      </c>
      <c r="F1153" s="87">
        <v>1.6917167145194579E-2</v>
      </c>
      <c r="G1153" s="87">
        <v>1.1482717688530194E-3</v>
      </c>
      <c r="H1153" s="87">
        <v>1.5338284112824102E-6</v>
      </c>
      <c r="I1153" s="87">
        <v>5.9020057471264436E-5</v>
      </c>
      <c r="J1153" s="87">
        <v>7.6923839358507655E-3</v>
      </c>
      <c r="K1153" s="88">
        <v>6.3227504789694897E-2</v>
      </c>
      <c r="L1153" s="84"/>
      <c r="M1153" s="88">
        <f t="shared" si="129"/>
        <v>2.8441644799906227E-2</v>
      </c>
      <c r="N1153" s="88">
        <f t="shared" si="124"/>
        <v>1.8688470621967483E-2</v>
      </c>
      <c r="O1153" s="88">
        <f t="shared" si="125"/>
        <v>4.5854391093944779E-4</v>
      </c>
      <c r="P1153" s="88">
        <f t="shared" si="126"/>
        <v>2.8461515506608447E-6</v>
      </c>
      <c r="Q1153" s="88">
        <f t="shared" si="127"/>
        <v>2.8935580527345494E-5</v>
      </c>
      <c r="R1153" s="89">
        <f t="shared" si="128"/>
        <v>7.6923839358507655E-3</v>
      </c>
      <c r="S1153" s="88">
        <f t="shared" si="130"/>
        <v>4.7620441064891161E-2</v>
      </c>
    </row>
    <row r="1154" spans="1:19" x14ac:dyDescent="0.2">
      <c r="A1154" s="60">
        <v>2004</v>
      </c>
      <c r="B1154" s="61">
        <v>2</v>
      </c>
      <c r="C1154" s="61">
        <v>17</v>
      </c>
      <c r="D1154" s="61">
        <v>24</v>
      </c>
      <c r="E1154" s="87">
        <v>3.0674483843543841E-2</v>
      </c>
      <c r="F1154" s="87">
        <v>1.6103051043146188E-2</v>
      </c>
      <c r="G1154" s="87">
        <v>1.1482717688530194E-3</v>
      </c>
      <c r="H1154" s="87">
        <v>1.5338284112824102E-6</v>
      </c>
      <c r="I1154" s="87">
        <v>5.9020057471264436E-5</v>
      </c>
      <c r="J1154" s="87">
        <v>9.0222140768565252E-3</v>
      </c>
      <c r="K1154" s="88">
        <v>5.7008574618282126E-2</v>
      </c>
      <c r="L1154" s="84"/>
      <c r="M1154" s="88">
        <f t="shared" si="129"/>
        <v>2.3321387567258649E-2</v>
      </c>
      <c r="N1154" s="88">
        <f t="shared" si="124"/>
        <v>1.7789112902946318E-2</v>
      </c>
      <c r="O1154" s="88">
        <f t="shared" si="125"/>
        <v>4.5854391093944779E-4</v>
      </c>
      <c r="P1154" s="88">
        <f t="shared" si="126"/>
        <v>2.8461515506608447E-6</v>
      </c>
      <c r="Q1154" s="88">
        <f t="shared" si="127"/>
        <v>2.8935580527345494E-5</v>
      </c>
      <c r="R1154" s="89">
        <f t="shared" si="128"/>
        <v>9.0222140768565252E-3</v>
      </c>
      <c r="S1154" s="88">
        <f t="shared" si="130"/>
        <v>4.1600826113222418E-2</v>
      </c>
    </row>
    <row r="1155" spans="1:19" x14ac:dyDescent="0.2">
      <c r="A1155" s="60">
        <v>2004</v>
      </c>
      <c r="B1155" s="61">
        <v>2</v>
      </c>
      <c r="C1155" s="61">
        <v>18</v>
      </c>
      <c r="D1155" s="61">
        <v>1</v>
      </c>
      <c r="E1155" s="87">
        <v>2.4078595863873755E-2</v>
      </c>
      <c r="F1155" s="87">
        <v>1.5528464484505252E-2</v>
      </c>
      <c r="G1155" s="87">
        <v>1.1482717688530194E-3</v>
      </c>
      <c r="H1155" s="87">
        <v>1.5338284112824102E-6</v>
      </c>
      <c r="I1155" s="87">
        <v>5.9020057471264436E-5</v>
      </c>
      <c r="J1155" s="87">
        <v>9.3413602506755532E-3</v>
      </c>
      <c r="K1155" s="88">
        <v>5.015724625379013E-2</v>
      </c>
      <c r="L1155" s="84"/>
      <c r="M1155" s="88">
        <f t="shared" si="129"/>
        <v>1.8306624785635352E-2</v>
      </c>
      <c r="N1155" s="88">
        <f t="shared" ref="N1155:N1218" si="131">F1155*W$5</f>
        <v>1.7154364547694135E-2</v>
      </c>
      <c r="O1155" s="88">
        <f t="shared" ref="O1155:O1218" si="132">G1155*X$5</f>
        <v>4.5854391093944779E-4</v>
      </c>
      <c r="P1155" s="88">
        <f t="shared" ref="P1155:P1218" si="133">H1155*Y$5</f>
        <v>2.8461515506608447E-6</v>
      </c>
      <c r="Q1155" s="88">
        <f t="shared" ref="Q1155:Q1218" si="134">I1155*Z$5</f>
        <v>2.8935580527345494E-5</v>
      </c>
      <c r="R1155" s="89">
        <f t="shared" ref="R1155:R1218" si="135">J1155</f>
        <v>9.3413602506755532E-3</v>
      </c>
      <c r="S1155" s="88">
        <f t="shared" si="130"/>
        <v>3.5951314976346939E-2</v>
      </c>
    </row>
    <row r="1156" spans="1:19" x14ac:dyDescent="0.2">
      <c r="A1156" s="60">
        <v>2004</v>
      </c>
      <c r="B1156" s="61">
        <v>2</v>
      </c>
      <c r="C1156" s="61">
        <v>18</v>
      </c>
      <c r="D1156" s="61">
        <v>2</v>
      </c>
      <c r="E1156" s="87">
        <v>2.1819840296415094E-2</v>
      </c>
      <c r="F1156" s="87">
        <v>1.5239451431611527E-2</v>
      </c>
      <c r="G1156" s="87">
        <v>1.1482717688530194E-3</v>
      </c>
      <c r="H1156" s="87">
        <v>1.5338284112824102E-6</v>
      </c>
      <c r="I1156" s="87">
        <v>5.9020057471264436E-5</v>
      </c>
      <c r="J1156" s="87">
        <v>9.7922804925885017E-3</v>
      </c>
      <c r="K1156" s="88">
        <v>4.8060397875350686E-2</v>
      </c>
      <c r="L1156" s="84"/>
      <c r="M1156" s="88">
        <f t="shared" ref="M1156:M1219" si="136">E1156*V$5</f>
        <v>1.6589324038959748E-2</v>
      </c>
      <c r="N1156" s="88">
        <f t="shared" si="131"/>
        <v>1.6835090528467826E-2</v>
      </c>
      <c r="O1156" s="88">
        <f t="shared" si="132"/>
        <v>4.5854391093944779E-4</v>
      </c>
      <c r="P1156" s="88">
        <f t="shared" si="133"/>
        <v>2.8461515506608447E-6</v>
      </c>
      <c r="Q1156" s="88">
        <f t="shared" si="134"/>
        <v>2.8935580527345494E-5</v>
      </c>
      <c r="R1156" s="89">
        <f t="shared" si="135"/>
        <v>9.7922804925885017E-3</v>
      </c>
      <c r="S1156" s="88">
        <f t="shared" ref="S1156:S1219" si="137">SUM(M1156:Q1156)</f>
        <v>3.3914740210445028E-2</v>
      </c>
    </row>
    <row r="1157" spans="1:19" x14ac:dyDescent="0.2">
      <c r="A1157" s="60">
        <v>2004</v>
      </c>
      <c r="B1157" s="61">
        <v>2</v>
      </c>
      <c r="C1157" s="61">
        <v>18</v>
      </c>
      <c r="D1157" s="61">
        <v>3</v>
      </c>
      <c r="E1157" s="87">
        <v>2.0999974074901492E-2</v>
      </c>
      <c r="F1157" s="87">
        <v>1.5025208020936411E-2</v>
      </c>
      <c r="G1157" s="87">
        <v>1.1482717688530194E-3</v>
      </c>
      <c r="H1157" s="87">
        <v>1.5338284112824102E-6</v>
      </c>
      <c r="I1157" s="87">
        <v>5.9020057471264436E-5</v>
      </c>
      <c r="J1157" s="87">
        <v>1.0026439330651964E-2</v>
      </c>
      <c r="K1157" s="88">
        <v>4.7260447081225433E-2</v>
      </c>
      <c r="L1157" s="84"/>
      <c r="M1157" s="88">
        <f t="shared" si="136"/>
        <v>1.5965991043276857E-2</v>
      </c>
      <c r="N1157" s="88">
        <f t="shared" si="131"/>
        <v>1.6598414869240248E-2</v>
      </c>
      <c r="O1157" s="88">
        <f t="shared" si="132"/>
        <v>4.5854391093944779E-4</v>
      </c>
      <c r="P1157" s="88">
        <f t="shared" si="133"/>
        <v>2.8461515506608447E-6</v>
      </c>
      <c r="Q1157" s="88">
        <f t="shared" si="134"/>
        <v>2.8935580527345494E-5</v>
      </c>
      <c r="R1157" s="89">
        <f t="shared" si="135"/>
        <v>1.0026439330651964E-2</v>
      </c>
      <c r="S1157" s="88">
        <f t="shared" si="137"/>
        <v>3.305473155553456E-2</v>
      </c>
    </row>
    <row r="1158" spans="1:19" x14ac:dyDescent="0.2">
      <c r="A1158" s="60">
        <v>2004</v>
      </c>
      <c r="B1158" s="61">
        <v>2</v>
      </c>
      <c r="C1158" s="61">
        <v>18</v>
      </c>
      <c r="D1158" s="61">
        <v>4</v>
      </c>
      <c r="E1158" s="87">
        <v>2.2039131469445115E-2</v>
      </c>
      <c r="F1158" s="87">
        <v>1.4436670874673704E-2</v>
      </c>
      <c r="G1158" s="87">
        <v>1.1482717688530194E-3</v>
      </c>
      <c r="H1158" s="87">
        <v>1.5338284112824102E-6</v>
      </c>
      <c r="I1158" s="87">
        <v>5.9020057471264436E-5</v>
      </c>
      <c r="J1158" s="87">
        <v>9.953677292722108E-3</v>
      </c>
      <c r="K1158" s="88">
        <v>4.7638305291576491E-2</v>
      </c>
      <c r="L1158" s="84"/>
      <c r="M1158" s="88">
        <f t="shared" si="136"/>
        <v>1.6756048097379014E-2</v>
      </c>
      <c r="N1158" s="88">
        <f t="shared" si="131"/>
        <v>1.5948255237106364E-2</v>
      </c>
      <c r="O1158" s="88">
        <f t="shared" si="132"/>
        <v>4.5854391093944779E-4</v>
      </c>
      <c r="P1158" s="88">
        <f t="shared" si="133"/>
        <v>2.8461515506608447E-6</v>
      </c>
      <c r="Q1158" s="88">
        <f t="shared" si="134"/>
        <v>2.8935580527345494E-5</v>
      </c>
      <c r="R1158" s="89">
        <f t="shared" si="135"/>
        <v>9.953677292722108E-3</v>
      </c>
      <c r="S1158" s="88">
        <f t="shared" si="137"/>
        <v>3.3194628977502826E-2</v>
      </c>
    </row>
    <row r="1159" spans="1:19" x14ac:dyDescent="0.2">
      <c r="A1159" s="60">
        <v>2004</v>
      </c>
      <c r="B1159" s="61">
        <v>2</v>
      </c>
      <c r="C1159" s="61">
        <v>18</v>
      </c>
      <c r="D1159" s="61">
        <v>5</v>
      </c>
      <c r="E1159" s="87">
        <v>2.242212268172953E-2</v>
      </c>
      <c r="F1159" s="87">
        <v>1.4405784900745977E-2</v>
      </c>
      <c r="G1159" s="87">
        <v>1.1482717688530194E-3</v>
      </c>
      <c r="H1159" s="87">
        <v>1.5338284112824102E-6</v>
      </c>
      <c r="I1159" s="87">
        <v>5.9020057471264436E-5</v>
      </c>
      <c r="J1159" s="87">
        <v>1.0048923424984065E-2</v>
      </c>
      <c r="K1159" s="88">
        <v>4.8085656662195136E-2</v>
      </c>
      <c r="L1159" s="84"/>
      <c r="M1159" s="88">
        <f t="shared" si="136"/>
        <v>1.7047231040899644E-2</v>
      </c>
      <c r="N1159" s="88">
        <f t="shared" si="131"/>
        <v>1.5914135362813869E-2</v>
      </c>
      <c r="O1159" s="88">
        <f t="shared" si="132"/>
        <v>4.5854391093944779E-4</v>
      </c>
      <c r="P1159" s="88">
        <f t="shared" si="133"/>
        <v>2.8461515506608447E-6</v>
      </c>
      <c r="Q1159" s="88">
        <f t="shared" si="134"/>
        <v>2.8935580527345494E-5</v>
      </c>
      <c r="R1159" s="89">
        <f t="shared" si="135"/>
        <v>1.0048923424984065E-2</v>
      </c>
      <c r="S1159" s="88">
        <f t="shared" si="137"/>
        <v>3.3451692046730964E-2</v>
      </c>
    </row>
    <row r="1160" spans="1:19" x14ac:dyDescent="0.2">
      <c r="A1160" s="60">
        <v>2004</v>
      </c>
      <c r="B1160" s="61">
        <v>2</v>
      </c>
      <c r="C1160" s="61">
        <v>18</v>
      </c>
      <c r="D1160" s="61">
        <v>6</v>
      </c>
      <c r="E1160" s="87">
        <v>2.4189601181610853E-2</v>
      </c>
      <c r="F1160" s="87">
        <v>1.5283240973967063E-2</v>
      </c>
      <c r="G1160" s="87">
        <v>1.1482717688530194E-3</v>
      </c>
      <c r="H1160" s="87">
        <v>1.5338284112824102E-6</v>
      </c>
      <c r="I1160" s="87">
        <v>5.9020057471264436E-5</v>
      </c>
      <c r="J1160" s="87">
        <v>9.8624194646921223E-3</v>
      </c>
      <c r="K1160" s="88">
        <v>5.054408727500561E-2</v>
      </c>
      <c r="L1160" s="84"/>
      <c r="M1160" s="88">
        <f t="shared" si="136"/>
        <v>1.8391020599764704E-2</v>
      </c>
      <c r="N1160" s="88">
        <f t="shared" si="131"/>
        <v>1.6883465032829999E-2</v>
      </c>
      <c r="O1160" s="88">
        <f t="shared" si="132"/>
        <v>4.5854391093944779E-4</v>
      </c>
      <c r="P1160" s="88">
        <f t="shared" si="133"/>
        <v>2.8461515506608447E-6</v>
      </c>
      <c r="Q1160" s="88">
        <f t="shared" si="134"/>
        <v>2.8935580527345494E-5</v>
      </c>
      <c r="R1160" s="89">
        <f t="shared" si="135"/>
        <v>9.8624194646921223E-3</v>
      </c>
      <c r="S1160" s="88">
        <f t="shared" si="137"/>
        <v>3.5764811275612159E-2</v>
      </c>
    </row>
    <row r="1161" spans="1:19" x14ac:dyDescent="0.2">
      <c r="A1161" s="60">
        <v>2004</v>
      </c>
      <c r="B1161" s="61">
        <v>2</v>
      </c>
      <c r="C1161" s="61">
        <v>18</v>
      </c>
      <c r="D1161" s="61">
        <v>7</v>
      </c>
      <c r="E1161" s="87">
        <v>2.9349668724535136E-2</v>
      </c>
      <c r="F1161" s="87">
        <v>1.6585297363538979E-2</v>
      </c>
      <c r="G1161" s="87">
        <v>0</v>
      </c>
      <c r="H1161" s="87">
        <v>0</v>
      </c>
      <c r="I1161" s="87">
        <v>5.9020057471264436E-5</v>
      </c>
      <c r="J1161" s="87">
        <v>9.8038877745396796E-3</v>
      </c>
      <c r="K1161" s="88">
        <v>5.5797873920085055E-2</v>
      </c>
      <c r="L1161" s="84"/>
      <c r="M1161" s="88">
        <f t="shared" si="136"/>
        <v>2.2314148879789459E-2</v>
      </c>
      <c r="N1161" s="88">
        <f t="shared" si="131"/>
        <v>1.8321852581750793E-2</v>
      </c>
      <c r="O1161" s="88">
        <f t="shared" si="132"/>
        <v>0</v>
      </c>
      <c r="P1161" s="88">
        <f t="shared" si="133"/>
        <v>0</v>
      </c>
      <c r="Q1161" s="88">
        <f t="shared" si="134"/>
        <v>2.8935580527345494E-5</v>
      </c>
      <c r="R1161" s="89">
        <f t="shared" si="135"/>
        <v>9.8038877745396796E-3</v>
      </c>
      <c r="S1161" s="88">
        <f t="shared" si="137"/>
        <v>4.0664937042067598E-2</v>
      </c>
    </row>
    <row r="1162" spans="1:19" x14ac:dyDescent="0.2">
      <c r="A1162" s="60">
        <v>2004</v>
      </c>
      <c r="B1162" s="61">
        <v>2</v>
      </c>
      <c r="C1162" s="61">
        <v>18</v>
      </c>
      <c r="D1162" s="61">
        <v>8</v>
      </c>
      <c r="E1162" s="87">
        <v>3.3797135373241971E-2</v>
      </c>
      <c r="F1162" s="87">
        <v>1.8373075094676488E-2</v>
      </c>
      <c r="G1162" s="87">
        <v>0</v>
      </c>
      <c r="H1162" s="87">
        <v>0</v>
      </c>
      <c r="I1162" s="87">
        <v>5.9020057471264436E-5</v>
      </c>
      <c r="J1162" s="87">
        <v>1.1452931478640285E-2</v>
      </c>
      <c r="K1162" s="88">
        <v>6.3682162004030013E-2</v>
      </c>
      <c r="L1162" s="84"/>
      <c r="M1162" s="88">
        <f t="shared" si="136"/>
        <v>2.5695496515041667E-2</v>
      </c>
      <c r="N1162" s="88">
        <f t="shared" si="131"/>
        <v>2.0296818680992861E-2</v>
      </c>
      <c r="O1162" s="88">
        <f t="shared" si="132"/>
        <v>0</v>
      </c>
      <c r="P1162" s="88">
        <f t="shared" si="133"/>
        <v>0</v>
      </c>
      <c r="Q1162" s="88">
        <f t="shared" si="134"/>
        <v>2.8935580527345494E-5</v>
      </c>
      <c r="R1162" s="89">
        <f t="shared" si="135"/>
        <v>1.1452931478640285E-2</v>
      </c>
      <c r="S1162" s="88">
        <f t="shared" si="137"/>
        <v>4.602125077656187E-2</v>
      </c>
    </row>
    <row r="1163" spans="1:19" x14ac:dyDescent="0.2">
      <c r="A1163" s="60">
        <v>2004</v>
      </c>
      <c r="B1163" s="61">
        <v>2</v>
      </c>
      <c r="C1163" s="61">
        <v>18</v>
      </c>
      <c r="D1163" s="61">
        <v>9</v>
      </c>
      <c r="E1163" s="87">
        <v>3.5467967445298065E-2</v>
      </c>
      <c r="F1163" s="87">
        <v>1.9727862638492834E-2</v>
      </c>
      <c r="G1163" s="87">
        <v>0</v>
      </c>
      <c r="H1163" s="87">
        <v>0</v>
      </c>
      <c r="I1163" s="87">
        <v>5.9020057471264436E-5</v>
      </c>
      <c r="J1163" s="87">
        <v>1.351085910030202E-2</v>
      </c>
      <c r="K1163" s="88">
        <v>6.876570924156418E-2</v>
      </c>
      <c r="L1163" s="84"/>
      <c r="M1163" s="88">
        <f t="shared" si="136"/>
        <v>2.6965807126003338E-2</v>
      </c>
      <c r="N1163" s="88">
        <f t="shared" si="131"/>
        <v>2.1793458573140006E-2</v>
      </c>
      <c r="O1163" s="88">
        <f t="shared" si="132"/>
        <v>0</v>
      </c>
      <c r="P1163" s="88">
        <f t="shared" si="133"/>
        <v>0</v>
      </c>
      <c r="Q1163" s="88">
        <f t="shared" si="134"/>
        <v>2.8935580527345494E-5</v>
      </c>
      <c r="R1163" s="89">
        <f t="shared" si="135"/>
        <v>1.351085910030202E-2</v>
      </c>
      <c r="S1163" s="88">
        <f t="shared" si="137"/>
        <v>4.8788201279670686E-2</v>
      </c>
    </row>
    <row r="1164" spans="1:19" x14ac:dyDescent="0.2">
      <c r="A1164" s="60">
        <v>2004</v>
      </c>
      <c r="B1164" s="61">
        <v>2</v>
      </c>
      <c r="C1164" s="61">
        <v>18</v>
      </c>
      <c r="D1164" s="61">
        <v>10</v>
      </c>
      <c r="E1164" s="87">
        <v>3.1670075844641959E-2</v>
      </c>
      <c r="F1164" s="87">
        <v>2.0328454673362056E-2</v>
      </c>
      <c r="G1164" s="87">
        <v>0</v>
      </c>
      <c r="H1164" s="87">
        <v>0</v>
      </c>
      <c r="I1164" s="87">
        <v>5.9020057471264436E-5</v>
      </c>
      <c r="J1164" s="87">
        <v>1.5251798563231864E-2</v>
      </c>
      <c r="K1164" s="88">
        <v>6.7309349138707147E-2</v>
      </c>
      <c r="L1164" s="84"/>
      <c r="M1164" s="88">
        <f t="shared" si="136"/>
        <v>2.4078322452777794E-2</v>
      </c>
      <c r="N1164" s="88">
        <f t="shared" si="131"/>
        <v>2.2456935294928468E-2</v>
      </c>
      <c r="O1164" s="88">
        <f t="shared" si="132"/>
        <v>0</v>
      </c>
      <c r="P1164" s="88">
        <f t="shared" si="133"/>
        <v>0</v>
      </c>
      <c r="Q1164" s="88">
        <f t="shared" si="134"/>
        <v>2.8935580527345494E-5</v>
      </c>
      <c r="R1164" s="89">
        <f t="shared" si="135"/>
        <v>1.5251798563231864E-2</v>
      </c>
      <c r="S1164" s="88">
        <f t="shared" si="137"/>
        <v>4.6564193328233604E-2</v>
      </c>
    </row>
    <row r="1165" spans="1:19" x14ac:dyDescent="0.2">
      <c r="A1165" s="60">
        <v>2004</v>
      </c>
      <c r="B1165" s="61">
        <v>2</v>
      </c>
      <c r="C1165" s="61">
        <v>18</v>
      </c>
      <c r="D1165" s="61">
        <v>11</v>
      </c>
      <c r="E1165" s="87">
        <v>3.0205974664323371E-2</v>
      </c>
      <c r="F1165" s="87">
        <v>2.0724751855276113E-2</v>
      </c>
      <c r="G1165" s="87">
        <v>0</v>
      </c>
      <c r="H1165" s="87">
        <v>0</v>
      </c>
      <c r="I1165" s="87">
        <v>5.9020057471264436E-5</v>
      </c>
      <c r="J1165" s="87">
        <v>1.5139916217214713E-2</v>
      </c>
      <c r="K1165" s="88">
        <v>6.6129662794285463E-2</v>
      </c>
      <c r="L1165" s="84"/>
      <c r="M1165" s="88">
        <f t="shared" si="136"/>
        <v>2.296518649136936E-2</v>
      </c>
      <c r="N1165" s="88">
        <f t="shared" si="131"/>
        <v>2.2894726573941343E-2</v>
      </c>
      <c r="O1165" s="88">
        <f t="shared" si="132"/>
        <v>0</v>
      </c>
      <c r="P1165" s="88">
        <f t="shared" si="133"/>
        <v>0</v>
      </c>
      <c r="Q1165" s="88">
        <f t="shared" si="134"/>
        <v>2.8935580527345494E-5</v>
      </c>
      <c r="R1165" s="89">
        <f t="shared" si="135"/>
        <v>1.5139916217214713E-2</v>
      </c>
      <c r="S1165" s="88">
        <f t="shared" si="137"/>
        <v>4.5888848645838046E-2</v>
      </c>
    </row>
    <row r="1166" spans="1:19" x14ac:dyDescent="0.2">
      <c r="A1166" s="60">
        <v>2004</v>
      </c>
      <c r="B1166" s="61">
        <v>2</v>
      </c>
      <c r="C1166" s="61">
        <v>18</v>
      </c>
      <c r="D1166" s="61">
        <v>12</v>
      </c>
      <c r="E1166" s="87">
        <v>3.0949310987444471E-2</v>
      </c>
      <c r="F1166" s="87">
        <v>2.0734323038845131E-2</v>
      </c>
      <c r="G1166" s="87">
        <v>0</v>
      </c>
      <c r="H1166" s="87">
        <v>0</v>
      </c>
      <c r="I1166" s="87">
        <v>5.9020057471264436E-5</v>
      </c>
      <c r="J1166" s="87">
        <v>1.43616353809652E-2</v>
      </c>
      <c r="K1166" s="88">
        <v>6.610428946472606E-2</v>
      </c>
      <c r="L1166" s="84"/>
      <c r="M1166" s="88">
        <f t="shared" si="136"/>
        <v>2.353033485939893E-2</v>
      </c>
      <c r="N1166" s="88">
        <f t="shared" si="131"/>
        <v>2.2905299903471746E-2</v>
      </c>
      <c r="O1166" s="88">
        <f t="shared" si="132"/>
        <v>0</v>
      </c>
      <c r="P1166" s="88">
        <f t="shared" si="133"/>
        <v>0</v>
      </c>
      <c r="Q1166" s="88">
        <f t="shared" si="134"/>
        <v>2.8935580527345494E-5</v>
      </c>
      <c r="R1166" s="89">
        <f t="shared" si="135"/>
        <v>1.43616353809652E-2</v>
      </c>
      <c r="S1166" s="88">
        <f t="shared" si="137"/>
        <v>4.6464570343398015E-2</v>
      </c>
    </row>
    <row r="1167" spans="1:19" x14ac:dyDescent="0.2">
      <c r="A1167" s="60">
        <v>2004</v>
      </c>
      <c r="B1167" s="61">
        <v>2</v>
      </c>
      <c r="C1167" s="61">
        <v>18</v>
      </c>
      <c r="D1167" s="61">
        <v>13</v>
      </c>
      <c r="E1167" s="87">
        <v>3.1123740104570356E-2</v>
      </c>
      <c r="F1167" s="87">
        <v>2.0614538267779009E-2</v>
      </c>
      <c r="G1167" s="87">
        <v>0</v>
      </c>
      <c r="H1167" s="87">
        <v>0</v>
      </c>
      <c r="I1167" s="87">
        <v>5.9020057471264436E-5</v>
      </c>
      <c r="J1167" s="87">
        <v>1.3189323273191791E-2</v>
      </c>
      <c r="K1167" s="88">
        <v>6.498662170301242E-2</v>
      </c>
      <c r="L1167" s="84"/>
      <c r="M1167" s="88">
        <f t="shared" si="136"/>
        <v>2.366295091462764E-2</v>
      </c>
      <c r="N1167" s="88">
        <f t="shared" si="131"/>
        <v>2.277297312820168E-2</v>
      </c>
      <c r="O1167" s="88">
        <f t="shared" si="132"/>
        <v>0</v>
      </c>
      <c r="P1167" s="88">
        <f t="shared" si="133"/>
        <v>0</v>
      </c>
      <c r="Q1167" s="88">
        <f t="shared" si="134"/>
        <v>2.8935580527345494E-5</v>
      </c>
      <c r="R1167" s="89">
        <f t="shared" si="135"/>
        <v>1.3189323273191791E-2</v>
      </c>
      <c r="S1167" s="88">
        <f t="shared" si="137"/>
        <v>4.6464859623356662E-2</v>
      </c>
    </row>
    <row r="1168" spans="1:19" x14ac:dyDescent="0.2">
      <c r="A1168" s="60">
        <v>2004</v>
      </c>
      <c r="B1168" s="61">
        <v>2</v>
      </c>
      <c r="C1168" s="61">
        <v>18</v>
      </c>
      <c r="D1168" s="61">
        <v>14</v>
      </c>
      <c r="E1168" s="87">
        <v>2.7891572851934429E-2</v>
      </c>
      <c r="F1168" s="87">
        <v>2.0536057687617359E-2</v>
      </c>
      <c r="G1168" s="87">
        <v>0</v>
      </c>
      <c r="H1168" s="87">
        <v>0</v>
      </c>
      <c r="I1168" s="87">
        <v>5.9020057471264436E-5</v>
      </c>
      <c r="J1168" s="87">
        <v>1.461675358858806E-2</v>
      </c>
      <c r="K1168" s="88">
        <v>6.3103404185611112E-2</v>
      </c>
      <c r="L1168" s="84"/>
      <c r="M1168" s="88">
        <f t="shared" si="136"/>
        <v>2.1205578671124044E-2</v>
      </c>
      <c r="N1168" s="88">
        <f t="shared" si="131"/>
        <v>2.2686275278369146E-2</v>
      </c>
      <c r="O1168" s="88">
        <f t="shared" si="132"/>
        <v>0</v>
      </c>
      <c r="P1168" s="88">
        <f t="shared" si="133"/>
        <v>0</v>
      </c>
      <c r="Q1168" s="88">
        <f t="shared" si="134"/>
        <v>2.8935580527345494E-5</v>
      </c>
      <c r="R1168" s="89">
        <f t="shared" si="135"/>
        <v>1.461675358858806E-2</v>
      </c>
      <c r="S1168" s="88">
        <f t="shared" si="137"/>
        <v>4.3920789530020529E-2</v>
      </c>
    </row>
    <row r="1169" spans="1:19" x14ac:dyDescent="0.2">
      <c r="A1169" s="60">
        <v>2004</v>
      </c>
      <c r="B1169" s="61">
        <v>2</v>
      </c>
      <c r="C1169" s="61">
        <v>18</v>
      </c>
      <c r="D1169" s="61">
        <v>15</v>
      </c>
      <c r="E1169" s="87">
        <v>2.860478218914534E-2</v>
      </c>
      <c r="F1169" s="87">
        <v>2.0023184775848985E-2</v>
      </c>
      <c r="G1169" s="87">
        <v>0</v>
      </c>
      <c r="H1169" s="87">
        <v>0</v>
      </c>
      <c r="I1169" s="87">
        <v>5.9020057471264436E-5</v>
      </c>
      <c r="J1169" s="87">
        <v>1.344041093487657E-2</v>
      </c>
      <c r="K1169" s="88">
        <v>6.2127397957342165E-2</v>
      </c>
      <c r="L1169" s="84"/>
      <c r="M1169" s="88">
        <f t="shared" si="136"/>
        <v>2.1747821906724051E-2</v>
      </c>
      <c r="N1169" s="88">
        <f t="shared" si="131"/>
        <v>2.2119702266343973E-2</v>
      </c>
      <c r="O1169" s="88">
        <f t="shared" si="132"/>
        <v>0</v>
      </c>
      <c r="P1169" s="88">
        <f t="shared" si="133"/>
        <v>0</v>
      </c>
      <c r="Q1169" s="88">
        <f t="shared" si="134"/>
        <v>2.8935580527345494E-5</v>
      </c>
      <c r="R1169" s="89">
        <f t="shared" si="135"/>
        <v>1.344041093487657E-2</v>
      </c>
      <c r="S1169" s="88">
        <f t="shared" si="137"/>
        <v>4.3896459753595365E-2</v>
      </c>
    </row>
    <row r="1170" spans="1:19" x14ac:dyDescent="0.2">
      <c r="A1170" s="60">
        <v>2004</v>
      </c>
      <c r="B1170" s="61">
        <v>2</v>
      </c>
      <c r="C1170" s="61">
        <v>18</v>
      </c>
      <c r="D1170" s="61">
        <v>16</v>
      </c>
      <c r="E1170" s="87">
        <v>3.004049267753164E-2</v>
      </c>
      <c r="F1170" s="87">
        <v>1.965984926145143E-2</v>
      </c>
      <c r="G1170" s="87">
        <v>0</v>
      </c>
      <c r="H1170" s="87">
        <v>0</v>
      </c>
      <c r="I1170" s="87">
        <v>5.9020057471264436E-5</v>
      </c>
      <c r="J1170" s="87">
        <v>1.3473417075310884E-2</v>
      </c>
      <c r="K1170" s="88">
        <v>6.3232779071765222E-2</v>
      </c>
      <c r="L1170" s="84"/>
      <c r="M1170" s="88">
        <f t="shared" si="136"/>
        <v>2.2839372816099251E-2</v>
      </c>
      <c r="N1170" s="88">
        <f t="shared" si="131"/>
        <v>2.1718323889665526E-2</v>
      </c>
      <c r="O1170" s="88">
        <f t="shared" si="132"/>
        <v>0</v>
      </c>
      <c r="P1170" s="88">
        <f t="shared" si="133"/>
        <v>0</v>
      </c>
      <c r="Q1170" s="88">
        <f t="shared" si="134"/>
        <v>2.8935580527345494E-5</v>
      </c>
      <c r="R1170" s="89">
        <f t="shared" si="135"/>
        <v>1.3473417075310884E-2</v>
      </c>
      <c r="S1170" s="88">
        <f t="shared" si="137"/>
        <v>4.4586632286292116E-2</v>
      </c>
    </row>
    <row r="1171" spans="1:19" x14ac:dyDescent="0.2">
      <c r="A1171" s="60">
        <v>2004</v>
      </c>
      <c r="B1171" s="61">
        <v>2</v>
      </c>
      <c r="C1171" s="61">
        <v>18</v>
      </c>
      <c r="D1171" s="61">
        <v>17</v>
      </c>
      <c r="E1171" s="87">
        <v>3.4529398455389909E-2</v>
      </c>
      <c r="F1171" s="87">
        <v>1.956767723922705E-2</v>
      </c>
      <c r="G1171" s="87">
        <v>0</v>
      </c>
      <c r="H1171" s="87">
        <v>0</v>
      </c>
      <c r="I1171" s="87">
        <v>5.9020057471264436E-5</v>
      </c>
      <c r="J1171" s="87">
        <v>1.2627542663080865E-2</v>
      </c>
      <c r="K1171" s="88">
        <v>6.6783638415169086E-2</v>
      </c>
      <c r="L1171" s="84"/>
      <c r="M1171" s="88">
        <f t="shared" si="136"/>
        <v>2.6252226050478066E-2</v>
      </c>
      <c r="N1171" s="88">
        <f t="shared" si="131"/>
        <v>2.1616501042215741E-2</v>
      </c>
      <c r="O1171" s="88">
        <f t="shared" si="132"/>
        <v>0</v>
      </c>
      <c r="P1171" s="88">
        <f t="shared" si="133"/>
        <v>0</v>
      </c>
      <c r="Q1171" s="88">
        <f t="shared" si="134"/>
        <v>2.8935580527345494E-5</v>
      </c>
      <c r="R1171" s="89">
        <f t="shared" si="135"/>
        <v>1.2627542663080865E-2</v>
      </c>
      <c r="S1171" s="88">
        <f t="shared" si="137"/>
        <v>4.7897662673221153E-2</v>
      </c>
    </row>
    <row r="1172" spans="1:19" x14ac:dyDescent="0.2">
      <c r="A1172" s="60">
        <v>2004</v>
      </c>
      <c r="B1172" s="61">
        <v>2</v>
      </c>
      <c r="C1172" s="61">
        <v>18</v>
      </c>
      <c r="D1172" s="61">
        <v>18</v>
      </c>
      <c r="E1172" s="87">
        <v>4.085383729016194E-2</v>
      </c>
      <c r="F1172" s="87">
        <v>1.9583844032292866E-2</v>
      </c>
      <c r="G1172" s="87">
        <v>0</v>
      </c>
      <c r="H1172" s="87">
        <v>0</v>
      </c>
      <c r="I1172" s="87">
        <v>5.9020057471264436E-5</v>
      </c>
      <c r="J1172" s="87">
        <v>1.208237817417112E-2</v>
      </c>
      <c r="K1172" s="88">
        <v>7.2579079554097189E-2</v>
      </c>
      <c r="L1172" s="84"/>
      <c r="M1172" s="88">
        <f t="shared" si="136"/>
        <v>3.1060609786075426E-2</v>
      </c>
      <c r="N1172" s="88">
        <f t="shared" si="131"/>
        <v>2.163436057121778E-2</v>
      </c>
      <c r="O1172" s="88">
        <f t="shared" si="132"/>
        <v>0</v>
      </c>
      <c r="P1172" s="88">
        <f t="shared" si="133"/>
        <v>0</v>
      </c>
      <c r="Q1172" s="88">
        <f t="shared" si="134"/>
        <v>2.8935580527345494E-5</v>
      </c>
      <c r="R1172" s="89">
        <f t="shared" si="135"/>
        <v>1.208237817417112E-2</v>
      </c>
      <c r="S1172" s="88">
        <f t="shared" si="137"/>
        <v>5.2723905937820545E-2</v>
      </c>
    </row>
    <row r="1173" spans="1:19" x14ac:dyDescent="0.2">
      <c r="A1173" s="60">
        <v>2004</v>
      </c>
      <c r="B1173" s="61">
        <v>2</v>
      </c>
      <c r="C1173" s="61">
        <v>18</v>
      </c>
      <c r="D1173" s="61">
        <v>19</v>
      </c>
      <c r="E1173" s="87">
        <v>4.415647000471349E-2</v>
      </c>
      <c r="F1173" s="87">
        <v>1.9184457652441068E-2</v>
      </c>
      <c r="G1173" s="87">
        <v>1.1482717688530194E-3</v>
      </c>
      <c r="H1173" s="87">
        <v>1.5338284112824102E-6</v>
      </c>
      <c r="I1173" s="87">
        <v>5.9020057471264436E-5</v>
      </c>
      <c r="J1173" s="87">
        <v>1.0093597226451921E-2</v>
      </c>
      <c r="K1173" s="88">
        <v>7.4643350538342049E-2</v>
      </c>
      <c r="L1173" s="84"/>
      <c r="M1173" s="88">
        <f t="shared" si="136"/>
        <v>3.3571555949708273E-2</v>
      </c>
      <c r="N1173" s="88">
        <f t="shared" si="131"/>
        <v>2.1193156641350925E-2</v>
      </c>
      <c r="O1173" s="88">
        <f t="shared" si="132"/>
        <v>4.5854391093944779E-4</v>
      </c>
      <c r="P1173" s="88">
        <f t="shared" si="133"/>
        <v>2.8461515506608447E-6</v>
      </c>
      <c r="Q1173" s="88">
        <f t="shared" si="134"/>
        <v>2.8935580527345494E-5</v>
      </c>
      <c r="R1173" s="89">
        <f t="shared" si="135"/>
        <v>1.0093597226451921E-2</v>
      </c>
      <c r="S1173" s="88">
        <f t="shared" si="137"/>
        <v>5.5255038234076646E-2</v>
      </c>
    </row>
    <row r="1174" spans="1:19" x14ac:dyDescent="0.2">
      <c r="A1174" s="60">
        <v>2004</v>
      </c>
      <c r="B1174" s="61">
        <v>2</v>
      </c>
      <c r="C1174" s="61">
        <v>18</v>
      </c>
      <c r="D1174" s="61">
        <v>20</v>
      </c>
      <c r="E1174" s="87">
        <v>4.5125126681528398E-2</v>
      </c>
      <c r="F1174" s="87">
        <v>1.8697200374534241E-2</v>
      </c>
      <c r="G1174" s="87">
        <v>1.1482717688530194E-3</v>
      </c>
      <c r="H1174" s="87">
        <v>1.5338284112824102E-6</v>
      </c>
      <c r="I1174" s="87">
        <v>5.9020057471264436E-5</v>
      </c>
      <c r="J1174" s="87">
        <v>7.6133597775573884E-3</v>
      </c>
      <c r="K1174" s="88">
        <v>7.26445124883556E-2</v>
      </c>
      <c r="L1174" s="84"/>
      <c r="M1174" s="88">
        <f t="shared" si="136"/>
        <v>3.4308012279172087E-2</v>
      </c>
      <c r="N1174" s="88">
        <f t="shared" si="131"/>
        <v>2.0654881335246369E-2</v>
      </c>
      <c r="O1174" s="88">
        <f t="shared" si="132"/>
        <v>4.5854391093944779E-4</v>
      </c>
      <c r="P1174" s="88">
        <f t="shared" si="133"/>
        <v>2.8461515506608447E-6</v>
      </c>
      <c r="Q1174" s="88">
        <f t="shared" si="134"/>
        <v>2.8935580527345494E-5</v>
      </c>
      <c r="R1174" s="89">
        <f t="shared" si="135"/>
        <v>7.6133597775573884E-3</v>
      </c>
      <c r="S1174" s="88">
        <f t="shared" si="137"/>
        <v>5.5453219257435911E-2</v>
      </c>
    </row>
    <row r="1175" spans="1:19" x14ac:dyDescent="0.2">
      <c r="A1175" s="60">
        <v>2004</v>
      </c>
      <c r="B1175" s="61">
        <v>2</v>
      </c>
      <c r="C1175" s="61">
        <v>18</v>
      </c>
      <c r="D1175" s="61">
        <v>21</v>
      </c>
      <c r="E1175" s="87">
        <v>4.1048152388844572E-2</v>
      </c>
      <c r="F1175" s="87">
        <v>1.8232305597117249E-2</v>
      </c>
      <c r="G1175" s="87">
        <v>1.1482717688530194E-3</v>
      </c>
      <c r="H1175" s="87">
        <v>1.5338284112824102E-6</v>
      </c>
      <c r="I1175" s="87">
        <v>5.9020057471264436E-5</v>
      </c>
      <c r="J1175" s="87">
        <v>8.9849955326091416E-3</v>
      </c>
      <c r="K1175" s="88">
        <v>6.9474279173306536E-2</v>
      </c>
      <c r="L1175" s="84"/>
      <c r="M1175" s="88">
        <f t="shared" si="136"/>
        <v>3.1208344879179579E-2</v>
      </c>
      <c r="N1175" s="88">
        <f t="shared" si="131"/>
        <v>2.0141309983997321E-2</v>
      </c>
      <c r="O1175" s="88">
        <f t="shared" si="132"/>
        <v>4.5854391093944779E-4</v>
      </c>
      <c r="P1175" s="88">
        <f t="shared" si="133"/>
        <v>2.8461515506608447E-6</v>
      </c>
      <c r="Q1175" s="88">
        <f t="shared" si="134"/>
        <v>2.8935580527345494E-5</v>
      </c>
      <c r="R1175" s="89">
        <f t="shared" si="135"/>
        <v>8.9849955326091416E-3</v>
      </c>
      <c r="S1175" s="88">
        <f t="shared" si="137"/>
        <v>5.1839980506194351E-2</v>
      </c>
    </row>
    <row r="1176" spans="1:19" x14ac:dyDescent="0.2">
      <c r="A1176" s="60">
        <v>2004</v>
      </c>
      <c r="B1176" s="61">
        <v>2</v>
      </c>
      <c r="C1176" s="61">
        <v>18</v>
      </c>
      <c r="D1176" s="61">
        <v>22</v>
      </c>
      <c r="E1176" s="87">
        <v>3.8993596589266363E-2</v>
      </c>
      <c r="F1176" s="87">
        <v>1.770540961076816E-2</v>
      </c>
      <c r="G1176" s="87">
        <v>1.1482717688530194E-3</v>
      </c>
      <c r="H1176" s="87">
        <v>1.5338284112824102E-6</v>
      </c>
      <c r="I1176" s="87">
        <v>5.9020057471264436E-5</v>
      </c>
      <c r="J1176" s="87">
        <v>8.7503022302693034E-3</v>
      </c>
      <c r="K1176" s="88">
        <v>6.66581340850394E-2</v>
      </c>
      <c r="L1176" s="84"/>
      <c r="M1176" s="88">
        <f t="shared" si="136"/>
        <v>2.9646294403451453E-2</v>
      </c>
      <c r="N1176" s="88">
        <f t="shared" si="131"/>
        <v>1.9559245618420925E-2</v>
      </c>
      <c r="O1176" s="88">
        <f t="shared" si="132"/>
        <v>4.5854391093944779E-4</v>
      </c>
      <c r="P1176" s="88">
        <f t="shared" si="133"/>
        <v>2.8461515506608447E-6</v>
      </c>
      <c r="Q1176" s="88">
        <f t="shared" si="134"/>
        <v>2.8935580527345494E-5</v>
      </c>
      <c r="R1176" s="89">
        <f t="shared" si="135"/>
        <v>8.7503022302693034E-3</v>
      </c>
      <c r="S1176" s="88">
        <f t="shared" si="137"/>
        <v>4.9695865664889829E-2</v>
      </c>
    </row>
    <row r="1177" spans="1:19" x14ac:dyDescent="0.2">
      <c r="A1177" s="60">
        <v>2004</v>
      </c>
      <c r="B1177" s="61">
        <v>2</v>
      </c>
      <c r="C1177" s="61">
        <v>18</v>
      </c>
      <c r="D1177" s="61">
        <v>23</v>
      </c>
      <c r="E1177" s="87">
        <v>3.664286233147452E-2</v>
      </c>
      <c r="F1177" s="87">
        <v>1.6823606996039738E-2</v>
      </c>
      <c r="G1177" s="87">
        <v>1.1482717688530194E-3</v>
      </c>
      <c r="H1177" s="87">
        <v>1.5338284112824102E-6</v>
      </c>
      <c r="I1177" s="87">
        <v>5.9020057471264436E-5</v>
      </c>
      <c r="J1177" s="87">
        <v>7.6923839358507655E-3</v>
      </c>
      <c r="K1177" s="88">
        <v>6.2367678918100591E-2</v>
      </c>
      <c r="L1177" s="84"/>
      <c r="M1177" s="88">
        <f t="shared" si="136"/>
        <v>2.7859063525395966E-2</v>
      </c>
      <c r="N1177" s="88">
        <f t="shared" si="131"/>
        <v>1.8585114304455197E-2</v>
      </c>
      <c r="O1177" s="88">
        <f t="shared" si="132"/>
        <v>4.5854391093944779E-4</v>
      </c>
      <c r="P1177" s="88">
        <f t="shared" si="133"/>
        <v>2.8461515506608447E-6</v>
      </c>
      <c r="Q1177" s="88">
        <f t="shared" si="134"/>
        <v>2.8935580527345494E-5</v>
      </c>
      <c r="R1177" s="89">
        <f t="shared" si="135"/>
        <v>7.6923839358507655E-3</v>
      </c>
      <c r="S1177" s="88">
        <f t="shared" si="137"/>
        <v>4.6934503472868615E-2</v>
      </c>
    </row>
    <row r="1178" spans="1:19" x14ac:dyDescent="0.2">
      <c r="A1178" s="60">
        <v>2004</v>
      </c>
      <c r="B1178" s="61">
        <v>2</v>
      </c>
      <c r="C1178" s="61">
        <v>18</v>
      </c>
      <c r="D1178" s="61">
        <v>24</v>
      </c>
      <c r="E1178" s="87">
        <v>2.996608769198069E-2</v>
      </c>
      <c r="F1178" s="87">
        <v>1.5941707516452276E-2</v>
      </c>
      <c r="G1178" s="87">
        <v>1.1482717688530194E-3</v>
      </c>
      <c r="H1178" s="87">
        <v>1.5338284112824102E-6</v>
      </c>
      <c r="I1178" s="87">
        <v>5.9020057471264436E-5</v>
      </c>
      <c r="J1178" s="87">
        <v>9.0222140768565252E-3</v>
      </c>
      <c r="K1178" s="88">
        <v>5.6138834940025056E-2</v>
      </c>
      <c r="L1178" s="84"/>
      <c r="M1178" s="88">
        <f t="shared" si="136"/>
        <v>2.2782803730411597E-2</v>
      </c>
      <c r="N1178" s="88">
        <f t="shared" si="131"/>
        <v>1.7610875983444088E-2</v>
      </c>
      <c r="O1178" s="88">
        <f t="shared" si="132"/>
        <v>4.5854391093944779E-4</v>
      </c>
      <c r="P1178" s="88">
        <f t="shared" si="133"/>
        <v>2.8461515506608447E-6</v>
      </c>
      <c r="Q1178" s="88">
        <f t="shared" si="134"/>
        <v>2.8935580527345494E-5</v>
      </c>
      <c r="R1178" s="89">
        <f t="shared" si="135"/>
        <v>9.0222140768565252E-3</v>
      </c>
      <c r="S1178" s="88">
        <f t="shared" si="137"/>
        <v>4.0884005356873136E-2</v>
      </c>
    </row>
    <row r="1179" spans="1:19" x14ac:dyDescent="0.2">
      <c r="A1179" s="60">
        <v>2004</v>
      </c>
      <c r="B1179" s="61">
        <v>2</v>
      </c>
      <c r="C1179" s="61">
        <v>19</v>
      </c>
      <c r="D1179" s="61">
        <v>1</v>
      </c>
      <c r="E1179" s="87">
        <v>2.6013566933261782E-2</v>
      </c>
      <c r="F1179" s="87">
        <v>1.5624854407702258E-2</v>
      </c>
      <c r="G1179" s="87">
        <v>1.1482717688530194E-3</v>
      </c>
      <c r="H1179" s="87">
        <v>1.5338284112824102E-6</v>
      </c>
      <c r="I1179" s="87">
        <v>5.9020057471264436E-5</v>
      </c>
      <c r="J1179" s="87">
        <v>9.3413602506755532E-3</v>
      </c>
      <c r="K1179" s="88">
        <v>5.2188607246375168E-2</v>
      </c>
      <c r="L1179" s="84"/>
      <c r="M1179" s="88">
        <f t="shared" si="136"/>
        <v>1.97777566381157E-2</v>
      </c>
      <c r="N1179" s="88">
        <f t="shared" si="131"/>
        <v>1.7260846929316322E-2</v>
      </c>
      <c r="O1179" s="88">
        <f t="shared" si="132"/>
        <v>4.5854391093944779E-4</v>
      </c>
      <c r="P1179" s="88">
        <f t="shared" si="133"/>
        <v>2.8461515506608447E-6</v>
      </c>
      <c r="Q1179" s="88">
        <f t="shared" si="134"/>
        <v>2.8935580527345494E-5</v>
      </c>
      <c r="R1179" s="89">
        <f t="shared" si="135"/>
        <v>9.3413602506755532E-3</v>
      </c>
      <c r="S1179" s="88">
        <f t="shared" si="137"/>
        <v>3.7528929210449473E-2</v>
      </c>
    </row>
    <row r="1180" spans="1:19" x14ac:dyDescent="0.2">
      <c r="A1180" s="60">
        <v>2004</v>
      </c>
      <c r="B1180" s="61">
        <v>2</v>
      </c>
      <c r="C1180" s="61">
        <v>19</v>
      </c>
      <c r="D1180" s="61">
        <v>2</v>
      </c>
      <c r="E1180" s="87">
        <v>2.369915216453039E-2</v>
      </c>
      <c r="F1180" s="87">
        <v>1.5255264727727121E-2</v>
      </c>
      <c r="G1180" s="87">
        <v>1.1482717688530194E-3</v>
      </c>
      <c r="H1180" s="87">
        <v>1.5338284112824102E-6</v>
      </c>
      <c r="I1180" s="87">
        <v>5.9020057471264436E-5</v>
      </c>
      <c r="J1180" s="87">
        <v>9.7922804925885017E-3</v>
      </c>
      <c r="K1180" s="88">
        <v>4.9955523039581576E-2</v>
      </c>
      <c r="L1180" s="84"/>
      <c r="M1180" s="88">
        <f t="shared" si="136"/>
        <v>1.8018138967341675E-2</v>
      </c>
      <c r="N1180" s="88">
        <f t="shared" si="131"/>
        <v>1.6852559547799274E-2</v>
      </c>
      <c r="O1180" s="88">
        <f t="shared" si="132"/>
        <v>4.5854391093944779E-4</v>
      </c>
      <c r="P1180" s="88">
        <f t="shared" si="133"/>
        <v>2.8461515506608447E-6</v>
      </c>
      <c r="Q1180" s="88">
        <f t="shared" si="134"/>
        <v>2.8935580527345494E-5</v>
      </c>
      <c r="R1180" s="89">
        <f t="shared" si="135"/>
        <v>9.7922804925885017E-3</v>
      </c>
      <c r="S1180" s="88">
        <f t="shared" si="137"/>
        <v>3.5361024158158401E-2</v>
      </c>
    </row>
    <row r="1181" spans="1:19" x14ac:dyDescent="0.2">
      <c r="A1181" s="60">
        <v>2004</v>
      </c>
      <c r="B1181" s="61">
        <v>2</v>
      </c>
      <c r="C1181" s="61">
        <v>19</v>
      </c>
      <c r="D1181" s="61">
        <v>3</v>
      </c>
      <c r="E1181" s="87">
        <v>2.2799501574396759E-2</v>
      </c>
      <c r="F1181" s="87">
        <v>1.4987899974414376E-2</v>
      </c>
      <c r="G1181" s="87">
        <v>1.1482717688530194E-3</v>
      </c>
      <c r="H1181" s="87">
        <v>1.5338284112824102E-6</v>
      </c>
      <c r="I1181" s="87">
        <v>5.9020057471264436E-5</v>
      </c>
      <c r="J1181" s="87">
        <v>1.0026439330651964E-2</v>
      </c>
      <c r="K1181" s="88">
        <v>4.9022666534198664E-2</v>
      </c>
      <c r="L1181" s="84"/>
      <c r="M1181" s="88">
        <f t="shared" si="136"/>
        <v>1.7334147015117339E-2</v>
      </c>
      <c r="N1181" s="88">
        <f t="shared" si="131"/>
        <v>1.6557200502472696E-2</v>
      </c>
      <c r="O1181" s="88">
        <f t="shared" si="132"/>
        <v>4.5854391093944779E-4</v>
      </c>
      <c r="P1181" s="88">
        <f t="shared" si="133"/>
        <v>2.8461515506608447E-6</v>
      </c>
      <c r="Q1181" s="88">
        <f t="shared" si="134"/>
        <v>2.8935580527345494E-5</v>
      </c>
      <c r="R1181" s="89">
        <f t="shared" si="135"/>
        <v>1.0026439330651964E-2</v>
      </c>
      <c r="S1181" s="88">
        <f t="shared" si="137"/>
        <v>3.4381673160607487E-2</v>
      </c>
    </row>
    <row r="1182" spans="1:19" x14ac:dyDescent="0.2">
      <c r="A1182" s="60">
        <v>2004</v>
      </c>
      <c r="B1182" s="61">
        <v>2</v>
      </c>
      <c r="C1182" s="61">
        <v>19</v>
      </c>
      <c r="D1182" s="61">
        <v>4</v>
      </c>
      <c r="E1182" s="87">
        <v>2.4048255402078479E-2</v>
      </c>
      <c r="F1182" s="87">
        <v>1.4560187788512305E-2</v>
      </c>
      <c r="G1182" s="87">
        <v>1.1482717688530194E-3</v>
      </c>
      <c r="H1182" s="87">
        <v>1.5338284112824102E-6</v>
      </c>
      <c r="I1182" s="87">
        <v>5.9020057471264436E-5</v>
      </c>
      <c r="J1182" s="87">
        <v>9.953677292722108E-3</v>
      </c>
      <c r="K1182" s="88">
        <v>4.9770946138048458E-2</v>
      </c>
      <c r="L1182" s="84"/>
      <c r="M1182" s="88">
        <f t="shared" si="136"/>
        <v>1.8283557350430697E-2</v>
      </c>
      <c r="N1182" s="88">
        <f t="shared" si="131"/>
        <v>1.6084704927280671E-2</v>
      </c>
      <c r="O1182" s="88">
        <f t="shared" si="132"/>
        <v>4.5854391093944779E-4</v>
      </c>
      <c r="P1182" s="88">
        <f t="shared" si="133"/>
        <v>2.8461515506608447E-6</v>
      </c>
      <c r="Q1182" s="88">
        <f t="shared" si="134"/>
        <v>2.8935580527345494E-5</v>
      </c>
      <c r="R1182" s="89">
        <f t="shared" si="135"/>
        <v>9.953677292722108E-3</v>
      </c>
      <c r="S1182" s="88">
        <f t="shared" si="137"/>
        <v>3.4858587920728816E-2</v>
      </c>
    </row>
    <row r="1183" spans="1:19" x14ac:dyDescent="0.2">
      <c r="A1183" s="60">
        <v>2004</v>
      </c>
      <c r="B1183" s="61">
        <v>2</v>
      </c>
      <c r="C1183" s="61">
        <v>19</v>
      </c>
      <c r="D1183" s="61">
        <v>5</v>
      </c>
      <c r="E1183" s="87">
        <v>2.4459520954662257E-2</v>
      </c>
      <c r="F1183" s="87">
        <v>1.4353225890091094E-2</v>
      </c>
      <c r="G1183" s="87">
        <v>1.1482717688530194E-3</v>
      </c>
      <c r="H1183" s="87">
        <v>1.5338284112824102E-6</v>
      </c>
      <c r="I1183" s="87">
        <v>5.9020057471264436E-5</v>
      </c>
      <c r="J1183" s="87">
        <v>1.0048923424984065E-2</v>
      </c>
      <c r="K1183" s="88">
        <v>5.0070495924472984E-2</v>
      </c>
      <c r="L1183" s="84"/>
      <c r="M1183" s="88">
        <f t="shared" si="136"/>
        <v>1.8596236885440633E-2</v>
      </c>
      <c r="N1183" s="88">
        <f t="shared" si="131"/>
        <v>1.5856073187385016E-2</v>
      </c>
      <c r="O1183" s="88">
        <f t="shared" si="132"/>
        <v>4.5854391093944779E-4</v>
      </c>
      <c r="P1183" s="88">
        <f t="shared" si="133"/>
        <v>2.8461515506608447E-6</v>
      </c>
      <c r="Q1183" s="88">
        <f t="shared" si="134"/>
        <v>2.8935580527345494E-5</v>
      </c>
      <c r="R1183" s="89">
        <f t="shared" si="135"/>
        <v>1.0048923424984065E-2</v>
      </c>
      <c r="S1183" s="88">
        <f t="shared" si="137"/>
        <v>3.49426357158431E-2</v>
      </c>
    </row>
    <row r="1184" spans="1:19" x14ac:dyDescent="0.2">
      <c r="A1184" s="60">
        <v>2004</v>
      </c>
      <c r="B1184" s="61">
        <v>2</v>
      </c>
      <c r="C1184" s="61">
        <v>19</v>
      </c>
      <c r="D1184" s="61">
        <v>6</v>
      </c>
      <c r="E1184" s="87">
        <v>2.6445131055334754E-2</v>
      </c>
      <c r="F1184" s="87">
        <v>1.5427916283409433E-2</v>
      </c>
      <c r="G1184" s="87">
        <v>1.1482717688530194E-3</v>
      </c>
      <c r="H1184" s="87">
        <v>1.5338284112824102E-6</v>
      </c>
      <c r="I1184" s="87">
        <v>5.9020057471264436E-5</v>
      </c>
      <c r="J1184" s="87">
        <v>9.8624194646921223E-3</v>
      </c>
      <c r="K1184" s="88">
        <v>5.2944292458171879E-2</v>
      </c>
      <c r="L1184" s="84"/>
      <c r="M1184" s="88">
        <f t="shared" si="136"/>
        <v>2.0105868895923286E-2</v>
      </c>
      <c r="N1184" s="88">
        <f t="shared" si="131"/>
        <v>1.7043288497777309E-2</v>
      </c>
      <c r="O1184" s="88">
        <f t="shared" si="132"/>
        <v>4.5854391093944779E-4</v>
      </c>
      <c r="P1184" s="88">
        <f t="shared" si="133"/>
        <v>2.8461515506608447E-6</v>
      </c>
      <c r="Q1184" s="88">
        <f t="shared" si="134"/>
        <v>2.8935580527345494E-5</v>
      </c>
      <c r="R1184" s="89">
        <f t="shared" si="135"/>
        <v>9.8624194646921223E-3</v>
      </c>
      <c r="S1184" s="88">
        <f t="shared" si="137"/>
        <v>3.7639483036718047E-2</v>
      </c>
    </row>
    <row r="1185" spans="1:19" x14ac:dyDescent="0.2">
      <c r="A1185" s="60">
        <v>2004</v>
      </c>
      <c r="B1185" s="61">
        <v>2</v>
      </c>
      <c r="C1185" s="61">
        <v>19</v>
      </c>
      <c r="D1185" s="61">
        <v>7</v>
      </c>
      <c r="E1185" s="87">
        <v>3.212812128753962E-2</v>
      </c>
      <c r="F1185" s="87">
        <v>1.670909480118284E-2</v>
      </c>
      <c r="G1185" s="87">
        <v>0</v>
      </c>
      <c r="H1185" s="87">
        <v>0</v>
      </c>
      <c r="I1185" s="87">
        <v>5.9020057471264436E-5</v>
      </c>
      <c r="J1185" s="87">
        <v>9.8038877745396796E-3</v>
      </c>
      <c r="K1185" s="88">
        <v>5.8700123920733406E-2</v>
      </c>
      <c r="L1185" s="84"/>
      <c r="M1185" s="88">
        <f t="shared" si="136"/>
        <v>2.4426568094064481E-2</v>
      </c>
      <c r="N1185" s="88">
        <f t="shared" si="131"/>
        <v>1.8458612167834287E-2</v>
      </c>
      <c r="O1185" s="88">
        <f t="shared" si="132"/>
        <v>0</v>
      </c>
      <c r="P1185" s="88">
        <f t="shared" si="133"/>
        <v>0</v>
      </c>
      <c r="Q1185" s="88">
        <f t="shared" si="134"/>
        <v>2.8935580527345494E-5</v>
      </c>
      <c r="R1185" s="89">
        <f t="shared" si="135"/>
        <v>9.8038877745396796E-3</v>
      </c>
      <c r="S1185" s="88">
        <f t="shared" si="137"/>
        <v>4.2914115842426111E-2</v>
      </c>
    </row>
    <row r="1186" spans="1:19" x14ac:dyDescent="0.2">
      <c r="A1186" s="60">
        <v>2004</v>
      </c>
      <c r="B1186" s="61">
        <v>2</v>
      </c>
      <c r="C1186" s="61">
        <v>19</v>
      </c>
      <c r="D1186" s="61">
        <v>8</v>
      </c>
      <c r="E1186" s="87">
        <v>3.6756378278395965E-2</v>
      </c>
      <c r="F1186" s="87">
        <v>1.8510064932005275E-2</v>
      </c>
      <c r="G1186" s="87">
        <v>0</v>
      </c>
      <c r="H1186" s="87">
        <v>0</v>
      </c>
      <c r="I1186" s="87">
        <v>5.9020057471264436E-5</v>
      </c>
      <c r="J1186" s="87">
        <v>1.1452931478640285E-2</v>
      </c>
      <c r="K1186" s="88">
        <v>6.6778394746512787E-2</v>
      </c>
      <c r="L1186" s="84"/>
      <c r="M1186" s="88">
        <f t="shared" si="136"/>
        <v>2.7945368136313702E-2</v>
      </c>
      <c r="N1186" s="88">
        <f t="shared" si="131"/>
        <v>2.0448151970334651E-2</v>
      </c>
      <c r="O1186" s="88">
        <f t="shared" si="132"/>
        <v>0</v>
      </c>
      <c r="P1186" s="88">
        <f t="shared" si="133"/>
        <v>0</v>
      </c>
      <c r="Q1186" s="88">
        <f t="shared" si="134"/>
        <v>2.8935580527345494E-5</v>
      </c>
      <c r="R1186" s="89">
        <f t="shared" si="135"/>
        <v>1.1452931478640285E-2</v>
      </c>
      <c r="S1186" s="88">
        <f t="shared" si="137"/>
        <v>4.8422455687175694E-2</v>
      </c>
    </row>
    <row r="1187" spans="1:19" x14ac:dyDescent="0.2">
      <c r="A1187" s="60">
        <v>2004</v>
      </c>
      <c r="B1187" s="61">
        <v>2</v>
      </c>
      <c r="C1187" s="61">
        <v>19</v>
      </c>
      <c r="D1187" s="61">
        <v>9</v>
      </c>
      <c r="E1187" s="87">
        <v>3.8347898327402957E-2</v>
      </c>
      <c r="F1187" s="87">
        <v>1.9914400691297924E-2</v>
      </c>
      <c r="G1187" s="87">
        <v>0</v>
      </c>
      <c r="H1187" s="87">
        <v>0</v>
      </c>
      <c r="I1187" s="87">
        <v>5.9020057471264436E-5</v>
      </c>
      <c r="J1187" s="87">
        <v>1.351085910030202E-2</v>
      </c>
      <c r="K1187" s="88">
        <v>7.1832178176474165E-2</v>
      </c>
      <c r="L1187" s="84"/>
      <c r="M1187" s="88">
        <f t="shared" si="136"/>
        <v>2.9155378908565587E-2</v>
      </c>
      <c r="N1187" s="88">
        <f t="shared" si="131"/>
        <v>2.1999527998937292E-2</v>
      </c>
      <c r="O1187" s="88">
        <f t="shared" si="132"/>
        <v>0</v>
      </c>
      <c r="P1187" s="88">
        <f t="shared" si="133"/>
        <v>0</v>
      </c>
      <c r="Q1187" s="88">
        <f t="shared" si="134"/>
        <v>2.8935580527345494E-5</v>
      </c>
      <c r="R1187" s="89">
        <f t="shared" si="135"/>
        <v>1.351085910030202E-2</v>
      </c>
      <c r="S1187" s="88">
        <f t="shared" si="137"/>
        <v>5.1183842488030221E-2</v>
      </c>
    </row>
    <row r="1188" spans="1:19" x14ac:dyDescent="0.2">
      <c r="A1188" s="60">
        <v>2004</v>
      </c>
      <c r="B1188" s="61">
        <v>2</v>
      </c>
      <c r="C1188" s="61">
        <v>19</v>
      </c>
      <c r="D1188" s="61">
        <v>10</v>
      </c>
      <c r="E1188" s="87">
        <v>3.4390025049054168E-2</v>
      </c>
      <c r="F1188" s="87">
        <v>2.0592336463464513E-2</v>
      </c>
      <c r="G1188" s="87">
        <v>0</v>
      </c>
      <c r="H1188" s="87">
        <v>0</v>
      </c>
      <c r="I1188" s="87">
        <v>5.9020057471264436E-5</v>
      </c>
      <c r="J1188" s="87">
        <v>1.5251798563231864E-2</v>
      </c>
      <c r="K1188" s="88">
        <v>7.0293180133221805E-2</v>
      </c>
      <c r="L1188" s="84"/>
      <c r="M1188" s="88">
        <f t="shared" si="136"/>
        <v>2.6146262369318718E-2</v>
      </c>
      <c r="N1188" s="88">
        <f t="shared" si="131"/>
        <v>2.2748446695133717E-2</v>
      </c>
      <c r="O1188" s="88">
        <f t="shared" si="132"/>
        <v>0</v>
      </c>
      <c r="P1188" s="88">
        <f t="shared" si="133"/>
        <v>0</v>
      </c>
      <c r="Q1188" s="88">
        <f t="shared" si="134"/>
        <v>2.8935580527345494E-5</v>
      </c>
      <c r="R1188" s="89">
        <f t="shared" si="135"/>
        <v>1.5251798563231864E-2</v>
      </c>
      <c r="S1188" s="88">
        <f t="shared" si="137"/>
        <v>4.892364464497978E-2</v>
      </c>
    </row>
    <row r="1189" spans="1:19" x14ac:dyDescent="0.2">
      <c r="A1189" s="60">
        <v>2004</v>
      </c>
      <c r="B1189" s="61">
        <v>2</v>
      </c>
      <c r="C1189" s="61">
        <v>19</v>
      </c>
      <c r="D1189" s="61">
        <v>11</v>
      </c>
      <c r="E1189" s="87">
        <v>3.27656437676839E-2</v>
      </c>
      <c r="F1189" s="87">
        <v>2.1023240656348363E-2</v>
      </c>
      <c r="G1189" s="87">
        <v>0</v>
      </c>
      <c r="H1189" s="87">
        <v>0</v>
      </c>
      <c r="I1189" s="87">
        <v>5.9020057471264436E-5</v>
      </c>
      <c r="J1189" s="87">
        <v>1.5139916217214713E-2</v>
      </c>
      <c r="K1189" s="88">
        <v>6.8987820698718241E-2</v>
      </c>
      <c r="L1189" s="84"/>
      <c r="M1189" s="88">
        <f t="shared" si="136"/>
        <v>2.4911267654719484E-2</v>
      </c>
      <c r="N1189" s="88">
        <f t="shared" si="131"/>
        <v>2.3224468494793003E-2</v>
      </c>
      <c r="O1189" s="88">
        <f t="shared" si="132"/>
        <v>0</v>
      </c>
      <c r="P1189" s="88">
        <f t="shared" si="133"/>
        <v>0</v>
      </c>
      <c r="Q1189" s="88">
        <f t="shared" si="134"/>
        <v>2.8935580527345494E-5</v>
      </c>
      <c r="R1189" s="89">
        <f t="shared" si="135"/>
        <v>1.5139916217214713E-2</v>
      </c>
      <c r="S1189" s="88">
        <f t="shared" si="137"/>
        <v>4.8164671730039826E-2</v>
      </c>
    </row>
    <row r="1190" spans="1:19" x14ac:dyDescent="0.2">
      <c r="A1190" s="60">
        <v>2004</v>
      </c>
      <c r="B1190" s="61">
        <v>2</v>
      </c>
      <c r="C1190" s="61">
        <v>19</v>
      </c>
      <c r="D1190" s="61">
        <v>12</v>
      </c>
      <c r="E1190" s="87">
        <v>3.3333171292147565E-2</v>
      </c>
      <c r="F1190" s="87">
        <v>2.1000072415594807E-2</v>
      </c>
      <c r="G1190" s="87">
        <v>0</v>
      </c>
      <c r="H1190" s="87">
        <v>0</v>
      </c>
      <c r="I1190" s="87">
        <v>5.9020057471264436E-5</v>
      </c>
      <c r="J1190" s="87">
        <v>1.43616353809652E-2</v>
      </c>
      <c r="K1190" s="88">
        <v>6.8753899146178826E-2</v>
      </c>
      <c r="L1190" s="84"/>
      <c r="M1190" s="88">
        <f t="shared" si="136"/>
        <v>2.5342751014655131E-2</v>
      </c>
      <c r="N1190" s="88">
        <f t="shared" si="131"/>
        <v>2.3198874435044738E-2</v>
      </c>
      <c r="O1190" s="88">
        <f t="shared" si="132"/>
        <v>0</v>
      </c>
      <c r="P1190" s="88">
        <f t="shared" si="133"/>
        <v>0</v>
      </c>
      <c r="Q1190" s="88">
        <f t="shared" si="134"/>
        <v>2.8935580527345494E-5</v>
      </c>
      <c r="R1190" s="89">
        <f t="shared" si="135"/>
        <v>1.43616353809652E-2</v>
      </c>
      <c r="S1190" s="88">
        <f t="shared" si="137"/>
        <v>4.8570561030227208E-2</v>
      </c>
    </row>
    <row r="1191" spans="1:19" x14ac:dyDescent="0.2">
      <c r="A1191" s="60">
        <v>2004</v>
      </c>
      <c r="B1191" s="61">
        <v>2</v>
      </c>
      <c r="C1191" s="61">
        <v>19</v>
      </c>
      <c r="D1191" s="61">
        <v>13</v>
      </c>
      <c r="E1191" s="87">
        <v>3.3641205116193222E-2</v>
      </c>
      <c r="F1191" s="87">
        <v>2.0780646731244645E-2</v>
      </c>
      <c r="G1191" s="87">
        <v>0</v>
      </c>
      <c r="H1191" s="87">
        <v>0</v>
      </c>
      <c r="I1191" s="87">
        <v>5.9020057471264436E-5</v>
      </c>
      <c r="J1191" s="87">
        <v>1.3189323273191791E-2</v>
      </c>
      <c r="K1191" s="88">
        <v>6.7670195178100911E-2</v>
      </c>
      <c r="L1191" s="84"/>
      <c r="M1191" s="88">
        <f t="shared" si="136"/>
        <v>2.5576944888333154E-2</v>
      </c>
      <c r="N1191" s="88">
        <f t="shared" si="131"/>
        <v>2.2956473894783599E-2</v>
      </c>
      <c r="O1191" s="88">
        <f t="shared" si="132"/>
        <v>0</v>
      </c>
      <c r="P1191" s="88">
        <f t="shared" si="133"/>
        <v>0</v>
      </c>
      <c r="Q1191" s="88">
        <f t="shared" si="134"/>
        <v>2.8935580527345494E-5</v>
      </c>
      <c r="R1191" s="89">
        <f t="shared" si="135"/>
        <v>1.3189323273191791E-2</v>
      </c>
      <c r="S1191" s="88">
        <f t="shared" si="137"/>
        <v>4.8562354363644096E-2</v>
      </c>
    </row>
    <row r="1192" spans="1:19" x14ac:dyDescent="0.2">
      <c r="A1192" s="60">
        <v>2004</v>
      </c>
      <c r="B1192" s="61">
        <v>2</v>
      </c>
      <c r="C1192" s="61">
        <v>19</v>
      </c>
      <c r="D1192" s="61">
        <v>14</v>
      </c>
      <c r="E1192" s="87">
        <v>3.0012727249808628E-2</v>
      </c>
      <c r="F1192" s="87">
        <v>2.0931941446044641E-2</v>
      </c>
      <c r="G1192" s="87">
        <v>0</v>
      </c>
      <c r="H1192" s="87">
        <v>0</v>
      </c>
      <c r="I1192" s="87">
        <v>5.9020057471264436E-5</v>
      </c>
      <c r="J1192" s="87">
        <v>1.461675358858806E-2</v>
      </c>
      <c r="K1192" s="88">
        <v>6.5620442341912597E-2</v>
      </c>
      <c r="L1192" s="84"/>
      <c r="M1192" s="88">
        <f t="shared" si="136"/>
        <v>2.281826314383217E-2</v>
      </c>
      <c r="N1192" s="88">
        <f t="shared" si="131"/>
        <v>2.3123609846597015E-2</v>
      </c>
      <c r="O1192" s="88">
        <f t="shared" si="132"/>
        <v>0</v>
      </c>
      <c r="P1192" s="88">
        <f t="shared" si="133"/>
        <v>0</v>
      </c>
      <c r="Q1192" s="88">
        <f t="shared" si="134"/>
        <v>2.8935580527345494E-5</v>
      </c>
      <c r="R1192" s="89">
        <f t="shared" si="135"/>
        <v>1.461675358858806E-2</v>
      </c>
      <c r="S1192" s="88">
        <f t="shared" si="137"/>
        <v>4.5970808570956527E-2</v>
      </c>
    </row>
    <row r="1193" spans="1:19" x14ac:dyDescent="0.2">
      <c r="A1193" s="60">
        <v>2004</v>
      </c>
      <c r="B1193" s="61">
        <v>2</v>
      </c>
      <c r="C1193" s="61">
        <v>19</v>
      </c>
      <c r="D1193" s="61">
        <v>15</v>
      </c>
      <c r="E1193" s="87">
        <v>3.080257887416369E-2</v>
      </c>
      <c r="F1193" s="87">
        <v>2.0429838799100729E-2</v>
      </c>
      <c r="G1193" s="87">
        <v>0</v>
      </c>
      <c r="H1193" s="87">
        <v>0</v>
      </c>
      <c r="I1193" s="87">
        <v>5.9020057471264436E-5</v>
      </c>
      <c r="J1193" s="87">
        <v>1.344041093487657E-2</v>
      </c>
      <c r="K1193" s="88">
        <v>6.4731848665612254E-2</v>
      </c>
      <c r="L1193" s="84"/>
      <c r="M1193" s="88">
        <f t="shared" si="136"/>
        <v>2.3418776454705376E-2</v>
      </c>
      <c r="N1193" s="88">
        <f t="shared" si="131"/>
        <v>2.2568934794557412E-2</v>
      </c>
      <c r="O1193" s="88">
        <f t="shared" si="132"/>
        <v>0</v>
      </c>
      <c r="P1193" s="88">
        <f t="shared" si="133"/>
        <v>0</v>
      </c>
      <c r="Q1193" s="88">
        <f t="shared" si="134"/>
        <v>2.8935580527345494E-5</v>
      </c>
      <c r="R1193" s="89">
        <f t="shared" si="135"/>
        <v>1.344041093487657E-2</v>
      </c>
      <c r="S1193" s="88">
        <f t="shared" si="137"/>
        <v>4.6016646829790134E-2</v>
      </c>
    </row>
    <row r="1194" spans="1:19" x14ac:dyDescent="0.2">
      <c r="A1194" s="60">
        <v>2004</v>
      </c>
      <c r="B1194" s="61">
        <v>2</v>
      </c>
      <c r="C1194" s="61">
        <v>19</v>
      </c>
      <c r="D1194" s="61">
        <v>16</v>
      </c>
      <c r="E1194" s="87">
        <v>3.23642469833752E-2</v>
      </c>
      <c r="F1194" s="87">
        <v>1.999020023564738E-2</v>
      </c>
      <c r="G1194" s="87">
        <v>0</v>
      </c>
      <c r="H1194" s="87">
        <v>0</v>
      </c>
      <c r="I1194" s="87">
        <v>5.9020057471264436E-5</v>
      </c>
      <c r="J1194" s="87">
        <v>1.3473417075310884E-2</v>
      </c>
      <c r="K1194" s="88">
        <v>6.5886884351804731E-2</v>
      </c>
      <c r="L1194" s="84"/>
      <c r="M1194" s="88">
        <f t="shared" si="136"/>
        <v>2.4606091208300328E-2</v>
      </c>
      <c r="N1194" s="88">
        <f t="shared" si="131"/>
        <v>2.2083264096451449E-2</v>
      </c>
      <c r="O1194" s="88">
        <f t="shared" si="132"/>
        <v>0</v>
      </c>
      <c r="P1194" s="88">
        <f t="shared" si="133"/>
        <v>0</v>
      </c>
      <c r="Q1194" s="88">
        <f t="shared" si="134"/>
        <v>2.8935580527345494E-5</v>
      </c>
      <c r="R1194" s="89">
        <f t="shared" si="135"/>
        <v>1.3473417075310884E-2</v>
      </c>
      <c r="S1194" s="88">
        <f t="shared" si="137"/>
        <v>4.6718290885279123E-2</v>
      </c>
    </row>
    <row r="1195" spans="1:19" x14ac:dyDescent="0.2">
      <c r="A1195" s="60">
        <v>2004</v>
      </c>
      <c r="B1195" s="61">
        <v>2</v>
      </c>
      <c r="C1195" s="61">
        <v>19</v>
      </c>
      <c r="D1195" s="61">
        <v>17</v>
      </c>
      <c r="E1195" s="87">
        <v>3.7021316869969186E-2</v>
      </c>
      <c r="F1195" s="87">
        <v>1.9825635218894775E-2</v>
      </c>
      <c r="G1195" s="87">
        <v>0</v>
      </c>
      <c r="H1195" s="87">
        <v>0</v>
      </c>
      <c r="I1195" s="87">
        <v>5.9020057471264436E-5</v>
      </c>
      <c r="J1195" s="87">
        <v>1.2627542663080865E-2</v>
      </c>
      <c r="K1195" s="88">
        <v>6.9533514809416094E-2</v>
      </c>
      <c r="L1195" s="84"/>
      <c r="M1195" s="88">
        <f t="shared" si="136"/>
        <v>2.8146797298320713E-2</v>
      </c>
      <c r="N1195" s="88">
        <f t="shared" si="131"/>
        <v>2.1901468382394311E-2</v>
      </c>
      <c r="O1195" s="88">
        <f t="shared" si="132"/>
        <v>0</v>
      </c>
      <c r="P1195" s="88">
        <f t="shared" si="133"/>
        <v>0</v>
      </c>
      <c r="Q1195" s="88">
        <f t="shared" si="134"/>
        <v>2.8935580527345494E-5</v>
      </c>
      <c r="R1195" s="89">
        <f t="shared" si="135"/>
        <v>1.2627542663080865E-2</v>
      </c>
      <c r="S1195" s="88">
        <f t="shared" si="137"/>
        <v>5.0077201261242363E-2</v>
      </c>
    </row>
    <row r="1196" spans="1:19" x14ac:dyDescent="0.2">
      <c r="A1196" s="60">
        <v>2004</v>
      </c>
      <c r="B1196" s="61">
        <v>2</v>
      </c>
      <c r="C1196" s="61">
        <v>19</v>
      </c>
      <c r="D1196" s="61">
        <v>18</v>
      </c>
      <c r="E1196" s="87">
        <v>4.3700159352184277E-2</v>
      </c>
      <c r="F1196" s="87">
        <v>1.9989265127235343E-2</v>
      </c>
      <c r="G1196" s="87">
        <v>0</v>
      </c>
      <c r="H1196" s="87">
        <v>0</v>
      </c>
      <c r="I1196" s="87">
        <v>5.9020057471264436E-5</v>
      </c>
      <c r="J1196" s="87">
        <v>1.208237817417112E-2</v>
      </c>
      <c r="K1196" s="88">
        <v>7.5830822711062007E-2</v>
      </c>
      <c r="L1196" s="84"/>
      <c r="M1196" s="88">
        <f t="shared" si="136"/>
        <v>3.3224629245644358E-2</v>
      </c>
      <c r="N1196" s="88">
        <f t="shared" si="131"/>
        <v>2.2082231077983482E-2</v>
      </c>
      <c r="O1196" s="88">
        <f t="shared" si="132"/>
        <v>0</v>
      </c>
      <c r="P1196" s="88">
        <f t="shared" si="133"/>
        <v>0</v>
      </c>
      <c r="Q1196" s="88">
        <f t="shared" si="134"/>
        <v>2.8935580527345494E-5</v>
      </c>
      <c r="R1196" s="89">
        <f t="shared" si="135"/>
        <v>1.208237817417112E-2</v>
      </c>
      <c r="S1196" s="88">
        <f t="shared" si="137"/>
        <v>5.5335795904155181E-2</v>
      </c>
    </row>
    <row r="1197" spans="1:19" x14ac:dyDescent="0.2">
      <c r="A1197" s="60">
        <v>2004</v>
      </c>
      <c r="B1197" s="61">
        <v>2</v>
      </c>
      <c r="C1197" s="61">
        <v>19</v>
      </c>
      <c r="D1197" s="61">
        <v>19</v>
      </c>
      <c r="E1197" s="87">
        <v>4.719110968633794E-2</v>
      </c>
      <c r="F1197" s="87">
        <v>1.9626019212314962E-2</v>
      </c>
      <c r="G1197" s="87">
        <v>1.1482717688530194E-3</v>
      </c>
      <c r="H1197" s="87">
        <v>1.5338284112824102E-6</v>
      </c>
      <c r="I1197" s="87">
        <v>5.9020057471264436E-5</v>
      </c>
      <c r="J1197" s="87">
        <v>1.0093597226451921E-2</v>
      </c>
      <c r="K1197" s="88">
        <v>7.8119551779840396E-2</v>
      </c>
      <c r="L1197" s="84"/>
      <c r="M1197" s="88">
        <f t="shared" si="136"/>
        <v>3.5878750701643501E-2</v>
      </c>
      <c r="N1197" s="88">
        <f t="shared" si="131"/>
        <v>2.1680951682250399E-2</v>
      </c>
      <c r="O1197" s="88">
        <f t="shared" si="132"/>
        <v>4.5854391093944779E-4</v>
      </c>
      <c r="P1197" s="88">
        <f t="shared" si="133"/>
        <v>2.8461515506608447E-6</v>
      </c>
      <c r="Q1197" s="88">
        <f t="shared" si="134"/>
        <v>2.8935580527345494E-5</v>
      </c>
      <c r="R1197" s="89">
        <f t="shared" si="135"/>
        <v>1.0093597226451921E-2</v>
      </c>
      <c r="S1197" s="88">
        <f t="shared" si="137"/>
        <v>5.8050028026911352E-2</v>
      </c>
    </row>
    <row r="1198" spans="1:19" x14ac:dyDescent="0.2">
      <c r="A1198" s="60">
        <v>2004</v>
      </c>
      <c r="B1198" s="61">
        <v>2</v>
      </c>
      <c r="C1198" s="61">
        <v>19</v>
      </c>
      <c r="D1198" s="61">
        <v>20</v>
      </c>
      <c r="E1198" s="87">
        <v>4.8299122184408211E-2</v>
      </c>
      <c r="F1198" s="87">
        <v>1.9113373867201328E-2</v>
      </c>
      <c r="G1198" s="87">
        <v>1.1482717688530194E-3</v>
      </c>
      <c r="H1198" s="87">
        <v>1.5338284112824102E-6</v>
      </c>
      <c r="I1198" s="87">
        <v>5.9020057471264436E-5</v>
      </c>
      <c r="J1198" s="87">
        <v>7.6133597775573884E-3</v>
      </c>
      <c r="K1198" s="88">
        <v>7.62346814839025E-2</v>
      </c>
      <c r="L1198" s="84"/>
      <c r="M1198" s="88">
        <f t="shared" si="136"/>
        <v>3.6721157342572253E-2</v>
      </c>
      <c r="N1198" s="88">
        <f t="shared" si="131"/>
        <v>2.1114630064132087E-2</v>
      </c>
      <c r="O1198" s="88">
        <f t="shared" si="132"/>
        <v>4.5854391093944779E-4</v>
      </c>
      <c r="P1198" s="88">
        <f t="shared" si="133"/>
        <v>2.8461515506608447E-6</v>
      </c>
      <c r="Q1198" s="88">
        <f t="shared" si="134"/>
        <v>2.8935580527345494E-5</v>
      </c>
      <c r="R1198" s="89">
        <f t="shared" si="135"/>
        <v>7.6133597775573884E-3</v>
      </c>
      <c r="S1198" s="88">
        <f t="shared" si="137"/>
        <v>5.8326113049721788E-2</v>
      </c>
    </row>
    <row r="1199" spans="1:19" x14ac:dyDescent="0.2">
      <c r="A1199" s="60">
        <v>2004</v>
      </c>
      <c r="B1199" s="61">
        <v>2</v>
      </c>
      <c r="C1199" s="61">
        <v>19</v>
      </c>
      <c r="D1199" s="61">
        <v>21</v>
      </c>
      <c r="E1199" s="87">
        <v>4.3654351973844388E-2</v>
      </c>
      <c r="F1199" s="87">
        <v>1.8555296615306797E-2</v>
      </c>
      <c r="G1199" s="87">
        <v>1.1482717688530194E-3</v>
      </c>
      <c r="H1199" s="87">
        <v>1.5338284112824102E-6</v>
      </c>
      <c r="I1199" s="87">
        <v>5.9020057471264436E-5</v>
      </c>
      <c r="J1199" s="87">
        <v>8.9849955326091416E-3</v>
      </c>
      <c r="K1199" s="88">
        <v>7.2403469776495907E-2</v>
      </c>
      <c r="L1199" s="84"/>
      <c r="M1199" s="88">
        <f t="shared" si="136"/>
        <v>3.318980252682642E-2</v>
      </c>
      <c r="N1199" s="88">
        <f t="shared" si="131"/>
        <v>2.0498119614285177E-2</v>
      </c>
      <c r="O1199" s="88">
        <f t="shared" si="132"/>
        <v>4.5854391093944779E-4</v>
      </c>
      <c r="P1199" s="88">
        <f t="shared" si="133"/>
        <v>2.8461515506608447E-6</v>
      </c>
      <c r="Q1199" s="88">
        <f t="shared" si="134"/>
        <v>2.8935580527345494E-5</v>
      </c>
      <c r="R1199" s="89">
        <f t="shared" si="135"/>
        <v>8.9849955326091416E-3</v>
      </c>
      <c r="S1199" s="88">
        <f t="shared" si="137"/>
        <v>5.4178247784129045E-2</v>
      </c>
    </row>
    <row r="1200" spans="1:19" x14ac:dyDescent="0.2">
      <c r="A1200" s="60">
        <v>2004</v>
      </c>
      <c r="B1200" s="61">
        <v>2</v>
      </c>
      <c r="C1200" s="61">
        <v>19</v>
      </c>
      <c r="D1200" s="61">
        <v>22</v>
      </c>
      <c r="E1200" s="87">
        <v>4.1672586513730854E-2</v>
      </c>
      <c r="F1200" s="87">
        <v>1.7860491415160367E-2</v>
      </c>
      <c r="G1200" s="87">
        <v>1.1482717688530194E-3</v>
      </c>
      <c r="H1200" s="87">
        <v>1.5338284112824102E-6</v>
      </c>
      <c r="I1200" s="87">
        <v>5.9020057471264436E-5</v>
      </c>
      <c r="J1200" s="87">
        <v>8.7503022302693034E-3</v>
      </c>
      <c r="K1200" s="88">
        <v>6.9492205813896091E-2</v>
      </c>
      <c r="L1200" s="84"/>
      <c r="M1200" s="88">
        <f t="shared" si="136"/>
        <v>3.1683093543606086E-2</v>
      </c>
      <c r="N1200" s="88">
        <f t="shared" si="131"/>
        <v>1.9730565185137432E-2</v>
      </c>
      <c r="O1200" s="88">
        <f t="shared" si="132"/>
        <v>4.5854391093944779E-4</v>
      </c>
      <c r="P1200" s="88">
        <f t="shared" si="133"/>
        <v>2.8461515506608447E-6</v>
      </c>
      <c r="Q1200" s="88">
        <f t="shared" si="134"/>
        <v>2.8935580527345494E-5</v>
      </c>
      <c r="R1200" s="89">
        <f t="shared" si="135"/>
        <v>8.7503022302693034E-3</v>
      </c>
      <c r="S1200" s="88">
        <f t="shared" si="137"/>
        <v>5.1903984371760969E-2</v>
      </c>
    </row>
    <row r="1201" spans="1:19" x14ac:dyDescent="0.2">
      <c r="A1201" s="60">
        <v>2004</v>
      </c>
      <c r="B1201" s="61">
        <v>2</v>
      </c>
      <c r="C1201" s="61">
        <v>19</v>
      </c>
      <c r="D1201" s="61">
        <v>23</v>
      </c>
      <c r="E1201" s="87">
        <v>3.9285575896443284E-2</v>
      </c>
      <c r="F1201" s="87">
        <v>1.71598873287322E-2</v>
      </c>
      <c r="G1201" s="87">
        <v>1.1482717688530194E-3</v>
      </c>
      <c r="H1201" s="87">
        <v>1.5338284112824102E-6</v>
      </c>
      <c r="I1201" s="87">
        <v>5.9020057471264436E-5</v>
      </c>
      <c r="J1201" s="87">
        <v>7.6923839358507655E-3</v>
      </c>
      <c r="K1201" s="88">
        <v>6.5346672815761814E-2</v>
      </c>
      <c r="L1201" s="84"/>
      <c r="M1201" s="88">
        <f t="shared" si="136"/>
        <v>2.9868282249083149E-2</v>
      </c>
      <c r="N1201" s="88">
        <f t="shared" si="131"/>
        <v>1.8956604700236603E-2</v>
      </c>
      <c r="O1201" s="88">
        <f t="shared" si="132"/>
        <v>4.5854391093944779E-4</v>
      </c>
      <c r="P1201" s="88">
        <f t="shared" si="133"/>
        <v>2.8461515506608447E-6</v>
      </c>
      <c r="Q1201" s="88">
        <f t="shared" si="134"/>
        <v>2.8935580527345494E-5</v>
      </c>
      <c r="R1201" s="89">
        <f t="shared" si="135"/>
        <v>7.6923839358507655E-3</v>
      </c>
      <c r="S1201" s="88">
        <f t="shared" si="137"/>
        <v>4.9315212592337204E-2</v>
      </c>
    </row>
    <row r="1202" spans="1:19" x14ac:dyDescent="0.2">
      <c r="A1202" s="60">
        <v>2004</v>
      </c>
      <c r="B1202" s="61">
        <v>2</v>
      </c>
      <c r="C1202" s="61">
        <v>19</v>
      </c>
      <c r="D1202" s="61">
        <v>24</v>
      </c>
      <c r="E1202" s="87">
        <v>3.2409222224046519E-2</v>
      </c>
      <c r="F1202" s="87">
        <v>1.6335069572875355E-2</v>
      </c>
      <c r="G1202" s="87">
        <v>1.1482717688530194E-3</v>
      </c>
      <c r="H1202" s="87">
        <v>1.5338284112824102E-6</v>
      </c>
      <c r="I1202" s="87">
        <v>5.9020057471264436E-5</v>
      </c>
      <c r="J1202" s="87">
        <v>9.0222140768565252E-3</v>
      </c>
      <c r="K1202" s="88">
        <v>5.8975331528513961E-2</v>
      </c>
      <c r="L1202" s="84"/>
      <c r="M1202" s="88">
        <f t="shared" si="136"/>
        <v>2.4640285264310412E-2</v>
      </c>
      <c r="N1202" s="88">
        <f t="shared" si="131"/>
        <v>1.8045424816127791E-2</v>
      </c>
      <c r="O1202" s="88">
        <f t="shared" si="132"/>
        <v>4.5854391093944779E-4</v>
      </c>
      <c r="P1202" s="88">
        <f t="shared" si="133"/>
        <v>2.8461515506608447E-6</v>
      </c>
      <c r="Q1202" s="88">
        <f t="shared" si="134"/>
        <v>2.8935580527345494E-5</v>
      </c>
      <c r="R1202" s="89">
        <f t="shared" si="135"/>
        <v>9.0222140768565252E-3</v>
      </c>
      <c r="S1202" s="88">
        <f t="shared" si="137"/>
        <v>4.3176035723455651E-2</v>
      </c>
    </row>
    <row r="1203" spans="1:19" x14ac:dyDescent="0.2">
      <c r="A1203" s="60">
        <v>2004</v>
      </c>
      <c r="B1203" s="61">
        <v>2</v>
      </c>
      <c r="C1203" s="61">
        <v>20</v>
      </c>
      <c r="D1203" s="61">
        <v>1</v>
      </c>
      <c r="E1203" s="87">
        <v>2.2008701906032033E-2</v>
      </c>
      <c r="F1203" s="87">
        <v>1.5618935033793146E-2</v>
      </c>
      <c r="G1203" s="87">
        <v>1.1482717688530194E-3</v>
      </c>
      <c r="H1203" s="87">
        <v>1.5338284112824102E-6</v>
      </c>
      <c r="I1203" s="87">
        <v>5.9020057471264436E-5</v>
      </c>
      <c r="J1203" s="87">
        <v>9.3108335434677631E-3</v>
      </c>
      <c r="K1203" s="88">
        <v>4.8147296138028511E-2</v>
      </c>
      <c r="L1203" s="84"/>
      <c r="M1203" s="88">
        <f t="shared" si="136"/>
        <v>1.6732912919441591E-2</v>
      </c>
      <c r="N1203" s="88">
        <f t="shared" si="131"/>
        <v>1.7254307770339442E-2</v>
      </c>
      <c r="O1203" s="88">
        <f t="shared" si="132"/>
        <v>4.5854391093944779E-4</v>
      </c>
      <c r="P1203" s="88">
        <f t="shared" si="133"/>
        <v>2.8461515506608447E-6</v>
      </c>
      <c r="Q1203" s="88">
        <f t="shared" si="134"/>
        <v>2.8935580527345494E-5</v>
      </c>
      <c r="R1203" s="89">
        <f t="shared" si="135"/>
        <v>9.3108335434677631E-3</v>
      </c>
      <c r="S1203" s="88">
        <f t="shared" si="137"/>
        <v>3.4477546332798488E-2</v>
      </c>
    </row>
    <row r="1204" spans="1:19" x14ac:dyDescent="0.2">
      <c r="A1204" s="60">
        <v>2004</v>
      </c>
      <c r="B1204" s="61">
        <v>2</v>
      </c>
      <c r="C1204" s="61">
        <v>20</v>
      </c>
      <c r="D1204" s="61">
        <v>2</v>
      </c>
      <c r="E1204" s="87">
        <v>2.0201670546884008E-2</v>
      </c>
      <c r="F1204" s="87">
        <v>1.4849701938447106E-2</v>
      </c>
      <c r="G1204" s="87">
        <v>1.1482717688530194E-3</v>
      </c>
      <c r="H1204" s="87">
        <v>1.5338284112824102E-6</v>
      </c>
      <c r="I1204" s="87">
        <v>5.9020057471264436E-5</v>
      </c>
      <c r="J1204" s="87">
        <v>9.9974199077980889E-3</v>
      </c>
      <c r="K1204" s="88">
        <v>4.6257618047864768E-2</v>
      </c>
      <c r="L1204" s="84"/>
      <c r="M1204" s="88">
        <f t="shared" si="136"/>
        <v>1.5359051866462503E-2</v>
      </c>
      <c r="N1204" s="88">
        <f t="shared" si="131"/>
        <v>1.6404532510661693E-2</v>
      </c>
      <c r="O1204" s="88">
        <f t="shared" si="132"/>
        <v>4.5854391093944779E-4</v>
      </c>
      <c r="P1204" s="88">
        <f t="shared" si="133"/>
        <v>2.8461515506608447E-6</v>
      </c>
      <c r="Q1204" s="88">
        <f t="shared" si="134"/>
        <v>2.8935580527345494E-5</v>
      </c>
      <c r="R1204" s="89">
        <f t="shared" si="135"/>
        <v>9.9974199077980889E-3</v>
      </c>
      <c r="S1204" s="88">
        <f t="shared" si="137"/>
        <v>3.2253910020141649E-2</v>
      </c>
    </row>
    <row r="1205" spans="1:19" x14ac:dyDescent="0.2">
      <c r="A1205" s="60">
        <v>2004</v>
      </c>
      <c r="B1205" s="61">
        <v>2</v>
      </c>
      <c r="C1205" s="61">
        <v>20</v>
      </c>
      <c r="D1205" s="61">
        <v>3</v>
      </c>
      <c r="E1205" s="87">
        <v>1.9721337622209636E-2</v>
      </c>
      <c r="F1205" s="87">
        <v>1.4653043248662215E-2</v>
      </c>
      <c r="G1205" s="87">
        <v>1.1482717688530194E-3</v>
      </c>
      <c r="H1205" s="87">
        <v>1.5338284112824102E-6</v>
      </c>
      <c r="I1205" s="87">
        <v>5.9020057471264436E-5</v>
      </c>
      <c r="J1205" s="87">
        <v>9.8291903467423204E-3</v>
      </c>
      <c r="K1205" s="88">
        <v>4.5412396872349742E-2</v>
      </c>
      <c r="L1205" s="84"/>
      <c r="M1205" s="88">
        <f t="shared" si="136"/>
        <v>1.4993861359760509E-2</v>
      </c>
      <c r="N1205" s="88">
        <f t="shared" si="131"/>
        <v>1.6187282771680217E-2</v>
      </c>
      <c r="O1205" s="88">
        <f t="shared" si="132"/>
        <v>4.5854391093944779E-4</v>
      </c>
      <c r="P1205" s="88">
        <f t="shared" si="133"/>
        <v>2.8461515506608447E-6</v>
      </c>
      <c r="Q1205" s="88">
        <f t="shared" si="134"/>
        <v>2.8935580527345494E-5</v>
      </c>
      <c r="R1205" s="89">
        <f t="shared" si="135"/>
        <v>9.8291903467423204E-3</v>
      </c>
      <c r="S1205" s="88">
        <f t="shared" si="137"/>
        <v>3.1671469774458179E-2</v>
      </c>
    </row>
    <row r="1206" spans="1:19" x14ac:dyDescent="0.2">
      <c r="A1206" s="60">
        <v>2004</v>
      </c>
      <c r="B1206" s="61">
        <v>2</v>
      </c>
      <c r="C1206" s="61">
        <v>20</v>
      </c>
      <c r="D1206" s="61">
        <v>4</v>
      </c>
      <c r="E1206" s="87">
        <v>2.0695388382042199E-2</v>
      </c>
      <c r="F1206" s="87">
        <v>1.4032731217393041E-2</v>
      </c>
      <c r="G1206" s="87">
        <v>1.1482717688530194E-3</v>
      </c>
      <c r="H1206" s="87">
        <v>1.5338284112824102E-6</v>
      </c>
      <c r="I1206" s="87">
        <v>5.9020057471264436E-5</v>
      </c>
      <c r="J1206" s="87">
        <v>9.8609687325966217E-3</v>
      </c>
      <c r="K1206" s="88">
        <v>4.5797913986767427E-2</v>
      </c>
      <c r="L1206" s="84"/>
      <c r="M1206" s="88">
        <f t="shared" si="136"/>
        <v>1.5734418736246539E-2</v>
      </c>
      <c r="N1206" s="88">
        <f t="shared" si="131"/>
        <v>1.5502021281187706E-2</v>
      </c>
      <c r="O1206" s="88">
        <f t="shared" si="132"/>
        <v>4.5854391093944779E-4</v>
      </c>
      <c r="P1206" s="88">
        <f t="shared" si="133"/>
        <v>2.8461515506608447E-6</v>
      </c>
      <c r="Q1206" s="88">
        <f t="shared" si="134"/>
        <v>2.8935580527345494E-5</v>
      </c>
      <c r="R1206" s="89">
        <f t="shared" si="135"/>
        <v>9.8609687325966217E-3</v>
      </c>
      <c r="S1206" s="88">
        <f t="shared" si="137"/>
        <v>3.1726765660451697E-2</v>
      </c>
    </row>
    <row r="1207" spans="1:19" x14ac:dyDescent="0.2">
      <c r="A1207" s="60">
        <v>2004</v>
      </c>
      <c r="B1207" s="61">
        <v>2</v>
      </c>
      <c r="C1207" s="61">
        <v>20</v>
      </c>
      <c r="D1207" s="61">
        <v>5</v>
      </c>
      <c r="E1207" s="87">
        <v>2.1152804890618718E-2</v>
      </c>
      <c r="F1207" s="87">
        <v>1.4208051739452174E-2</v>
      </c>
      <c r="G1207" s="87">
        <v>1.1482717688530194E-3</v>
      </c>
      <c r="H1207" s="87">
        <v>1.5338284112824102E-6</v>
      </c>
      <c r="I1207" s="87">
        <v>5.9020057471264436E-5</v>
      </c>
      <c r="J1207" s="87">
        <v>9.8671349078725216E-3</v>
      </c>
      <c r="K1207" s="88">
        <v>4.6436817192678982E-2</v>
      </c>
      <c r="L1207" s="84"/>
      <c r="M1207" s="88">
        <f t="shared" si="136"/>
        <v>1.608218620743157E-2</v>
      </c>
      <c r="N1207" s="88">
        <f t="shared" si="131"/>
        <v>1.5695698650324583E-2</v>
      </c>
      <c r="O1207" s="88">
        <f t="shared" si="132"/>
        <v>4.5854391093944779E-4</v>
      </c>
      <c r="P1207" s="88">
        <f t="shared" si="133"/>
        <v>2.8461515506608447E-6</v>
      </c>
      <c r="Q1207" s="88">
        <f t="shared" si="134"/>
        <v>2.8935580527345494E-5</v>
      </c>
      <c r="R1207" s="89">
        <f t="shared" si="135"/>
        <v>9.8671349078725216E-3</v>
      </c>
      <c r="S1207" s="88">
        <f t="shared" si="137"/>
        <v>3.2268210500773602E-2</v>
      </c>
    </row>
    <row r="1208" spans="1:19" x14ac:dyDescent="0.2">
      <c r="A1208" s="60">
        <v>2004</v>
      </c>
      <c r="B1208" s="61">
        <v>2</v>
      </c>
      <c r="C1208" s="61">
        <v>20</v>
      </c>
      <c r="D1208" s="61">
        <v>6</v>
      </c>
      <c r="E1208" s="87">
        <v>2.2191935777989551E-2</v>
      </c>
      <c r="F1208" s="87">
        <v>1.4590315862435012E-2</v>
      </c>
      <c r="G1208" s="87">
        <v>1.1482717688530194E-3</v>
      </c>
      <c r="H1208" s="87">
        <v>1.5338284112824102E-6</v>
      </c>
      <c r="I1208" s="87">
        <v>5.9020057471264436E-5</v>
      </c>
      <c r="J1208" s="87">
        <v>1.0641415242315615E-2</v>
      </c>
      <c r="K1208" s="88">
        <v>4.8632492537475744E-2</v>
      </c>
      <c r="L1208" s="84"/>
      <c r="M1208" s="88">
        <f t="shared" si="136"/>
        <v>1.6872223108495357E-2</v>
      </c>
      <c r="N1208" s="88">
        <f t="shared" si="131"/>
        <v>1.6117987546029337E-2</v>
      </c>
      <c r="O1208" s="88">
        <f t="shared" si="132"/>
        <v>4.5854391093944779E-4</v>
      </c>
      <c r="P1208" s="88">
        <f t="shared" si="133"/>
        <v>2.8461515506608447E-6</v>
      </c>
      <c r="Q1208" s="88">
        <f t="shared" si="134"/>
        <v>2.8935580527345494E-5</v>
      </c>
      <c r="R1208" s="89">
        <f t="shared" si="135"/>
        <v>1.0641415242315615E-2</v>
      </c>
      <c r="S1208" s="88">
        <f t="shared" si="137"/>
        <v>3.3480536297542142E-2</v>
      </c>
    </row>
    <row r="1209" spans="1:19" x14ac:dyDescent="0.2">
      <c r="A1209" s="60">
        <v>2004</v>
      </c>
      <c r="B1209" s="61">
        <v>2</v>
      </c>
      <c r="C1209" s="61">
        <v>20</v>
      </c>
      <c r="D1209" s="61">
        <v>7</v>
      </c>
      <c r="E1209" s="87">
        <v>2.7656992414721724E-2</v>
      </c>
      <c r="F1209" s="87">
        <v>1.5734587365757672E-2</v>
      </c>
      <c r="G1209" s="87">
        <v>0</v>
      </c>
      <c r="H1209" s="87">
        <v>0</v>
      </c>
      <c r="I1209" s="87">
        <v>5.9020057471264436E-5</v>
      </c>
      <c r="J1209" s="87">
        <v>8.5172879229758296E-3</v>
      </c>
      <c r="K1209" s="88">
        <v>5.1967887760926493E-2</v>
      </c>
      <c r="L1209" s="84"/>
      <c r="M1209" s="88">
        <f t="shared" si="136"/>
        <v>2.1027230395735348E-2</v>
      </c>
      <c r="N1209" s="88">
        <f t="shared" si="131"/>
        <v>1.7382069421550354E-2</v>
      </c>
      <c r="O1209" s="88">
        <f t="shared" si="132"/>
        <v>0</v>
      </c>
      <c r="P1209" s="88">
        <f t="shared" si="133"/>
        <v>0</v>
      </c>
      <c r="Q1209" s="88">
        <f t="shared" si="134"/>
        <v>2.8935580527345494E-5</v>
      </c>
      <c r="R1209" s="89">
        <f t="shared" si="135"/>
        <v>8.5172879229758296E-3</v>
      </c>
      <c r="S1209" s="88">
        <f t="shared" si="137"/>
        <v>3.8438235397813048E-2</v>
      </c>
    </row>
    <row r="1210" spans="1:19" x14ac:dyDescent="0.2">
      <c r="A1210" s="60">
        <v>2004</v>
      </c>
      <c r="B1210" s="61">
        <v>2</v>
      </c>
      <c r="C1210" s="61">
        <v>20</v>
      </c>
      <c r="D1210" s="61">
        <v>8</v>
      </c>
      <c r="E1210" s="87">
        <v>3.1151705266077183E-2</v>
      </c>
      <c r="F1210" s="87">
        <v>1.7299966994725094E-2</v>
      </c>
      <c r="G1210" s="87">
        <v>0</v>
      </c>
      <c r="H1210" s="87">
        <v>0</v>
      </c>
      <c r="I1210" s="87">
        <v>5.9020057471264436E-5</v>
      </c>
      <c r="J1210" s="87">
        <v>1.1325391743534403E-2</v>
      </c>
      <c r="K1210" s="88">
        <v>5.9836084061807945E-2</v>
      </c>
      <c r="L1210" s="84"/>
      <c r="M1210" s="88">
        <f t="shared" si="136"/>
        <v>2.3684212441739495E-2</v>
      </c>
      <c r="N1210" s="88">
        <f t="shared" si="131"/>
        <v>1.9111351337198622E-2</v>
      </c>
      <c r="O1210" s="88">
        <f t="shared" si="132"/>
        <v>0</v>
      </c>
      <c r="P1210" s="88">
        <f t="shared" si="133"/>
        <v>0</v>
      </c>
      <c r="Q1210" s="88">
        <f t="shared" si="134"/>
        <v>2.8935580527345494E-5</v>
      </c>
      <c r="R1210" s="89">
        <f t="shared" si="135"/>
        <v>1.1325391743534403E-2</v>
      </c>
      <c r="S1210" s="88">
        <f t="shared" si="137"/>
        <v>4.2824499359465459E-2</v>
      </c>
    </row>
    <row r="1211" spans="1:19" x14ac:dyDescent="0.2">
      <c r="A1211" s="60">
        <v>2004</v>
      </c>
      <c r="B1211" s="61">
        <v>2</v>
      </c>
      <c r="C1211" s="61">
        <v>20</v>
      </c>
      <c r="D1211" s="61">
        <v>9</v>
      </c>
      <c r="E1211" s="87">
        <v>3.1850528690412348E-2</v>
      </c>
      <c r="F1211" s="87">
        <v>1.8613103153763855E-2</v>
      </c>
      <c r="G1211" s="87">
        <v>0</v>
      </c>
      <c r="H1211" s="87">
        <v>0</v>
      </c>
      <c r="I1211" s="87">
        <v>5.9020057471264436E-5</v>
      </c>
      <c r="J1211" s="87">
        <v>1.3020600047994121E-2</v>
      </c>
      <c r="K1211" s="88">
        <v>6.3543251949641583E-2</v>
      </c>
      <c r="L1211" s="84"/>
      <c r="M1211" s="88">
        <f t="shared" si="136"/>
        <v>2.4215518265926311E-2</v>
      </c>
      <c r="N1211" s="88">
        <f t="shared" si="131"/>
        <v>2.0561978757275275E-2</v>
      </c>
      <c r="O1211" s="88">
        <f t="shared" si="132"/>
        <v>0</v>
      </c>
      <c r="P1211" s="88">
        <f t="shared" si="133"/>
        <v>0</v>
      </c>
      <c r="Q1211" s="88">
        <f t="shared" si="134"/>
        <v>2.8935580527345494E-5</v>
      </c>
      <c r="R1211" s="89">
        <f t="shared" si="135"/>
        <v>1.3020600047994121E-2</v>
      </c>
      <c r="S1211" s="88">
        <f t="shared" si="137"/>
        <v>4.4806432603728928E-2</v>
      </c>
    </row>
    <row r="1212" spans="1:19" x14ac:dyDescent="0.2">
      <c r="A1212" s="60">
        <v>2004</v>
      </c>
      <c r="B1212" s="61">
        <v>2</v>
      </c>
      <c r="C1212" s="61">
        <v>20</v>
      </c>
      <c r="D1212" s="61">
        <v>10</v>
      </c>
      <c r="E1212" s="87">
        <v>2.9455914620528337E-2</v>
      </c>
      <c r="F1212" s="87">
        <v>1.9357876309880277E-2</v>
      </c>
      <c r="G1212" s="87">
        <v>0</v>
      </c>
      <c r="H1212" s="87">
        <v>0</v>
      </c>
      <c r="I1212" s="87">
        <v>5.9020057471264436E-5</v>
      </c>
      <c r="J1212" s="87">
        <v>1.3315066099456433E-2</v>
      </c>
      <c r="K1212" s="88">
        <v>6.2187877087336307E-2</v>
      </c>
      <c r="L1212" s="84"/>
      <c r="M1212" s="88">
        <f t="shared" si="136"/>
        <v>2.2394926171121439E-2</v>
      </c>
      <c r="N1212" s="88">
        <f t="shared" si="131"/>
        <v>2.1384733012089471E-2</v>
      </c>
      <c r="O1212" s="88">
        <f t="shared" si="132"/>
        <v>0</v>
      </c>
      <c r="P1212" s="88">
        <f t="shared" si="133"/>
        <v>0</v>
      </c>
      <c r="Q1212" s="88">
        <f t="shared" si="134"/>
        <v>2.8935580527345494E-5</v>
      </c>
      <c r="R1212" s="89">
        <f t="shared" si="135"/>
        <v>1.3315066099456433E-2</v>
      </c>
      <c r="S1212" s="88">
        <f t="shared" si="137"/>
        <v>4.3808594763738253E-2</v>
      </c>
    </row>
    <row r="1213" spans="1:19" x14ac:dyDescent="0.2">
      <c r="A1213" s="60">
        <v>2004</v>
      </c>
      <c r="B1213" s="61">
        <v>2</v>
      </c>
      <c r="C1213" s="61">
        <v>20</v>
      </c>
      <c r="D1213" s="61">
        <v>11</v>
      </c>
      <c r="E1213" s="87">
        <v>2.788121987663536E-2</v>
      </c>
      <c r="F1213" s="87">
        <v>1.9888640418079404E-2</v>
      </c>
      <c r="G1213" s="87">
        <v>0</v>
      </c>
      <c r="H1213" s="87">
        <v>0</v>
      </c>
      <c r="I1213" s="87">
        <v>5.9020057471264436E-5</v>
      </c>
      <c r="J1213" s="87">
        <v>1.3240445456416042E-2</v>
      </c>
      <c r="K1213" s="88">
        <v>6.1069325808602068E-2</v>
      </c>
      <c r="L1213" s="84"/>
      <c r="M1213" s="88">
        <f t="shared" si="136"/>
        <v>2.1197707446602213E-2</v>
      </c>
      <c r="N1213" s="88">
        <f t="shared" si="131"/>
        <v>2.1971070509268584E-2</v>
      </c>
      <c r="O1213" s="88">
        <f t="shared" si="132"/>
        <v>0</v>
      </c>
      <c r="P1213" s="88">
        <f t="shared" si="133"/>
        <v>0</v>
      </c>
      <c r="Q1213" s="88">
        <f t="shared" si="134"/>
        <v>2.8935580527345494E-5</v>
      </c>
      <c r="R1213" s="89">
        <f t="shared" si="135"/>
        <v>1.3240445456416042E-2</v>
      </c>
      <c r="S1213" s="88">
        <f t="shared" si="137"/>
        <v>4.319771353639814E-2</v>
      </c>
    </row>
    <row r="1214" spans="1:19" x14ac:dyDescent="0.2">
      <c r="A1214" s="60">
        <v>2004</v>
      </c>
      <c r="B1214" s="61">
        <v>2</v>
      </c>
      <c r="C1214" s="61">
        <v>20</v>
      </c>
      <c r="D1214" s="61">
        <v>12</v>
      </c>
      <c r="E1214" s="87">
        <v>2.7519001927818969E-2</v>
      </c>
      <c r="F1214" s="87">
        <v>1.9911702316384974E-2</v>
      </c>
      <c r="G1214" s="87">
        <v>0</v>
      </c>
      <c r="H1214" s="87">
        <v>0</v>
      </c>
      <c r="I1214" s="87">
        <v>5.9020057471264436E-5</v>
      </c>
      <c r="J1214" s="87">
        <v>1.3060857014137112E-2</v>
      </c>
      <c r="K1214" s="88">
        <v>6.0550581315812313E-2</v>
      </c>
      <c r="L1214" s="84"/>
      <c r="M1214" s="88">
        <f t="shared" si="136"/>
        <v>2.0922318129173081E-2</v>
      </c>
      <c r="N1214" s="88">
        <f t="shared" si="131"/>
        <v>2.1996547092036339E-2</v>
      </c>
      <c r="O1214" s="88">
        <f t="shared" si="132"/>
        <v>0</v>
      </c>
      <c r="P1214" s="88">
        <f t="shared" si="133"/>
        <v>0</v>
      </c>
      <c r="Q1214" s="88">
        <f t="shared" si="134"/>
        <v>2.8935580527345494E-5</v>
      </c>
      <c r="R1214" s="89">
        <f t="shared" si="135"/>
        <v>1.3060857014137112E-2</v>
      </c>
      <c r="S1214" s="88">
        <f t="shared" si="137"/>
        <v>4.2947800801736762E-2</v>
      </c>
    </row>
    <row r="1215" spans="1:19" x14ac:dyDescent="0.2">
      <c r="A1215" s="60">
        <v>2004</v>
      </c>
      <c r="B1215" s="61">
        <v>2</v>
      </c>
      <c r="C1215" s="61">
        <v>20</v>
      </c>
      <c r="D1215" s="61">
        <v>13</v>
      </c>
      <c r="E1215" s="87">
        <v>2.8189607140717533E-2</v>
      </c>
      <c r="F1215" s="87">
        <v>1.9598648827089303E-2</v>
      </c>
      <c r="G1215" s="87">
        <v>0</v>
      </c>
      <c r="H1215" s="87">
        <v>0</v>
      </c>
      <c r="I1215" s="87">
        <v>5.9020057471264436E-5</v>
      </c>
      <c r="J1215" s="87">
        <v>1.1815047384824527E-2</v>
      </c>
      <c r="K1215" s="88">
        <v>5.9662323410102629E-2</v>
      </c>
      <c r="L1215" s="84"/>
      <c r="M1215" s="88">
        <f t="shared" si="136"/>
        <v>2.1432170035871848E-2</v>
      </c>
      <c r="N1215" s="88">
        <f t="shared" si="131"/>
        <v>2.1650715494606714E-2</v>
      </c>
      <c r="O1215" s="88">
        <f t="shared" si="132"/>
        <v>0</v>
      </c>
      <c r="P1215" s="88">
        <f t="shared" si="133"/>
        <v>0</v>
      </c>
      <c r="Q1215" s="88">
        <f t="shared" si="134"/>
        <v>2.8935580527345494E-5</v>
      </c>
      <c r="R1215" s="89">
        <f t="shared" si="135"/>
        <v>1.1815047384824527E-2</v>
      </c>
      <c r="S1215" s="88">
        <f t="shared" si="137"/>
        <v>4.3111821111005907E-2</v>
      </c>
    </row>
    <row r="1216" spans="1:19" x14ac:dyDescent="0.2">
      <c r="A1216" s="60">
        <v>2004</v>
      </c>
      <c r="B1216" s="61">
        <v>2</v>
      </c>
      <c r="C1216" s="61">
        <v>20</v>
      </c>
      <c r="D1216" s="61">
        <v>14</v>
      </c>
      <c r="E1216" s="87">
        <v>2.5324994162118322E-2</v>
      </c>
      <c r="F1216" s="87">
        <v>1.954803032270569E-2</v>
      </c>
      <c r="G1216" s="87">
        <v>0</v>
      </c>
      <c r="H1216" s="87">
        <v>0</v>
      </c>
      <c r="I1216" s="87">
        <v>5.9020057471264436E-5</v>
      </c>
      <c r="J1216" s="87">
        <v>1.3126283401587059E-2</v>
      </c>
      <c r="K1216" s="88">
        <v>5.8058327943882333E-2</v>
      </c>
      <c r="L1216" s="84"/>
      <c r="M1216" s="88">
        <f t="shared" si="136"/>
        <v>1.9254244244361833E-2</v>
      </c>
      <c r="N1216" s="88">
        <f t="shared" si="131"/>
        <v>2.1594797005182215E-2</v>
      </c>
      <c r="O1216" s="88">
        <f t="shared" si="132"/>
        <v>0</v>
      </c>
      <c r="P1216" s="88">
        <f t="shared" si="133"/>
        <v>0</v>
      </c>
      <c r="Q1216" s="88">
        <f t="shared" si="134"/>
        <v>2.8935580527345494E-5</v>
      </c>
      <c r="R1216" s="89">
        <f t="shared" si="135"/>
        <v>1.3126283401587059E-2</v>
      </c>
      <c r="S1216" s="88">
        <f t="shared" si="137"/>
        <v>4.087797683007139E-2</v>
      </c>
    </row>
    <row r="1217" spans="1:19" x14ac:dyDescent="0.2">
      <c r="A1217" s="60">
        <v>2004</v>
      </c>
      <c r="B1217" s="61">
        <v>2</v>
      </c>
      <c r="C1217" s="61">
        <v>20</v>
      </c>
      <c r="D1217" s="61">
        <v>15</v>
      </c>
      <c r="E1217" s="87">
        <v>2.5846196600838867E-2</v>
      </c>
      <c r="F1217" s="87">
        <v>1.9346082069488485E-2</v>
      </c>
      <c r="G1217" s="87">
        <v>0</v>
      </c>
      <c r="H1217" s="87">
        <v>0</v>
      </c>
      <c r="I1217" s="87">
        <v>5.9020057471264436E-5</v>
      </c>
      <c r="J1217" s="87">
        <v>1.264931487370044E-2</v>
      </c>
      <c r="K1217" s="88">
        <v>5.7900613601499056E-2</v>
      </c>
      <c r="L1217" s="84"/>
      <c r="M1217" s="88">
        <f t="shared" si="136"/>
        <v>1.9650507279671572E-2</v>
      </c>
      <c r="N1217" s="88">
        <f t="shared" si="131"/>
        <v>2.137170386168984E-2</v>
      </c>
      <c r="O1217" s="88">
        <f t="shared" si="132"/>
        <v>0</v>
      </c>
      <c r="P1217" s="88">
        <f t="shared" si="133"/>
        <v>0</v>
      </c>
      <c r="Q1217" s="88">
        <f t="shared" si="134"/>
        <v>2.8935580527345494E-5</v>
      </c>
      <c r="R1217" s="89">
        <f t="shared" si="135"/>
        <v>1.264931487370044E-2</v>
      </c>
      <c r="S1217" s="88">
        <f t="shared" si="137"/>
        <v>4.1051146721888754E-2</v>
      </c>
    </row>
    <row r="1218" spans="1:19" x14ac:dyDescent="0.2">
      <c r="A1218" s="60">
        <v>2004</v>
      </c>
      <c r="B1218" s="61">
        <v>2</v>
      </c>
      <c r="C1218" s="61">
        <v>20</v>
      </c>
      <c r="D1218" s="61">
        <v>16</v>
      </c>
      <c r="E1218" s="87">
        <v>2.9406365808187007E-2</v>
      </c>
      <c r="F1218" s="87">
        <v>1.9064774877645976E-2</v>
      </c>
      <c r="G1218" s="87">
        <v>0</v>
      </c>
      <c r="H1218" s="87">
        <v>0</v>
      </c>
      <c r="I1218" s="87">
        <v>5.9020057471264436E-5</v>
      </c>
      <c r="J1218" s="87">
        <v>1.0640710215826635E-2</v>
      </c>
      <c r="K1218" s="88">
        <v>5.9170870959130886E-2</v>
      </c>
      <c r="L1218" s="84"/>
      <c r="M1218" s="88">
        <f t="shared" si="136"/>
        <v>2.2357254891565332E-2</v>
      </c>
      <c r="N1218" s="88">
        <f t="shared" si="131"/>
        <v>2.1060942541820143E-2</v>
      </c>
      <c r="O1218" s="88">
        <f t="shared" si="132"/>
        <v>0</v>
      </c>
      <c r="P1218" s="88">
        <f t="shared" si="133"/>
        <v>0</v>
      </c>
      <c r="Q1218" s="88">
        <f t="shared" si="134"/>
        <v>2.8935580527345494E-5</v>
      </c>
      <c r="R1218" s="89">
        <f t="shared" si="135"/>
        <v>1.0640710215826635E-2</v>
      </c>
      <c r="S1218" s="88">
        <f t="shared" si="137"/>
        <v>4.3447133013912814E-2</v>
      </c>
    </row>
    <row r="1219" spans="1:19" x14ac:dyDescent="0.2">
      <c r="A1219" s="60">
        <v>2004</v>
      </c>
      <c r="B1219" s="61">
        <v>2</v>
      </c>
      <c r="C1219" s="61">
        <v>20</v>
      </c>
      <c r="D1219" s="61">
        <v>17</v>
      </c>
      <c r="E1219" s="87">
        <v>3.2513194503748392E-2</v>
      </c>
      <c r="F1219" s="87">
        <v>1.9023192757958881E-2</v>
      </c>
      <c r="G1219" s="87">
        <v>0</v>
      </c>
      <c r="H1219" s="87">
        <v>0</v>
      </c>
      <c r="I1219" s="87">
        <v>5.9020057471264436E-5</v>
      </c>
      <c r="J1219" s="87">
        <v>9.6412205413012285E-3</v>
      </c>
      <c r="K1219" s="88">
        <v>6.1236627860479759E-2</v>
      </c>
      <c r="L1219" s="84"/>
      <c r="M1219" s="88">
        <f t="shared" si="136"/>
        <v>2.4719333956492045E-2</v>
      </c>
      <c r="N1219" s="88">
        <f t="shared" ref="N1219:N1282" si="138">F1219*W$5</f>
        <v>2.1015006587206599E-2</v>
      </c>
      <c r="O1219" s="88">
        <f t="shared" ref="O1219:O1282" si="139">G1219*X$5</f>
        <v>0</v>
      </c>
      <c r="P1219" s="88">
        <f t="shared" ref="P1219:P1282" si="140">H1219*Y$5</f>
        <v>0</v>
      </c>
      <c r="Q1219" s="88">
        <f t="shared" ref="Q1219:Q1282" si="141">I1219*Z$5</f>
        <v>2.8935580527345494E-5</v>
      </c>
      <c r="R1219" s="89">
        <f t="shared" ref="R1219:R1282" si="142">J1219</f>
        <v>9.6412205413012285E-3</v>
      </c>
      <c r="S1219" s="88">
        <f t="shared" si="137"/>
        <v>4.5763276124225982E-2</v>
      </c>
    </row>
    <row r="1220" spans="1:19" x14ac:dyDescent="0.2">
      <c r="A1220" s="60">
        <v>2004</v>
      </c>
      <c r="B1220" s="61">
        <v>2</v>
      </c>
      <c r="C1220" s="61">
        <v>20</v>
      </c>
      <c r="D1220" s="61">
        <v>18</v>
      </c>
      <c r="E1220" s="87">
        <v>3.7325989215401416E-2</v>
      </c>
      <c r="F1220" s="87">
        <v>1.9130307312241142E-2</v>
      </c>
      <c r="G1220" s="87">
        <v>0</v>
      </c>
      <c r="H1220" s="87">
        <v>0</v>
      </c>
      <c r="I1220" s="87">
        <v>5.9020057471264436E-5</v>
      </c>
      <c r="J1220" s="87">
        <v>9.9648724791867593E-3</v>
      </c>
      <c r="K1220" s="88">
        <v>6.6480189064300588E-2</v>
      </c>
      <c r="L1220" s="84"/>
      <c r="M1220" s="88">
        <f t="shared" ref="M1220:M1283" si="143">E1220*V$5</f>
        <v>2.8378435486108713E-2</v>
      </c>
      <c r="N1220" s="88">
        <f t="shared" si="138"/>
        <v>2.1133336517017442E-2</v>
      </c>
      <c r="O1220" s="88">
        <f t="shared" si="139"/>
        <v>0</v>
      </c>
      <c r="P1220" s="88">
        <f t="shared" si="140"/>
        <v>0</v>
      </c>
      <c r="Q1220" s="88">
        <f t="shared" si="141"/>
        <v>2.8935580527345494E-5</v>
      </c>
      <c r="R1220" s="89">
        <f t="shared" si="142"/>
        <v>9.9648724791867593E-3</v>
      </c>
      <c r="S1220" s="88">
        <f t="shared" ref="S1220:S1283" si="144">SUM(M1220:Q1220)</f>
        <v>4.9540707583653497E-2</v>
      </c>
    </row>
    <row r="1221" spans="1:19" x14ac:dyDescent="0.2">
      <c r="A1221" s="60">
        <v>2004</v>
      </c>
      <c r="B1221" s="61">
        <v>2</v>
      </c>
      <c r="C1221" s="61">
        <v>20</v>
      </c>
      <c r="D1221" s="61">
        <v>19</v>
      </c>
      <c r="E1221" s="87">
        <v>3.9127989321299121E-2</v>
      </c>
      <c r="F1221" s="87">
        <v>1.8883565707749378E-2</v>
      </c>
      <c r="G1221" s="87">
        <v>1.1482717688530194E-3</v>
      </c>
      <c r="H1221" s="87">
        <v>1.5338284112824102E-6</v>
      </c>
      <c r="I1221" s="87">
        <v>5.9020057471264436E-5</v>
      </c>
      <c r="J1221" s="87">
        <v>8.8030017757736601E-3</v>
      </c>
      <c r="K1221" s="88">
        <v>6.8023382459557732E-2</v>
      </c>
      <c r="L1221" s="84"/>
      <c r="M1221" s="88">
        <f t="shared" si="143"/>
        <v>2.9748471346540205E-2</v>
      </c>
      <c r="N1221" s="88">
        <f t="shared" si="138"/>
        <v>2.0860759956935912E-2</v>
      </c>
      <c r="O1221" s="88">
        <f t="shared" si="139"/>
        <v>4.5854391093944779E-4</v>
      </c>
      <c r="P1221" s="88">
        <f t="shared" si="140"/>
        <v>2.8461515506608447E-6</v>
      </c>
      <c r="Q1221" s="88">
        <f t="shared" si="141"/>
        <v>2.8935580527345494E-5</v>
      </c>
      <c r="R1221" s="89">
        <f t="shared" si="142"/>
        <v>8.8030017757736601E-3</v>
      </c>
      <c r="S1221" s="88">
        <f t="shared" si="144"/>
        <v>5.1099556946493568E-2</v>
      </c>
    </row>
    <row r="1222" spans="1:19" x14ac:dyDescent="0.2">
      <c r="A1222" s="60">
        <v>2004</v>
      </c>
      <c r="B1222" s="61">
        <v>2</v>
      </c>
      <c r="C1222" s="61">
        <v>20</v>
      </c>
      <c r="D1222" s="61">
        <v>20</v>
      </c>
      <c r="E1222" s="87">
        <v>3.7514790387945633E-2</v>
      </c>
      <c r="F1222" s="87">
        <v>1.8422006304544623E-2</v>
      </c>
      <c r="G1222" s="87">
        <v>1.1482717688530194E-3</v>
      </c>
      <c r="H1222" s="87">
        <v>1.5338284112824102E-6</v>
      </c>
      <c r="I1222" s="87">
        <v>5.9020057471264436E-5</v>
      </c>
      <c r="J1222" s="87">
        <v>7.6981443122483154E-3</v>
      </c>
      <c r="K1222" s="88">
        <v>6.4843766659474139E-2</v>
      </c>
      <c r="L1222" s="84"/>
      <c r="M1222" s="88">
        <f t="shared" si="143"/>
        <v>2.8521978417116605E-2</v>
      </c>
      <c r="N1222" s="88">
        <f t="shared" si="138"/>
        <v>2.0350873208578334E-2</v>
      </c>
      <c r="O1222" s="88">
        <f t="shared" si="139"/>
        <v>4.5854391093944779E-4</v>
      </c>
      <c r="P1222" s="88">
        <f t="shared" si="140"/>
        <v>2.8461515506608447E-6</v>
      </c>
      <c r="Q1222" s="88">
        <f t="shared" si="141"/>
        <v>2.8935580527345494E-5</v>
      </c>
      <c r="R1222" s="89">
        <f t="shared" si="142"/>
        <v>7.6981443122483154E-3</v>
      </c>
      <c r="S1222" s="88">
        <f t="shared" si="144"/>
        <v>4.9363177268712387E-2</v>
      </c>
    </row>
    <row r="1223" spans="1:19" x14ac:dyDescent="0.2">
      <c r="A1223" s="60">
        <v>2004</v>
      </c>
      <c r="B1223" s="61">
        <v>2</v>
      </c>
      <c r="C1223" s="61">
        <v>20</v>
      </c>
      <c r="D1223" s="61">
        <v>21</v>
      </c>
      <c r="E1223" s="87">
        <v>3.6447147179587205E-2</v>
      </c>
      <c r="F1223" s="87">
        <v>1.7876636742473428E-2</v>
      </c>
      <c r="G1223" s="87">
        <v>1.1482717688530194E-3</v>
      </c>
      <c r="H1223" s="87">
        <v>1.5338284112824102E-6</v>
      </c>
      <c r="I1223" s="87">
        <v>5.9020057471264436E-5</v>
      </c>
      <c r="J1223" s="87">
        <v>7.4391661360080274E-3</v>
      </c>
      <c r="K1223" s="88">
        <v>6.2971775712804226E-2</v>
      </c>
      <c r="L1223" s="84"/>
      <c r="M1223" s="88">
        <f t="shared" si="143"/>
        <v>2.7710263991124109E-2</v>
      </c>
      <c r="N1223" s="88">
        <f t="shared" si="138"/>
        <v>1.9748401000825869E-2</v>
      </c>
      <c r="O1223" s="88">
        <f t="shared" si="139"/>
        <v>4.5854391093944779E-4</v>
      </c>
      <c r="P1223" s="88">
        <f t="shared" si="140"/>
        <v>2.8461515506608447E-6</v>
      </c>
      <c r="Q1223" s="88">
        <f t="shared" si="141"/>
        <v>2.8935580527345494E-5</v>
      </c>
      <c r="R1223" s="89">
        <f t="shared" si="142"/>
        <v>7.4391661360080274E-3</v>
      </c>
      <c r="S1223" s="88">
        <f t="shared" si="144"/>
        <v>4.794899063496743E-2</v>
      </c>
    </row>
    <row r="1224" spans="1:19" x14ac:dyDescent="0.2">
      <c r="A1224" s="60">
        <v>2004</v>
      </c>
      <c r="B1224" s="61">
        <v>2</v>
      </c>
      <c r="C1224" s="61">
        <v>20</v>
      </c>
      <c r="D1224" s="61">
        <v>22</v>
      </c>
      <c r="E1224" s="87">
        <v>3.4742088858014594E-2</v>
      </c>
      <c r="F1224" s="87">
        <v>1.7010387977720542E-2</v>
      </c>
      <c r="G1224" s="87">
        <v>1.1482717688530194E-3</v>
      </c>
      <c r="H1224" s="87">
        <v>1.5338284112824102E-6</v>
      </c>
      <c r="I1224" s="87">
        <v>5.9020057471264436E-5</v>
      </c>
      <c r="J1224" s="87">
        <v>6.5367571178754722E-3</v>
      </c>
      <c r="K1224" s="88">
        <v>5.9498059608346178E-2</v>
      </c>
      <c r="L1224" s="84"/>
      <c r="M1224" s="88">
        <f t="shared" si="143"/>
        <v>2.6413931634074725E-2</v>
      </c>
      <c r="N1224" s="88">
        <f t="shared" si="138"/>
        <v>1.8791452094873939E-2</v>
      </c>
      <c r="O1224" s="88">
        <f t="shared" si="139"/>
        <v>4.5854391093944779E-4</v>
      </c>
      <c r="P1224" s="88">
        <f t="shared" si="140"/>
        <v>2.8461515506608447E-6</v>
      </c>
      <c r="Q1224" s="88">
        <f t="shared" si="141"/>
        <v>2.8935580527345494E-5</v>
      </c>
      <c r="R1224" s="89">
        <f t="shared" si="142"/>
        <v>6.5367571178754722E-3</v>
      </c>
      <c r="S1224" s="88">
        <f t="shared" si="144"/>
        <v>4.5695709371966119E-2</v>
      </c>
    </row>
    <row r="1225" spans="1:19" x14ac:dyDescent="0.2">
      <c r="A1225" s="60">
        <v>2004</v>
      </c>
      <c r="B1225" s="61">
        <v>2</v>
      </c>
      <c r="C1225" s="61">
        <v>20</v>
      </c>
      <c r="D1225" s="61">
        <v>23</v>
      </c>
      <c r="E1225" s="87">
        <v>3.3144533348546466E-2</v>
      </c>
      <c r="F1225" s="87">
        <v>1.6107080158997065E-2</v>
      </c>
      <c r="G1225" s="87">
        <v>1.1482717688530194E-3</v>
      </c>
      <c r="H1225" s="87">
        <v>1.5338284112824102E-6</v>
      </c>
      <c r="I1225" s="87">
        <v>5.9020057471264436E-5</v>
      </c>
      <c r="J1225" s="87">
        <v>6.4798956353676693E-3</v>
      </c>
      <c r="K1225" s="88">
        <v>5.694033479764677E-2</v>
      </c>
      <c r="L1225" s="84"/>
      <c r="M1225" s="88">
        <f t="shared" si="143"/>
        <v>2.5199332184364435E-2</v>
      </c>
      <c r="N1225" s="88">
        <f t="shared" si="138"/>
        <v>1.7793563885345753E-2</v>
      </c>
      <c r="O1225" s="88">
        <f t="shared" si="139"/>
        <v>4.5854391093944779E-4</v>
      </c>
      <c r="P1225" s="88">
        <f t="shared" si="140"/>
        <v>2.8461515506608447E-6</v>
      </c>
      <c r="Q1225" s="88">
        <f t="shared" si="141"/>
        <v>2.8935580527345494E-5</v>
      </c>
      <c r="R1225" s="89">
        <f t="shared" si="142"/>
        <v>6.4798956353676693E-3</v>
      </c>
      <c r="S1225" s="88">
        <f t="shared" si="144"/>
        <v>4.3483221712727636E-2</v>
      </c>
    </row>
    <row r="1226" spans="1:19" x14ac:dyDescent="0.2">
      <c r="A1226" s="60">
        <v>2004</v>
      </c>
      <c r="B1226" s="61">
        <v>2</v>
      </c>
      <c r="C1226" s="61">
        <v>20</v>
      </c>
      <c r="D1226" s="61">
        <v>24</v>
      </c>
      <c r="E1226" s="87">
        <v>2.8950314404700458E-2</v>
      </c>
      <c r="F1226" s="87">
        <v>1.5070733565703716E-2</v>
      </c>
      <c r="G1226" s="87">
        <v>1.1482717688530194E-3</v>
      </c>
      <c r="H1226" s="87">
        <v>1.5338284112824102E-6</v>
      </c>
      <c r="I1226" s="87">
        <v>5.9020057471264436E-5</v>
      </c>
      <c r="J1226" s="87">
        <v>6.2501736960317907E-3</v>
      </c>
      <c r="K1226" s="88">
        <v>5.1480047321171535E-2</v>
      </c>
      <c r="L1226" s="84"/>
      <c r="M1226" s="88">
        <f t="shared" si="143"/>
        <v>2.2010525290977752E-2</v>
      </c>
      <c r="N1226" s="88">
        <f t="shared" si="138"/>
        <v>1.6648707143273524E-2</v>
      </c>
      <c r="O1226" s="88">
        <f t="shared" si="139"/>
        <v>4.5854391093944779E-4</v>
      </c>
      <c r="P1226" s="88">
        <f t="shared" si="140"/>
        <v>2.8461515506608447E-6</v>
      </c>
      <c r="Q1226" s="88">
        <f t="shared" si="141"/>
        <v>2.8935580527345494E-5</v>
      </c>
      <c r="R1226" s="89">
        <f t="shared" si="142"/>
        <v>6.2501736960317907E-3</v>
      </c>
      <c r="S1226" s="88">
        <f t="shared" si="144"/>
        <v>3.9149558077268727E-2</v>
      </c>
    </row>
    <row r="1227" spans="1:19" x14ac:dyDescent="0.2">
      <c r="A1227" s="60">
        <v>2004</v>
      </c>
      <c r="B1227" s="61">
        <v>2</v>
      </c>
      <c r="C1227" s="61">
        <v>21</v>
      </c>
      <c r="D1227" s="61">
        <v>1</v>
      </c>
      <c r="E1227" s="87">
        <v>3.3527920835516353E-2</v>
      </c>
      <c r="F1227" s="87">
        <v>1.5025122812700232E-2</v>
      </c>
      <c r="G1227" s="87">
        <v>1.1482717688530194E-3</v>
      </c>
      <c r="H1227" s="87">
        <v>1.5338284112824102E-6</v>
      </c>
      <c r="I1227" s="87">
        <v>5.9020057471264436E-5</v>
      </c>
      <c r="J1227" s="87">
        <v>8.8278661094881739E-3</v>
      </c>
      <c r="K1227" s="88">
        <v>5.8589735412440322E-2</v>
      </c>
      <c r="L1227" s="84"/>
      <c r="M1227" s="88">
        <f t="shared" si="143"/>
        <v>2.5490816410070286E-2</v>
      </c>
      <c r="N1227" s="88">
        <f t="shared" si="138"/>
        <v>1.6598320739318561E-2</v>
      </c>
      <c r="O1227" s="88">
        <f t="shared" si="139"/>
        <v>4.5854391093944779E-4</v>
      </c>
      <c r="P1227" s="88">
        <f t="shared" si="140"/>
        <v>2.8461515506608447E-6</v>
      </c>
      <c r="Q1227" s="88">
        <f t="shared" si="141"/>
        <v>2.8935580527345494E-5</v>
      </c>
      <c r="R1227" s="89">
        <f t="shared" si="142"/>
        <v>8.8278661094881739E-3</v>
      </c>
      <c r="S1227" s="88">
        <f t="shared" si="144"/>
        <v>4.2579462792406299E-2</v>
      </c>
    </row>
    <row r="1228" spans="1:19" x14ac:dyDescent="0.2">
      <c r="A1228" s="60">
        <v>2004</v>
      </c>
      <c r="B1228" s="61">
        <v>2</v>
      </c>
      <c r="C1228" s="61">
        <v>21</v>
      </c>
      <c r="D1228" s="61">
        <v>2</v>
      </c>
      <c r="E1228" s="87">
        <v>3.1258147146378729E-2</v>
      </c>
      <c r="F1228" s="87">
        <v>1.4011889110685377E-2</v>
      </c>
      <c r="G1228" s="87">
        <v>1.1482717688530194E-3</v>
      </c>
      <c r="H1228" s="87">
        <v>1.5338284112824102E-6</v>
      </c>
      <c r="I1228" s="87">
        <v>5.9020057471264436E-5</v>
      </c>
      <c r="J1228" s="87">
        <v>9.5929531461200531E-3</v>
      </c>
      <c r="K1228" s="88">
        <v>5.6071815057919729E-2</v>
      </c>
      <c r="L1228" s="84"/>
      <c r="M1228" s="88">
        <f t="shared" si="143"/>
        <v>2.3765138737241693E-2</v>
      </c>
      <c r="N1228" s="88">
        <f t="shared" si="138"/>
        <v>1.5478996912180586E-2</v>
      </c>
      <c r="O1228" s="88">
        <f t="shared" si="139"/>
        <v>4.5854391093944779E-4</v>
      </c>
      <c r="P1228" s="88">
        <f t="shared" si="140"/>
        <v>2.8461515506608447E-6</v>
      </c>
      <c r="Q1228" s="88">
        <f t="shared" si="141"/>
        <v>2.8935580527345494E-5</v>
      </c>
      <c r="R1228" s="89">
        <f t="shared" si="142"/>
        <v>9.5929531461200531E-3</v>
      </c>
      <c r="S1228" s="88">
        <f t="shared" si="144"/>
        <v>3.9734461292439731E-2</v>
      </c>
    </row>
    <row r="1229" spans="1:19" x14ac:dyDescent="0.2">
      <c r="A1229" s="60">
        <v>2004</v>
      </c>
      <c r="B1229" s="61">
        <v>2</v>
      </c>
      <c r="C1229" s="61">
        <v>21</v>
      </c>
      <c r="D1229" s="61">
        <v>3</v>
      </c>
      <c r="E1229" s="87">
        <v>3.0267074315604103E-2</v>
      </c>
      <c r="F1229" s="87">
        <v>1.3649691306818304E-2</v>
      </c>
      <c r="G1229" s="87">
        <v>1.1482717688530194E-3</v>
      </c>
      <c r="H1229" s="87">
        <v>1.5338284112824102E-6</v>
      </c>
      <c r="I1229" s="87">
        <v>5.9020057471264436E-5</v>
      </c>
      <c r="J1229" s="87">
        <v>9.9076552450770537E-3</v>
      </c>
      <c r="K1229" s="88">
        <v>5.5033246522235027E-2</v>
      </c>
      <c r="L1229" s="84"/>
      <c r="M1229" s="88">
        <f t="shared" si="143"/>
        <v>2.3011639714674119E-2</v>
      </c>
      <c r="N1229" s="88">
        <f t="shared" si="138"/>
        <v>1.5078875369441459E-2</v>
      </c>
      <c r="O1229" s="88">
        <f t="shared" si="139"/>
        <v>4.5854391093944779E-4</v>
      </c>
      <c r="P1229" s="88">
        <f t="shared" si="140"/>
        <v>2.8461515506608447E-6</v>
      </c>
      <c r="Q1229" s="88">
        <f t="shared" si="141"/>
        <v>2.8935580527345494E-5</v>
      </c>
      <c r="R1229" s="89">
        <f t="shared" si="142"/>
        <v>9.9076552450770537E-3</v>
      </c>
      <c r="S1229" s="88">
        <f t="shared" si="144"/>
        <v>3.8580840727133033E-2</v>
      </c>
    </row>
    <row r="1230" spans="1:19" x14ac:dyDescent="0.2">
      <c r="A1230" s="60">
        <v>2004</v>
      </c>
      <c r="B1230" s="61">
        <v>2</v>
      </c>
      <c r="C1230" s="61">
        <v>21</v>
      </c>
      <c r="D1230" s="61">
        <v>4</v>
      </c>
      <c r="E1230" s="87">
        <v>2.9834725723061981E-2</v>
      </c>
      <c r="F1230" s="87">
        <v>1.3399999631583335E-2</v>
      </c>
      <c r="G1230" s="87">
        <v>1.1482717688530194E-3</v>
      </c>
      <c r="H1230" s="87">
        <v>1.5338284112824102E-6</v>
      </c>
      <c r="I1230" s="87">
        <v>5.9020057471264436E-5</v>
      </c>
      <c r="J1230" s="87">
        <v>1.008504408598755E-2</v>
      </c>
      <c r="K1230" s="88">
        <v>5.4528595095368435E-2</v>
      </c>
      <c r="L1230" s="84"/>
      <c r="M1230" s="88">
        <f t="shared" si="143"/>
        <v>2.2682931034773843E-2</v>
      </c>
      <c r="N1230" s="88">
        <f t="shared" si="138"/>
        <v>1.4803039852943411E-2</v>
      </c>
      <c r="O1230" s="88">
        <f t="shared" si="139"/>
        <v>4.5854391093944779E-4</v>
      </c>
      <c r="P1230" s="88">
        <f t="shared" si="140"/>
        <v>2.8461515506608447E-6</v>
      </c>
      <c r="Q1230" s="88">
        <f t="shared" si="141"/>
        <v>2.8935580527345494E-5</v>
      </c>
      <c r="R1230" s="89">
        <f t="shared" si="142"/>
        <v>1.008504408598755E-2</v>
      </c>
      <c r="S1230" s="88">
        <f t="shared" si="144"/>
        <v>3.7976296530734706E-2</v>
      </c>
    </row>
    <row r="1231" spans="1:19" x14ac:dyDescent="0.2">
      <c r="A1231" s="60">
        <v>2004</v>
      </c>
      <c r="B1231" s="61">
        <v>2</v>
      </c>
      <c r="C1231" s="61">
        <v>21</v>
      </c>
      <c r="D1231" s="61">
        <v>5</v>
      </c>
      <c r="E1231" s="87">
        <v>3.0078948006426229E-2</v>
      </c>
      <c r="F1231" s="87">
        <v>1.3461105643948906E-2</v>
      </c>
      <c r="G1231" s="87">
        <v>1.1482717688530194E-3</v>
      </c>
      <c r="H1231" s="87">
        <v>1.5338284112824102E-6</v>
      </c>
      <c r="I1231" s="87">
        <v>5.9020057471264436E-5</v>
      </c>
      <c r="J1231" s="87">
        <v>1.0364713260509896E-2</v>
      </c>
      <c r="K1231" s="88">
        <v>5.5113592565620602E-2</v>
      </c>
      <c r="L1231" s="84"/>
      <c r="M1231" s="88">
        <f t="shared" si="143"/>
        <v>2.2868609872988336E-2</v>
      </c>
      <c r="N1231" s="88">
        <f t="shared" si="138"/>
        <v>1.487054393959801E-2</v>
      </c>
      <c r="O1231" s="88">
        <f t="shared" si="139"/>
        <v>4.5854391093944779E-4</v>
      </c>
      <c r="P1231" s="88">
        <f t="shared" si="140"/>
        <v>2.8461515506608447E-6</v>
      </c>
      <c r="Q1231" s="88">
        <f t="shared" si="141"/>
        <v>2.8935580527345494E-5</v>
      </c>
      <c r="R1231" s="89">
        <f t="shared" si="142"/>
        <v>1.0364713260509896E-2</v>
      </c>
      <c r="S1231" s="88">
        <f t="shared" si="144"/>
        <v>3.8229479455603795E-2</v>
      </c>
    </row>
    <row r="1232" spans="1:19" x14ac:dyDescent="0.2">
      <c r="A1232" s="60">
        <v>2004</v>
      </c>
      <c r="B1232" s="61">
        <v>2</v>
      </c>
      <c r="C1232" s="61">
        <v>21</v>
      </c>
      <c r="D1232" s="61">
        <v>6</v>
      </c>
      <c r="E1232" s="87">
        <v>3.1296151796697688E-2</v>
      </c>
      <c r="F1232" s="87">
        <v>1.337685432270397E-2</v>
      </c>
      <c r="G1232" s="87">
        <v>1.1482717688530194E-3</v>
      </c>
      <c r="H1232" s="87">
        <v>1.5338284112824102E-6</v>
      </c>
      <c r="I1232" s="87">
        <v>5.9020057471264436E-5</v>
      </c>
      <c r="J1232" s="87">
        <v>1.0295968120041146E-2</v>
      </c>
      <c r="K1232" s="88">
        <v>5.6177799894178371E-2</v>
      </c>
      <c r="L1232" s="84"/>
      <c r="M1232" s="88">
        <f t="shared" si="143"/>
        <v>2.379403314941721E-2</v>
      </c>
      <c r="N1232" s="88">
        <f t="shared" si="138"/>
        <v>1.4777471126139689E-2</v>
      </c>
      <c r="O1232" s="88">
        <f t="shared" si="139"/>
        <v>4.5854391093944779E-4</v>
      </c>
      <c r="P1232" s="88">
        <f t="shared" si="140"/>
        <v>2.8461515506608447E-6</v>
      </c>
      <c r="Q1232" s="88">
        <f t="shared" si="141"/>
        <v>2.8935580527345494E-5</v>
      </c>
      <c r="R1232" s="89">
        <f t="shared" si="142"/>
        <v>1.0295968120041146E-2</v>
      </c>
      <c r="S1232" s="88">
        <f t="shared" si="144"/>
        <v>3.9061829918574355E-2</v>
      </c>
    </row>
    <row r="1233" spans="1:19" x14ac:dyDescent="0.2">
      <c r="A1233" s="60">
        <v>2004</v>
      </c>
      <c r="B1233" s="61">
        <v>2</v>
      </c>
      <c r="C1233" s="61">
        <v>21</v>
      </c>
      <c r="D1233" s="61">
        <v>7</v>
      </c>
      <c r="E1233" s="87">
        <v>3.4344279931567898E-2</v>
      </c>
      <c r="F1233" s="87">
        <v>1.3099678751161484E-2</v>
      </c>
      <c r="G1233" s="87">
        <v>0</v>
      </c>
      <c r="H1233" s="87">
        <v>0</v>
      </c>
      <c r="I1233" s="87">
        <v>5.9020057471264436E-5</v>
      </c>
      <c r="J1233" s="87">
        <v>1.0132752218470858E-2</v>
      </c>
      <c r="K1233" s="88">
        <v>5.7635730958671499E-2</v>
      </c>
      <c r="L1233" s="84"/>
      <c r="M1233" s="88">
        <f t="shared" si="143"/>
        <v>2.6111482986570223E-2</v>
      </c>
      <c r="N1233" s="88">
        <f t="shared" si="138"/>
        <v>1.4471274025795369E-2</v>
      </c>
      <c r="O1233" s="88">
        <f t="shared" si="139"/>
        <v>0</v>
      </c>
      <c r="P1233" s="88">
        <f t="shared" si="140"/>
        <v>0</v>
      </c>
      <c r="Q1233" s="88">
        <f t="shared" si="141"/>
        <v>2.8935580527345494E-5</v>
      </c>
      <c r="R1233" s="89">
        <f t="shared" si="142"/>
        <v>1.0132752218470858E-2</v>
      </c>
      <c r="S1233" s="88">
        <f t="shared" si="144"/>
        <v>4.0611692592892934E-2</v>
      </c>
    </row>
    <row r="1234" spans="1:19" x14ac:dyDescent="0.2">
      <c r="A1234" s="60">
        <v>2004</v>
      </c>
      <c r="B1234" s="61">
        <v>2</v>
      </c>
      <c r="C1234" s="61">
        <v>21</v>
      </c>
      <c r="D1234" s="61">
        <v>8</v>
      </c>
      <c r="E1234" s="87">
        <v>4.0898338872737874E-2</v>
      </c>
      <c r="F1234" s="87">
        <v>1.4061834727805318E-2</v>
      </c>
      <c r="G1234" s="87">
        <v>0</v>
      </c>
      <c r="H1234" s="87">
        <v>0</v>
      </c>
      <c r="I1234" s="87">
        <v>5.9020057471264436E-5</v>
      </c>
      <c r="J1234" s="87">
        <v>9.3773985157383864E-3</v>
      </c>
      <c r="K1234" s="88">
        <v>6.4396592173752848E-2</v>
      </c>
      <c r="L1234" s="84"/>
      <c r="M1234" s="88">
        <f t="shared" si="143"/>
        <v>3.109444372635958E-2</v>
      </c>
      <c r="N1234" s="88">
        <f t="shared" si="138"/>
        <v>1.553417206001893E-2</v>
      </c>
      <c r="O1234" s="88">
        <f t="shared" si="139"/>
        <v>0</v>
      </c>
      <c r="P1234" s="88">
        <f t="shared" si="140"/>
        <v>0</v>
      </c>
      <c r="Q1234" s="88">
        <f t="shared" si="141"/>
        <v>2.8935580527345494E-5</v>
      </c>
      <c r="R1234" s="89">
        <f t="shared" si="142"/>
        <v>9.3773985157383864E-3</v>
      </c>
      <c r="S1234" s="88">
        <f t="shared" si="144"/>
        <v>4.6657551366905851E-2</v>
      </c>
    </row>
    <row r="1235" spans="1:19" x14ac:dyDescent="0.2">
      <c r="A1235" s="60">
        <v>2004</v>
      </c>
      <c r="B1235" s="61">
        <v>2</v>
      </c>
      <c r="C1235" s="61">
        <v>21</v>
      </c>
      <c r="D1235" s="61">
        <v>9</v>
      </c>
      <c r="E1235" s="87">
        <v>4.2480927549738451E-2</v>
      </c>
      <c r="F1235" s="87">
        <v>1.4792732043916179E-2</v>
      </c>
      <c r="G1235" s="87">
        <v>0</v>
      </c>
      <c r="H1235" s="87">
        <v>0</v>
      </c>
      <c r="I1235" s="87">
        <v>5.9020057471264436E-5</v>
      </c>
      <c r="J1235" s="87">
        <v>1.0658665738487824E-2</v>
      </c>
      <c r="K1235" s="88">
        <v>6.7991345389613711E-2</v>
      </c>
      <c r="L1235" s="84"/>
      <c r="M1235" s="88">
        <f t="shared" si="143"/>
        <v>3.2297664099492404E-2</v>
      </c>
      <c r="N1235" s="88">
        <f t="shared" si="138"/>
        <v>1.6341597611979189E-2</v>
      </c>
      <c r="O1235" s="88">
        <f t="shared" si="139"/>
        <v>0</v>
      </c>
      <c r="P1235" s="88">
        <f t="shared" si="140"/>
        <v>0</v>
      </c>
      <c r="Q1235" s="88">
        <f t="shared" si="141"/>
        <v>2.8935580527345494E-5</v>
      </c>
      <c r="R1235" s="89">
        <f t="shared" si="142"/>
        <v>1.0658665738487824E-2</v>
      </c>
      <c r="S1235" s="88">
        <f t="shared" si="144"/>
        <v>4.8668197291998935E-2</v>
      </c>
    </row>
    <row r="1236" spans="1:19" x14ac:dyDescent="0.2">
      <c r="A1236" s="60">
        <v>2004</v>
      </c>
      <c r="B1236" s="61">
        <v>2</v>
      </c>
      <c r="C1236" s="61">
        <v>21</v>
      </c>
      <c r="D1236" s="61">
        <v>10</v>
      </c>
      <c r="E1236" s="87">
        <v>4.3384832768557646E-2</v>
      </c>
      <c r="F1236" s="87">
        <v>1.5411875132445083E-2</v>
      </c>
      <c r="G1236" s="87">
        <v>0</v>
      </c>
      <c r="H1236" s="87">
        <v>0</v>
      </c>
      <c r="I1236" s="87">
        <v>5.9020057471264436E-5</v>
      </c>
      <c r="J1236" s="87">
        <v>1.1157319173585881E-2</v>
      </c>
      <c r="K1236" s="88">
        <v>7.0013047132059872E-2</v>
      </c>
      <c r="L1236" s="84"/>
      <c r="M1236" s="88">
        <f t="shared" si="143"/>
        <v>3.298489078730469E-2</v>
      </c>
      <c r="N1236" s="88">
        <f t="shared" si="138"/>
        <v>1.7025567766169775E-2</v>
      </c>
      <c r="O1236" s="88">
        <f t="shared" si="139"/>
        <v>0</v>
      </c>
      <c r="P1236" s="88">
        <f t="shared" si="140"/>
        <v>0</v>
      </c>
      <c r="Q1236" s="88">
        <f t="shared" si="141"/>
        <v>2.8935580527345494E-5</v>
      </c>
      <c r="R1236" s="89">
        <f t="shared" si="142"/>
        <v>1.1157319173585881E-2</v>
      </c>
      <c r="S1236" s="88">
        <f t="shared" si="144"/>
        <v>5.0039394134001811E-2</v>
      </c>
    </row>
    <row r="1237" spans="1:19" x14ac:dyDescent="0.2">
      <c r="A1237" s="60">
        <v>2004</v>
      </c>
      <c r="B1237" s="61">
        <v>2</v>
      </c>
      <c r="C1237" s="61">
        <v>21</v>
      </c>
      <c r="D1237" s="61">
        <v>11</v>
      </c>
      <c r="E1237" s="87">
        <v>4.4350851638523571E-2</v>
      </c>
      <c r="F1237" s="87">
        <v>1.5575296102924656E-2</v>
      </c>
      <c r="G1237" s="87">
        <v>0</v>
      </c>
      <c r="H1237" s="87">
        <v>0</v>
      </c>
      <c r="I1237" s="87">
        <v>5.9020057471264436E-5</v>
      </c>
      <c r="J1237" s="87">
        <v>1.0055125888005667E-2</v>
      </c>
      <c r="K1237" s="88">
        <v>7.0040293686925159E-2</v>
      </c>
      <c r="L1237" s="84"/>
      <c r="M1237" s="88">
        <f t="shared" si="143"/>
        <v>3.3719341628553397E-2</v>
      </c>
      <c r="N1237" s="88">
        <f t="shared" si="138"/>
        <v>1.7206099647164307E-2</v>
      </c>
      <c r="O1237" s="88">
        <f t="shared" si="139"/>
        <v>0</v>
      </c>
      <c r="P1237" s="88">
        <f t="shared" si="140"/>
        <v>0</v>
      </c>
      <c r="Q1237" s="88">
        <f t="shared" si="141"/>
        <v>2.8935580527345494E-5</v>
      </c>
      <c r="R1237" s="89">
        <f t="shared" si="142"/>
        <v>1.0055125888005667E-2</v>
      </c>
      <c r="S1237" s="88">
        <f t="shared" si="144"/>
        <v>5.0954376856245043E-2</v>
      </c>
    </row>
    <row r="1238" spans="1:19" x14ac:dyDescent="0.2">
      <c r="A1238" s="60">
        <v>2004</v>
      </c>
      <c r="B1238" s="61">
        <v>2</v>
      </c>
      <c r="C1238" s="61">
        <v>21</v>
      </c>
      <c r="D1238" s="61">
        <v>12</v>
      </c>
      <c r="E1238" s="87">
        <v>4.5039722281690911E-2</v>
      </c>
      <c r="F1238" s="87">
        <v>1.5494709253042279E-2</v>
      </c>
      <c r="G1238" s="87">
        <v>0</v>
      </c>
      <c r="H1238" s="87">
        <v>0</v>
      </c>
      <c r="I1238" s="87">
        <v>5.9020057471264436E-5</v>
      </c>
      <c r="J1238" s="87">
        <v>9.4576352250448723E-3</v>
      </c>
      <c r="K1238" s="88">
        <v>7.0051086817249322E-2</v>
      </c>
      <c r="L1238" s="84"/>
      <c r="M1238" s="88">
        <f t="shared" si="143"/>
        <v>3.4243080490304237E-2</v>
      </c>
      <c r="N1238" s="88">
        <f t="shared" si="138"/>
        <v>1.7117074991699371E-2</v>
      </c>
      <c r="O1238" s="88">
        <f t="shared" si="139"/>
        <v>0</v>
      </c>
      <c r="P1238" s="88">
        <f t="shared" si="140"/>
        <v>0</v>
      </c>
      <c r="Q1238" s="88">
        <f t="shared" si="141"/>
        <v>2.8935580527345494E-5</v>
      </c>
      <c r="R1238" s="89">
        <f t="shared" si="142"/>
        <v>9.4576352250448723E-3</v>
      </c>
      <c r="S1238" s="88">
        <f t="shared" si="144"/>
        <v>5.138909106253095E-2</v>
      </c>
    </row>
    <row r="1239" spans="1:19" x14ac:dyDescent="0.2">
      <c r="A1239" s="60">
        <v>2004</v>
      </c>
      <c r="B1239" s="61">
        <v>2</v>
      </c>
      <c r="C1239" s="61">
        <v>21</v>
      </c>
      <c r="D1239" s="61">
        <v>13</v>
      </c>
      <c r="E1239" s="87">
        <v>4.5849733177880249E-2</v>
      </c>
      <c r="F1239" s="87">
        <v>1.5408145509694738E-2</v>
      </c>
      <c r="G1239" s="87">
        <v>0</v>
      </c>
      <c r="H1239" s="87">
        <v>0</v>
      </c>
      <c r="I1239" s="87">
        <v>5.9020057471264436E-5</v>
      </c>
      <c r="J1239" s="87">
        <v>8.5615692985884333E-3</v>
      </c>
      <c r="K1239" s="88">
        <v>6.9878468043634678E-2</v>
      </c>
      <c r="L1239" s="84"/>
      <c r="M1239" s="88">
        <f t="shared" si="143"/>
        <v>3.4858920617886695E-2</v>
      </c>
      <c r="N1239" s="88">
        <f t="shared" si="138"/>
        <v>1.7021447635145317E-2</v>
      </c>
      <c r="O1239" s="88">
        <f t="shared" si="139"/>
        <v>0</v>
      </c>
      <c r="P1239" s="88">
        <f t="shared" si="140"/>
        <v>0</v>
      </c>
      <c r="Q1239" s="88">
        <f t="shared" si="141"/>
        <v>2.8935580527345494E-5</v>
      </c>
      <c r="R1239" s="89">
        <f t="shared" si="142"/>
        <v>8.5615692985884333E-3</v>
      </c>
      <c r="S1239" s="88">
        <f t="shared" si="144"/>
        <v>5.190930383355935E-2</v>
      </c>
    </row>
    <row r="1240" spans="1:19" x14ac:dyDescent="0.2">
      <c r="A1240" s="60">
        <v>2004</v>
      </c>
      <c r="B1240" s="61">
        <v>2</v>
      </c>
      <c r="C1240" s="61">
        <v>21</v>
      </c>
      <c r="D1240" s="61">
        <v>14</v>
      </c>
      <c r="E1240" s="87">
        <v>4.4414493619070856E-2</v>
      </c>
      <c r="F1240" s="87">
        <v>1.5345113828184945E-2</v>
      </c>
      <c r="G1240" s="87">
        <v>0</v>
      </c>
      <c r="H1240" s="87">
        <v>0</v>
      </c>
      <c r="I1240" s="87">
        <v>5.9020057471264436E-5</v>
      </c>
      <c r="J1240" s="87">
        <v>8.5574194002966258E-3</v>
      </c>
      <c r="K1240" s="88">
        <v>6.8376046905023691E-2</v>
      </c>
      <c r="L1240" s="84"/>
      <c r="M1240" s="88">
        <f t="shared" si="143"/>
        <v>3.3767727749782414E-2</v>
      </c>
      <c r="N1240" s="88">
        <f t="shared" si="138"/>
        <v>1.695181625312734E-2</v>
      </c>
      <c r="O1240" s="88">
        <f t="shared" si="139"/>
        <v>0</v>
      </c>
      <c r="P1240" s="88">
        <f t="shared" si="140"/>
        <v>0</v>
      </c>
      <c r="Q1240" s="88">
        <f t="shared" si="141"/>
        <v>2.8935580527345494E-5</v>
      </c>
      <c r="R1240" s="89">
        <f t="shared" si="142"/>
        <v>8.5574194002966258E-3</v>
      </c>
      <c r="S1240" s="88">
        <f t="shared" si="144"/>
        <v>5.0748479583437096E-2</v>
      </c>
    </row>
    <row r="1241" spans="1:19" x14ac:dyDescent="0.2">
      <c r="A1241" s="60">
        <v>2004</v>
      </c>
      <c r="B1241" s="61">
        <v>2</v>
      </c>
      <c r="C1241" s="61">
        <v>21</v>
      </c>
      <c r="D1241" s="61">
        <v>15</v>
      </c>
      <c r="E1241" s="87">
        <v>4.3467044525672724E-2</v>
      </c>
      <c r="F1241" s="87">
        <v>1.5405050777864455E-2</v>
      </c>
      <c r="G1241" s="87">
        <v>0</v>
      </c>
      <c r="H1241" s="87">
        <v>0</v>
      </c>
      <c r="I1241" s="87">
        <v>5.9020057471264436E-5</v>
      </c>
      <c r="J1241" s="87">
        <v>8.8319218532570114E-3</v>
      </c>
      <c r="K1241" s="88">
        <v>6.7763037214265451E-2</v>
      </c>
      <c r="L1241" s="84"/>
      <c r="M1241" s="88">
        <f t="shared" si="143"/>
        <v>3.3047395253884969E-2</v>
      </c>
      <c r="N1241" s="88">
        <f t="shared" si="138"/>
        <v>1.7018028870975362E-2</v>
      </c>
      <c r="O1241" s="88">
        <f t="shared" si="139"/>
        <v>0</v>
      </c>
      <c r="P1241" s="88">
        <f t="shared" si="140"/>
        <v>0</v>
      </c>
      <c r="Q1241" s="88">
        <f t="shared" si="141"/>
        <v>2.8935580527345494E-5</v>
      </c>
      <c r="R1241" s="89">
        <f t="shared" si="142"/>
        <v>8.8319218532570114E-3</v>
      </c>
      <c r="S1241" s="88">
        <f t="shared" si="144"/>
        <v>5.009435970538767E-2</v>
      </c>
    </row>
    <row r="1242" spans="1:19" x14ac:dyDescent="0.2">
      <c r="A1242" s="60">
        <v>2004</v>
      </c>
      <c r="B1242" s="61">
        <v>2</v>
      </c>
      <c r="C1242" s="61">
        <v>21</v>
      </c>
      <c r="D1242" s="61">
        <v>16</v>
      </c>
      <c r="E1242" s="87">
        <v>4.2178923718233341E-2</v>
      </c>
      <c r="F1242" s="87">
        <v>1.5211637536615951E-2</v>
      </c>
      <c r="G1242" s="87">
        <v>0</v>
      </c>
      <c r="H1242" s="87">
        <v>0</v>
      </c>
      <c r="I1242" s="87">
        <v>5.9020057471264436E-5</v>
      </c>
      <c r="J1242" s="87">
        <v>8.6520180586631985E-3</v>
      </c>
      <c r="K1242" s="88">
        <v>6.6101599370983755E-2</v>
      </c>
      <c r="L1242" s="84"/>
      <c r="M1242" s="88">
        <f t="shared" si="143"/>
        <v>3.2068054746088072E-2</v>
      </c>
      <c r="N1242" s="88">
        <f t="shared" si="138"/>
        <v>1.6804364393586846E-2</v>
      </c>
      <c r="O1242" s="88">
        <f t="shared" si="139"/>
        <v>0</v>
      </c>
      <c r="P1242" s="88">
        <f t="shared" si="140"/>
        <v>0</v>
      </c>
      <c r="Q1242" s="88">
        <f t="shared" si="141"/>
        <v>2.8935580527345494E-5</v>
      </c>
      <c r="R1242" s="89">
        <f t="shared" si="142"/>
        <v>8.6520180586631985E-3</v>
      </c>
      <c r="S1242" s="88">
        <f t="shared" si="144"/>
        <v>4.890135472020226E-2</v>
      </c>
    </row>
    <row r="1243" spans="1:19" x14ac:dyDescent="0.2">
      <c r="A1243" s="60">
        <v>2004</v>
      </c>
      <c r="B1243" s="61">
        <v>2</v>
      </c>
      <c r="C1243" s="61">
        <v>21</v>
      </c>
      <c r="D1243" s="61">
        <v>17</v>
      </c>
      <c r="E1243" s="87">
        <v>4.82187881440167E-2</v>
      </c>
      <c r="F1243" s="87">
        <v>1.5258866512975762E-2</v>
      </c>
      <c r="G1243" s="87">
        <v>0</v>
      </c>
      <c r="H1243" s="87">
        <v>0</v>
      </c>
      <c r="I1243" s="87">
        <v>5.9020057471264436E-5</v>
      </c>
      <c r="J1243" s="87">
        <v>7.4041489231060961E-3</v>
      </c>
      <c r="K1243" s="88">
        <v>7.0940823637569816E-2</v>
      </c>
      <c r="L1243" s="84"/>
      <c r="M1243" s="88">
        <f t="shared" si="143"/>
        <v>3.6660080478153931E-2</v>
      </c>
      <c r="N1243" s="88">
        <f t="shared" si="138"/>
        <v>1.6856538456160711E-2</v>
      </c>
      <c r="O1243" s="88">
        <f t="shared" si="139"/>
        <v>0</v>
      </c>
      <c r="P1243" s="88">
        <f t="shared" si="140"/>
        <v>0</v>
      </c>
      <c r="Q1243" s="88">
        <f t="shared" si="141"/>
        <v>2.8935580527345494E-5</v>
      </c>
      <c r="R1243" s="89">
        <f t="shared" si="142"/>
        <v>7.4041489231060961E-3</v>
      </c>
      <c r="S1243" s="88">
        <f t="shared" si="144"/>
        <v>5.3545554514841984E-2</v>
      </c>
    </row>
    <row r="1244" spans="1:19" x14ac:dyDescent="0.2">
      <c r="A1244" s="60">
        <v>2004</v>
      </c>
      <c r="B1244" s="61">
        <v>2</v>
      </c>
      <c r="C1244" s="61">
        <v>21</v>
      </c>
      <c r="D1244" s="61">
        <v>18</v>
      </c>
      <c r="E1244" s="87">
        <v>5.3561012562881011E-2</v>
      </c>
      <c r="F1244" s="87">
        <v>1.5380351425485776E-2</v>
      </c>
      <c r="G1244" s="87">
        <v>0</v>
      </c>
      <c r="H1244" s="87">
        <v>0</v>
      </c>
      <c r="I1244" s="87">
        <v>5.9020057471264436E-5</v>
      </c>
      <c r="J1244" s="87">
        <v>7.103057809383858E-3</v>
      </c>
      <c r="K1244" s="88">
        <v>7.6103441855221915E-2</v>
      </c>
      <c r="L1244" s="84"/>
      <c r="M1244" s="88">
        <f t="shared" si="143"/>
        <v>4.0721700121994497E-2</v>
      </c>
      <c r="N1244" s="88">
        <f t="shared" si="138"/>
        <v>1.6990743385329399E-2</v>
      </c>
      <c r="O1244" s="88">
        <f t="shared" si="139"/>
        <v>0</v>
      </c>
      <c r="P1244" s="88">
        <f t="shared" si="140"/>
        <v>0</v>
      </c>
      <c r="Q1244" s="88">
        <f t="shared" si="141"/>
        <v>2.8935580527345494E-5</v>
      </c>
      <c r="R1244" s="89">
        <f t="shared" si="142"/>
        <v>7.103057809383858E-3</v>
      </c>
      <c r="S1244" s="88">
        <f t="shared" si="144"/>
        <v>5.7741379087851236E-2</v>
      </c>
    </row>
    <row r="1245" spans="1:19" x14ac:dyDescent="0.2">
      <c r="A1245" s="60">
        <v>2004</v>
      </c>
      <c r="B1245" s="61">
        <v>2</v>
      </c>
      <c r="C1245" s="61">
        <v>21</v>
      </c>
      <c r="D1245" s="61">
        <v>19</v>
      </c>
      <c r="E1245" s="87">
        <v>5.6365462670701014E-2</v>
      </c>
      <c r="F1245" s="87">
        <v>1.5305564433263363E-2</v>
      </c>
      <c r="G1245" s="87">
        <v>1.1482717688530194E-3</v>
      </c>
      <c r="H1245" s="87">
        <v>1.5338284112824102E-6</v>
      </c>
      <c r="I1245" s="87">
        <v>5.9020057471264436E-5</v>
      </c>
      <c r="J1245" s="87">
        <v>5.1485705431175352E-3</v>
      </c>
      <c r="K1245" s="88">
        <v>7.8028423301817473E-2</v>
      </c>
      <c r="L1245" s="84"/>
      <c r="M1245" s="88">
        <f t="shared" si="143"/>
        <v>4.2853884911512194E-2</v>
      </c>
      <c r="N1245" s="88">
        <f t="shared" si="138"/>
        <v>1.6908125858703445E-2</v>
      </c>
      <c r="O1245" s="88">
        <f t="shared" si="139"/>
        <v>4.5854391093944779E-4</v>
      </c>
      <c r="P1245" s="88">
        <f t="shared" si="140"/>
        <v>2.8461515506608447E-6</v>
      </c>
      <c r="Q1245" s="88">
        <f t="shared" si="141"/>
        <v>2.8935580527345494E-5</v>
      </c>
      <c r="R1245" s="89">
        <f t="shared" si="142"/>
        <v>5.1485705431175352E-3</v>
      </c>
      <c r="S1245" s="88">
        <f t="shared" si="144"/>
        <v>6.025233641323309E-2</v>
      </c>
    </row>
    <row r="1246" spans="1:19" x14ac:dyDescent="0.2">
      <c r="A1246" s="60">
        <v>2004</v>
      </c>
      <c r="B1246" s="61">
        <v>2</v>
      </c>
      <c r="C1246" s="61">
        <v>21</v>
      </c>
      <c r="D1246" s="61">
        <v>20</v>
      </c>
      <c r="E1246" s="87">
        <v>5.3728012216234383E-2</v>
      </c>
      <c r="F1246" s="87">
        <v>1.4679088032901201E-2</v>
      </c>
      <c r="G1246" s="87">
        <v>1.1482717688530194E-3</v>
      </c>
      <c r="H1246" s="87">
        <v>1.5338284112824102E-6</v>
      </c>
      <c r="I1246" s="87">
        <v>5.9020057471264436E-5</v>
      </c>
      <c r="J1246" s="87">
        <v>5.3441590308424495E-3</v>
      </c>
      <c r="K1246" s="88">
        <v>7.4960084934713608E-2</v>
      </c>
      <c r="L1246" s="84"/>
      <c r="M1246" s="88">
        <f t="shared" si="143"/>
        <v>4.0848667658247649E-2</v>
      </c>
      <c r="N1246" s="88">
        <f t="shared" si="138"/>
        <v>1.6216054561952679E-2</v>
      </c>
      <c r="O1246" s="88">
        <f t="shared" si="139"/>
        <v>4.5854391093944779E-4</v>
      </c>
      <c r="P1246" s="88">
        <f t="shared" si="140"/>
        <v>2.8461515506608447E-6</v>
      </c>
      <c r="Q1246" s="88">
        <f t="shared" si="141"/>
        <v>2.8935580527345494E-5</v>
      </c>
      <c r="R1246" s="89">
        <f t="shared" si="142"/>
        <v>5.3441590308424495E-3</v>
      </c>
      <c r="S1246" s="88">
        <f t="shared" si="144"/>
        <v>5.755504786321778E-2</v>
      </c>
    </row>
    <row r="1247" spans="1:19" x14ac:dyDescent="0.2">
      <c r="A1247" s="60">
        <v>2004</v>
      </c>
      <c r="B1247" s="61">
        <v>2</v>
      </c>
      <c r="C1247" s="61">
        <v>21</v>
      </c>
      <c r="D1247" s="61">
        <v>21</v>
      </c>
      <c r="E1247" s="87">
        <v>4.9303280511095782E-2</v>
      </c>
      <c r="F1247" s="87">
        <v>1.4290320337151137E-2</v>
      </c>
      <c r="G1247" s="87">
        <v>1.1482717688530194E-3</v>
      </c>
      <c r="H1247" s="87">
        <v>1.5338284112824102E-6</v>
      </c>
      <c r="I1247" s="87">
        <v>5.9020057471264436E-5</v>
      </c>
      <c r="J1247" s="87">
        <v>6.961921653681695E-3</v>
      </c>
      <c r="K1247" s="88">
        <v>7.1764348156664187E-2</v>
      </c>
      <c r="L1247" s="84"/>
      <c r="M1247" s="88">
        <f t="shared" si="143"/>
        <v>3.7484605087447664E-2</v>
      </c>
      <c r="N1247" s="88">
        <f t="shared" si="138"/>
        <v>1.5786581140165342E-2</v>
      </c>
      <c r="O1247" s="88">
        <f t="shared" si="139"/>
        <v>4.5854391093944779E-4</v>
      </c>
      <c r="P1247" s="88">
        <f t="shared" si="140"/>
        <v>2.8461515506608447E-6</v>
      </c>
      <c r="Q1247" s="88">
        <f t="shared" si="141"/>
        <v>2.8935580527345494E-5</v>
      </c>
      <c r="R1247" s="89">
        <f t="shared" si="142"/>
        <v>6.961921653681695E-3</v>
      </c>
      <c r="S1247" s="88">
        <f t="shared" si="144"/>
        <v>5.3761511870630461E-2</v>
      </c>
    </row>
    <row r="1248" spans="1:19" x14ac:dyDescent="0.2">
      <c r="A1248" s="60">
        <v>2004</v>
      </c>
      <c r="B1248" s="61">
        <v>2</v>
      </c>
      <c r="C1248" s="61">
        <v>21</v>
      </c>
      <c r="D1248" s="61">
        <v>22</v>
      </c>
      <c r="E1248" s="87">
        <v>4.4489359748687271E-2</v>
      </c>
      <c r="F1248" s="87">
        <v>1.3720064475988751E-2</v>
      </c>
      <c r="G1248" s="87">
        <v>1.1482717688530194E-3</v>
      </c>
      <c r="H1248" s="87">
        <v>1.5338284112824102E-6</v>
      </c>
      <c r="I1248" s="87">
        <v>5.9020057471264436E-5</v>
      </c>
      <c r="J1248" s="87">
        <v>7.6876807493182027E-3</v>
      </c>
      <c r="K1248" s="88">
        <v>6.7105930628729799E-2</v>
      </c>
      <c r="L1248" s="84"/>
      <c r="M1248" s="88">
        <f t="shared" si="143"/>
        <v>3.3824647436951412E-2</v>
      </c>
      <c r="N1248" s="88">
        <f t="shared" si="138"/>
        <v>1.5156616925892902E-2</v>
      </c>
      <c r="O1248" s="88">
        <f t="shared" si="139"/>
        <v>4.5854391093944779E-4</v>
      </c>
      <c r="P1248" s="88">
        <f t="shared" si="140"/>
        <v>2.8461515506608447E-6</v>
      </c>
      <c r="Q1248" s="88">
        <f t="shared" si="141"/>
        <v>2.8935580527345494E-5</v>
      </c>
      <c r="R1248" s="89">
        <f t="shared" si="142"/>
        <v>7.6876807493182027E-3</v>
      </c>
      <c r="S1248" s="88">
        <f t="shared" si="144"/>
        <v>4.9471590005861765E-2</v>
      </c>
    </row>
    <row r="1249" spans="1:19" x14ac:dyDescent="0.2">
      <c r="A1249" s="60">
        <v>2004</v>
      </c>
      <c r="B1249" s="61">
        <v>2</v>
      </c>
      <c r="C1249" s="61">
        <v>21</v>
      </c>
      <c r="D1249" s="61">
        <v>23</v>
      </c>
      <c r="E1249" s="87">
        <v>4.290654619980952E-2</v>
      </c>
      <c r="F1249" s="87">
        <v>1.3145818993520145E-2</v>
      </c>
      <c r="G1249" s="87">
        <v>1.1482717688530194E-3</v>
      </c>
      <c r="H1249" s="87">
        <v>1.5338284112824102E-6</v>
      </c>
      <c r="I1249" s="87">
        <v>5.9020057471264436E-5</v>
      </c>
      <c r="J1249" s="87">
        <v>7.4601342411510455E-3</v>
      </c>
      <c r="K1249" s="88">
        <v>6.4721325089216283E-2</v>
      </c>
      <c r="L1249" s="84"/>
      <c r="M1249" s="88">
        <f t="shared" si="143"/>
        <v>3.2621256096827672E-2</v>
      </c>
      <c r="N1249" s="88">
        <f t="shared" si="138"/>
        <v>1.4522245359022115E-2</v>
      </c>
      <c r="O1249" s="88">
        <f t="shared" si="139"/>
        <v>4.5854391093944779E-4</v>
      </c>
      <c r="P1249" s="88">
        <f t="shared" si="140"/>
        <v>2.8461515506608447E-6</v>
      </c>
      <c r="Q1249" s="88">
        <f t="shared" si="141"/>
        <v>2.8935580527345494E-5</v>
      </c>
      <c r="R1249" s="89">
        <f t="shared" si="142"/>
        <v>7.4601342411510455E-3</v>
      </c>
      <c r="S1249" s="88">
        <f t="shared" si="144"/>
        <v>4.7633827098867237E-2</v>
      </c>
    </row>
    <row r="1250" spans="1:19" x14ac:dyDescent="0.2">
      <c r="A1250" s="60">
        <v>2004</v>
      </c>
      <c r="B1250" s="61">
        <v>2</v>
      </c>
      <c r="C1250" s="61">
        <v>21</v>
      </c>
      <c r="D1250" s="61">
        <v>24</v>
      </c>
      <c r="E1250" s="87">
        <v>3.8153476283762061E-2</v>
      </c>
      <c r="F1250" s="87">
        <v>1.2610353391120545E-2</v>
      </c>
      <c r="G1250" s="87">
        <v>1.1482717688530194E-3</v>
      </c>
      <c r="H1250" s="87">
        <v>1.5338284112824102E-6</v>
      </c>
      <c r="I1250" s="87">
        <v>5.9020057471264436E-5</v>
      </c>
      <c r="J1250" s="87">
        <v>8.9096323436888107E-3</v>
      </c>
      <c r="K1250" s="88">
        <v>6.0882287673306987E-2</v>
      </c>
      <c r="L1250" s="84"/>
      <c r="M1250" s="88">
        <f t="shared" si="143"/>
        <v>2.9007562506682686E-2</v>
      </c>
      <c r="N1250" s="88">
        <f t="shared" si="138"/>
        <v>1.3930714100057071E-2</v>
      </c>
      <c r="O1250" s="88">
        <f t="shared" si="139"/>
        <v>4.5854391093944779E-4</v>
      </c>
      <c r="P1250" s="88">
        <f t="shared" si="140"/>
        <v>2.8461515506608447E-6</v>
      </c>
      <c r="Q1250" s="88">
        <f t="shared" si="141"/>
        <v>2.8935580527345494E-5</v>
      </c>
      <c r="R1250" s="89">
        <f t="shared" si="142"/>
        <v>8.9096323436888107E-3</v>
      </c>
      <c r="S1250" s="88">
        <f t="shared" si="144"/>
        <v>4.3428602249757205E-2</v>
      </c>
    </row>
    <row r="1251" spans="1:19" x14ac:dyDescent="0.2">
      <c r="A1251" s="60">
        <v>2004</v>
      </c>
      <c r="B1251" s="61">
        <v>2</v>
      </c>
      <c r="C1251" s="61">
        <v>22</v>
      </c>
      <c r="D1251" s="61">
        <v>1</v>
      </c>
      <c r="E1251" s="87">
        <v>3.0025887026217311E-2</v>
      </c>
      <c r="F1251" s="87">
        <v>1.2056059580113207E-2</v>
      </c>
      <c r="G1251" s="87">
        <v>1.1482717688530194E-3</v>
      </c>
      <c r="H1251" s="87">
        <v>1.5338284112824102E-6</v>
      </c>
      <c r="I1251" s="87">
        <v>5.9020057471264436E-5</v>
      </c>
      <c r="J1251" s="87">
        <v>9.6410778865348278E-3</v>
      </c>
      <c r="K1251" s="88">
        <v>5.2931850147600913E-2</v>
      </c>
      <c r="L1251" s="84"/>
      <c r="M1251" s="88">
        <f t="shared" si="143"/>
        <v>2.2828268340577801E-2</v>
      </c>
      <c r="N1251" s="88">
        <f t="shared" si="138"/>
        <v>1.3318383234372413E-2</v>
      </c>
      <c r="O1251" s="88">
        <f t="shared" si="139"/>
        <v>4.5854391093944779E-4</v>
      </c>
      <c r="P1251" s="88">
        <f t="shared" si="140"/>
        <v>2.8461515506608447E-6</v>
      </c>
      <c r="Q1251" s="88">
        <f t="shared" si="141"/>
        <v>2.8935580527345494E-5</v>
      </c>
      <c r="R1251" s="89">
        <f t="shared" si="142"/>
        <v>9.6410778865348278E-3</v>
      </c>
      <c r="S1251" s="88">
        <f t="shared" si="144"/>
        <v>3.6636977217967666E-2</v>
      </c>
    </row>
    <row r="1252" spans="1:19" x14ac:dyDescent="0.2">
      <c r="A1252" s="60">
        <v>2004</v>
      </c>
      <c r="B1252" s="61">
        <v>2</v>
      </c>
      <c r="C1252" s="61">
        <v>22</v>
      </c>
      <c r="D1252" s="61">
        <v>2</v>
      </c>
      <c r="E1252" s="87">
        <v>2.7542069543330577E-2</v>
      </c>
      <c r="F1252" s="87">
        <v>1.1758841522575907E-2</v>
      </c>
      <c r="G1252" s="87">
        <v>1.1482717688530194E-3</v>
      </c>
      <c r="H1252" s="87">
        <v>1.5338284112824102E-6</v>
      </c>
      <c r="I1252" s="87">
        <v>5.9020057471264436E-5</v>
      </c>
      <c r="J1252" s="87">
        <v>1.0180996840299465E-2</v>
      </c>
      <c r="K1252" s="88">
        <v>5.0690733560941517E-2</v>
      </c>
      <c r="L1252" s="84"/>
      <c r="M1252" s="88">
        <f t="shared" si="143"/>
        <v>2.0939856119521757E-2</v>
      </c>
      <c r="N1252" s="88">
        <f t="shared" si="138"/>
        <v>1.299004510961836E-2</v>
      </c>
      <c r="O1252" s="88">
        <f t="shared" si="139"/>
        <v>4.5854391093944779E-4</v>
      </c>
      <c r="P1252" s="88">
        <f t="shared" si="140"/>
        <v>2.8461515506608447E-6</v>
      </c>
      <c r="Q1252" s="88">
        <f t="shared" si="141"/>
        <v>2.8935580527345494E-5</v>
      </c>
      <c r="R1252" s="89">
        <f t="shared" si="142"/>
        <v>1.0180996840299465E-2</v>
      </c>
      <c r="S1252" s="88">
        <f t="shared" si="144"/>
        <v>3.4420226872157567E-2</v>
      </c>
    </row>
    <row r="1253" spans="1:19" x14ac:dyDescent="0.2">
      <c r="A1253" s="60">
        <v>2004</v>
      </c>
      <c r="B1253" s="61">
        <v>2</v>
      </c>
      <c r="C1253" s="61">
        <v>22</v>
      </c>
      <c r="D1253" s="61">
        <v>3</v>
      </c>
      <c r="E1253" s="87">
        <v>2.6615162165668893E-2</v>
      </c>
      <c r="F1253" s="87">
        <v>1.152909072562831E-2</v>
      </c>
      <c r="G1253" s="87">
        <v>1.1482717688530194E-3</v>
      </c>
      <c r="H1253" s="87">
        <v>1.5338284112824102E-6</v>
      </c>
      <c r="I1253" s="87">
        <v>5.9020057471264436E-5</v>
      </c>
      <c r="J1253" s="87">
        <v>1.0392143514143764E-2</v>
      </c>
      <c r="K1253" s="88">
        <v>4.9745222060176536E-2</v>
      </c>
      <c r="L1253" s="84"/>
      <c r="M1253" s="88">
        <f t="shared" si="143"/>
        <v>2.0235141207164749E-2</v>
      </c>
      <c r="N1253" s="88">
        <f t="shared" si="138"/>
        <v>1.2736238371038702E-2</v>
      </c>
      <c r="O1253" s="88">
        <f t="shared" si="139"/>
        <v>4.5854391093944779E-4</v>
      </c>
      <c r="P1253" s="88">
        <f t="shared" si="140"/>
        <v>2.8461515506608447E-6</v>
      </c>
      <c r="Q1253" s="88">
        <f t="shared" si="141"/>
        <v>2.8935580527345494E-5</v>
      </c>
      <c r="R1253" s="89">
        <f t="shared" si="142"/>
        <v>1.0392143514143764E-2</v>
      </c>
      <c r="S1253" s="88">
        <f t="shared" si="144"/>
        <v>3.3461705221220904E-2</v>
      </c>
    </row>
    <row r="1254" spans="1:19" x14ac:dyDescent="0.2">
      <c r="A1254" s="60">
        <v>2004</v>
      </c>
      <c r="B1254" s="61">
        <v>2</v>
      </c>
      <c r="C1254" s="61">
        <v>22</v>
      </c>
      <c r="D1254" s="61">
        <v>4</v>
      </c>
      <c r="E1254" s="87">
        <v>2.6769050142971366E-2</v>
      </c>
      <c r="F1254" s="87">
        <v>1.1241333002219018E-2</v>
      </c>
      <c r="G1254" s="87">
        <v>1.1482717688530194E-3</v>
      </c>
      <c r="H1254" s="87">
        <v>1.5338284112824102E-6</v>
      </c>
      <c r="I1254" s="87">
        <v>5.9020057471264436E-5</v>
      </c>
      <c r="J1254" s="87">
        <v>1.0294057275882423E-2</v>
      </c>
      <c r="K1254" s="88">
        <v>4.9513266075808374E-2</v>
      </c>
      <c r="L1254" s="84"/>
      <c r="M1254" s="88">
        <f t="shared" si="143"/>
        <v>2.0352140116711773E-2</v>
      </c>
      <c r="N1254" s="88">
        <f t="shared" si="138"/>
        <v>1.2418351119939075E-2</v>
      </c>
      <c r="O1254" s="88">
        <f t="shared" si="139"/>
        <v>4.5854391093944779E-4</v>
      </c>
      <c r="P1254" s="88">
        <f t="shared" si="140"/>
        <v>2.8461515506608447E-6</v>
      </c>
      <c r="Q1254" s="88">
        <f t="shared" si="141"/>
        <v>2.8935580527345494E-5</v>
      </c>
      <c r="R1254" s="89">
        <f t="shared" si="142"/>
        <v>1.0294057275882423E-2</v>
      </c>
      <c r="S1254" s="88">
        <f t="shared" si="144"/>
        <v>3.3260816879668302E-2</v>
      </c>
    </row>
    <row r="1255" spans="1:19" x14ac:dyDescent="0.2">
      <c r="A1255" s="60">
        <v>2004</v>
      </c>
      <c r="B1255" s="61">
        <v>2</v>
      </c>
      <c r="C1255" s="61">
        <v>22</v>
      </c>
      <c r="D1255" s="61">
        <v>5</v>
      </c>
      <c r="E1255" s="87">
        <v>2.5871742811143593E-2</v>
      </c>
      <c r="F1255" s="87">
        <v>1.1283626232751677E-2</v>
      </c>
      <c r="G1255" s="87">
        <v>1.1482717688530194E-3</v>
      </c>
      <c r="H1255" s="87">
        <v>1.5338284112824102E-6</v>
      </c>
      <c r="I1255" s="87">
        <v>5.9020057471264436E-5</v>
      </c>
      <c r="J1255" s="87">
        <v>1.1072566103306484E-2</v>
      </c>
      <c r="K1255" s="88">
        <v>4.9436760801937318E-2</v>
      </c>
      <c r="L1255" s="84"/>
      <c r="M1255" s="88">
        <f t="shared" si="143"/>
        <v>1.9669929711502207E-2</v>
      </c>
      <c r="N1255" s="88">
        <f t="shared" si="138"/>
        <v>1.2465072641901588E-2</v>
      </c>
      <c r="O1255" s="88">
        <f t="shared" si="139"/>
        <v>4.5854391093944779E-4</v>
      </c>
      <c r="P1255" s="88">
        <f t="shared" si="140"/>
        <v>2.8461515506608447E-6</v>
      </c>
      <c r="Q1255" s="88">
        <f t="shared" si="141"/>
        <v>2.8935580527345494E-5</v>
      </c>
      <c r="R1255" s="89">
        <f t="shared" si="142"/>
        <v>1.1072566103306484E-2</v>
      </c>
      <c r="S1255" s="88">
        <f t="shared" si="144"/>
        <v>3.2625327996421247E-2</v>
      </c>
    </row>
    <row r="1256" spans="1:19" x14ac:dyDescent="0.2">
      <c r="A1256" s="60">
        <v>2004</v>
      </c>
      <c r="B1256" s="61">
        <v>2</v>
      </c>
      <c r="C1256" s="61">
        <v>22</v>
      </c>
      <c r="D1256" s="61">
        <v>6</v>
      </c>
      <c r="E1256" s="87">
        <v>2.7778232576017206E-2</v>
      </c>
      <c r="F1256" s="87">
        <v>1.1460592278559988E-2</v>
      </c>
      <c r="G1256" s="87">
        <v>1.1482717688530194E-3</v>
      </c>
      <c r="H1256" s="87">
        <v>1.5338284112824102E-6</v>
      </c>
      <c r="I1256" s="87">
        <v>5.9020057471264436E-5</v>
      </c>
      <c r="J1256" s="87">
        <v>1.0464770677229776E-2</v>
      </c>
      <c r="K1256" s="88">
        <v>5.0912421186542538E-2</v>
      </c>
      <c r="L1256" s="84"/>
      <c r="M1256" s="88">
        <f t="shared" si="143"/>
        <v>2.1119407620451194E-2</v>
      </c>
      <c r="N1256" s="88">
        <f t="shared" si="138"/>
        <v>1.266056782852412E-2</v>
      </c>
      <c r="O1256" s="88">
        <f t="shared" si="139"/>
        <v>4.5854391093944779E-4</v>
      </c>
      <c r="P1256" s="88">
        <f t="shared" si="140"/>
        <v>2.8461515506608447E-6</v>
      </c>
      <c r="Q1256" s="88">
        <f t="shared" si="141"/>
        <v>2.8935580527345494E-5</v>
      </c>
      <c r="R1256" s="89">
        <f t="shared" si="142"/>
        <v>1.0464770677229776E-2</v>
      </c>
      <c r="S1256" s="88">
        <f t="shared" si="144"/>
        <v>3.4270301091992764E-2</v>
      </c>
    </row>
    <row r="1257" spans="1:19" x14ac:dyDescent="0.2">
      <c r="A1257" s="60">
        <v>2004</v>
      </c>
      <c r="B1257" s="61">
        <v>2</v>
      </c>
      <c r="C1257" s="61">
        <v>22</v>
      </c>
      <c r="D1257" s="61">
        <v>7</v>
      </c>
      <c r="E1257" s="87">
        <v>3.145687493850477E-2</v>
      </c>
      <c r="F1257" s="87">
        <v>1.1973449356245577E-2</v>
      </c>
      <c r="G1257" s="87">
        <v>0</v>
      </c>
      <c r="H1257" s="87">
        <v>0</v>
      </c>
      <c r="I1257" s="87">
        <v>5.9020057471264436E-5</v>
      </c>
      <c r="J1257" s="87">
        <v>1.0127668216351271E-2</v>
      </c>
      <c r="K1257" s="88">
        <v>5.3617012568572882E-2</v>
      </c>
      <c r="L1257" s="84"/>
      <c r="M1257" s="88">
        <f t="shared" si="143"/>
        <v>2.3916228740392065E-2</v>
      </c>
      <c r="N1257" s="88">
        <f t="shared" si="138"/>
        <v>1.3227123348566834E-2</v>
      </c>
      <c r="O1257" s="88">
        <f t="shared" si="139"/>
        <v>0</v>
      </c>
      <c r="P1257" s="88">
        <f t="shared" si="140"/>
        <v>0</v>
      </c>
      <c r="Q1257" s="88">
        <f t="shared" si="141"/>
        <v>2.8935580527345494E-5</v>
      </c>
      <c r="R1257" s="89">
        <f t="shared" si="142"/>
        <v>1.0127668216351271E-2</v>
      </c>
      <c r="S1257" s="88">
        <f t="shared" si="144"/>
        <v>3.7172287669486243E-2</v>
      </c>
    </row>
    <row r="1258" spans="1:19" x14ac:dyDescent="0.2">
      <c r="A1258" s="60">
        <v>2004</v>
      </c>
      <c r="B1258" s="61">
        <v>2</v>
      </c>
      <c r="C1258" s="61">
        <v>22</v>
      </c>
      <c r="D1258" s="61">
        <v>8</v>
      </c>
      <c r="E1258" s="87">
        <v>3.4345188265734947E-2</v>
      </c>
      <c r="F1258" s="87">
        <v>1.2780053015736413E-2</v>
      </c>
      <c r="G1258" s="87">
        <v>0</v>
      </c>
      <c r="H1258" s="87">
        <v>0</v>
      </c>
      <c r="I1258" s="87">
        <v>5.9020057471264436E-5</v>
      </c>
      <c r="J1258" s="87">
        <v>1.0278622445976399E-2</v>
      </c>
      <c r="K1258" s="88">
        <v>5.7462883784919025E-2</v>
      </c>
      <c r="L1258" s="84"/>
      <c r="M1258" s="88">
        <f t="shared" si="143"/>
        <v>2.6112173580526372E-2</v>
      </c>
      <c r="N1258" s="88">
        <f t="shared" si="138"/>
        <v>1.4118182038511142E-2</v>
      </c>
      <c r="O1258" s="88">
        <f t="shared" si="139"/>
        <v>0</v>
      </c>
      <c r="P1258" s="88">
        <f t="shared" si="140"/>
        <v>0</v>
      </c>
      <c r="Q1258" s="88">
        <f t="shared" si="141"/>
        <v>2.8935580527345494E-5</v>
      </c>
      <c r="R1258" s="89">
        <f t="shared" si="142"/>
        <v>1.0278622445976399E-2</v>
      </c>
      <c r="S1258" s="88">
        <f t="shared" si="144"/>
        <v>4.0259291199564853E-2</v>
      </c>
    </row>
    <row r="1259" spans="1:19" x14ac:dyDescent="0.2">
      <c r="A1259" s="60">
        <v>2004</v>
      </c>
      <c r="B1259" s="61">
        <v>2</v>
      </c>
      <c r="C1259" s="61">
        <v>22</v>
      </c>
      <c r="D1259" s="61">
        <v>9</v>
      </c>
      <c r="E1259" s="87">
        <v>4.0169446579699758E-2</v>
      </c>
      <c r="F1259" s="87">
        <v>1.3841248574257307E-2</v>
      </c>
      <c r="G1259" s="87">
        <v>0</v>
      </c>
      <c r="H1259" s="87">
        <v>0</v>
      </c>
      <c r="I1259" s="87">
        <v>5.9020057471264436E-5</v>
      </c>
      <c r="J1259" s="87">
        <v>8.666607147069301E-3</v>
      </c>
      <c r="K1259" s="88">
        <v>6.2736322358497632E-2</v>
      </c>
      <c r="L1259" s="84"/>
      <c r="M1259" s="88">
        <f t="shared" si="143"/>
        <v>3.054027695545538E-2</v>
      </c>
      <c r="N1259" s="88">
        <f t="shared" si="138"/>
        <v>1.5290489544216287E-2</v>
      </c>
      <c r="O1259" s="88">
        <f t="shared" si="139"/>
        <v>0</v>
      </c>
      <c r="P1259" s="88">
        <f t="shared" si="140"/>
        <v>0</v>
      </c>
      <c r="Q1259" s="88">
        <f t="shared" si="141"/>
        <v>2.8935580527345494E-5</v>
      </c>
      <c r="R1259" s="89">
        <f t="shared" si="142"/>
        <v>8.666607147069301E-3</v>
      </c>
      <c r="S1259" s="88">
        <f t="shared" si="144"/>
        <v>4.5859702080199009E-2</v>
      </c>
    </row>
    <row r="1260" spans="1:19" x14ac:dyDescent="0.2">
      <c r="A1260" s="60">
        <v>2004</v>
      </c>
      <c r="B1260" s="61">
        <v>2</v>
      </c>
      <c r="C1260" s="61">
        <v>22</v>
      </c>
      <c r="D1260" s="61">
        <v>10</v>
      </c>
      <c r="E1260" s="87">
        <v>4.2674922193827555E-2</v>
      </c>
      <c r="F1260" s="87">
        <v>1.4705915701350112E-2</v>
      </c>
      <c r="G1260" s="87">
        <v>0</v>
      </c>
      <c r="H1260" s="87">
        <v>0</v>
      </c>
      <c r="I1260" s="87">
        <v>5.9020057471264436E-5</v>
      </c>
      <c r="J1260" s="87">
        <v>8.5813243987710626E-3</v>
      </c>
      <c r="K1260" s="88">
        <v>6.6021182351419988E-2</v>
      </c>
      <c r="L1260" s="84"/>
      <c r="M1260" s="88">
        <f t="shared" si="143"/>
        <v>3.2445155555382917E-2</v>
      </c>
      <c r="N1260" s="88">
        <f t="shared" si="138"/>
        <v>1.6245691207932487E-2</v>
      </c>
      <c r="O1260" s="88">
        <f t="shared" si="139"/>
        <v>0</v>
      </c>
      <c r="P1260" s="88">
        <f t="shared" si="140"/>
        <v>0</v>
      </c>
      <c r="Q1260" s="88">
        <f t="shared" si="141"/>
        <v>2.8935580527345494E-5</v>
      </c>
      <c r="R1260" s="89">
        <f t="shared" si="142"/>
        <v>8.5813243987710626E-3</v>
      </c>
      <c r="S1260" s="88">
        <f t="shared" si="144"/>
        <v>4.8719782343842749E-2</v>
      </c>
    </row>
    <row r="1261" spans="1:19" x14ac:dyDescent="0.2">
      <c r="A1261" s="60">
        <v>2004</v>
      </c>
      <c r="B1261" s="61">
        <v>2</v>
      </c>
      <c r="C1261" s="61">
        <v>22</v>
      </c>
      <c r="D1261" s="61">
        <v>11</v>
      </c>
      <c r="E1261" s="87">
        <v>3.9990143068520133E-2</v>
      </c>
      <c r="F1261" s="87">
        <v>1.5448052098393344E-2</v>
      </c>
      <c r="G1261" s="87">
        <v>0</v>
      </c>
      <c r="H1261" s="87">
        <v>0</v>
      </c>
      <c r="I1261" s="87">
        <v>5.9020057471264436E-5</v>
      </c>
      <c r="J1261" s="87">
        <v>1.1305016745335898E-2</v>
      </c>
      <c r="K1261" s="88">
        <v>6.6802231969720641E-2</v>
      </c>
      <c r="L1261" s="84"/>
      <c r="M1261" s="88">
        <f t="shared" si="143"/>
        <v>3.0403954965565711E-2</v>
      </c>
      <c r="N1261" s="88">
        <f t="shared" si="138"/>
        <v>1.7065532623140998E-2</v>
      </c>
      <c r="O1261" s="88">
        <f t="shared" si="139"/>
        <v>0</v>
      </c>
      <c r="P1261" s="88">
        <f t="shared" si="140"/>
        <v>0</v>
      </c>
      <c r="Q1261" s="88">
        <f t="shared" si="141"/>
        <v>2.8935580527345494E-5</v>
      </c>
      <c r="R1261" s="89">
        <f t="shared" si="142"/>
        <v>1.1305016745335898E-2</v>
      </c>
      <c r="S1261" s="88">
        <f t="shared" si="144"/>
        <v>4.7498423169234055E-2</v>
      </c>
    </row>
    <row r="1262" spans="1:19" x14ac:dyDescent="0.2">
      <c r="A1262" s="60">
        <v>2004</v>
      </c>
      <c r="B1262" s="61">
        <v>2</v>
      </c>
      <c r="C1262" s="61">
        <v>22</v>
      </c>
      <c r="D1262" s="61">
        <v>12</v>
      </c>
      <c r="E1262" s="87">
        <v>3.9954833760895578E-2</v>
      </c>
      <c r="F1262" s="87">
        <v>1.5584355244713383E-2</v>
      </c>
      <c r="G1262" s="87">
        <v>0</v>
      </c>
      <c r="H1262" s="87">
        <v>0</v>
      </c>
      <c r="I1262" s="87">
        <v>5.9020057471264436E-5</v>
      </c>
      <c r="J1262" s="87">
        <v>1.0696987493681061E-2</v>
      </c>
      <c r="K1262" s="88">
        <v>6.6295196556761291E-2</v>
      </c>
      <c r="L1262" s="84"/>
      <c r="M1262" s="88">
        <f t="shared" si="143"/>
        <v>3.03771097853161E-2</v>
      </c>
      <c r="N1262" s="88">
        <f t="shared" si="138"/>
        <v>1.7216107321837367E-2</v>
      </c>
      <c r="O1262" s="88">
        <f t="shared" si="139"/>
        <v>0</v>
      </c>
      <c r="P1262" s="88">
        <f t="shared" si="140"/>
        <v>0</v>
      </c>
      <c r="Q1262" s="88">
        <f t="shared" si="141"/>
        <v>2.8935580527345494E-5</v>
      </c>
      <c r="R1262" s="89">
        <f t="shared" si="142"/>
        <v>1.0696987493681061E-2</v>
      </c>
      <c r="S1262" s="88">
        <f t="shared" si="144"/>
        <v>4.7622152687680809E-2</v>
      </c>
    </row>
    <row r="1263" spans="1:19" x14ac:dyDescent="0.2">
      <c r="A1263" s="60">
        <v>2004</v>
      </c>
      <c r="B1263" s="61">
        <v>2</v>
      </c>
      <c r="C1263" s="61">
        <v>22</v>
      </c>
      <c r="D1263" s="61">
        <v>13</v>
      </c>
      <c r="E1263" s="87">
        <v>3.9250564479395164E-2</v>
      </c>
      <c r="F1263" s="87">
        <v>1.5630951497587583E-2</v>
      </c>
      <c r="G1263" s="87">
        <v>0</v>
      </c>
      <c r="H1263" s="87">
        <v>0</v>
      </c>
      <c r="I1263" s="87">
        <v>5.9020057471264436E-5</v>
      </c>
      <c r="J1263" s="87">
        <v>1.0090816711500606E-2</v>
      </c>
      <c r="K1263" s="88">
        <v>6.5031352745954618E-2</v>
      </c>
      <c r="L1263" s="84"/>
      <c r="M1263" s="88">
        <f t="shared" si="143"/>
        <v>2.9841663550935767E-2</v>
      </c>
      <c r="N1263" s="88">
        <f t="shared" si="138"/>
        <v>1.7267582411931312E-2</v>
      </c>
      <c r="O1263" s="88">
        <f t="shared" si="139"/>
        <v>0</v>
      </c>
      <c r="P1263" s="88">
        <f t="shared" si="140"/>
        <v>0</v>
      </c>
      <c r="Q1263" s="88">
        <f t="shared" si="141"/>
        <v>2.8935580527345494E-5</v>
      </c>
      <c r="R1263" s="89">
        <f t="shared" si="142"/>
        <v>1.0090816711500606E-2</v>
      </c>
      <c r="S1263" s="88">
        <f t="shared" si="144"/>
        <v>4.7138181543394421E-2</v>
      </c>
    </row>
    <row r="1264" spans="1:19" x14ac:dyDescent="0.2">
      <c r="A1264" s="60">
        <v>2004</v>
      </c>
      <c r="B1264" s="61">
        <v>2</v>
      </c>
      <c r="C1264" s="61">
        <v>22</v>
      </c>
      <c r="D1264" s="61">
        <v>14</v>
      </c>
      <c r="E1264" s="87">
        <v>3.7881405663803158E-2</v>
      </c>
      <c r="F1264" s="87">
        <v>1.5997533191701867E-2</v>
      </c>
      <c r="G1264" s="87">
        <v>0</v>
      </c>
      <c r="H1264" s="87">
        <v>0</v>
      </c>
      <c r="I1264" s="87">
        <v>5.9020057471264436E-5</v>
      </c>
      <c r="J1264" s="87">
        <v>1.0203862287351706E-2</v>
      </c>
      <c r="K1264" s="88">
        <v>6.4141821200327992E-2</v>
      </c>
      <c r="L1264" s="84"/>
      <c r="M1264" s="88">
        <f t="shared" si="143"/>
        <v>2.8800710961727958E-2</v>
      </c>
      <c r="N1264" s="88">
        <f t="shared" si="138"/>
        <v>1.7672546857940934E-2</v>
      </c>
      <c r="O1264" s="88">
        <f t="shared" si="139"/>
        <v>0</v>
      </c>
      <c r="P1264" s="88">
        <f t="shared" si="140"/>
        <v>0</v>
      </c>
      <c r="Q1264" s="88">
        <f t="shared" si="141"/>
        <v>2.8935580527345494E-5</v>
      </c>
      <c r="R1264" s="89">
        <f t="shared" si="142"/>
        <v>1.0203862287351706E-2</v>
      </c>
      <c r="S1264" s="88">
        <f t="shared" si="144"/>
        <v>4.6502193400196234E-2</v>
      </c>
    </row>
    <row r="1265" spans="1:19" x14ac:dyDescent="0.2">
      <c r="A1265" s="60">
        <v>2004</v>
      </c>
      <c r="B1265" s="61">
        <v>2</v>
      </c>
      <c r="C1265" s="61">
        <v>22</v>
      </c>
      <c r="D1265" s="61">
        <v>15</v>
      </c>
      <c r="E1265" s="87">
        <v>3.8769521108172687E-2</v>
      </c>
      <c r="F1265" s="87">
        <v>1.604957155493969E-2</v>
      </c>
      <c r="G1265" s="87">
        <v>0</v>
      </c>
      <c r="H1265" s="87">
        <v>0</v>
      </c>
      <c r="I1265" s="87">
        <v>5.9020057471264436E-5</v>
      </c>
      <c r="J1265" s="87">
        <v>8.8145532968954381E-3</v>
      </c>
      <c r="K1265" s="88">
        <v>6.3692666017479083E-2</v>
      </c>
      <c r="L1265" s="84"/>
      <c r="M1265" s="88">
        <f t="shared" si="143"/>
        <v>2.9475932901508677E-2</v>
      </c>
      <c r="N1265" s="88">
        <f t="shared" si="138"/>
        <v>1.7730033871826801E-2</v>
      </c>
      <c r="O1265" s="88">
        <f t="shared" si="139"/>
        <v>0</v>
      </c>
      <c r="P1265" s="88">
        <f t="shared" si="140"/>
        <v>0</v>
      </c>
      <c r="Q1265" s="88">
        <f t="shared" si="141"/>
        <v>2.8935580527345494E-5</v>
      </c>
      <c r="R1265" s="89">
        <f t="shared" si="142"/>
        <v>8.8145532968954381E-3</v>
      </c>
      <c r="S1265" s="88">
        <f t="shared" si="144"/>
        <v>4.7234902353862823E-2</v>
      </c>
    </row>
    <row r="1266" spans="1:19" x14ac:dyDescent="0.2">
      <c r="A1266" s="60">
        <v>2004</v>
      </c>
      <c r="B1266" s="61">
        <v>2</v>
      </c>
      <c r="C1266" s="61">
        <v>22</v>
      </c>
      <c r="D1266" s="61">
        <v>16</v>
      </c>
      <c r="E1266" s="87">
        <v>4.09952721411821E-2</v>
      </c>
      <c r="F1266" s="87">
        <v>1.593816028855103E-2</v>
      </c>
      <c r="G1266" s="87">
        <v>0</v>
      </c>
      <c r="H1266" s="87">
        <v>0</v>
      </c>
      <c r="I1266" s="87">
        <v>5.9020057471264436E-5</v>
      </c>
      <c r="J1266" s="87">
        <v>8.2198496921617979E-3</v>
      </c>
      <c r="K1266" s="88">
        <v>6.5212302179366188E-2</v>
      </c>
      <c r="L1266" s="84"/>
      <c r="M1266" s="88">
        <f t="shared" si="143"/>
        <v>3.1168140755234761E-2</v>
      </c>
      <c r="N1266" s="88">
        <f t="shared" si="138"/>
        <v>1.7606957344829661E-2</v>
      </c>
      <c r="O1266" s="88">
        <f t="shared" si="139"/>
        <v>0</v>
      </c>
      <c r="P1266" s="88">
        <f t="shared" si="140"/>
        <v>0</v>
      </c>
      <c r="Q1266" s="88">
        <f t="shared" si="141"/>
        <v>2.8935580527345494E-5</v>
      </c>
      <c r="R1266" s="89">
        <f t="shared" si="142"/>
        <v>8.2198496921617979E-3</v>
      </c>
      <c r="S1266" s="88">
        <f t="shared" si="144"/>
        <v>4.880403368059176E-2</v>
      </c>
    </row>
    <row r="1267" spans="1:19" x14ac:dyDescent="0.2">
      <c r="A1267" s="60">
        <v>2004</v>
      </c>
      <c r="B1267" s="61">
        <v>2</v>
      </c>
      <c r="C1267" s="61">
        <v>22</v>
      </c>
      <c r="D1267" s="61">
        <v>17</v>
      </c>
      <c r="E1267" s="87">
        <v>4.4412941621960661E-2</v>
      </c>
      <c r="F1267" s="87">
        <v>1.5861451795811467E-2</v>
      </c>
      <c r="G1267" s="87">
        <v>0</v>
      </c>
      <c r="H1267" s="87">
        <v>0</v>
      </c>
      <c r="I1267" s="87">
        <v>5.9020057471264436E-5</v>
      </c>
      <c r="J1267" s="87">
        <v>7.5479837592022682E-3</v>
      </c>
      <c r="K1267" s="88">
        <v>6.7881397234445667E-2</v>
      </c>
      <c r="L1267" s="84"/>
      <c r="M1267" s="88">
        <f t="shared" si="143"/>
        <v>3.376654778775616E-2</v>
      </c>
      <c r="N1267" s="88">
        <f t="shared" si="138"/>
        <v>1.75222171279414E-2</v>
      </c>
      <c r="O1267" s="88">
        <f t="shared" si="139"/>
        <v>0</v>
      </c>
      <c r="P1267" s="88">
        <f t="shared" si="140"/>
        <v>0</v>
      </c>
      <c r="Q1267" s="88">
        <f t="shared" si="141"/>
        <v>2.8935580527345494E-5</v>
      </c>
      <c r="R1267" s="89">
        <f t="shared" si="142"/>
        <v>7.5479837592022682E-3</v>
      </c>
      <c r="S1267" s="88">
        <f t="shared" si="144"/>
        <v>5.1317700496224902E-2</v>
      </c>
    </row>
    <row r="1268" spans="1:19" x14ac:dyDescent="0.2">
      <c r="A1268" s="60">
        <v>2004</v>
      </c>
      <c r="B1268" s="61">
        <v>2</v>
      </c>
      <c r="C1268" s="61">
        <v>22</v>
      </c>
      <c r="D1268" s="61">
        <v>18</v>
      </c>
      <c r="E1268" s="87">
        <v>5.1800534649491164E-2</v>
      </c>
      <c r="F1268" s="87">
        <v>1.574369779710557E-2</v>
      </c>
      <c r="G1268" s="87">
        <v>0</v>
      </c>
      <c r="H1268" s="87">
        <v>0</v>
      </c>
      <c r="I1268" s="87">
        <v>5.9020057471264436E-5</v>
      </c>
      <c r="J1268" s="87">
        <v>6.3078812314434282E-3</v>
      </c>
      <c r="K1268" s="88">
        <v>7.3911133735511447E-2</v>
      </c>
      <c r="L1268" s="84"/>
      <c r="M1268" s="88">
        <f t="shared" si="143"/>
        <v>3.9383233012615412E-2</v>
      </c>
      <c r="N1268" s="88">
        <f t="shared" si="138"/>
        <v>1.7392133756030079E-2</v>
      </c>
      <c r="O1268" s="88">
        <f t="shared" si="139"/>
        <v>0</v>
      </c>
      <c r="P1268" s="88">
        <f t="shared" si="140"/>
        <v>0</v>
      </c>
      <c r="Q1268" s="88">
        <f t="shared" si="141"/>
        <v>2.8935580527345494E-5</v>
      </c>
      <c r="R1268" s="89">
        <f t="shared" si="142"/>
        <v>6.3078812314434282E-3</v>
      </c>
      <c r="S1268" s="88">
        <f t="shared" si="144"/>
        <v>5.680430234917283E-2</v>
      </c>
    </row>
    <row r="1269" spans="1:19" x14ac:dyDescent="0.2">
      <c r="A1269" s="60">
        <v>2004</v>
      </c>
      <c r="B1269" s="61">
        <v>2</v>
      </c>
      <c r="C1269" s="61">
        <v>22</v>
      </c>
      <c r="D1269" s="61">
        <v>19</v>
      </c>
      <c r="E1269" s="87">
        <v>5.2423609731537583E-2</v>
      </c>
      <c r="F1269" s="87">
        <v>1.563541249577961E-2</v>
      </c>
      <c r="G1269" s="87">
        <v>1.1482717688530194E-3</v>
      </c>
      <c r="H1269" s="87">
        <v>1.5338284112824102E-6</v>
      </c>
      <c r="I1269" s="87">
        <v>5.9020057471264436E-5</v>
      </c>
      <c r="J1269" s="87">
        <v>5.8348550130021349E-3</v>
      </c>
      <c r="K1269" s="88">
        <v>7.5102702895054899E-2</v>
      </c>
      <c r="L1269" s="84"/>
      <c r="M1269" s="88">
        <f t="shared" si="143"/>
        <v>3.9856948415489729E-2</v>
      </c>
      <c r="N1269" s="88">
        <f t="shared" si="138"/>
        <v>1.72725104966952E-2</v>
      </c>
      <c r="O1269" s="88">
        <f t="shared" si="139"/>
        <v>4.5854391093944779E-4</v>
      </c>
      <c r="P1269" s="88">
        <f t="shared" si="140"/>
        <v>2.8461515506608447E-6</v>
      </c>
      <c r="Q1269" s="88">
        <f t="shared" si="141"/>
        <v>2.8935580527345494E-5</v>
      </c>
      <c r="R1269" s="89">
        <f t="shared" si="142"/>
        <v>5.8348550130021349E-3</v>
      </c>
      <c r="S1269" s="88">
        <f t="shared" si="144"/>
        <v>5.7619784555202384E-2</v>
      </c>
    </row>
    <row r="1270" spans="1:19" x14ac:dyDescent="0.2">
      <c r="A1270" s="60">
        <v>2004</v>
      </c>
      <c r="B1270" s="61">
        <v>2</v>
      </c>
      <c r="C1270" s="61">
        <v>22</v>
      </c>
      <c r="D1270" s="61">
        <v>20</v>
      </c>
      <c r="E1270" s="87">
        <v>4.8063928466671464E-2</v>
      </c>
      <c r="F1270" s="87">
        <v>1.5332364666892619E-2</v>
      </c>
      <c r="G1270" s="87">
        <v>1.1482717688530194E-3</v>
      </c>
      <c r="H1270" s="87">
        <v>1.5338284112824102E-6</v>
      </c>
      <c r="I1270" s="87">
        <v>5.9020057471264436E-5</v>
      </c>
      <c r="J1270" s="87">
        <v>7.4371919851399767E-3</v>
      </c>
      <c r="K1270" s="88">
        <v>7.204231077343963E-2</v>
      </c>
      <c r="L1270" s="84"/>
      <c r="M1270" s="88">
        <f t="shared" si="143"/>
        <v>3.654234279844823E-2</v>
      </c>
      <c r="N1270" s="88">
        <f t="shared" si="138"/>
        <v>1.6937732197314603E-2</v>
      </c>
      <c r="O1270" s="88">
        <f t="shared" si="139"/>
        <v>4.5854391093944779E-4</v>
      </c>
      <c r="P1270" s="88">
        <f t="shared" si="140"/>
        <v>2.8461515506608447E-6</v>
      </c>
      <c r="Q1270" s="88">
        <f t="shared" si="141"/>
        <v>2.8935580527345494E-5</v>
      </c>
      <c r="R1270" s="89">
        <f t="shared" si="142"/>
        <v>7.4371919851399767E-3</v>
      </c>
      <c r="S1270" s="88">
        <f t="shared" si="144"/>
        <v>5.3970400638780287E-2</v>
      </c>
    </row>
    <row r="1271" spans="1:19" x14ac:dyDescent="0.2">
      <c r="A1271" s="60">
        <v>2004</v>
      </c>
      <c r="B1271" s="61">
        <v>2</v>
      </c>
      <c r="C1271" s="61">
        <v>22</v>
      </c>
      <c r="D1271" s="61">
        <v>21</v>
      </c>
      <c r="E1271" s="87">
        <v>4.6386764098728731E-2</v>
      </c>
      <c r="F1271" s="87">
        <v>1.5308711968893413E-2</v>
      </c>
      <c r="G1271" s="87">
        <v>1.1482717688530194E-3</v>
      </c>
      <c r="H1271" s="87">
        <v>1.5338284112824102E-6</v>
      </c>
      <c r="I1271" s="87">
        <v>5.9020057471264436E-5</v>
      </c>
      <c r="J1271" s="87">
        <v>7.9466869536544988E-3</v>
      </c>
      <c r="K1271" s="88">
        <v>7.0850988676012208E-2</v>
      </c>
      <c r="L1271" s="84"/>
      <c r="M1271" s="88">
        <f t="shared" si="143"/>
        <v>3.5267217830142653E-2</v>
      </c>
      <c r="N1271" s="88">
        <f t="shared" si="138"/>
        <v>1.6911602955468459E-2</v>
      </c>
      <c r="O1271" s="88">
        <f t="shared" si="139"/>
        <v>4.5854391093944779E-4</v>
      </c>
      <c r="P1271" s="88">
        <f t="shared" si="140"/>
        <v>2.8461515506608447E-6</v>
      </c>
      <c r="Q1271" s="88">
        <f t="shared" si="141"/>
        <v>2.8935580527345494E-5</v>
      </c>
      <c r="R1271" s="89">
        <f t="shared" si="142"/>
        <v>7.9466869536544988E-3</v>
      </c>
      <c r="S1271" s="88">
        <f t="shared" si="144"/>
        <v>5.2669146428628563E-2</v>
      </c>
    </row>
    <row r="1272" spans="1:19" x14ac:dyDescent="0.2">
      <c r="A1272" s="60">
        <v>2004</v>
      </c>
      <c r="B1272" s="61">
        <v>2</v>
      </c>
      <c r="C1272" s="61">
        <v>22</v>
      </c>
      <c r="D1272" s="61">
        <v>22</v>
      </c>
      <c r="E1272" s="87">
        <v>4.5845445826499957E-2</v>
      </c>
      <c r="F1272" s="87">
        <v>1.4997378044869475E-2</v>
      </c>
      <c r="G1272" s="87">
        <v>1.1482717688530194E-3</v>
      </c>
      <c r="H1272" s="87">
        <v>1.5338284112824102E-6</v>
      </c>
      <c r="I1272" s="87">
        <v>5.9020057471264436E-5</v>
      </c>
      <c r="J1272" s="87">
        <v>6.9679476063375665E-3</v>
      </c>
      <c r="K1272" s="88">
        <v>6.9019597132442573E-2</v>
      </c>
      <c r="L1272" s="84"/>
      <c r="M1272" s="88">
        <f t="shared" si="143"/>
        <v>3.4855661003684653E-2</v>
      </c>
      <c r="N1272" s="88">
        <f t="shared" si="138"/>
        <v>1.6567670969527423E-2</v>
      </c>
      <c r="O1272" s="88">
        <f t="shared" si="139"/>
        <v>4.5854391093944779E-4</v>
      </c>
      <c r="P1272" s="88">
        <f t="shared" si="140"/>
        <v>2.8461515506608447E-6</v>
      </c>
      <c r="Q1272" s="88">
        <f t="shared" si="141"/>
        <v>2.8935580527345494E-5</v>
      </c>
      <c r="R1272" s="89">
        <f t="shared" si="142"/>
        <v>6.9679476063375665E-3</v>
      </c>
      <c r="S1272" s="88">
        <f t="shared" si="144"/>
        <v>5.1913657616229528E-2</v>
      </c>
    </row>
    <row r="1273" spans="1:19" x14ac:dyDescent="0.2">
      <c r="A1273" s="60">
        <v>2004</v>
      </c>
      <c r="B1273" s="61">
        <v>2</v>
      </c>
      <c r="C1273" s="61">
        <v>22</v>
      </c>
      <c r="D1273" s="61">
        <v>23</v>
      </c>
      <c r="E1273" s="87">
        <v>4.2579953234118742E-2</v>
      </c>
      <c r="F1273" s="87">
        <v>1.5583859259503102E-2</v>
      </c>
      <c r="G1273" s="87">
        <v>1.1482717688530194E-3</v>
      </c>
      <c r="H1273" s="87">
        <v>1.5338284112824102E-6</v>
      </c>
      <c r="I1273" s="87">
        <v>5.9020057471264436E-5</v>
      </c>
      <c r="J1273" s="87">
        <v>5.0906440805093779E-3</v>
      </c>
      <c r="K1273" s="88">
        <v>6.4463282228866797E-2</v>
      </c>
      <c r="L1273" s="84"/>
      <c r="M1273" s="88">
        <f t="shared" si="143"/>
        <v>3.2372951963383613E-2</v>
      </c>
      <c r="N1273" s="88">
        <f t="shared" si="138"/>
        <v>1.7215559404745118E-2</v>
      </c>
      <c r="O1273" s="88">
        <f t="shared" si="139"/>
        <v>4.5854391093944779E-4</v>
      </c>
      <c r="P1273" s="88">
        <f t="shared" si="140"/>
        <v>2.8461515506608447E-6</v>
      </c>
      <c r="Q1273" s="88">
        <f t="shared" si="141"/>
        <v>2.8935580527345494E-5</v>
      </c>
      <c r="R1273" s="89">
        <f t="shared" si="142"/>
        <v>5.0906440805093779E-3</v>
      </c>
      <c r="S1273" s="88">
        <f t="shared" si="144"/>
        <v>5.0078837011146182E-2</v>
      </c>
    </row>
    <row r="1274" spans="1:19" x14ac:dyDescent="0.2">
      <c r="A1274" s="60">
        <v>2004</v>
      </c>
      <c r="B1274" s="61">
        <v>2</v>
      </c>
      <c r="C1274" s="61">
        <v>22</v>
      </c>
      <c r="D1274" s="61">
        <v>24</v>
      </c>
      <c r="E1274" s="87">
        <v>3.3110912000125045E-2</v>
      </c>
      <c r="F1274" s="87">
        <v>1.5158704203955603E-2</v>
      </c>
      <c r="G1274" s="87">
        <v>1.1482717688530194E-3</v>
      </c>
      <c r="H1274" s="87">
        <v>1.5338284112824102E-6</v>
      </c>
      <c r="I1274" s="87">
        <v>5.9020057471264436E-5</v>
      </c>
      <c r="J1274" s="87">
        <v>8.3984750086445493E-3</v>
      </c>
      <c r="K1274" s="88">
        <v>5.787691686746077E-2</v>
      </c>
      <c r="L1274" s="84"/>
      <c r="M1274" s="88">
        <f t="shared" si="143"/>
        <v>2.5173770336247639E-2</v>
      </c>
      <c r="N1274" s="88">
        <f t="shared" si="138"/>
        <v>1.6745888702955229E-2</v>
      </c>
      <c r="O1274" s="88">
        <f t="shared" si="139"/>
        <v>4.5854391093944779E-4</v>
      </c>
      <c r="P1274" s="88">
        <f t="shared" si="140"/>
        <v>2.8461515506608447E-6</v>
      </c>
      <c r="Q1274" s="88">
        <f t="shared" si="141"/>
        <v>2.8935580527345494E-5</v>
      </c>
      <c r="R1274" s="89">
        <f t="shared" si="142"/>
        <v>8.3984750086445493E-3</v>
      </c>
      <c r="S1274" s="88">
        <f t="shared" si="144"/>
        <v>4.240998468222032E-2</v>
      </c>
    </row>
    <row r="1275" spans="1:19" x14ac:dyDescent="0.2">
      <c r="A1275" s="60">
        <v>2004</v>
      </c>
      <c r="B1275" s="61">
        <v>2</v>
      </c>
      <c r="C1275" s="61">
        <v>23</v>
      </c>
      <c r="D1275" s="61">
        <v>1</v>
      </c>
      <c r="E1275" s="87">
        <v>3.2091538643121781E-2</v>
      </c>
      <c r="F1275" s="87">
        <v>1.5448747348681121E-2</v>
      </c>
      <c r="G1275" s="87">
        <v>1.1482717688530194E-3</v>
      </c>
      <c r="H1275" s="87">
        <v>1.5338284112824102E-6</v>
      </c>
      <c r="I1275" s="87">
        <v>5.9020057471264436E-5</v>
      </c>
      <c r="J1275" s="87">
        <v>1.0190515455355386E-2</v>
      </c>
      <c r="K1275" s="88">
        <v>5.8939627101893863E-2</v>
      </c>
      <c r="L1275" s="84"/>
      <c r="M1275" s="88">
        <f t="shared" si="143"/>
        <v>2.4398754813389403E-2</v>
      </c>
      <c r="N1275" s="88">
        <f t="shared" si="138"/>
        <v>1.7066300669260452E-2</v>
      </c>
      <c r="O1275" s="88">
        <f t="shared" si="139"/>
        <v>4.5854391093944779E-4</v>
      </c>
      <c r="P1275" s="88">
        <f t="shared" si="140"/>
        <v>2.8461515506608447E-6</v>
      </c>
      <c r="Q1275" s="88">
        <f t="shared" si="141"/>
        <v>2.8935580527345494E-5</v>
      </c>
      <c r="R1275" s="89">
        <f t="shared" si="142"/>
        <v>1.0190515455355386E-2</v>
      </c>
      <c r="S1275" s="88">
        <f t="shared" si="144"/>
        <v>4.1955381125667303E-2</v>
      </c>
    </row>
    <row r="1276" spans="1:19" x14ac:dyDescent="0.2">
      <c r="A1276" s="60">
        <v>2004</v>
      </c>
      <c r="B1276" s="61">
        <v>2</v>
      </c>
      <c r="C1276" s="61">
        <v>23</v>
      </c>
      <c r="D1276" s="61">
        <v>2</v>
      </c>
      <c r="E1276" s="87">
        <v>2.9207671735541452E-2</v>
      </c>
      <c r="F1276" s="87">
        <v>1.517364462050827E-2</v>
      </c>
      <c r="G1276" s="87">
        <v>1.1482717688530194E-3</v>
      </c>
      <c r="H1276" s="87">
        <v>1.5338284112824102E-6</v>
      </c>
      <c r="I1276" s="87">
        <v>5.9020057471264436E-5</v>
      </c>
      <c r="J1276" s="87">
        <v>1.1180361478742972E-2</v>
      </c>
      <c r="K1276" s="88">
        <v>5.6770503489528265E-2</v>
      </c>
      <c r="L1276" s="84"/>
      <c r="M1276" s="88">
        <f t="shared" si="143"/>
        <v>2.2206190524871536E-2</v>
      </c>
      <c r="N1276" s="88">
        <f t="shared" si="138"/>
        <v>1.6762393448308165E-2</v>
      </c>
      <c r="O1276" s="88">
        <f t="shared" si="139"/>
        <v>4.5854391093944779E-4</v>
      </c>
      <c r="P1276" s="88">
        <f t="shared" si="140"/>
        <v>2.8461515506608447E-6</v>
      </c>
      <c r="Q1276" s="88">
        <f t="shared" si="141"/>
        <v>2.8935580527345494E-5</v>
      </c>
      <c r="R1276" s="89">
        <f t="shared" si="142"/>
        <v>1.1180361478742972E-2</v>
      </c>
      <c r="S1276" s="88">
        <f t="shared" si="144"/>
        <v>3.9458909616197156E-2</v>
      </c>
    </row>
    <row r="1277" spans="1:19" x14ac:dyDescent="0.2">
      <c r="A1277" s="60">
        <v>2004</v>
      </c>
      <c r="B1277" s="61">
        <v>2</v>
      </c>
      <c r="C1277" s="61">
        <v>23</v>
      </c>
      <c r="D1277" s="61">
        <v>3</v>
      </c>
      <c r="E1277" s="87">
        <v>2.8791908026467937E-2</v>
      </c>
      <c r="F1277" s="87">
        <v>1.5187378839781553E-2</v>
      </c>
      <c r="G1277" s="87">
        <v>1.1482717688530194E-3</v>
      </c>
      <c r="H1277" s="87">
        <v>1.5338284112824102E-6</v>
      </c>
      <c r="I1277" s="87">
        <v>5.9020057471264436E-5</v>
      </c>
      <c r="J1277" s="87">
        <v>1.1507402022461907E-2</v>
      </c>
      <c r="K1277" s="88">
        <v>5.6695514543446963E-2</v>
      </c>
      <c r="L1277" s="84"/>
      <c r="M1277" s="88">
        <f t="shared" si="143"/>
        <v>2.1890091103438394E-2</v>
      </c>
      <c r="N1277" s="88">
        <f t="shared" si="138"/>
        <v>1.6777565702102284E-2</v>
      </c>
      <c r="O1277" s="88">
        <f t="shared" si="139"/>
        <v>4.5854391093944779E-4</v>
      </c>
      <c r="P1277" s="88">
        <f t="shared" si="140"/>
        <v>2.8461515506608447E-6</v>
      </c>
      <c r="Q1277" s="88">
        <f t="shared" si="141"/>
        <v>2.8935580527345494E-5</v>
      </c>
      <c r="R1277" s="89">
        <f t="shared" si="142"/>
        <v>1.1507402022461907E-2</v>
      </c>
      <c r="S1277" s="88">
        <f t="shared" si="144"/>
        <v>3.9157982448558129E-2</v>
      </c>
    </row>
    <row r="1278" spans="1:19" x14ac:dyDescent="0.2">
      <c r="A1278" s="60">
        <v>2004</v>
      </c>
      <c r="B1278" s="61">
        <v>2</v>
      </c>
      <c r="C1278" s="61">
        <v>23</v>
      </c>
      <c r="D1278" s="61">
        <v>4</v>
      </c>
      <c r="E1278" s="87">
        <v>3.0158233019849198E-2</v>
      </c>
      <c r="F1278" s="87">
        <v>1.5002718642236072E-2</v>
      </c>
      <c r="G1278" s="87">
        <v>1.1482717688530194E-3</v>
      </c>
      <c r="H1278" s="87">
        <v>1.5338284112824102E-6</v>
      </c>
      <c r="I1278" s="87">
        <v>5.9020057471264436E-5</v>
      </c>
      <c r="J1278" s="87">
        <v>1.1195114418596355E-2</v>
      </c>
      <c r="K1278" s="88">
        <v>5.7564891735417192E-2</v>
      </c>
      <c r="L1278" s="84"/>
      <c r="M1278" s="88">
        <f t="shared" si="143"/>
        <v>2.2928889176651389E-2</v>
      </c>
      <c r="N1278" s="88">
        <f t="shared" si="138"/>
        <v>1.6573570751455022E-2</v>
      </c>
      <c r="O1278" s="88">
        <f t="shared" si="139"/>
        <v>4.5854391093944779E-4</v>
      </c>
      <c r="P1278" s="88">
        <f t="shared" si="140"/>
        <v>2.8461515506608447E-6</v>
      </c>
      <c r="Q1278" s="88">
        <f t="shared" si="141"/>
        <v>2.8935580527345494E-5</v>
      </c>
      <c r="R1278" s="89">
        <f t="shared" si="142"/>
        <v>1.1195114418596355E-2</v>
      </c>
      <c r="S1278" s="88">
        <f t="shared" si="144"/>
        <v>3.9992785571123866E-2</v>
      </c>
    </row>
    <row r="1279" spans="1:19" x14ac:dyDescent="0.2">
      <c r="A1279" s="60">
        <v>2004</v>
      </c>
      <c r="B1279" s="61">
        <v>2</v>
      </c>
      <c r="C1279" s="61">
        <v>23</v>
      </c>
      <c r="D1279" s="61">
        <v>5</v>
      </c>
      <c r="E1279" s="87">
        <v>3.0456873977673257E-2</v>
      </c>
      <c r="F1279" s="87">
        <v>1.5015426820839249E-2</v>
      </c>
      <c r="G1279" s="87">
        <v>1.1482717688530194E-3</v>
      </c>
      <c r="H1279" s="87">
        <v>1.5338284112824102E-6</v>
      </c>
      <c r="I1279" s="87">
        <v>5.9020057471264436E-5</v>
      </c>
      <c r="J1279" s="87">
        <v>1.1579355306434586E-2</v>
      </c>
      <c r="K1279" s="88">
        <v>5.826048175968266E-2</v>
      </c>
      <c r="L1279" s="84"/>
      <c r="M1279" s="88">
        <f t="shared" si="143"/>
        <v>2.3155941783514995E-2</v>
      </c>
      <c r="N1279" s="88">
        <f t="shared" si="138"/>
        <v>1.6587609533506759E-2</v>
      </c>
      <c r="O1279" s="88">
        <f t="shared" si="139"/>
        <v>4.5854391093944779E-4</v>
      </c>
      <c r="P1279" s="88">
        <f t="shared" si="140"/>
        <v>2.8461515506608447E-6</v>
      </c>
      <c r="Q1279" s="88">
        <f t="shared" si="141"/>
        <v>2.8935580527345494E-5</v>
      </c>
      <c r="R1279" s="89">
        <f t="shared" si="142"/>
        <v>1.1579355306434586E-2</v>
      </c>
      <c r="S1279" s="88">
        <f t="shared" si="144"/>
        <v>4.023387696003921E-2</v>
      </c>
    </row>
    <row r="1280" spans="1:19" x14ac:dyDescent="0.2">
      <c r="A1280" s="60">
        <v>2004</v>
      </c>
      <c r="B1280" s="61">
        <v>2</v>
      </c>
      <c r="C1280" s="61">
        <v>23</v>
      </c>
      <c r="D1280" s="61">
        <v>6</v>
      </c>
      <c r="E1280" s="87">
        <v>3.2729612704396165E-2</v>
      </c>
      <c r="F1280" s="87">
        <v>1.5908766573789205E-2</v>
      </c>
      <c r="G1280" s="87">
        <v>1.1482717688530194E-3</v>
      </c>
      <c r="H1280" s="87">
        <v>1.5338284112824102E-6</v>
      </c>
      <c r="I1280" s="87">
        <v>5.9020057471264436E-5</v>
      </c>
      <c r="J1280" s="87">
        <v>1.1012050867720155E-2</v>
      </c>
      <c r="K1280" s="88">
        <v>6.0859255800641096E-2</v>
      </c>
      <c r="L1280" s="84"/>
      <c r="M1280" s="88">
        <f t="shared" si="143"/>
        <v>2.488387373358035E-2</v>
      </c>
      <c r="N1280" s="88">
        <f t="shared" si="138"/>
        <v>1.7574485975948441E-2</v>
      </c>
      <c r="O1280" s="88">
        <f t="shared" si="139"/>
        <v>4.5854391093944779E-4</v>
      </c>
      <c r="P1280" s="88">
        <f t="shared" si="140"/>
        <v>2.8461515506608447E-6</v>
      </c>
      <c r="Q1280" s="88">
        <f t="shared" si="141"/>
        <v>2.8935580527345494E-5</v>
      </c>
      <c r="R1280" s="89">
        <f t="shared" si="142"/>
        <v>1.1012050867720155E-2</v>
      </c>
      <c r="S1280" s="88">
        <f t="shared" si="144"/>
        <v>4.2948685352546243E-2</v>
      </c>
    </row>
    <row r="1281" spans="1:19" x14ac:dyDescent="0.2">
      <c r="A1281" s="60">
        <v>2004</v>
      </c>
      <c r="B1281" s="61">
        <v>2</v>
      </c>
      <c r="C1281" s="61">
        <v>23</v>
      </c>
      <c r="D1281" s="61">
        <v>7</v>
      </c>
      <c r="E1281" s="87">
        <v>4.0445073883851948E-2</v>
      </c>
      <c r="F1281" s="87">
        <v>1.7631755103059785E-2</v>
      </c>
      <c r="G1281" s="87">
        <v>0</v>
      </c>
      <c r="H1281" s="87">
        <v>0</v>
      </c>
      <c r="I1281" s="87">
        <v>5.9020057471264436E-5</v>
      </c>
      <c r="J1281" s="87">
        <v>9.9859182679624004E-3</v>
      </c>
      <c r="K1281" s="88">
        <v>6.8121767312345399E-2</v>
      </c>
      <c r="L1281" s="84"/>
      <c r="M1281" s="88">
        <f t="shared" si="143"/>
        <v>3.0749832598413813E-2</v>
      </c>
      <c r="N1281" s="88">
        <f t="shared" si="138"/>
        <v>1.9477879152530422E-2</v>
      </c>
      <c r="O1281" s="88">
        <f t="shared" si="139"/>
        <v>0</v>
      </c>
      <c r="P1281" s="88">
        <f t="shared" si="140"/>
        <v>0</v>
      </c>
      <c r="Q1281" s="88">
        <f t="shared" si="141"/>
        <v>2.8935580527345494E-5</v>
      </c>
      <c r="R1281" s="89">
        <f t="shared" si="142"/>
        <v>9.9859182679624004E-3</v>
      </c>
      <c r="S1281" s="88">
        <f t="shared" si="144"/>
        <v>5.0256647331471574E-2</v>
      </c>
    </row>
    <row r="1282" spans="1:19" x14ac:dyDescent="0.2">
      <c r="A1282" s="60">
        <v>2004</v>
      </c>
      <c r="B1282" s="61">
        <v>2</v>
      </c>
      <c r="C1282" s="61">
        <v>23</v>
      </c>
      <c r="D1282" s="61">
        <v>8</v>
      </c>
      <c r="E1282" s="87">
        <v>4.5461297704559568E-2</v>
      </c>
      <c r="F1282" s="87">
        <v>1.9362342917151512E-2</v>
      </c>
      <c r="G1282" s="87">
        <v>0</v>
      </c>
      <c r="H1282" s="87">
        <v>0</v>
      </c>
      <c r="I1282" s="87">
        <v>5.9020057471264436E-5</v>
      </c>
      <c r="J1282" s="87">
        <v>1.2052376910719684E-2</v>
      </c>
      <c r="K1282" s="88">
        <v>7.6935037589902042E-2</v>
      </c>
      <c r="L1282" s="84"/>
      <c r="M1282" s="88">
        <f t="shared" si="143"/>
        <v>3.4563598477687432E-2</v>
      </c>
      <c r="N1282" s="88">
        <f t="shared" si="138"/>
        <v>2.138966729322838E-2</v>
      </c>
      <c r="O1282" s="88">
        <f t="shared" si="139"/>
        <v>0</v>
      </c>
      <c r="P1282" s="88">
        <f t="shared" si="140"/>
        <v>0</v>
      </c>
      <c r="Q1282" s="88">
        <f t="shared" si="141"/>
        <v>2.8935580527345494E-5</v>
      </c>
      <c r="R1282" s="89">
        <f t="shared" si="142"/>
        <v>1.2052376910719684E-2</v>
      </c>
      <c r="S1282" s="88">
        <f t="shared" si="144"/>
        <v>5.5982201351443155E-2</v>
      </c>
    </row>
    <row r="1283" spans="1:19" x14ac:dyDescent="0.2">
      <c r="A1283" s="60">
        <v>2004</v>
      </c>
      <c r="B1283" s="61">
        <v>2</v>
      </c>
      <c r="C1283" s="61">
        <v>23</v>
      </c>
      <c r="D1283" s="61">
        <v>9</v>
      </c>
      <c r="E1283" s="87">
        <v>4.6921197380461688E-2</v>
      </c>
      <c r="F1283" s="87">
        <v>2.0842863462895669E-2</v>
      </c>
      <c r="G1283" s="87">
        <v>0</v>
      </c>
      <c r="H1283" s="87">
        <v>0</v>
      </c>
      <c r="I1283" s="87">
        <v>5.9020057471264436E-5</v>
      </c>
      <c r="J1283" s="87">
        <v>1.2998351553436774E-2</v>
      </c>
      <c r="K1283" s="88">
        <v>8.0821432454265402E-2</v>
      </c>
      <c r="L1283" s="84"/>
      <c r="M1283" s="88">
        <f t="shared" si="143"/>
        <v>3.5673540093157992E-2</v>
      </c>
      <c r="N1283" s="88">
        <f t="shared" ref="N1283:N1346" si="145">F1283*W$5</f>
        <v>2.3025204998027758E-2</v>
      </c>
      <c r="O1283" s="88">
        <f t="shared" ref="O1283:O1346" si="146">G1283*X$5</f>
        <v>0</v>
      </c>
      <c r="P1283" s="88">
        <f t="shared" ref="P1283:P1346" si="147">H1283*Y$5</f>
        <v>0</v>
      </c>
      <c r="Q1283" s="88">
        <f t="shared" ref="Q1283:Q1346" si="148">I1283*Z$5</f>
        <v>2.8935580527345494E-5</v>
      </c>
      <c r="R1283" s="89">
        <f t="shared" ref="R1283:R1346" si="149">J1283</f>
        <v>1.2998351553436774E-2</v>
      </c>
      <c r="S1283" s="88">
        <f t="shared" si="144"/>
        <v>5.8727680671713092E-2</v>
      </c>
    </row>
    <row r="1284" spans="1:19" x14ac:dyDescent="0.2">
      <c r="A1284" s="60">
        <v>2004</v>
      </c>
      <c r="B1284" s="61">
        <v>2</v>
      </c>
      <c r="C1284" s="61">
        <v>23</v>
      </c>
      <c r="D1284" s="61">
        <v>10</v>
      </c>
      <c r="E1284" s="87">
        <v>4.3102152972682745E-2</v>
      </c>
      <c r="F1284" s="87">
        <v>2.173116020319726E-2</v>
      </c>
      <c r="G1284" s="87">
        <v>0</v>
      </c>
      <c r="H1284" s="87">
        <v>0</v>
      </c>
      <c r="I1284" s="87">
        <v>5.9020057471264436E-5</v>
      </c>
      <c r="J1284" s="87">
        <v>1.4335573976635825E-2</v>
      </c>
      <c r="K1284" s="88">
        <v>7.9227907209987097E-2</v>
      </c>
      <c r="L1284" s="84"/>
      <c r="M1284" s="88">
        <f t="shared" ref="M1284:M1347" si="150">E1284*V$5</f>
        <v>3.2769973232027891E-2</v>
      </c>
      <c r="N1284" s="88">
        <f t="shared" si="145"/>
        <v>2.4006510401718313E-2</v>
      </c>
      <c r="O1284" s="88">
        <f t="shared" si="146"/>
        <v>0</v>
      </c>
      <c r="P1284" s="88">
        <f t="shared" si="147"/>
        <v>0</v>
      </c>
      <c r="Q1284" s="88">
        <f t="shared" si="148"/>
        <v>2.8935580527345494E-5</v>
      </c>
      <c r="R1284" s="89">
        <f t="shared" si="149"/>
        <v>1.4335573976635825E-2</v>
      </c>
      <c r="S1284" s="88">
        <f t="shared" ref="S1284:S1347" si="151">SUM(M1284:Q1284)</f>
        <v>5.6805419214273546E-2</v>
      </c>
    </row>
    <row r="1285" spans="1:19" x14ac:dyDescent="0.2">
      <c r="A1285" s="60">
        <v>2004</v>
      </c>
      <c r="B1285" s="61">
        <v>2</v>
      </c>
      <c r="C1285" s="61">
        <v>23</v>
      </c>
      <c r="D1285" s="61">
        <v>11</v>
      </c>
      <c r="E1285" s="87">
        <v>4.1575502224051972E-2</v>
      </c>
      <c r="F1285" s="87">
        <v>2.2872756796487106E-2</v>
      </c>
      <c r="G1285" s="87">
        <v>0</v>
      </c>
      <c r="H1285" s="87">
        <v>0</v>
      </c>
      <c r="I1285" s="87">
        <v>5.9020057471264436E-5</v>
      </c>
      <c r="J1285" s="87">
        <v>1.3894182784773118E-2</v>
      </c>
      <c r="K1285" s="88">
        <v>7.8401461862783461E-2</v>
      </c>
      <c r="L1285" s="84"/>
      <c r="M1285" s="88">
        <f t="shared" si="150"/>
        <v>3.1609281695366309E-2</v>
      </c>
      <c r="N1285" s="88">
        <f t="shared" si="145"/>
        <v>2.5267637292096981E-2</v>
      </c>
      <c r="O1285" s="88">
        <f t="shared" si="146"/>
        <v>0</v>
      </c>
      <c r="P1285" s="88">
        <f t="shared" si="147"/>
        <v>0</v>
      </c>
      <c r="Q1285" s="88">
        <f t="shared" si="148"/>
        <v>2.8935580527345494E-5</v>
      </c>
      <c r="R1285" s="89">
        <f t="shared" si="149"/>
        <v>1.3894182784773118E-2</v>
      </c>
      <c r="S1285" s="88">
        <f t="shared" si="151"/>
        <v>5.6905854567990632E-2</v>
      </c>
    </row>
    <row r="1286" spans="1:19" x14ac:dyDescent="0.2">
      <c r="A1286" s="60">
        <v>2004</v>
      </c>
      <c r="B1286" s="61">
        <v>2</v>
      </c>
      <c r="C1286" s="61">
        <v>23</v>
      </c>
      <c r="D1286" s="61">
        <v>12</v>
      </c>
      <c r="E1286" s="87">
        <v>4.0844508866394222E-2</v>
      </c>
      <c r="F1286" s="87">
        <v>2.2935416622198269E-2</v>
      </c>
      <c r="G1286" s="87">
        <v>0</v>
      </c>
      <c r="H1286" s="87">
        <v>0</v>
      </c>
      <c r="I1286" s="87">
        <v>5.9020057471264436E-5</v>
      </c>
      <c r="J1286" s="87">
        <v>1.3694085395288359E-2</v>
      </c>
      <c r="K1286" s="88">
        <v>7.753303094135211E-2</v>
      </c>
      <c r="L1286" s="84"/>
      <c r="M1286" s="88">
        <f t="shared" si="150"/>
        <v>3.1053517513971087E-2</v>
      </c>
      <c r="N1286" s="88">
        <f t="shared" si="145"/>
        <v>2.533685788334197E-2</v>
      </c>
      <c r="O1286" s="88">
        <f t="shared" si="146"/>
        <v>0</v>
      </c>
      <c r="P1286" s="88">
        <f t="shared" si="147"/>
        <v>0</v>
      </c>
      <c r="Q1286" s="88">
        <f t="shared" si="148"/>
        <v>2.8935580527345494E-5</v>
      </c>
      <c r="R1286" s="89">
        <f t="shared" si="149"/>
        <v>1.3694085395288359E-2</v>
      </c>
      <c r="S1286" s="88">
        <f t="shared" si="151"/>
        <v>5.6419310977840399E-2</v>
      </c>
    </row>
    <row r="1287" spans="1:19" x14ac:dyDescent="0.2">
      <c r="A1287" s="60">
        <v>2004</v>
      </c>
      <c r="B1287" s="61">
        <v>2</v>
      </c>
      <c r="C1287" s="61">
        <v>23</v>
      </c>
      <c r="D1287" s="61">
        <v>13</v>
      </c>
      <c r="E1287" s="87">
        <v>4.1485883596232564E-2</v>
      </c>
      <c r="F1287" s="87">
        <v>2.2757553334700711E-2</v>
      </c>
      <c r="G1287" s="87">
        <v>0</v>
      </c>
      <c r="H1287" s="87">
        <v>0</v>
      </c>
      <c r="I1287" s="87">
        <v>5.9020057471264436E-5</v>
      </c>
      <c r="J1287" s="87">
        <v>1.2425562848111088E-2</v>
      </c>
      <c r="K1287" s="88">
        <v>7.6728019836515629E-2</v>
      </c>
      <c r="L1287" s="84"/>
      <c r="M1287" s="88">
        <f t="shared" si="150"/>
        <v>3.1541145887009021E-2</v>
      </c>
      <c r="N1287" s="88">
        <f t="shared" si="145"/>
        <v>2.5140371509790423E-2</v>
      </c>
      <c r="O1287" s="88">
        <f t="shared" si="146"/>
        <v>0</v>
      </c>
      <c r="P1287" s="88">
        <f t="shared" si="147"/>
        <v>0</v>
      </c>
      <c r="Q1287" s="88">
        <f t="shared" si="148"/>
        <v>2.8935580527345494E-5</v>
      </c>
      <c r="R1287" s="89">
        <f t="shared" si="149"/>
        <v>1.2425562848111088E-2</v>
      </c>
      <c r="S1287" s="88">
        <f t="shared" si="151"/>
        <v>5.6710452977326783E-2</v>
      </c>
    </row>
    <row r="1288" spans="1:19" x14ac:dyDescent="0.2">
      <c r="A1288" s="60">
        <v>2004</v>
      </c>
      <c r="B1288" s="61">
        <v>2</v>
      </c>
      <c r="C1288" s="61">
        <v>23</v>
      </c>
      <c r="D1288" s="61">
        <v>14</v>
      </c>
      <c r="E1288" s="87">
        <v>3.9321467452255982E-2</v>
      </c>
      <c r="F1288" s="87">
        <v>2.2630897911677501E-2</v>
      </c>
      <c r="G1288" s="87">
        <v>0</v>
      </c>
      <c r="H1288" s="87">
        <v>0</v>
      </c>
      <c r="I1288" s="87">
        <v>5.9020057471264436E-5</v>
      </c>
      <c r="J1288" s="87">
        <v>1.3215179354447574E-2</v>
      </c>
      <c r="K1288" s="88">
        <v>7.5226564775852323E-2</v>
      </c>
      <c r="L1288" s="84"/>
      <c r="M1288" s="88">
        <f t="shared" si="150"/>
        <v>2.9895570104610539E-2</v>
      </c>
      <c r="N1288" s="88">
        <f t="shared" si="145"/>
        <v>2.5000454694405972E-2</v>
      </c>
      <c r="O1288" s="88">
        <f t="shared" si="146"/>
        <v>0</v>
      </c>
      <c r="P1288" s="88">
        <f t="shared" si="147"/>
        <v>0</v>
      </c>
      <c r="Q1288" s="88">
        <f t="shared" si="148"/>
        <v>2.8935580527345494E-5</v>
      </c>
      <c r="R1288" s="89">
        <f t="shared" si="149"/>
        <v>1.3215179354447574E-2</v>
      </c>
      <c r="S1288" s="88">
        <f t="shared" si="151"/>
        <v>5.492496037954385E-2</v>
      </c>
    </row>
    <row r="1289" spans="1:19" x14ac:dyDescent="0.2">
      <c r="A1289" s="60">
        <v>2004</v>
      </c>
      <c r="B1289" s="61">
        <v>2</v>
      </c>
      <c r="C1289" s="61">
        <v>23</v>
      </c>
      <c r="D1289" s="61">
        <v>15</v>
      </c>
      <c r="E1289" s="87">
        <v>3.9123529251204034E-2</v>
      </c>
      <c r="F1289" s="87">
        <v>2.2467459646333524E-2</v>
      </c>
      <c r="G1289" s="87">
        <v>0</v>
      </c>
      <c r="H1289" s="87">
        <v>0</v>
      </c>
      <c r="I1289" s="87">
        <v>5.9020057471264436E-5</v>
      </c>
      <c r="J1289" s="87">
        <v>1.2007508174926631E-2</v>
      </c>
      <c r="K1289" s="88">
        <v>7.3657517129935457E-2</v>
      </c>
      <c r="L1289" s="84"/>
      <c r="M1289" s="88">
        <f t="shared" si="150"/>
        <v>2.9745080416678265E-2</v>
      </c>
      <c r="N1289" s="88">
        <f t="shared" si="145"/>
        <v>2.4819903707696954E-2</v>
      </c>
      <c r="O1289" s="88">
        <f t="shared" si="146"/>
        <v>0</v>
      </c>
      <c r="P1289" s="88">
        <f t="shared" si="147"/>
        <v>0</v>
      </c>
      <c r="Q1289" s="88">
        <f t="shared" si="148"/>
        <v>2.8935580527345494E-5</v>
      </c>
      <c r="R1289" s="89">
        <f t="shared" si="149"/>
        <v>1.2007508174926631E-2</v>
      </c>
      <c r="S1289" s="88">
        <f t="shared" si="151"/>
        <v>5.4593919704902558E-2</v>
      </c>
    </row>
    <row r="1290" spans="1:19" x14ac:dyDescent="0.2">
      <c r="A1290" s="60">
        <v>2004</v>
      </c>
      <c r="B1290" s="61">
        <v>2</v>
      </c>
      <c r="C1290" s="61">
        <v>23</v>
      </c>
      <c r="D1290" s="61">
        <v>16</v>
      </c>
      <c r="E1290" s="87">
        <v>4.2071077124144866E-2</v>
      </c>
      <c r="F1290" s="87">
        <v>2.1960692394950892E-2</v>
      </c>
      <c r="G1290" s="87">
        <v>0</v>
      </c>
      <c r="H1290" s="87">
        <v>0</v>
      </c>
      <c r="I1290" s="87">
        <v>5.9020057471264436E-5</v>
      </c>
      <c r="J1290" s="87">
        <v>1.0989938788301961E-2</v>
      </c>
      <c r="K1290" s="88">
        <v>7.5080728364868982E-2</v>
      </c>
      <c r="L1290" s="84"/>
      <c r="M1290" s="88">
        <f t="shared" si="150"/>
        <v>3.1986060466041674E-2</v>
      </c>
      <c r="N1290" s="88">
        <f t="shared" si="145"/>
        <v>2.4260075646157127E-2</v>
      </c>
      <c r="O1290" s="88">
        <f t="shared" si="146"/>
        <v>0</v>
      </c>
      <c r="P1290" s="88">
        <f t="shared" si="147"/>
        <v>0</v>
      </c>
      <c r="Q1290" s="88">
        <f t="shared" si="148"/>
        <v>2.8935580527345494E-5</v>
      </c>
      <c r="R1290" s="89">
        <f t="shared" si="149"/>
        <v>1.0989938788301961E-2</v>
      </c>
      <c r="S1290" s="88">
        <f t="shared" si="151"/>
        <v>5.6275071692726143E-2</v>
      </c>
    </row>
    <row r="1291" spans="1:19" x14ac:dyDescent="0.2">
      <c r="A1291" s="60">
        <v>2004</v>
      </c>
      <c r="B1291" s="61">
        <v>2</v>
      </c>
      <c r="C1291" s="61">
        <v>23</v>
      </c>
      <c r="D1291" s="61">
        <v>17</v>
      </c>
      <c r="E1291" s="87">
        <v>4.657148092395328E-2</v>
      </c>
      <c r="F1291" s="87">
        <v>2.2000551129423316E-2</v>
      </c>
      <c r="G1291" s="87">
        <v>0</v>
      </c>
      <c r="H1291" s="87">
        <v>0</v>
      </c>
      <c r="I1291" s="87">
        <v>5.9020057471264436E-5</v>
      </c>
      <c r="J1291" s="87">
        <v>1.1041355733859712E-2</v>
      </c>
      <c r="K1291" s="88">
        <v>7.9672407844707582E-2</v>
      </c>
      <c r="L1291" s="84"/>
      <c r="M1291" s="88">
        <f t="shared" si="150"/>
        <v>3.5407655488139692E-2</v>
      </c>
      <c r="N1291" s="88">
        <f t="shared" si="145"/>
        <v>2.4304107769373945E-2</v>
      </c>
      <c r="O1291" s="88">
        <f t="shared" si="146"/>
        <v>0</v>
      </c>
      <c r="P1291" s="88">
        <f t="shared" si="147"/>
        <v>0</v>
      </c>
      <c r="Q1291" s="88">
        <f t="shared" si="148"/>
        <v>2.8935580527345494E-5</v>
      </c>
      <c r="R1291" s="89">
        <f t="shared" si="149"/>
        <v>1.1041355733859712E-2</v>
      </c>
      <c r="S1291" s="88">
        <f t="shared" si="151"/>
        <v>5.9740698838040979E-2</v>
      </c>
    </row>
    <row r="1292" spans="1:19" x14ac:dyDescent="0.2">
      <c r="A1292" s="60">
        <v>2004</v>
      </c>
      <c r="B1292" s="61">
        <v>2</v>
      </c>
      <c r="C1292" s="61">
        <v>23</v>
      </c>
      <c r="D1292" s="61">
        <v>18</v>
      </c>
      <c r="E1292" s="87">
        <v>5.4193686698912946E-2</v>
      </c>
      <c r="F1292" s="87">
        <v>2.1894363308561204E-2</v>
      </c>
      <c r="G1292" s="87">
        <v>0</v>
      </c>
      <c r="H1292" s="87">
        <v>0</v>
      </c>
      <c r="I1292" s="87">
        <v>5.9020057471264436E-5</v>
      </c>
      <c r="J1292" s="87">
        <v>9.9779571469353016E-3</v>
      </c>
      <c r="K1292" s="88">
        <v>8.6125027211880728E-2</v>
      </c>
      <c r="L1292" s="84"/>
      <c r="M1292" s="88">
        <f t="shared" si="150"/>
        <v>4.1202713553400182E-2</v>
      </c>
      <c r="N1292" s="88">
        <f t="shared" si="145"/>
        <v>2.4186801606139868E-2</v>
      </c>
      <c r="O1292" s="88">
        <f t="shared" si="146"/>
        <v>0</v>
      </c>
      <c r="P1292" s="88">
        <f t="shared" si="147"/>
        <v>0</v>
      </c>
      <c r="Q1292" s="88">
        <f t="shared" si="148"/>
        <v>2.8935580527345494E-5</v>
      </c>
      <c r="R1292" s="89">
        <f t="shared" si="149"/>
        <v>9.9779571469353016E-3</v>
      </c>
      <c r="S1292" s="88">
        <f t="shared" si="151"/>
        <v>6.5418450740067399E-2</v>
      </c>
    </row>
    <row r="1293" spans="1:19" x14ac:dyDescent="0.2">
      <c r="A1293" s="60">
        <v>2004</v>
      </c>
      <c r="B1293" s="61">
        <v>2</v>
      </c>
      <c r="C1293" s="61">
        <v>23</v>
      </c>
      <c r="D1293" s="61">
        <v>19</v>
      </c>
      <c r="E1293" s="87">
        <v>5.4991535437135711E-2</v>
      </c>
      <c r="F1293" s="87">
        <v>2.1706053897272884E-2</v>
      </c>
      <c r="G1293" s="87">
        <v>1.1482717688530194E-3</v>
      </c>
      <c r="H1293" s="87">
        <v>1.5338284112824102E-6</v>
      </c>
      <c r="I1293" s="87">
        <v>5.9020057471264436E-5</v>
      </c>
      <c r="J1293" s="87">
        <v>8.8485134377421556E-3</v>
      </c>
      <c r="K1293" s="88">
        <v>8.6754928426886313E-2</v>
      </c>
      <c r="L1293" s="84"/>
      <c r="M1293" s="88">
        <f t="shared" si="150"/>
        <v>4.1809306959797718E-2</v>
      </c>
      <c r="N1293" s="88">
        <f t="shared" si="145"/>
        <v>2.3978775352660343E-2</v>
      </c>
      <c r="O1293" s="88">
        <f t="shared" si="146"/>
        <v>4.5854391093944779E-4</v>
      </c>
      <c r="P1293" s="88">
        <f t="shared" si="147"/>
        <v>2.8461515506608447E-6</v>
      </c>
      <c r="Q1293" s="88">
        <f t="shared" si="148"/>
        <v>2.8935580527345494E-5</v>
      </c>
      <c r="R1293" s="89">
        <f t="shared" si="149"/>
        <v>8.8485134377421556E-3</v>
      </c>
      <c r="S1293" s="88">
        <f t="shared" si="151"/>
        <v>6.6278407955475516E-2</v>
      </c>
    </row>
    <row r="1294" spans="1:19" x14ac:dyDescent="0.2">
      <c r="A1294" s="60">
        <v>2004</v>
      </c>
      <c r="B1294" s="61">
        <v>2</v>
      </c>
      <c r="C1294" s="61">
        <v>23</v>
      </c>
      <c r="D1294" s="61">
        <v>20</v>
      </c>
      <c r="E1294" s="87">
        <v>5.4689809069550108E-2</v>
      </c>
      <c r="F1294" s="87">
        <v>2.1046256212758685E-2</v>
      </c>
      <c r="G1294" s="87">
        <v>1.1482717688530194E-3</v>
      </c>
      <c r="H1294" s="87">
        <v>1.5338284112824102E-6</v>
      </c>
      <c r="I1294" s="87">
        <v>5.9020057471264436E-5</v>
      </c>
      <c r="J1294" s="87">
        <v>8.1703682457718776E-3</v>
      </c>
      <c r="K1294" s="88">
        <v>8.5115259182816233E-2</v>
      </c>
      <c r="L1294" s="84"/>
      <c r="M1294" s="88">
        <f t="shared" si="150"/>
        <v>4.1579908558389701E-2</v>
      </c>
      <c r="N1294" s="88">
        <f t="shared" si="145"/>
        <v>2.3249893883460673E-2</v>
      </c>
      <c r="O1294" s="88">
        <f t="shared" si="146"/>
        <v>4.5854391093944779E-4</v>
      </c>
      <c r="P1294" s="88">
        <f t="shared" si="147"/>
        <v>2.8461515506608447E-6</v>
      </c>
      <c r="Q1294" s="88">
        <f t="shared" si="148"/>
        <v>2.8935580527345494E-5</v>
      </c>
      <c r="R1294" s="89">
        <f t="shared" si="149"/>
        <v>8.1703682457718776E-3</v>
      </c>
      <c r="S1294" s="88">
        <f t="shared" si="151"/>
        <v>6.532012808486784E-2</v>
      </c>
    </row>
    <row r="1295" spans="1:19" x14ac:dyDescent="0.2">
      <c r="A1295" s="60">
        <v>2004</v>
      </c>
      <c r="B1295" s="61">
        <v>2</v>
      </c>
      <c r="C1295" s="61">
        <v>23</v>
      </c>
      <c r="D1295" s="61">
        <v>21</v>
      </c>
      <c r="E1295" s="87">
        <v>5.0450519690320078E-2</v>
      </c>
      <c r="F1295" s="87">
        <v>2.0714702398451246E-2</v>
      </c>
      <c r="G1295" s="87">
        <v>1.1482717688530194E-3</v>
      </c>
      <c r="H1295" s="87">
        <v>1.5338284112824102E-6</v>
      </c>
      <c r="I1295" s="87">
        <v>5.9020057471264436E-5</v>
      </c>
      <c r="J1295" s="87">
        <v>8.6058170575832732E-3</v>
      </c>
      <c r="K1295" s="88">
        <v>8.0979864801090165E-2</v>
      </c>
      <c r="L1295" s="84"/>
      <c r="M1295" s="88">
        <f t="shared" si="150"/>
        <v>3.8356835233764042E-2</v>
      </c>
      <c r="N1295" s="88">
        <f t="shared" si="145"/>
        <v>2.2883624893794405E-2</v>
      </c>
      <c r="O1295" s="88">
        <f t="shared" si="146"/>
        <v>4.5854391093944779E-4</v>
      </c>
      <c r="P1295" s="88">
        <f t="shared" si="147"/>
        <v>2.8461515506608447E-6</v>
      </c>
      <c r="Q1295" s="88">
        <f t="shared" si="148"/>
        <v>2.8935580527345494E-5</v>
      </c>
      <c r="R1295" s="89">
        <f t="shared" si="149"/>
        <v>8.6058170575832732E-3</v>
      </c>
      <c r="S1295" s="88">
        <f t="shared" si="151"/>
        <v>6.1730785770575898E-2</v>
      </c>
    </row>
    <row r="1296" spans="1:19" x14ac:dyDescent="0.2">
      <c r="A1296" s="60">
        <v>2004</v>
      </c>
      <c r="B1296" s="61">
        <v>2</v>
      </c>
      <c r="C1296" s="61">
        <v>23</v>
      </c>
      <c r="D1296" s="61">
        <v>22</v>
      </c>
      <c r="E1296" s="87">
        <v>4.7779923926226861E-2</v>
      </c>
      <c r="F1296" s="87">
        <v>1.9970263958665763E-2</v>
      </c>
      <c r="G1296" s="87">
        <v>1.1482717688530194E-3</v>
      </c>
      <c r="H1296" s="87">
        <v>1.5338284112824102E-6</v>
      </c>
      <c r="I1296" s="87">
        <v>5.9020057471264436E-5</v>
      </c>
      <c r="J1296" s="87">
        <v>8.2417364653807248E-3</v>
      </c>
      <c r="K1296" s="88">
        <v>7.7200750005008908E-2</v>
      </c>
      <c r="L1296" s="84"/>
      <c r="M1296" s="88">
        <f t="shared" si="150"/>
        <v>3.6326418058121625E-2</v>
      </c>
      <c r="N1296" s="88">
        <f t="shared" si="145"/>
        <v>2.2061240401616219E-2</v>
      </c>
      <c r="O1296" s="88">
        <f t="shared" si="146"/>
        <v>4.5854391093944779E-4</v>
      </c>
      <c r="P1296" s="88">
        <f t="shared" si="147"/>
        <v>2.8461515506608447E-6</v>
      </c>
      <c r="Q1296" s="88">
        <f t="shared" si="148"/>
        <v>2.8935580527345494E-5</v>
      </c>
      <c r="R1296" s="89">
        <f t="shared" si="149"/>
        <v>8.2417364653807248E-3</v>
      </c>
      <c r="S1296" s="88">
        <f t="shared" si="151"/>
        <v>5.8877984102755292E-2</v>
      </c>
    </row>
    <row r="1297" spans="1:19" x14ac:dyDescent="0.2">
      <c r="A1297" s="60">
        <v>2004</v>
      </c>
      <c r="B1297" s="61">
        <v>2</v>
      </c>
      <c r="C1297" s="61">
        <v>23</v>
      </c>
      <c r="D1297" s="61">
        <v>23</v>
      </c>
      <c r="E1297" s="87">
        <v>4.586436131481357E-2</v>
      </c>
      <c r="F1297" s="87">
        <v>1.9254029868226975E-2</v>
      </c>
      <c r="G1297" s="87">
        <v>1.1482717688530194E-3</v>
      </c>
      <c r="H1297" s="87">
        <v>1.5338284112824102E-6</v>
      </c>
      <c r="I1297" s="87">
        <v>5.9020057471264436E-5</v>
      </c>
      <c r="J1297" s="87">
        <v>7.7143565768966575E-3</v>
      </c>
      <c r="K1297" s="88">
        <v>7.4041573414672782E-2</v>
      </c>
      <c r="L1297" s="84"/>
      <c r="M1297" s="88">
        <f t="shared" si="150"/>
        <v>3.4870042188914555E-2</v>
      </c>
      <c r="N1297" s="88">
        <f t="shared" si="145"/>
        <v>2.1270013380996572E-2</v>
      </c>
      <c r="O1297" s="88">
        <f t="shared" si="146"/>
        <v>4.5854391093944779E-4</v>
      </c>
      <c r="P1297" s="88">
        <f t="shared" si="147"/>
        <v>2.8461515506608447E-6</v>
      </c>
      <c r="Q1297" s="88">
        <f t="shared" si="148"/>
        <v>2.8935580527345494E-5</v>
      </c>
      <c r="R1297" s="89">
        <f t="shared" si="149"/>
        <v>7.7143565768966575E-3</v>
      </c>
      <c r="S1297" s="88">
        <f t="shared" si="151"/>
        <v>5.6630381212928578E-2</v>
      </c>
    </row>
    <row r="1298" spans="1:19" x14ac:dyDescent="0.2">
      <c r="A1298" s="60">
        <v>2004</v>
      </c>
      <c r="B1298" s="61">
        <v>2</v>
      </c>
      <c r="C1298" s="61">
        <v>23</v>
      </c>
      <c r="D1298" s="61">
        <v>24</v>
      </c>
      <c r="E1298" s="87">
        <v>3.5907529749333519E-2</v>
      </c>
      <c r="F1298" s="87">
        <v>1.8122531687417631E-2</v>
      </c>
      <c r="G1298" s="87">
        <v>1.1482717688530194E-3</v>
      </c>
      <c r="H1298" s="87">
        <v>1.5338284112824102E-6</v>
      </c>
      <c r="I1298" s="87">
        <v>5.9020057471264436E-5</v>
      </c>
      <c r="J1298" s="87">
        <v>9.8946212718264859E-3</v>
      </c>
      <c r="K1298" s="88">
        <v>6.5133508363313206E-2</v>
      </c>
      <c r="L1298" s="84"/>
      <c r="M1298" s="88">
        <f t="shared" si="150"/>
        <v>2.7300000291393001E-2</v>
      </c>
      <c r="N1298" s="88">
        <f t="shared" si="145"/>
        <v>2.0020042252297775E-2</v>
      </c>
      <c r="O1298" s="88">
        <f t="shared" si="146"/>
        <v>4.5854391093944779E-4</v>
      </c>
      <c r="P1298" s="88">
        <f t="shared" si="147"/>
        <v>2.8461515506608447E-6</v>
      </c>
      <c r="Q1298" s="88">
        <f t="shared" si="148"/>
        <v>2.8935580527345494E-5</v>
      </c>
      <c r="R1298" s="89">
        <f t="shared" si="149"/>
        <v>9.8946212718264859E-3</v>
      </c>
      <c r="S1298" s="88">
        <f t="shared" si="151"/>
        <v>4.7810368186708231E-2</v>
      </c>
    </row>
    <row r="1299" spans="1:19" x14ac:dyDescent="0.2">
      <c r="A1299" s="60">
        <v>2004</v>
      </c>
      <c r="B1299" s="61">
        <v>2</v>
      </c>
      <c r="C1299" s="61">
        <v>24</v>
      </c>
      <c r="D1299" s="61">
        <v>1</v>
      </c>
      <c r="E1299" s="87">
        <v>2.9150503726213882E-2</v>
      </c>
      <c r="F1299" s="87">
        <v>1.7709291560486565E-2</v>
      </c>
      <c r="G1299" s="87">
        <v>1.1482717688530194E-3</v>
      </c>
      <c r="H1299" s="87">
        <v>1.5338284112824102E-6</v>
      </c>
      <c r="I1299" s="87">
        <v>5.9020057471264436E-5</v>
      </c>
      <c r="J1299" s="87">
        <v>9.3413602506755532E-3</v>
      </c>
      <c r="K1299" s="88">
        <v>5.7409981192111575E-2</v>
      </c>
      <c r="L1299" s="84"/>
      <c r="M1299" s="88">
        <f t="shared" si="150"/>
        <v>2.2162726474790784E-2</v>
      </c>
      <c r="N1299" s="88">
        <f t="shared" si="145"/>
        <v>1.9563534025732014E-2</v>
      </c>
      <c r="O1299" s="88">
        <f t="shared" si="146"/>
        <v>4.5854391093944779E-4</v>
      </c>
      <c r="P1299" s="88">
        <f t="shared" si="147"/>
        <v>2.8461515506608447E-6</v>
      </c>
      <c r="Q1299" s="88">
        <f t="shared" si="148"/>
        <v>2.8935580527345494E-5</v>
      </c>
      <c r="R1299" s="89">
        <f t="shared" si="149"/>
        <v>9.3413602506755532E-3</v>
      </c>
      <c r="S1299" s="88">
        <f t="shared" si="151"/>
        <v>4.221658614354025E-2</v>
      </c>
    </row>
    <row r="1300" spans="1:19" x14ac:dyDescent="0.2">
      <c r="A1300" s="60">
        <v>2004</v>
      </c>
      <c r="B1300" s="61">
        <v>2</v>
      </c>
      <c r="C1300" s="61">
        <v>24</v>
      </c>
      <c r="D1300" s="61">
        <v>2</v>
      </c>
      <c r="E1300" s="87">
        <v>2.8149772246050815E-2</v>
      </c>
      <c r="F1300" s="87">
        <v>1.7121787035319195E-2</v>
      </c>
      <c r="G1300" s="87">
        <v>1.1482717688530194E-3</v>
      </c>
      <c r="H1300" s="87">
        <v>1.5338284112824102E-6</v>
      </c>
      <c r="I1300" s="87">
        <v>5.9020057471264436E-5</v>
      </c>
      <c r="J1300" s="87">
        <v>9.7922804925885017E-3</v>
      </c>
      <c r="K1300" s="88">
        <v>5.627266542869408E-2</v>
      </c>
      <c r="L1300" s="84"/>
      <c r="M1300" s="88">
        <f t="shared" si="150"/>
        <v>2.1401884114127839E-2</v>
      </c>
      <c r="N1300" s="88">
        <f t="shared" si="145"/>
        <v>1.8914515134765855E-2</v>
      </c>
      <c r="O1300" s="88">
        <f t="shared" si="146"/>
        <v>4.5854391093944779E-4</v>
      </c>
      <c r="P1300" s="88">
        <f t="shared" si="147"/>
        <v>2.8461515506608447E-6</v>
      </c>
      <c r="Q1300" s="88">
        <f t="shared" si="148"/>
        <v>2.8935580527345494E-5</v>
      </c>
      <c r="R1300" s="89">
        <f t="shared" si="149"/>
        <v>9.7922804925885017E-3</v>
      </c>
      <c r="S1300" s="88">
        <f t="shared" si="151"/>
        <v>4.0806724891911145E-2</v>
      </c>
    </row>
    <row r="1301" spans="1:19" x14ac:dyDescent="0.2">
      <c r="A1301" s="60">
        <v>2004</v>
      </c>
      <c r="B1301" s="61">
        <v>2</v>
      </c>
      <c r="C1301" s="61">
        <v>24</v>
      </c>
      <c r="D1301" s="61">
        <v>3</v>
      </c>
      <c r="E1301" s="87">
        <v>2.8216376156815076E-2</v>
      </c>
      <c r="F1301" s="87">
        <v>1.7162725303985424E-2</v>
      </c>
      <c r="G1301" s="87">
        <v>1.1482717688530194E-3</v>
      </c>
      <c r="H1301" s="87">
        <v>1.5338284112824102E-6</v>
      </c>
      <c r="I1301" s="87">
        <v>5.9020057471264436E-5</v>
      </c>
      <c r="J1301" s="87">
        <v>1.0026439330651964E-2</v>
      </c>
      <c r="K1301" s="88">
        <v>5.661436644618803E-2</v>
      </c>
      <c r="L1301" s="84"/>
      <c r="M1301" s="88">
        <f t="shared" si="150"/>
        <v>2.1452522150104292E-2</v>
      </c>
      <c r="N1301" s="88">
        <f t="shared" si="145"/>
        <v>1.8959739824261242E-2</v>
      </c>
      <c r="O1301" s="88">
        <f t="shared" si="146"/>
        <v>4.5854391093944779E-4</v>
      </c>
      <c r="P1301" s="88">
        <f t="shared" si="147"/>
        <v>2.8461515506608447E-6</v>
      </c>
      <c r="Q1301" s="88">
        <f t="shared" si="148"/>
        <v>2.8935580527345494E-5</v>
      </c>
      <c r="R1301" s="89">
        <f t="shared" si="149"/>
        <v>1.0026439330651964E-2</v>
      </c>
      <c r="S1301" s="88">
        <f t="shared" si="151"/>
        <v>4.0902587617382989E-2</v>
      </c>
    </row>
    <row r="1302" spans="1:19" x14ac:dyDescent="0.2">
      <c r="A1302" s="60">
        <v>2004</v>
      </c>
      <c r="B1302" s="61">
        <v>2</v>
      </c>
      <c r="C1302" s="61">
        <v>24</v>
      </c>
      <c r="D1302" s="61">
        <v>4</v>
      </c>
      <c r="E1302" s="87">
        <v>2.8430877989015217E-2</v>
      </c>
      <c r="F1302" s="87">
        <v>1.6793842319739408E-2</v>
      </c>
      <c r="G1302" s="87">
        <v>1.1482717688530194E-3</v>
      </c>
      <c r="H1302" s="87">
        <v>1.5338284112824102E-6</v>
      </c>
      <c r="I1302" s="87">
        <v>5.9020057471264436E-5</v>
      </c>
      <c r="J1302" s="87">
        <v>9.953677292722108E-3</v>
      </c>
      <c r="K1302" s="88">
        <v>5.6387223256212302E-2</v>
      </c>
      <c r="L1302" s="84"/>
      <c r="M1302" s="88">
        <f t="shared" si="150"/>
        <v>2.1615604938657208E-2</v>
      </c>
      <c r="N1302" s="88">
        <f t="shared" si="145"/>
        <v>1.8552233132694173E-2</v>
      </c>
      <c r="O1302" s="88">
        <f t="shared" si="146"/>
        <v>4.5854391093944779E-4</v>
      </c>
      <c r="P1302" s="88">
        <f t="shared" si="147"/>
        <v>2.8461515506608447E-6</v>
      </c>
      <c r="Q1302" s="88">
        <f t="shared" si="148"/>
        <v>2.8935580527345494E-5</v>
      </c>
      <c r="R1302" s="89">
        <f t="shared" si="149"/>
        <v>9.953677292722108E-3</v>
      </c>
      <c r="S1302" s="88">
        <f t="shared" si="151"/>
        <v>4.0658163714368832E-2</v>
      </c>
    </row>
    <row r="1303" spans="1:19" x14ac:dyDescent="0.2">
      <c r="A1303" s="60">
        <v>2004</v>
      </c>
      <c r="B1303" s="61">
        <v>2</v>
      </c>
      <c r="C1303" s="61">
        <v>24</v>
      </c>
      <c r="D1303" s="61">
        <v>5</v>
      </c>
      <c r="E1303" s="87">
        <v>2.9531865319821254E-2</v>
      </c>
      <c r="F1303" s="87">
        <v>1.6795744976822909E-2</v>
      </c>
      <c r="G1303" s="87">
        <v>1.1482717688530194E-3</v>
      </c>
      <c r="H1303" s="87">
        <v>1.5338284112824102E-6</v>
      </c>
      <c r="I1303" s="87">
        <v>5.9020057471264436E-5</v>
      </c>
      <c r="J1303" s="87">
        <v>1.0048923424984065E-2</v>
      </c>
      <c r="K1303" s="88">
        <v>5.758535937636379E-2</v>
      </c>
      <c r="L1303" s="84"/>
      <c r="M1303" s="88">
        <f t="shared" si="150"/>
        <v>2.2452670441677022E-2</v>
      </c>
      <c r="N1303" s="88">
        <f t="shared" si="145"/>
        <v>1.8554335006530587E-2</v>
      </c>
      <c r="O1303" s="88">
        <f t="shared" si="146"/>
        <v>4.5854391093944779E-4</v>
      </c>
      <c r="P1303" s="88">
        <f t="shared" si="147"/>
        <v>2.8461515506608447E-6</v>
      </c>
      <c r="Q1303" s="88">
        <f t="shared" si="148"/>
        <v>2.8935580527345494E-5</v>
      </c>
      <c r="R1303" s="89">
        <f t="shared" si="149"/>
        <v>1.0048923424984065E-2</v>
      </c>
      <c r="S1303" s="88">
        <f t="shared" si="151"/>
        <v>4.1497331091225061E-2</v>
      </c>
    </row>
    <row r="1304" spans="1:19" x14ac:dyDescent="0.2">
      <c r="A1304" s="60">
        <v>2004</v>
      </c>
      <c r="B1304" s="61">
        <v>2</v>
      </c>
      <c r="C1304" s="61">
        <v>24</v>
      </c>
      <c r="D1304" s="61">
        <v>6</v>
      </c>
      <c r="E1304" s="87">
        <v>3.2002314936117347E-2</v>
      </c>
      <c r="F1304" s="87">
        <v>1.7462114156547231E-2</v>
      </c>
      <c r="G1304" s="87">
        <v>1.1482717688530194E-3</v>
      </c>
      <c r="H1304" s="87">
        <v>1.5338284112824102E-6</v>
      </c>
      <c r="I1304" s="87">
        <v>5.9020057471264436E-5</v>
      </c>
      <c r="J1304" s="87">
        <v>9.8624194646921223E-3</v>
      </c>
      <c r="K1304" s="88">
        <v>6.0535674212092265E-2</v>
      </c>
      <c r="L1304" s="84"/>
      <c r="M1304" s="88">
        <f t="shared" si="150"/>
        <v>2.4330919257888248E-2</v>
      </c>
      <c r="N1304" s="88">
        <f t="shared" si="145"/>
        <v>1.9290476036040956E-2</v>
      </c>
      <c r="O1304" s="88">
        <f t="shared" si="146"/>
        <v>4.5854391093944779E-4</v>
      </c>
      <c r="P1304" s="88">
        <f t="shared" si="147"/>
        <v>2.8461515506608447E-6</v>
      </c>
      <c r="Q1304" s="88">
        <f t="shared" si="148"/>
        <v>2.8935580527345494E-5</v>
      </c>
      <c r="R1304" s="89">
        <f t="shared" si="149"/>
        <v>9.8624194646921223E-3</v>
      </c>
      <c r="S1304" s="88">
        <f t="shared" si="151"/>
        <v>4.4111720936946659E-2</v>
      </c>
    </row>
    <row r="1305" spans="1:19" x14ac:dyDescent="0.2">
      <c r="A1305" s="60">
        <v>2004</v>
      </c>
      <c r="B1305" s="61">
        <v>2</v>
      </c>
      <c r="C1305" s="61">
        <v>24</v>
      </c>
      <c r="D1305" s="61">
        <v>7</v>
      </c>
      <c r="E1305" s="87">
        <v>3.8861565248870487E-2</v>
      </c>
      <c r="F1305" s="87">
        <v>1.8723185767454593E-2</v>
      </c>
      <c r="G1305" s="87">
        <v>0</v>
      </c>
      <c r="H1305" s="87">
        <v>0</v>
      </c>
      <c r="I1305" s="87">
        <v>5.9020057471264436E-5</v>
      </c>
      <c r="J1305" s="87">
        <v>9.8038877745396796E-3</v>
      </c>
      <c r="K1305" s="88">
        <v>6.7447658848336034E-2</v>
      </c>
      <c r="L1305" s="84"/>
      <c r="M1305" s="88">
        <f t="shared" si="150"/>
        <v>2.9545912793899284E-2</v>
      </c>
      <c r="N1305" s="88">
        <f t="shared" si="145"/>
        <v>2.0683587515662055E-2</v>
      </c>
      <c r="O1305" s="88">
        <f t="shared" si="146"/>
        <v>0</v>
      </c>
      <c r="P1305" s="88">
        <f t="shared" si="147"/>
        <v>0</v>
      </c>
      <c r="Q1305" s="88">
        <f t="shared" si="148"/>
        <v>2.8935580527345494E-5</v>
      </c>
      <c r="R1305" s="89">
        <f t="shared" si="149"/>
        <v>9.8038877745396796E-3</v>
      </c>
      <c r="S1305" s="88">
        <f t="shared" si="151"/>
        <v>5.025843589008868E-2</v>
      </c>
    </row>
    <row r="1306" spans="1:19" x14ac:dyDescent="0.2">
      <c r="A1306" s="60">
        <v>2004</v>
      </c>
      <c r="B1306" s="61">
        <v>2</v>
      </c>
      <c r="C1306" s="61">
        <v>24</v>
      </c>
      <c r="D1306" s="61">
        <v>8</v>
      </c>
      <c r="E1306" s="87">
        <v>4.3161321719877715E-2</v>
      </c>
      <c r="F1306" s="87">
        <v>2.0448803943900924E-2</v>
      </c>
      <c r="G1306" s="87">
        <v>0</v>
      </c>
      <c r="H1306" s="87">
        <v>0</v>
      </c>
      <c r="I1306" s="87">
        <v>5.9020057471264436E-5</v>
      </c>
      <c r="J1306" s="87">
        <v>1.1452931478640285E-2</v>
      </c>
      <c r="K1306" s="88">
        <v>7.5122077199890183E-2</v>
      </c>
      <c r="L1306" s="84"/>
      <c r="M1306" s="88">
        <f t="shared" si="150"/>
        <v>3.28149584155518E-2</v>
      </c>
      <c r="N1306" s="88">
        <f t="shared" si="145"/>
        <v>2.2589885675304636E-2</v>
      </c>
      <c r="O1306" s="88">
        <f t="shared" si="146"/>
        <v>0</v>
      </c>
      <c r="P1306" s="88">
        <f t="shared" si="147"/>
        <v>0</v>
      </c>
      <c r="Q1306" s="88">
        <f t="shared" si="148"/>
        <v>2.8935580527345494E-5</v>
      </c>
      <c r="R1306" s="89">
        <f t="shared" si="149"/>
        <v>1.1452931478640285E-2</v>
      </c>
      <c r="S1306" s="88">
        <f t="shared" si="151"/>
        <v>5.5433779671383777E-2</v>
      </c>
    </row>
    <row r="1307" spans="1:19" x14ac:dyDescent="0.2">
      <c r="A1307" s="60">
        <v>2004</v>
      </c>
      <c r="B1307" s="61">
        <v>2</v>
      </c>
      <c r="C1307" s="61">
        <v>24</v>
      </c>
      <c r="D1307" s="61">
        <v>9</v>
      </c>
      <c r="E1307" s="87">
        <v>4.3065684991173428E-2</v>
      </c>
      <c r="F1307" s="87">
        <v>2.1822825403811186E-2</v>
      </c>
      <c r="G1307" s="87">
        <v>0</v>
      </c>
      <c r="H1307" s="87">
        <v>0</v>
      </c>
      <c r="I1307" s="87">
        <v>5.9020057471264436E-5</v>
      </c>
      <c r="J1307" s="87">
        <v>1.351085910030202E-2</v>
      </c>
      <c r="K1307" s="88">
        <v>7.8458389552757898E-2</v>
      </c>
      <c r="L1307" s="84"/>
      <c r="M1307" s="88">
        <f t="shared" si="150"/>
        <v>3.2742247127982835E-2</v>
      </c>
      <c r="N1307" s="88">
        <f t="shared" si="145"/>
        <v>2.4107773361055847E-2</v>
      </c>
      <c r="O1307" s="88">
        <f t="shared" si="146"/>
        <v>0</v>
      </c>
      <c r="P1307" s="88">
        <f t="shared" si="147"/>
        <v>0</v>
      </c>
      <c r="Q1307" s="88">
        <f t="shared" si="148"/>
        <v>2.8935580527345494E-5</v>
      </c>
      <c r="R1307" s="89">
        <f t="shared" si="149"/>
        <v>1.351085910030202E-2</v>
      </c>
      <c r="S1307" s="88">
        <f t="shared" si="151"/>
        <v>5.6878956069566028E-2</v>
      </c>
    </row>
    <row r="1308" spans="1:19" x14ac:dyDescent="0.2">
      <c r="A1308" s="60">
        <v>2004</v>
      </c>
      <c r="B1308" s="61">
        <v>2</v>
      </c>
      <c r="C1308" s="61">
        <v>24</v>
      </c>
      <c r="D1308" s="61">
        <v>10</v>
      </c>
      <c r="E1308" s="87">
        <v>3.7849288722375835E-2</v>
      </c>
      <c r="F1308" s="87">
        <v>2.266232248162426E-2</v>
      </c>
      <c r="G1308" s="87">
        <v>0</v>
      </c>
      <c r="H1308" s="87">
        <v>0</v>
      </c>
      <c r="I1308" s="87">
        <v>5.9020057471264436E-5</v>
      </c>
      <c r="J1308" s="87">
        <v>1.5251798563231864E-2</v>
      </c>
      <c r="K1308" s="88">
        <v>7.5822429824703219E-2</v>
      </c>
      <c r="L1308" s="84"/>
      <c r="M1308" s="88">
        <f t="shared" si="150"/>
        <v>2.8776292893527629E-2</v>
      </c>
      <c r="N1308" s="88">
        <f t="shared" si="145"/>
        <v>2.5035169558142761E-2</v>
      </c>
      <c r="O1308" s="88">
        <f t="shared" si="146"/>
        <v>0</v>
      </c>
      <c r="P1308" s="88">
        <f t="shared" si="147"/>
        <v>0</v>
      </c>
      <c r="Q1308" s="88">
        <f t="shared" si="148"/>
        <v>2.8935580527345494E-5</v>
      </c>
      <c r="R1308" s="89">
        <f t="shared" si="149"/>
        <v>1.5251798563231864E-2</v>
      </c>
      <c r="S1308" s="88">
        <f t="shared" si="151"/>
        <v>5.3840398032197728E-2</v>
      </c>
    </row>
    <row r="1309" spans="1:19" x14ac:dyDescent="0.2">
      <c r="A1309" s="60">
        <v>2004</v>
      </c>
      <c r="B1309" s="61">
        <v>2</v>
      </c>
      <c r="C1309" s="61">
        <v>24</v>
      </c>
      <c r="D1309" s="61">
        <v>11</v>
      </c>
      <c r="E1309" s="87">
        <v>3.706919494726079E-2</v>
      </c>
      <c r="F1309" s="87">
        <v>2.3269617897073453E-2</v>
      </c>
      <c r="G1309" s="87">
        <v>0</v>
      </c>
      <c r="H1309" s="87">
        <v>0</v>
      </c>
      <c r="I1309" s="87">
        <v>5.9020057471264436E-5</v>
      </c>
      <c r="J1309" s="87">
        <v>1.5139916217214713E-2</v>
      </c>
      <c r="K1309" s="88">
        <v>7.5537749119020225E-2</v>
      </c>
      <c r="L1309" s="84"/>
      <c r="M1309" s="88">
        <f t="shared" si="150"/>
        <v>2.8183198341030603E-2</v>
      </c>
      <c r="N1309" s="88">
        <f t="shared" si="145"/>
        <v>2.5706051534603085E-2</v>
      </c>
      <c r="O1309" s="88">
        <f t="shared" si="146"/>
        <v>0</v>
      </c>
      <c r="P1309" s="88">
        <f t="shared" si="147"/>
        <v>0</v>
      </c>
      <c r="Q1309" s="88">
        <f t="shared" si="148"/>
        <v>2.8935580527345494E-5</v>
      </c>
      <c r="R1309" s="89">
        <f t="shared" si="149"/>
        <v>1.5139916217214713E-2</v>
      </c>
      <c r="S1309" s="88">
        <f t="shared" si="151"/>
        <v>5.3918185456161033E-2</v>
      </c>
    </row>
    <row r="1310" spans="1:19" x14ac:dyDescent="0.2">
      <c r="A1310" s="60">
        <v>2004</v>
      </c>
      <c r="B1310" s="61">
        <v>2</v>
      </c>
      <c r="C1310" s="61">
        <v>24</v>
      </c>
      <c r="D1310" s="61">
        <v>12</v>
      </c>
      <c r="E1310" s="87">
        <v>3.8535038982997497E-2</v>
      </c>
      <c r="F1310" s="87">
        <v>2.269260369619628E-2</v>
      </c>
      <c r="G1310" s="87">
        <v>0</v>
      </c>
      <c r="H1310" s="87">
        <v>0</v>
      </c>
      <c r="I1310" s="87">
        <v>5.9020057471264436E-5</v>
      </c>
      <c r="J1310" s="87">
        <v>1.43616353809652E-2</v>
      </c>
      <c r="K1310" s="88">
        <v>7.5648298117630242E-2</v>
      </c>
      <c r="L1310" s="84"/>
      <c r="M1310" s="88">
        <f t="shared" si="150"/>
        <v>2.9297659371407988E-2</v>
      </c>
      <c r="N1310" s="88">
        <f t="shared" si="145"/>
        <v>2.5068621352055398E-2</v>
      </c>
      <c r="O1310" s="88">
        <f t="shared" si="146"/>
        <v>0</v>
      </c>
      <c r="P1310" s="88">
        <f t="shared" si="147"/>
        <v>0</v>
      </c>
      <c r="Q1310" s="88">
        <f t="shared" si="148"/>
        <v>2.8935580527345494E-5</v>
      </c>
      <c r="R1310" s="89">
        <f t="shared" si="149"/>
        <v>1.43616353809652E-2</v>
      </c>
      <c r="S1310" s="88">
        <f t="shared" si="151"/>
        <v>5.4395216303990732E-2</v>
      </c>
    </row>
    <row r="1311" spans="1:19" x14ac:dyDescent="0.2">
      <c r="A1311" s="60">
        <v>2004</v>
      </c>
      <c r="B1311" s="61">
        <v>2</v>
      </c>
      <c r="C1311" s="61">
        <v>24</v>
      </c>
      <c r="D1311" s="61">
        <v>13</v>
      </c>
      <c r="E1311" s="87">
        <v>3.6764002093221462E-2</v>
      </c>
      <c r="F1311" s="87">
        <v>2.2480580964312144E-2</v>
      </c>
      <c r="G1311" s="87">
        <v>0</v>
      </c>
      <c r="H1311" s="87">
        <v>0</v>
      </c>
      <c r="I1311" s="87">
        <v>5.9020057471264436E-5</v>
      </c>
      <c r="J1311" s="87">
        <v>1.3189323273191791E-2</v>
      </c>
      <c r="K1311" s="88">
        <v>7.2492926388196655E-2</v>
      </c>
      <c r="L1311" s="84"/>
      <c r="M1311" s="88">
        <f t="shared" si="150"/>
        <v>2.7951164417717923E-2</v>
      </c>
      <c r="N1311" s="88">
        <f t="shared" si="145"/>
        <v>2.4834398886674634E-2</v>
      </c>
      <c r="O1311" s="88">
        <f t="shared" si="146"/>
        <v>0</v>
      </c>
      <c r="P1311" s="88">
        <f t="shared" si="147"/>
        <v>0</v>
      </c>
      <c r="Q1311" s="88">
        <f t="shared" si="148"/>
        <v>2.8935580527345494E-5</v>
      </c>
      <c r="R1311" s="89">
        <f t="shared" si="149"/>
        <v>1.3189323273191791E-2</v>
      </c>
      <c r="S1311" s="88">
        <f t="shared" si="151"/>
        <v>5.2814498884919903E-2</v>
      </c>
    </row>
    <row r="1312" spans="1:19" x14ac:dyDescent="0.2">
      <c r="A1312" s="60">
        <v>2004</v>
      </c>
      <c r="B1312" s="61">
        <v>2</v>
      </c>
      <c r="C1312" s="61">
        <v>24</v>
      </c>
      <c r="D1312" s="61">
        <v>14</v>
      </c>
      <c r="E1312" s="87">
        <v>3.5266056845841387E-2</v>
      </c>
      <c r="F1312" s="87">
        <v>2.2425920253464075E-2</v>
      </c>
      <c r="G1312" s="87">
        <v>0</v>
      </c>
      <c r="H1312" s="87">
        <v>0</v>
      </c>
      <c r="I1312" s="87">
        <v>5.9020057471264436E-5</v>
      </c>
      <c r="J1312" s="87">
        <v>1.461675358858806E-2</v>
      </c>
      <c r="K1312" s="88">
        <v>7.2367750745364778E-2</v>
      </c>
      <c r="L1312" s="84"/>
      <c r="M1312" s="88">
        <f t="shared" si="150"/>
        <v>2.6812297278278295E-2</v>
      </c>
      <c r="N1312" s="88">
        <f t="shared" si="145"/>
        <v>2.4774014953591005E-2</v>
      </c>
      <c r="O1312" s="88">
        <f t="shared" si="146"/>
        <v>0</v>
      </c>
      <c r="P1312" s="88">
        <f t="shared" si="147"/>
        <v>0</v>
      </c>
      <c r="Q1312" s="88">
        <f t="shared" si="148"/>
        <v>2.8935580527345494E-5</v>
      </c>
      <c r="R1312" s="89">
        <f t="shared" si="149"/>
        <v>1.461675358858806E-2</v>
      </c>
      <c r="S1312" s="88">
        <f t="shared" si="151"/>
        <v>5.1615247812396639E-2</v>
      </c>
    </row>
    <row r="1313" spans="1:19" x14ac:dyDescent="0.2">
      <c r="A1313" s="60">
        <v>2004</v>
      </c>
      <c r="B1313" s="61">
        <v>2</v>
      </c>
      <c r="C1313" s="61">
        <v>24</v>
      </c>
      <c r="D1313" s="61">
        <v>15</v>
      </c>
      <c r="E1313" s="87">
        <v>3.5209684756446639E-2</v>
      </c>
      <c r="F1313" s="87">
        <v>2.212120926478308E-2</v>
      </c>
      <c r="G1313" s="87">
        <v>0</v>
      </c>
      <c r="H1313" s="87">
        <v>0</v>
      </c>
      <c r="I1313" s="87">
        <v>5.9020057471264436E-5</v>
      </c>
      <c r="J1313" s="87">
        <v>1.344041093487657E-2</v>
      </c>
      <c r="K1313" s="88">
        <v>7.0830325013577555E-2</v>
      </c>
      <c r="L1313" s="84"/>
      <c r="M1313" s="88">
        <f t="shared" si="150"/>
        <v>2.6769438355159762E-2</v>
      </c>
      <c r="N1313" s="88">
        <f t="shared" si="145"/>
        <v>2.4437399354106725E-2</v>
      </c>
      <c r="O1313" s="88">
        <f t="shared" si="146"/>
        <v>0</v>
      </c>
      <c r="P1313" s="88">
        <f t="shared" si="147"/>
        <v>0</v>
      </c>
      <c r="Q1313" s="88">
        <f t="shared" si="148"/>
        <v>2.8935580527345494E-5</v>
      </c>
      <c r="R1313" s="89">
        <f t="shared" si="149"/>
        <v>1.344041093487657E-2</v>
      </c>
      <c r="S1313" s="88">
        <f t="shared" si="151"/>
        <v>5.1235773289793826E-2</v>
      </c>
    </row>
    <row r="1314" spans="1:19" x14ac:dyDescent="0.2">
      <c r="A1314" s="60">
        <v>2004</v>
      </c>
      <c r="B1314" s="61">
        <v>2</v>
      </c>
      <c r="C1314" s="61">
        <v>24</v>
      </c>
      <c r="D1314" s="61">
        <v>16</v>
      </c>
      <c r="E1314" s="87">
        <v>3.5088365828049146E-2</v>
      </c>
      <c r="F1314" s="87">
        <v>2.2437774384671198E-2</v>
      </c>
      <c r="G1314" s="87">
        <v>0</v>
      </c>
      <c r="H1314" s="87">
        <v>0</v>
      </c>
      <c r="I1314" s="87">
        <v>5.9020057471264436E-5</v>
      </c>
      <c r="J1314" s="87">
        <v>1.3473417075310884E-2</v>
      </c>
      <c r="K1314" s="88">
        <v>7.1058577345502499E-2</v>
      </c>
      <c r="L1314" s="84"/>
      <c r="M1314" s="88">
        <f t="shared" si="150"/>
        <v>2.667720124490117E-2</v>
      </c>
      <c r="N1314" s="88">
        <f t="shared" si="145"/>
        <v>2.4787110265643661E-2</v>
      </c>
      <c r="O1314" s="88">
        <f t="shared" si="146"/>
        <v>0</v>
      </c>
      <c r="P1314" s="88">
        <f t="shared" si="147"/>
        <v>0</v>
      </c>
      <c r="Q1314" s="88">
        <f t="shared" si="148"/>
        <v>2.8935580527345494E-5</v>
      </c>
      <c r="R1314" s="89">
        <f t="shared" si="149"/>
        <v>1.3473417075310884E-2</v>
      </c>
      <c r="S1314" s="88">
        <f t="shared" si="151"/>
        <v>5.149324709107217E-2</v>
      </c>
    </row>
    <row r="1315" spans="1:19" x14ac:dyDescent="0.2">
      <c r="A1315" s="60">
        <v>2004</v>
      </c>
      <c r="B1315" s="61">
        <v>2</v>
      </c>
      <c r="C1315" s="61">
        <v>24</v>
      </c>
      <c r="D1315" s="61">
        <v>17</v>
      </c>
      <c r="E1315" s="87">
        <v>4.0730049292472502E-2</v>
      </c>
      <c r="F1315" s="87">
        <v>2.2091722548792273E-2</v>
      </c>
      <c r="G1315" s="87">
        <v>0</v>
      </c>
      <c r="H1315" s="87">
        <v>0</v>
      </c>
      <c r="I1315" s="87">
        <v>5.9020057471264436E-5</v>
      </c>
      <c r="J1315" s="87">
        <v>1.2627542663080865E-2</v>
      </c>
      <c r="K1315" s="88">
        <v>7.5508334561816909E-2</v>
      </c>
      <c r="L1315" s="84"/>
      <c r="M1315" s="88">
        <f t="shared" si="150"/>
        <v>3.0966495476442212E-2</v>
      </c>
      <c r="N1315" s="88">
        <f t="shared" si="145"/>
        <v>2.4404825246349623E-2</v>
      </c>
      <c r="O1315" s="88">
        <f t="shared" si="146"/>
        <v>0</v>
      </c>
      <c r="P1315" s="88">
        <f t="shared" si="147"/>
        <v>0</v>
      </c>
      <c r="Q1315" s="88">
        <f t="shared" si="148"/>
        <v>2.8935580527345494E-5</v>
      </c>
      <c r="R1315" s="89">
        <f t="shared" si="149"/>
        <v>1.2627542663080865E-2</v>
      </c>
      <c r="S1315" s="88">
        <f t="shared" si="151"/>
        <v>5.5400256303319177E-2</v>
      </c>
    </row>
    <row r="1316" spans="1:19" x14ac:dyDescent="0.2">
      <c r="A1316" s="60">
        <v>2004</v>
      </c>
      <c r="B1316" s="61">
        <v>2</v>
      </c>
      <c r="C1316" s="61">
        <v>24</v>
      </c>
      <c r="D1316" s="61">
        <v>18</v>
      </c>
      <c r="E1316" s="87">
        <v>4.6817976283328469E-2</v>
      </c>
      <c r="F1316" s="87">
        <v>2.2195905567528252E-2</v>
      </c>
      <c r="G1316" s="87">
        <v>0</v>
      </c>
      <c r="H1316" s="87">
        <v>0</v>
      </c>
      <c r="I1316" s="87">
        <v>5.9020057471264436E-5</v>
      </c>
      <c r="J1316" s="87">
        <v>1.208237817417112E-2</v>
      </c>
      <c r="K1316" s="88">
        <v>8.1155280082499115E-2</v>
      </c>
      <c r="L1316" s="84"/>
      <c r="M1316" s="88">
        <f t="shared" si="150"/>
        <v>3.5595062514736792E-2</v>
      </c>
      <c r="N1316" s="88">
        <f t="shared" si="145"/>
        <v>2.4519916695659342E-2</v>
      </c>
      <c r="O1316" s="88">
        <f t="shared" si="146"/>
        <v>0</v>
      </c>
      <c r="P1316" s="88">
        <f t="shared" si="147"/>
        <v>0</v>
      </c>
      <c r="Q1316" s="88">
        <f t="shared" si="148"/>
        <v>2.8935580527345494E-5</v>
      </c>
      <c r="R1316" s="89">
        <f t="shared" si="149"/>
        <v>1.208237817417112E-2</v>
      </c>
      <c r="S1316" s="88">
        <f t="shared" si="151"/>
        <v>6.0143914790923472E-2</v>
      </c>
    </row>
    <row r="1317" spans="1:19" x14ac:dyDescent="0.2">
      <c r="A1317" s="60">
        <v>2004</v>
      </c>
      <c r="B1317" s="61">
        <v>2</v>
      </c>
      <c r="C1317" s="61">
        <v>24</v>
      </c>
      <c r="D1317" s="61">
        <v>19</v>
      </c>
      <c r="E1317" s="87">
        <v>4.9816622124899762E-2</v>
      </c>
      <c r="F1317" s="87">
        <v>2.1704085584966053E-2</v>
      </c>
      <c r="G1317" s="87">
        <v>1.1482717688530194E-3</v>
      </c>
      <c r="H1317" s="87">
        <v>1.5338284112824102E-6</v>
      </c>
      <c r="I1317" s="87">
        <v>5.9020057471264436E-5</v>
      </c>
      <c r="J1317" s="87">
        <v>1.0093597226451921E-2</v>
      </c>
      <c r="K1317" s="88">
        <v>8.2823130591053312E-2</v>
      </c>
      <c r="L1317" s="84"/>
      <c r="M1317" s="88">
        <f t="shared" si="150"/>
        <v>3.7874891645845433E-2</v>
      </c>
      <c r="N1317" s="88">
        <f t="shared" si="145"/>
        <v>2.3976600949203467E-2</v>
      </c>
      <c r="O1317" s="88">
        <f t="shared" si="146"/>
        <v>4.5854391093944779E-4</v>
      </c>
      <c r="P1317" s="88">
        <f t="shared" si="147"/>
        <v>2.8461515506608447E-6</v>
      </c>
      <c r="Q1317" s="88">
        <f t="shared" si="148"/>
        <v>2.8935580527345494E-5</v>
      </c>
      <c r="R1317" s="89">
        <f t="shared" si="149"/>
        <v>1.0093597226451921E-2</v>
      </c>
      <c r="S1317" s="88">
        <f t="shared" si="151"/>
        <v>6.2341818238066352E-2</v>
      </c>
    </row>
    <row r="1318" spans="1:19" x14ac:dyDescent="0.2">
      <c r="A1318" s="60">
        <v>2004</v>
      </c>
      <c r="B1318" s="61">
        <v>2</v>
      </c>
      <c r="C1318" s="61">
        <v>24</v>
      </c>
      <c r="D1318" s="61">
        <v>20</v>
      </c>
      <c r="E1318" s="87">
        <v>5.1593136194050315E-2</v>
      </c>
      <c r="F1318" s="87">
        <v>2.1419516568444482E-2</v>
      </c>
      <c r="G1318" s="87">
        <v>1.1482717688530194E-3</v>
      </c>
      <c r="H1318" s="87">
        <v>1.5338284112824102E-6</v>
      </c>
      <c r="I1318" s="87">
        <v>5.9020057471264436E-5</v>
      </c>
      <c r="J1318" s="87">
        <v>7.6133597775573884E-3</v>
      </c>
      <c r="K1318" s="88">
        <v>8.1834838194787762E-2</v>
      </c>
      <c r="L1318" s="84"/>
      <c r="M1318" s="88">
        <f t="shared" si="150"/>
        <v>3.9225550823573305E-2</v>
      </c>
      <c r="N1318" s="88">
        <f t="shared" si="145"/>
        <v>2.3662236276942354E-2</v>
      </c>
      <c r="O1318" s="88">
        <f t="shared" si="146"/>
        <v>4.5854391093944779E-4</v>
      </c>
      <c r="P1318" s="88">
        <f t="shared" si="147"/>
        <v>2.8461515506608447E-6</v>
      </c>
      <c r="Q1318" s="88">
        <f t="shared" si="148"/>
        <v>2.8935580527345494E-5</v>
      </c>
      <c r="R1318" s="89">
        <f t="shared" si="149"/>
        <v>7.6133597775573884E-3</v>
      </c>
      <c r="S1318" s="88">
        <f t="shared" si="151"/>
        <v>6.337811274353311E-2</v>
      </c>
    </row>
    <row r="1319" spans="1:19" x14ac:dyDescent="0.2">
      <c r="A1319" s="60">
        <v>2004</v>
      </c>
      <c r="B1319" s="61">
        <v>2</v>
      </c>
      <c r="C1319" s="61">
        <v>24</v>
      </c>
      <c r="D1319" s="61">
        <v>21</v>
      </c>
      <c r="E1319" s="87">
        <v>4.9811624294976528E-2</v>
      </c>
      <c r="F1319" s="87">
        <v>2.0812533744975277E-2</v>
      </c>
      <c r="G1319" s="87">
        <v>1.1482717688530194E-3</v>
      </c>
      <c r="H1319" s="87">
        <v>1.5338284112824102E-6</v>
      </c>
      <c r="I1319" s="87">
        <v>5.9020057471264436E-5</v>
      </c>
      <c r="J1319" s="87">
        <v>8.9849955326091416E-3</v>
      </c>
      <c r="K1319" s="88">
        <v>8.0817979227296527E-2</v>
      </c>
      <c r="L1319" s="84"/>
      <c r="M1319" s="88">
        <f t="shared" si="150"/>
        <v>3.7871091864593059E-2</v>
      </c>
      <c r="N1319" s="88">
        <f t="shared" si="145"/>
        <v>2.2991699622248053E-2</v>
      </c>
      <c r="O1319" s="88">
        <f t="shared" si="146"/>
        <v>4.5854391093944779E-4</v>
      </c>
      <c r="P1319" s="88">
        <f t="shared" si="147"/>
        <v>2.8461515506608447E-6</v>
      </c>
      <c r="Q1319" s="88">
        <f t="shared" si="148"/>
        <v>2.8935580527345494E-5</v>
      </c>
      <c r="R1319" s="89">
        <f t="shared" si="149"/>
        <v>8.9849955326091416E-3</v>
      </c>
      <c r="S1319" s="88">
        <f t="shared" si="151"/>
        <v>6.135311712985856E-2</v>
      </c>
    </row>
    <row r="1320" spans="1:19" x14ac:dyDescent="0.2">
      <c r="A1320" s="60">
        <v>2004</v>
      </c>
      <c r="B1320" s="61">
        <v>2</v>
      </c>
      <c r="C1320" s="61">
        <v>24</v>
      </c>
      <c r="D1320" s="61">
        <v>22</v>
      </c>
      <c r="E1320" s="87">
        <v>4.6255886479295669E-2</v>
      </c>
      <c r="F1320" s="87">
        <v>1.994342996803368E-2</v>
      </c>
      <c r="G1320" s="87">
        <v>1.1482717688530194E-3</v>
      </c>
      <c r="H1320" s="87">
        <v>1.5338284112824102E-6</v>
      </c>
      <c r="I1320" s="87">
        <v>5.9020057471264436E-5</v>
      </c>
      <c r="J1320" s="87">
        <v>8.7503022302693034E-3</v>
      </c>
      <c r="K1320" s="88">
        <v>7.6158444332334221E-2</v>
      </c>
      <c r="L1320" s="84"/>
      <c r="M1320" s="88">
        <f t="shared" si="150"/>
        <v>3.5167713378747585E-2</v>
      </c>
      <c r="N1320" s="88">
        <f t="shared" si="145"/>
        <v>2.2031596771492232E-2</v>
      </c>
      <c r="O1320" s="88">
        <f t="shared" si="146"/>
        <v>4.5854391093944779E-4</v>
      </c>
      <c r="P1320" s="88">
        <f t="shared" si="147"/>
        <v>2.8461515506608447E-6</v>
      </c>
      <c r="Q1320" s="88">
        <f t="shared" si="148"/>
        <v>2.8935580527345494E-5</v>
      </c>
      <c r="R1320" s="89">
        <f t="shared" si="149"/>
        <v>8.7503022302693034E-3</v>
      </c>
      <c r="S1320" s="88">
        <f t="shared" si="151"/>
        <v>5.7689635793257268E-2</v>
      </c>
    </row>
    <row r="1321" spans="1:19" x14ac:dyDescent="0.2">
      <c r="A1321" s="60">
        <v>2004</v>
      </c>
      <c r="B1321" s="61">
        <v>2</v>
      </c>
      <c r="C1321" s="61">
        <v>24</v>
      </c>
      <c r="D1321" s="61">
        <v>23</v>
      </c>
      <c r="E1321" s="87">
        <v>4.4769838646660398E-2</v>
      </c>
      <c r="F1321" s="87">
        <v>1.9254790048209135E-2</v>
      </c>
      <c r="G1321" s="87">
        <v>1.1482717688530194E-3</v>
      </c>
      <c r="H1321" s="87">
        <v>1.5338284112824102E-6</v>
      </c>
      <c r="I1321" s="87">
        <v>5.9020057471264436E-5</v>
      </c>
      <c r="J1321" s="87">
        <v>7.6923839358507655E-3</v>
      </c>
      <c r="K1321" s="88">
        <v>7.2925838285455874E-2</v>
      </c>
      <c r="L1321" s="84"/>
      <c r="M1321" s="88">
        <f t="shared" si="150"/>
        <v>3.4037891679867843E-2</v>
      </c>
      <c r="N1321" s="88">
        <f t="shared" si="145"/>
        <v>2.1270853155241402E-2</v>
      </c>
      <c r="O1321" s="88">
        <f t="shared" si="146"/>
        <v>4.5854391093944779E-4</v>
      </c>
      <c r="P1321" s="88">
        <f t="shared" si="147"/>
        <v>2.8461515506608447E-6</v>
      </c>
      <c r="Q1321" s="88">
        <f t="shared" si="148"/>
        <v>2.8935580527345494E-5</v>
      </c>
      <c r="R1321" s="89">
        <f t="shared" si="149"/>
        <v>7.6923839358507655E-3</v>
      </c>
      <c r="S1321" s="88">
        <f t="shared" si="151"/>
        <v>5.5799070478126697E-2</v>
      </c>
    </row>
    <row r="1322" spans="1:19" x14ac:dyDescent="0.2">
      <c r="A1322" s="60">
        <v>2004</v>
      </c>
      <c r="B1322" s="61">
        <v>2</v>
      </c>
      <c r="C1322" s="61">
        <v>24</v>
      </c>
      <c r="D1322" s="61">
        <v>24</v>
      </c>
      <c r="E1322" s="87">
        <v>3.5734605530731364E-2</v>
      </c>
      <c r="F1322" s="87">
        <v>1.8210881311339331E-2</v>
      </c>
      <c r="G1322" s="87">
        <v>1.1482717688530194E-3</v>
      </c>
      <c r="H1322" s="87">
        <v>1.5338284112824102E-6</v>
      </c>
      <c r="I1322" s="87">
        <v>5.9020057471264436E-5</v>
      </c>
      <c r="J1322" s="87">
        <v>9.0222140768565252E-3</v>
      </c>
      <c r="K1322" s="88">
        <v>6.4176526573662782E-2</v>
      </c>
      <c r="L1322" s="84"/>
      <c r="M1322" s="88">
        <f t="shared" si="150"/>
        <v>2.716852838978397E-2</v>
      </c>
      <c r="N1322" s="88">
        <f t="shared" si="145"/>
        <v>2.0117642479153226E-2</v>
      </c>
      <c r="O1322" s="88">
        <f t="shared" si="146"/>
        <v>4.5854391093944779E-4</v>
      </c>
      <c r="P1322" s="88">
        <f t="shared" si="147"/>
        <v>2.8461515506608447E-6</v>
      </c>
      <c r="Q1322" s="88">
        <f t="shared" si="148"/>
        <v>2.8935580527345494E-5</v>
      </c>
      <c r="R1322" s="89">
        <f t="shared" si="149"/>
        <v>9.0222140768565252E-3</v>
      </c>
      <c r="S1322" s="88">
        <f t="shared" si="151"/>
        <v>4.7776496511954647E-2</v>
      </c>
    </row>
    <row r="1323" spans="1:19" x14ac:dyDescent="0.2">
      <c r="A1323" s="60">
        <v>2004</v>
      </c>
      <c r="B1323" s="61">
        <v>2</v>
      </c>
      <c r="C1323" s="61">
        <v>25</v>
      </c>
      <c r="D1323" s="61">
        <v>1</v>
      </c>
      <c r="E1323" s="87">
        <v>2.619469463657894E-2</v>
      </c>
      <c r="F1323" s="87">
        <v>1.7260994803427236E-2</v>
      </c>
      <c r="G1323" s="87">
        <v>1.1482717688530194E-3</v>
      </c>
      <c r="H1323" s="87">
        <v>1.5338284112824102E-6</v>
      </c>
      <c r="I1323" s="87">
        <v>5.9020057471264436E-5</v>
      </c>
      <c r="J1323" s="87">
        <v>9.3413602506755532E-3</v>
      </c>
      <c r="K1323" s="88">
        <v>5.4005875345417301E-2</v>
      </c>
      <c r="L1323" s="84"/>
      <c r="M1323" s="88">
        <f t="shared" si="150"/>
        <v>1.9915465536161785E-2</v>
      </c>
      <c r="N1323" s="88">
        <f t="shared" si="145"/>
        <v>1.9068298582213542E-2</v>
      </c>
      <c r="O1323" s="88">
        <f t="shared" si="146"/>
        <v>4.5854391093944779E-4</v>
      </c>
      <c r="P1323" s="88">
        <f t="shared" si="147"/>
        <v>2.8461515506608447E-6</v>
      </c>
      <c r="Q1323" s="88">
        <f t="shared" si="148"/>
        <v>2.8935580527345494E-5</v>
      </c>
      <c r="R1323" s="89">
        <f t="shared" si="149"/>
        <v>9.3413602506755532E-3</v>
      </c>
      <c r="S1323" s="88">
        <f t="shared" si="151"/>
        <v>3.9474089761392779E-2</v>
      </c>
    </row>
    <row r="1324" spans="1:19" x14ac:dyDescent="0.2">
      <c r="A1324" s="60">
        <v>2004</v>
      </c>
      <c r="B1324" s="61">
        <v>2</v>
      </c>
      <c r="C1324" s="61">
        <v>25</v>
      </c>
      <c r="D1324" s="61">
        <v>2</v>
      </c>
      <c r="E1324" s="87">
        <v>2.3875069789370942E-2</v>
      </c>
      <c r="F1324" s="87">
        <v>1.6847397849403149E-2</v>
      </c>
      <c r="G1324" s="87">
        <v>1.1482717688530194E-3</v>
      </c>
      <c r="H1324" s="87">
        <v>1.5338284112824102E-6</v>
      </c>
      <c r="I1324" s="87">
        <v>5.9020057471264436E-5</v>
      </c>
      <c r="J1324" s="87">
        <v>9.7922804925885017E-3</v>
      </c>
      <c r="K1324" s="88">
        <v>5.1723573786098154E-2</v>
      </c>
      <c r="L1324" s="84"/>
      <c r="M1324" s="88">
        <f t="shared" si="150"/>
        <v>1.815188671448369E-2</v>
      </c>
      <c r="N1324" s="88">
        <f t="shared" si="145"/>
        <v>1.8611396167153463E-2</v>
      </c>
      <c r="O1324" s="88">
        <f t="shared" si="146"/>
        <v>4.5854391093944779E-4</v>
      </c>
      <c r="P1324" s="88">
        <f t="shared" si="147"/>
        <v>2.8461515506608447E-6</v>
      </c>
      <c r="Q1324" s="88">
        <f t="shared" si="148"/>
        <v>2.8935580527345494E-5</v>
      </c>
      <c r="R1324" s="89">
        <f t="shared" si="149"/>
        <v>9.7922804925885017E-3</v>
      </c>
      <c r="S1324" s="88">
        <f t="shared" si="151"/>
        <v>3.7253608524654605E-2</v>
      </c>
    </row>
    <row r="1325" spans="1:19" x14ac:dyDescent="0.2">
      <c r="A1325" s="60">
        <v>2004</v>
      </c>
      <c r="B1325" s="61">
        <v>2</v>
      </c>
      <c r="C1325" s="61">
        <v>25</v>
      </c>
      <c r="D1325" s="61">
        <v>3</v>
      </c>
      <c r="E1325" s="87">
        <v>2.2967950528178731E-2</v>
      </c>
      <c r="F1325" s="87">
        <v>1.6808017079495065E-2</v>
      </c>
      <c r="G1325" s="87">
        <v>1.1482717688530194E-3</v>
      </c>
      <c r="H1325" s="87">
        <v>1.5338284112824102E-6</v>
      </c>
      <c r="I1325" s="87">
        <v>5.9020057471264436E-5</v>
      </c>
      <c r="J1325" s="87">
        <v>1.0026439330651964E-2</v>
      </c>
      <c r="K1325" s="88">
        <v>5.1011232593061326E-2</v>
      </c>
      <c r="L1325" s="84"/>
      <c r="M1325" s="88">
        <f t="shared" si="150"/>
        <v>1.7462216434524228E-2</v>
      </c>
      <c r="N1325" s="88">
        <f t="shared" si="145"/>
        <v>1.8567892053540286E-2</v>
      </c>
      <c r="O1325" s="88">
        <f t="shared" si="146"/>
        <v>4.5854391093944779E-4</v>
      </c>
      <c r="P1325" s="88">
        <f t="shared" si="147"/>
        <v>2.8461515506608447E-6</v>
      </c>
      <c r="Q1325" s="88">
        <f t="shared" si="148"/>
        <v>2.8935580527345494E-5</v>
      </c>
      <c r="R1325" s="89">
        <f t="shared" si="149"/>
        <v>1.0026439330651964E-2</v>
      </c>
      <c r="S1325" s="88">
        <f t="shared" si="151"/>
        <v>3.6520434131081962E-2</v>
      </c>
    </row>
    <row r="1326" spans="1:19" x14ac:dyDescent="0.2">
      <c r="A1326" s="60">
        <v>2004</v>
      </c>
      <c r="B1326" s="61">
        <v>2</v>
      </c>
      <c r="C1326" s="61">
        <v>25</v>
      </c>
      <c r="D1326" s="61">
        <v>4</v>
      </c>
      <c r="E1326" s="87">
        <v>2.4236324718270134E-2</v>
      </c>
      <c r="F1326" s="87">
        <v>1.6547969703648073E-2</v>
      </c>
      <c r="G1326" s="87">
        <v>1.1482717688530194E-3</v>
      </c>
      <c r="H1326" s="87">
        <v>1.5338284112824102E-6</v>
      </c>
      <c r="I1326" s="87">
        <v>5.9020057471264436E-5</v>
      </c>
      <c r="J1326" s="87">
        <v>9.953677292722108E-3</v>
      </c>
      <c r="K1326" s="88">
        <v>5.194679736937588E-2</v>
      </c>
      <c r="L1326" s="84"/>
      <c r="M1326" s="88">
        <f t="shared" si="150"/>
        <v>1.8426543861134057E-2</v>
      </c>
      <c r="N1326" s="88">
        <f t="shared" si="145"/>
        <v>1.8280616548006445E-2</v>
      </c>
      <c r="O1326" s="88">
        <f t="shared" si="146"/>
        <v>4.5854391093944779E-4</v>
      </c>
      <c r="P1326" s="88">
        <f t="shared" si="147"/>
        <v>2.8461515506608447E-6</v>
      </c>
      <c r="Q1326" s="88">
        <f t="shared" si="148"/>
        <v>2.8935580527345494E-5</v>
      </c>
      <c r="R1326" s="89">
        <f t="shared" si="149"/>
        <v>9.953677292722108E-3</v>
      </c>
      <c r="S1326" s="88">
        <f t="shared" si="151"/>
        <v>3.7197486052157953E-2</v>
      </c>
    </row>
    <row r="1327" spans="1:19" x14ac:dyDescent="0.2">
      <c r="A1327" s="60">
        <v>2004</v>
      </c>
      <c r="B1327" s="61">
        <v>2</v>
      </c>
      <c r="C1327" s="61">
        <v>25</v>
      </c>
      <c r="D1327" s="61">
        <v>5</v>
      </c>
      <c r="E1327" s="87">
        <v>2.4650236644073693E-2</v>
      </c>
      <c r="F1327" s="87">
        <v>1.6513275838313721E-2</v>
      </c>
      <c r="G1327" s="87">
        <v>1.1482717688530194E-3</v>
      </c>
      <c r="H1327" s="87">
        <v>1.5338284112824102E-6</v>
      </c>
      <c r="I1327" s="87">
        <v>5.9020057471264436E-5</v>
      </c>
      <c r="J1327" s="87">
        <v>1.0048923424984065E-2</v>
      </c>
      <c r="K1327" s="88">
        <v>5.2421261562107045E-2</v>
      </c>
      <c r="L1327" s="84"/>
      <c r="M1327" s="88">
        <f t="shared" si="150"/>
        <v>1.8741235397252826E-2</v>
      </c>
      <c r="N1327" s="88">
        <f t="shared" si="145"/>
        <v>1.8242290078952925E-2</v>
      </c>
      <c r="O1327" s="88">
        <f t="shared" si="146"/>
        <v>4.5854391093944779E-4</v>
      </c>
      <c r="P1327" s="88">
        <f t="shared" si="147"/>
        <v>2.8461515506608447E-6</v>
      </c>
      <c r="Q1327" s="88">
        <f t="shared" si="148"/>
        <v>2.8935580527345494E-5</v>
      </c>
      <c r="R1327" s="89">
        <f t="shared" si="149"/>
        <v>1.0048923424984065E-2</v>
      </c>
      <c r="S1327" s="88">
        <f t="shared" si="151"/>
        <v>3.7473851119223203E-2</v>
      </c>
    </row>
    <row r="1328" spans="1:19" x14ac:dyDescent="0.2">
      <c r="A1328" s="60">
        <v>2004</v>
      </c>
      <c r="B1328" s="61">
        <v>2</v>
      </c>
      <c r="C1328" s="61">
        <v>25</v>
      </c>
      <c r="D1328" s="61">
        <v>6</v>
      </c>
      <c r="E1328" s="87">
        <v>2.665626533223292E-2</v>
      </c>
      <c r="F1328" s="87">
        <v>1.7202296199158047E-2</v>
      </c>
      <c r="G1328" s="87">
        <v>1.1482717688530194E-3</v>
      </c>
      <c r="H1328" s="87">
        <v>1.5338284112824102E-6</v>
      </c>
      <c r="I1328" s="87">
        <v>5.9020057471264436E-5</v>
      </c>
      <c r="J1328" s="87">
        <v>9.8624194646921223E-3</v>
      </c>
      <c r="K1328" s="88">
        <v>5.4929806650818654E-2</v>
      </c>
      <c r="L1328" s="84"/>
      <c r="M1328" s="88">
        <f t="shared" si="150"/>
        <v>2.0266391378563575E-2</v>
      </c>
      <c r="N1328" s="88">
        <f t="shared" si="145"/>
        <v>1.9003453970109153E-2</v>
      </c>
      <c r="O1328" s="88">
        <f t="shared" si="146"/>
        <v>4.5854391093944779E-4</v>
      </c>
      <c r="P1328" s="88">
        <f t="shared" si="147"/>
        <v>2.8461515506608447E-6</v>
      </c>
      <c r="Q1328" s="88">
        <f t="shared" si="148"/>
        <v>2.8935580527345494E-5</v>
      </c>
      <c r="R1328" s="89">
        <f t="shared" si="149"/>
        <v>9.8624194646921223E-3</v>
      </c>
      <c r="S1328" s="88">
        <f t="shared" si="151"/>
        <v>3.9760170991690179E-2</v>
      </c>
    </row>
    <row r="1329" spans="1:19" x14ac:dyDescent="0.2">
      <c r="A1329" s="60">
        <v>2004</v>
      </c>
      <c r="B1329" s="61">
        <v>2</v>
      </c>
      <c r="C1329" s="61">
        <v>25</v>
      </c>
      <c r="D1329" s="61">
        <v>7</v>
      </c>
      <c r="E1329" s="87">
        <v>3.2388205381920339E-2</v>
      </c>
      <c r="F1329" s="87">
        <v>1.81015820550544E-2</v>
      </c>
      <c r="G1329" s="87">
        <v>0</v>
      </c>
      <c r="H1329" s="87">
        <v>0</v>
      </c>
      <c r="I1329" s="87">
        <v>5.9020057471264436E-5</v>
      </c>
      <c r="J1329" s="87">
        <v>9.8038877745396796E-3</v>
      </c>
      <c r="K1329" s="88">
        <v>6.0352695268985686E-2</v>
      </c>
      <c r="L1329" s="84"/>
      <c r="M1329" s="88">
        <f t="shared" si="150"/>
        <v>2.4624306448720084E-2</v>
      </c>
      <c r="N1329" s="88">
        <f t="shared" si="145"/>
        <v>1.9996899099215405E-2</v>
      </c>
      <c r="O1329" s="88">
        <f t="shared" si="146"/>
        <v>0</v>
      </c>
      <c r="P1329" s="88">
        <f t="shared" si="147"/>
        <v>0</v>
      </c>
      <c r="Q1329" s="88">
        <f t="shared" si="148"/>
        <v>2.8935580527345494E-5</v>
      </c>
      <c r="R1329" s="89">
        <f t="shared" si="149"/>
        <v>9.8038877745396796E-3</v>
      </c>
      <c r="S1329" s="88">
        <f t="shared" si="151"/>
        <v>4.4650141128462828E-2</v>
      </c>
    </row>
    <row r="1330" spans="1:19" x14ac:dyDescent="0.2">
      <c r="A1330" s="60">
        <v>2004</v>
      </c>
      <c r="B1330" s="61">
        <v>2</v>
      </c>
      <c r="C1330" s="61">
        <v>25</v>
      </c>
      <c r="D1330" s="61">
        <v>8</v>
      </c>
      <c r="E1330" s="87">
        <v>3.7033384944091079E-2</v>
      </c>
      <c r="F1330" s="87">
        <v>1.9132022572912945E-2</v>
      </c>
      <c r="G1330" s="87">
        <v>0</v>
      </c>
      <c r="H1330" s="87">
        <v>0</v>
      </c>
      <c r="I1330" s="87">
        <v>5.9020057471264436E-5</v>
      </c>
      <c r="J1330" s="87">
        <v>1.1452931478640285E-2</v>
      </c>
      <c r="K1330" s="88">
        <v>6.7677359053115574E-2</v>
      </c>
      <c r="L1330" s="84"/>
      <c r="M1330" s="88">
        <f t="shared" si="150"/>
        <v>2.8155972488854403E-2</v>
      </c>
      <c r="N1330" s="88">
        <f t="shared" si="145"/>
        <v>2.1135231373195128E-2</v>
      </c>
      <c r="O1330" s="88">
        <f t="shared" si="146"/>
        <v>0</v>
      </c>
      <c r="P1330" s="88">
        <f t="shared" si="147"/>
        <v>0</v>
      </c>
      <c r="Q1330" s="88">
        <f t="shared" si="148"/>
        <v>2.8935580527345494E-5</v>
      </c>
      <c r="R1330" s="89">
        <f t="shared" si="149"/>
        <v>1.1452931478640285E-2</v>
      </c>
      <c r="S1330" s="88">
        <f t="shared" si="151"/>
        <v>4.9320139442576877E-2</v>
      </c>
    </row>
    <row r="1331" spans="1:19" x14ac:dyDescent="0.2">
      <c r="A1331" s="60">
        <v>2004</v>
      </c>
      <c r="B1331" s="61">
        <v>2</v>
      </c>
      <c r="C1331" s="61">
        <v>25</v>
      </c>
      <c r="D1331" s="61">
        <v>9</v>
      </c>
      <c r="E1331" s="87">
        <v>3.8617481150439698E-2</v>
      </c>
      <c r="F1331" s="87">
        <v>2.0601579179599677E-2</v>
      </c>
      <c r="G1331" s="87">
        <v>0</v>
      </c>
      <c r="H1331" s="87">
        <v>0</v>
      </c>
      <c r="I1331" s="87">
        <v>5.9020057471264436E-5</v>
      </c>
      <c r="J1331" s="87">
        <v>1.351085910030202E-2</v>
      </c>
      <c r="K1331" s="88">
        <v>7.2788939487812662E-2</v>
      </c>
      <c r="L1331" s="84"/>
      <c r="M1331" s="88">
        <f t="shared" si="150"/>
        <v>2.9360339015786392E-2</v>
      </c>
      <c r="N1331" s="88">
        <f t="shared" si="145"/>
        <v>2.2758657165212821E-2</v>
      </c>
      <c r="O1331" s="88">
        <f t="shared" si="146"/>
        <v>0</v>
      </c>
      <c r="P1331" s="88">
        <f t="shared" si="147"/>
        <v>0</v>
      </c>
      <c r="Q1331" s="88">
        <f t="shared" si="148"/>
        <v>2.8935580527345494E-5</v>
      </c>
      <c r="R1331" s="89">
        <f t="shared" si="149"/>
        <v>1.351085910030202E-2</v>
      </c>
      <c r="S1331" s="88">
        <f t="shared" si="151"/>
        <v>5.2147931761526559E-2</v>
      </c>
    </row>
    <row r="1332" spans="1:19" x14ac:dyDescent="0.2">
      <c r="A1332" s="60">
        <v>2004</v>
      </c>
      <c r="B1332" s="61">
        <v>2</v>
      </c>
      <c r="C1332" s="61">
        <v>25</v>
      </c>
      <c r="D1332" s="61">
        <v>10</v>
      </c>
      <c r="E1332" s="87">
        <v>3.4644632390889392E-2</v>
      </c>
      <c r="F1332" s="87">
        <v>2.1558109240488729E-2</v>
      </c>
      <c r="G1332" s="87">
        <v>0</v>
      </c>
      <c r="H1332" s="87">
        <v>0</v>
      </c>
      <c r="I1332" s="87">
        <v>5.9020057471264436E-5</v>
      </c>
      <c r="J1332" s="87">
        <v>1.5251798563231864E-2</v>
      </c>
      <c r="K1332" s="88">
        <v>7.1513560252081249E-2</v>
      </c>
      <c r="L1332" s="84"/>
      <c r="M1332" s="88">
        <f t="shared" si="150"/>
        <v>2.6339836824448744E-2</v>
      </c>
      <c r="N1332" s="88">
        <f t="shared" si="145"/>
        <v>2.3815340225002275E-2</v>
      </c>
      <c r="O1332" s="88">
        <f t="shared" si="146"/>
        <v>0</v>
      </c>
      <c r="P1332" s="88">
        <f t="shared" si="147"/>
        <v>0</v>
      </c>
      <c r="Q1332" s="88">
        <f t="shared" si="148"/>
        <v>2.8935580527345494E-5</v>
      </c>
      <c r="R1332" s="89">
        <f t="shared" si="149"/>
        <v>1.5251798563231864E-2</v>
      </c>
      <c r="S1332" s="88">
        <f t="shared" si="151"/>
        <v>5.0184112629978364E-2</v>
      </c>
    </row>
    <row r="1333" spans="1:19" x14ac:dyDescent="0.2">
      <c r="A1333" s="60">
        <v>2004</v>
      </c>
      <c r="B1333" s="61">
        <v>2</v>
      </c>
      <c r="C1333" s="61">
        <v>25</v>
      </c>
      <c r="D1333" s="61">
        <v>11</v>
      </c>
      <c r="E1333" s="87">
        <v>3.3005248172170494E-2</v>
      </c>
      <c r="F1333" s="87">
        <v>2.2015964611194237E-2</v>
      </c>
      <c r="G1333" s="87">
        <v>0</v>
      </c>
      <c r="H1333" s="87">
        <v>0</v>
      </c>
      <c r="I1333" s="87">
        <v>5.9020057471264436E-5</v>
      </c>
      <c r="J1333" s="87">
        <v>1.5139916217214713E-2</v>
      </c>
      <c r="K1333" s="88">
        <v>7.0220149058050713E-2</v>
      </c>
      <c r="L1333" s="84"/>
      <c r="M1333" s="88">
        <f t="shared" si="150"/>
        <v>2.5093435583228251E-2</v>
      </c>
      <c r="N1333" s="88">
        <f t="shared" si="145"/>
        <v>2.4321135112000864E-2</v>
      </c>
      <c r="O1333" s="88">
        <f t="shared" si="146"/>
        <v>0</v>
      </c>
      <c r="P1333" s="88">
        <f t="shared" si="147"/>
        <v>0</v>
      </c>
      <c r="Q1333" s="88">
        <f t="shared" si="148"/>
        <v>2.8935580527345494E-5</v>
      </c>
      <c r="R1333" s="89">
        <f t="shared" si="149"/>
        <v>1.5139916217214713E-2</v>
      </c>
      <c r="S1333" s="88">
        <f t="shared" si="151"/>
        <v>4.9443506275756458E-2</v>
      </c>
    </row>
    <row r="1334" spans="1:19" x14ac:dyDescent="0.2">
      <c r="A1334" s="60">
        <v>2004</v>
      </c>
      <c r="B1334" s="61">
        <v>2</v>
      </c>
      <c r="C1334" s="61">
        <v>25</v>
      </c>
      <c r="D1334" s="61">
        <v>12</v>
      </c>
      <c r="E1334" s="87">
        <v>3.3556317982850546E-2</v>
      </c>
      <c r="F1334" s="87">
        <v>2.1985997663388497E-2</v>
      </c>
      <c r="G1334" s="87">
        <v>0</v>
      </c>
      <c r="H1334" s="87">
        <v>0</v>
      </c>
      <c r="I1334" s="87">
        <v>5.9020057471264436E-5</v>
      </c>
      <c r="J1334" s="87">
        <v>1.43616353809652E-2</v>
      </c>
      <c r="K1334" s="88">
        <v>6.9962971084675502E-2</v>
      </c>
      <c r="L1334" s="84"/>
      <c r="M1334" s="88">
        <f t="shared" si="150"/>
        <v>2.5512406370056678E-2</v>
      </c>
      <c r="N1334" s="88">
        <f t="shared" si="145"/>
        <v>2.4288030489998197E-2</v>
      </c>
      <c r="O1334" s="88">
        <f t="shared" si="146"/>
        <v>0</v>
      </c>
      <c r="P1334" s="88">
        <f t="shared" si="147"/>
        <v>0</v>
      </c>
      <c r="Q1334" s="88">
        <f t="shared" si="148"/>
        <v>2.8935580527345494E-5</v>
      </c>
      <c r="R1334" s="89">
        <f t="shared" si="149"/>
        <v>1.43616353809652E-2</v>
      </c>
      <c r="S1334" s="88">
        <f t="shared" si="151"/>
        <v>4.982937244058222E-2</v>
      </c>
    </row>
    <row r="1335" spans="1:19" x14ac:dyDescent="0.2">
      <c r="A1335" s="60">
        <v>2004</v>
      </c>
      <c r="B1335" s="61">
        <v>2</v>
      </c>
      <c r="C1335" s="61">
        <v>25</v>
      </c>
      <c r="D1335" s="61">
        <v>13</v>
      </c>
      <c r="E1335" s="87">
        <v>3.38768592300734E-2</v>
      </c>
      <c r="F1335" s="87">
        <v>2.2009857327473268E-2</v>
      </c>
      <c r="G1335" s="87">
        <v>0</v>
      </c>
      <c r="H1335" s="87">
        <v>0</v>
      </c>
      <c r="I1335" s="87">
        <v>5.9020057471264436E-5</v>
      </c>
      <c r="J1335" s="87">
        <v>1.3189323273191791E-2</v>
      </c>
      <c r="K1335" s="88">
        <v>6.9135059888209727E-2</v>
      </c>
      <c r="L1335" s="84"/>
      <c r="M1335" s="88">
        <f t="shared" si="150"/>
        <v>2.5756109465303705E-2</v>
      </c>
      <c r="N1335" s="88">
        <f t="shared" si="145"/>
        <v>2.4314388368209792E-2</v>
      </c>
      <c r="O1335" s="88">
        <f t="shared" si="146"/>
        <v>0</v>
      </c>
      <c r="P1335" s="88">
        <f t="shared" si="147"/>
        <v>0</v>
      </c>
      <c r="Q1335" s="88">
        <f t="shared" si="148"/>
        <v>2.8935580527345494E-5</v>
      </c>
      <c r="R1335" s="89">
        <f t="shared" si="149"/>
        <v>1.3189323273191791E-2</v>
      </c>
      <c r="S1335" s="88">
        <f t="shared" si="151"/>
        <v>5.0099433414040842E-2</v>
      </c>
    </row>
    <row r="1336" spans="1:19" x14ac:dyDescent="0.2">
      <c r="A1336" s="60">
        <v>2004</v>
      </c>
      <c r="B1336" s="61">
        <v>2</v>
      </c>
      <c r="C1336" s="61">
        <v>25</v>
      </c>
      <c r="D1336" s="61">
        <v>14</v>
      </c>
      <c r="E1336" s="87">
        <v>3.0211282418025495E-2</v>
      </c>
      <c r="F1336" s="87">
        <v>2.2114392485789034E-2</v>
      </c>
      <c r="G1336" s="87">
        <v>0</v>
      </c>
      <c r="H1336" s="87">
        <v>0</v>
      </c>
      <c r="I1336" s="87">
        <v>5.9020057471264436E-5</v>
      </c>
      <c r="J1336" s="87">
        <v>1.461675358858806E-2</v>
      </c>
      <c r="K1336" s="88">
        <v>6.7001448549873846E-2</v>
      </c>
      <c r="L1336" s="84"/>
      <c r="M1336" s="88">
        <f t="shared" si="150"/>
        <v>2.2969221903402053E-2</v>
      </c>
      <c r="N1336" s="88">
        <f t="shared" si="145"/>
        <v>2.442986882769688E-2</v>
      </c>
      <c r="O1336" s="88">
        <f t="shared" si="146"/>
        <v>0</v>
      </c>
      <c r="P1336" s="88">
        <f t="shared" si="147"/>
        <v>0</v>
      </c>
      <c r="Q1336" s="88">
        <f t="shared" si="148"/>
        <v>2.8935580527345494E-5</v>
      </c>
      <c r="R1336" s="89">
        <f t="shared" si="149"/>
        <v>1.461675358858806E-2</v>
      </c>
      <c r="S1336" s="88">
        <f t="shared" si="151"/>
        <v>4.7428026311626278E-2</v>
      </c>
    </row>
    <row r="1337" spans="1:19" x14ac:dyDescent="0.2">
      <c r="A1337" s="60">
        <v>2004</v>
      </c>
      <c r="B1337" s="61">
        <v>2</v>
      </c>
      <c r="C1337" s="61">
        <v>25</v>
      </c>
      <c r="D1337" s="61">
        <v>15</v>
      </c>
      <c r="E1337" s="87">
        <v>3.100830798417992E-2</v>
      </c>
      <c r="F1337" s="87">
        <v>2.1964065597801407E-2</v>
      </c>
      <c r="G1337" s="87">
        <v>0</v>
      </c>
      <c r="H1337" s="87">
        <v>0</v>
      </c>
      <c r="I1337" s="87">
        <v>5.9020057471264436E-5</v>
      </c>
      <c r="J1337" s="87">
        <v>1.344041093487657E-2</v>
      </c>
      <c r="K1337" s="88">
        <v>6.6471804574329163E-2</v>
      </c>
      <c r="L1337" s="84"/>
      <c r="M1337" s="88">
        <f t="shared" si="150"/>
        <v>2.3575189463414095E-2</v>
      </c>
      <c r="N1337" s="88">
        <f t="shared" si="145"/>
        <v>2.4263802038515418E-2</v>
      </c>
      <c r="O1337" s="88">
        <f t="shared" si="146"/>
        <v>0</v>
      </c>
      <c r="P1337" s="88">
        <f t="shared" si="147"/>
        <v>0</v>
      </c>
      <c r="Q1337" s="88">
        <f t="shared" si="148"/>
        <v>2.8935580527345494E-5</v>
      </c>
      <c r="R1337" s="89">
        <f t="shared" si="149"/>
        <v>1.344041093487657E-2</v>
      </c>
      <c r="S1337" s="88">
        <f t="shared" si="151"/>
        <v>4.7867927082456851E-2</v>
      </c>
    </row>
    <row r="1338" spans="1:19" x14ac:dyDescent="0.2">
      <c r="A1338" s="60">
        <v>2004</v>
      </c>
      <c r="B1338" s="61">
        <v>2</v>
      </c>
      <c r="C1338" s="61">
        <v>25</v>
      </c>
      <c r="D1338" s="61">
        <v>16</v>
      </c>
      <c r="E1338" s="87">
        <v>3.2581769157540949E-2</v>
      </c>
      <c r="F1338" s="87">
        <v>2.1475196042070866E-2</v>
      </c>
      <c r="G1338" s="87">
        <v>0</v>
      </c>
      <c r="H1338" s="87">
        <v>0</v>
      </c>
      <c r="I1338" s="87">
        <v>5.9020057471264436E-5</v>
      </c>
      <c r="J1338" s="87">
        <v>1.3473417075310884E-2</v>
      </c>
      <c r="K1338" s="88">
        <v>6.7589402332393966E-2</v>
      </c>
      <c r="L1338" s="84"/>
      <c r="M1338" s="88">
        <f t="shared" si="150"/>
        <v>2.4771470321248625E-2</v>
      </c>
      <c r="N1338" s="88">
        <f t="shared" si="145"/>
        <v>2.3723745641848572E-2</v>
      </c>
      <c r="O1338" s="88">
        <f t="shared" si="146"/>
        <v>0</v>
      </c>
      <c r="P1338" s="88">
        <f t="shared" si="147"/>
        <v>0</v>
      </c>
      <c r="Q1338" s="88">
        <f t="shared" si="148"/>
        <v>2.8935580527345494E-5</v>
      </c>
      <c r="R1338" s="89">
        <f t="shared" si="149"/>
        <v>1.3473417075310884E-2</v>
      </c>
      <c r="S1338" s="88">
        <f t="shared" si="151"/>
        <v>4.8524151543624536E-2</v>
      </c>
    </row>
    <row r="1339" spans="1:19" x14ac:dyDescent="0.2">
      <c r="A1339" s="60">
        <v>2004</v>
      </c>
      <c r="B1339" s="61">
        <v>2</v>
      </c>
      <c r="C1339" s="61">
        <v>25</v>
      </c>
      <c r="D1339" s="61">
        <v>17</v>
      </c>
      <c r="E1339" s="87">
        <v>3.7254579203993742E-2</v>
      </c>
      <c r="F1339" s="87">
        <v>2.1490868085668868E-2</v>
      </c>
      <c r="G1339" s="87">
        <v>0</v>
      </c>
      <c r="H1339" s="87">
        <v>0</v>
      </c>
      <c r="I1339" s="87">
        <v>5.9020057471264436E-5</v>
      </c>
      <c r="J1339" s="87">
        <v>1.2627542663080865E-2</v>
      </c>
      <c r="K1339" s="88">
        <v>7.1432010010214736E-2</v>
      </c>
      <c r="L1339" s="84"/>
      <c r="M1339" s="88">
        <f t="shared" si="150"/>
        <v>2.8324143438010527E-2</v>
      </c>
      <c r="N1339" s="88">
        <f t="shared" si="145"/>
        <v>2.3741058618888623E-2</v>
      </c>
      <c r="O1339" s="88">
        <f t="shared" si="146"/>
        <v>0</v>
      </c>
      <c r="P1339" s="88">
        <f t="shared" si="147"/>
        <v>0</v>
      </c>
      <c r="Q1339" s="88">
        <f t="shared" si="148"/>
        <v>2.8935580527345494E-5</v>
      </c>
      <c r="R1339" s="89">
        <f t="shared" si="149"/>
        <v>1.2627542663080865E-2</v>
      </c>
      <c r="S1339" s="88">
        <f t="shared" si="151"/>
        <v>5.2094137637426492E-2</v>
      </c>
    </row>
    <row r="1340" spans="1:19" x14ac:dyDescent="0.2">
      <c r="A1340" s="60">
        <v>2004</v>
      </c>
      <c r="B1340" s="61">
        <v>2</v>
      </c>
      <c r="C1340" s="61">
        <v>25</v>
      </c>
      <c r="D1340" s="61">
        <v>18</v>
      </c>
      <c r="E1340" s="87">
        <v>4.3966596299804817E-2</v>
      </c>
      <c r="F1340" s="87">
        <v>2.1871430147781694E-2</v>
      </c>
      <c r="G1340" s="87">
        <v>0</v>
      </c>
      <c r="H1340" s="87">
        <v>0</v>
      </c>
      <c r="I1340" s="87">
        <v>5.9020057471264436E-5</v>
      </c>
      <c r="J1340" s="87">
        <v>1.208237817417112E-2</v>
      </c>
      <c r="K1340" s="88">
        <v>7.7979424679228915E-2</v>
      </c>
      <c r="L1340" s="84"/>
      <c r="M1340" s="88">
        <f t="shared" si="150"/>
        <v>3.3427197587116347E-2</v>
      </c>
      <c r="N1340" s="88">
        <f t="shared" si="145"/>
        <v>2.4161467240296088E-2</v>
      </c>
      <c r="O1340" s="88">
        <f t="shared" si="146"/>
        <v>0</v>
      </c>
      <c r="P1340" s="88">
        <f t="shared" si="147"/>
        <v>0</v>
      </c>
      <c r="Q1340" s="88">
        <f t="shared" si="148"/>
        <v>2.8935580527345494E-5</v>
      </c>
      <c r="R1340" s="89">
        <f t="shared" si="149"/>
        <v>1.208237817417112E-2</v>
      </c>
      <c r="S1340" s="88">
        <f t="shared" si="151"/>
        <v>5.7617600407939777E-2</v>
      </c>
    </row>
    <row r="1341" spans="1:19" x14ac:dyDescent="0.2">
      <c r="A1341" s="60">
        <v>2004</v>
      </c>
      <c r="B1341" s="61">
        <v>2</v>
      </c>
      <c r="C1341" s="61">
        <v>25</v>
      </c>
      <c r="D1341" s="61">
        <v>19</v>
      </c>
      <c r="E1341" s="87">
        <v>4.747517447881186E-2</v>
      </c>
      <c r="F1341" s="87">
        <v>2.1335560475570215E-2</v>
      </c>
      <c r="G1341" s="87">
        <v>1.1482717688530194E-3</v>
      </c>
      <c r="H1341" s="87">
        <v>1.5338284112824102E-6</v>
      </c>
      <c r="I1341" s="87">
        <v>5.9020057471264436E-5</v>
      </c>
      <c r="J1341" s="87">
        <v>1.0093597226451921E-2</v>
      </c>
      <c r="K1341" s="88">
        <v>8.0113157835569562E-2</v>
      </c>
      <c r="L1341" s="84"/>
      <c r="M1341" s="88">
        <f t="shared" si="150"/>
        <v>3.6094721250758105E-2</v>
      </c>
      <c r="N1341" s="88">
        <f t="shared" si="145"/>
        <v>2.3569489603592755E-2</v>
      </c>
      <c r="O1341" s="88">
        <f t="shared" si="146"/>
        <v>4.5854391093944779E-4</v>
      </c>
      <c r="P1341" s="88">
        <f t="shared" si="147"/>
        <v>2.8461515506608447E-6</v>
      </c>
      <c r="Q1341" s="88">
        <f t="shared" si="148"/>
        <v>2.8935580527345494E-5</v>
      </c>
      <c r="R1341" s="89">
        <f t="shared" si="149"/>
        <v>1.0093597226451921E-2</v>
      </c>
      <c r="S1341" s="88">
        <f t="shared" si="151"/>
        <v>6.0154536497368315E-2</v>
      </c>
    </row>
    <row r="1342" spans="1:19" x14ac:dyDescent="0.2">
      <c r="A1342" s="60">
        <v>2004</v>
      </c>
      <c r="B1342" s="61">
        <v>2</v>
      </c>
      <c r="C1342" s="61">
        <v>25</v>
      </c>
      <c r="D1342" s="61">
        <v>20</v>
      </c>
      <c r="E1342" s="87">
        <v>4.8596230643572609E-2</v>
      </c>
      <c r="F1342" s="87">
        <v>2.1004895721638009E-2</v>
      </c>
      <c r="G1342" s="87">
        <v>1.1482717688530194E-3</v>
      </c>
      <c r="H1342" s="87">
        <v>1.5338284112824102E-6</v>
      </c>
      <c r="I1342" s="87">
        <v>5.9020057471264436E-5</v>
      </c>
      <c r="J1342" s="87">
        <v>7.6133597775573884E-3</v>
      </c>
      <c r="K1342" s="88">
        <v>7.8423311797503586E-2</v>
      </c>
      <c r="L1342" s="84"/>
      <c r="M1342" s="88">
        <f t="shared" si="150"/>
        <v>3.694704481181299E-2</v>
      </c>
      <c r="N1342" s="88">
        <f t="shared" si="145"/>
        <v>2.3204202762921119E-2</v>
      </c>
      <c r="O1342" s="88">
        <f t="shared" si="146"/>
        <v>4.5854391093944779E-4</v>
      </c>
      <c r="P1342" s="88">
        <f t="shared" si="147"/>
        <v>2.8461515506608447E-6</v>
      </c>
      <c r="Q1342" s="88">
        <f t="shared" si="148"/>
        <v>2.8935580527345494E-5</v>
      </c>
      <c r="R1342" s="89">
        <f t="shared" si="149"/>
        <v>7.6133597775573884E-3</v>
      </c>
      <c r="S1342" s="88">
        <f t="shared" si="151"/>
        <v>6.0641573217751564E-2</v>
      </c>
    </row>
    <row r="1343" spans="1:19" x14ac:dyDescent="0.2">
      <c r="A1343" s="60">
        <v>2004</v>
      </c>
      <c r="B1343" s="61">
        <v>2</v>
      </c>
      <c r="C1343" s="61">
        <v>25</v>
      </c>
      <c r="D1343" s="61">
        <v>21</v>
      </c>
      <c r="E1343" s="87">
        <v>4.3898312021509359E-2</v>
      </c>
      <c r="F1343" s="87">
        <v>2.0590234964845289E-2</v>
      </c>
      <c r="G1343" s="87">
        <v>1.1482717688530194E-3</v>
      </c>
      <c r="H1343" s="87">
        <v>1.5338284112824102E-6</v>
      </c>
      <c r="I1343" s="87">
        <v>5.9020057471264436E-5</v>
      </c>
      <c r="J1343" s="87">
        <v>8.9849955326091416E-3</v>
      </c>
      <c r="K1343" s="88">
        <v>7.4682368173699359E-2</v>
      </c>
      <c r="L1343" s="84"/>
      <c r="M1343" s="88">
        <f t="shared" si="150"/>
        <v>3.3375281990850686E-2</v>
      </c>
      <c r="N1343" s="88">
        <f t="shared" si="145"/>
        <v>2.2746125160158601E-2</v>
      </c>
      <c r="O1343" s="88">
        <f t="shared" si="146"/>
        <v>4.5854391093944779E-4</v>
      </c>
      <c r="P1343" s="88">
        <f t="shared" si="147"/>
        <v>2.8461515506608447E-6</v>
      </c>
      <c r="Q1343" s="88">
        <f t="shared" si="148"/>
        <v>2.8935580527345494E-5</v>
      </c>
      <c r="R1343" s="89">
        <f t="shared" si="149"/>
        <v>8.9849955326091416E-3</v>
      </c>
      <c r="S1343" s="88">
        <f t="shared" si="151"/>
        <v>5.6611732794026738E-2</v>
      </c>
    </row>
    <row r="1344" spans="1:19" x14ac:dyDescent="0.2">
      <c r="A1344" s="60">
        <v>2004</v>
      </c>
      <c r="B1344" s="61">
        <v>2</v>
      </c>
      <c r="C1344" s="61">
        <v>25</v>
      </c>
      <c r="D1344" s="61">
        <v>22</v>
      </c>
      <c r="E1344" s="87">
        <v>4.1923359379980214E-2</v>
      </c>
      <c r="F1344" s="87">
        <v>1.9646799806629464E-2</v>
      </c>
      <c r="G1344" s="87">
        <v>1.1482717688530194E-3</v>
      </c>
      <c r="H1344" s="87">
        <v>1.5338284112824102E-6</v>
      </c>
      <c r="I1344" s="87">
        <v>5.9020057471264436E-5</v>
      </c>
      <c r="J1344" s="87">
        <v>8.7503022302693034E-3</v>
      </c>
      <c r="K1344" s="88">
        <v>7.1529287071614558E-2</v>
      </c>
      <c r="L1344" s="84"/>
      <c r="M1344" s="88">
        <f t="shared" si="150"/>
        <v>3.1873752699762829E-2</v>
      </c>
      <c r="N1344" s="88">
        <f t="shared" si="145"/>
        <v>2.170390809824017E-2</v>
      </c>
      <c r="O1344" s="88">
        <f t="shared" si="146"/>
        <v>4.5854391093944779E-4</v>
      </c>
      <c r="P1344" s="88">
        <f t="shared" si="147"/>
        <v>2.8461515506608447E-6</v>
      </c>
      <c r="Q1344" s="88">
        <f t="shared" si="148"/>
        <v>2.8935580527345494E-5</v>
      </c>
      <c r="R1344" s="89">
        <f t="shared" si="149"/>
        <v>8.7503022302693034E-3</v>
      </c>
      <c r="S1344" s="88">
        <f t="shared" si="151"/>
        <v>5.4067986441020448E-2</v>
      </c>
    </row>
    <row r="1345" spans="1:19" x14ac:dyDescent="0.2">
      <c r="A1345" s="60">
        <v>2004</v>
      </c>
      <c r="B1345" s="61">
        <v>2</v>
      </c>
      <c r="C1345" s="61">
        <v>25</v>
      </c>
      <c r="D1345" s="61">
        <v>23</v>
      </c>
      <c r="E1345" s="87">
        <v>3.953295448402544E-2</v>
      </c>
      <c r="F1345" s="87">
        <v>1.9028315911274671E-2</v>
      </c>
      <c r="G1345" s="87">
        <v>1.1482717688530194E-3</v>
      </c>
      <c r="H1345" s="87">
        <v>1.5338284112824102E-6</v>
      </c>
      <c r="I1345" s="87">
        <v>5.9020057471264436E-5</v>
      </c>
      <c r="J1345" s="87">
        <v>7.6923839358507655E-3</v>
      </c>
      <c r="K1345" s="88">
        <v>6.7462479985886448E-2</v>
      </c>
      <c r="L1345" s="84"/>
      <c r="M1345" s="88">
        <f t="shared" si="150"/>
        <v>3.0056360781920755E-2</v>
      </c>
      <c r="N1345" s="88">
        <f t="shared" si="145"/>
        <v>2.1020666157713426E-2</v>
      </c>
      <c r="O1345" s="88">
        <f t="shared" si="146"/>
        <v>4.5854391093944779E-4</v>
      </c>
      <c r="P1345" s="88">
        <f t="shared" si="147"/>
        <v>2.8461515506608447E-6</v>
      </c>
      <c r="Q1345" s="88">
        <f t="shared" si="148"/>
        <v>2.8935580527345494E-5</v>
      </c>
      <c r="R1345" s="89">
        <f t="shared" si="149"/>
        <v>7.6923839358507655E-3</v>
      </c>
      <c r="S1345" s="88">
        <f t="shared" si="151"/>
        <v>5.1567352582651632E-2</v>
      </c>
    </row>
    <row r="1346" spans="1:19" x14ac:dyDescent="0.2">
      <c r="A1346" s="60">
        <v>2004</v>
      </c>
      <c r="B1346" s="61">
        <v>2</v>
      </c>
      <c r="C1346" s="61">
        <v>25</v>
      </c>
      <c r="D1346" s="61">
        <v>24</v>
      </c>
      <c r="E1346" s="87">
        <v>3.2637917352799105E-2</v>
      </c>
      <c r="F1346" s="87">
        <v>1.8111309301564259E-2</v>
      </c>
      <c r="G1346" s="87">
        <v>1.1482717688530194E-3</v>
      </c>
      <c r="H1346" s="87">
        <v>1.5338284112824102E-6</v>
      </c>
      <c r="I1346" s="87">
        <v>5.9020057471264436E-5</v>
      </c>
      <c r="J1346" s="87">
        <v>9.0222140768565252E-3</v>
      </c>
      <c r="K1346" s="88">
        <v>6.0980266385955453E-2</v>
      </c>
      <c r="L1346" s="84"/>
      <c r="M1346" s="88">
        <f t="shared" si="150"/>
        <v>2.4814159020738941E-2</v>
      </c>
      <c r="N1346" s="88">
        <f t="shared" si="145"/>
        <v>2.0007644832178373E-2</v>
      </c>
      <c r="O1346" s="88">
        <f t="shared" si="146"/>
        <v>4.5854391093944779E-4</v>
      </c>
      <c r="P1346" s="88">
        <f t="shared" si="147"/>
        <v>2.8461515506608447E-6</v>
      </c>
      <c r="Q1346" s="88">
        <f t="shared" si="148"/>
        <v>2.8935580527345494E-5</v>
      </c>
      <c r="R1346" s="89">
        <f t="shared" si="149"/>
        <v>9.0222140768565252E-3</v>
      </c>
      <c r="S1346" s="88">
        <f t="shared" si="151"/>
        <v>4.5312129495934765E-2</v>
      </c>
    </row>
    <row r="1347" spans="1:19" x14ac:dyDescent="0.2">
      <c r="A1347" s="60">
        <v>2004</v>
      </c>
      <c r="B1347" s="61">
        <v>2</v>
      </c>
      <c r="C1347" s="61">
        <v>26</v>
      </c>
      <c r="D1347" s="61">
        <v>1</v>
      </c>
      <c r="E1347" s="87">
        <v>2.5359740622894363E-2</v>
      </c>
      <c r="F1347" s="87">
        <v>1.7518742215152629E-2</v>
      </c>
      <c r="G1347" s="87">
        <v>1.1482717688530194E-3</v>
      </c>
      <c r="H1347" s="87">
        <v>1.5338284112824102E-6</v>
      </c>
      <c r="I1347" s="87">
        <v>5.9020057471264436E-5</v>
      </c>
      <c r="J1347" s="87">
        <v>9.3413602506755532E-3</v>
      </c>
      <c r="K1347" s="88">
        <v>5.3428668743458113E-2</v>
      </c>
      <c r="L1347" s="84"/>
      <c r="M1347" s="88">
        <f t="shared" si="150"/>
        <v>1.9280661499904966E-2</v>
      </c>
      <c r="N1347" s="88">
        <f t="shared" ref="N1347:N1410" si="152">F1347*W$5</f>
        <v>1.9353033307039288E-2</v>
      </c>
      <c r="O1347" s="88">
        <f t="shared" ref="O1347:O1410" si="153">G1347*X$5</f>
        <v>4.5854391093944779E-4</v>
      </c>
      <c r="P1347" s="88">
        <f t="shared" ref="P1347:P1410" si="154">H1347*Y$5</f>
        <v>2.8461515506608447E-6</v>
      </c>
      <c r="Q1347" s="88">
        <f t="shared" ref="Q1347:Q1410" si="155">I1347*Z$5</f>
        <v>2.8935580527345494E-5</v>
      </c>
      <c r="R1347" s="89">
        <f t="shared" ref="R1347:R1410" si="156">J1347</f>
        <v>9.3413602506755532E-3</v>
      </c>
      <c r="S1347" s="88">
        <f t="shared" si="151"/>
        <v>3.9124020449961709E-2</v>
      </c>
    </row>
    <row r="1348" spans="1:19" x14ac:dyDescent="0.2">
      <c r="A1348" s="60">
        <v>2004</v>
      </c>
      <c r="B1348" s="61">
        <v>2</v>
      </c>
      <c r="C1348" s="61">
        <v>26</v>
      </c>
      <c r="D1348" s="61">
        <v>2</v>
      </c>
      <c r="E1348" s="87">
        <v>2.3064133614458578E-2</v>
      </c>
      <c r="F1348" s="87">
        <v>1.6845380674404581E-2</v>
      </c>
      <c r="G1348" s="87">
        <v>1.1482717688530194E-3</v>
      </c>
      <c r="H1348" s="87">
        <v>1.5338284112824102E-6</v>
      </c>
      <c r="I1348" s="87">
        <v>5.9020057471264436E-5</v>
      </c>
      <c r="J1348" s="87">
        <v>9.7922804925885017E-3</v>
      </c>
      <c r="K1348" s="88">
        <v>5.0910620436187229E-2</v>
      </c>
      <c r="L1348" s="84"/>
      <c r="M1348" s="88">
        <f t="shared" ref="M1348:M1411" si="157">E1348*V$5</f>
        <v>1.7535343110232561E-2</v>
      </c>
      <c r="N1348" s="88">
        <f t="shared" si="152"/>
        <v>1.860916778486129E-2</v>
      </c>
      <c r="O1348" s="88">
        <f t="shared" si="153"/>
        <v>4.5854391093944779E-4</v>
      </c>
      <c r="P1348" s="88">
        <f t="shared" si="154"/>
        <v>2.8461515506608447E-6</v>
      </c>
      <c r="Q1348" s="88">
        <f t="shared" si="155"/>
        <v>2.8935580527345494E-5</v>
      </c>
      <c r="R1348" s="89">
        <f t="shared" si="156"/>
        <v>9.7922804925885017E-3</v>
      </c>
      <c r="S1348" s="88">
        <f t="shared" ref="S1348:S1411" si="158">SUM(M1348:Q1348)</f>
        <v>3.6634836538111303E-2</v>
      </c>
    </row>
    <row r="1349" spans="1:19" x14ac:dyDescent="0.2">
      <c r="A1349" s="60">
        <v>2004</v>
      </c>
      <c r="B1349" s="61">
        <v>2</v>
      </c>
      <c r="C1349" s="61">
        <v>26</v>
      </c>
      <c r="D1349" s="61">
        <v>3</v>
      </c>
      <c r="E1349" s="87">
        <v>2.2191441865735614E-2</v>
      </c>
      <c r="F1349" s="87">
        <v>1.6556302700296493E-2</v>
      </c>
      <c r="G1349" s="87">
        <v>1.1482717688530194E-3</v>
      </c>
      <c r="H1349" s="87">
        <v>1.5338284112824102E-6</v>
      </c>
      <c r="I1349" s="87">
        <v>5.9020057471264436E-5</v>
      </c>
      <c r="J1349" s="87">
        <v>1.0026439330651964E-2</v>
      </c>
      <c r="K1349" s="88">
        <v>4.9983009551419641E-2</v>
      </c>
      <c r="L1349" s="84"/>
      <c r="M1349" s="88">
        <f t="shared" si="157"/>
        <v>1.6871847593811655E-2</v>
      </c>
      <c r="N1349" s="88">
        <f t="shared" si="152"/>
        <v>1.8289822046877523E-2</v>
      </c>
      <c r="O1349" s="88">
        <f t="shared" si="153"/>
        <v>4.5854391093944779E-4</v>
      </c>
      <c r="P1349" s="88">
        <f t="shared" si="154"/>
        <v>2.8461515506608447E-6</v>
      </c>
      <c r="Q1349" s="88">
        <f t="shared" si="155"/>
        <v>2.8935580527345494E-5</v>
      </c>
      <c r="R1349" s="89">
        <f t="shared" si="156"/>
        <v>1.0026439330651964E-2</v>
      </c>
      <c r="S1349" s="88">
        <f t="shared" si="158"/>
        <v>3.5651995283706626E-2</v>
      </c>
    </row>
    <row r="1350" spans="1:19" x14ac:dyDescent="0.2">
      <c r="A1350" s="60">
        <v>2004</v>
      </c>
      <c r="B1350" s="61">
        <v>2</v>
      </c>
      <c r="C1350" s="61">
        <v>26</v>
      </c>
      <c r="D1350" s="61">
        <v>4</v>
      </c>
      <c r="E1350" s="87">
        <v>2.3369373011215749E-2</v>
      </c>
      <c r="F1350" s="87">
        <v>1.6248838994717022E-2</v>
      </c>
      <c r="G1350" s="87">
        <v>1.1482717688530194E-3</v>
      </c>
      <c r="H1350" s="87">
        <v>1.5338284112824102E-6</v>
      </c>
      <c r="I1350" s="87">
        <v>5.9020057471264436E-5</v>
      </c>
      <c r="J1350" s="87">
        <v>9.953677292722108E-3</v>
      </c>
      <c r="K1350" s="88">
        <v>5.0780714953390441E-2</v>
      </c>
      <c r="L1350" s="84"/>
      <c r="M1350" s="88">
        <f t="shared" si="157"/>
        <v>1.7767412419332558E-2</v>
      </c>
      <c r="N1350" s="88">
        <f t="shared" si="152"/>
        <v>1.7950165508656503E-2</v>
      </c>
      <c r="O1350" s="88">
        <f t="shared" si="153"/>
        <v>4.5854391093944779E-4</v>
      </c>
      <c r="P1350" s="88">
        <f t="shared" si="154"/>
        <v>2.8461515506608447E-6</v>
      </c>
      <c r="Q1350" s="88">
        <f t="shared" si="155"/>
        <v>2.8935580527345494E-5</v>
      </c>
      <c r="R1350" s="89">
        <f t="shared" si="156"/>
        <v>9.953677292722108E-3</v>
      </c>
      <c r="S1350" s="88">
        <f t="shared" si="158"/>
        <v>3.6207903571006513E-2</v>
      </c>
    </row>
    <row r="1351" spans="1:19" x14ac:dyDescent="0.2">
      <c r="A1351" s="60">
        <v>2004</v>
      </c>
      <c r="B1351" s="61">
        <v>2</v>
      </c>
      <c r="C1351" s="61">
        <v>26</v>
      </c>
      <c r="D1351" s="61">
        <v>5</v>
      </c>
      <c r="E1351" s="87">
        <v>2.377108432380607E-2</v>
      </c>
      <c r="F1351" s="87">
        <v>1.6042504560682555E-2</v>
      </c>
      <c r="G1351" s="87">
        <v>1.1482717688530194E-3</v>
      </c>
      <c r="H1351" s="87">
        <v>1.5338284112824102E-6</v>
      </c>
      <c r="I1351" s="87">
        <v>5.9020057471264436E-5</v>
      </c>
      <c r="J1351" s="87">
        <v>1.0048923424984065E-2</v>
      </c>
      <c r="K1351" s="88">
        <v>5.1071337964208256E-2</v>
      </c>
      <c r="L1351" s="84"/>
      <c r="M1351" s="88">
        <f t="shared" si="157"/>
        <v>1.8072827997272035E-2</v>
      </c>
      <c r="N1351" s="88">
        <f t="shared" si="152"/>
        <v>1.7722226931490601E-2</v>
      </c>
      <c r="O1351" s="88">
        <f t="shared" si="153"/>
        <v>4.5854391093944779E-4</v>
      </c>
      <c r="P1351" s="88">
        <f t="shared" si="154"/>
        <v>2.8461515506608447E-6</v>
      </c>
      <c r="Q1351" s="88">
        <f t="shared" si="155"/>
        <v>2.8935580527345494E-5</v>
      </c>
      <c r="R1351" s="89">
        <f t="shared" si="156"/>
        <v>1.0048923424984065E-2</v>
      </c>
      <c r="S1351" s="88">
        <f t="shared" si="158"/>
        <v>3.6285380571780088E-2</v>
      </c>
    </row>
    <row r="1352" spans="1:19" x14ac:dyDescent="0.2">
      <c r="A1352" s="60">
        <v>2004</v>
      </c>
      <c r="B1352" s="61">
        <v>2</v>
      </c>
      <c r="C1352" s="61">
        <v>26</v>
      </c>
      <c r="D1352" s="61">
        <v>6</v>
      </c>
      <c r="E1352" s="87">
        <v>2.5682987748583987E-2</v>
      </c>
      <c r="F1352" s="87">
        <v>1.6867397777644746E-2</v>
      </c>
      <c r="G1352" s="87">
        <v>1.1482717688530194E-3</v>
      </c>
      <c r="H1352" s="87">
        <v>1.5338284112824102E-6</v>
      </c>
      <c r="I1352" s="87">
        <v>5.9020057471264436E-5</v>
      </c>
      <c r="J1352" s="87">
        <v>9.8624194646921223E-3</v>
      </c>
      <c r="K1352" s="88">
        <v>5.3621630645656428E-2</v>
      </c>
      <c r="L1352" s="84"/>
      <c r="M1352" s="88">
        <f t="shared" si="157"/>
        <v>1.9526421837280514E-2</v>
      </c>
      <c r="N1352" s="88">
        <f t="shared" si="152"/>
        <v>1.8633490177821836E-2</v>
      </c>
      <c r="O1352" s="88">
        <f t="shared" si="153"/>
        <v>4.5854391093944779E-4</v>
      </c>
      <c r="P1352" s="88">
        <f t="shared" si="154"/>
        <v>2.8461515506608447E-6</v>
      </c>
      <c r="Q1352" s="88">
        <f t="shared" si="155"/>
        <v>2.8935580527345494E-5</v>
      </c>
      <c r="R1352" s="89">
        <f t="shared" si="156"/>
        <v>9.8624194646921223E-3</v>
      </c>
      <c r="S1352" s="88">
        <f t="shared" si="158"/>
        <v>3.8650237658119806E-2</v>
      </c>
    </row>
    <row r="1353" spans="1:19" x14ac:dyDescent="0.2">
      <c r="A1353" s="60">
        <v>2004</v>
      </c>
      <c r="B1353" s="61">
        <v>2</v>
      </c>
      <c r="C1353" s="61">
        <v>26</v>
      </c>
      <c r="D1353" s="61">
        <v>7</v>
      </c>
      <c r="E1353" s="87">
        <v>3.1189284195629489E-2</v>
      </c>
      <c r="F1353" s="87">
        <v>1.812794061773915E-2</v>
      </c>
      <c r="G1353" s="87">
        <v>0</v>
      </c>
      <c r="H1353" s="87">
        <v>0</v>
      </c>
      <c r="I1353" s="87">
        <v>5.9020057471264436E-5</v>
      </c>
      <c r="J1353" s="87">
        <v>9.8038877745396796E-3</v>
      </c>
      <c r="K1353" s="88">
        <v>5.9180132645379586E-2</v>
      </c>
      <c r="L1353" s="84"/>
      <c r="M1353" s="88">
        <f t="shared" si="157"/>
        <v>2.3712783184279846E-2</v>
      </c>
      <c r="N1353" s="88">
        <f t="shared" si="152"/>
        <v>2.0026017521947971E-2</v>
      </c>
      <c r="O1353" s="88">
        <f t="shared" si="153"/>
        <v>0</v>
      </c>
      <c r="P1353" s="88">
        <f t="shared" si="154"/>
        <v>0</v>
      </c>
      <c r="Q1353" s="88">
        <f t="shared" si="155"/>
        <v>2.8935580527345494E-5</v>
      </c>
      <c r="R1353" s="89">
        <f t="shared" si="156"/>
        <v>9.8038877745396796E-3</v>
      </c>
      <c r="S1353" s="88">
        <f t="shared" si="158"/>
        <v>4.3767736286755163E-2</v>
      </c>
    </row>
    <row r="1354" spans="1:19" x14ac:dyDescent="0.2">
      <c r="A1354" s="60">
        <v>2004</v>
      </c>
      <c r="B1354" s="61">
        <v>2</v>
      </c>
      <c r="C1354" s="61">
        <v>26</v>
      </c>
      <c r="D1354" s="61">
        <v>8</v>
      </c>
      <c r="E1354" s="87">
        <v>3.575645105947315E-2</v>
      </c>
      <c r="F1354" s="87">
        <v>1.9780406027432668E-2</v>
      </c>
      <c r="G1354" s="87">
        <v>0</v>
      </c>
      <c r="H1354" s="87">
        <v>0</v>
      </c>
      <c r="I1354" s="87">
        <v>5.9020057471264436E-5</v>
      </c>
      <c r="J1354" s="87">
        <v>1.1452931478640285E-2</v>
      </c>
      <c r="K1354" s="88">
        <v>6.7048808623017361E-2</v>
      </c>
      <c r="L1354" s="84"/>
      <c r="M1354" s="88">
        <f t="shared" si="157"/>
        <v>2.7185137244394121E-2</v>
      </c>
      <c r="N1354" s="88">
        <f t="shared" si="152"/>
        <v>2.1851503491189989E-2</v>
      </c>
      <c r="O1354" s="88">
        <f t="shared" si="153"/>
        <v>0</v>
      </c>
      <c r="P1354" s="88">
        <f t="shared" si="154"/>
        <v>0</v>
      </c>
      <c r="Q1354" s="88">
        <f t="shared" si="155"/>
        <v>2.8935580527345494E-5</v>
      </c>
      <c r="R1354" s="89">
        <f t="shared" si="156"/>
        <v>1.1452931478640285E-2</v>
      </c>
      <c r="S1354" s="88">
        <f t="shared" si="158"/>
        <v>4.9065576316111456E-2</v>
      </c>
    </row>
    <row r="1355" spans="1:19" x14ac:dyDescent="0.2">
      <c r="A1355" s="60">
        <v>2004</v>
      </c>
      <c r="B1355" s="61">
        <v>2</v>
      </c>
      <c r="C1355" s="61">
        <v>26</v>
      </c>
      <c r="D1355" s="61">
        <v>9</v>
      </c>
      <c r="E1355" s="87">
        <v>3.7374770005353802E-2</v>
      </c>
      <c r="F1355" s="87">
        <v>2.1165839830223476E-2</v>
      </c>
      <c r="G1355" s="87">
        <v>0</v>
      </c>
      <c r="H1355" s="87">
        <v>0</v>
      </c>
      <c r="I1355" s="87">
        <v>5.9020057471264436E-5</v>
      </c>
      <c r="J1355" s="87">
        <v>1.351085910030202E-2</v>
      </c>
      <c r="K1355" s="88">
        <v>7.2110488993350569E-2</v>
      </c>
      <c r="L1355" s="84"/>
      <c r="M1355" s="88">
        <f t="shared" si="157"/>
        <v>2.8415522848820967E-2</v>
      </c>
      <c r="N1355" s="88">
        <f t="shared" si="152"/>
        <v>2.3381998443442759E-2</v>
      </c>
      <c r="O1355" s="88">
        <f t="shared" si="153"/>
        <v>0</v>
      </c>
      <c r="P1355" s="88">
        <f t="shared" si="154"/>
        <v>0</v>
      </c>
      <c r="Q1355" s="88">
        <f t="shared" si="155"/>
        <v>2.8935580527345494E-5</v>
      </c>
      <c r="R1355" s="89">
        <f t="shared" si="156"/>
        <v>1.351085910030202E-2</v>
      </c>
      <c r="S1355" s="88">
        <f t="shared" si="158"/>
        <v>5.1826456872791068E-2</v>
      </c>
    </row>
    <row r="1356" spans="1:19" x14ac:dyDescent="0.2">
      <c r="A1356" s="60">
        <v>2004</v>
      </c>
      <c r="B1356" s="61">
        <v>2</v>
      </c>
      <c r="C1356" s="61">
        <v>26</v>
      </c>
      <c r="D1356" s="61">
        <v>10</v>
      </c>
      <c r="E1356" s="87">
        <v>3.347095468577798E-2</v>
      </c>
      <c r="F1356" s="87">
        <v>2.1689587359478239E-2</v>
      </c>
      <c r="G1356" s="87">
        <v>0</v>
      </c>
      <c r="H1356" s="87">
        <v>0</v>
      </c>
      <c r="I1356" s="87">
        <v>5.9020057471264436E-5</v>
      </c>
      <c r="J1356" s="87">
        <v>1.5251798563231864E-2</v>
      </c>
      <c r="K1356" s="88">
        <v>7.0471360665959354E-2</v>
      </c>
      <c r="L1356" s="84"/>
      <c r="M1356" s="88">
        <f t="shared" si="157"/>
        <v>2.5447505831054866E-2</v>
      </c>
      <c r="N1356" s="88">
        <f t="shared" si="152"/>
        <v>2.3960584694308413E-2</v>
      </c>
      <c r="O1356" s="88">
        <f t="shared" si="153"/>
        <v>0</v>
      </c>
      <c r="P1356" s="88">
        <f t="shared" si="154"/>
        <v>0</v>
      </c>
      <c r="Q1356" s="88">
        <f t="shared" si="155"/>
        <v>2.8935580527345494E-5</v>
      </c>
      <c r="R1356" s="89">
        <f t="shared" si="156"/>
        <v>1.5251798563231864E-2</v>
      </c>
      <c r="S1356" s="88">
        <f t="shared" si="158"/>
        <v>4.9437026105890625E-2</v>
      </c>
    </row>
    <row r="1357" spans="1:19" x14ac:dyDescent="0.2">
      <c r="A1357" s="60">
        <v>2004</v>
      </c>
      <c r="B1357" s="61">
        <v>2</v>
      </c>
      <c r="C1357" s="61">
        <v>26</v>
      </c>
      <c r="D1357" s="61">
        <v>11</v>
      </c>
      <c r="E1357" s="87">
        <v>3.1900731802758847E-2</v>
      </c>
      <c r="F1357" s="87">
        <v>2.2051542692935442E-2</v>
      </c>
      <c r="G1357" s="87">
        <v>0</v>
      </c>
      <c r="H1357" s="87">
        <v>0</v>
      </c>
      <c r="I1357" s="87">
        <v>5.9020057471264436E-5</v>
      </c>
      <c r="J1357" s="87">
        <v>1.5139916217214713E-2</v>
      </c>
      <c r="K1357" s="88">
        <v>6.9151210770380264E-2</v>
      </c>
      <c r="L1357" s="84"/>
      <c r="M1357" s="88">
        <f t="shared" si="157"/>
        <v>2.4253687000764263E-2</v>
      </c>
      <c r="N1357" s="88">
        <f t="shared" si="152"/>
        <v>2.4360438378895365E-2</v>
      </c>
      <c r="O1357" s="88">
        <f t="shared" si="153"/>
        <v>0</v>
      </c>
      <c r="P1357" s="88">
        <f t="shared" si="154"/>
        <v>0</v>
      </c>
      <c r="Q1357" s="88">
        <f t="shared" si="155"/>
        <v>2.8935580527345494E-5</v>
      </c>
      <c r="R1357" s="89">
        <f t="shared" si="156"/>
        <v>1.5139916217214713E-2</v>
      </c>
      <c r="S1357" s="88">
        <f t="shared" si="158"/>
        <v>4.8643060960186973E-2</v>
      </c>
    </row>
    <row r="1358" spans="1:19" x14ac:dyDescent="0.2">
      <c r="A1358" s="60">
        <v>2004</v>
      </c>
      <c r="B1358" s="61">
        <v>2</v>
      </c>
      <c r="C1358" s="61">
        <v>26</v>
      </c>
      <c r="D1358" s="61">
        <v>12</v>
      </c>
      <c r="E1358" s="87">
        <v>3.252766614281568E-2</v>
      </c>
      <c r="F1358" s="87">
        <v>2.2109836860624534E-2</v>
      </c>
      <c r="G1358" s="87">
        <v>0</v>
      </c>
      <c r="H1358" s="87">
        <v>0</v>
      </c>
      <c r="I1358" s="87">
        <v>5.9020057471264436E-5</v>
      </c>
      <c r="J1358" s="87">
        <v>1.43616353809652E-2</v>
      </c>
      <c r="K1358" s="88">
        <v>6.9058158441876669E-2</v>
      </c>
      <c r="L1358" s="84"/>
      <c r="M1358" s="88">
        <f t="shared" si="157"/>
        <v>2.4730336544347906E-2</v>
      </c>
      <c r="N1358" s="88">
        <f t="shared" si="152"/>
        <v>2.4424836208090963E-2</v>
      </c>
      <c r="O1358" s="88">
        <f t="shared" si="153"/>
        <v>0</v>
      </c>
      <c r="P1358" s="88">
        <f t="shared" si="154"/>
        <v>0</v>
      </c>
      <c r="Q1358" s="88">
        <f t="shared" si="155"/>
        <v>2.8935580527345494E-5</v>
      </c>
      <c r="R1358" s="89">
        <f t="shared" si="156"/>
        <v>1.43616353809652E-2</v>
      </c>
      <c r="S1358" s="88">
        <f t="shared" si="158"/>
        <v>4.9184108332966214E-2</v>
      </c>
    </row>
    <row r="1359" spans="1:19" x14ac:dyDescent="0.2">
      <c r="A1359" s="60">
        <v>2004</v>
      </c>
      <c r="B1359" s="61">
        <v>2</v>
      </c>
      <c r="C1359" s="61">
        <v>26</v>
      </c>
      <c r="D1359" s="61">
        <v>13</v>
      </c>
      <c r="E1359" s="87">
        <v>3.2790555671209504E-2</v>
      </c>
      <c r="F1359" s="87">
        <v>2.1777646220826116E-2</v>
      </c>
      <c r="G1359" s="87">
        <v>0</v>
      </c>
      <c r="H1359" s="87">
        <v>0</v>
      </c>
      <c r="I1359" s="87">
        <v>5.9020057471264436E-5</v>
      </c>
      <c r="J1359" s="87">
        <v>1.3189323273191791E-2</v>
      </c>
      <c r="K1359" s="88">
        <v>6.7816545222698671E-2</v>
      </c>
      <c r="L1359" s="84"/>
      <c r="M1359" s="88">
        <f t="shared" si="157"/>
        <v>2.493020783184266E-2</v>
      </c>
      <c r="N1359" s="88">
        <f t="shared" si="152"/>
        <v>2.4057863714440998E-2</v>
      </c>
      <c r="O1359" s="88">
        <f t="shared" si="153"/>
        <v>0</v>
      </c>
      <c r="P1359" s="88">
        <f t="shared" si="154"/>
        <v>0</v>
      </c>
      <c r="Q1359" s="88">
        <f t="shared" si="155"/>
        <v>2.8935580527345494E-5</v>
      </c>
      <c r="R1359" s="89">
        <f t="shared" si="156"/>
        <v>1.3189323273191791E-2</v>
      </c>
      <c r="S1359" s="88">
        <f t="shared" si="158"/>
        <v>4.9017007126811001E-2</v>
      </c>
    </row>
    <row r="1360" spans="1:19" x14ac:dyDescent="0.2">
      <c r="A1360" s="60">
        <v>2004</v>
      </c>
      <c r="B1360" s="61">
        <v>2</v>
      </c>
      <c r="C1360" s="61">
        <v>26</v>
      </c>
      <c r="D1360" s="61">
        <v>14</v>
      </c>
      <c r="E1360" s="87">
        <v>2.9295990220273439E-2</v>
      </c>
      <c r="F1360" s="87">
        <v>2.1390966336703753E-2</v>
      </c>
      <c r="G1360" s="87">
        <v>0</v>
      </c>
      <c r="H1360" s="87">
        <v>0</v>
      </c>
      <c r="I1360" s="87">
        <v>5.9020057471264436E-5</v>
      </c>
      <c r="J1360" s="87">
        <v>1.461675358858806E-2</v>
      </c>
      <c r="K1360" s="88">
        <v>6.5362730203036512E-2</v>
      </c>
      <c r="L1360" s="84"/>
      <c r="M1360" s="88">
        <f t="shared" si="157"/>
        <v>2.2273337852347141E-2</v>
      </c>
      <c r="N1360" s="88">
        <f t="shared" si="152"/>
        <v>2.363069670754769E-2</v>
      </c>
      <c r="O1360" s="88">
        <f t="shared" si="153"/>
        <v>0</v>
      </c>
      <c r="P1360" s="88">
        <f t="shared" si="154"/>
        <v>0</v>
      </c>
      <c r="Q1360" s="88">
        <f t="shared" si="155"/>
        <v>2.8935580527345494E-5</v>
      </c>
      <c r="R1360" s="89">
        <f t="shared" si="156"/>
        <v>1.461675358858806E-2</v>
      </c>
      <c r="S1360" s="88">
        <f t="shared" si="158"/>
        <v>4.5932970140422177E-2</v>
      </c>
    </row>
    <row r="1361" spans="1:19" x14ac:dyDescent="0.2">
      <c r="A1361" s="60">
        <v>2004</v>
      </c>
      <c r="B1361" s="61">
        <v>2</v>
      </c>
      <c r="C1361" s="61">
        <v>26</v>
      </c>
      <c r="D1361" s="61">
        <v>15</v>
      </c>
      <c r="E1361" s="87">
        <v>3.0059943209858626E-2</v>
      </c>
      <c r="F1361" s="87">
        <v>2.1326414348671073E-2</v>
      </c>
      <c r="G1361" s="87">
        <v>0</v>
      </c>
      <c r="H1361" s="87">
        <v>0</v>
      </c>
      <c r="I1361" s="87">
        <v>5.9020057471264436E-5</v>
      </c>
      <c r="J1361" s="87">
        <v>1.344041093487657E-2</v>
      </c>
      <c r="K1361" s="88">
        <v>6.4885788550877538E-2</v>
      </c>
      <c r="L1361" s="84"/>
      <c r="M1361" s="88">
        <f t="shared" si="157"/>
        <v>2.2854160787923024E-2</v>
      </c>
      <c r="N1361" s="88">
        <f t="shared" si="152"/>
        <v>2.355938583607705E-2</v>
      </c>
      <c r="O1361" s="88">
        <f t="shared" si="153"/>
        <v>0</v>
      </c>
      <c r="P1361" s="88">
        <f t="shared" si="154"/>
        <v>0</v>
      </c>
      <c r="Q1361" s="88">
        <f t="shared" si="155"/>
        <v>2.8935580527345494E-5</v>
      </c>
      <c r="R1361" s="89">
        <f t="shared" si="156"/>
        <v>1.344041093487657E-2</v>
      </c>
      <c r="S1361" s="88">
        <f t="shared" si="158"/>
        <v>4.6442482204527416E-2</v>
      </c>
    </row>
    <row r="1362" spans="1:19" x14ac:dyDescent="0.2">
      <c r="A1362" s="60">
        <v>2004</v>
      </c>
      <c r="B1362" s="61">
        <v>2</v>
      </c>
      <c r="C1362" s="61">
        <v>26</v>
      </c>
      <c r="D1362" s="61">
        <v>16</v>
      </c>
      <c r="E1362" s="87">
        <v>3.1579050896463193E-2</v>
      </c>
      <c r="F1362" s="87">
        <v>2.0697552793188211E-2</v>
      </c>
      <c r="G1362" s="87">
        <v>0</v>
      </c>
      <c r="H1362" s="87">
        <v>0</v>
      </c>
      <c r="I1362" s="87">
        <v>5.9020057471264436E-5</v>
      </c>
      <c r="J1362" s="87">
        <v>1.3473417075310884E-2</v>
      </c>
      <c r="K1362" s="88">
        <v>6.5809040822433551E-2</v>
      </c>
      <c r="L1362" s="84"/>
      <c r="M1362" s="88">
        <f t="shared" si="157"/>
        <v>2.4009117438421428E-2</v>
      </c>
      <c r="N1362" s="88">
        <f t="shared" si="152"/>
        <v>2.2864679647738383E-2</v>
      </c>
      <c r="O1362" s="88">
        <f t="shared" si="153"/>
        <v>0</v>
      </c>
      <c r="P1362" s="88">
        <f t="shared" si="154"/>
        <v>0</v>
      </c>
      <c r="Q1362" s="88">
        <f t="shared" si="155"/>
        <v>2.8935580527345494E-5</v>
      </c>
      <c r="R1362" s="89">
        <f t="shared" si="156"/>
        <v>1.3473417075310884E-2</v>
      </c>
      <c r="S1362" s="88">
        <f t="shared" si="158"/>
        <v>4.6902732666687152E-2</v>
      </c>
    </row>
    <row r="1363" spans="1:19" x14ac:dyDescent="0.2">
      <c r="A1363" s="60">
        <v>2004</v>
      </c>
      <c r="B1363" s="61">
        <v>2</v>
      </c>
      <c r="C1363" s="61">
        <v>26</v>
      </c>
      <c r="D1363" s="61">
        <v>17</v>
      </c>
      <c r="E1363" s="87">
        <v>3.6179297740668359E-2</v>
      </c>
      <c r="F1363" s="87">
        <v>2.0171740034527496E-2</v>
      </c>
      <c r="G1363" s="87">
        <v>0</v>
      </c>
      <c r="H1363" s="87">
        <v>0</v>
      </c>
      <c r="I1363" s="87">
        <v>5.9020057471264436E-5</v>
      </c>
      <c r="J1363" s="87">
        <v>1.2627542663080865E-2</v>
      </c>
      <c r="K1363" s="88">
        <v>6.9037600495747989E-2</v>
      </c>
      <c r="L1363" s="84"/>
      <c r="M1363" s="88">
        <f t="shared" si="157"/>
        <v>2.7506621751973149E-2</v>
      </c>
      <c r="N1363" s="88">
        <f t="shared" si="152"/>
        <v>2.2283811928660618E-2</v>
      </c>
      <c r="O1363" s="88">
        <f t="shared" si="153"/>
        <v>0</v>
      </c>
      <c r="P1363" s="88">
        <f t="shared" si="154"/>
        <v>0</v>
      </c>
      <c r="Q1363" s="88">
        <f t="shared" si="155"/>
        <v>2.8935580527345494E-5</v>
      </c>
      <c r="R1363" s="89">
        <f t="shared" si="156"/>
        <v>1.2627542663080865E-2</v>
      </c>
      <c r="S1363" s="88">
        <f t="shared" si="158"/>
        <v>4.9819369261161109E-2</v>
      </c>
    </row>
    <row r="1364" spans="1:19" x14ac:dyDescent="0.2">
      <c r="A1364" s="60">
        <v>2004</v>
      </c>
      <c r="B1364" s="61">
        <v>2</v>
      </c>
      <c r="C1364" s="61">
        <v>26</v>
      </c>
      <c r="D1364" s="61">
        <v>18</v>
      </c>
      <c r="E1364" s="87">
        <v>4.2738388290349517E-2</v>
      </c>
      <c r="F1364" s="87">
        <v>1.9942178092716398E-2</v>
      </c>
      <c r="G1364" s="87">
        <v>0</v>
      </c>
      <c r="H1364" s="87">
        <v>0</v>
      </c>
      <c r="I1364" s="87">
        <v>5.9020057471264436E-5</v>
      </c>
      <c r="J1364" s="87">
        <v>1.208237817417112E-2</v>
      </c>
      <c r="K1364" s="88">
        <v>7.4821964614708303E-2</v>
      </c>
      <c r="L1364" s="84"/>
      <c r="M1364" s="88">
        <f t="shared" si="157"/>
        <v>3.2493407954410046E-2</v>
      </c>
      <c r="N1364" s="88">
        <f t="shared" si="152"/>
        <v>2.2030213819199534E-2</v>
      </c>
      <c r="O1364" s="88">
        <f t="shared" si="153"/>
        <v>0</v>
      </c>
      <c r="P1364" s="88">
        <f t="shared" si="154"/>
        <v>0</v>
      </c>
      <c r="Q1364" s="88">
        <f t="shared" si="155"/>
        <v>2.8935580527345494E-5</v>
      </c>
      <c r="R1364" s="89">
        <f t="shared" si="156"/>
        <v>1.208237817417112E-2</v>
      </c>
      <c r="S1364" s="88">
        <f t="shared" si="158"/>
        <v>5.4552557354136923E-2</v>
      </c>
    </row>
    <row r="1365" spans="1:19" x14ac:dyDescent="0.2">
      <c r="A1365" s="60">
        <v>2004</v>
      </c>
      <c r="B1365" s="61">
        <v>2</v>
      </c>
      <c r="C1365" s="61">
        <v>26</v>
      </c>
      <c r="D1365" s="61">
        <v>19</v>
      </c>
      <c r="E1365" s="87">
        <v>4.616570585858655E-2</v>
      </c>
      <c r="F1365" s="87">
        <v>1.9607994508677375E-2</v>
      </c>
      <c r="G1365" s="87">
        <v>1.1482717688530194E-3</v>
      </c>
      <c r="H1365" s="87">
        <v>1.5338284112824102E-6</v>
      </c>
      <c r="I1365" s="87">
        <v>5.9020057471264436E-5</v>
      </c>
      <c r="J1365" s="87">
        <v>1.0093597226451921E-2</v>
      </c>
      <c r="K1365" s="88">
        <v>7.7076123248451422E-2</v>
      </c>
      <c r="L1365" s="84"/>
      <c r="M1365" s="88">
        <f t="shared" si="157"/>
        <v>3.5099150294936939E-2</v>
      </c>
      <c r="N1365" s="88">
        <f t="shared" si="152"/>
        <v>2.1661039711084681E-2</v>
      </c>
      <c r="O1365" s="88">
        <f t="shared" si="153"/>
        <v>4.5854391093944779E-4</v>
      </c>
      <c r="P1365" s="88">
        <f t="shared" si="154"/>
        <v>2.8461515506608447E-6</v>
      </c>
      <c r="Q1365" s="88">
        <f t="shared" si="155"/>
        <v>2.8935580527345494E-5</v>
      </c>
      <c r="R1365" s="89">
        <f t="shared" si="156"/>
        <v>1.0093597226451921E-2</v>
      </c>
      <c r="S1365" s="88">
        <f t="shared" si="158"/>
        <v>5.7250515649039067E-2</v>
      </c>
    </row>
    <row r="1366" spans="1:19" x14ac:dyDescent="0.2">
      <c r="A1366" s="60">
        <v>2004</v>
      </c>
      <c r="B1366" s="61">
        <v>2</v>
      </c>
      <c r="C1366" s="61">
        <v>26</v>
      </c>
      <c r="D1366" s="61">
        <v>20</v>
      </c>
      <c r="E1366" s="87">
        <v>4.7226630065948676E-2</v>
      </c>
      <c r="F1366" s="87">
        <v>1.9085810997071642E-2</v>
      </c>
      <c r="G1366" s="87">
        <v>1.1482717688530194E-3</v>
      </c>
      <c r="H1366" s="87">
        <v>1.5338284112824102E-6</v>
      </c>
      <c r="I1366" s="87">
        <v>5.9020057471264436E-5</v>
      </c>
      <c r="J1366" s="87">
        <v>7.6133597775573884E-3</v>
      </c>
      <c r="K1366" s="88">
        <v>7.5134626495313273E-2</v>
      </c>
      <c r="L1366" s="84"/>
      <c r="M1366" s="88">
        <f t="shared" si="157"/>
        <v>3.5905756357016975E-2</v>
      </c>
      <c r="N1366" s="88">
        <f t="shared" si="152"/>
        <v>2.1084181237549317E-2</v>
      </c>
      <c r="O1366" s="88">
        <f t="shared" si="153"/>
        <v>4.5854391093944779E-4</v>
      </c>
      <c r="P1366" s="88">
        <f t="shared" si="154"/>
        <v>2.8461515506608447E-6</v>
      </c>
      <c r="Q1366" s="88">
        <f t="shared" si="155"/>
        <v>2.8935580527345494E-5</v>
      </c>
      <c r="R1366" s="89">
        <f t="shared" si="156"/>
        <v>7.6133597775573884E-3</v>
      </c>
      <c r="S1366" s="88">
        <f t="shared" si="158"/>
        <v>5.7480263237583741E-2</v>
      </c>
    </row>
    <row r="1367" spans="1:19" x14ac:dyDescent="0.2">
      <c r="A1367" s="60">
        <v>2004</v>
      </c>
      <c r="B1367" s="61">
        <v>2</v>
      </c>
      <c r="C1367" s="61">
        <v>26</v>
      </c>
      <c r="D1367" s="61">
        <v>21</v>
      </c>
      <c r="E1367" s="87">
        <v>4.2773718119878422E-2</v>
      </c>
      <c r="F1367" s="87">
        <v>1.8824749558931889E-2</v>
      </c>
      <c r="G1367" s="87">
        <v>1.1482717688530194E-3</v>
      </c>
      <c r="H1367" s="87">
        <v>1.5338284112824102E-6</v>
      </c>
      <c r="I1367" s="87">
        <v>5.9020057471264436E-5</v>
      </c>
      <c r="J1367" s="87">
        <v>8.9849955326091416E-3</v>
      </c>
      <c r="K1367" s="88">
        <v>7.1792288866155032E-2</v>
      </c>
      <c r="L1367" s="84"/>
      <c r="M1367" s="88">
        <f t="shared" si="157"/>
        <v>3.252026873718087E-2</v>
      </c>
      <c r="N1367" s="88">
        <f t="shared" si="152"/>
        <v>2.0795785492840415E-2</v>
      </c>
      <c r="O1367" s="88">
        <f t="shared" si="153"/>
        <v>4.5854391093944779E-4</v>
      </c>
      <c r="P1367" s="88">
        <f t="shared" si="154"/>
        <v>2.8461515506608447E-6</v>
      </c>
      <c r="Q1367" s="88">
        <f t="shared" si="155"/>
        <v>2.8935580527345494E-5</v>
      </c>
      <c r="R1367" s="89">
        <f t="shared" si="156"/>
        <v>8.9849955326091416E-3</v>
      </c>
      <c r="S1367" s="88">
        <f t="shared" si="158"/>
        <v>5.3806379873038733E-2</v>
      </c>
    </row>
    <row r="1368" spans="1:19" x14ac:dyDescent="0.2">
      <c r="A1368" s="60">
        <v>2004</v>
      </c>
      <c r="B1368" s="61">
        <v>2</v>
      </c>
      <c r="C1368" s="61">
        <v>26</v>
      </c>
      <c r="D1368" s="61">
        <v>22</v>
      </c>
      <c r="E1368" s="87">
        <v>4.0767356544614164E-2</v>
      </c>
      <c r="F1368" s="87">
        <v>1.8144110827129929E-2</v>
      </c>
      <c r="G1368" s="87">
        <v>1.1482717688530194E-3</v>
      </c>
      <c r="H1368" s="87">
        <v>1.5338284112824102E-6</v>
      </c>
      <c r="I1368" s="87">
        <v>5.9020057471264436E-5</v>
      </c>
      <c r="J1368" s="87">
        <v>8.7503022302693034E-3</v>
      </c>
      <c r="K1368" s="88">
        <v>6.8870595256748962E-2</v>
      </c>
      <c r="L1368" s="84"/>
      <c r="M1368" s="88">
        <f t="shared" si="157"/>
        <v>3.0994859666389235E-2</v>
      </c>
      <c r="N1368" s="88">
        <f t="shared" si="152"/>
        <v>2.004388082497956E-2</v>
      </c>
      <c r="O1368" s="88">
        <f t="shared" si="153"/>
        <v>4.5854391093944779E-4</v>
      </c>
      <c r="P1368" s="88">
        <f t="shared" si="154"/>
        <v>2.8461515506608447E-6</v>
      </c>
      <c r="Q1368" s="88">
        <f t="shared" si="155"/>
        <v>2.8935580527345494E-5</v>
      </c>
      <c r="R1368" s="89">
        <f t="shared" si="156"/>
        <v>8.7503022302693034E-3</v>
      </c>
      <c r="S1368" s="88">
        <f t="shared" si="158"/>
        <v>5.1529066134386244E-2</v>
      </c>
    </row>
    <row r="1369" spans="1:19" x14ac:dyDescent="0.2">
      <c r="A1369" s="60">
        <v>2004</v>
      </c>
      <c r="B1369" s="61">
        <v>2</v>
      </c>
      <c r="C1369" s="61">
        <v>26</v>
      </c>
      <c r="D1369" s="61">
        <v>23</v>
      </c>
      <c r="E1369" s="87">
        <v>3.839260514693385E-2</v>
      </c>
      <c r="F1369" s="87">
        <v>1.7470394909502619E-2</v>
      </c>
      <c r="G1369" s="87">
        <v>1.1482717688530194E-3</v>
      </c>
      <c r="H1369" s="87">
        <v>1.5338284112824102E-6</v>
      </c>
      <c r="I1369" s="87">
        <v>5.9020057471264436E-5</v>
      </c>
      <c r="J1369" s="87">
        <v>7.6923839358507655E-3</v>
      </c>
      <c r="K1369" s="88">
        <v>6.47642096470228E-2</v>
      </c>
      <c r="L1369" s="84"/>
      <c r="M1369" s="88">
        <f t="shared" si="157"/>
        <v>2.9189368887679739E-2</v>
      </c>
      <c r="N1369" s="88">
        <f t="shared" si="152"/>
        <v>1.9299623821069405E-2</v>
      </c>
      <c r="O1369" s="88">
        <f t="shared" si="153"/>
        <v>4.5854391093944779E-4</v>
      </c>
      <c r="P1369" s="88">
        <f t="shared" si="154"/>
        <v>2.8461515506608447E-6</v>
      </c>
      <c r="Q1369" s="88">
        <f t="shared" si="155"/>
        <v>2.8935580527345494E-5</v>
      </c>
      <c r="R1369" s="89">
        <f t="shared" si="156"/>
        <v>7.6923839358507655E-3</v>
      </c>
      <c r="S1369" s="88">
        <f t="shared" si="158"/>
        <v>4.8979318351766596E-2</v>
      </c>
    </row>
    <row r="1370" spans="1:19" x14ac:dyDescent="0.2">
      <c r="A1370" s="60">
        <v>2004</v>
      </c>
      <c r="B1370" s="61">
        <v>2</v>
      </c>
      <c r="C1370" s="61">
        <v>26</v>
      </c>
      <c r="D1370" s="61">
        <v>24</v>
      </c>
      <c r="E1370" s="87">
        <v>3.1583686866908919E-2</v>
      </c>
      <c r="F1370" s="87">
        <v>1.6442081809236252E-2</v>
      </c>
      <c r="G1370" s="87">
        <v>1.1482717688530194E-3</v>
      </c>
      <c r="H1370" s="87">
        <v>1.5338284112824102E-6</v>
      </c>
      <c r="I1370" s="87">
        <v>5.9020057471264436E-5</v>
      </c>
      <c r="J1370" s="87">
        <v>9.0222140768565252E-3</v>
      </c>
      <c r="K1370" s="88">
        <v>5.8256808407737268E-2</v>
      </c>
      <c r="L1370" s="84"/>
      <c r="M1370" s="88">
        <f t="shared" si="157"/>
        <v>2.4012642102897171E-2</v>
      </c>
      <c r="N1370" s="88">
        <f t="shared" si="152"/>
        <v>1.8163641714870778E-2</v>
      </c>
      <c r="O1370" s="88">
        <f t="shared" si="153"/>
        <v>4.5854391093944779E-4</v>
      </c>
      <c r="P1370" s="88">
        <f t="shared" si="154"/>
        <v>2.8461515506608447E-6</v>
      </c>
      <c r="Q1370" s="88">
        <f t="shared" si="155"/>
        <v>2.8935580527345494E-5</v>
      </c>
      <c r="R1370" s="89">
        <f t="shared" si="156"/>
        <v>9.0222140768565252E-3</v>
      </c>
      <c r="S1370" s="88">
        <f t="shared" si="158"/>
        <v>4.2666609460785397E-2</v>
      </c>
    </row>
    <row r="1371" spans="1:19" x14ac:dyDescent="0.2">
      <c r="A1371" s="60">
        <v>2004</v>
      </c>
      <c r="B1371" s="61">
        <v>2</v>
      </c>
      <c r="C1371" s="61">
        <v>27</v>
      </c>
      <c r="D1371" s="61">
        <v>1</v>
      </c>
      <c r="E1371" s="87">
        <v>2.6908749163669907E-2</v>
      </c>
      <c r="F1371" s="87">
        <v>1.6259437030074729E-2</v>
      </c>
      <c r="G1371" s="87">
        <v>1.1482717688530194E-3</v>
      </c>
      <c r="H1371" s="87">
        <v>1.5338284112824102E-6</v>
      </c>
      <c r="I1371" s="87">
        <v>5.9020057471264436E-5</v>
      </c>
      <c r="J1371" s="87">
        <v>9.3108335434677631E-3</v>
      </c>
      <c r="K1371" s="88">
        <v>5.3687845391947965E-2</v>
      </c>
      <c r="L1371" s="84"/>
      <c r="M1371" s="88">
        <f t="shared" si="157"/>
        <v>2.0458351357986265E-2</v>
      </c>
      <c r="N1371" s="88">
        <f t="shared" si="152"/>
        <v>1.7961873205975632E-2</v>
      </c>
      <c r="O1371" s="88">
        <f t="shared" si="153"/>
        <v>4.5854391093944779E-4</v>
      </c>
      <c r="P1371" s="88">
        <f t="shared" si="154"/>
        <v>2.8461515506608447E-6</v>
      </c>
      <c r="Q1371" s="88">
        <f t="shared" si="155"/>
        <v>2.8935580527345494E-5</v>
      </c>
      <c r="R1371" s="89">
        <f t="shared" si="156"/>
        <v>9.3108335434677631E-3</v>
      </c>
      <c r="S1371" s="88">
        <f t="shared" si="158"/>
        <v>3.8910550206979345E-2</v>
      </c>
    </row>
    <row r="1372" spans="1:19" x14ac:dyDescent="0.2">
      <c r="A1372" s="60">
        <v>2004</v>
      </c>
      <c r="B1372" s="61">
        <v>2</v>
      </c>
      <c r="C1372" s="61">
        <v>27</v>
      </c>
      <c r="D1372" s="61">
        <v>2</v>
      </c>
      <c r="E1372" s="87">
        <v>2.5295743007986329E-2</v>
      </c>
      <c r="F1372" s="87">
        <v>1.5655678720728518E-2</v>
      </c>
      <c r="G1372" s="87">
        <v>1.1482717688530194E-3</v>
      </c>
      <c r="H1372" s="87">
        <v>1.5338284112824102E-6</v>
      </c>
      <c r="I1372" s="87">
        <v>5.9020057471264436E-5</v>
      </c>
      <c r="J1372" s="87">
        <v>9.9974199077980889E-3</v>
      </c>
      <c r="K1372" s="88">
        <v>5.2157667291248502E-2</v>
      </c>
      <c r="L1372" s="84"/>
      <c r="M1372" s="88">
        <f t="shared" si="157"/>
        <v>1.923200499476985E-2</v>
      </c>
      <c r="N1372" s="88">
        <f t="shared" si="152"/>
        <v>1.7294898686533677E-2</v>
      </c>
      <c r="O1372" s="88">
        <f t="shared" si="153"/>
        <v>4.5854391093944779E-4</v>
      </c>
      <c r="P1372" s="88">
        <f t="shared" si="154"/>
        <v>2.8461515506608447E-6</v>
      </c>
      <c r="Q1372" s="88">
        <f t="shared" si="155"/>
        <v>2.8935580527345494E-5</v>
      </c>
      <c r="R1372" s="89">
        <f t="shared" si="156"/>
        <v>9.9974199077980889E-3</v>
      </c>
      <c r="S1372" s="88">
        <f t="shared" si="158"/>
        <v>3.7017229324320979E-2</v>
      </c>
    </row>
    <row r="1373" spans="1:19" x14ac:dyDescent="0.2">
      <c r="A1373" s="60">
        <v>2004</v>
      </c>
      <c r="B1373" s="61">
        <v>2</v>
      </c>
      <c r="C1373" s="61">
        <v>27</v>
      </c>
      <c r="D1373" s="61">
        <v>3</v>
      </c>
      <c r="E1373" s="87">
        <v>2.4901728515742762E-2</v>
      </c>
      <c r="F1373" s="87">
        <v>1.5371569082184412E-2</v>
      </c>
      <c r="G1373" s="87">
        <v>1.1482717688530194E-3</v>
      </c>
      <c r="H1373" s="87">
        <v>1.5338284112824102E-6</v>
      </c>
      <c r="I1373" s="87">
        <v>5.9020057471264436E-5</v>
      </c>
      <c r="J1373" s="87">
        <v>9.8291903467423204E-3</v>
      </c>
      <c r="K1373" s="88">
        <v>5.1311313599405065E-2</v>
      </c>
      <c r="L1373" s="84"/>
      <c r="M1373" s="88">
        <f t="shared" si="157"/>
        <v>1.8932441203326857E-2</v>
      </c>
      <c r="N1373" s="88">
        <f t="shared" si="152"/>
        <v>1.6981041491190098E-2</v>
      </c>
      <c r="O1373" s="88">
        <f t="shared" si="153"/>
        <v>4.5854391093944779E-4</v>
      </c>
      <c r="P1373" s="88">
        <f t="shared" si="154"/>
        <v>2.8461515506608447E-6</v>
      </c>
      <c r="Q1373" s="88">
        <f t="shared" si="155"/>
        <v>2.8935580527345494E-5</v>
      </c>
      <c r="R1373" s="89">
        <f t="shared" si="156"/>
        <v>9.8291903467423204E-3</v>
      </c>
      <c r="S1373" s="88">
        <f t="shared" si="158"/>
        <v>3.6403808337534406E-2</v>
      </c>
    </row>
    <row r="1374" spans="1:19" x14ac:dyDescent="0.2">
      <c r="A1374" s="60">
        <v>2004</v>
      </c>
      <c r="B1374" s="61">
        <v>2</v>
      </c>
      <c r="C1374" s="61">
        <v>27</v>
      </c>
      <c r="D1374" s="61">
        <v>4</v>
      </c>
      <c r="E1374" s="87">
        <v>2.6094443226098923E-2</v>
      </c>
      <c r="F1374" s="87">
        <v>1.4763398884933776E-2</v>
      </c>
      <c r="G1374" s="87">
        <v>1.1482717688530194E-3</v>
      </c>
      <c r="H1374" s="87">
        <v>1.5338284112824102E-6</v>
      </c>
      <c r="I1374" s="87">
        <v>5.9020057471264436E-5</v>
      </c>
      <c r="J1374" s="87">
        <v>9.8609687325966217E-3</v>
      </c>
      <c r="K1374" s="88">
        <v>5.192763649836489E-2</v>
      </c>
      <c r="L1374" s="84"/>
      <c r="M1374" s="88">
        <f t="shared" si="157"/>
        <v>1.9839245769599653E-2</v>
      </c>
      <c r="N1374" s="88">
        <f t="shared" si="152"/>
        <v>1.6309193139339817E-2</v>
      </c>
      <c r="O1374" s="88">
        <f t="shared" si="153"/>
        <v>4.5854391093944779E-4</v>
      </c>
      <c r="P1374" s="88">
        <f t="shared" si="154"/>
        <v>2.8461515506608447E-6</v>
      </c>
      <c r="Q1374" s="88">
        <f t="shared" si="155"/>
        <v>2.8935580527345494E-5</v>
      </c>
      <c r="R1374" s="89">
        <f t="shared" si="156"/>
        <v>9.8609687325966217E-3</v>
      </c>
      <c r="S1374" s="88">
        <f t="shared" si="158"/>
        <v>3.6638764551956922E-2</v>
      </c>
    </row>
    <row r="1375" spans="1:19" x14ac:dyDescent="0.2">
      <c r="A1375" s="60">
        <v>2004</v>
      </c>
      <c r="B1375" s="61">
        <v>2</v>
      </c>
      <c r="C1375" s="61">
        <v>27</v>
      </c>
      <c r="D1375" s="61">
        <v>5</v>
      </c>
      <c r="E1375" s="87">
        <v>2.6701253423475631E-2</v>
      </c>
      <c r="F1375" s="87">
        <v>1.4792306909638968E-2</v>
      </c>
      <c r="G1375" s="87">
        <v>1.1482717688530194E-3</v>
      </c>
      <c r="H1375" s="87">
        <v>1.5338284112824102E-6</v>
      </c>
      <c r="I1375" s="87">
        <v>5.9020057471264436E-5</v>
      </c>
      <c r="J1375" s="87">
        <v>9.8671349078725216E-3</v>
      </c>
      <c r="K1375" s="88">
        <v>5.2569520895722685E-2</v>
      </c>
      <c r="L1375" s="84"/>
      <c r="M1375" s="88">
        <f t="shared" si="157"/>
        <v>2.0300595204686089E-2</v>
      </c>
      <c r="N1375" s="88">
        <f t="shared" si="152"/>
        <v>1.634112796423132E-2</v>
      </c>
      <c r="O1375" s="88">
        <f t="shared" si="153"/>
        <v>4.5854391093944779E-4</v>
      </c>
      <c r="P1375" s="88">
        <f t="shared" si="154"/>
        <v>2.8461515506608447E-6</v>
      </c>
      <c r="Q1375" s="88">
        <f t="shared" si="155"/>
        <v>2.8935580527345494E-5</v>
      </c>
      <c r="R1375" s="89">
        <f t="shared" si="156"/>
        <v>9.8671349078725216E-3</v>
      </c>
      <c r="S1375" s="88">
        <f t="shared" si="158"/>
        <v>3.713204881193486E-2</v>
      </c>
    </row>
    <row r="1376" spans="1:19" x14ac:dyDescent="0.2">
      <c r="A1376" s="60">
        <v>2004</v>
      </c>
      <c r="B1376" s="61">
        <v>2</v>
      </c>
      <c r="C1376" s="61">
        <v>27</v>
      </c>
      <c r="D1376" s="61">
        <v>6</v>
      </c>
      <c r="E1376" s="87">
        <v>2.8168105455778816E-2</v>
      </c>
      <c r="F1376" s="87">
        <v>1.5371336190827195E-2</v>
      </c>
      <c r="G1376" s="87">
        <v>1.1482717688530194E-3</v>
      </c>
      <c r="H1376" s="87">
        <v>1.5338284112824102E-6</v>
      </c>
      <c r="I1376" s="87">
        <v>5.9020057471264436E-5</v>
      </c>
      <c r="J1376" s="87">
        <v>1.0641415242315615E-2</v>
      </c>
      <c r="K1376" s="88">
        <v>5.5389682543657191E-2</v>
      </c>
      <c r="L1376" s="84"/>
      <c r="M1376" s="88">
        <f t="shared" si="157"/>
        <v>2.1415822600969192E-2</v>
      </c>
      <c r="N1376" s="88">
        <f t="shared" si="152"/>
        <v>1.6980784215060465E-2</v>
      </c>
      <c r="O1376" s="88">
        <f t="shared" si="153"/>
        <v>4.5854391093944779E-4</v>
      </c>
      <c r="P1376" s="88">
        <f t="shared" si="154"/>
        <v>2.8461515506608447E-6</v>
      </c>
      <c r="Q1376" s="88">
        <f t="shared" si="155"/>
        <v>2.8935580527345494E-5</v>
      </c>
      <c r="R1376" s="89">
        <f t="shared" si="156"/>
        <v>1.0641415242315615E-2</v>
      </c>
      <c r="S1376" s="88">
        <f t="shared" si="158"/>
        <v>3.8886932459047112E-2</v>
      </c>
    </row>
    <row r="1377" spans="1:19" x14ac:dyDescent="0.2">
      <c r="A1377" s="60">
        <v>2004</v>
      </c>
      <c r="B1377" s="61">
        <v>2</v>
      </c>
      <c r="C1377" s="61">
        <v>27</v>
      </c>
      <c r="D1377" s="61">
        <v>7</v>
      </c>
      <c r="E1377" s="87">
        <v>3.545392407634472E-2</v>
      </c>
      <c r="F1377" s="87">
        <v>1.6557296853034708E-2</v>
      </c>
      <c r="G1377" s="87">
        <v>0</v>
      </c>
      <c r="H1377" s="87">
        <v>0</v>
      </c>
      <c r="I1377" s="87">
        <v>5.9020057471264436E-5</v>
      </c>
      <c r="J1377" s="87">
        <v>8.5172879229758296E-3</v>
      </c>
      <c r="K1377" s="88">
        <v>6.0587528909826521E-2</v>
      </c>
      <c r="L1377" s="84"/>
      <c r="M1377" s="88">
        <f t="shared" si="157"/>
        <v>2.6955130146016276E-2</v>
      </c>
      <c r="N1377" s="88">
        <f t="shared" si="152"/>
        <v>1.8290920291878145E-2</v>
      </c>
      <c r="O1377" s="88">
        <f t="shared" si="153"/>
        <v>0</v>
      </c>
      <c r="P1377" s="88">
        <f t="shared" si="154"/>
        <v>0</v>
      </c>
      <c r="Q1377" s="88">
        <f t="shared" si="155"/>
        <v>2.8935580527345494E-5</v>
      </c>
      <c r="R1377" s="89">
        <f t="shared" si="156"/>
        <v>8.5172879229758296E-3</v>
      </c>
      <c r="S1377" s="88">
        <f t="shared" si="158"/>
        <v>4.5274986018421767E-2</v>
      </c>
    </row>
    <row r="1378" spans="1:19" x14ac:dyDescent="0.2">
      <c r="A1378" s="60">
        <v>2004</v>
      </c>
      <c r="B1378" s="61">
        <v>2</v>
      </c>
      <c r="C1378" s="61">
        <v>27</v>
      </c>
      <c r="D1378" s="61">
        <v>8</v>
      </c>
      <c r="E1378" s="87">
        <v>3.920480437773477E-2</v>
      </c>
      <c r="F1378" s="87">
        <v>1.8316308845529785E-2</v>
      </c>
      <c r="G1378" s="87">
        <v>0</v>
      </c>
      <c r="H1378" s="87">
        <v>0</v>
      </c>
      <c r="I1378" s="87">
        <v>5.9020057471264436E-5</v>
      </c>
      <c r="J1378" s="87">
        <v>1.1325391743534403E-2</v>
      </c>
      <c r="K1378" s="88">
        <v>6.890552502427022E-2</v>
      </c>
      <c r="L1378" s="84"/>
      <c r="M1378" s="88">
        <f t="shared" si="157"/>
        <v>2.9806872775926072E-2</v>
      </c>
      <c r="N1378" s="88">
        <f t="shared" si="152"/>
        <v>2.0234108750282104E-2</v>
      </c>
      <c r="O1378" s="88">
        <f t="shared" si="153"/>
        <v>0</v>
      </c>
      <c r="P1378" s="88">
        <f t="shared" si="154"/>
        <v>0</v>
      </c>
      <c r="Q1378" s="88">
        <f t="shared" si="155"/>
        <v>2.8935580527345494E-5</v>
      </c>
      <c r="R1378" s="89">
        <f t="shared" si="156"/>
        <v>1.1325391743534403E-2</v>
      </c>
      <c r="S1378" s="88">
        <f t="shared" si="158"/>
        <v>5.0069917106735515E-2</v>
      </c>
    </row>
    <row r="1379" spans="1:19" x14ac:dyDescent="0.2">
      <c r="A1379" s="60">
        <v>2004</v>
      </c>
      <c r="B1379" s="61">
        <v>2</v>
      </c>
      <c r="C1379" s="61">
        <v>27</v>
      </c>
      <c r="D1379" s="61">
        <v>9</v>
      </c>
      <c r="E1379" s="87">
        <v>3.9454830619728098E-2</v>
      </c>
      <c r="F1379" s="87">
        <v>1.9628078911315319E-2</v>
      </c>
      <c r="G1379" s="87">
        <v>0</v>
      </c>
      <c r="H1379" s="87">
        <v>0</v>
      </c>
      <c r="I1379" s="87">
        <v>5.9020057471264436E-5</v>
      </c>
      <c r="J1379" s="87">
        <v>1.3020600047994121E-2</v>
      </c>
      <c r="K1379" s="88">
        <v>7.2162529636508807E-2</v>
      </c>
      <c r="L1379" s="84"/>
      <c r="M1379" s="88">
        <f t="shared" si="157"/>
        <v>2.9996964283944678E-2</v>
      </c>
      <c r="N1379" s="88">
        <f t="shared" si="152"/>
        <v>2.1683227040998579E-2</v>
      </c>
      <c r="O1379" s="88">
        <f t="shared" si="153"/>
        <v>0</v>
      </c>
      <c r="P1379" s="88">
        <f t="shared" si="154"/>
        <v>0</v>
      </c>
      <c r="Q1379" s="88">
        <f t="shared" si="155"/>
        <v>2.8935580527345494E-5</v>
      </c>
      <c r="R1379" s="89">
        <f t="shared" si="156"/>
        <v>1.3020600047994121E-2</v>
      </c>
      <c r="S1379" s="88">
        <f t="shared" si="158"/>
        <v>5.1709126905470595E-2</v>
      </c>
    </row>
    <row r="1380" spans="1:19" x14ac:dyDescent="0.2">
      <c r="A1380" s="60">
        <v>2004</v>
      </c>
      <c r="B1380" s="61">
        <v>2</v>
      </c>
      <c r="C1380" s="61">
        <v>27</v>
      </c>
      <c r="D1380" s="61">
        <v>10</v>
      </c>
      <c r="E1380" s="87">
        <v>3.6559347935853491E-2</v>
      </c>
      <c r="F1380" s="87">
        <v>2.0279189079103786E-2</v>
      </c>
      <c r="G1380" s="87">
        <v>0</v>
      </c>
      <c r="H1380" s="87">
        <v>0</v>
      </c>
      <c r="I1380" s="87">
        <v>5.9020057471264436E-5</v>
      </c>
      <c r="J1380" s="87">
        <v>1.3315066099456433E-2</v>
      </c>
      <c r="K1380" s="88">
        <v>7.021262317188498E-2</v>
      </c>
      <c r="L1380" s="84"/>
      <c r="M1380" s="88">
        <f t="shared" si="157"/>
        <v>2.7795568680701675E-2</v>
      </c>
      <c r="N1380" s="88">
        <f t="shared" si="152"/>
        <v>2.2402511371403481E-2</v>
      </c>
      <c r="O1380" s="88">
        <f t="shared" si="153"/>
        <v>0</v>
      </c>
      <c r="P1380" s="88">
        <f t="shared" si="154"/>
        <v>0</v>
      </c>
      <c r="Q1380" s="88">
        <f t="shared" si="155"/>
        <v>2.8935580527345494E-5</v>
      </c>
      <c r="R1380" s="89">
        <f t="shared" si="156"/>
        <v>1.3315066099456433E-2</v>
      </c>
      <c r="S1380" s="88">
        <f t="shared" si="158"/>
        <v>5.0227015632632502E-2</v>
      </c>
    </row>
    <row r="1381" spans="1:19" x14ac:dyDescent="0.2">
      <c r="A1381" s="60">
        <v>2004</v>
      </c>
      <c r="B1381" s="61">
        <v>2</v>
      </c>
      <c r="C1381" s="61">
        <v>27</v>
      </c>
      <c r="D1381" s="61">
        <v>11</v>
      </c>
      <c r="E1381" s="87">
        <v>3.4296578982246251E-2</v>
      </c>
      <c r="F1381" s="87">
        <v>2.0772028739456518E-2</v>
      </c>
      <c r="G1381" s="87">
        <v>0</v>
      </c>
      <c r="H1381" s="87">
        <v>0</v>
      </c>
      <c r="I1381" s="87">
        <v>5.9020057471264436E-5</v>
      </c>
      <c r="J1381" s="87">
        <v>1.3240445456416042E-2</v>
      </c>
      <c r="K1381" s="88">
        <v>6.8368073235590077E-2</v>
      </c>
      <c r="L1381" s="84"/>
      <c r="M1381" s="88">
        <f t="shared" si="157"/>
        <v>2.6075216611816197E-2</v>
      </c>
      <c r="N1381" s="88">
        <f t="shared" si="152"/>
        <v>2.2946953560500062E-2</v>
      </c>
      <c r="O1381" s="88">
        <f t="shared" si="153"/>
        <v>0</v>
      </c>
      <c r="P1381" s="88">
        <f t="shared" si="154"/>
        <v>0</v>
      </c>
      <c r="Q1381" s="88">
        <f t="shared" si="155"/>
        <v>2.8935580527345494E-5</v>
      </c>
      <c r="R1381" s="89">
        <f t="shared" si="156"/>
        <v>1.3240445456416042E-2</v>
      </c>
      <c r="S1381" s="88">
        <f t="shared" si="158"/>
        <v>4.9051105752843605E-2</v>
      </c>
    </row>
    <row r="1382" spans="1:19" x14ac:dyDescent="0.2">
      <c r="A1382" s="60">
        <v>2004</v>
      </c>
      <c r="B1382" s="61">
        <v>2</v>
      </c>
      <c r="C1382" s="61">
        <v>27</v>
      </c>
      <c r="D1382" s="61">
        <v>12</v>
      </c>
      <c r="E1382" s="87">
        <v>3.3693380127487703E-2</v>
      </c>
      <c r="F1382" s="87">
        <v>2.0842688378867054E-2</v>
      </c>
      <c r="G1382" s="87">
        <v>0</v>
      </c>
      <c r="H1382" s="87">
        <v>0</v>
      </c>
      <c r="I1382" s="87">
        <v>5.9020057471264436E-5</v>
      </c>
      <c r="J1382" s="87">
        <v>1.3060857014137112E-2</v>
      </c>
      <c r="K1382" s="88">
        <v>6.7655945577963131E-2</v>
      </c>
      <c r="L1382" s="84"/>
      <c r="M1382" s="88">
        <f t="shared" si="157"/>
        <v>2.5616612830781052E-2</v>
      </c>
      <c r="N1382" s="88">
        <f t="shared" si="152"/>
        <v>2.3025011581913991E-2</v>
      </c>
      <c r="O1382" s="88">
        <f t="shared" si="153"/>
        <v>0</v>
      </c>
      <c r="P1382" s="88">
        <f t="shared" si="154"/>
        <v>0</v>
      </c>
      <c r="Q1382" s="88">
        <f t="shared" si="155"/>
        <v>2.8935580527345494E-5</v>
      </c>
      <c r="R1382" s="89">
        <f t="shared" si="156"/>
        <v>1.3060857014137112E-2</v>
      </c>
      <c r="S1382" s="88">
        <f t="shared" si="158"/>
        <v>4.8670559993222381E-2</v>
      </c>
    </row>
    <row r="1383" spans="1:19" x14ac:dyDescent="0.2">
      <c r="A1383" s="60">
        <v>2004</v>
      </c>
      <c r="B1383" s="61">
        <v>2</v>
      </c>
      <c r="C1383" s="61">
        <v>27</v>
      </c>
      <c r="D1383" s="61">
        <v>13</v>
      </c>
      <c r="E1383" s="87">
        <v>3.4751724444527142E-2</v>
      </c>
      <c r="F1383" s="87">
        <v>2.0869096004189038E-2</v>
      </c>
      <c r="G1383" s="87">
        <v>0</v>
      </c>
      <c r="H1383" s="87">
        <v>0</v>
      </c>
      <c r="I1383" s="87">
        <v>5.9020057471264436E-5</v>
      </c>
      <c r="J1383" s="87">
        <v>1.1815047384824527E-2</v>
      </c>
      <c r="K1383" s="88">
        <v>6.7494887891011962E-2</v>
      </c>
      <c r="L1383" s="84"/>
      <c r="M1383" s="88">
        <f t="shared" si="157"/>
        <v>2.6421257437783213E-2</v>
      </c>
      <c r="N1383" s="88">
        <f t="shared" si="152"/>
        <v>2.3054184204362543E-2</v>
      </c>
      <c r="O1383" s="88">
        <f t="shared" si="153"/>
        <v>0</v>
      </c>
      <c r="P1383" s="88">
        <f t="shared" si="154"/>
        <v>0</v>
      </c>
      <c r="Q1383" s="88">
        <f t="shared" si="155"/>
        <v>2.8935580527345494E-5</v>
      </c>
      <c r="R1383" s="89">
        <f t="shared" si="156"/>
        <v>1.1815047384824527E-2</v>
      </c>
      <c r="S1383" s="88">
        <f t="shared" si="158"/>
        <v>4.9504377222673097E-2</v>
      </c>
    </row>
    <row r="1384" spans="1:19" x14ac:dyDescent="0.2">
      <c r="A1384" s="60">
        <v>2004</v>
      </c>
      <c r="B1384" s="61">
        <v>2</v>
      </c>
      <c r="C1384" s="61">
        <v>27</v>
      </c>
      <c r="D1384" s="61">
        <v>14</v>
      </c>
      <c r="E1384" s="87">
        <v>3.1395852802949306E-2</v>
      </c>
      <c r="F1384" s="87">
        <v>2.060877486714207E-2</v>
      </c>
      <c r="G1384" s="87">
        <v>0</v>
      </c>
      <c r="H1384" s="87">
        <v>0</v>
      </c>
      <c r="I1384" s="87">
        <v>5.9020057471264436E-5</v>
      </c>
      <c r="J1384" s="87">
        <v>1.3126283401587059E-2</v>
      </c>
      <c r="K1384" s="88">
        <v>6.5189931129149697E-2</v>
      </c>
      <c r="L1384" s="84"/>
      <c r="M1384" s="88">
        <f t="shared" si="157"/>
        <v>2.3869834451225556E-2</v>
      </c>
      <c r="N1384" s="88">
        <f t="shared" si="152"/>
        <v>2.2766606273599981E-2</v>
      </c>
      <c r="O1384" s="88">
        <f t="shared" si="153"/>
        <v>0</v>
      </c>
      <c r="P1384" s="88">
        <f t="shared" si="154"/>
        <v>0</v>
      </c>
      <c r="Q1384" s="88">
        <f t="shared" si="155"/>
        <v>2.8935580527345494E-5</v>
      </c>
      <c r="R1384" s="89">
        <f t="shared" si="156"/>
        <v>1.3126283401587059E-2</v>
      </c>
      <c r="S1384" s="88">
        <f t="shared" si="158"/>
        <v>4.6665376305352876E-2</v>
      </c>
    </row>
    <row r="1385" spans="1:19" x14ac:dyDescent="0.2">
      <c r="A1385" s="60">
        <v>2004</v>
      </c>
      <c r="B1385" s="61">
        <v>2</v>
      </c>
      <c r="C1385" s="61">
        <v>27</v>
      </c>
      <c r="D1385" s="61">
        <v>15</v>
      </c>
      <c r="E1385" s="87">
        <v>3.1552407056774576E-2</v>
      </c>
      <c r="F1385" s="87">
        <v>2.0402031615697019E-2</v>
      </c>
      <c r="G1385" s="87">
        <v>0</v>
      </c>
      <c r="H1385" s="87">
        <v>0</v>
      </c>
      <c r="I1385" s="87">
        <v>5.9020057471264436E-5</v>
      </c>
      <c r="J1385" s="87">
        <v>1.264931487370044E-2</v>
      </c>
      <c r="K1385" s="88">
        <v>6.4662773603643309E-2</v>
      </c>
      <c r="L1385" s="84"/>
      <c r="M1385" s="88">
        <f t="shared" si="157"/>
        <v>2.3988860494088559E-2</v>
      </c>
      <c r="N1385" s="88">
        <f t="shared" si="152"/>
        <v>2.2538216074002151E-2</v>
      </c>
      <c r="O1385" s="88">
        <f t="shared" si="153"/>
        <v>0</v>
      </c>
      <c r="P1385" s="88">
        <f t="shared" si="154"/>
        <v>0</v>
      </c>
      <c r="Q1385" s="88">
        <f t="shared" si="155"/>
        <v>2.8935580527345494E-5</v>
      </c>
      <c r="R1385" s="89">
        <f t="shared" si="156"/>
        <v>1.264931487370044E-2</v>
      </c>
      <c r="S1385" s="88">
        <f t="shared" si="158"/>
        <v>4.6556012148618056E-2</v>
      </c>
    </row>
    <row r="1386" spans="1:19" x14ac:dyDescent="0.2">
      <c r="A1386" s="60">
        <v>2004</v>
      </c>
      <c r="B1386" s="61">
        <v>2</v>
      </c>
      <c r="C1386" s="61">
        <v>27</v>
      </c>
      <c r="D1386" s="61">
        <v>16</v>
      </c>
      <c r="E1386" s="87">
        <v>3.5278394919011039E-2</v>
      </c>
      <c r="F1386" s="87">
        <v>2.0047598954655597E-2</v>
      </c>
      <c r="G1386" s="87">
        <v>0</v>
      </c>
      <c r="H1386" s="87">
        <v>0</v>
      </c>
      <c r="I1386" s="87">
        <v>5.9020057471264436E-5</v>
      </c>
      <c r="J1386" s="87">
        <v>1.0640710215826635E-2</v>
      </c>
      <c r="K1386" s="88">
        <v>6.6025724146964532E-2</v>
      </c>
      <c r="L1386" s="84"/>
      <c r="M1386" s="88">
        <f t="shared" si="157"/>
        <v>2.6821677745369126E-2</v>
      </c>
      <c r="N1386" s="88">
        <f t="shared" si="152"/>
        <v>2.2146672719462447E-2</v>
      </c>
      <c r="O1386" s="88">
        <f t="shared" si="153"/>
        <v>0</v>
      </c>
      <c r="P1386" s="88">
        <f t="shared" si="154"/>
        <v>0</v>
      </c>
      <c r="Q1386" s="88">
        <f t="shared" si="155"/>
        <v>2.8935580527345494E-5</v>
      </c>
      <c r="R1386" s="89">
        <f t="shared" si="156"/>
        <v>1.0640710215826635E-2</v>
      </c>
      <c r="S1386" s="88">
        <f t="shared" si="158"/>
        <v>4.8997286045358912E-2</v>
      </c>
    </row>
    <row r="1387" spans="1:19" x14ac:dyDescent="0.2">
      <c r="A1387" s="60">
        <v>2004</v>
      </c>
      <c r="B1387" s="61">
        <v>2</v>
      </c>
      <c r="C1387" s="61">
        <v>27</v>
      </c>
      <c r="D1387" s="61">
        <v>17</v>
      </c>
      <c r="E1387" s="87">
        <v>3.9177748995156206E-2</v>
      </c>
      <c r="F1387" s="87">
        <v>2.0074596211134964E-2</v>
      </c>
      <c r="G1387" s="87">
        <v>0</v>
      </c>
      <c r="H1387" s="87">
        <v>0</v>
      </c>
      <c r="I1387" s="87">
        <v>5.9020057471264436E-5</v>
      </c>
      <c r="J1387" s="87">
        <v>9.6412205413012285E-3</v>
      </c>
      <c r="K1387" s="88">
        <v>6.8952585805063665E-2</v>
      </c>
      <c r="L1387" s="84"/>
      <c r="M1387" s="88">
        <f t="shared" si="157"/>
        <v>2.9786302941202415E-2</v>
      </c>
      <c r="N1387" s="88">
        <f t="shared" si="152"/>
        <v>2.2176496710102137E-2</v>
      </c>
      <c r="O1387" s="88">
        <f t="shared" si="153"/>
        <v>0</v>
      </c>
      <c r="P1387" s="88">
        <f t="shared" si="154"/>
        <v>0</v>
      </c>
      <c r="Q1387" s="88">
        <f t="shared" si="155"/>
        <v>2.8935580527345494E-5</v>
      </c>
      <c r="R1387" s="89">
        <f t="shared" si="156"/>
        <v>9.6412205413012285E-3</v>
      </c>
      <c r="S1387" s="88">
        <f t="shared" si="158"/>
        <v>5.1991735231831898E-2</v>
      </c>
    </row>
    <row r="1388" spans="1:19" x14ac:dyDescent="0.2">
      <c r="A1388" s="60">
        <v>2004</v>
      </c>
      <c r="B1388" s="61">
        <v>2</v>
      </c>
      <c r="C1388" s="61">
        <v>27</v>
      </c>
      <c r="D1388" s="61">
        <v>18</v>
      </c>
      <c r="E1388" s="87">
        <v>4.4591058566083613E-2</v>
      </c>
      <c r="F1388" s="87">
        <v>1.9812271053736643E-2</v>
      </c>
      <c r="G1388" s="87">
        <v>0</v>
      </c>
      <c r="H1388" s="87">
        <v>0</v>
      </c>
      <c r="I1388" s="87">
        <v>5.9020057471264436E-5</v>
      </c>
      <c r="J1388" s="87">
        <v>9.9648724791867593E-3</v>
      </c>
      <c r="K1388" s="88">
        <v>7.442722215647829E-2</v>
      </c>
      <c r="L1388" s="84"/>
      <c r="M1388" s="88">
        <f t="shared" si="157"/>
        <v>3.3901967647055976E-2</v>
      </c>
      <c r="N1388" s="88">
        <f t="shared" si="152"/>
        <v>2.1886704929045337E-2</v>
      </c>
      <c r="O1388" s="88">
        <f t="shared" si="153"/>
        <v>0</v>
      </c>
      <c r="P1388" s="88">
        <f t="shared" si="154"/>
        <v>0</v>
      </c>
      <c r="Q1388" s="88">
        <f t="shared" si="155"/>
        <v>2.8935580527345494E-5</v>
      </c>
      <c r="R1388" s="89">
        <f t="shared" si="156"/>
        <v>9.9648724791867593E-3</v>
      </c>
      <c r="S1388" s="88">
        <f t="shared" si="158"/>
        <v>5.5817608156628659E-2</v>
      </c>
    </row>
    <row r="1389" spans="1:19" x14ac:dyDescent="0.2">
      <c r="A1389" s="60">
        <v>2004</v>
      </c>
      <c r="B1389" s="61">
        <v>2</v>
      </c>
      <c r="C1389" s="61">
        <v>27</v>
      </c>
      <c r="D1389" s="61">
        <v>19</v>
      </c>
      <c r="E1389" s="87">
        <v>4.6330139666049153E-2</v>
      </c>
      <c r="F1389" s="87">
        <v>1.9609635006507926E-2</v>
      </c>
      <c r="G1389" s="87">
        <v>1.1482717688530194E-3</v>
      </c>
      <c r="H1389" s="87">
        <v>1.5338284112824102E-6</v>
      </c>
      <c r="I1389" s="87">
        <v>5.9020057471264436E-5</v>
      </c>
      <c r="J1389" s="87">
        <v>8.8030017757736601E-3</v>
      </c>
      <c r="K1389" s="88">
        <v>7.5951602103066299E-2</v>
      </c>
      <c r="L1389" s="84"/>
      <c r="M1389" s="88">
        <f t="shared" si="157"/>
        <v>3.5224167053900343E-2</v>
      </c>
      <c r="N1389" s="88">
        <f t="shared" si="152"/>
        <v>2.1662851976415428E-2</v>
      </c>
      <c r="O1389" s="88">
        <f t="shared" si="153"/>
        <v>4.5854391093944779E-4</v>
      </c>
      <c r="P1389" s="88">
        <f t="shared" si="154"/>
        <v>2.8461515506608447E-6</v>
      </c>
      <c r="Q1389" s="88">
        <f t="shared" si="155"/>
        <v>2.8935580527345494E-5</v>
      </c>
      <c r="R1389" s="89">
        <f t="shared" si="156"/>
        <v>8.8030017757736601E-3</v>
      </c>
      <c r="S1389" s="88">
        <f t="shared" si="158"/>
        <v>5.7377344673333226E-2</v>
      </c>
    </row>
    <row r="1390" spans="1:19" x14ac:dyDescent="0.2">
      <c r="A1390" s="60">
        <v>2004</v>
      </c>
      <c r="B1390" s="61">
        <v>2</v>
      </c>
      <c r="C1390" s="61">
        <v>27</v>
      </c>
      <c r="D1390" s="61">
        <v>20</v>
      </c>
      <c r="E1390" s="87">
        <v>4.4939324941233122E-2</v>
      </c>
      <c r="F1390" s="87">
        <v>1.9386050402313587E-2</v>
      </c>
      <c r="G1390" s="87">
        <v>1.1482717688530194E-3</v>
      </c>
      <c r="H1390" s="87">
        <v>1.5338284112824102E-6</v>
      </c>
      <c r="I1390" s="87">
        <v>5.9020057471264436E-5</v>
      </c>
      <c r="J1390" s="87">
        <v>7.6981443122483154E-3</v>
      </c>
      <c r="K1390" s="88">
        <v>7.3232345310530592E-2</v>
      </c>
      <c r="L1390" s="84"/>
      <c r="M1390" s="88">
        <f t="shared" si="157"/>
        <v>3.4166749775189992E-2</v>
      </c>
      <c r="N1390" s="88">
        <f t="shared" si="152"/>
        <v>2.1415857058699726E-2</v>
      </c>
      <c r="O1390" s="88">
        <f t="shared" si="153"/>
        <v>4.5854391093944779E-4</v>
      </c>
      <c r="P1390" s="88">
        <f t="shared" si="154"/>
        <v>2.8461515506608447E-6</v>
      </c>
      <c r="Q1390" s="88">
        <f t="shared" si="155"/>
        <v>2.8935580527345494E-5</v>
      </c>
      <c r="R1390" s="89">
        <f t="shared" si="156"/>
        <v>7.6981443122483154E-3</v>
      </c>
      <c r="S1390" s="88">
        <f t="shared" si="158"/>
        <v>5.6072932476907165E-2</v>
      </c>
    </row>
    <row r="1391" spans="1:19" x14ac:dyDescent="0.2">
      <c r="A1391" s="60">
        <v>2004</v>
      </c>
      <c r="B1391" s="61">
        <v>2</v>
      </c>
      <c r="C1391" s="61">
        <v>27</v>
      </c>
      <c r="D1391" s="61">
        <v>21</v>
      </c>
      <c r="E1391" s="87">
        <v>4.3412346881270013E-2</v>
      </c>
      <c r="F1391" s="87">
        <v>1.8855660978768285E-2</v>
      </c>
      <c r="G1391" s="87">
        <v>1.1482717688530194E-3</v>
      </c>
      <c r="H1391" s="87">
        <v>1.5338284112824102E-6</v>
      </c>
      <c r="I1391" s="87">
        <v>5.9020057471264436E-5</v>
      </c>
      <c r="J1391" s="87">
        <v>7.4391661360080274E-3</v>
      </c>
      <c r="K1391" s="88">
        <v>7.0915999650781894E-2</v>
      </c>
      <c r="L1391" s="84"/>
      <c r="M1391" s="88">
        <f t="shared" si="157"/>
        <v>3.3005809388230702E-2</v>
      </c>
      <c r="N1391" s="88">
        <f t="shared" si="152"/>
        <v>2.082993347734265E-2</v>
      </c>
      <c r="O1391" s="88">
        <f t="shared" si="153"/>
        <v>4.5854391093944779E-4</v>
      </c>
      <c r="P1391" s="88">
        <f t="shared" si="154"/>
        <v>2.8461515506608447E-6</v>
      </c>
      <c r="Q1391" s="88">
        <f t="shared" si="155"/>
        <v>2.8935580527345494E-5</v>
      </c>
      <c r="R1391" s="89">
        <f t="shared" si="156"/>
        <v>7.4391661360080274E-3</v>
      </c>
      <c r="S1391" s="88">
        <f t="shared" si="158"/>
        <v>5.4326068508590807E-2</v>
      </c>
    </row>
    <row r="1392" spans="1:19" x14ac:dyDescent="0.2">
      <c r="A1392" s="60">
        <v>2004</v>
      </c>
      <c r="B1392" s="61">
        <v>2</v>
      </c>
      <c r="C1392" s="61">
        <v>27</v>
      </c>
      <c r="D1392" s="61">
        <v>22</v>
      </c>
      <c r="E1392" s="87">
        <v>4.1629028356684146E-2</v>
      </c>
      <c r="F1392" s="87">
        <v>1.8099315420264793E-2</v>
      </c>
      <c r="G1392" s="87">
        <v>1.1482717688530194E-3</v>
      </c>
      <c r="H1392" s="87">
        <v>1.5338284112824102E-6</v>
      </c>
      <c r="I1392" s="87">
        <v>5.9020057471264436E-5</v>
      </c>
      <c r="J1392" s="87">
        <v>6.5367571178754722E-3</v>
      </c>
      <c r="K1392" s="88">
        <v>6.7473926549559984E-2</v>
      </c>
      <c r="L1392" s="84"/>
      <c r="M1392" s="88">
        <f t="shared" si="157"/>
        <v>3.1649976876757406E-2</v>
      </c>
      <c r="N1392" s="88">
        <f t="shared" si="152"/>
        <v>1.9994395137570248E-2</v>
      </c>
      <c r="O1392" s="88">
        <f t="shared" si="153"/>
        <v>4.5854391093944779E-4</v>
      </c>
      <c r="P1392" s="88">
        <f t="shared" si="154"/>
        <v>2.8461515506608447E-6</v>
      </c>
      <c r="Q1392" s="88">
        <f t="shared" si="155"/>
        <v>2.8935580527345494E-5</v>
      </c>
      <c r="R1392" s="89">
        <f t="shared" si="156"/>
        <v>6.5367571178754722E-3</v>
      </c>
      <c r="S1392" s="88">
        <f t="shared" si="158"/>
        <v>5.213469765734511E-2</v>
      </c>
    </row>
    <row r="1393" spans="1:19" x14ac:dyDescent="0.2">
      <c r="A1393" s="60">
        <v>2004</v>
      </c>
      <c r="B1393" s="61">
        <v>2</v>
      </c>
      <c r="C1393" s="61">
        <v>27</v>
      </c>
      <c r="D1393" s="61">
        <v>23</v>
      </c>
      <c r="E1393" s="87">
        <v>3.9942207321874118E-2</v>
      </c>
      <c r="F1393" s="87">
        <v>1.7226542257108568E-2</v>
      </c>
      <c r="G1393" s="87">
        <v>1.1482717688530194E-3</v>
      </c>
      <c r="H1393" s="87">
        <v>1.5338284112824102E-6</v>
      </c>
      <c r="I1393" s="87">
        <v>5.9020057471264436E-5</v>
      </c>
      <c r="J1393" s="87">
        <v>6.4798956353676693E-3</v>
      </c>
      <c r="K1393" s="88">
        <v>6.4857470869085929E-2</v>
      </c>
      <c r="L1393" s="84"/>
      <c r="M1393" s="88">
        <f t="shared" si="157"/>
        <v>3.0367510077639982E-2</v>
      </c>
      <c r="N1393" s="88">
        <f t="shared" si="152"/>
        <v>1.9030238699361861E-2</v>
      </c>
      <c r="O1393" s="88">
        <f t="shared" si="153"/>
        <v>4.5854391093944779E-4</v>
      </c>
      <c r="P1393" s="88">
        <f t="shared" si="154"/>
        <v>2.8461515506608447E-6</v>
      </c>
      <c r="Q1393" s="88">
        <f t="shared" si="155"/>
        <v>2.8935580527345494E-5</v>
      </c>
      <c r="R1393" s="89">
        <f t="shared" si="156"/>
        <v>6.4798956353676693E-3</v>
      </c>
      <c r="S1393" s="88">
        <f t="shared" si="158"/>
        <v>4.9888074420019295E-2</v>
      </c>
    </row>
    <row r="1394" spans="1:19" x14ac:dyDescent="0.2">
      <c r="A1394" s="60">
        <v>2004</v>
      </c>
      <c r="B1394" s="61">
        <v>2</v>
      </c>
      <c r="C1394" s="61">
        <v>27</v>
      </c>
      <c r="D1394" s="61">
        <v>24</v>
      </c>
      <c r="E1394" s="87">
        <v>3.525843369345974E-2</v>
      </c>
      <c r="F1394" s="87">
        <v>1.6001854695623437E-2</v>
      </c>
      <c r="G1394" s="87">
        <v>1.1482717688530194E-3</v>
      </c>
      <c r="H1394" s="87">
        <v>1.5338284112824102E-6</v>
      </c>
      <c r="I1394" s="87">
        <v>5.9020057471264436E-5</v>
      </c>
      <c r="J1394" s="87">
        <v>6.2501736960317907E-3</v>
      </c>
      <c r="K1394" s="88">
        <v>5.8719287739850537E-2</v>
      </c>
      <c r="L1394" s="84"/>
      <c r="M1394" s="88">
        <f t="shared" si="157"/>
        <v>2.6806501500521007E-2</v>
      </c>
      <c r="N1394" s="88">
        <f t="shared" si="152"/>
        <v>1.7677320842756937E-2</v>
      </c>
      <c r="O1394" s="88">
        <f t="shared" si="153"/>
        <v>4.5854391093944779E-4</v>
      </c>
      <c r="P1394" s="88">
        <f t="shared" si="154"/>
        <v>2.8461515506608447E-6</v>
      </c>
      <c r="Q1394" s="88">
        <f t="shared" si="155"/>
        <v>2.8935580527345494E-5</v>
      </c>
      <c r="R1394" s="89">
        <f t="shared" si="156"/>
        <v>6.2501736960317907E-3</v>
      </c>
      <c r="S1394" s="88">
        <f t="shared" si="158"/>
        <v>4.4974147986295392E-2</v>
      </c>
    </row>
    <row r="1395" spans="1:19" x14ac:dyDescent="0.2">
      <c r="A1395" s="60">
        <v>2004</v>
      </c>
      <c r="B1395" s="61">
        <v>2</v>
      </c>
      <c r="C1395" s="61">
        <v>28</v>
      </c>
      <c r="D1395" s="61">
        <v>1</v>
      </c>
      <c r="E1395" s="87">
        <v>2.5351492005754366E-2</v>
      </c>
      <c r="F1395" s="87">
        <v>1.4285522151099636E-2</v>
      </c>
      <c r="G1395" s="87">
        <v>1.1482717688530194E-3</v>
      </c>
      <c r="H1395" s="87">
        <v>1.5338284112824102E-6</v>
      </c>
      <c r="I1395" s="87">
        <v>5.9020057471264436E-5</v>
      </c>
      <c r="J1395" s="87">
        <v>8.8278661094881739E-3</v>
      </c>
      <c r="K1395" s="88">
        <v>4.967370592107774E-2</v>
      </c>
      <c r="L1395" s="84"/>
      <c r="M1395" s="88">
        <f t="shared" si="157"/>
        <v>1.9274390189906825E-2</v>
      </c>
      <c r="N1395" s="88">
        <f t="shared" si="152"/>
        <v>1.5781280562456756E-2</v>
      </c>
      <c r="O1395" s="88">
        <f t="shared" si="153"/>
        <v>4.5854391093944779E-4</v>
      </c>
      <c r="P1395" s="88">
        <f t="shared" si="154"/>
        <v>2.8461515506608447E-6</v>
      </c>
      <c r="Q1395" s="88">
        <f t="shared" si="155"/>
        <v>2.8935580527345494E-5</v>
      </c>
      <c r="R1395" s="89">
        <f t="shared" si="156"/>
        <v>8.8278661094881739E-3</v>
      </c>
      <c r="S1395" s="88">
        <f t="shared" si="158"/>
        <v>3.5545996395381037E-2</v>
      </c>
    </row>
    <row r="1396" spans="1:19" x14ac:dyDescent="0.2">
      <c r="A1396" s="60">
        <v>2004</v>
      </c>
      <c r="B1396" s="61">
        <v>2</v>
      </c>
      <c r="C1396" s="61">
        <v>28</v>
      </c>
      <c r="D1396" s="61">
        <v>2</v>
      </c>
      <c r="E1396" s="87">
        <v>2.3788286987027896E-2</v>
      </c>
      <c r="F1396" s="87">
        <v>1.35734969098429E-2</v>
      </c>
      <c r="G1396" s="87">
        <v>1.1482717688530194E-3</v>
      </c>
      <c r="H1396" s="87">
        <v>1.5338284112824102E-6</v>
      </c>
      <c r="I1396" s="87">
        <v>5.9020057471264436E-5</v>
      </c>
      <c r="J1396" s="87">
        <v>9.5929531461200531E-3</v>
      </c>
      <c r="K1396" s="88">
        <v>4.8163562697726418E-2</v>
      </c>
      <c r="L1396" s="84"/>
      <c r="M1396" s="88">
        <f t="shared" si="157"/>
        <v>1.8085906945176471E-2</v>
      </c>
      <c r="N1396" s="88">
        <f t="shared" si="152"/>
        <v>1.499470307645576E-2</v>
      </c>
      <c r="O1396" s="88">
        <f t="shared" si="153"/>
        <v>4.5854391093944779E-4</v>
      </c>
      <c r="P1396" s="88">
        <f t="shared" si="154"/>
        <v>2.8461515506608447E-6</v>
      </c>
      <c r="Q1396" s="88">
        <f t="shared" si="155"/>
        <v>2.8935580527345494E-5</v>
      </c>
      <c r="R1396" s="89">
        <f t="shared" si="156"/>
        <v>9.5929531461200531E-3</v>
      </c>
      <c r="S1396" s="88">
        <f t="shared" si="158"/>
        <v>3.3570935664649686E-2</v>
      </c>
    </row>
    <row r="1397" spans="1:19" x14ac:dyDescent="0.2">
      <c r="A1397" s="60">
        <v>2004</v>
      </c>
      <c r="B1397" s="61">
        <v>2</v>
      </c>
      <c r="C1397" s="61">
        <v>28</v>
      </c>
      <c r="D1397" s="61">
        <v>3</v>
      </c>
      <c r="E1397" s="87">
        <v>2.2607904820617357E-2</v>
      </c>
      <c r="F1397" s="87">
        <v>1.3361158566322086E-2</v>
      </c>
      <c r="G1397" s="87">
        <v>1.1482717688530194E-3</v>
      </c>
      <c r="H1397" s="87">
        <v>1.5338284112824102E-6</v>
      </c>
      <c r="I1397" s="87">
        <v>5.9020057471264436E-5</v>
      </c>
      <c r="J1397" s="87">
        <v>9.9076552450770537E-3</v>
      </c>
      <c r="K1397" s="88">
        <v>4.708554428675206E-2</v>
      </c>
      <c r="L1397" s="84"/>
      <c r="M1397" s="88">
        <f t="shared" si="157"/>
        <v>1.7188478642201636E-2</v>
      </c>
      <c r="N1397" s="88">
        <f t="shared" si="152"/>
        <v>1.4760131953480648E-2</v>
      </c>
      <c r="O1397" s="88">
        <f t="shared" si="153"/>
        <v>4.5854391093944779E-4</v>
      </c>
      <c r="P1397" s="88">
        <f t="shared" si="154"/>
        <v>2.8461515506608447E-6</v>
      </c>
      <c r="Q1397" s="88">
        <f t="shared" si="155"/>
        <v>2.8935580527345494E-5</v>
      </c>
      <c r="R1397" s="89">
        <f t="shared" si="156"/>
        <v>9.9076552450770537E-3</v>
      </c>
      <c r="S1397" s="88">
        <f t="shared" si="158"/>
        <v>3.2438936238699735E-2</v>
      </c>
    </row>
    <row r="1398" spans="1:19" x14ac:dyDescent="0.2">
      <c r="A1398" s="60">
        <v>2004</v>
      </c>
      <c r="B1398" s="61">
        <v>2</v>
      </c>
      <c r="C1398" s="61">
        <v>28</v>
      </c>
      <c r="D1398" s="61">
        <v>4</v>
      </c>
      <c r="E1398" s="87">
        <v>2.1945484597867083E-2</v>
      </c>
      <c r="F1398" s="87">
        <v>1.2965452844172814E-2</v>
      </c>
      <c r="G1398" s="87">
        <v>1.1482717688530194E-3</v>
      </c>
      <c r="H1398" s="87">
        <v>1.5338284112824102E-6</v>
      </c>
      <c r="I1398" s="87">
        <v>5.9020057471264436E-5</v>
      </c>
      <c r="J1398" s="87">
        <v>1.008504408598755E-2</v>
      </c>
      <c r="K1398" s="88">
        <v>4.6204807182763014E-2</v>
      </c>
      <c r="L1398" s="84"/>
      <c r="M1398" s="88">
        <f t="shared" si="157"/>
        <v>1.6684849670775586E-2</v>
      </c>
      <c r="N1398" s="88">
        <f t="shared" si="152"/>
        <v>1.4322994062729728E-2</v>
      </c>
      <c r="O1398" s="88">
        <f t="shared" si="153"/>
        <v>4.5854391093944779E-4</v>
      </c>
      <c r="P1398" s="88">
        <f t="shared" si="154"/>
        <v>2.8461515506608447E-6</v>
      </c>
      <c r="Q1398" s="88">
        <f t="shared" si="155"/>
        <v>2.8935580527345494E-5</v>
      </c>
      <c r="R1398" s="89">
        <f t="shared" si="156"/>
        <v>1.008504408598755E-2</v>
      </c>
      <c r="S1398" s="88">
        <f t="shared" si="158"/>
        <v>3.1498169376522764E-2</v>
      </c>
    </row>
    <row r="1399" spans="1:19" x14ac:dyDescent="0.2">
      <c r="A1399" s="60">
        <v>2004</v>
      </c>
      <c r="B1399" s="61">
        <v>2</v>
      </c>
      <c r="C1399" s="61">
        <v>28</v>
      </c>
      <c r="D1399" s="61">
        <v>5</v>
      </c>
      <c r="E1399" s="87">
        <v>2.2046228045244066E-2</v>
      </c>
      <c r="F1399" s="87">
        <v>1.2682982502087796E-2</v>
      </c>
      <c r="G1399" s="87">
        <v>1.1482717688530194E-3</v>
      </c>
      <c r="H1399" s="87">
        <v>1.5338284112824102E-6</v>
      </c>
      <c r="I1399" s="87">
        <v>5.9020057471264436E-5</v>
      </c>
      <c r="J1399" s="87">
        <v>1.0364713260509896E-2</v>
      </c>
      <c r="K1399" s="88">
        <v>4.6302749462577328E-2</v>
      </c>
      <c r="L1399" s="84"/>
      <c r="M1399" s="88">
        <f t="shared" si="157"/>
        <v>1.6761443526213348E-2</v>
      </c>
      <c r="N1399" s="88">
        <f t="shared" si="152"/>
        <v>1.4010947805556435E-2</v>
      </c>
      <c r="O1399" s="88">
        <f t="shared" si="153"/>
        <v>4.5854391093944779E-4</v>
      </c>
      <c r="P1399" s="88">
        <f t="shared" si="154"/>
        <v>2.8461515506608447E-6</v>
      </c>
      <c r="Q1399" s="88">
        <f t="shared" si="155"/>
        <v>2.8935580527345494E-5</v>
      </c>
      <c r="R1399" s="89">
        <f t="shared" si="156"/>
        <v>1.0364713260509896E-2</v>
      </c>
      <c r="S1399" s="88">
        <f t="shared" si="158"/>
        <v>3.1262716974787233E-2</v>
      </c>
    </row>
    <row r="1400" spans="1:19" x14ac:dyDescent="0.2">
      <c r="A1400" s="60">
        <v>2004</v>
      </c>
      <c r="B1400" s="61">
        <v>2</v>
      </c>
      <c r="C1400" s="61">
        <v>28</v>
      </c>
      <c r="D1400" s="61">
        <v>6</v>
      </c>
      <c r="E1400" s="87">
        <v>2.3021153801343109E-2</v>
      </c>
      <c r="F1400" s="87">
        <v>1.272618761993111E-2</v>
      </c>
      <c r="G1400" s="87">
        <v>1.1482717688530194E-3</v>
      </c>
      <c r="H1400" s="87">
        <v>1.5338284112824102E-6</v>
      </c>
      <c r="I1400" s="87">
        <v>5.9020057471264436E-5</v>
      </c>
      <c r="J1400" s="87">
        <v>1.0295968120041146E-2</v>
      </c>
      <c r="K1400" s="88">
        <v>4.7252135196050933E-2</v>
      </c>
      <c r="L1400" s="84"/>
      <c r="M1400" s="88">
        <f t="shared" si="157"/>
        <v>1.7502666150308911E-2</v>
      </c>
      <c r="N1400" s="88">
        <f t="shared" si="152"/>
        <v>1.4058676693531795E-2</v>
      </c>
      <c r="O1400" s="88">
        <f t="shared" si="153"/>
        <v>4.5854391093944779E-4</v>
      </c>
      <c r="P1400" s="88">
        <f t="shared" si="154"/>
        <v>2.8461515506608447E-6</v>
      </c>
      <c r="Q1400" s="88">
        <f t="shared" si="155"/>
        <v>2.8935580527345494E-5</v>
      </c>
      <c r="R1400" s="89">
        <f t="shared" si="156"/>
        <v>1.0295968120041146E-2</v>
      </c>
      <c r="S1400" s="88">
        <f t="shared" si="158"/>
        <v>3.2051668486858156E-2</v>
      </c>
    </row>
    <row r="1401" spans="1:19" x14ac:dyDescent="0.2">
      <c r="A1401" s="60">
        <v>2004</v>
      </c>
      <c r="B1401" s="61">
        <v>2</v>
      </c>
      <c r="C1401" s="61">
        <v>28</v>
      </c>
      <c r="D1401" s="61">
        <v>7</v>
      </c>
      <c r="E1401" s="87">
        <v>2.4874703114309699E-2</v>
      </c>
      <c r="F1401" s="87">
        <v>1.2421308392246212E-2</v>
      </c>
      <c r="G1401" s="87">
        <v>0</v>
      </c>
      <c r="H1401" s="87">
        <v>0</v>
      </c>
      <c r="I1401" s="87">
        <v>5.9020057471264436E-5</v>
      </c>
      <c r="J1401" s="87">
        <v>1.0132752218470858E-2</v>
      </c>
      <c r="K1401" s="88">
        <v>4.748778378249803E-2</v>
      </c>
      <c r="L1401" s="84"/>
      <c r="M1401" s="88">
        <f t="shared" si="157"/>
        <v>1.8911894162855176E-2</v>
      </c>
      <c r="N1401" s="88">
        <f t="shared" si="152"/>
        <v>1.3721875239663331E-2</v>
      </c>
      <c r="O1401" s="88">
        <f t="shared" si="153"/>
        <v>0</v>
      </c>
      <c r="P1401" s="88">
        <f t="shared" si="154"/>
        <v>0</v>
      </c>
      <c r="Q1401" s="88">
        <f t="shared" si="155"/>
        <v>2.8935580527345494E-5</v>
      </c>
      <c r="R1401" s="89">
        <f t="shared" si="156"/>
        <v>1.0132752218470858E-2</v>
      </c>
      <c r="S1401" s="88">
        <f t="shared" si="158"/>
        <v>3.2662704983045847E-2</v>
      </c>
    </row>
    <row r="1402" spans="1:19" x14ac:dyDescent="0.2">
      <c r="A1402" s="60">
        <v>2004</v>
      </c>
      <c r="B1402" s="61">
        <v>2</v>
      </c>
      <c r="C1402" s="61">
        <v>28</v>
      </c>
      <c r="D1402" s="61">
        <v>8</v>
      </c>
      <c r="E1402" s="87">
        <v>2.9861784028589307E-2</v>
      </c>
      <c r="F1402" s="87">
        <v>1.3265002369276784E-2</v>
      </c>
      <c r="G1402" s="87">
        <v>0</v>
      </c>
      <c r="H1402" s="87">
        <v>0</v>
      </c>
      <c r="I1402" s="87">
        <v>5.9020057471264436E-5</v>
      </c>
      <c r="J1402" s="87">
        <v>9.3773985157383864E-3</v>
      </c>
      <c r="K1402" s="88">
        <v>5.2563204971075736E-2</v>
      </c>
      <c r="L1402" s="84"/>
      <c r="M1402" s="88">
        <f t="shared" si="157"/>
        <v>2.2703503091775185E-2</v>
      </c>
      <c r="N1402" s="88">
        <f t="shared" si="152"/>
        <v>1.4653907770189316E-2</v>
      </c>
      <c r="O1402" s="88">
        <f t="shared" si="153"/>
        <v>0</v>
      </c>
      <c r="P1402" s="88">
        <f t="shared" si="154"/>
        <v>0</v>
      </c>
      <c r="Q1402" s="88">
        <f t="shared" si="155"/>
        <v>2.8935580527345494E-5</v>
      </c>
      <c r="R1402" s="89">
        <f t="shared" si="156"/>
        <v>9.3773985157383864E-3</v>
      </c>
      <c r="S1402" s="88">
        <f t="shared" si="158"/>
        <v>3.7386346442491843E-2</v>
      </c>
    </row>
    <row r="1403" spans="1:19" x14ac:dyDescent="0.2">
      <c r="A1403" s="60">
        <v>2004</v>
      </c>
      <c r="B1403" s="61">
        <v>2</v>
      </c>
      <c r="C1403" s="61">
        <v>28</v>
      </c>
      <c r="D1403" s="61">
        <v>9</v>
      </c>
      <c r="E1403" s="87">
        <v>3.2062734659532445E-2</v>
      </c>
      <c r="F1403" s="87">
        <v>1.3735643766830792E-2</v>
      </c>
      <c r="G1403" s="87">
        <v>0</v>
      </c>
      <c r="H1403" s="87">
        <v>0</v>
      </c>
      <c r="I1403" s="87">
        <v>5.9020057471264436E-5</v>
      </c>
      <c r="J1403" s="87">
        <v>1.0658665738487824E-2</v>
      </c>
      <c r="K1403" s="88">
        <v>5.6516064222322325E-2</v>
      </c>
      <c r="L1403" s="84"/>
      <c r="M1403" s="88">
        <f t="shared" si="157"/>
        <v>2.4376855541401839E-2</v>
      </c>
      <c r="N1403" s="88">
        <f t="shared" si="152"/>
        <v>1.5173827438546334E-2</v>
      </c>
      <c r="O1403" s="88">
        <f t="shared" si="153"/>
        <v>0</v>
      </c>
      <c r="P1403" s="88">
        <f t="shared" si="154"/>
        <v>0</v>
      </c>
      <c r="Q1403" s="88">
        <f t="shared" si="155"/>
        <v>2.8935580527345494E-5</v>
      </c>
      <c r="R1403" s="89">
        <f t="shared" si="156"/>
        <v>1.0658665738487824E-2</v>
      </c>
      <c r="S1403" s="88">
        <f t="shared" si="158"/>
        <v>3.9579618560475517E-2</v>
      </c>
    </row>
    <row r="1404" spans="1:19" x14ac:dyDescent="0.2">
      <c r="A1404" s="60">
        <v>2004</v>
      </c>
      <c r="B1404" s="61">
        <v>2</v>
      </c>
      <c r="C1404" s="61">
        <v>28</v>
      </c>
      <c r="D1404" s="61">
        <v>10</v>
      </c>
      <c r="E1404" s="87">
        <v>3.361517234403362E-2</v>
      </c>
      <c r="F1404" s="87">
        <v>1.4163114429128406E-2</v>
      </c>
      <c r="G1404" s="87">
        <v>0</v>
      </c>
      <c r="H1404" s="87">
        <v>0</v>
      </c>
      <c r="I1404" s="87">
        <v>5.9020057471264436E-5</v>
      </c>
      <c r="J1404" s="87">
        <v>1.1157319173585881E-2</v>
      </c>
      <c r="K1404" s="88">
        <v>5.8994626004219168E-2</v>
      </c>
      <c r="L1404" s="84"/>
      <c r="M1404" s="88">
        <f t="shared" si="157"/>
        <v>2.5557152530225977E-2</v>
      </c>
      <c r="N1404" s="88">
        <f t="shared" si="152"/>
        <v>1.5646056201526381E-2</v>
      </c>
      <c r="O1404" s="88">
        <f t="shared" si="153"/>
        <v>0</v>
      </c>
      <c r="P1404" s="88">
        <f t="shared" si="154"/>
        <v>0</v>
      </c>
      <c r="Q1404" s="88">
        <f t="shared" si="155"/>
        <v>2.8935580527345494E-5</v>
      </c>
      <c r="R1404" s="89">
        <f t="shared" si="156"/>
        <v>1.1157319173585881E-2</v>
      </c>
      <c r="S1404" s="88">
        <f t="shared" si="158"/>
        <v>4.12321443122797E-2</v>
      </c>
    </row>
    <row r="1405" spans="1:19" x14ac:dyDescent="0.2">
      <c r="A1405" s="60">
        <v>2004</v>
      </c>
      <c r="B1405" s="61">
        <v>2</v>
      </c>
      <c r="C1405" s="61">
        <v>28</v>
      </c>
      <c r="D1405" s="61">
        <v>11</v>
      </c>
      <c r="E1405" s="87">
        <v>3.4216853033965336E-2</v>
      </c>
      <c r="F1405" s="87">
        <v>1.4272174711647651E-2</v>
      </c>
      <c r="G1405" s="87">
        <v>0</v>
      </c>
      <c r="H1405" s="87">
        <v>0</v>
      </c>
      <c r="I1405" s="87">
        <v>5.9020057471264436E-5</v>
      </c>
      <c r="J1405" s="87">
        <v>1.0055125888005667E-2</v>
      </c>
      <c r="K1405" s="88">
        <v>5.8603173691089916E-2</v>
      </c>
      <c r="L1405" s="84"/>
      <c r="M1405" s="88">
        <f t="shared" si="157"/>
        <v>2.6014602071453924E-2</v>
      </c>
      <c r="N1405" s="88">
        <f t="shared" si="152"/>
        <v>1.5766535586070579E-2</v>
      </c>
      <c r="O1405" s="88">
        <f t="shared" si="153"/>
        <v>0</v>
      </c>
      <c r="P1405" s="88">
        <f t="shared" si="154"/>
        <v>0</v>
      </c>
      <c r="Q1405" s="88">
        <f t="shared" si="155"/>
        <v>2.8935580527345494E-5</v>
      </c>
      <c r="R1405" s="89">
        <f t="shared" si="156"/>
        <v>1.0055125888005667E-2</v>
      </c>
      <c r="S1405" s="88">
        <f t="shared" si="158"/>
        <v>4.1810073238051845E-2</v>
      </c>
    </row>
    <row r="1406" spans="1:19" x14ac:dyDescent="0.2">
      <c r="A1406" s="60">
        <v>2004</v>
      </c>
      <c r="B1406" s="61">
        <v>2</v>
      </c>
      <c r="C1406" s="61">
        <v>28</v>
      </c>
      <c r="D1406" s="61">
        <v>12</v>
      </c>
      <c r="E1406" s="87">
        <v>3.5120134920069448E-2</v>
      </c>
      <c r="F1406" s="87">
        <v>1.4150337826942879E-2</v>
      </c>
      <c r="G1406" s="87">
        <v>0</v>
      </c>
      <c r="H1406" s="87">
        <v>0</v>
      </c>
      <c r="I1406" s="87">
        <v>5.9020057471264436E-5</v>
      </c>
      <c r="J1406" s="87">
        <v>9.4576352250448723E-3</v>
      </c>
      <c r="K1406" s="88">
        <v>5.8787128029528464E-2</v>
      </c>
      <c r="L1406" s="84"/>
      <c r="M1406" s="88">
        <f t="shared" si="157"/>
        <v>2.6701354847988489E-2</v>
      </c>
      <c r="N1406" s="88">
        <f t="shared" si="152"/>
        <v>1.5631941831635521E-2</v>
      </c>
      <c r="O1406" s="88">
        <f t="shared" si="153"/>
        <v>0</v>
      </c>
      <c r="P1406" s="88">
        <f t="shared" si="154"/>
        <v>0</v>
      </c>
      <c r="Q1406" s="88">
        <f t="shared" si="155"/>
        <v>2.8935580527345494E-5</v>
      </c>
      <c r="R1406" s="89">
        <f t="shared" si="156"/>
        <v>9.4576352250448723E-3</v>
      </c>
      <c r="S1406" s="88">
        <f t="shared" si="158"/>
        <v>4.2362232260151352E-2</v>
      </c>
    </row>
    <row r="1407" spans="1:19" x14ac:dyDescent="0.2">
      <c r="A1407" s="60">
        <v>2004</v>
      </c>
      <c r="B1407" s="61">
        <v>2</v>
      </c>
      <c r="C1407" s="61">
        <v>28</v>
      </c>
      <c r="D1407" s="61">
        <v>13</v>
      </c>
      <c r="E1407" s="87">
        <v>3.6192688883175159E-2</v>
      </c>
      <c r="F1407" s="87">
        <v>1.394077418562099E-2</v>
      </c>
      <c r="G1407" s="87">
        <v>0</v>
      </c>
      <c r="H1407" s="87">
        <v>0</v>
      </c>
      <c r="I1407" s="87">
        <v>5.9020057471264436E-5</v>
      </c>
      <c r="J1407" s="87">
        <v>8.5615692985884333E-3</v>
      </c>
      <c r="K1407" s="88">
        <v>5.8754052424855846E-2</v>
      </c>
      <c r="L1407" s="84"/>
      <c r="M1407" s="88">
        <f t="shared" si="157"/>
        <v>2.7516802853176429E-2</v>
      </c>
      <c r="N1407" s="88">
        <f t="shared" si="152"/>
        <v>1.5400435934657425E-2</v>
      </c>
      <c r="O1407" s="88">
        <f t="shared" si="153"/>
        <v>0</v>
      </c>
      <c r="P1407" s="88">
        <f t="shared" si="154"/>
        <v>0</v>
      </c>
      <c r="Q1407" s="88">
        <f t="shared" si="155"/>
        <v>2.8935580527345494E-5</v>
      </c>
      <c r="R1407" s="89">
        <f t="shared" si="156"/>
        <v>8.5615692985884333E-3</v>
      </c>
      <c r="S1407" s="88">
        <f t="shared" si="158"/>
        <v>4.2946174368361192E-2</v>
      </c>
    </row>
    <row r="1408" spans="1:19" x14ac:dyDescent="0.2">
      <c r="A1408" s="60">
        <v>2004</v>
      </c>
      <c r="B1408" s="61">
        <v>2</v>
      </c>
      <c r="C1408" s="61">
        <v>28</v>
      </c>
      <c r="D1408" s="61">
        <v>14</v>
      </c>
      <c r="E1408" s="87">
        <v>3.4354191606513172E-2</v>
      </c>
      <c r="F1408" s="87">
        <v>1.370319221881435E-2</v>
      </c>
      <c r="G1408" s="87">
        <v>0</v>
      </c>
      <c r="H1408" s="87">
        <v>0</v>
      </c>
      <c r="I1408" s="87">
        <v>5.9020057471264436E-5</v>
      </c>
      <c r="J1408" s="87">
        <v>8.5574194002966258E-3</v>
      </c>
      <c r="K1408" s="88">
        <v>5.6673823283095413E-2</v>
      </c>
      <c r="L1408" s="84"/>
      <c r="M1408" s="88">
        <f t="shared" si="157"/>
        <v>2.6119018696511374E-2</v>
      </c>
      <c r="N1408" s="88">
        <f t="shared" si="152"/>
        <v>1.5137978067517632E-2</v>
      </c>
      <c r="O1408" s="88">
        <f t="shared" si="153"/>
        <v>0</v>
      </c>
      <c r="P1408" s="88">
        <f t="shared" si="154"/>
        <v>0</v>
      </c>
      <c r="Q1408" s="88">
        <f t="shared" si="155"/>
        <v>2.8935580527345494E-5</v>
      </c>
      <c r="R1408" s="89">
        <f t="shared" si="156"/>
        <v>8.5574194002966258E-3</v>
      </c>
      <c r="S1408" s="88">
        <f t="shared" si="158"/>
        <v>4.1285932344556346E-2</v>
      </c>
    </row>
    <row r="1409" spans="1:19" x14ac:dyDescent="0.2">
      <c r="A1409" s="60">
        <v>2004</v>
      </c>
      <c r="B1409" s="61">
        <v>2</v>
      </c>
      <c r="C1409" s="61">
        <v>28</v>
      </c>
      <c r="D1409" s="61">
        <v>15</v>
      </c>
      <c r="E1409" s="87">
        <v>3.319071954442232E-2</v>
      </c>
      <c r="F1409" s="87">
        <v>1.3511443908702698E-2</v>
      </c>
      <c r="G1409" s="87">
        <v>0</v>
      </c>
      <c r="H1409" s="87">
        <v>0</v>
      </c>
      <c r="I1409" s="87">
        <v>5.9020057471264436E-5</v>
      </c>
      <c r="J1409" s="87">
        <v>8.8319218532570114E-3</v>
      </c>
      <c r="K1409" s="88">
        <v>5.5593105363853292E-2</v>
      </c>
      <c r="L1409" s="84"/>
      <c r="M1409" s="88">
        <f t="shared" si="157"/>
        <v>2.5234446912937279E-2</v>
      </c>
      <c r="N1409" s="88">
        <f t="shared" si="152"/>
        <v>1.4926152847043208E-2</v>
      </c>
      <c r="O1409" s="88">
        <f t="shared" si="153"/>
        <v>0</v>
      </c>
      <c r="P1409" s="88">
        <f t="shared" si="154"/>
        <v>0</v>
      </c>
      <c r="Q1409" s="88">
        <f t="shared" si="155"/>
        <v>2.8935580527345494E-5</v>
      </c>
      <c r="R1409" s="89">
        <f t="shared" si="156"/>
        <v>8.8319218532570114E-3</v>
      </c>
      <c r="S1409" s="88">
        <f t="shared" si="158"/>
        <v>4.0189535340507829E-2</v>
      </c>
    </row>
    <row r="1410" spans="1:19" x14ac:dyDescent="0.2">
      <c r="A1410" s="60">
        <v>2004</v>
      </c>
      <c r="B1410" s="61">
        <v>2</v>
      </c>
      <c r="C1410" s="61">
        <v>28</v>
      </c>
      <c r="D1410" s="61">
        <v>16</v>
      </c>
      <c r="E1410" s="87">
        <v>3.2959224796669073E-2</v>
      </c>
      <c r="F1410" s="87">
        <v>1.3407990121911323E-2</v>
      </c>
      <c r="G1410" s="87">
        <v>0</v>
      </c>
      <c r="H1410" s="87">
        <v>0</v>
      </c>
      <c r="I1410" s="87">
        <v>5.9020057471264436E-5</v>
      </c>
      <c r="J1410" s="87">
        <v>8.6520180586631985E-3</v>
      </c>
      <c r="K1410" s="88">
        <v>5.5078253034714857E-2</v>
      </c>
      <c r="L1410" s="84"/>
      <c r="M1410" s="88">
        <f t="shared" si="157"/>
        <v>2.5058444644743463E-2</v>
      </c>
      <c r="N1410" s="88">
        <f t="shared" si="152"/>
        <v>1.4811866983542055E-2</v>
      </c>
      <c r="O1410" s="88">
        <f t="shared" si="153"/>
        <v>0</v>
      </c>
      <c r="P1410" s="88">
        <f t="shared" si="154"/>
        <v>0</v>
      </c>
      <c r="Q1410" s="88">
        <f t="shared" si="155"/>
        <v>2.8935580527345494E-5</v>
      </c>
      <c r="R1410" s="89">
        <f t="shared" si="156"/>
        <v>8.6520180586631985E-3</v>
      </c>
      <c r="S1410" s="88">
        <f t="shared" si="158"/>
        <v>3.9899247208812862E-2</v>
      </c>
    </row>
    <row r="1411" spans="1:19" x14ac:dyDescent="0.2">
      <c r="A1411" s="60">
        <v>2004</v>
      </c>
      <c r="B1411" s="61">
        <v>2</v>
      </c>
      <c r="C1411" s="61">
        <v>28</v>
      </c>
      <c r="D1411" s="61">
        <v>17</v>
      </c>
      <c r="E1411" s="87">
        <v>3.7355880151581443E-2</v>
      </c>
      <c r="F1411" s="87">
        <v>1.3450159712152625E-2</v>
      </c>
      <c r="G1411" s="87">
        <v>0</v>
      </c>
      <c r="H1411" s="87">
        <v>0</v>
      </c>
      <c r="I1411" s="87">
        <v>5.9020057471264436E-5</v>
      </c>
      <c r="J1411" s="87">
        <v>7.4041489231060961E-3</v>
      </c>
      <c r="K1411" s="88">
        <v>5.8269208844311429E-2</v>
      </c>
      <c r="L1411" s="84"/>
      <c r="M1411" s="88">
        <f t="shared" si="157"/>
        <v>2.8401161153179696E-2</v>
      </c>
      <c r="N1411" s="88">
        <f t="shared" ref="N1411:N1474" si="159">F1411*W$5</f>
        <v>1.4858451919518692E-2</v>
      </c>
      <c r="O1411" s="88">
        <f t="shared" ref="O1411:O1474" si="160">G1411*X$5</f>
        <v>0</v>
      </c>
      <c r="P1411" s="88">
        <f t="shared" ref="P1411:P1474" si="161">H1411*Y$5</f>
        <v>0</v>
      </c>
      <c r="Q1411" s="88">
        <f t="shared" ref="Q1411:Q1474" si="162">I1411*Z$5</f>
        <v>2.8935580527345494E-5</v>
      </c>
      <c r="R1411" s="89">
        <f t="shared" ref="R1411:R1474" si="163">J1411</f>
        <v>7.4041489231060961E-3</v>
      </c>
      <c r="S1411" s="88">
        <f t="shared" si="158"/>
        <v>4.3288548653225734E-2</v>
      </c>
    </row>
    <row r="1412" spans="1:19" x14ac:dyDescent="0.2">
      <c r="A1412" s="60">
        <v>2004</v>
      </c>
      <c r="B1412" s="61">
        <v>2</v>
      </c>
      <c r="C1412" s="61">
        <v>28</v>
      </c>
      <c r="D1412" s="61">
        <v>18</v>
      </c>
      <c r="E1412" s="87">
        <v>4.1982097275380617E-2</v>
      </c>
      <c r="F1412" s="87">
        <v>1.3512757611380929E-2</v>
      </c>
      <c r="G1412" s="87">
        <v>0</v>
      </c>
      <c r="H1412" s="87">
        <v>0</v>
      </c>
      <c r="I1412" s="87">
        <v>5.9020057471264436E-5</v>
      </c>
      <c r="J1412" s="87">
        <v>7.103057809383858E-3</v>
      </c>
      <c r="K1412" s="88">
        <v>6.2656932753616668E-2</v>
      </c>
      <c r="L1412" s="84"/>
      <c r="M1412" s="88">
        <f t="shared" ref="M1412:M1475" si="164">E1412*V$5</f>
        <v>3.1918410312601724E-2</v>
      </c>
      <c r="N1412" s="88">
        <f t="shared" si="159"/>
        <v>1.4927604100299583E-2</v>
      </c>
      <c r="O1412" s="88">
        <f t="shared" si="160"/>
        <v>0</v>
      </c>
      <c r="P1412" s="88">
        <f t="shared" si="161"/>
        <v>0</v>
      </c>
      <c r="Q1412" s="88">
        <f t="shared" si="162"/>
        <v>2.8935580527345494E-5</v>
      </c>
      <c r="R1412" s="89">
        <f t="shared" si="163"/>
        <v>7.103057809383858E-3</v>
      </c>
      <c r="S1412" s="88">
        <f t="shared" ref="S1412:S1475" si="165">SUM(M1412:Q1412)</f>
        <v>4.6874949993428651E-2</v>
      </c>
    </row>
    <row r="1413" spans="1:19" x14ac:dyDescent="0.2">
      <c r="A1413" s="60">
        <v>2004</v>
      </c>
      <c r="B1413" s="61">
        <v>2</v>
      </c>
      <c r="C1413" s="61">
        <v>28</v>
      </c>
      <c r="D1413" s="61">
        <v>19</v>
      </c>
      <c r="E1413" s="87">
        <v>4.4298074370988066E-2</v>
      </c>
      <c r="F1413" s="87">
        <v>1.3386993948691764E-2</v>
      </c>
      <c r="G1413" s="87">
        <v>1.1482717688530194E-3</v>
      </c>
      <c r="H1413" s="87">
        <v>1.5338284112824102E-6</v>
      </c>
      <c r="I1413" s="87">
        <v>5.9020057471264436E-5</v>
      </c>
      <c r="J1413" s="87">
        <v>5.1485705431175352E-3</v>
      </c>
      <c r="K1413" s="88">
        <v>6.4042464517532927E-2</v>
      </c>
      <c r="L1413" s="84"/>
      <c r="M1413" s="88">
        <f t="shared" si="164"/>
        <v>3.36792157989807E-2</v>
      </c>
      <c r="N1413" s="88">
        <f t="shared" si="159"/>
        <v>1.4788672416566406E-2</v>
      </c>
      <c r="O1413" s="88">
        <f t="shared" si="160"/>
        <v>4.5854391093944779E-4</v>
      </c>
      <c r="P1413" s="88">
        <f t="shared" si="161"/>
        <v>2.8461515506608447E-6</v>
      </c>
      <c r="Q1413" s="88">
        <f t="shared" si="162"/>
        <v>2.8935580527345494E-5</v>
      </c>
      <c r="R1413" s="89">
        <f t="shared" si="163"/>
        <v>5.1485705431175352E-3</v>
      </c>
      <c r="S1413" s="88">
        <f t="shared" si="165"/>
        <v>4.895821385856456E-2</v>
      </c>
    </row>
    <row r="1414" spans="1:19" x14ac:dyDescent="0.2">
      <c r="A1414" s="60">
        <v>2004</v>
      </c>
      <c r="B1414" s="61">
        <v>2</v>
      </c>
      <c r="C1414" s="61">
        <v>28</v>
      </c>
      <c r="D1414" s="61">
        <v>20</v>
      </c>
      <c r="E1414" s="87">
        <v>4.2429603005179631E-2</v>
      </c>
      <c r="F1414" s="87">
        <v>1.3175025133565482E-2</v>
      </c>
      <c r="G1414" s="87">
        <v>1.1482717688530194E-3</v>
      </c>
      <c r="H1414" s="87">
        <v>1.5338284112824102E-6</v>
      </c>
      <c r="I1414" s="87">
        <v>5.9020057471264436E-5</v>
      </c>
      <c r="J1414" s="87">
        <v>5.3441590308424495E-3</v>
      </c>
      <c r="K1414" s="88">
        <v>6.2157612824323132E-2</v>
      </c>
      <c r="L1414" s="84"/>
      <c r="M1414" s="88">
        <f t="shared" si="164"/>
        <v>3.2258642755189616E-2</v>
      </c>
      <c r="N1414" s="88">
        <f t="shared" si="159"/>
        <v>1.4554509513270504E-2</v>
      </c>
      <c r="O1414" s="88">
        <f t="shared" si="160"/>
        <v>4.5854391093944779E-4</v>
      </c>
      <c r="P1414" s="88">
        <f t="shared" si="161"/>
        <v>2.8461515506608447E-6</v>
      </c>
      <c r="Q1414" s="88">
        <f t="shared" si="162"/>
        <v>2.8935580527345494E-5</v>
      </c>
      <c r="R1414" s="89">
        <f t="shared" si="163"/>
        <v>5.3441590308424495E-3</v>
      </c>
      <c r="S1414" s="88">
        <f t="shared" si="165"/>
        <v>4.7303477911477571E-2</v>
      </c>
    </row>
    <row r="1415" spans="1:19" x14ac:dyDescent="0.2">
      <c r="A1415" s="60">
        <v>2004</v>
      </c>
      <c r="B1415" s="61">
        <v>2</v>
      </c>
      <c r="C1415" s="61">
        <v>28</v>
      </c>
      <c r="D1415" s="61">
        <v>21</v>
      </c>
      <c r="E1415" s="87">
        <v>3.8727791853268731E-2</v>
      </c>
      <c r="F1415" s="87">
        <v>1.3391361227709578E-2</v>
      </c>
      <c r="G1415" s="87">
        <v>1.1482717688530194E-3</v>
      </c>
      <c r="H1415" s="87">
        <v>1.5338284112824102E-6</v>
      </c>
      <c r="I1415" s="87">
        <v>5.9020057471264436E-5</v>
      </c>
      <c r="J1415" s="87">
        <v>6.961921653681695E-3</v>
      </c>
      <c r="K1415" s="88">
        <v>6.0289900389395572E-2</v>
      </c>
      <c r="L1415" s="84"/>
      <c r="M1415" s="88">
        <f t="shared" si="164"/>
        <v>2.9444206723768511E-2</v>
      </c>
      <c r="N1415" s="88">
        <f t="shared" si="159"/>
        <v>1.4793496969337083E-2</v>
      </c>
      <c r="O1415" s="88">
        <f t="shared" si="160"/>
        <v>4.5854391093944779E-4</v>
      </c>
      <c r="P1415" s="88">
        <f t="shared" si="161"/>
        <v>2.8461515506608447E-6</v>
      </c>
      <c r="Q1415" s="88">
        <f t="shared" si="162"/>
        <v>2.8935580527345494E-5</v>
      </c>
      <c r="R1415" s="89">
        <f t="shared" si="163"/>
        <v>6.961921653681695E-3</v>
      </c>
      <c r="S1415" s="88">
        <f t="shared" si="165"/>
        <v>4.4728029336123042E-2</v>
      </c>
    </row>
    <row r="1416" spans="1:19" x14ac:dyDescent="0.2">
      <c r="A1416" s="60">
        <v>2004</v>
      </c>
      <c r="B1416" s="61">
        <v>2</v>
      </c>
      <c r="C1416" s="61">
        <v>28</v>
      </c>
      <c r="D1416" s="61">
        <v>22</v>
      </c>
      <c r="E1416" s="87">
        <v>3.5451370600759008E-2</v>
      </c>
      <c r="F1416" s="87">
        <v>1.3270531343786121E-2</v>
      </c>
      <c r="G1416" s="87">
        <v>1.1482717688530194E-3</v>
      </c>
      <c r="H1416" s="87">
        <v>1.5338284112824102E-6</v>
      </c>
      <c r="I1416" s="87">
        <v>5.9020057471264436E-5</v>
      </c>
      <c r="J1416" s="87">
        <v>7.6876807493182027E-3</v>
      </c>
      <c r="K1416" s="88">
        <v>5.7618408348598896E-2</v>
      </c>
      <c r="L1416" s="84"/>
      <c r="M1416" s="88">
        <f t="shared" si="164"/>
        <v>2.6953188773699087E-2</v>
      </c>
      <c r="N1416" s="88">
        <f t="shared" si="159"/>
        <v>1.4660015653193635E-2</v>
      </c>
      <c r="O1416" s="88">
        <f t="shared" si="160"/>
        <v>4.5854391093944779E-4</v>
      </c>
      <c r="P1416" s="88">
        <f t="shared" si="161"/>
        <v>2.8461515506608447E-6</v>
      </c>
      <c r="Q1416" s="88">
        <f t="shared" si="162"/>
        <v>2.8935580527345494E-5</v>
      </c>
      <c r="R1416" s="89">
        <f t="shared" si="163"/>
        <v>7.6876807493182027E-3</v>
      </c>
      <c r="S1416" s="88">
        <f t="shared" si="165"/>
        <v>4.2103530069910175E-2</v>
      </c>
    </row>
    <row r="1417" spans="1:19" x14ac:dyDescent="0.2">
      <c r="A1417" s="60">
        <v>2004</v>
      </c>
      <c r="B1417" s="61">
        <v>2</v>
      </c>
      <c r="C1417" s="61">
        <v>28</v>
      </c>
      <c r="D1417" s="61">
        <v>23</v>
      </c>
      <c r="E1417" s="87">
        <v>3.4100470440437895E-2</v>
      </c>
      <c r="F1417" s="87">
        <v>1.2896670101428335E-2</v>
      </c>
      <c r="G1417" s="87">
        <v>1.1482717688530194E-3</v>
      </c>
      <c r="H1417" s="87">
        <v>1.5338284112824102E-6</v>
      </c>
      <c r="I1417" s="87">
        <v>5.9020057471264436E-5</v>
      </c>
      <c r="J1417" s="87">
        <v>7.4601342411510455E-3</v>
      </c>
      <c r="K1417" s="88">
        <v>5.5666100437752844E-2</v>
      </c>
      <c r="L1417" s="84"/>
      <c r="M1417" s="88">
        <f t="shared" si="164"/>
        <v>2.5926117988605779E-2</v>
      </c>
      <c r="N1417" s="88">
        <f t="shared" si="159"/>
        <v>1.4247009457503216E-2</v>
      </c>
      <c r="O1417" s="88">
        <f t="shared" si="160"/>
        <v>4.5854391093944779E-4</v>
      </c>
      <c r="P1417" s="88">
        <f t="shared" si="161"/>
        <v>2.8461515506608447E-6</v>
      </c>
      <c r="Q1417" s="88">
        <f t="shared" si="162"/>
        <v>2.8935580527345494E-5</v>
      </c>
      <c r="R1417" s="89">
        <f t="shared" si="163"/>
        <v>7.4601342411510455E-3</v>
      </c>
      <c r="S1417" s="88">
        <f t="shared" si="165"/>
        <v>4.0663453089126445E-2</v>
      </c>
    </row>
    <row r="1418" spans="1:19" x14ac:dyDescent="0.2">
      <c r="A1418" s="60">
        <v>2004</v>
      </c>
      <c r="B1418" s="61">
        <v>2</v>
      </c>
      <c r="C1418" s="61">
        <v>28</v>
      </c>
      <c r="D1418" s="61">
        <v>24</v>
      </c>
      <c r="E1418" s="87">
        <v>2.954154613554005E-2</v>
      </c>
      <c r="F1418" s="87">
        <v>1.2450191100583784E-2</v>
      </c>
      <c r="G1418" s="87">
        <v>1.1482717688530194E-3</v>
      </c>
      <c r="H1418" s="87">
        <v>1.5338284112824102E-6</v>
      </c>
      <c r="I1418" s="87">
        <v>5.9020057471264436E-5</v>
      </c>
      <c r="J1418" s="87">
        <v>8.9096323436888107E-3</v>
      </c>
      <c r="K1418" s="88">
        <v>5.2110195234548212E-2</v>
      </c>
      <c r="L1418" s="84"/>
      <c r="M1418" s="88">
        <f t="shared" si="164"/>
        <v>2.246003063252805E-2</v>
      </c>
      <c r="N1418" s="88">
        <f t="shared" si="159"/>
        <v>1.3753782097449676E-2</v>
      </c>
      <c r="O1418" s="88">
        <f t="shared" si="160"/>
        <v>4.5854391093944779E-4</v>
      </c>
      <c r="P1418" s="88">
        <f t="shared" si="161"/>
        <v>2.8461515506608447E-6</v>
      </c>
      <c r="Q1418" s="88">
        <f t="shared" si="162"/>
        <v>2.8935580527345494E-5</v>
      </c>
      <c r="R1418" s="89">
        <f t="shared" si="163"/>
        <v>8.9096323436888107E-3</v>
      </c>
      <c r="S1418" s="88">
        <f t="shared" si="165"/>
        <v>3.6704138372995181E-2</v>
      </c>
    </row>
    <row r="1419" spans="1:19" x14ac:dyDescent="0.2">
      <c r="A1419" s="60">
        <v>2004</v>
      </c>
      <c r="B1419" s="61">
        <v>2</v>
      </c>
      <c r="C1419" s="61">
        <v>29</v>
      </c>
      <c r="D1419" s="61">
        <v>1</v>
      </c>
      <c r="E1419" s="87">
        <v>2.6897922502780364E-2</v>
      </c>
      <c r="F1419" s="87">
        <v>1.2823467376188342E-2</v>
      </c>
      <c r="G1419" s="87">
        <v>1.1484262557002059E-3</v>
      </c>
      <c r="H1419" s="87">
        <v>1.5340347703707476E-6</v>
      </c>
      <c r="I1419" s="87">
        <v>5.9020057471264436E-5</v>
      </c>
      <c r="J1419" s="87">
        <v>9.6410778865348278E-3</v>
      </c>
      <c r="K1419" s="88">
        <v>5.0571448113445376E-2</v>
      </c>
      <c r="L1419" s="84"/>
      <c r="M1419" s="88">
        <f t="shared" si="164"/>
        <v>2.0450119996834364E-2</v>
      </c>
      <c r="N1419" s="88">
        <f t="shared" si="159"/>
        <v>1.4166142077737203E-2</v>
      </c>
      <c r="O1419" s="88">
        <f t="shared" si="160"/>
        <v>4.5860560278367763E-4</v>
      </c>
      <c r="P1419" s="88">
        <f t="shared" si="161"/>
        <v>2.8465344678339416E-6</v>
      </c>
      <c r="Q1419" s="88">
        <f t="shared" si="162"/>
        <v>2.8935580527345494E-5</v>
      </c>
      <c r="R1419" s="89">
        <f t="shared" si="163"/>
        <v>9.6410778865348278E-3</v>
      </c>
      <c r="S1419" s="88">
        <f t="shared" si="165"/>
        <v>3.5106649792350418E-2</v>
      </c>
    </row>
    <row r="1420" spans="1:19" x14ac:dyDescent="0.2">
      <c r="A1420" s="60">
        <v>2004</v>
      </c>
      <c r="B1420" s="61">
        <v>2</v>
      </c>
      <c r="C1420" s="61">
        <v>29</v>
      </c>
      <c r="D1420" s="61">
        <v>2</v>
      </c>
      <c r="E1420" s="87">
        <v>2.4771781939275515E-2</v>
      </c>
      <c r="F1420" s="87">
        <v>1.2644318332822192E-2</v>
      </c>
      <c r="G1420" s="87">
        <v>1.1484262557002059E-3</v>
      </c>
      <c r="H1420" s="87">
        <v>1.5340347703707476E-6</v>
      </c>
      <c r="I1420" s="87">
        <v>5.9020057471264436E-5</v>
      </c>
      <c r="J1420" s="87">
        <v>1.0180996840299465E-2</v>
      </c>
      <c r="K1420" s="88">
        <v>4.8806077460339013E-2</v>
      </c>
      <c r="L1420" s="84"/>
      <c r="M1420" s="88">
        <f t="shared" si="164"/>
        <v>1.8833644611074857E-2</v>
      </c>
      <c r="N1420" s="88">
        <f t="shared" si="159"/>
        <v>1.3968235323895564E-2</v>
      </c>
      <c r="O1420" s="88">
        <f t="shared" si="160"/>
        <v>4.5860560278367763E-4</v>
      </c>
      <c r="P1420" s="88">
        <f t="shared" si="161"/>
        <v>2.8465344678339416E-6</v>
      </c>
      <c r="Q1420" s="88">
        <f t="shared" si="162"/>
        <v>2.8935580527345494E-5</v>
      </c>
      <c r="R1420" s="89">
        <f t="shared" si="163"/>
        <v>1.0180996840299465E-2</v>
      </c>
      <c r="S1420" s="88">
        <f t="shared" si="165"/>
        <v>3.3292267652749272E-2</v>
      </c>
    </row>
    <row r="1421" spans="1:19" x14ac:dyDescent="0.2">
      <c r="A1421" s="60">
        <v>2004</v>
      </c>
      <c r="B1421" s="61">
        <v>2</v>
      </c>
      <c r="C1421" s="61">
        <v>29</v>
      </c>
      <c r="D1421" s="61">
        <v>3</v>
      </c>
      <c r="E1421" s="87">
        <v>2.3723527476852756E-2</v>
      </c>
      <c r="F1421" s="87">
        <v>1.2507740271974046E-2</v>
      </c>
      <c r="G1421" s="87">
        <v>1.1484262557002059E-3</v>
      </c>
      <c r="H1421" s="87">
        <v>1.5340347703707476E-6</v>
      </c>
      <c r="I1421" s="87">
        <v>5.9020057471264436E-5</v>
      </c>
      <c r="J1421" s="87">
        <v>1.0392143514143764E-2</v>
      </c>
      <c r="K1421" s="88">
        <v>4.7832391610912406E-2</v>
      </c>
      <c r="L1421" s="84"/>
      <c r="M1421" s="88">
        <f t="shared" si="164"/>
        <v>1.8036671181563838E-2</v>
      </c>
      <c r="N1421" s="88">
        <f t="shared" si="159"/>
        <v>1.3817356925883702E-2</v>
      </c>
      <c r="O1421" s="88">
        <f t="shared" si="160"/>
        <v>4.5860560278367763E-4</v>
      </c>
      <c r="P1421" s="88">
        <f t="shared" si="161"/>
        <v>2.8465344678339416E-6</v>
      </c>
      <c r="Q1421" s="88">
        <f t="shared" si="162"/>
        <v>2.8935580527345494E-5</v>
      </c>
      <c r="R1421" s="89">
        <f t="shared" si="163"/>
        <v>1.0392143514143764E-2</v>
      </c>
      <c r="S1421" s="88">
        <f t="shared" si="165"/>
        <v>3.2344415825226396E-2</v>
      </c>
    </row>
    <row r="1422" spans="1:19" x14ac:dyDescent="0.2">
      <c r="A1422" s="60">
        <v>2004</v>
      </c>
      <c r="B1422" s="61">
        <v>2</v>
      </c>
      <c r="C1422" s="61">
        <v>29</v>
      </c>
      <c r="D1422" s="61">
        <v>4</v>
      </c>
      <c r="E1422" s="87">
        <v>2.3713117170933357E-2</v>
      </c>
      <c r="F1422" s="87">
        <v>1.2273160349817994E-2</v>
      </c>
      <c r="G1422" s="87">
        <v>1.1484262557002059E-3</v>
      </c>
      <c r="H1422" s="87">
        <v>1.5340347703707476E-6</v>
      </c>
      <c r="I1422" s="87">
        <v>5.9020057471264436E-5</v>
      </c>
      <c r="J1422" s="87">
        <v>1.0294057275882423E-2</v>
      </c>
      <c r="K1422" s="88">
        <v>4.7489315144575613E-2</v>
      </c>
      <c r="L1422" s="84"/>
      <c r="M1422" s="88">
        <f t="shared" si="164"/>
        <v>1.8028756369361021E-2</v>
      </c>
      <c r="N1422" s="88">
        <f t="shared" si="159"/>
        <v>1.355821543096964E-2</v>
      </c>
      <c r="O1422" s="88">
        <f t="shared" si="160"/>
        <v>4.5860560278367763E-4</v>
      </c>
      <c r="P1422" s="88">
        <f t="shared" si="161"/>
        <v>2.8465344678339416E-6</v>
      </c>
      <c r="Q1422" s="88">
        <f t="shared" si="162"/>
        <v>2.8935580527345494E-5</v>
      </c>
      <c r="R1422" s="89">
        <f t="shared" si="163"/>
        <v>1.0294057275882423E-2</v>
      </c>
      <c r="S1422" s="88">
        <f t="shared" si="165"/>
        <v>3.2077359518109513E-2</v>
      </c>
    </row>
    <row r="1423" spans="1:19" x14ac:dyDescent="0.2">
      <c r="A1423" s="60">
        <v>2004</v>
      </c>
      <c r="B1423" s="61">
        <v>2</v>
      </c>
      <c r="C1423" s="61">
        <v>29</v>
      </c>
      <c r="D1423" s="61">
        <v>5</v>
      </c>
      <c r="E1423" s="87">
        <v>2.292469353036539E-2</v>
      </c>
      <c r="F1423" s="87">
        <v>1.2297692901548895E-2</v>
      </c>
      <c r="G1423" s="87">
        <v>1.1484262557002059E-3</v>
      </c>
      <c r="H1423" s="87">
        <v>1.5340347703707476E-6</v>
      </c>
      <c r="I1423" s="87">
        <v>5.9020057471264436E-5</v>
      </c>
      <c r="J1423" s="87">
        <v>1.1072566103306484E-2</v>
      </c>
      <c r="K1423" s="88">
        <v>4.7503932883162611E-2</v>
      </c>
      <c r="L1423" s="84"/>
      <c r="M1423" s="88">
        <f t="shared" si="164"/>
        <v>1.7429328734892623E-2</v>
      </c>
      <c r="N1423" s="88">
        <f t="shared" si="159"/>
        <v>1.3585316651189899E-2</v>
      </c>
      <c r="O1423" s="88">
        <f t="shared" si="160"/>
        <v>4.5860560278367763E-4</v>
      </c>
      <c r="P1423" s="88">
        <f t="shared" si="161"/>
        <v>2.8465344678339416E-6</v>
      </c>
      <c r="Q1423" s="88">
        <f t="shared" si="162"/>
        <v>2.8935580527345494E-5</v>
      </c>
      <c r="R1423" s="89">
        <f t="shared" si="163"/>
        <v>1.1072566103306484E-2</v>
      </c>
      <c r="S1423" s="88">
        <f t="shared" si="165"/>
        <v>3.1505033103861373E-2</v>
      </c>
    </row>
    <row r="1424" spans="1:19" x14ac:dyDescent="0.2">
      <c r="A1424" s="60">
        <v>2004</v>
      </c>
      <c r="B1424" s="61">
        <v>2</v>
      </c>
      <c r="C1424" s="61">
        <v>29</v>
      </c>
      <c r="D1424" s="61">
        <v>6</v>
      </c>
      <c r="E1424" s="87">
        <v>2.4583807702872891E-2</v>
      </c>
      <c r="F1424" s="87">
        <v>1.2389379866004942E-2</v>
      </c>
      <c r="G1424" s="87">
        <v>1.1484262557002059E-3</v>
      </c>
      <c r="H1424" s="87">
        <v>1.5340347703707476E-6</v>
      </c>
      <c r="I1424" s="87">
        <v>5.9020057471264436E-5</v>
      </c>
      <c r="J1424" s="87">
        <v>1.0464770677229776E-2</v>
      </c>
      <c r="K1424" s="88">
        <v>4.8646938594049449E-2</v>
      </c>
      <c r="L1424" s="84"/>
      <c r="M1424" s="88">
        <f t="shared" si="164"/>
        <v>1.8690730388225506E-2</v>
      </c>
      <c r="N1424" s="88">
        <f t="shared" si="159"/>
        <v>1.3686603653141696E-2</v>
      </c>
      <c r="O1424" s="88">
        <f t="shared" si="160"/>
        <v>4.5860560278367763E-4</v>
      </c>
      <c r="P1424" s="88">
        <f t="shared" si="161"/>
        <v>2.8465344678339416E-6</v>
      </c>
      <c r="Q1424" s="88">
        <f t="shared" si="162"/>
        <v>2.8935580527345494E-5</v>
      </c>
      <c r="R1424" s="89">
        <f t="shared" si="163"/>
        <v>1.0464770677229776E-2</v>
      </c>
      <c r="S1424" s="88">
        <f t="shared" si="165"/>
        <v>3.2867721759146054E-2</v>
      </c>
    </row>
    <row r="1425" spans="1:19" x14ac:dyDescent="0.2">
      <c r="A1425" s="60">
        <v>2004</v>
      </c>
      <c r="B1425" s="61">
        <v>2</v>
      </c>
      <c r="C1425" s="61">
        <v>29</v>
      </c>
      <c r="D1425" s="61">
        <v>7</v>
      </c>
      <c r="E1425" s="87">
        <v>2.7626726940633388E-2</v>
      </c>
      <c r="F1425" s="87">
        <v>1.2937388948831036E-2</v>
      </c>
      <c r="G1425" s="87">
        <v>0</v>
      </c>
      <c r="H1425" s="87">
        <v>0</v>
      </c>
      <c r="I1425" s="87">
        <v>5.9020057471264436E-5</v>
      </c>
      <c r="J1425" s="87">
        <v>1.0127668216351271E-2</v>
      </c>
      <c r="K1425" s="88">
        <v>5.0750804163286957E-2</v>
      </c>
      <c r="L1425" s="84"/>
      <c r="M1425" s="88">
        <f t="shared" si="164"/>
        <v>2.1004219972651426E-2</v>
      </c>
      <c r="N1425" s="88">
        <f t="shared" si="159"/>
        <v>1.4291991751342046E-2</v>
      </c>
      <c r="O1425" s="88">
        <f t="shared" si="160"/>
        <v>0</v>
      </c>
      <c r="P1425" s="88">
        <f t="shared" si="161"/>
        <v>0</v>
      </c>
      <c r="Q1425" s="88">
        <f t="shared" si="162"/>
        <v>2.8935580527345494E-5</v>
      </c>
      <c r="R1425" s="89">
        <f t="shared" si="163"/>
        <v>1.0127668216351271E-2</v>
      </c>
      <c r="S1425" s="88">
        <f t="shared" si="165"/>
        <v>3.5325147304520813E-2</v>
      </c>
    </row>
    <row r="1426" spans="1:19" x14ac:dyDescent="0.2">
      <c r="A1426" s="60">
        <v>2004</v>
      </c>
      <c r="B1426" s="61">
        <v>2</v>
      </c>
      <c r="C1426" s="61">
        <v>29</v>
      </c>
      <c r="D1426" s="61">
        <v>8</v>
      </c>
      <c r="E1426" s="87">
        <v>3.0446192631124663E-2</v>
      </c>
      <c r="F1426" s="87">
        <v>1.3782638475050511E-2</v>
      </c>
      <c r="G1426" s="87">
        <v>0</v>
      </c>
      <c r="H1426" s="87">
        <v>0</v>
      </c>
      <c r="I1426" s="87">
        <v>5.9020057471264436E-5</v>
      </c>
      <c r="J1426" s="87">
        <v>1.0278622445976399E-2</v>
      </c>
      <c r="K1426" s="88">
        <v>5.4566473609622843E-2</v>
      </c>
      <c r="L1426" s="84"/>
      <c r="M1426" s="88">
        <f t="shared" si="164"/>
        <v>2.3147820902855016E-2</v>
      </c>
      <c r="N1426" s="88">
        <f t="shared" si="159"/>
        <v>1.5225742704052333E-2</v>
      </c>
      <c r="O1426" s="88">
        <f t="shared" si="160"/>
        <v>0</v>
      </c>
      <c r="P1426" s="88">
        <f t="shared" si="161"/>
        <v>0</v>
      </c>
      <c r="Q1426" s="88">
        <f t="shared" si="162"/>
        <v>2.8935580527345494E-5</v>
      </c>
      <c r="R1426" s="89">
        <f t="shared" si="163"/>
        <v>1.0278622445976399E-2</v>
      </c>
      <c r="S1426" s="88">
        <f t="shared" si="165"/>
        <v>3.8402499187434692E-2</v>
      </c>
    </row>
    <row r="1427" spans="1:19" x14ac:dyDescent="0.2">
      <c r="A1427" s="60">
        <v>2004</v>
      </c>
      <c r="B1427" s="61">
        <v>2</v>
      </c>
      <c r="C1427" s="61">
        <v>29</v>
      </c>
      <c r="D1427" s="61">
        <v>9</v>
      </c>
      <c r="E1427" s="87">
        <v>3.5730445839798008E-2</v>
      </c>
      <c r="F1427" s="87">
        <v>1.4343082257564961E-2</v>
      </c>
      <c r="G1427" s="87">
        <v>0</v>
      </c>
      <c r="H1427" s="87">
        <v>0</v>
      </c>
      <c r="I1427" s="87">
        <v>5.9020057471264436E-5</v>
      </c>
      <c r="J1427" s="87">
        <v>8.666607147069301E-3</v>
      </c>
      <c r="K1427" s="88">
        <v>5.8799155301903536E-2</v>
      </c>
      <c r="L1427" s="84"/>
      <c r="M1427" s="88">
        <f t="shared" si="164"/>
        <v>2.7165365834061383E-2</v>
      </c>
      <c r="N1427" s="88">
        <f t="shared" si="159"/>
        <v>1.584486747091738E-2</v>
      </c>
      <c r="O1427" s="88">
        <f t="shared" si="160"/>
        <v>0</v>
      </c>
      <c r="P1427" s="88">
        <f t="shared" si="161"/>
        <v>0</v>
      </c>
      <c r="Q1427" s="88">
        <f t="shared" si="162"/>
        <v>2.8935580527345494E-5</v>
      </c>
      <c r="R1427" s="89">
        <f t="shared" si="163"/>
        <v>8.666607147069301E-3</v>
      </c>
      <c r="S1427" s="88">
        <f t="shared" si="165"/>
        <v>4.3039168885506102E-2</v>
      </c>
    </row>
    <row r="1428" spans="1:19" x14ac:dyDescent="0.2">
      <c r="A1428" s="60">
        <v>2004</v>
      </c>
      <c r="B1428" s="61">
        <v>2</v>
      </c>
      <c r="C1428" s="61">
        <v>29</v>
      </c>
      <c r="D1428" s="61">
        <v>10</v>
      </c>
      <c r="E1428" s="87">
        <v>3.8419134027294091E-2</v>
      </c>
      <c r="F1428" s="87">
        <v>1.4800812981652797E-2</v>
      </c>
      <c r="G1428" s="87">
        <v>0</v>
      </c>
      <c r="H1428" s="87">
        <v>0</v>
      </c>
      <c r="I1428" s="87">
        <v>5.9020057471264436E-5</v>
      </c>
      <c r="J1428" s="87">
        <v>8.5813243987710626E-3</v>
      </c>
      <c r="K1428" s="88">
        <v>6.1860291465189218E-2</v>
      </c>
      <c r="L1428" s="84"/>
      <c r="M1428" s="88">
        <f t="shared" si="164"/>
        <v>2.9209538430018653E-2</v>
      </c>
      <c r="N1428" s="88">
        <f t="shared" si="159"/>
        <v>1.6350524660236888E-2</v>
      </c>
      <c r="O1428" s="88">
        <f t="shared" si="160"/>
        <v>0</v>
      </c>
      <c r="P1428" s="88">
        <f t="shared" si="161"/>
        <v>0</v>
      </c>
      <c r="Q1428" s="88">
        <f t="shared" si="162"/>
        <v>2.8935580527345494E-5</v>
      </c>
      <c r="R1428" s="89">
        <f t="shared" si="163"/>
        <v>8.5813243987710626E-3</v>
      </c>
      <c r="S1428" s="88">
        <f t="shared" si="165"/>
        <v>4.5588998670782879E-2</v>
      </c>
    </row>
    <row r="1429" spans="1:19" x14ac:dyDescent="0.2">
      <c r="A1429" s="60">
        <v>2004</v>
      </c>
      <c r="B1429" s="61">
        <v>2</v>
      </c>
      <c r="C1429" s="61">
        <v>29</v>
      </c>
      <c r="D1429" s="61">
        <v>11</v>
      </c>
      <c r="E1429" s="87">
        <v>3.623909533192321E-2</v>
      </c>
      <c r="F1429" s="87">
        <v>1.4992363262230543E-2</v>
      </c>
      <c r="G1429" s="87">
        <v>0</v>
      </c>
      <c r="H1429" s="87">
        <v>0</v>
      </c>
      <c r="I1429" s="87">
        <v>5.9020057471264436E-5</v>
      </c>
      <c r="J1429" s="87">
        <v>1.1305016745335898E-2</v>
      </c>
      <c r="K1429" s="88">
        <v>6.259549539696091E-2</v>
      </c>
      <c r="L1429" s="84"/>
      <c r="M1429" s="88">
        <f t="shared" si="164"/>
        <v>2.755208503697432E-2</v>
      </c>
      <c r="N1429" s="88">
        <f t="shared" si="159"/>
        <v>1.6562131116594665E-2</v>
      </c>
      <c r="O1429" s="88">
        <f t="shared" si="160"/>
        <v>0</v>
      </c>
      <c r="P1429" s="88">
        <f t="shared" si="161"/>
        <v>0</v>
      </c>
      <c r="Q1429" s="88">
        <f t="shared" si="162"/>
        <v>2.8935580527345494E-5</v>
      </c>
      <c r="R1429" s="89">
        <f t="shared" si="163"/>
        <v>1.1305016745335898E-2</v>
      </c>
      <c r="S1429" s="88">
        <f t="shared" si="165"/>
        <v>4.4143151734096331E-2</v>
      </c>
    </row>
    <row r="1430" spans="1:19" x14ac:dyDescent="0.2">
      <c r="A1430" s="60">
        <v>2004</v>
      </c>
      <c r="B1430" s="61">
        <v>2</v>
      </c>
      <c r="C1430" s="61">
        <v>29</v>
      </c>
      <c r="D1430" s="61">
        <v>12</v>
      </c>
      <c r="E1430" s="87">
        <v>3.6349703265671357E-2</v>
      </c>
      <c r="F1430" s="87">
        <v>1.5068778138094112E-2</v>
      </c>
      <c r="G1430" s="87">
        <v>0</v>
      </c>
      <c r="H1430" s="87">
        <v>0</v>
      </c>
      <c r="I1430" s="87">
        <v>5.9020057471264436E-5</v>
      </c>
      <c r="J1430" s="87">
        <v>1.0696987493681061E-2</v>
      </c>
      <c r="K1430" s="88">
        <v>6.2174488954917791E-2</v>
      </c>
      <c r="L1430" s="84"/>
      <c r="M1430" s="88">
        <f t="shared" si="164"/>
        <v>2.7636178725530293E-2</v>
      </c>
      <c r="N1430" s="88">
        <f t="shared" si="159"/>
        <v>1.6646546973599616E-2</v>
      </c>
      <c r="O1430" s="88">
        <f t="shared" si="160"/>
        <v>0</v>
      </c>
      <c r="P1430" s="88">
        <f t="shared" si="161"/>
        <v>0</v>
      </c>
      <c r="Q1430" s="88">
        <f t="shared" si="162"/>
        <v>2.8935580527345494E-5</v>
      </c>
      <c r="R1430" s="89">
        <f t="shared" si="163"/>
        <v>1.0696987493681061E-2</v>
      </c>
      <c r="S1430" s="88">
        <f t="shared" si="165"/>
        <v>4.4311661279657251E-2</v>
      </c>
    </row>
    <row r="1431" spans="1:19" x14ac:dyDescent="0.2">
      <c r="A1431" s="60">
        <v>2004</v>
      </c>
      <c r="B1431" s="61">
        <v>2</v>
      </c>
      <c r="C1431" s="61">
        <v>29</v>
      </c>
      <c r="D1431" s="61">
        <v>13</v>
      </c>
      <c r="E1431" s="87">
        <v>3.5797891179945994E-2</v>
      </c>
      <c r="F1431" s="87">
        <v>1.5366921781802725E-2</v>
      </c>
      <c r="G1431" s="87">
        <v>0</v>
      </c>
      <c r="H1431" s="87">
        <v>0</v>
      </c>
      <c r="I1431" s="87">
        <v>5.9020057471264436E-5</v>
      </c>
      <c r="J1431" s="87">
        <v>1.0090816711500606E-2</v>
      </c>
      <c r="K1431" s="88">
        <v>6.1314649730720587E-2</v>
      </c>
      <c r="L1431" s="84"/>
      <c r="M1431" s="88">
        <f t="shared" si="164"/>
        <v>2.7216643597208743E-2</v>
      </c>
      <c r="N1431" s="88">
        <f t="shared" si="159"/>
        <v>1.697590759755949E-2</v>
      </c>
      <c r="O1431" s="88">
        <f t="shared" si="160"/>
        <v>0</v>
      </c>
      <c r="P1431" s="88">
        <f t="shared" si="161"/>
        <v>0</v>
      </c>
      <c r="Q1431" s="88">
        <f t="shared" si="162"/>
        <v>2.8935580527345494E-5</v>
      </c>
      <c r="R1431" s="89">
        <f t="shared" si="163"/>
        <v>1.0090816711500606E-2</v>
      </c>
      <c r="S1431" s="88">
        <f t="shared" si="165"/>
        <v>4.4221486775295575E-2</v>
      </c>
    </row>
    <row r="1432" spans="1:19" x14ac:dyDescent="0.2">
      <c r="A1432" s="60">
        <v>2004</v>
      </c>
      <c r="B1432" s="61">
        <v>2</v>
      </c>
      <c r="C1432" s="61">
        <v>29</v>
      </c>
      <c r="D1432" s="61">
        <v>14</v>
      </c>
      <c r="E1432" s="87">
        <v>3.4483350927730777E-2</v>
      </c>
      <c r="F1432" s="87">
        <v>1.5591687376055147E-2</v>
      </c>
      <c r="G1432" s="87">
        <v>0</v>
      </c>
      <c r="H1432" s="87">
        <v>0</v>
      </c>
      <c r="I1432" s="87">
        <v>5.9020057471264436E-5</v>
      </c>
      <c r="J1432" s="87">
        <v>1.0203862287351706E-2</v>
      </c>
      <c r="K1432" s="88">
        <v>6.0337920648608892E-2</v>
      </c>
      <c r="L1432" s="84"/>
      <c r="M1432" s="88">
        <f t="shared" si="164"/>
        <v>2.6217216749440431E-2</v>
      </c>
      <c r="N1432" s="88">
        <f t="shared" si="159"/>
        <v>1.7224207160303283E-2</v>
      </c>
      <c r="O1432" s="88">
        <f t="shared" si="160"/>
        <v>0</v>
      </c>
      <c r="P1432" s="88">
        <f t="shared" si="161"/>
        <v>0</v>
      </c>
      <c r="Q1432" s="88">
        <f t="shared" si="162"/>
        <v>2.8935580527345494E-5</v>
      </c>
      <c r="R1432" s="89">
        <f t="shared" si="163"/>
        <v>1.0203862287351706E-2</v>
      </c>
      <c r="S1432" s="88">
        <f t="shared" si="165"/>
        <v>4.347035949027106E-2</v>
      </c>
    </row>
    <row r="1433" spans="1:19" x14ac:dyDescent="0.2">
      <c r="A1433" s="60">
        <v>2004</v>
      </c>
      <c r="B1433" s="61">
        <v>2</v>
      </c>
      <c r="C1433" s="61">
        <v>29</v>
      </c>
      <c r="D1433" s="61">
        <v>15</v>
      </c>
      <c r="E1433" s="87">
        <v>3.5225020574935498E-2</v>
      </c>
      <c r="F1433" s="87">
        <v>1.5590063242602785E-2</v>
      </c>
      <c r="G1433" s="87">
        <v>0</v>
      </c>
      <c r="H1433" s="87">
        <v>0</v>
      </c>
      <c r="I1433" s="87">
        <v>5.9020057471264436E-5</v>
      </c>
      <c r="J1433" s="87">
        <v>8.8145532968954381E-3</v>
      </c>
      <c r="K1433" s="88">
        <v>5.9688657171904982E-2</v>
      </c>
      <c r="L1433" s="84"/>
      <c r="M1433" s="88">
        <f t="shared" si="164"/>
        <v>2.6781097966726952E-2</v>
      </c>
      <c r="N1433" s="88">
        <f t="shared" si="159"/>
        <v>1.7222412972774714E-2</v>
      </c>
      <c r="O1433" s="88">
        <f t="shared" si="160"/>
        <v>0</v>
      </c>
      <c r="P1433" s="88">
        <f t="shared" si="161"/>
        <v>0</v>
      </c>
      <c r="Q1433" s="88">
        <f t="shared" si="162"/>
        <v>2.8935580527345494E-5</v>
      </c>
      <c r="R1433" s="89">
        <f t="shared" si="163"/>
        <v>8.8145532968954381E-3</v>
      </c>
      <c r="S1433" s="88">
        <f t="shared" si="165"/>
        <v>4.4032446520029009E-2</v>
      </c>
    </row>
    <row r="1434" spans="1:19" x14ac:dyDescent="0.2">
      <c r="A1434" s="60">
        <v>2004</v>
      </c>
      <c r="B1434" s="61">
        <v>2</v>
      </c>
      <c r="C1434" s="61">
        <v>29</v>
      </c>
      <c r="D1434" s="61">
        <v>16</v>
      </c>
      <c r="E1434" s="87">
        <v>3.7295308613024214E-2</v>
      </c>
      <c r="F1434" s="87">
        <v>1.5474378550000622E-2</v>
      </c>
      <c r="G1434" s="87">
        <v>0</v>
      </c>
      <c r="H1434" s="87">
        <v>0</v>
      </c>
      <c r="I1434" s="87">
        <v>5.9020057471264436E-5</v>
      </c>
      <c r="J1434" s="87">
        <v>8.2198496921617979E-3</v>
      </c>
      <c r="K1434" s="88">
        <v>6.1048556912657898E-2</v>
      </c>
      <c r="L1434" s="84"/>
      <c r="M1434" s="88">
        <f t="shared" si="164"/>
        <v>2.835510944670459E-2</v>
      </c>
      <c r="N1434" s="88">
        <f t="shared" si="159"/>
        <v>1.7094615572621878E-2</v>
      </c>
      <c r="O1434" s="88">
        <f t="shared" si="160"/>
        <v>0</v>
      </c>
      <c r="P1434" s="88">
        <f t="shared" si="161"/>
        <v>0</v>
      </c>
      <c r="Q1434" s="88">
        <f t="shared" si="162"/>
        <v>2.8935580527345494E-5</v>
      </c>
      <c r="R1434" s="89">
        <f t="shared" si="163"/>
        <v>8.2198496921617979E-3</v>
      </c>
      <c r="S1434" s="88">
        <f t="shared" si="165"/>
        <v>4.547866059985381E-2</v>
      </c>
    </row>
    <row r="1435" spans="1:19" x14ac:dyDescent="0.2">
      <c r="A1435" s="60">
        <v>2004</v>
      </c>
      <c r="B1435" s="61">
        <v>2</v>
      </c>
      <c r="C1435" s="61">
        <v>29</v>
      </c>
      <c r="D1435" s="61">
        <v>17</v>
      </c>
      <c r="E1435" s="87">
        <v>4.0308992238928677E-2</v>
      </c>
      <c r="F1435" s="87">
        <v>1.5330804929816158E-2</v>
      </c>
      <c r="G1435" s="87">
        <v>0</v>
      </c>
      <c r="H1435" s="87">
        <v>0</v>
      </c>
      <c r="I1435" s="87">
        <v>5.9020057471264436E-5</v>
      </c>
      <c r="J1435" s="87">
        <v>7.5479837592022682E-3</v>
      </c>
      <c r="K1435" s="88">
        <v>6.3246800985418364E-2</v>
      </c>
      <c r="L1435" s="84"/>
      <c r="M1435" s="88">
        <f t="shared" si="164"/>
        <v>3.0646371598116864E-2</v>
      </c>
      <c r="N1435" s="88">
        <f t="shared" si="159"/>
        <v>1.6936009148752082E-2</v>
      </c>
      <c r="O1435" s="88">
        <f t="shared" si="160"/>
        <v>0</v>
      </c>
      <c r="P1435" s="88">
        <f t="shared" si="161"/>
        <v>0</v>
      </c>
      <c r="Q1435" s="88">
        <f t="shared" si="162"/>
        <v>2.8935580527345494E-5</v>
      </c>
      <c r="R1435" s="89">
        <f t="shared" si="163"/>
        <v>7.5479837592022682E-3</v>
      </c>
      <c r="S1435" s="88">
        <f t="shared" si="165"/>
        <v>4.7611316327396291E-2</v>
      </c>
    </row>
    <row r="1436" spans="1:19" x14ac:dyDescent="0.2">
      <c r="A1436" s="60">
        <v>2004</v>
      </c>
      <c r="B1436" s="61">
        <v>2</v>
      </c>
      <c r="C1436" s="61">
        <v>29</v>
      </c>
      <c r="D1436" s="61">
        <v>18</v>
      </c>
      <c r="E1436" s="87">
        <v>4.7236475752143701E-2</v>
      </c>
      <c r="F1436" s="87">
        <v>1.5273976088985652E-2</v>
      </c>
      <c r="G1436" s="87">
        <v>0</v>
      </c>
      <c r="H1436" s="87">
        <v>0</v>
      </c>
      <c r="I1436" s="87">
        <v>5.9020057471264436E-5</v>
      </c>
      <c r="J1436" s="87">
        <v>6.3078812314434282E-3</v>
      </c>
      <c r="K1436" s="88">
        <v>6.8877353130044061E-2</v>
      </c>
      <c r="L1436" s="84"/>
      <c r="M1436" s="88">
        <f t="shared" si="164"/>
        <v>3.5913241896620221E-2</v>
      </c>
      <c r="N1436" s="88">
        <f t="shared" si="159"/>
        <v>1.6873230072726755E-2</v>
      </c>
      <c r="O1436" s="88">
        <f t="shared" si="160"/>
        <v>0</v>
      </c>
      <c r="P1436" s="88">
        <f t="shared" si="161"/>
        <v>0</v>
      </c>
      <c r="Q1436" s="88">
        <f t="shared" si="162"/>
        <v>2.8935580527345494E-5</v>
      </c>
      <c r="R1436" s="89">
        <f t="shared" si="163"/>
        <v>6.3078812314434282E-3</v>
      </c>
      <c r="S1436" s="88">
        <f t="shared" si="165"/>
        <v>5.2815407549874321E-2</v>
      </c>
    </row>
    <row r="1437" spans="1:19" x14ac:dyDescent="0.2">
      <c r="A1437" s="60">
        <v>2004</v>
      </c>
      <c r="B1437" s="61">
        <v>2</v>
      </c>
      <c r="C1437" s="61">
        <v>29</v>
      </c>
      <c r="D1437" s="61">
        <v>19</v>
      </c>
      <c r="E1437" s="87">
        <v>4.8100918023162048E-2</v>
      </c>
      <c r="F1437" s="87">
        <v>1.5125417842794621E-2</v>
      </c>
      <c r="G1437" s="87">
        <v>1.1484262557002059E-3</v>
      </c>
      <c r="H1437" s="87">
        <v>1.5340347703707476E-6</v>
      </c>
      <c r="I1437" s="87">
        <v>5.9020057471264436E-5</v>
      </c>
      <c r="J1437" s="87">
        <v>5.8348550130021349E-3</v>
      </c>
      <c r="K1437" s="88">
        <v>7.0270171226900643E-2</v>
      </c>
      <c r="L1437" s="84"/>
      <c r="M1437" s="88">
        <f t="shared" si="164"/>
        <v>3.6570465448767561E-2</v>
      </c>
      <c r="N1437" s="88">
        <f t="shared" si="159"/>
        <v>1.6709117110091591E-2</v>
      </c>
      <c r="O1437" s="88">
        <f t="shared" si="160"/>
        <v>4.5860560278367763E-4</v>
      </c>
      <c r="P1437" s="88">
        <f t="shared" si="161"/>
        <v>2.8465344678339416E-6</v>
      </c>
      <c r="Q1437" s="88">
        <f t="shared" si="162"/>
        <v>2.8935580527345494E-5</v>
      </c>
      <c r="R1437" s="89">
        <f t="shared" si="163"/>
        <v>5.8348550130021349E-3</v>
      </c>
      <c r="S1437" s="88">
        <f t="shared" si="165"/>
        <v>5.3769970276638004E-2</v>
      </c>
    </row>
    <row r="1438" spans="1:19" x14ac:dyDescent="0.2">
      <c r="A1438" s="60">
        <v>2004</v>
      </c>
      <c r="B1438" s="61">
        <v>2</v>
      </c>
      <c r="C1438" s="61">
        <v>29</v>
      </c>
      <c r="D1438" s="61">
        <v>20</v>
      </c>
      <c r="E1438" s="87">
        <v>4.4053485136022932E-2</v>
      </c>
      <c r="F1438" s="87">
        <v>1.4699543277069597E-2</v>
      </c>
      <c r="G1438" s="87">
        <v>1.1484262557002059E-3</v>
      </c>
      <c r="H1438" s="87">
        <v>1.5340347703707476E-6</v>
      </c>
      <c r="I1438" s="87">
        <v>5.9020057471264436E-5</v>
      </c>
      <c r="J1438" s="87">
        <v>7.4371919851399767E-3</v>
      </c>
      <c r="K1438" s="88">
        <v>6.7399200746174351E-2</v>
      </c>
      <c r="L1438" s="84"/>
      <c r="M1438" s="88">
        <f t="shared" si="164"/>
        <v>3.3493257972518307E-2</v>
      </c>
      <c r="N1438" s="88">
        <f t="shared" si="159"/>
        <v>1.6238651562172947E-2</v>
      </c>
      <c r="O1438" s="88">
        <f t="shared" si="160"/>
        <v>4.5860560278367763E-4</v>
      </c>
      <c r="P1438" s="88">
        <f t="shared" si="161"/>
        <v>2.8465344678339416E-6</v>
      </c>
      <c r="Q1438" s="88">
        <f t="shared" si="162"/>
        <v>2.8935580527345494E-5</v>
      </c>
      <c r="R1438" s="89">
        <f t="shared" si="163"/>
        <v>7.4371919851399767E-3</v>
      </c>
      <c r="S1438" s="88">
        <f t="shared" si="165"/>
        <v>5.0222297252470106E-2</v>
      </c>
    </row>
    <row r="1439" spans="1:19" x14ac:dyDescent="0.2">
      <c r="A1439" s="60">
        <v>2004</v>
      </c>
      <c r="B1439" s="61">
        <v>2</v>
      </c>
      <c r="C1439" s="61">
        <v>29</v>
      </c>
      <c r="D1439" s="61">
        <v>21</v>
      </c>
      <c r="E1439" s="87">
        <v>4.2315338868207424E-2</v>
      </c>
      <c r="F1439" s="87">
        <v>1.4389092225443127E-2</v>
      </c>
      <c r="G1439" s="87">
        <v>1.1484262557002059E-3</v>
      </c>
      <c r="H1439" s="87">
        <v>1.5340347703707476E-6</v>
      </c>
      <c r="I1439" s="87">
        <v>5.9020057471264436E-5</v>
      </c>
      <c r="J1439" s="87">
        <v>7.9466869536544988E-3</v>
      </c>
      <c r="K1439" s="88">
        <v>6.5860098395246897E-2</v>
      </c>
      <c r="L1439" s="84"/>
      <c r="M1439" s="88">
        <f t="shared" si="164"/>
        <v>3.217176930568158E-2</v>
      </c>
      <c r="N1439" s="88">
        <f t="shared" si="159"/>
        <v>1.589569488933968E-2</v>
      </c>
      <c r="O1439" s="88">
        <f t="shared" si="160"/>
        <v>4.5860560278367763E-4</v>
      </c>
      <c r="P1439" s="88">
        <f t="shared" si="161"/>
        <v>2.8465344678339416E-6</v>
      </c>
      <c r="Q1439" s="88">
        <f t="shared" si="162"/>
        <v>2.8935580527345494E-5</v>
      </c>
      <c r="R1439" s="89">
        <f t="shared" si="163"/>
        <v>7.9466869536544988E-3</v>
      </c>
      <c r="S1439" s="88">
        <f t="shared" si="165"/>
        <v>4.8557851912800112E-2</v>
      </c>
    </row>
    <row r="1440" spans="1:19" x14ac:dyDescent="0.2">
      <c r="A1440" s="60">
        <v>2004</v>
      </c>
      <c r="B1440" s="61">
        <v>2</v>
      </c>
      <c r="C1440" s="61">
        <v>29</v>
      </c>
      <c r="D1440" s="61">
        <v>22</v>
      </c>
      <c r="E1440" s="87">
        <v>4.166469351290307E-2</v>
      </c>
      <c r="F1440" s="87">
        <v>1.4223348099848635E-2</v>
      </c>
      <c r="G1440" s="87">
        <v>1.1484262557002059E-3</v>
      </c>
      <c r="H1440" s="87">
        <v>1.5340347703707476E-6</v>
      </c>
      <c r="I1440" s="87">
        <v>5.9020057471264436E-5</v>
      </c>
      <c r="J1440" s="87">
        <v>6.9679476063375665E-3</v>
      </c>
      <c r="K1440" s="88">
        <v>6.4064969567031116E-2</v>
      </c>
      <c r="L1440" s="84"/>
      <c r="M1440" s="88">
        <f t="shared" si="164"/>
        <v>3.1677092603791993E-2</v>
      </c>
      <c r="N1440" s="88">
        <f t="shared" si="159"/>
        <v>1.5712596608442441E-2</v>
      </c>
      <c r="O1440" s="88">
        <f t="shared" si="160"/>
        <v>4.5860560278367763E-4</v>
      </c>
      <c r="P1440" s="88">
        <f t="shared" si="161"/>
        <v>2.8465344678339416E-6</v>
      </c>
      <c r="Q1440" s="88">
        <f t="shared" si="162"/>
        <v>2.8935580527345494E-5</v>
      </c>
      <c r="R1440" s="89">
        <f t="shared" si="163"/>
        <v>6.9679476063375665E-3</v>
      </c>
      <c r="S1440" s="88">
        <f t="shared" si="165"/>
        <v>4.7880076930013289E-2</v>
      </c>
    </row>
    <row r="1441" spans="1:19" x14ac:dyDescent="0.2">
      <c r="A1441" s="60">
        <v>2004</v>
      </c>
      <c r="B1441" s="61">
        <v>2</v>
      </c>
      <c r="C1441" s="61">
        <v>29</v>
      </c>
      <c r="D1441" s="61">
        <v>23</v>
      </c>
      <c r="E1441" s="87">
        <v>3.861016456994576E-2</v>
      </c>
      <c r="F1441" s="87">
        <v>1.4852156471845554E-2</v>
      </c>
      <c r="G1441" s="87">
        <v>1.1484262557002059E-3</v>
      </c>
      <c r="H1441" s="87">
        <v>1.5340347703707476E-6</v>
      </c>
      <c r="I1441" s="87">
        <v>5.9020057471264436E-5</v>
      </c>
      <c r="J1441" s="87">
        <v>5.0906440805093779E-3</v>
      </c>
      <c r="K1441" s="88">
        <v>5.9761945470242529E-2</v>
      </c>
      <c r="L1441" s="84"/>
      <c r="M1441" s="88">
        <f t="shared" si="164"/>
        <v>2.935477632041272E-2</v>
      </c>
      <c r="N1441" s="88">
        <f t="shared" si="159"/>
        <v>1.6407244044745022E-2</v>
      </c>
      <c r="O1441" s="88">
        <f t="shared" si="160"/>
        <v>4.5860560278367763E-4</v>
      </c>
      <c r="P1441" s="88">
        <f t="shared" si="161"/>
        <v>2.8465344678339416E-6</v>
      </c>
      <c r="Q1441" s="88">
        <f t="shared" si="162"/>
        <v>2.8935580527345494E-5</v>
      </c>
      <c r="R1441" s="89">
        <f t="shared" si="163"/>
        <v>5.0906440805093779E-3</v>
      </c>
      <c r="S1441" s="88">
        <f t="shared" si="165"/>
        <v>4.625240808293659E-2</v>
      </c>
    </row>
    <row r="1442" spans="1:19" x14ac:dyDescent="0.2">
      <c r="A1442" s="60">
        <v>2004</v>
      </c>
      <c r="B1442" s="61">
        <v>2</v>
      </c>
      <c r="C1442" s="61">
        <v>29</v>
      </c>
      <c r="D1442" s="61">
        <v>24</v>
      </c>
      <c r="E1442" s="87">
        <v>2.9816261207550931E-2</v>
      </c>
      <c r="F1442" s="87">
        <v>1.4428649373415011E-2</v>
      </c>
      <c r="G1442" s="87">
        <v>1.1484262557002059E-3</v>
      </c>
      <c r="H1442" s="87">
        <v>1.5340347703707476E-6</v>
      </c>
      <c r="I1442" s="87">
        <v>5.9020057471264436E-5</v>
      </c>
      <c r="J1442" s="87">
        <v>8.3984750086445493E-3</v>
      </c>
      <c r="K1442" s="88">
        <v>5.3852365937552327E-2</v>
      </c>
      <c r="L1442" s="84"/>
      <c r="M1442" s="88">
        <f t="shared" si="164"/>
        <v>2.2668892717954196E-2</v>
      </c>
      <c r="N1442" s="88">
        <f t="shared" si="159"/>
        <v>1.5939393848593112E-2</v>
      </c>
      <c r="O1442" s="88">
        <f t="shared" si="160"/>
        <v>4.5860560278367763E-4</v>
      </c>
      <c r="P1442" s="88">
        <f t="shared" si="161"/>
        <v>2.8465344678339416E-6</v>
      </c>
      <c r="Q1442" s="88">
        <f t="shared" si="162"/>
        <v>2.8935580527345494E-5</v>
      </c>
      <c r="R1442" s="89">
        <f t="shared" si="163"/>
        <v>8.3984750086445493E-3</v>
      </c>
      <c r="S1442" s="88">
        <f t="shared" si="165"/>
        <v>3.909867428432616E-2</v>
      </c>
    </row>
    <row r="1443" spans="1:19" x14ac:dyDescent="0.2">
      <c r="A1443" s="60">
        <v>2004</v>
      </c>
      <c r="B1443" s="61">
        <v>3</v>
      </c>
      <c r="C1443" s="61">
        <v>1</v>
      </c>
      <c r="D1443" s="61">
        <v>1</v>
      </c>
      <c r="E1443" s="87">
        <v>2.6375239099276006E-2</v>
      </c>
      <c r="F1443" s="87">
        <v>1.410768120833145E-2</v>
      </c>
      <c r="G1443" s="87">
        <v>1.1894051613100009E-3</v>
      </c>
      <c r="H1443" s="87">
        <v>1.5899935316525914E-6</v>
      </c>
      <c r="I1443" s="87">
        <v>5.7942244623656132E-5</v>
      </c>
      <c r="J1443" s="87">
        <v>9.6402659175315666E-3</v>
      </c>
      <c r="K1443" s="88">
        <v>5.1372123624604332E-2</v>
      </c>
      <c r="L1443" s="84"/>
      <c r="M1443" s="88">
        <f t="shared" si="164"/>
        <v>2.0052731004397754E-2</v>
      </c>
      <c r="N1443" s="88">
        <f t="shared" si="159"/>
        <v>1.5584818873228231E-2</v>
      </c>
      <c r="O1443" s="88">
        <f t="shared" si="160"/>
        <v>4.7496987137760408E-4</v>
      </c>
      <c r="P1443" s="88">
        <f t="shared" si="161"/>
        <v>2.9503707992148548E-6</v>
      </c>
      <c r="Q1443" s="88">
        <f t="shared" si="162"/>
        <v>2.8407164565355593E-5</v>
      </c>
      <c r="R1443" s="89">
        <f t="shared" si="163"/>
        <v>9.6402659175315666E-3</v>
      </c>
      <c r="S1443" s="88">
        <f t="shared" si="165"/>
        <v>3.6143877284368152E-2</v>
      </c>
    </row>
    <row r="1444" spans="1:19" x14ac:dyDescent="0.2">
      <c r="A1444" s="60">
        <v>2004</v>
      </c>
      <c r="B1444" s="61">
        <v>3</v>
      </c>
      <c r="C1444" s="61">
        <v>1</v>
      </c>
      <c r="D1444" s="61">
        <v>2</v>
      </c>
      <c r="E1444" s="87">
        <v>2.5234788931046984E-2</v>
      </c>
      <c r="F1444" s="87">
        <v>1.4018955549951393E-2</v>
      </c>
      <c r="G1444" s="87">
        <v>1.1894051613100009E-3</v>
      </c>
      <c r="H1444" s="87">
        <v>1.5899935316525914E-6</v>
      </c>
      <c r="I1444" s="87">
        <v>5.7942244623656132E-5</v>
      </c>
      <c r="J1444" s="87">
        <v>1.0392354948634878E-2</v>
      </c>
      <c r="K1444" s="88">
        <v>5.0895036829098558E-2</v>
      </c>
      <c r="L1444" s="84"/>
      <c r="M1444" s="88">
        <f t="shared" si="164"/>
        <v>1.9185662449631762E-2</v>
      </c>
      <c r="N1444" s="88">
        <f t="shared" si="159"/>
        <v>1.5486803239415604E-2</v>
      </c>
      <c r="O1444" s="88">
        <f t="shared" si="160"/>
        <v>4.7496987137760408E-4</v>
      </c>
      <c r="P1444" s="88">
        <f t="shared" si="161"/>
        <v>2.9503707992148548E-6</v>
      </c>
      <c r="Q1444" s="88">
        <f t="shared" si="162"/>
        <v>2.8407164565355593E-5</v>
      </c>
      <c r="R1444" s="89">
        <f t="shared" si="163"/>
        <v>1.0392354948634878E-2</v>
      </c>
      <c r="S1444" s="88">
        <f t="shared" si="165"/>
        <v>3.5178793095789536E-2</v>
      </c>
    </row>
    <row r="1445" spans="1:19" x14ac:dyDescent="0.2">
      <c r="A1445" s="60">
        <v>2004</v>
      </c>
      <c r="B1445" s="61">
        <v>3</v>
      </c>
      <c r="C1445" s="61">
        <v>1</v>
      </c>
      <c r="D1445" s="61">
        <v>3</v>
      </c>
      <c r="E1445" s="87">
        <v>2.5255306600123779E-2</v>
      </c>
      <c r="F1445" s="87">
        <v>1.4303379919704051E-2</v>
      </c>
      <c r="G1445" s="87">
        <v>1.1894051613100009E-3</v>
      </c>
      <c r="H1445" s="87">
        <v>1.5899935316525914E-6</v>
      </c>
      <c r="I1445" s="87">
        <v>5.7942244623656132E-5</v>
      </c>
      <c r="J1445" s="87">
        <v>1.0264749545280845E-2</v>
      </c>
      <c r="K1445" s="88">
        <v>5.1072373464573981E-2</v>
      </c>
      <c r="L1445" s="84"/>
      <c r="M1445" s="88">
        <f t="shared" si="164"/>
        <v>1.9201261750828071E-2</v>
      </c>
      <c r="N1445" s="88">
        <f t="shared" si="159"/>
        <v>1.5801008119740619E-2</v>
      </c>
      <c r="O1445" s="88">
        <f t="shared" si="160"/>
        <v>4.7496987137760408E-4</v>
      </c>
      <c r="P1445" s="88">
        <f t="shared" si="161"/>
        <v>2.9503707992148548E-6</v>
      </c>
      <c r="Q1445" s="88">
        <f t="shared" si="162"/>
        <v>2.8407164565355593E-5</v>
      </c>
      <c r="R1445" s="89">
        <f t="shared" si="163"/>
        <v>1.0264749545280845E-2</v>
      </c>
      <c r="S1445" s="88">
        <f t="shared" si="165"/>
        <v>3.5508597277310858E-2</v>
      </c>
    </row>
    <row r="1446" spans="1:19" x14ac:dyDescent="0.2">
      <c r="A1446" s="60">
        <v>2004</v>
      </c>
      <c r="B1446" s="61">
        <v>3</v>
      </c>
      <c r="C1446" s="61">
        <v>1</v>
      </c>
      <c r="D1446" s="61">
        <v>4</v>
      </c>
      <c r="E1446" s="87">
        <v>2.6267259231756018E-2</v>
      </c>
      <c r="F1446" s="87">
        <v>1.4204981135459167E-2</v>
      </c>
      <c r="G1446" s="87">
        <v>1.1894051613100009E-3</v>
      </c>
      <c r="H1446" s="87">
        <v>1.5899935316525914E-6</v>
      </c>
      <c r="I1446" s="87">
        <v>5.7942244623656132E-5</v>
      </c>
      <c r="J1446" s="87">
        <v>1.036344850429175E-2</v>
      </c>
      <c r="K1446" s="88">
        <v>5.208462627097224E-2</v>
      </c>
      <c r="L1446" s="84"/>
      <c r="M1446" s="88">
        <f t="shared" si="164"/>
        <v>1.9970635398397042E-2</v>
      </c>
      <c r="N1446" s="88">
        <f t="shared" si="159"/>
        <v>1.5692306540284973E-2</v>
      </c>
      <c r="O1446" s="88">
        <f t="shared" si="160"/>
        <v>4.7496987137760408E-4</v>
      </c>
      <c r="P1446" s="88">
        <f t="shared" si="161"/>
        <v>2.9503707992148548E-6</v>
      </c>
      <c r="Q1446" s="88">
        <f t="shared" si="162"/>
        <v>2.8407164565355593E-5</v>
      </c>
      <c r="R1446" s="89">
        <f t="shared" si="163"/>
        <v>1.036344850429175E-2</v>
      </c>
      <c r="S1446" s="88">
        <f t="shared" si="165"/>
        <v>3.6169269345424179E-2</v>
      </c>
    </row>
    <row r="1447" spans="1:19" x14ac:dyDescent="0.2">
      <c r="A1447" s="60">
        <v>2004</v>
      </c>
      <c r="B1447" s="61">
        <v>3</v>
      </c>
      <c r="C1447" s="61">
        <v>1</v>
      </c>
      <c r="D1447" s="61">
        <v>5</v>
      </c>
      <c r="E1447" s="87">
        <v>2.6957771197894838E-2</v>
      </c>
      <c r="F1447" s="87">
        <v>1.4374304210824822E-2</v>
      </c>
      <c r="G1447" s="87">
        <v>1.1894051613100009E-3</v>
      </c>
      <c r="H1447" s="87">
        <v>1.5899935316525914E-6</v>
      </c>
      <c r="I1447" s="87">
        <v>5.7942244623656132E-5</v>
      </c>
      <c r="J1447" s="87">
        <v>1.0407577912325994E-2</v>
      </c>
      <c r="K1447" s="88">
        <v>5.2988590720510959E-2</v>
      </c>
      <c r="L1447" s="84"/>
      <c r="M1447" s="88">
        <f t="shared" si="164"/>
        <v>2.0495622135396123E-2</v>
      </c>
      <c r="N1447" s="88">
        <f t="shared" si="159"/>
        <v>1.5879358503088987E-2</v>
      </c>
      <c r="O1447" s="88">
        <f t="shared" si="160"/>
        <v>4.7496987137760408E-4</v>
      </c>
      <c r="P1447" s="88">
        <f t="shared" si="161"/>
        <v>2.9503707992148548E-6</v>
      </c>
      <c r="Q1447" s="88">
        <f t="shared" si="162"/>
        <v>2.8407164565355593E-5</v>
      </c>
      <c r="R1447" s="89">
        <f t="shared" si="163"/>
        <v>1.0407577912325994E-2</v>
      </c>
      <c r="S1447" s="88">
        <f t="shared" si="165"/>
        <v>3.6881308045227282E-2</v>
      </c>
    </row>
    <row r="1448" spans="1:19" x14ac:dyDescent="0.2">
      <c r="A1448" s="60">
        <v>2004</v>
      </c>
      <c r="B1448" s="61">
        <v>3</v>
      </c>
      <c r="C1448" s="61">
        <v>1</v>
      </c>
      <c r="D1448" s="61">
        <v>6</v>
      </c>
      <c r="E1448" s="87">
        <v>3.1852865038119113E-2</v>
      </c>
      <c r="F1448" s="87">
        <v>1.5202771143119721E-2</v>
      </c>
      <c r="G1448" s="87">
        <v>1.1894051613100009E-3</v>
      </c>
      <c r="H1448" s="87">
        <v>1.5899935316525914E-6</v>
      </c>
      <c r="I1448" s="87">
        <v>5.7942244623656132E-5</v>
      </c>
      <c r="J1448" s="87">
        <v>9.155180233057305E-3</v>
      </c>
      <c r="K1448" s="88">
        <v>5.7459753813761449E-2</v>
      </c>
      <c r="L1448" s="84"/>
      <c r="M1448" s="88">
        <f t="shared" si="164"/>
        <v>2.4217294558907775E-2</v>
      </c>
      <c r="N1448" s="88">
        <f t="shared" si="159"/>
        <v>1.6794569648819299E-2</v>
      </c>
      <c r="O1448" s="88">
        <f t="shared" si="160"/>
        <v>4.7496987137760408E-4</v>
      </c>
      <c r="P1448" s="88">
        <f t="shared" si="161"/>
        <v>2.9503707992148548E-6</v>
      </c>
      <c r="Q1448" s="88">
        <f t="shared" si="162"/>
        <v>2.8407164565355593E-5</v>
      </c>
      <c r="R1448" s="89">
        <f t="shared" si="163"/>
        <v>9.155180233057305E-3</v>
      </c>
      <c r="S1448" s="88">
        <f t="shared" si="165"/>
        <v>4.1518191614469242E-2</v>
      </c>
    </row>
    <row r="1449" spans="1:19" x14ac:dyDescent="0.2">
      <c r="A1449" s="60">
        <v>2004</v>
      </c>
      <c r="B1449" s="61">
        <v>3</v>
      </c>
      <c r="C1449" s="61">
        <v>1</v>
      </c>
      <c r="D1449" s="61">
        <v>7</v>
      </c>
      <c r="E1449" s="87">
        <v>4.1679007336904134E-2</v>
      </c>
      <c r="F1449" s="87">
        <v>1.6832244613943087E-2</v>
      </c>
      <c r="G1449" s="87">
        <v>0</v>
      </c>
      <c r="H1449" s="87">
        <v>0</v>
      </c>
      <c r="I1449" s="87">
        <v>5.7942244623656132E-5</v>
      </c>
      <c r="J1449" s="87">
        <v>7.5347132046223123E-3</v>
      </c>
      <c r="K1449" s="88">
        <v>6.6103907400093184E-2</v>
      </c>
      <c r="L1449" s="84"/>
      <c r="M1449" s="88">
        <f t="shared" si="164"/>
        <v>3.1687975207026688E-2</v>
      </c>
      <c r="N1449" s="88">
        <f t="shared" si="159"/>
        <v>1.8594656319796482E-2</v>
      </c>
      <c r="O1449" s="88">
        <f t="shared" si="160"/>
        <v>0</v>
      </c>
      <c r="P1449" s="88">
        <f t="shared" si="161"/>
        <v>0</v>
      </c>
      <c r="Q1449" s="88">
        <f t="shared" si="162"/>
        <v>2.8407164565355593E-5</v>
      </c>
      <c r="R1449" s="89">
        <f t="shared" si="163"/>
        <v>7.5347132046223123E-3</v>
      </c>
      <c r="S1449" s="88">
        <f t="shared" si="165"/>
        <v>5.0311038691388525E-2</v>
      </c>
    </row>
    <row r="1450" spans="1:19" x14ac:dyDescent="0.2">
      <c r="A1450" s="60">
        <v>2004</v>
      </c>
      <c r="B1450" s="61">
        <v>3</v>
      </c>
      <c r="C1450" s="61">
        <v>1</v>
      </c>
      <c r="D1450" s="61">
        <v>8</v>
      </c>
      <c r="E1450" s="87">
        <v>4.4988137971744863E-2</v>
      </c>
      <c r="F1450" s="87">
        <v>1.9075914783890629E-2</v>
      </c>
      <c r="G1450" s="87">
        <v>0</v>
      </c>
      <c r="H1450" s="87">
        <v>0</v>
      </c>
      <c r="I1450" s="87">
        <v>5.7942244623656132E-5</v>
      </c>
      <c r="J1450" s="87">
        <v>1.0748472125140856E-2</v>
      </c>
      <c r="K1450" s="88">
        <v>7.4870467125400006E-2</v>
      </c>
      <c r="L1450" s="84"/>
      <c r="M1450" s="88">
        <f t="shared" si="164"/>
        <v>3.4203861649955453E-2</v>
      </c>
      <c r="N1450" s="88">
        <f t="shared" si="159"/>
        <v>2.1073248846344882E-2</v>
      </c>
      <c r="O1450" s="88">
        <f t="shared" si="160"/>
        <v>0</v>
      </c>
      <c r="P1450" s="88">
        <f t="shared" si="161"/>
        <v>0</v>
      </c>
      <c r="Q1450" s="88">
        <f t="shared" si="162"/>
        <v>2.8407164565355593E-5</v>
      </c>
      <c r="R1450" s="89">
        <f t="shared" si="163"/>
        <v>1.0748472125140856E-2</v>
      </c>
      <c r="S1450" s="88">
        <f t="shared" si="165"/>
        <v>5.5305517660865694E-2</v>
      </c>
    </row>
    <row r="1451" spans="1:19" x14ac:dyDescent="0.2">
      <c r="A1451" s="60">
        <v>2004</v>
      </c>
      <c r="B1451" s="61">
        <v>3</v>
      </c>
      <c r="C1451" s="61">
        <v>1</v>
      </c>
      <c r="D1451" s="61">
        <v>9</v>
      </c>
      <c r="E1451" s="87">
        <v>4.5346030301277797E-2</v>
      </c>
      <c r="F1451" s="87">
        <v>2.0310269014776533E-2</v>
      </c>
      <c r="G1451" s="87">
        <v>0</v>
      </c>
      <c r="H1451" s="87">
        <v>0</v>
      </c>
      <c r="I1451" s="87">
        <v>5.7942244623656132E-5</v>
      </c>
      <c r="J1451" s="87">
        <v>1.1981113361693581E-2</v>
      </c>
      <c r="K1451" s="88">
        <v>7.7695354922371562E-2</v>
      </c>
      <c r="L1451" s="84"/>
      <c r="M1451" s="88">
        <f t="shared" si="164"/>
        <v>3.4475962258622851E-2</v>
      </c>
      <c r="N1451" s="88">
        <f t="shared" si="159"/>
        <v>2.2436845516107948E-2</v>
      </c>
      <c r="O1451" s="88">
        <f t="shared" si="160"/>
        <v>0</v>
      </c>
      <c r="P1451" s="88">
        <f t="shared" si="161"/>
        <v>0</v>
      </c>
      <c r="Q1451" s="88">
        <f t="shared" si="162"/>
        <v>2.8407164565355593E-5</v>
      </c>
      <c r="R1451" s="89">
        <f t="shared" si="163"/>
        <v>1.1981113361693581E-2</v>
      </c>
      <c r="S1451" s="88">
        <f t="shared" si="165"/>
        <v>5.6941214939296159E-2</v>
      </c>
    </row>
    <row r="1452" spans="1:19" x14ac:dyDescent="0.2">
      <c r="A1452" s="60">
        <v>2004</v>
      </c>
      <c r="B1452" s="61">
        <v>3</v>
      </c>
      <c r="C1452" s="61">
        <v>1</v>
      </c>
      <c r="D1452" s="61">
        <v>10</v>
      </c>
      <c r="E1452" s="87">
        <v>4.2499539188967962E-2</v>
      </c>
      <c r="F1452" s="87">
        <v>2.130108351289027E-2</v>
      </c>
      <c r="G1452" s="87">
        <v>0</v>
      </c>
      <c r="H1452" s="87">
        <v>0</v>
      </c>
      <c r="I1452" s="87">
        <v>5.7942244623656132E-5</v>
      </c>
      <c r="J1452" s="87">
        <v>1.3196479895676103E-2</v>
      </c>
      <c r="K1452" s="88">
        <v>7.7055044842157999E-2</v>
      </c>
      <c r="L1452" s="84"/>
      <c r="M1452" s="88">
        <f t="shared" si="164"/>
        <v>3.2311814272448773E-2</v>
      </c>
      <c r="N1452" s="88">
        <f t="shared" si="159"/>
        <v>2.3531402747876972E-2</v>
      </c>
      <c r="O1452" s="88">
        <f t="shared" si="160"/>
        <v>0</v>
      </c>
      <c r="P1452" s="88">
        <f t="shared" si="161"/>
        <v>0</v>
      </c>
      <c r="Q1452" s="88">
        <f t="shared" si="162"/>
        <v>2.8407164565355593E-5</v>
      </c>
      <c r="R1452" s="89">
        <f t="shared" si="163"/>
        <v>1.3196479895676103E-2</v>
      </c>
      <c r="S1452" s="88">
        <f t="shared" si="165"/>
        <v>5.5871624184891097E-2</v>
      </c>
    </row>
    <row r="1453" spans="1:19" x14ac:dyDescent="0.2">
      <c r="A1453" s="60">
        <v>2004</v>
      </c>
      <c r="B1453" s="61">
        <v>3</v>
      </c>
      <c r="C1453" s="61">
        <v>1</v>
      </c>
      <c r="D1453" s="61">
        <v>11</v>
      </c>
      <c r="E1453" s="87">
        <v>4.1715433736346563E-2</v>
      </c>
      <c r="F1453" s="87">
        <v>2.1430233712782947E-2</v>
      </c>
      <c r="G1453" s="87">
        <v>0</v>
      </c>
      <c r="H1453" s="87">
        <v>0</v>
      </c>
      <c r="I1453" s="87">
        <v>5.7942244623656132E-5</v>
      </c>
      <c r="J1453" s="87">
        <v>1.2548853720035754E-2</v>
      </c>
      <c r="K1453" s="88">
        <v>7.5752463413788926E-2</v>
      </c>
      <c r="L1453" s="84"/>
      <c r="M1453" s="88">
        <f t="shared" si="164"/>
        <v>3.1715669696799023E-2</v>
      </c>
      <c r="N1453" s="88">
        <f t="shared" si="159"/>
        <v>2.3674075554488163E-2</v>
      </c>
      <c r="O1453" s="88">
        <f t="shared" si="160"/>
        <v>0</v>
      </c>
      <c r="P1453" s="88">
        <f t="shared" si="161"/>
        <v>0</v>
      </c>
      <c r="Q1453" s="88">
        <f t="shared" si="162"/>
        <v>2.8407164565355593E-5</v>
      </c>
      <c r="R1453" s="89">
        <f t="shared" si="163"/>
        <v>1.2548853720035754E-2</v>
      </c>
      <c r="S1453" s="88">
        <f t="shared" si="165"/>
        <v>5.5418152415852545E-2</v>
      </c>
    </row>
    <row r="1454" spans="1:19" x14ac:dyDescent="0.2">
      <c r="A1454" s="60">
        <v>2004</v>
      </c>
      <c r="B1454" s="61">
        <v>3</v>
      </c>
      <c r="C1454" s="61">
        <v>1</v>
      </c>
      <c r="D1454" s="61">
        <v>12</v>
      </c>
      <c r="E1454" s="87">
        <v>3.9661188684179713E-2</v>
      </c>
      <c r="F1454" s="87">
        <v>2.1562254030047742E-2</v>
      </c>
      <c r="G1454" s="87">
        <v>0</v>
      </c>
      <c r="H1454" s="87">
        <v>0</v>
      </c>
      <c r="I1454" s="87">
        <v>5.7942244623656132E-5</v>
      </c>
      <c r="J1454" s="87">
        <v>1.239165268545277E-2</v>
      </c>
      <c r="K1454" s="88">
        <v>7.3673037644303885E-2</v>
      </c>
      <c r="L1454" s="84"/>
      <c r="M1454" s="88">
        <f t="shared" si="164"/>
        <v>3.0153855478047633E-2</v>
      </c>
      <c r="N1454" s="88">
        <f t="shared" si="159"/>
        <v>2.3819918992667277E-2</v>
      </c>
      <c r="O1454" s="88">
        <f t="shared" si="160"/>
        <v>0</v>
      </c>
      <c r="P1454" s="88">
        <f t="shared" si="161"/>
        <v>0</v>
      </c>
      <c r="Q1454" s="88">
        <f t="shared" si="162"/>
        <v>2.8407164565355593E-5</v>
      </c>
      <c r="R1454" s="89">
        <f t="shared" si="163"/>
        <v>1.239165268545277E-2</v>
      </c>
      <c r="S1454" s="88">
        <f t="shared" si="165"/>
        <v>5.4002181635280269E-2</v>
      </c>
    </row>
    <row r="1455" spans="1:19" x14ac:dyDescent="0.2">
      <c r="A1455" s="60">
        <v>2004</v>
      </c>
      <c r="B1455" s="61">
        <v>3</v>
      </c>
      <c r="C1455" s="61">
        <v>1</v>
      </c>
      <c r="D1455" s="61">
        <v>13</v>
      </c>
      <c r="E1455" s="87">
        <v>3.9254971378421058E-2</v>
      </c>
      <c r="F1455" s="87">
        <v>2.1560375808366564E-2</v>
      </c>
      <c r="G1455" s="87">
        <v>0</v>
      </c>
      <c r="H1455" s="87">
        <v>0</v>
      </c>
      <c r="I1455" s="87">
        <v>5.7942244623656132E-5</v>
      </c>
      <c r="J1455" s="87">
        <v>1.1661941533376897E-2</v>
      </c>
      <c r="K1455" s="88">
        <v>7.2535230964788172E-2</v>
      </c>
      <c r="L1455" s="84"/>
      <c r="M1455" s="88">
        <f t="shared" si="164"/>
        <v>2.9845014055566155E-2</v>
      </c>
      <c r="N1455" s="88">
        <f t="shared" si="159"/>
        <v>2.3817844112729698E-2</v>
      </c>
      <c r="O1455" s="88">
        <f t="shared" si="160"/>
        <v>0</v>
      </c>
      <c r="P1455" s="88">
        <f t="shared" si="161"/>
        <v>0</v>
      </c>
      <c r="Q1455" s="88">
        <f t="shared" si="162"/>
        <v>2.8407164565355593E-5</v>
      </c>
      <c r="R1455" s="89">
        <f t="shared" si="163"/>
        <v>1.1661941533376897E-2</v>
      </c>
      <c r="S1455" s="88">
        <f t="shared" si="165"/>
        <v>5.3691265332861213E-2</v>
      </c>
    </row>
    <row r="1456" spans="1:19" x14ac:dyDescent="0.2">
      <c r="A1456" s="60">
        <v>2004</v>
      </c>
      <c r="B1456" s="61">
        <v>3</v>
      </c>
      <c r="C1456" s="61">
        <v>1</v>
      </c>
      <c r="D1456" s="61">
        <v>14</v>
      </c>
      <c r="E1456" s="87">
        <v>3.6432795557748143E-2</v>
      </c>
      <c r="F1456" s="87">
        <v>2.1484939589065114E-2</v>
      </c>
      <c r="G1456" s="87">
        <v>0</v>
      </c>
      <c r="H1456" s="87">
        <v>0</v>
      </c>
      <c r="I1456" s="87">
        <v>5.7942244623656132E-5</v>
      </c>
      <c r="J1456" s="87">
        <v>1.2373405682312025E-2</v>
      </c>
      <c r="K1456" s="88">
        <v>7.034908307374893E-2</v>
      </c>
      <c r="L1456" s="84"/>
      <c r="M1456" s="88">
        <f t="shared" si="164"/>
        <v>2.7699352650713795E-2</v>
      </c>
      <c r="N1456" s="88">
        <f t="shared" si="159"/>
        <v>2.3734509382029947E-2</v>
      </c>
      <c r="O1456" s="88">
        <f t="shared" si="160"/>
        <v>0</v>
      </c>
      <c r="P1456" s="88">
        <f t="shared" si="161"/>
        <v>0</v>
      </c>
      <c r="Q1456" s="88">
        <f t="shared" si="162"/>
        <v>2.8407164565355593E-5</v>
      </c>
      <c r="R1456" s="89">
        <f t="shared" si="163"/>
        <v>1.2373405682312025E-2</v>
      </c>
      <c r="S1456" s="88">
        <f t="shared" si="165"/>
        <v>5.1462269197309098E-2</v>
      </c>
    </row>
    <row r="1457" spans="1:19" x14ac:dyDescent="0.2">
      <c r="A1457" s="60">
        <v>2004</v>
      </c>
      <c r="B1457" s="61">
        <v>3</v>
      </c>
      <c r="C1457" s="61">
        <v>1</v>
      </c>
      <c r="D1457" s="61">
        <v>15</v>
      </c>
      <c r="E1457" s="87">
        <v>3.5953737507834475E-2</v>
      </c>
      <c r="F1457" s="87">
        <v>2.0841984145062071E-2</v>
      </c>
      <c r="G1457" s="87">
        <v>0</v>
      </c>
      <c r="H1457" s="87">
        <v>0</v>
      </c>
      <c r="I1457" s="87">
        <v>5.7942244623656132E-5</v>
      </c>
      <c r="J1457" s="87">
        <v>1.018088663610532E-2</v>
      </c>
      <c r="K1457" s="88">
        <v>6.7034550533625517E-2</v>
      </c>
      <c r="L1457" s="84"/>
      <c r="M1457" s="88">
        <f t="shared" si="164"/>
        <v>2.7335131413732713E-2</v>
      </c>
      <c r="N1457" s="88">
        <f t="shared" si="159"/>
        <v>2.302423361166268E-2</v>
      </c>
      <c r="O1457" s="88">
        <f t="shared" si="160"/>
        <v>0</v>
      </c>
      <c r="P1457" s="88">
        <f t="shared" si="161"/>
        <v>0</v>
      </c>
      <c r="Q1457" s="88">
        <f t="shared" si="162"/>
        <v>2.8407164565355593E-5</v>
      </c>
      <c r="R1457" s="89">
        <f t="shared" si="163"/>
        <v>1.018088663610532E-2</v>
      </c>
      <c r="S1457" s="88">
        <f t="shared" si="165"/>
        <v>5.0387772189960753E-2</v>
      </c>
    </row>
    <row r="1458" spans="1:19" x14ac:dyDescent="0.2">
      <c r="A1458" s="60">
        <v>2004</v>
      </c>
      <c r="B1458" s="61">
        <v>3</v>
      </c>
      <c r="C1458" s="61">
        <v>1</v>
      </c>
      <c r="D1458" s="61">
        <v>16</v>
      </c>
      <c r="E1458" s="87">
        <v>3.8327193242076507E-2</v>
      </c>
      <c r="F1458" s="87">
        <v>2.0208538251598476E-2</v>
      </c>
      <c r="G1458" s="87">
        <v>0</v>
      </c>
      <c r="H1458" s="87">
        <v>0</v>
      </c>
      <c r="I1458" s="87">
        <v>5.7942244623656132E-5</v>
      </c>
      <c r="J1458" s="87">
        <v>9.2192913107241002E-3</v>
      </c>
      <c r="K1458" s="88">
        <v>6.7812965049022733E-2</v>
      </c>
      <c r="L1458" s="84"/>
      <c r="M1458" s="88">
        <f t="shared" si="164"/>
        <v>2.913963711737607E-2</v>
      </c>
      <c r="N1458" s="88">
        <f t="shared" si="159"/>
        <v>2.2324463084540884E-2</v>
      </c>
      <c r="O1458" s="88">
        <f t="shared" si="160"/>
        <v>0</v>
      </c>
      <c r="P1458" s="88">
        <f t="shared" si="161"/>
        <v>0</v>
      </c>
      <c r="Q1458" s="88">
        <f t="shared" si="162"/>
        <v>2.8407164565355593E-5</v>
      </c>
      <c r="R1458" s="89">
        <f t="shared" si="163"/>
        <v>9.2192913107241002E-3</v>
      </c>
      <c r="S1458" s="88">
        <f t="shared" si="165"/>
        <v>5.149250736648231E-2</v>
      </c>
    </row>
    <row r="1459" spans="1:19" x14ac:dyDescent="0.2">
      <c r="A1459" s="60">
        <v>2004</v>
      </c>
      <c r="B1459" s="61">
        <v>3</v>
      </c>
      <c r="C1459" s="61">
        <v>1</v>
      </c>
      <c r="D1459" s="61">
        <v>17</v>
      </c>
      <c r="E1459" s="87">
        <v>4.0586491247562494E-2</v>
      </c>
      <c r="F1459" s="87">
        <v>1.9702786276960284E-2</v>
      </c>
      <c r="G1459" s="87">
        <v>0</v>
      </c>
      <c r="H1459" s="87">
        <v>0</v>
      </c>
      <c r="I1459" s="87">
        <v>5.7942244623656132E-5</v>
      </c>
      <c r="J1459" s="87">
        <v>9.2673924970847719E-3</v>
      </c>
      <c r="K1459" s="88">
        <v>6.9614612266231196E-2</v>
      </c>
      <c r="L1459" s="84"/>
      <c r="M1459" s="88">
        <f t="shared" si="164"/>
        <v>3.0857350272212512E-2</v>
      </c>
      <c r="N1459" s="88">
        <f t="shared" si="159"/>
        <v>2.1765756603786348E-2</v>
      </c>
      <c r="O1459" s="88">
        <f t="shared" si="160"/>
        <v>0</v>
      </c>
      <c r="P1459" s="88">
        <f t="shared" si="161"/>
        <v>0</v>
      </c>
      <c r="Q1459" s="88">
        <f t="shared" si="162"/>
        <v>2.8407164565355593E-5</v>
      </c>
      <c r="R1459" s="89">
        <f t="shared" si="163"/>
        <v>9.2673924970847719E-3</v>
      </c>
      <c r="S1459" s="88">
        <f t="shared" si="165"/>
        <v>5.2651514040564215E-2</v>
      </c>
    </row>
    <row r="1460" spans="1:19" x14ac:dyDescent="0.2">
      <c r="A1460" s="60">
        <v>2004</v>
      </c>
      <c r="B1460" s="61">
        <v>3</v>
      </c>
      <c r="C1460" s="61">
        <v>1</v>
      </c>
      <c r="D1460" s="61">
        <v>18</v>
      </c>
      <c r="E1460" s="87">
        <v>4.3858132099058658E-2</v>
      </c>
      <c r="F1460" s="87">
        <v>1.8901323422874039E-2</v>
      </c>
      <c r="G1460" s="87">
        <v>0</v>
      </c>
      <c r="H1460" s="87">
        <v>0</v>
      </c>
      <c r="I1460" s="87">
        <v>5.7942244623656132E-5</v>
      </c>
      <c r="J1460" s="87">
        <v>6.3624972987913996E-3</v>
      </c>
      <c r="K1460" s="88">
        <v>6.917989506534776E-2</v>
      </c>
      <c r="L1460" s="84"/>
      <c r="M1460" s="88">
        <f t="shared" si="164"/>
        <v>3.3344733749234801E-2</v>
      </c>
      <c r="N1460" s="88">
        <f t="shared" si="159"/>
        <v>2.0880376984690748E-2</v>
      </c>
      <c r="O1460" s="88">
        <f t="shared" si="160"/>
        <v>0</v>
      </c>
      <c r="P1460" s="88">
        <f t="shared" si="161"/>
        <v>0</v>
      </c>
      <c r="Q1460" s="88">
        <f t="shared" si="162"/>
        <v>2.8407164565355593E-5</v>
      </c>
      <c r="R1460" s="89">
        <f t="shared" si="163"/>
        <v>6.3624972987913996E-3</v>
      </c>
      <c r="S1460" s="88">
        <f t="shared" si="165"/>
        <v>5.4253517898490908E-2</v>
      </c>
    </row>
    <row r="1461" spans="1:19" x14ac:dyDescent="0.2">
      <c r="A1461" s="60">
        <v>2004</v>
      </c>
      <c r="B1461" s="61">
        <v>3</v>
      </c>
      <c r="C1461" s="61">
        <v>1</v>
      </c>
      <c r="D1461" s="61">
        <v>19</v>
      </c>
      <c r="E1461" s="87">
        <v>4.2205806494275029E-2</v>
      </c>
      <c r="F1461" s="87">
        <v>1.8573980824553683E-2</v>
      </c>
      <c r="G1461" s="87">
        <v>1.1894051613100009E-3</v>
      </c>
      <c r="H1461" s="87">
        <v>1.5899935316525914E-6</v>
      </c>
      <c r="I1461" s="87">
        <v>5.7942244623656132E-5</v>
      </c>
      <c r="J1461" s="87">
        <v>6.4276912518768051E-3</v>
      </c>
      <c r="K1461" s="88">
        <v>6.8456415970170825E-2</v>
      </c>
      <c r="L1461" s="84"/>
      <c r="M1461" s="88">
        <f t="shared" si="164"/>
        <v>3.208849335043916E-2</v>
      </c>
      <c r="N1461" s="88">
        <f t="shared" si="159"/>
        <v>2.0518760144263289E-2</v>
      </c>
      <c r="O1461" s="88">
        <f t="shared" si="160"/>
        <v>4.7496987137760408E-4</v>
      </c>
      <c r="P1461" s="88">
        <f t="shared" si="161"/>
        <v>2.9503707992148548E-6</v>
      </c>
      <c r="Q1461" s="88">
        <f t="shared" si="162"/>
        <v>2.8407164565355593E-5</v>
      </c>
      <c r="R1461" s="89">
        <f t="shared" si="163"/>
        <v>6.4276912518768051E-3</v>
      </c>
      <c r="S1461" s="88">
        <f t="shared" si="165"/>
        <v>5.3113580901444621E-2</v>
      </c>
    </row>
    <row r="1462" spans="1:19" x14ac:dyDescent="0.2">
      <c r="A1462" s="60">
        <v>2004</v>
      </c>
      <c r="B1462" s="61">
        <v>3</v>
      </c>
      <c r="C1462" s="61">
        <v>1</v>
      </c>
      <c r="D1462" s="61">
        <v>20</v>
      </c>
      <c r="E1462" s="87">
        <v>4.480159647186286E-2</v>
      </c>
      <c r="F1462" s="87">
        <v>1.8633134571221951E-2</v>
      </c>
      <c r="G1462" s="87">
        <v>1.1894051613100009E-3</v>
      </c>
      <c r="H1462" s="87">
        <v>1.5899935316525914E-6</v>
      </c>
      <c r="I1462" s="87">
        <v>5.7942244623656132E-5</v>
      </c>
      <c r="J1462" s="87">
        <v>6.9067952057543071E-3</v>
      </c>
      <c r="K1462" s="88">
        <v>7.1590463648304431E-2</v>
      </c>
      <c r="L1462" s="84"/>
      <c r="M1462" s="88">
        <f t="shared" si="164"/>
        <v>3.4062036716948747E-2</v>
      </c>
      <c r="N1462" s="88">
        <f t="shared" si="159"/>
        <v>2.0584107554222717E-2</v>
      </c>
      <c r="O1462" s="88">
        <f t="shared" si="160"/>
        <v>4.7496987137760408E-4</v>
      </c>
      <c r="P1462" s="88">
        <f t="shared" si="161"/>
        <v>2.9503707992148548E-6</v>
      </c>
      <c r="Q1462" s="88">
        <f t="shared" si="162"/>
        <v>2.8407164565355593E-5</v>
      </c>
      <c r="R1462" s="89">
        <f t="shared" si="163"/>
        <v>6.9067952057543071E-3</v>
      </c>
      <c r="S1462" s="88">
        <f t="shared" si="165"/>
        <v>5.5152471677913636E-2</v>
      </c>
    </row>
    <row r="1463" spans="1:19" x14ac:dyDescent="0.2">
      <c r="A1463" s="60">
        <v>2004</v>
      </c>
      <c r="B1463" s="61">
        <v>3</v>
      </c>
      <c r="C1463" s="61">
        <v>1</v>
      </c>
      <c r="D1463" s="61">
        <v>21</v>
      </c>
      <c r="E1463" s="87">
        <v>4.658464666574208E-2</v>
      </c>
      <c r="F1463" s="87">
        <v>1.7581781184272796E-2</v>
      </c>
      <c r="G1463" s="87">
        <v>1.1894051613100009E-3</v>
      </c>
      <c r="H1463" s="87">
        <v>1.5899935316525914E-6</v>
      </c>
      <c r="I1463" s="87">
        <v>5.7942244623656132E-5</v>
      </c>
      <c r="J1463" s="87">
        <v>5.398261935660135E-3</v>
      </c>
      <c r="K1463" s="88">
        <v>7.0813627185140324E-2</v>
      </c>
      <c r="L1463" s="84"/>
      <c r="M1463" s="88">
        <f t="shared" si="164"/>
        <v>3.5417665220281655E-2</v>
      </c>
      <c r="N1463" s="88">
        <f t="shared" si="159"/>
        <v>1.9422672739713216E-2</v>
      </c>
      <c r="O1463" s="88">
        <f t="shared" si="160"/>
        <v>4.7496987137760408E-4</v>
      </c>
      <c r="P1463" s="88">
        <f t="shared" si="161"/>
        <v>2.9503707992148548E-6</v>
      </c>
      <c r="Q1463" s="88">
        <f t="shared" si="162"/>
        <v>2.8407164565355593E-5</v>
      </c>
      <c r="R1463" s="89">
        <f t="shared" si="163"/>
        <v>5.398261935660135E-3</v>
      </c>
      <c r="S1463" s="88">
        <f t="shared" si="165"/>
        <v>5.534666536673704E-2</v>
      </c>
    </row>
    <row r="1464" spans="1:19" x14ac:dyDescent="0.2">
      <c r="A1464" s="60">
        <v>2004</v>
      </c>
      <c r="B1464" s="61">
        <v>3</v>
      </c>
      <c r="C1464" s="61">
        <v>1</v>
      </c>
      <c r="D1464" s="61">
        <v>22</v>
      </c>
      <c r="E1464" s="87">
        <v>3.9488059766066813E-2</v>
      </c>
      <c r="F1464" s="87">
        <v>1.6843985180492276E-2</v>
      </c>
      <c r="G1464" s="87">
        <v>1.1894051613100009E-3</v>
      </c>
      <c r="H1464" s="87">
        <v>1.5899935316525914E-6</v>
      </c>
      <c r="I1464" s="87">
        <v>5.7942244623656132E-5</v>
      </c>
      <c r="J1464" s="87">
        <v>6.0699829375138398E-3</v>
      </c>
      <c r="K1464" s="88">
        <v>6.3650965283538238E-2</v>
      </c>
      <c r="L1464" s="84"/>
      <c r="M1464" s="88">
        <f t="shared" si="164"/>
        <v>3.0022227946220038E-2</v>
      </c>
      <c r="N1464" s="88">
        <f t="shared" si="159"/>
        <v>1.8607626176460817E-2</v>
      </c>
      <c r="O1464" s="88">
        <f t="shared" si="160"/>
        <v>4.7496987137760408E-4</v>
      </c>
      <c r="P1464" s="88">
        <f t="shared" si="161"/>
        <v>2.9503707992148548E-6</v>
      </c>
      <c r="Q1464" s="88">
        <f t="shared" si="162"/>
        <v>2.8407164565355593E-5</v>
      </c>
      <c r="R1464" s="89">
        <f t="shared" si="163"/>
        <v>6.0699829375138398E-3</v>
      </c>
      <c r="S1464" s="88">
        <f t="shared" si="165"/>
        <v>4.913618152942302E-2</v>
      </c>
    </row>
    <row r="1465" spans="1:19" x14ac:dyDescent="0.2">
      <c r="A1465" s="60">
        <v>2004</v>
      </c>
      <c r="B1465" s="61">
        <v>3</v>
      </c>
      <c r="C1465" s="61">
        <v>1</v>
      </c>
      <c r="D1465" s="61">
        <v>23</v>
      </c>
      <c r="E1465" s="87">
        <v>3.6393248562200976E-2</v>
      </c>
      <c r="F1465" s="87">
        <v>1.6329992454098417E-2</v>
      </c>
      <c r="G1465" s="87">
        <v>1.1894051613100009E-3</v>
      </c>
      <c r="H1465" s="87">
        <v>1.5899935316525914E-6</v>
      </c>
      <c r="I1465" s="87">
        <v>5.7942244623656132E-5</v>
      </c>
      <c r="J1465" s="87">
        <v>7.9854245608206899E-3</v>
      </c>
      <c r="K1465" s="88">
        <v>6.1957602976585396E-2</v>
      </c>
      <c r="L1465" s="84"/>
      <c r="M1465" s="88">
        <f t="shared" si="164"/>
        <v>2.7669285614704966E-2</v>
      </c>
      <c r="N1465" s="88">
        <f t="shared" si="159"/>
        <v>1.8039816100183053E-2</v>
      </c>
      <c r="O1465" s="88">
        <f t="shared" si="160"/>
        <v>4.7496987137760408E-4</v>
      </c>
      <c r="P1465" s="88">
        <f t="shared" si="161"/>
        <v>2.9503707992148548E-6</v>
      </c>
      <c r="Q1465" s="88">
        <f t="shared" si="162"/>
        <v>2.8407164565355593E-5</v>
      </c>
      <c r="R1465" s="89">
        <f t="shared" si="163"/>
        <v>7.9854245608206899E-3</v>
      </c>
      <c r="S1465" s="88">
        <f t="shared" si="165"/>
        <v>4.6215429121630187E-2</v>
      </c>
    </row>
    <row r="1466" spans="1:19" x14ac:dyDescent="0.2">
      <c r="A1466" s="60">
        <v>2004</v>
      </c>
      <c r="B1466" s="61">
        <v>3</v>
      </c>
      <c r="C1466" s="61">
        <v>1</v>
      </c>
      <c r="D1466" s="61">
        <v>24</v>
      </c>
      <c r="E1466" s="87">
        <v>2.8890082960553478E-2</v>
      </c>
      <c r="F1466" s="87">
        <v>1.5989027798249282E-2</v>
      </c>
      <c r="G1466" s="87">
        <v>1.1894051613100009E-3</v>
      </c>
      <c r="H1466" s="87">
        <v>1.5899935316525914E-6</v>
      </c>
      <c r="I1466" s="87">
        <v>5.7942244623656132E-5</v>
      </c>
      <c r="J1466" s="87">
        <v>9.2350188010983346E-3</v>
      </c>
      <c r="K1466" s="88">
        <v>5.5363066959366394E-2</v>
      </c>
      <c r="L1466" s="84"/>
      <c r="M1466" s="88">
        <f t="shared" si="164"/>
        <v>2.1964732153598423E-2</v>
      </c>
      <c r="N1466" s="88">
        <f t="shared" si="159"/>
        <v>1.7663150911545022E-2</v>
      </c>
      <c r="O1466" s="88">
        <f t="shared" si="160"/>
        <v>4.7496987137760408E-4</v>
      </c>
      <c r="P1466" s="88">
        <f t="shared" si="161"/>
        <v>2.9503707992148548E-6</v>
      </c>
      <c r="Q1466" s="88">
        <f t="shared" si="162"/>
        <v>2.8407164565355593E-5</v>
      </c>
      <c r="R1466" s="89">
        <f t="shared" si="163"/>
        <v>9.2350188010983346E-3</v>
      </c>
      <c r="S1466" s="88">
        <f t="shared" si="165"/>
        <v>4.0134210471885617E-2</v>
      </c>
    </row>
    <row r="1467" spans="1:19" x14ac:dyDescent="0.2">
      <c r="A1467" s="60">
        <v>2004</v>
      </c>
      <c r="B1467" s="61">
        <v>3</v>
      </c>
      <c r="C1467" s="61">
        <v>2</v>
      </c>
      <c r="D1467" s="61">
        <v>1</v>
      </c>
      <c r="E1467" s="87">
        <v>2.4424692302819642E-2</v>
      </c>
      <c r="F1467" s="87">
        <v>1.5801265351376204E-2</v>
      </c>
      <c r="G1467" s="87">
        <v>1.1894051613100009E-3</v>
      </c>
      <c r="H1467" s="87">
        <v>1.5899935316525914E-6</v>
      </c>
      <c r="I1467" s="87">
        <v>5.7942244623656132E-5</v>
      </c>
      <c r="J1467" s="87">
        <v>9.9716373034317608E-3</v>
      </c>
      <c r="K1467" s="88">
        <v>5.1446532357092914E-2</v>
      </c>
      <c r="L1467" s="84"/>
      <c r="M1467" s="88">
        <f t="shared" si="164"/>
        <v>1.8569757141161651E-2</v>
      </c>
      <c r="N1467" s="88">
        <f t="shared" si="159"/>
        <v>1.7455728892114719E-2</v>
      </c>
      <c r="O1467" s="88">
        <f t="shared" si="160"/>
        <v>4.7496987137760408E-4</v>
      </c>
      <c r="P1467" s="88">
        <f t="shared" si="161"/>
        <v>2.9503707992148548E-6</v>
      </c>
      <c r="Q1467" s="88">
        <f t="shared" si="162"/>
        <v>2.8407164565355593E-5</v>
      </c>
      <c r="R1467" s="89">
        <f t="shared" si="163"/>
        <v>9.9716373034317608E-3</v>
      </c>
      <c r="S1467" s="88">
        <f t="shared" si="165"/>
        <v>3.6531813440018539E-2</v>
      </c>
    </row>
    <row r="1468" spans="1:19" x14ac:dyDescent="0.2">
      <c r="A1468" s="60">
        <v>2004</v>
      </c>
      <c r="B1468" s="61">
        <v>3</v>
      </c>
      <c r="C1468" s="61">
        <v>2</v>
      </c>
      <c r="D1468" s="61">
        <v>2</v>
      </c>
      <c r="E1468" s="87">
        <v>2.3903544075293621E-2</v>
      </c>
      <c r="F1468" s="87">
        <v>1.512168273148351E-2</v>
      </c>
      <c r="G1468" s="87">
        <v>1.1894051613100009E-3</v>
      </c>
      <c r="H1468" s="87">
        <v>1.5899935316525914E-6</v>
      </c>
      <c r="I1468" s="87">
        <v>5.7942244623656132E-5</v>
      </c>
      <c r="J1468" s="87">
        <v>1.0178037192574974E-2</v>
      </c>
      <c r="K1468" s="88">
        <v>5.0452201398817412E-2</v>
      </c>
      <c r="L1468" s="84"/>
      <c r="M1468" s="88">
        <f t="shared" si="164"/>
        <v>1.8173535321876426E-2</v>
      </c>
      <c r="N1468" s="88">
        <f t="shared" si="159"/>
        <v>1.6704990915829374E-2</v>
      </c>
      <c r="O1468" s="88">
        <f t="shared" si="160"/>
        <v>4.7496987137760408E-4</v>
      </c>
      <c r="P1468" s="88">
        <f t="shared" si="161"/>
        <v>2.9503707992148548E-6</v>
      </c>
      <c r="Q1468" s="88">
        <f t="shared" si="162"/>
        <v>2.8407164565355593E-5</v>
      </c>
      <c r="R1468" s="89">
        <f t="shared" si="163"/>
        <v>1.0178037192574974E-2</v>
      </c>
      <c r="S1468" s="88">
        <f t="shared" si="165"/>
        <v>3.5384853644447968E-2</v>
      </c>
    </row>
    <row r="1469" spans="1:19" x14ac:dyDescent="0.2">
      <c r="A1469" s="60">
        <v>2004</v>
      </c>
      <c r="B1469" s="61">
        <v>3</v>
      </c>
      <c r="C1469" s="61">
        <v>2</v>
      </c>
      <c r="D1469" s="61">
        <v>3</v>
      </c>
      <c r="E1469" s="87">
        <v>2.3945157371825156E-2</v>
      </c>
      <c r="F1469" s="87">
        <v>1.4986820877565921E-2</v>
      </c>
      <c r="G1469" s="87">
        <v>1.1894051613100009E-3</v>
      </c>
      <c r="H1469" s="87">
        <v>1.5899935316525914E-6</v>
      </c>
      <c r="I1469" s="87">
        <v>5.7942244623656132E-5</v>
      </c>
      <c r="J1469" s="87">
        <v>1.0578518979519905E-2</v>
      </c>
      <c r="K1469" s="88">
        <v>5.0759434628376288E-2</v>
      </c>
      <c r="L1469" s="84"/>
      <c r="M1469" s="88">
        <f t="shared" si="164"/>
        <v>1.8205173338063207E-2</v>
      </c>
      <c r="N1469" s="88">
        <f t="shared" si="159"/>
        <v>1.6556008419331497E-2</v>
      </c>
      <c r="O1469" s="88">
        <f t="shared" si="160"/>
        <v>4.7496987137760408E-4</v>
      </c>
      <c r="P1469" s="88">
        <f t="shared" si="161"/>
        <v>2.9503707992148548E-6</v>
      </c>
      <c r="Q1469" s="88">
        <f t="shared" si="162"/>
        <v>2.8407164565355593E-5</v>
      </c>
      <c r="R1469" s="89">
        <f t="shared" si="163"/>
        <v>1.0578518979519905E-2</v>
      </c>
      <c r="S1469" s="88">
        <f t="shared" si="165"/>
        <v>3.5267509164136873E-2</v>
      </c>
    </row>
    <row r="1470" spans="1:19" x14ac:dyDescent="0.2">
      <c r="A1470" s="60">
        <v>2004</v>
      </c>
      <c r="B1470" s="61">
        <v>3</v>
      </c>
      <c r="C1470" s="61">
        <v>2</v>
      </c>
      <c r="D1470" s="61">
        <v>4</v>
      </c>
      <c r="E1470" s="87">
        <v>2.4626006644132056E-2</v>
      </c>
      <c r="F1470" s="87">
        <v>1.4771269529998104E-2</v>
      </c>
      <c r="G1470" s="87">
        <v>1.1894051613100009E-3</v>
      </c>
      <c r="H1470" s="87">
        <v>1.5899935316525914E-6</v>
      </c>
      <c r="I1470" s="87">
        <v>5.7942244623656132E-5</v>
      </c>
      <c r="J1470" s="87">
        <v>1.0414390723262978E-2</v>
      </c>
      <c r="K1470" s="88">
        <v>5.106060429685845E-2</v>
      </c>
      <c r="L1470" s="84"/>
      <c r="M1470" s="88">
        <f t="shared" si="164"/>
        <v>1.872281366203225E-2</v>
      </c>
      <c r="N1470" s="88">
        <f t="shared" si="159"/>
        <v>1.6317887876336749E-2</v>
      </c>
      <c r="O1470" s="88">
        <f t="shared" si="160"/>
        <v>4.7496987137760408E-4</v>
      </c>
      <c r="P1470" s="88">
        <f t="shared" si="161"/>
        <v>2.9503707992148548E-6</v>
      </c>
      <c r="Q1470" s="88">
        <f t="shared" si="162"/>
        <v>2.8407164565355593E-5</v>
      </c>
      <c r="R1470" s="89">
        <f t="shared" si="163"/>
        <v>1.0414390723262978E-2</v>
      </c>
      <c r="S1470" s="88">
        <f t="shared" si="165"/>
        <v>3.5547028945111164E-2</v>
      </c>
    </row>
    <row r="1471" spans="1:19" x14ac:dyDescent="0.2">
      <c r="A1471" s="60">
        <v>2004</v>
      </c>
      <c r="B1471" s="61">
        <v>3</v>
      </c>
      <c r="C1471" s="61">
        <v>2</v>
      </c>
      <c r="D1471" s="61">
        <v>5</v>
      </c>
      <c r="E1471" s="87">
        <v>2.5992628187171848E-2</v>
      </c>
      <c r="F1471" s="87">
        <v>1.4672428228596286E-2</v>
      </c>
      <c r="G1471" s="87">
        <v>1.1894051613100009E-3</v>
      </c>
      <c r="H1471" s="87">
        <v>1.5899935316525914E-6</v>
      </c>
      <c r="I1471" s="87">
        <v>5.7942244623656132E-5</v>
      </c>
      <c r="J1471" s="87">
        <v>1.0402773048112728E-2</v>
      </c>
      <c r="K1471" s="88">
        <v>5.2316766863346166E-2</v>
      </c>
      <c r="L1471" s="84"/>
      <c r="M1471" s="88">
        <f t="shared" si="164"/>
        <v>1.9761837197866061E-2</v>
      </c>
      <c r="N1471" s="88">
        <f t="shared" si="159"/>
        <v>1.6208697446187834E-2</v>
      </c>
      <c r="O1471" s="88">
        <f t="shared" si="160"/>
        <v>4.7496987137760408E-4</v>
      </c>
      <c r="P1471" s="88">
        <f t="shared" si="161"/>
        <v>2.9503707992148548E-6</v>
      </c>
      <c r="Q1471" s="88">
        <f t="shared" si="162"/>
        <v>2.8407164565355593E-5</v>
      </c>
      <c r="R1471" s="89">
        <f t="shared" si="163"/>
        <v>1.0402773048112728E-2</v>
      </c>
      <c r="S1471" s="88">
        <f t="shared" si="165"/>
        <v>3.6476862050796061E-2</v>
      </c>
    </row>
    <row r="1472" spans="1:19" x14ac:dyDescent="0.2">
      <c r="A1472" s="60">
        <v>2004</v>
      </c>
      <c r="B1472" s="61">
        <v>3</v>
      </c>
      <c r="C1472" s="61">
        <v>2</v>
      </c>
      <c r="D1472" s="61">
        <v>6</v>
      </c>
      <c r="E1472" s="87">
        <v>2.8766496037320136E-2</v>
      </c>
      <c r="F1472" s="87">
        <v>1.5579666084059262E-2</v>
      </c>
      <c r="G1472" s="87">
        <v>1.1894051613100009E-3</v>
      </c>
      <c r="H1472" s="87">
        <v>1.5899935316525914E-6</v>
      </c>
      <c r="I1472" s="87">
        <v>5.7942244623656132E-5</v>
      </c>
      <c r="J1472" s="87">
        <v>1.0532520205239048E-2</v>
      </c>
      <c r="K1472" s="88">
        <v>5.6127619726083752E-2</v>
      </c>
      <c r="L1472" s="84"/>
      <c r="M1472" s="88">
        <f t="shared" si="164"/>
        <v>2.1870770718104653E-2</v>
      </c>
      <c r="N1472" s="88">
        <f t="shared" si="159"/>
        <v>1.7210927184975557E-2</v>
      </c>
      <c r="O1472" s="88">
        <f t="shared" si="160"/>
        <v>4.7496987137760408E-4</v>
      </c>
      <c r="P1472" s="88">
        <f t="shared" si="161"/>
        <v>2.9503707992148548E-6</v>
      </c>
      <c r="Q1472" s="88">
        <f t="shared" si="162"/>
        <v>2.8407164565355593E-5</v>
      </c>
      <c r="R1472" s="89">
        <f t="shared" si="163"/>
        <v>1.0532520205239048E-2</v>
      </c>
      <c r="S1472" s="88">
        <f t="shared" si="165"/>
        <v>3.9588025309822375E-2</v>
      </c>
    </row>
    <row r="1473" spans="1:19" x14ac:dyDescent="0.2">
      <c r="A1473" s="60">
        <v>2004</v>
      </c>
      <c r="B1473" s="61">
        <v>3</v>
      </c>
      <c r="C1473" s="61">
        <v>2</v>
      </c>
      <c r="D1473" s="61">
        <v>7</v>
      </c>
      <c r="E1473" s="87">
        <v>3.5684697277469285E-2</v>
      </c>
      <c r="F1473" s="87">
        <v>1.7244271389474101E-2</v>
      </c>
      <c r="G1473" s="87">
        <v>0</v>
      </c>
      <c r="H1473" s="87">
        <v>0</v>
      </c>
      <c r="I1473" s="87">
        <v>5.7942244623656132E-5</v>
      </c>
      <c r="J1473" s="87">
        <v>1.06761504746892E-2</v>
      </c>
      <c r="K1473" s="88">
        <v>6.3663061386256242E-2</v>
      </c>
      <c r="L1473" s="84"/>
      <c r="M1473" s="88">
        <f t="shared" si="164"/>
        <v>2.7130583832246619E-2</v>
      </c>
      <c r="N1473" s="88">
        <f t="shared" si="159"/>
        <v>1.9049824151614152E-2</v>
      </c>
      <c r="O1473" s="88">
        <f t="shared" si="160"/>
        <v>0</v>
      </c>
      <c r="P1473" s="88">
        <f t="shared" si="161"/>
        <v>0</v>
      </c>
      <c r="Q1473" s="88">
        <f t="shared" si="162"/>
        <v>2.8407164565355593E-5</v>
      </c>
      <c r="R1473" s="89">
        <f t="shared" si="163"/>
        <v>1.06761504746892E-2</v>
      </c>
      <c r="S1473" s="88">
        <f t="shared" si="165"/>
        <v>4.6208815148426126E-2</v>
      </c>
    </row>
    <row r="1474" spans="1:19" x14ac:dyDescent="0.2">
      <c r="A1474" s="60">
        <v>2004</v>
      </c>
      <c r="B1474" s="61">
        <v>3</v>
      </c>
      <c r="C1474" s="61">
        <v>2</v>
      </c>
      <c r="D1474" s="61">
        <v>8</v>
      </c>
      <c r="E1474" s="87">
        <v>3.8749043088235187E-2</v>
      </c>
      <c r="F1474" s="87">
        <v>1.9502255746780151E-2</v>
      </c>
      <c r="G1474" s="87">
        <v>0</v>
      </c>
      <c r="H1474" s="87">
        <v>0</v>
      </c>
      <c r="I1474" s="87">
        <v>5.7942244623656132E-5</v>
      </c>
      <c r="J1474" s="87">
        <v>1.3509775738708495E-2</v>
      </c>
      <c r="K1474" s="88">
        <v>7.1819016818347486E-2</v>
      </c>
      <c r="L1474" s="84"/>
      <c r="M1474" s="88">
        <f t="shared" si="164"/>
        <v>2.9460363745006862E-2</v>
      </c>
      <c r="N1474" s="88">
        <f t="shared" si="159"/>
        <v>2.1544229625308543E-2</v>
      </c>
      <c r="O1474" s="88">
        <f t="shared" si="160"/>
        <v>0</v>
      </c>
      <c r="P1474" s="88">
        <f t="shared" si="161"/>
        <v>0</v>
      </c>
      <c r="Q1474" s="88">
        <f t="shared" si="162"/>
        <v>2.8407164565355593E-5</v>
      </c>
      <c r="R1474" s="89">
        <f t="shared" si="163"/>
        <v>1.3509775738708495E-2</v>
      </c>
      <c r="S1474" s="88">
        <f t="shared" si="165"/>
        <v>5.103300053488076E-2</v>
      </c>
    </row>
    <row r="1475" spans="1:19" x14ac:dyDescent="0.2">
      <c r="A1475" s="60">
        <v>2004</v>
      </c>
      <c r="B1475" s="61">
        <v>3</v>
      </c>
      <c r="C1475" s="61">
        <v>2</v>
      </c>
      <c r="D1475" s="61">
        <v>9</v>
      </c>
      <c r="E1475" s="87">
        <v>3.7743765819018366E-2</v>
      </c>
      <c r="F1475" s="87">
        <v>2.0845679510468902E-2</v>
      </c>
      <c r="G1475" s="87">
        <v>0</v>
      </c>
      <c r="H1475" s="87">
        <v>0</v>
      </c>
      <c r="I1475" s="87">
        <v>5.7942244623656132E-5</v>
      </c>
      <c r="J1475" s="87">
        <v>1.4883338808712945E-2</v>
      </c>
      <c r="K1475" s="88">
        <v>7.3530726382823861E-2</v>
      </c>
      <c r="L1475" s="84"/>
      <c r="M1475" s="88">
        <f t="shared" si="164"/>
        <v>2.8696065283538363E-2</v>
      </c>
      <c r="N1475" s="88">
        <f t="shared" ref="N1475:N1538" si="166">F1475*W$5</f>
        <v>2.30283158984457E-2</v>
      </c>
      <c r="O1475" s="88">
        <f t="shared" ref="O1475:O1538" si="167">G1475*X$5</f>
        <v>0</v>
      </c>
      <c r="P1475" s="88">
        <f t="shared" ref="P1475:P1538" si="168">H1475*Y$5</f>
        <v>0</v>
      </c>
      <c r="Q1475" s="88">
        <f t="shared" ref="Q1475:Q1538" si="169">I1475*Z$5</f>
        <v>2.8407164565355593E-5</v>
      </c>
      <c r="R1475" s="89">
        <f t="shared" ref="R1475:R1538" si="170">J1475</f>
        <v>1.4883338808712945E-2</v>
      </c>
      <c r="S1475" s="88">
        <f t="shared" si="165"/>
        <v>5.1752788346549422E-2</v>
      </c>
    </row>
    <row r="1476" spans="1:19" x14ac:dyDescent="0.2">
      <c r="A1476" s="60">
        <v>2004</v>
      </c>
      <c r="B1476" s="61">
        <v>3</v>
      </c>
      <c r="C1476" s="61">
        <v>2</v>
      </c>
      <c r="D1476" s="61">
        <v>10</v>
      </c>
      <c r="E1476" s="87">
        <v>3.5847750311512785E-2</v>
      </c>
      <c r="F1476" s="87">
        <v>2.1694605214052354E-2</v>
      </c>
      <c r="G1476" s="87">
        <v>0</v>
      </c>
      <c r="H1476" s="87">
        <v>0</v>
      </c>
      <c r="I1476" s="87">
        <v>5.7942244623656132E-5</v>
      </c>
      <c r="J1476" s="87">
        <v>1.5138896322637268E-2</v>
      </c>
      <c r="K1476" s="88">
        <v>7.2739194092826059E-2</v>
      </c>
      <c r="L1476" s="84"/>
      <c r="M1476" s="88">
        <f t="shared" ref="M1476:M1539" si="171">E1476*V$5</f>
        <v>2.7254550808197747E-2</v>
      </c>
      <c r="N1476" s="88">
        <f t="shared" si="166"/>
        <v>2.3966127940821778E-2</v>
      </c>
      <c r="O1476" s="88">
        <f t="shared" si="167"/>
        <v>0</v>
      </c>
      <c r="P1476" s="88">
        <f t="shared" si="168"/>
        <v>0</v>
      </c>
      <c r="Q1476" s="88">
        <f t="shared" si="169"/>
        <v>2.8407164565355593E-5</v>
      </c>
      <c r="R1476" s="89">
        <f t="shared" si="170"/>
        <v>1.5138896322637268E-2</v>
      </c>
      <c r="S1476" s="88">
        <f t="shared" ref="S1476:S1539" si="172">SUM(M1476:Q1476)</f>
        <v>5.1249085913584881E-2</v>
      </c>
    </row>
    <row r="1477" spans="1:19" x14ac:dyDescent="0.2">
      <c r="A1477" s="60">
        <v>2004</v>
      </c>
      <c r="B1477" s="61">
        <v>3</v>
      </c>
      <c r="C1477" s="61">
        <v>2</v>
      </c>
      <c r="D1477" s="61">
        <v>11</v>
      </c>
      <c r="E1477" s="87">
        <v>3.5315268788556529E-2</v>
      </c>
      <c r="F1477" s="87">
        <v>2.1878047991351676E-2</v>
      </c>
      <c r="G1477" s="87">
        <v>0</v>
      </c>
      <c r="H1477" s="87">
        <v>0</v>
      </c>
      <c r="I1477" s="87">
        <v>5.7942244623656132E-5</v>
      </c>
      <c r="J1477" s="87">
        <v>1.3718721378917295E-2</v>
      </c>
      <c r="K1477" s="88">
        <v>7.0969980403449151E-2</v>
      </c>
      <c r="L1477" s="84"/>
      <c r="M1477" s="88">
        <f t="shared" si="171"/>
        <v>2.6849712440497532E-2</v>
      </c>
      <c r="N1477" s="88">
        <f t="shared" si="166"/>
        <v>2.4168778001848357E-2</v>
      </c>
      <c r="O1477" s="88">
        <f t="shared" si="167"/>
        <v>0</v>
      </c>
      <c r="P1477" s="88">
        <f t="shared" si="168"/>
        <v>0</v>
      </c>
      <c r="Q1477" s="88">
        <f t="shared" si="169"/>
        <v>2.8407164565355593E-5</v>
      </c>
      <c r="R1477" s="89">
        <f t="shared" si="170"/>
        <v>1.3718721378917295E-2</v>
      </c>
      <c r="S1477" s="88">
        <f t="shared" si="172"/>
        <v>5.1046897606911244E-2</v>
      </c>
    </row>
    <row r="1478" spans="1:19" x14ac:dyDescent="0.2">
      <c r="A1478" s="60">
        <v>2004</v>
      </c>
      <c r="B1478" s="61">
        <v>3</v>
      </c>
      <c r="C1478" s="61">
        <v>2</v>
      </c>
      <c r="D1478" s="61">
        <v>12</v>
      </c>
      <c r="E1478" s="87">
        <v>3.4915247601340196E-2</v>
      </c>
      <c r="F1478" s="87">
        <v>2.1776236225357511E-2</v>
      </c>
      <c r="G1478" s="87">
        <v>0</v>
      </c>
      <c r="H1478" s="87">
        <v>0</v>
      </c>
      <c r="I1478" s="87">
        <v>5.7942244623656132E-5</v>
      </c>
      <c r="J1478" s="87">
        <v>1.3522851895455795E-2</v>
      </c>
      <c r="K1478" s="88">
        <v>7.0272277966777152E-2</v>
      </c>
      <c r="L1478" s="84"/>
      <c r="M1478" s="88">
        <f t="shared" si="171"/>
        <v>2.6545581841600736E-2</v>
      </c>
      <c r="N1478" s="88">
        <f t="shared" si="166"/>
        <v>2.4056306086106066E-2</v>
      </c>
      <c r="O1478" s="88">
        <f t="shared" si="167"/>
        <v>0</v>
      </c>
      <c r="P1478" s="88">
        <f t="shared" si="168"/>
        <v>0</v>
      </c>
      <c r="Q1478" s="88">
        <f t="shared" si="169"/>
        <v>2.8407164565355593E-5</v>
      </c>
      <c r="R1478" s="89">
        <f t="shared" si="170"/>
        <v>1.3522851895455795E-2</v>
      </c>
      <c r="S1478" s="88">
        <f t="shared" si="172"/>
        <v>5.0630295092272154E-2</v>
      </c>
    </row>
    <row r="1479" spans="1:19" x14ac:dyDescent="0.2">
      <c r="A1479" s="60">
        <v>2004</v>
      </c>
      <c r="B1479" s="61">
        <v>3</v>
      </c>
      <c r="C1479" s="61">
        <v>2</v>
      </c>
      <c r="D1479" s="61">
        <v>13</v>
      </c>
      <c r="E1479" s="87">
        <v>3.3476070382446314E-2</v>
      </c>
      <c r="F1479" s="87">
        <v>2.164386878033734E-2</v>
      </c>
      <c r="G1479" s="87">
        <v>0</v>
      </c>
      <c r="H1479" s="87">
        <v>0</v>
      </c>
      <c r="I1479" s="87">
        <v>5.7942244623656132E-5</v>
      </c>
      <c r="J1479" s="87">
        <v>1.1832920547946706E-2</v>
      </c>
      <c r="K1479" s="88">
        <v>6.7010801955354013E-2</v>
      </c>
      <c r="L1479" s="84"/>
      <c r="M1479" s="88">
        <f t="shared" si="171"/>
        <v>2.5451395224770086E-2</v>
      </c>
      <c r="N1479" s="88">
        <f t="shared" si="166"/>
        <v>2.3910079174334551E-2</v>
      </c>
      <c r="O1479" s="88">
        <f t="shared" si="167"/>
        <v>0</v>
      </c>
      <c r="P1479" s="88">
        <f t="shared" si="168"/>
        <v>0</v>
      </c>
      <c r="Q1479" s="88">
        <f t="shared" si="169"/>
        <v>2.8407164565355593E-5</v>
      </c>
      <c r="R1479" s="89">
        <f t="shared" si="170"/>
        <v>1.1832920547946706E-2</v>
      </c>
      <c r="S1479" s="88">
        <f t="shared" si="172"/>
        <v>4.9389881563669996E-2</v>
      </c>
    </row>
    <row r="1480" spans="1:19" x14ac:dyDescent="0.2">
      <c r="A1480" s="60">
        <v>2004</v>
      </c>
      <c r="B1480" s="61">
        <v>3</v>
      </c>
      <c r="C1480" s="61">
        <v>2</v>
      </c>
      <c r="D1480" s="61">
        <v>14</v>
      </c>
      <c r="E1480" s="87">
        <v>3.1470273171836489E-2</v>
      </c>
      <c r="F1480" s="87">
        <v>2.1682937020416865E-2</v>
      </c>
      <c r="G1480" s="87">
        <v>0</v>
      </c>
      <c r="H1480" s="87">
        <v>0</v>
      </c>
      <c r="I1480" s="87">
        <v>5.7942244623656132E-5</v>
      </c>
      <c r="J1480" s="87">
        <v>1.2687266959120265E-2</v>
      </c>
      <c r="K1480" s="88">
        <v>6.5898419395997276E-2</v>
      </c>
      <c r="L1480" s="84"/>
      <c r="M1480" s="88">
        <f t="shared" si="171"/>
        <v>2.3926415232651863E-2</v>
      </c>
      <c r="N1480" s="88">
        <f t="shared" si="166"/>
        <v>2.395323803484067E-2</v>
      </c>
      <c r="O1480" s="88">
        <f t="shared" si="167"/>
        <v>0</v>
      </c>
      <c r="P1480" s="88">
        <f t="shared" si="168"/>
        <v>0</v>
      </c>
      <c r="Q1480" s="88">
        <f t="shared" si="169"/>
        <v>2.8407164565355593E-5</v>
      </c>
      <c r="R1480" s="89">
        <f t="shared" si="170"/>
        <v>1.2687266959120265E-2</v>
      </c>
      <c r="S1480" s="88">
        <f t="shared" si="172"/>
        <v>4.7908060432057892E-2</v>
      </c>
    </row>
    <row r="1481" spans="1:19" x14ac:dyDescent="0.2">
      <c r="A1481" s="60">
        <v>2004</v>
      </c>
      <c r="B1481" s="61">
        <v>3</v>
      </c>
      <c r="C1481" s="61">
        <v>2</v>
      </c>
      <c r="D1481" s="61">
        <v>15</v>
      </c>
      <c r="E1481" s="87">
        <v>3.0740738933363581E-2</v>
      </c>
      <c r="F1481" s="87">
        <v>2.1519607252278677E-2</v>
      </c>
      <c r="G1481" s="87">
        <v>0</v>
      </c>
      <c r="H1481" s="87">
        <v>0</v>
      </c>
      <c r="I1481" s="87">
        <v>5.7942244623656132E-5</v>
      </c>
      <c r="J1481" s="87">
        <v>1.2375429150319105E-2</v>
      </c>
      <c r="K1481" s="88">
        <v>6.4693717580585008E-2</v>
      </c>
      <c r="L1481" s="84"/>
      <c r="M1481" s="88">
        <f t="shared" si="171"/>
        <v>2.337176039947551E-2</v>
      </c>
      <c r="N1481" s="88">
        <f t="shared" si="166"/>
        <v>2.37728069054828E-2</v>
      </c>
      <c r="O1481" s="88">
        <f t="shared" si="167"/>
        <v>0</v>
      </c>
      <c r="P1481" s="88">
        <f t="shared" si="168"/>
        <v>0</v>
      </c>
      <c r="Q1481" s="88">
        <f t="shared" si="169"/>
        <v>2.8407164565355593E-5</v>
      </c>
      <c r="R1481" s="89">
        <f t="shared" si="170"/>
        <v>1.2375429150319105E-2</v>
      </c>
      <c r="S1481" s="88">
        <f t="shared" si="172"/>
        <v>4.7172974469523662E-2</v>
      </c>
    </row>
    <row r="1482" spans="1:19" x14ac:dyDescent="0.2">
      <c r="A1482" s="60">
        <v>2004</v>
      </c>
      <c r="B1482" s="61">
        <v>3</v>
      </c>
      <c r="C1482" s="61">
        <v>2</v>
      </c>
      <c r="D1482" s="61">
        <v>16</v>
      </c>
      <c r="E1482" s="87">
        <v>3.3445717505266634E-2</v>
      </c>
      <c r="F1482" s="87">
        <v>2.0967534664905751E-2</v>
      </c>
      <c r="G1482" s="87">
        <v>0</v>
      </c>
      <c r="H1482" s="87">
        <v>0</v>
      </c>
      <c r="I1482" s="87">
        <v>5.7942244623656132E-5</v>
      </c>
      <c r="J1482" s="87">
        <v>1.0840016235539198E-2</v>
      </c>
      <c r="K1482" s="88">
        <v>6.5311210650335239E-2</v>
      </c>
      <c r="L1482" s="84"/>
      <c r="M1482" s="88">
        <f t="shared" si="171"/>
        <v>2.5428318350319671E-2</v>
      </c>
      <c r="N1482" s="88">
        <f t="shared" si="166"/>
        <v>2.3162929835535945E-2</v>
      </c>
      <c r="O1482" s="88">
        <f t="shared" si="167"/>
        <v>0</v>
      </c>
      <c r="P1482" s="88">
        <f t="shared" si="168"/>
        <v>0</v>
      </c>
      <c r="Q1482" s="88">
        <f t="shared" si="169"/>
        <v>2.8407164565355593E-5</v>
      </c>
      <c r="R1482" s="89">
        <f t="shared" si="170"/>
        <v>1.0840016235539198E-2</v>
      </c>
      <c r="S1482" s="88">
        <f t="shared" si="172"/>
        <v>4.8619655350420968E-2</v>
      </c>
    </row>
    <row r="1483" spans="1:19" x14ac:dyDescent="0.2">
      <c r="A1483" s="60">
        <v>2004</v>
      </c>
      <c r="B1483" s="61">
        <v>3</v>
      </c>
      <c r="C1483" s="61">
        <v>2</v>
      </c>
      <c r="D1483" s="61">
        <v>17</v>
      </c>
      <c r="E1483" s="87">
        <v>3.5661925271172075E-2</v>
      </c>
      <c r="F1483" s="87">
        <v>2.0513083049035066E-2</v>
      </c>
      <c r="G1483" s="87">
        <v>0</v>
      </c>
      <c r="H1483" s="87">
        <v>0</v>
      </c>
      <c r="I1483" s="87">
        <v>5.7942244623656132E-5</v>
      </c>
      <c r="J1483" s="87">
        <v>1.0160365213980895E-2</v>
      </c>
      <c r="K1483" s="88">
        <v>6.639331577881169E-2</v>
      </c>
      <c r="L1483" s="84"/>
      <c r="M1483" s="88">
        <f t="shared" si="171"/>
        <v>2.7113270589512038E-2</v>
      </c>
      <c r="N1483" s="88">
        <f t="shared" si="166"/>
        <v>2.2660895091810105E-2</v>
      </c>
      <c r="O1483" s="88">
        <f t="shared" si="167"/>
        <v>0</v>
      </c>
      <c r="P1483" s="88">
        <f t="shared" si="168"/>
        <v>0</v>
      </c>
      <c r="Q1483" s="88">
        <f t="shared" si="169"/>
        <v>2.8407164565355593E-5</v>
      </c>
      <c r="R1483" s="89">
        <f t="shared" si="170"/>
        <v>1.0160365213980895E-2</v>
      </c>
      <c r="S1483" s="88">
        <f t="shared" si="172"/>
        <v>4.9802572845887502E-2</v>
      </c>
    </row>
    <row r="1484" spans="1:19" x14ac:dyDescent="0.2">
      <c r="A1484" s="60">
        <v>2004</v>
      </c>
      <c r="B1484" s="61">
        <v>3</v>
      </c>
      <c r="C1484" s="61">
        <v>2</v>
      </c>
      <c r="D1484" s="61">
        <v>18</v>
      </c>
      <c r="E1484" s="87">
        <v>3.750151584461308E-2</v>
      </c>
      <c r="F1484" s="87">
        <v>2.0084916217408492E-2</v>
      </c>
      <c r="G1484" s="87">
        <v>0</v>
      </c>
      <c r="H1484" s="87">
        <v>0</v>
      </c>
      <c r="I1484" s="87">
        <v>5.7942244623656132E-5</v>
      </c>
      <c r="J1484" s="87">
        <v>1.0480327206171699E-2</v>
      </c>
      <c r="K1484" s="88">
        <v>6.8124701512816924E-2</v>
      </c>
      <c r="L1484" s="84"/>
      <c r="M1484" s="88">
        <f t="shared" si="171"/>
        <v>2.8511885964659513E-2</v>
      </c>
      <c r="N1484" s="88">
        <f t="shared" si="166"/>
        <v>2.2187897267441675E-2</v>
      </c>
      <c r="O1484" s="88">
        <f t="shared" si="167"/>
        <v>0</v>
      </c>
      <c r="P1484" s="88">
        <f t="shared" si="168"/>
        <v>0</v>
      </c>
      <c r="Q1484" s="88">
        <f t="shared" si="169"/>
        <v>2.8407164565355593E-5</v>
      </c>
      <c r="R1484" s="89">
        <f t="shared" si="170"/>
        <v>1.0480327206171699E-2</v>
      </c>
      <c r="S1484" s="88">
        <f t="shared" si="172"/>
        <v>5.0728190396666539E-2</v>
      </c>
    </row>
    <row r="1485" spans="1:19" x14ac:dyDescent="0.2">
      <c r="A1485" s="60">
        <v>2004</v>
      </c>
      <c r="B1485" s="61">
        <v>3</v>
      </c>
      <c r="C1485" s="61">
        <v>2</v>
      </c>
      <c r="D1485" s="61">
        <v>19</v>
      </c>
      <c r="E1485" s="87">
        <v>3.9658950233181473E-2</v>
      </c>
      <c r="F1485" s="87">
        <v>1.9348813716702544E-2</v>
      </c>
      <c r="G1485" s="87">
        <v>1.1894051613100009E-3</v>
      </c>
      <c r="H1485" s="87">
        <v>1.5899935316525914E-6</v>
      </c>
      <c r="I1485" s="87">
        <v>5.7942244623656132E-5</v>
      </c>
      <c r="J1485" s="87">
        <v>8.5248317858597454E-3</v>
      </c>
      <c r="K1485" s="88">
        <v>6.8781533135209072E-2</v>
      </c>
      <c r="L1485" s="84"/>
      <c r="M1485" s="88">
        <f t="shared" si="171"/>
        <v>3.0152153614585269E-2</v>
      </c>
      <c r="N1485" s="88">
        <f t="shared" si="166"/>
        <v>2.1374721524651454E-2</v>
      </c>
      <c r="O1485" s="88">
        <f t="shared" si="167"/>
        <v>4.7496987137760408E-4</v>
      </c>
      <c r="P1485" s="88">
        <f t="shared" si="168"/>
        <v>2.9503707992148548E-6</v>
      </c>
      <c r="Q1485" s="88">
        <f t="shared" si="169"/>
        <v>2.8407164565355593E-5</v>
      </c>
      <c r="R1485" s="89">
        <f t="shared" si="170"/>
        <v>8.5248317858597454E-3</v>
      </c>
      <c r="S1485" s="88">
        <f t="shared" si="172"/>
        <v>5.2033202545978888E-2</v>
      </c>
    </row>
    <row r="1486" spans="1:19" x14ac:dyDescent="0.2">
      <c r="A1486" s="60">
        <v>2004</v>
      </c>
      <c r="B1486" s="61">
        <v>3</v>
      </c>
      <c r="C1486" s="61">
        <v>2</v>
      </c>
      <c r="D1486" s="61">
        <v>20</v>
      </c>
      <c r="E1486" s="87">
        <v>4.1931520082162485E-2</v>
      </c>
      <c r="F1486" s="87">
        <v>1.890207434920977E-2</v>
      </c>
      <c r="G1486" s="87">
        <v>1.1894051613100009E-3</v>
      </c>
      <c r="H1486" s="87">
        <v>1.5899935316525914E-6</v>
      </c>
      <c r="I1486" s="87">
        <v>5.7942244623656132E-5</v>
      </c>
      <c r="J1486" s="87">
        <v>7.5480382116418238E-3</v>
      </c>
      <c r="K1486" s="88">
        <v>6.9630570042479384E-2</v>
      </c>
      <c r="L1486" s="84"/>
      <c r="M1486" s="88">
        <f t="shared" si="171"/>
        <v>3.187995716922952E-2</v>
      </c>
      <c r="N1486" s="88">
        <f t="shared" si="166"/>
        <v>2.0881206536390754E-2</v>
      </c>
      <c r="O1486" s="88">
        <f t="shared" si="167"/>
        <v>4.7496987137760408E-4</v>
      </c>
      <c r="P1486" s="88">
        <f t="shared" si="168"/>
        <v>2.9503707992148548E-6</v>
      </c>
      <c r="Q1486" s="88">
        <f t="shared" si="169"/>
        <v>2.8407164565355593E-5</v>
      </c>
      <c r="R1486" s="89">
        <f t="shared" si="170"/>
        <v>7.5480382116418238E-3</v>
      </c>
      <c r="S1486" s="88">
        <f t="shared" si="172"/>
        <v>5.3267491112362439E-2</v>
      </c>
    </row>
    <row r="1487" spans="1:19" x14ac:dyDescent="0.2">
      <c r="A1487" s="60">
        <v>2004</v>
      </c>
      <c r="B1487" s="61">
        <v>3</v>
      </c>
      <c r="C1487" s="61">
        <v>2</v>
      </c>
      <c r="D1487" s="61">
        <v>21</v>
      </c>
      <c r="E1487" s="87">
        <v>4.1466627279735088E-2</v>
      </c>
      <c r="F1487" s="87">
        <v>1.7993831582569789E-2</v>
      </c>
      <c r="G1487" s="87">
        <v>1.1894051613100009E-3</v>
      </c>
      <c r="H1487" s="87">
        <v>1.5899935316525914E-6</v>
      </c>
      <c r="I1487" s="87">
        <v>5.7942244623656132E-5</v>
      </c>
      <c r="J1487" s="87">
        <v>6.8462482912275075E-3</v>
      </c>
      <c r="K1487" s="88">
        <v>6.7555644552997687E-2</v>
      </c>
      <c r="L1487" s="84"/>
      <c r="M1487" s="88">
        <f t="shared" si="171"/>
        <v>3.1526505574805366E-2</v>
      </c>
      <c r="N1487" s="88">
        <f t="shared" si="166"/>
        <v>1.9877866667706696E-2</v>
      </c>
      <c r="O1487" s="88">
        <f t="shared" si="167"/>
        <v>4.7496987137760408E-4</v>
      </c>
      <c r="P1487" s="88">
        <f t="shared" si="168"/>
        <v>2.9503707992148548E-6</v>
      </c>
      <c r="Q1487" s="88">
        <f t="shared" si="169"/>
        <v>2.8407164565355593E-5</v>
      </c>
      <c r="R1487" s="89">
        <f t="shared" si="170"/>
        <v>6.8462482912275075E-3</v>
      </c>
      <c r="S1487" s="88">
        <f t="shared" si="172"/>
        <v>5.1910699649254231E-2</v>
      </c>
    </row>
    <row r="1488" spans="1:19" x14ac:dyDescent="0.2">
      <c r="A1488" s="60">
        <v>2004</v>
      </c>
      <c r="B1488" s="61">
        <v>3</v>
      </c>
      <c r="C1488" s="61">
        <v>2</v>
      </c>
      <c r="D1488" s="61">
        <v>22</v>
      </c>
      <c r="E1488" s="87">
        <v>3.6813685190458564E-2</v>
      </c>
      <c r="F1488" s="87">
        <v>1.7175965130541263E-2</v>
      </c>
      <c r="G1488" s="87">
        <v>1.1894051613100009E-3</v>
      </c>
      <c r="H1488" s="87">
        <v>1.5899935316525914E-6</v>
      </c>
      <c r="I1488" s="87">
        <v>5.7942244623656132E-5</v>
      </c>
      <c r="J1488" s="87">
        <v>6.151276376122573E-3</v>
      </c>
      <c r="K1488" s="88">
        <v>6.1389864096587705E-2</v>
      </c>
      <c r="L1488" s="84"/>
      <c r="M1488" s="88">
        <f t="shared" si="171"/>
        <v>2.7988937792230696E-2</v>
      </c>
      <c r="N1488" s="88">
        <f t="shared" si="166"/>
        <v>1.8974365920197113E-2</v>
      </c>
      <c r="O1488" s="88">
        <f t="shared" si="167"/>
        <v>4.7496987137760408E-4</v>
      </c>
      <c r="P1488" s="88">
        <f t="shared" si="168"/>
        <v>2.9503707992148548E-6</v>
      </c>
      <c r="Q1488" s="88">
        <f t="shared" si="169"/>
        <v>2.8407164565355593E-5</v>
      </c>
      <c r="R1488" s="89">
        <f t="shared" si="170"/>
        <v>6.151276376122573E-3</v>
      </c>
      <c r="S1488" s="88">
        <f t="shared" si="172"/>
        <v>4.7469631119169978E-2</v>
      </c>
    </row>
    <row r="1489" spans="1:19" x14ac:dyDescent="0.2">
      <c r="A1489" s="60">
        <v>2004</v>
      </c>
      <c r="B1489" s="61">
        <v>3</v>
      </c>
      <c r="C1489" s="61">
        <v>2</v>
      </c>
      <c r="D1489" s="61">
        <v>23</v>
      </c>
      <c r="E1489" s="87">
        <v>3.5137401908039621E-2</v>
      </c>
      <c r="F1489" s="87">
        <v>1.6483815481387512E-2</v>
      </c>
      <c r="G1489" s="87">
        <v>1.1894051613100009E-3</v>
      </c>
      <c r="H1489" s="87">
        <v>1.5899935316525914E-6</v>
      </c>
      <c r="I1489" s="87">
        <v>5.7942244623656132E-5</v>
      </c>
      <c r="J1489" s="87">
        <v>6.6400166984681491E-3</v>
      </c>
      <c r="K1489" s="88">
        <v>5.951017148736059E-2</v>
      </c>
      <c r="L1489" s="84"/>
      <c r="M1489" s="88">
        <f t="shared" si="171"/>
        <v>2.671448270111311E-2</v>
      </c>
      <c r="N1489" s="88">
        <f t="shared" si="166"/>
        <v>1.8209745090173021E-2</v>
      </c>
      <c r="O1489" s="88">
        <f t="shared" si="167"/>
        <v>4.7496987137760408E-4</v>
      </c>
      <c r="P1489" s="88">
        <f t="shared" si="168"/>
        <v>2.9503707992148548E-6</v>
      </c>
      <c r="Q1489" s="88">
        <f t="shared" si="169"/>
        <v>2.8407164565355593E-5</v>
      </c>
      <c r="R1489" s="89">
        <f t="shared" si="170"/>
        <v>6.6400166984681491E-3</v>
      </c>
      <c r="S1489" s="88">
        <f t="shared" si="172"/>
        <v>4.54305551980283E-2</v>
      </c>
    </row>
    <row r="1490" spans="1:19" x14ac:dyDescent="0.2">
      <c r="A1490" s="60">
        <v>2004</v>
      </c>
      <c r="B1490" s="61">
        <v>3</v>
      </c>
      <c r="C1490" s="61">
        <v>2</v>
      </c>
      <c r="D1490" s="61">
        <v>24</v>
      </c>
      <c r="E1490" s="87">
        <v>2.8683247378739472E-2</v>
      </c>
      <c r="F1490" s="87">
        <v>1.6359967228823689E-2</v>
      </c>
      <c r="G1490" s="87">
        <v>1.1894051613100009E-3</v>
      </c>
      <c r="H1490" s="87">
        <v>1.5899935316525914E-6</v>
      </c>
      <c r="I1490" s="87">
        <v>5.7942244623656132E-5</v>
      </c>
      <c r="J1490" s="87">
        <v>7.6924333967176876E-3</v>
      </c>
      <c r="K1490" s="88">
        <v>5.3984585403746156E-2</v>
      </c>
      <c r="L1490" s="84"/>
      <c r="M1490" s="88">
        <f t="shared" si="171"/>
        <v>2.1807477909621988E-2</v>
      </c>
      <c r="N1490" s="88">
        <f t="shared" si="166"/>
        <v>1.8072929368618925E-2</v>
      </c>
      <c r="O1490" s="88">
        <f t="shared" si="167"/>
        <v>4.7496987137760408E-4</v>
      </c>
      <c r="P1490" s="88">
        <f t="shared" si="168"/>
        <v>2.9503707992148548E-6</v>
      </c>
      <c r="Q1490" s="88">
        <f t="shared" si="169"/>
        <v>2.8407164565355593E-5</v>
      </c>
      <c r="R1490" s="89">
        <f t="shared" si="170"/>
        <v>7.6924333967176876E-3</v>
      </c>
      <c r="S1490" s="88">
        <f t="shared" si="172"/>
        <v>4.0386734684983078E-2</v>
      </c>
    </row>
    <row r="1491" spans="1:19" x14ac:dyDescent="0.2">
      <c r="A1491" s="60">
        <v>2004</v>
      </c>
      <c r="B1491" s="61">
        <v>3</v>
      </c>
      <c r="C1491" s="61">
        <v>3</v>
      </c>
      <c r="D1491" s="61">
        <v>1</v>
      </c>
      <c r="E1491" s="87">
        <v>2.4066324342629508E-2</v>
      </c>
      <c r="F1491" s="87">
        <v>1.6116918255797495E-2</v>
      </c>
      <c r="G1491" s="87">
        <v>1.1894051613100009E-3</v>
      </c>
      <c r="H1491" s="87">
        <v>1.5899935316525914E-6</v>
      </c>
      <c r="I1491" s="87">
        <v>5.7942244623656132E-5</v>
      </c>
      <c r="J1491" s="87">
        <v>9.7500071919712147E-3</v>
      </c>
      <c r="K1491" s="88">
        <v>5.1182187189863525E-2</v>
      </c>
      <c r="L1491" s="84"/>
      <c r="M1491" s="88">
        <f t="shared" si="171"/>
        <v>1.8297294917056745E-2</v>
      </c>
      <c r="N1491" s="88">
        <f t="shared" si="166"/>
        <v>1.7804432075123212E-2</v>
      </c>
      <c r="O1491" s="88">
        <f t="shared" si="167"/>
        <v>4.7496987137760408E-4</v>
      </c>
      <c r="P1491" s="88">
        <f t="shared" si="168"/>
        <v>2.9503707992148548E-6</v>
      </c>
      <c r="Q1491" s="88">
        <f t="shared" si="169"/>
        <v>2.8407164565355593E-5</v>
      </c>
      <c r="R1491" s="89">
        <f t="shared" si="170"/>
        <v>9.7500071919712147E-3</v>
      </c>
      <c r="S1491" s="88">
        <f t="shared" si="172"/>
        <v>3.6608054398922125E-2</v>
      </c>
    </row>
    <row r="1492" spans="1:19" x14ac:dyDescent="0.2">
      <c r="A1492" s="60">
        <v>2004</v>
      </c>
      <c r="B1492" s="61">
        <v>3</v>
      </c>
      <c r="C1492" s="61">
        <v>3</v>
      </c>
      <c r="D1492" s="61">
        <v>2</v>
      </c>
      <c r="E1492" s="87">
        <v>2.3524471962813581E-2</v>
      </c>
      <c r="F1492" s="87">
        <v>1.5477682916026187E-2</v>
      </c>
      <c r="G1492" s="87">
        <v>1.1894051613100009E-3</v>
      </c>
      <c r="H1492" s="87">
        <v>1.5899935316525914E-6</v>
      </c>
      <c r="I1492" s="87">
        <v>5.7942244623656132E-5</v>
      </c>
      <c r="J1492" s="87">
        <v>9.9418732974399029E-3</v>
      </c>
      <c r="K1492" s="88">
        <v>5.0192965575744979E-2</v>
      </c>
      <c r="L1492" s="84"/>
      <c r="M1492" s="88">
        <f t="shared" si="171"/>
        <v>1.7885332015956833E-2</v>
      </c>
      <c r="N1492" s="88">
        <f t="shared" si="166"/>
        <v>1.7098265920630084E-2</v>
      </c>
      <c r="O1492" s="88">
        <f t="shared" si="167"/>
        <v>4.7496987137760408E-4</v>
      </c>
      <c r="P1492" s="88">
        <f t="shared" si="168"/>
        <v>2.9503707992148548E-6</v>
      </c>
      <c r="Q1492" s="88">
        <f t="shared" si="169"/>
        <v>2.8407164565355593E-5</v>
      </c>
      <c r="R1492" s="89">
        <f t="shared" si="170"/>
        <v>9.9418732974399029E-3</v>
      </c>
      <c r="S1492" s="88">
        <f t="shared" si="172"/>
        <v>3.5489925343329086E-2</v>
      </c>
    </row>
    <row r="1493" spans="1:19" x14ac:dyDescent="0.2">
      <c r="A1493" s="60">
        <v>2004</v>
      </c>
      <c r="B1493" s="61">
        <v>3</v>
      </c>
      <c r="C1493" s="61">
        <v>3</v>
      </c>
      <c r="D1493" s="61">
        <v>3</v>
      </c>
      <c r="E1493" s="87">
        <v>2.3625081932963993E-2</v>
      </c>
      <c r="F1493" s="87">
        <v>1.5185866504277118E-2</v>
      </c>
      <c r="G1493" s="87">
        <v>1.1894051613100009E-3</v>
      </c>
      <c r="H1493" s="87">
        <v>1.5899935316525914E-6</v>
      </c>
      <c r="I1493" s="87">
        <v>5.7942244623656132E-5</v>
      </c>
      <c r="J1493" s="87">
        <v>1.0438730977388394E-2</v>
      </c>
      <c r="K1493" s="88">
        <v>5.0498616814094809E-2</v>
      </c>
      <c r="L1493" s="84"/>
      <c r="M1493" s="88">
        <f t="shared" si="171"/>
        <v>1.7961824390497698E-2</v>
      </c>
      <c r="N1493" s="88">
        <f t="shared" si="166"/>
        <v>1.6775895018269545E-2</v>
      </c>
      <c r="O1493" s="88">
        <f t="shared" si="167"/>
        <v>4.7496987137760408E-4</v>
      </c>
      <c r="P1493" s="88">
        <f t="shared" si="168"/>
        <v>2.9503707992148548E-6</v>
      </c>
      <c r="Q1493" s="88">
        <f t="shared" si="169"/>
        <v>2.8407164565355593E-5</v>
      </c>
      <c r="R1493" s="89">
        <f t="shared" si="170"/>
        <v>1.0438730977388394E-2</v>
      </c>
      <c r="S1493" s="88">
        <f t="shared" si="172"/>
        <v>3.5244046815509411E-2</v>
      </c>
    </row>
    <row r="1494" spans="1:19" x14ac:dyDescent="0.2">
      <c r="A1494" s="60">
        <v>2004</v>
      </c>
      <c r="B1494" s="61">
        <v>3</v>
      </c>
      <c r="C1494" s="61">
        <v>3</v>
      </c>
      <c r="D1494" s="61">
        <v>4</v>
      </c>
      <c r="E1494" s="87">
        <v>2.4357080271636231E-2</v>
      </c>
      <c r="F1494" s="87">
        <v>1.4828392368877752E-2</v>
      </c>
      <c r="G1494" s="87">
        <v>1.1894051613100009E-3</v>
      </c>
      <c r="H1494" s="87">
        <v>1.5899935316525914E-6</v>
      </c>
      <c r="I1494" s="87">
        <v>5.7942244623656132E-5</v>
      </c>
      <c r="J1494" s="87">
        <v>1.036383285640397E-2</v>
      </c>
      <c r="K1494" s="88">
        <v>5.079824289638326E-2</v>
      </c>
      <c r="L1494" s="84"/>
      <c r="M1494" s="88">
        <f t="shared" si="171"/>
        <v>1.8518352645115997E-2</v>
      </c>
      <c r="N1494" s="88">
        <f t="shared" si="166"/>
        <v>1.6380991733329079E-2</v>
      </c>
      <c r="O1494" s="88">
        <f t="shared" si="167"/>
        <v>4.7496987137760408E-4</v>
      </c>
      <c r="P1494" s="88">
        <f t="shared" si="168"/>
        <v>2.9503707992148548E-6</v>
      </c>
      <c r="Q1494" s="88">
        <f t="shared" si="169"/>
        <v>2.8407164565355593E-5</v>
      </c>
      <c r="R1494" s="89">
        <f t="shared" si="170"/>
        <v>1.036383285640397E-2</v>
      </c>
      <c r="S1494" s="88">
        <f t="shared" si="172"/>
        <v>3.5405671785187248E-2</v>
      </c>
    </row>
    <row r="1495" spans="1:19" x14ac:dyDescent="0.2">
      <c r="A1495" s="60">
        <v>2004</v>
      </c>
      <c r="B1495" s="61">
        <v>3</v>
      </c>
      <c r="C1495" s="61">
        <v>3</v>
      </c>
      <c r="D1495" s="61">
        <v>5</v>
      </c>
      <c r="E1495" s="87">
        <v>2.552842472772518E-2</v>
      </c>
      <c r="F1495" s="87">
        <v>1.516634619495957E-2</v>
      </c>
      <c r="G1495" s="87">
        <v>1.1894051613100009E-3</v>
      </c>
      <c r="H1495" s="87">
        <v>1.5899935316525914E-6</v>
      </c>
      <c r="I1495" s="87">
        <v>5.7942244623656132E-5</v>
      </c>
      <c r="J1495" s="87">
        <v>1.0104239682050931E-2</v>
      </c>
      <c r="K1495" s="88">
        <v>5.204794800420099E-2</v>
      </c>
      <c r="L1495" s="84"/>
      <c r="M1495" s="88">
        <f t="shared" si="171"/>
        <v>1.9408909701415407E-2</v>
      </c>
      <c r="N1495" s="88">
        <f t="shared" si="166"/>
        <v>1.6754330844783422E-2</v>
      </c>
      <c r="O1495" s="88">
        <f t="shared" si="167"/>
        <v>4.7496987137760408E-4</v>
      </c>
      <c r="P1495" s="88">
        <f t="shared" si="168"/>
        <v>2.9503707992148548E-6</v>
      </c>
      <c r="Q1495" s="88">
        <f t="shared" si="169"/>
        <v>2.8407164565355593E-5</v>
      </c>
      <c r="R1495" s="89">
        <f t="shared" si="170"/>
        <v>1.0104239682050931E-2</v>
      </c>
      <c r="S1495" s="88">
        <f t="shared" si="172"/>
        <v>3.6669567952940997E-2</v>
      </c>
    </row>
    <row r="1496" spans="1:19" x14ac:dyDescent="0.2">
      <c r="A1496" s="60">
        <v>2004</v>
      </c>
      <c r="B1496" s="61">
        <v>3</v>
      </c>
      <c r="C1496" s="61">
        <v>3</v>
      </c>
      <c r="D1496" s="61">
        <v>6</v>
      </c>
      <c r="E1496" s="87">
        <v>2.8346989391091364E-2</v>
      </c>
      <c r="F1496" s="87">
        <v>1.5918505901202144E-2</v>
      </c>
      <c r="G1496" s="87">
        <v>1.1894051613100009E-3</v>
      </c>
      <c r="H1496" s="87">
        <v>1.5899935316525914E-6</v>
      </c>
      <c r="I1496" s="87">
        <v>5.7942244623656132E-5</v>
      </c>
      <c r="J1496" s="87">
        <v>1.032478900293324E-2</v>
      </c>
      <c r="K1496" s="88">
        <v>5.5839221694692055E-2</v>
      </c>
      <c r="L1496" s="84"/>
      <c r="M1496" s="88">
        <f t="shared" si="171"/>
        <v>2.1551825593106203E-2</v>
      </c>
      <c r="N1496" s="88">
        <f t="shared" si="166"/>
        <v>1.7585245054739369E-2</v>
      </c>
      <c r="O1496" s="88">
        <f t="shared" si="167"/>
        <v>4.7496987137760408E-4</v>
      </c>
      <c r="P1496" s="88">
        <f t="shared" si="168"/>
        <v>2.9503707992148548E-6</v>
      </c>
      <c r="Q1496" s="88">
        <f t="shared" si="169"/>
        <v>2.8407164565355593E-5</v>
      </c>
      <c r="R1496" s="89">
        <f t="shared" si="170"/>
        <v>1.032478900293324E-2</v>
      </c>
      <c r="S1496" s="88">
        <f t="shared" si="172"/>
        <v>3.964339805458774E-2</v>
      </c>
    </row>
    <row r="1497" spans="1:19" x14ac:dyDescent="0.2">
      <c r="A1497" s="60">
        <v>2004</v>
      </c>
      <c r="B1497" s="61">
        <v>3</v>
      </c>
      <c r="C1497" s="61">
        <v>3</v>
      </c>
      <c r="D1497" s="61">
        <v>7</v>
      </c>
      <c r="E1497" s="87">
        <v>3.5202242427917682E-2</v>
      </c>
      <c r="F1497" s="87">
        <v>1.75863656995403E-2</v>
      </c>
      <c r="G1497" s="87">
        <v>0</v>
      </c>
      <c r="H1497" s="87">
        <v>0</v>
      </c>
      <c r="I1497" s="87">
        <v>5.7942244623656132E-5</v>
      </c>
      <c r="J1497" s="87">
        <v>1.0489387433270502E-2</v>
      </c>
      <c r="K1497" s="88">
        <v>6.3335937805352141E-2</v>
      </c>
      <c r="L1497" s="84"/>
      <c r="M1497" s="88">
        <f t="shared" si="171"/>
        <v>2.6763780055287074E-2</v>
      </c>
      <c r="N1497" s="88">
        <f t="shared" si="166"/>
        <v>1.9427737274345842E-2</v>
      </c>
      <c r="O1497" s="88">
        <f t="shared" si="167"/>
        <v>0</v>
      </c>
      <c r="P1497" s="88">
        <f t="shared" si="168"/>
        <v>0</v>
      </c>
      <c r="Q1497" s="88">
        <f t="shared" si="169"/>
        <v>2.8407164565355593E-5</v>
      </c>
      <c r="R1497" s="89">
        <f t="shared" si="170"/>
        <v>1.0489387433270502E-2</v>
      </c>
      <c r="S1497" s="88">
        <f t="shared" si="172"/>
        <v>4.6219924494198275E-2</v>
      </c>
    </row>
    <row r="1498" spans="1:19" x14ac:dyDescent="0.2">
      <c r="A1498" s="60">
        <v>2004</v>
      </c>
      <c r="B1498" s="61">
        <v>3</v>
      </c>
      <c r="C1498" s="61">
        <v>3</v>
      </c>
      <c r="D1498" s="61">
        <v>8</v>
      </c>
      <c r="E1498" s="87">
        <v>3.8272330641408642E-2</v>
      </c>
      <c r="F1498" s="87">
        <v>1.9812732659814352E-2</v>
      </c>
      <c r="G1498" s="87">
        <v>0</v>
      </c>
      <c r="H1498" s="87">
        <v>0</v>
      </c>
      <c r="I1498" s="87">
        <v>5.7942244623656132E-5</v>
      </c>
      <c r="J1498" s="87">
        <v>1.330698781985443E-2</v>
      </c>
      <c r="K1498" s="88">
        <v>7.1449993365701084E-2</v>
      </c>
      <c r="L1498" s="84"/>
      <c r="M1498" s="88">
        <f t="shared" si="171"/>
        <v>2.909792583774545E-2</v>
      </c>
      <c r="N1498" s="88">
        <f t="shared" si="166"/>
        <v>2.1887214867355228E-2</v>
      </c>
      <c r="O1498" s="88">
        <f t="shared" si="167"/>
        <v>0</v>
      </c>
      <c r="P1498" s="88">
        <f t="shared" si="168"/>
        <v>0</v>
      </c>
      <c r="Q1498" s="88">
        <f t="shared" si="169"/>
        <v>2.8407164565355593E-5</v>
      </c>
      <c r="R1498" s="89">
        <f t="shared" si="170"/>
        <v>1.330698781985443E-2</v>
      </c>
      <c r="S1498" s="88">
        <f t="shared" si="172"/>
        <v>5.1013547869666033E-2</v>
      </c>
    </row>
    <row r="1499" spans="1:19" x14ac:dyDescent="0.2">
      <c r="A1499" s="60">
        <v>2004</v>
      </c>
      <c r="B1499" s="61">
        <v>3</v>
      </c>
      <c r="C1499" s="61">
        <v>3</v>
      </c>
      <c r="D1499" s="61">
        <v>9</v>
      </c>
      <c r="E1499" s="87">
        <v>3.7292609374491241E-2</v>
      </c>
      <c r="F1499" s="87">
        <v>2.1135688777869834E-2</v>
      </c>
      <c r="G1499" s="87">
        <v>0</v>
      </c>
      <c r="H1499" s="87">
        <v>0</v>
      </c>
      <c r="I1499" s="87">
        <v>5.7942244623656132E-5</v>
      </c>
      <c r="J1499" s="87">
        <v>1.4666664338074575E-2</v>
      </c>
      <c r="K1499" s="88">
        <v>7.3152904735059296E-2</v>
      </c>
      <c r="L1499" s="84"/>
      <c r="M1499" s="88">
        <f t="shared" si="171"/>
        <v>2.8353057252826282E-2</v>
      </c>
      <c r="N1499" s="88">
        <f t="shared" si="166"/>
        <v>2.3348690440318107E-2</v>
      </c>
      <c r="O1499" s="88">
        <f t="shared" si="167"/>
        <v>0</v>
      </c>
      <c r="P1499" s="88">
        <f t="shared" si="168"/>
        <v>0</v>
      </c>
      <c r="Q1499" s="88">
        <f t="shared" si="169"/>
        <v>2.8407164565355593E-5</v>
      </c>
      <c r="R1499" s="89">
        <f t="shared" si="170"/>
        <v>1.4666664338074575E-2</v>
      </c>
      <c r="S1499" s="88">
        <f t="shared" si="172"/>
        <v>5.1730154857709744E-2</v>
      </c>
    </row>
    <row r="1500" spans="1:19" x14ac:dyDescent="0.2">
      <c r="A1500" s="60">
        <v>2004</v>
      </c>
      <c r="B1500" s="61">
        <v>3</v>
      </c>
      <c r="C1500" s="61">
        <v>3</v>
      </c>
      <c r="D1500" s="61">
        <v>10</v>
      </c>
      <c r="E1500" s="87">
        <v>3.551475604032512E-2</v>
      </c>
      <c r="F1500" s="87">
        <v>2.17280322909204E-2</v>
      </c>
      <c r="G1500" s="87">
        <v>0</v>
      </c>
      <c r="H1500" s="87">
        <v>0</v>
      </c>
      <c r="I1500" s="87">
        <v>5.7942244623656132E-5</v>
      </c>
      <c r="J1500" s="87">
        <v>1.5064706892355093E-2</v>
      </c>
      <c r="K1500" s="88">
        <v>7.236543746822427E-2</v>
      </c>
      <c r="L1500" s="84"/>
      <c r="M1500" s="88">
        <f t="shared" si="171"/>
        <v>2.7001379850353616E-2</v>
      </c>
      <c r="N1500" s="88">
        <f t="shared" si="166"/>
        <v>2.400305498295981E-2</v>
      </c>
      <c r="O1500" s="88">
        <f t="shared" si="167"/>
        <v>0</v>
      </c>
      <c r="P1500" s="88">
        <f t="shared" si="168"/>
        <v>0</v>
      </c>
      <c r="Q1500" s="88">
        <f t="shared" si="169"/>
        <v>2.8407164565355593E-5</v>
      </c>
      <c r="R1500" s="89">
        <f t="shared" si="170"/>
        <v>1.5064706892355093E-2</v>
      </c>
      <c r="S1500" s="88">
        <f t="shared" si="172"/>
        <v>5.1032841997878782E-2</v>
      </c>
    </row>
    <row r="1501" spans="1:19" x14ac:dyDescent="0.2">
      <c r="A1501" s="60">
        <v>2004</v>
      </c>
      <c r="B1501" s="61">
        <v>3</v>
      </c>
      <c r="C1501" s="61">
        <v>3</v>
      </c>
      <c r="D1501" s="61">
        <v>11</v>
      </c>
      <c r="E1501" s="87">
        <v>3.5066032944537584E-2</v>
      </c>
      <c r="F1501" s="87">
        <v>2.1724170450172664E-2</v>
      </c>
      <c r="G1501" s="87">
        <v>0</v>
      </c>
      <c r="H1501" s="87">
        <v>0</v>
      </c>
      <c r="I1501" s="87">
        <v>5.7942244623656132E-5</v>
      </c>
      <c r="J1501" s="87">
        <v>1.375716831122264E-2</v>
      </c>
      <c r="K1501" s="88">
        <v>7.0605313950556539E-2</v>
      </c>
      <c r="L1501" s="84"/>
      <c r="M1501" s="88">
        <f t="shared" si="171"/>
        <v>2.6660221861172201E-2</v>
      </c>
      <c r="N1501" s="88">
        <f t="shared" si="166"/>
        <v>2.399878879011905E-2</v>
      </c>
      <c r="O1501" s="88">
        <f t="shared" si="167"/>
        <v>0</v>
      </c>
      <c r="P1501" s="88">
        <f t="shared" si="168"/>
        <v>0</v>
      </c>
      <c r="Q1501" s="88">
        <f t="shared" si="169"/>
        <v>2.8407164565355593E-5</v>
      </c>
      <c r="R1501" s="89">
        <f t="shared" si="170"/>
        <v>1.375716831122264E-2</v>
      </c>
      <c r="S1501" s="88">
        <f t="shared" si="172"/>
        <v>5.0687417815856603E-2</v>
      </c>
    </row>
    <row r="1502" spans="1:19" x14ac:dyDescent="0.2">
      <c r="A1502" s="60">
        <v>2004</v>
      </c>
      <c r="B1502" s="61">
        <v>3</v>
      </c>
      <c r="C1502" s="61">
        <v>3</v>
      </c>
      <c r="D1502" s="61">
        <v>12</v>
      </c>
      <c r="E1502" s="87">
        <v>3.4674703821113997E-2</v>
      </c>
      <c r="F1502" s="87">
        <v>2.162881699035556E-2</v>
      </c>
      <c r="G1502" s="87">
        <v>0</v>
      </c>
      <c r="H1502" s="87">
        <v>0</v>
      </c>
      <c r="I1502" s="87">
        <v>5.7942244623656132E-5</v>
      </c>
      <c r="J1502" s="87">
        <v>1.354973981909814E-2</v>
      </c>
      <c r="K1502" s="88">
        <v>6.9911202875191342E-2</v>
      </c>
      <c r="L1502" s="84"/>
      <c r="M1502" s="88">
        <f t="shared" si="171"/>
        <v>2.636269971865576E-2</v>
      </c>
      <c r="N1502" s="88">
        <f t="shared" si="166"/>
        <v>2.3893451394253626E-2</v>
      </c>
      <c r="O1502" s="88">
        <f t="shared" si="167"/>
        <v>0</v>
      </c>
      <c r="P1502" s="88">
        <f t="shared" si="168"/>
        <v>0</v>
      </c>
      <c r="Q1502" s="88">
        <f t="shared" si="169"/>
        <v>2.8407164565355593E-5</v>
      </c>
      <c r="R1502" s="89">
        <f t="shared" si="170"/>
        <v>1.354973981909814E-2</v>
      </c>
      <c r="S1502" s="88">
        <f t="shared" si="172"/>
        <v>5.0284558277474745E-2</v>
      </c>
    </row>
    <row r="1503" spans="1:19" x14ac:dyDescent="0.2">
      <c r="A1503" s="60">
        <v>2004</v>
      </c>
      <c r="B1503" s="61">
        <v>3</v>
      </c>
      <c r="C1503" s="61">
        <v>3</v>
      </c>
      <c r="D1503" s="61">
        <v>13</v>
      </c>
      <c r="E1503" s="87">
        <v>3.3247178491203372E-2</v>
      </c>
      <c r="F1503" s="87">
        <v>2.1492128369287683E-2</v>
      </c>
      <c r="G1503" s="87">
        <v>0</v>
      </c>
      <c r="H1503" s="87">
        <v>0</v>
      </c>
      <c r="I1503" s="87">
        <v>5.7942244623656132E-5</v>
      </c>
      <c r="J1503" s="87">
        <v>1.1869231700412149E-2</v>
      </c>
      <c r="K1503" s="88">
        <v>6.6666480805526854E-2</v>
      </c>
      <c r="L1503" s="84"/>
      <c r="M1503" s="88">
        <f t="shared" si="171"/>
        <v>2.5277371872530274E-2</v>
      </c>
      <c r="N1503" s="88">
        <f t="shared" si="166"/>
        <v>2.3742450859869837E-2</v>
      </c>
      <c r="O1503" s="88">
        <f t="shared" si="167"/>
        <v>0</v>
      </c>
      <c r="P1503" s="88">
        <f t="shared" si="168"/>
        <v>0</v>
      </c>
      <c r="Q1503" s="88">
        <f t="shared" si="169"/>
        <v>2.8407164565355593E-5</v>
      </c>
      <c r="R1503" s="89">
        <f t="shared" si="170"/>
        <v>1.1869231700412149E-2</v>
      </c>
      <c r="S1503" s="88">
        <f t="shared" si="172"/>
        <v>4.9048229896965466E-2</v>
      </c>
    </row>
    <row r="1504" spans="1:19" x14ac:dyDescent="0.2">
      <c r="A1504" s="60">
        <v>2004</v>
      </c>
      <c r="B1504" s="61">
        <v>3</v>
      </c>
      <c r="C1504" s="61">
        <v>3</v>
      </c>
      <c r="D1504" s="61">
        <v>14</v>
      </c>
      <c r="E1504" s="87">
        <v>3.1224795953046929E-2</v>
      </c>
      <c r="F1504" s="87">
        <v>2.1597329804447594E-2</v>
      </c>
      <c r="G1504" s="87">
        <v>0</v>
      </c>
      <c r="H1504" s="87">
        <v>0</v>
      </c>
      <c r="I1504" s="87">
        <v>5.7942244623656132E-5</v>
      </c>
      <c r="J1504" s="87">
        <v>1.2679748159990543E-2</v>
      </c>
      <c r="K1504" s="88">
        <v>6.5559816162108722E-2</v>
      </c>
      <c r="L1504" s="84"/>
      <c r="M1504" s="88">
        <f t="shared" si="171"/>
        <v>2.3739782284318521E-2</v>
      </c>
      <c r="N1504" s="88">
        <f t="shared" si="166"/>
        <v>2.3858667358382903E-2</v>
      </c>
      <c r="O1504" s="88">
        <f t="shared" si="167"/>
        <v>0</v>
      </c>
      <c r="P1504" s="88">
        <f t="shared" si="168"/>
        <v>0</v>
      </c>
      <c r="Q1504" s="88">
        <f t="shared" si="169"/>
        <v>2.8407164565355593E-5</v>
      </c>
      <c r="R1504" s="89">
        <f t="shared" si="170"/>
        <v>1.2679748159990543E-2</v>
      </c>
      <c r="S1504" s="88">
        <f t="shared" si="172"/>
        <v>4.7626856807266776E-2</v>
      </c>
    </row>
    <row r="1505" spans="1:19" x14ac:dyDescent="0.2">
      <c r="A1505" s="60">
        <v>2004</v>
      </c>
      <c r="B1505" s="61">
        <v>3</v>
      </c>
      <c r="C1505" s="61">
        <v>3</v>
      </c>
      <c r="D1505" s="61">
        <v>15</v>
      </c>
      <c r="E1505" s="87">
        <v>3.0571975193023886E-2</v>
      </c>
      <c r="F1505" s="87">
        <v>2.1274859276505447E-2</v>
      </c>
      <c r="G1505" s="87">
        <v>0</v>
      </c>
      <c r="H1505" s="87">
        <v>0</v>
      </c>
      <c r="I1505" s="87">
        <v>5.7942244623656132E-5</v>
      </c>
      <c r="J1505" s="87">
        <v>1.2456527733222046E-2</v>
      </c>
      <c r="K1505" s="88">
        <v>6.4361304447375034E-2</v>
      </c>
      <c r="L1505" s="84"/>
      <c r="M1505" s="88">
        <f t="shared" si="171"/>
        <v>2.3243451652184537E-2</v>
      </c>
      <c r="N1505" s="88">
        <f t="shared" si="166"/>
        <v>2.3502432716012003E-2</v>
      </c>
      <c r="O1505" s="88">
        <f t="shared" si="167"/>
        <v>0</v>
      </c>
      <c r="P1505" s="88">
        <f t="shared" si="168"/>
        <v>0</v>
      </c>
      <c r="Q1505" s="88">
        <f t="shared" si="169"/>
        <v>2.8407164565355593E-5</v>
      </c>
      <c r="R1505" s="89">
        <f t="shared" si="170"/>
        <v>1.2456527733222046E-2</v>
      </c>
      <c r="S1505" s="88">
        <f t="shared" si="172"/>
        <v>4.67742915327619E-2</v>
      </c>
    </row>
    <row r="1506" spans="1:19" x14ac:dyDescent="0.2">
      <c r="A1506" s="60">
        <v>2004</v>
      </c>
      <c r="B1506" s="61">
        <v>3</v>
      </c>
      <c r="C1506" s="61">
        <v>3</v>
      </c>
      <c r="D1506" s="61">
        <v>16</v>
      </c>
      <c r="E1506" s="87">
        <v>3.3219065730093159E-2</v>
      </c>
      <c r="F1506" s="87">
        <v>2.0830926023696753E-2</v>
      </c>
      <c r="G1506" s="87">
        <v>0</v>
      </c>
      <c r="H1506" s="87">
        <v>0</v>
      </c>
      <c r="I1506" s="87">
        <v>5.7942244623656132E-5</v>
      </c>
      <c r="J1506" s="87">
        <v>1.08676862422498E-2</v>
      </c>
      <c r="K1506" s="88">
        <v>6.4975620240663362E-2</v>
      </c>
      <c r="L1506" s="84"/>
      <c r="M1506" s="88">
        <f t="shared" si="171"/>
        <v>2.5255998127472947E-2</v>
      </c>
      <c r="N1506" s="88">
        <f t="shared" si="166"/>
        <v>2.3012017655261927E-2</v>
      </c>
      <c r="O1506" s="88">
        <f t="shared" si="167"/>
        <v>0</v>
      </c>
      <c r="P1506" s="88">
        <f t="shared" si="168"/>
        <v>0</v>
      </c>
      <c r="Q1506" s="88">
        <f t="shared" si="169"/>
        <v>2.8407164565355593E-5</v>
      </c>
      <c r="R1506" s="89">
        <f t="shared" si="170"/>
        <v>1.08676862422498E-2</v>
      </c>
      <c r="S1506" s="88">
        <f t="shared" si="172"/>
        <v>4.829642294730023E-2</v>
      </c>
    </row>
    <row r="1507" spans="1:19" x14ac:dyDescent="0.2">
      <c r="A1507" s="60">
        <v>2004</v>
      </c>
      <c r="B1507" s="61">
        <v>3</v>
      </c>
      <c r="C1507" s="61">
        <v>3</v>
      </c>
      <c r="D1507" s="61">
        <v>17</v>
      </c>
      <c r="E1507" s="87">
        <v>3.540598573836759E-2</v>
      </c>
      <c r="F1507" s="87">
        <v>2.0415191155468877E-2</v>
      </c>
      <c r="G1507" s="87">
        <v>0</v>
      </c>
      <c r="H1507" s="87">
        <v>0</v>
      </c>
      <c r="I1507" s="87">
        <v>5.7942244623656132E-5</v>
      </c>
      <c r="J1507" s="87">
        <v>1.0173046366150389E-2</v>
      </c>
      <c r="K1507" s="88">
        <v>6.6052165504610502E-2</v>
      </c>
      <c r="L1507" s="84"/>
      <c r="M1507" s="88">
        <f t="shared" si="171"/>
        <v>2.6918683287937187E-2</v>
      </c>
      <c r="N1507" s="88">
        <f t="shared" si="166"/>
        <v>2.2552753476766704E-2</v>
      </c>
      <c r="O1507" s="88">
        <f t="shared" si="167"/>
        <v>0</v>
      </c>
      <c r="P1507" s="88">
        <f t="shared" si="168"/>
        <v>0</v>
      </c>
      <c r="Q1507" s="88">
        <f t="shared" si="169"/>
        <v>2.8407164565355593E-5</v>
      </c>
      <c r="R1507" s="89">
        <f t="shared" si="170"/>
        <v>1.0173046366150389E-2</v>
      </c>
      <c r="S1507" s="88">
        <f t="shared" si="172"/>
        <v>4.9499843929269247E-2</v>
      </c>
    </row>
    <row r="1508" spans="1:19" x14ac:dyDescent="0.2">
      <c r="A1508" s="60">
        <v>2004</v>
      </c>
      <c r="B1508" s="61">
        <v>3</v>
      </c>
      <c r="C1508" s="61">
        <v>3</v>
      </c>
      <c r="D1508" s="61">
        <v>18</v>
      </c>
      <c r="E1508" s="87">
        <v>3.7258272845770726E-2</v>
      </c>
      <c r="F1508" s="87">
        <v>1.9915879774248441E-2</v>
      </c>
      <c r="G1508" s="87">
        <v>0</v>
      </c>
      <c r="H1508" s="87">
        <v>0</v>
      </c>
      <c r="I1508" s="87">
        <v>5.7942244623656132E-5</v>
      </c>
      <c r="J1508" s="87">
        <v>1.0542561181572447E-2</v>
      </c>
      <c r="K1508" s="88">
        <v>6.777465604621527E-2</v>
      </c>
      <c r="L1508" s="84"/>
      <c r="M1508" s="88">
        <f t="shared" si="171"/>
        <v>2.8326951662978713E-2</v>
      </c>
      <c r="N1508" s="88">
        <f t="shared" si="166"/>
        <v>2.2001161948524178E-2</v>
      </c>
      <c r="O1508" s="88">
        <f t="shared" si="167"/>
        <v>0</v>
      </c>
      <c r="P1508" s="88">
        <f t="shared" si="168"/>
        <v>0</v>
      </c>
      <c r="Q1508" s="88">
        <f t="shared" si="169"/>
        <v>2.8407164565355593E-5</v>
      </c>
      <c r="R1508" s="89">
        <f t="shared" si="170"/>
        <v>1.0542561181572447E-2</v>
      </c>
      <c r="S1508" s="88">
        <f t="shared" si="172"/>
        <v>5.0356520776068246E-2</v>
      </c>
    </row>
    <row r="1509" spans="1:19" x14ac:dyDescent="0.2">
      <c r="A1509" s="60">
        <v>2004</v>
      </c>
      <c r="B1509" s="61">
        <v>3</v>
      </c>
      <c r="C1509" s="61">
        <v>3</v>
      </c>
      <c r="D1509" s="61">
        <v>19</v>
      </c>
      <c r="E1509" s="87">
        <v>3.942201729730388E-2</v>
      </c>
      <c r="F1509" s="87">
        <v>1.9121780531868731E-2</v>
      </c>
      <c r="G1509" s="87">
        <v>1.1894051613100009E-3</v>
      </c>
      <c r="H1509" s="87">
        <v>1.5899935316525914E-6</v>
      </c>
      <c r="I1509" s="87">
        <v>5.7942244623656132E-5</v>
      </c>
      <c r="J1509" s="87">
        <v>8.635379199454965E-3</v>
      </c>
      <c r="K1509" s="88">
        <v>6.8428114428092879E-2</v>
      </c>
      <c r="L1509" s="84"/>
      <c r="M1509" s="88">
        <f t="shared" si="171"/>
        <v>2.9972016766864104E-2</v>
      </c>
      <c r="N1509" s="88">
        <f t="shared" si="166"/>
        <v>2.1123916944395024E-2</v>
      </c>
      <c r="O1509" s="88">
        <f t="shared" si="167"/>
        <v>4.7496987137760408E-4</v>
      </c>
      <c r="P1509" s="88">
        <f t="shared" si="168"/>
        <v>2.9503707992148548E-6</v>
      </c>
      <c r="Q1509" s="88">
        <f t="shared" si="169"/>
        <v>2.8407164565355593E-5</v>
      </c>
      <c r="R1509" s="89">
        <f t="shared" si="170"/>
        <v>8.635379199454965E-3</v>
      </c>
      <c r="S1509" s="88">
        <f t="shared" si="172"/>
        <v>5.16022611180013E-2</v>
      </c>
    </row>
    <row r="1510" spans="1:19" x14ac:dyDescent="0.2">
      <c r="A1510" s="60">
        <v>2004</v>
      </c>
      <c r="B1510" s="61">
        <v>3</v>
      </c>
      <c r="C1510" s="61">
        <v>3</v>
      </c>
      <c r="D1510" s="61">
        <v>20</v>
      </c>
      <c r="E1510" s="87">
        <v>4.1615352438167455E-2</v>
      </c>
      <c r="F1510" s="87">
        <v>1.8852841191160194E-2</v>
      </c>
      <c r="G1510" s="87">
        <v>1.1894051613100009E-3</v>
      </c>
      <c r="H1510" s="87">
        <v>1.5899935316525914E-6</v>
      </c>
      <c r="I1510" s="87">
        <v>5.7942244623656132E-5</v>
      </c>
      <c r="J1510" s="87">
        <v>7.555662322072481E-3</v>
      </c>
      <c r="K1510" s="88">
        <v>6.9272793350865433E-2</v>
      </c>
      <c r="L1510" s="84"/>
      <c r="M1510" s="88">
        <f t="shared" si="171"/>
        <v>3.1639579264276206E-2</v>
      </c>
      <c r="N1510" s="88">
        <f t="shared" si="166"/>
        <v>2.0826818445291377E-2</v>
      </c>
      <c r="O1510" s="88">
        <f t="shared" si="167"/>
        <v>4.7496987137760408E-4</v>
      </c>
      <c r="P1510" s="88">
        <f t="shared" si="168"/>
        <v>2.9503707992148548E-6</v>
      </c>
      <c r="Q1510" s="88">
        <f t="shared" si="169"/>
        <v>2.8407164565355593E-5</v>
      </c>
      <c r="R1510" s="89">
        <f t="shared" si="170"/>
        <v>7.555662322072481E-3</v>
      </c>
      <c r="S1510" s="88">
        <f t="shared" si="172"/>
        <v>5.2972725116309752E-2</v>
      </c>
    </row>
    <row r="1511" spans="1:19" x14ac:dyDescent="0.2">
      <c r="A1511" s="60">
        <v>2004</v>
      </c>
      <c r="B1511" s="61">
        <v>3</v>
      </c>
      <c r="C1511" s="61">
        <v>3</v>
      </c>
      <c r="D1511" s="61">
        <v>21</v>
      </c>
      <c r="E1511" s="87">
        <v>4.1177168591908307E-2</v>
      </c>
      <c r="F1511" s="87">
        <v>1.7907038305411831E-2</v>
      </c>
      <c r="G1511" s="87">
        <v>1.1894051613100009E-3</v>
      </c>
      <c r="H1511" s="87">
        <v>1.5899935316525914E-6</v>
      </c>
      <c r="I1511" s="87">
        <v>5.7942244623656132E-5</v>
      </c>
      <c r="J1511" s="87">
        <v>6.8753770173808106E-3</v>
      </c>
      <c r="K1511" s="88">
        <v>6.7208521314166256E-2</v>
      </c>
      <c r="L1511" s="84"/>
      <c r="M1511" s="88">
        <f t="shared" si="171"/>
        <v>3.1306434121347503E-2</v>
      </c>
      <c r="N1511" s="88">
        <f t="shared" si="166"/>
        <v>1.9781985744120059E-2</v>
      </c>
      <c r="O1511" s="88">
        <f t="shared" si="167"/>
        <v>4.7496987137760408E-4</v>
      </c>
      <c r="P1511" s="88">
        <f t="shared" si="168"/>
        <v>2.9503707992148548E-6</v>
      </c>
      <c r="Q1511" s="88">
        <f t="shared" si="169"/>
        <v>2.8407164565355593E-5</v>
      </c>
      <c r="R1511" s="89">
        <f t="shared" si="170"/>
        <v>6.8753770173808106E-3</v>
      </c>
      <c r="S1511" s="88">
        <f t="shared" si="172"/>
        <v>5.159474727220973E-2</v>
      </c>
    </row>
    <row r="1512" spans="1:19" x14ac:dyDescent="0.2">
      <c r="A1512" s="60">
        <v>2004</v>
      </c>
      <c r="B1512" s="61">
        <v>3</v>
      </c>
      <c r="C1512" s="61">
        <v>3</v>
      </c>
      <c r="D1512" s="61">
        <v>22</v>
      </c>
      <c r="E1512" s="87">
        <v>3.6567579539697435E-2</v>
      </c>
      <c r="F1512" s="87">
        <v>1.7041408331282294E-2</v>
      </c>
      <c r="G1512" s="87">
        <v>1.1894051613100009E-3</v>
      </c>
      <c r="H1512" s="87">
        <v>1.5899935316525914E-6</v>
      </c>
      <c r="I1512" s="87">
        <v>5.7942244623656132E-5</v>
      </c>
      <c r="J1512" s="87">
        <v>6.2164982478555893E-3</v>
      </c>
      <c r="K1512" s="88">
        <v>6.1074423518300627E-2</v>
      </c>
      <c r="L1512" s="84"/>
      <c r="M1512" s="88">
        <f t="shared" si="171"/>
        <v>2.7801827055725158E-2</v>
      </c>
      <c r="N1512" s="88">
        <f t="shared" si="166"/>
        <v>1.8825720418952446E-2</v>
      </c>
      <c r="O1512" s="88">
        <f t="shared" si="167"/>
        <v>4.7496987137760408E-4</v>
      </c>
      <c r="P1512" s="88">
        <f t="shared" si="168"/>
        <v>2.9503707992148548E-6</v>
      </c>
      <c r="Q1512" s="88">
        <f t="shared" si="169"/>
        <v>2.8407164565355593E-5</v>
      </c>
      <c r="R1512" s="89">
        <f t="shared" si="170"/>
        <v>6.2164982478555893E-3</v>
      </c>
      <c r="S1512" s="88">
        <f t="shared" si="172"/>
        <v>4.7133874881419777E-2</v>
      </c>
    </row>
    <row r="1513" spans="1:19" x14ac:dyDescent="0.2">
      <c r="A1513" s="60">
        <v>2004</v>
      </c>
      <c r="B1513" s="61">
        <v>3</v>
      </c>
      <c r="C1513" s="61">
        <v>3</v>
      </c>
      <c r="D1513" s="61">
        <v>23</v>
      </c>
      <c r="E1513" s="87">
        <v>3.4913622279929085E-2</v>
      </c>
      <c r="F1513" s="87">
        <v>1.6290490553067635E-2</v>
      </c>
      <c r="G1513" s="87">
        <v>1.1894051613100009E-3</v>
      </c>
      <c r="H1513" s="87">
        <v>1.5899935316525914E-6</v>
      </c>
      <c r="I1513" s="87">
        <v>5.7942244623656132E-5</v>
      </c>
      <c r="J1513" s="87">
        <v>6.7513419998309196E-3</v>
      </c>
      <c r="K1513" s="88">
        <v>5.920439223229295E-2</v>
      </c>
      <c r="L1513" s="84"/>
      <c r="M1513" s="88">
        <f t="shared" si="171"/>
        <v>2.6544346132118445E-2</v>
      </c>
      <c r="N1513" s="88">
        <f t="shared" si="166"/>
        <v>1.7996178172473901E-2</v>
      </c>
      <c r="O1513" s="88">
        <f t="shared" si="167"/>
        <v>4.7496987137760408E-4</v>
      </c>
      <c r="P1513" s="88">
        <f t="shared" si="168"/>
        <v>2.9503707992148548E-6</v>
      </c>
      <c r="Q1513" s="88">
        <f t="shared" si="169"/>
        <v>2.8407164565355593E-5</v>
      </c>
      <c r="R1513" s="89">
        <f t="shared" si="170"/>
        <v>6.7513419998309196E-3</v>
      </c>
      <c r="S1513" s="88">
        <f t="shared" si="172"/>
        <v>4.5046851711334518E-2</v>
      </c>
    </row>
    <row r="1514" spans="1:19" x14ac:dyDescent="0.2">
      <c r="A1514" s="60">
        <v>2004</v>
      </c>
      <c r="B1514" s="61">
        <v>3</v>
      </c>
      <c r="C1514" s="61">
        <v>3</v>
      </c>
      <c r="D1514" s="61">
        <v>24</v>
      </c>
      <c r="E1514" s="87">
        <v>2.8565240452542336E-2</v>
      </c>
      <c r="F1514" s="87">
        <v>1.598991258606482E-2</v>
      </c>
      <c r="G1514" s="87">
        <v>1.1894051613100009E-3</v>
      </c>
      <c r="H1514" s="87">
        <v>1.5899935316525914E-6</v>
      </c>
      <c r="I1514" s="87">
        <v>5.7942244623656132E-5</v>
      </c>
      <c r="J1514" s="87">
        <v>7.9031073567584331E-3</v>
      </c>
      <c r="K1514" s="88">
        <v>5.3707197794830901E-2</v>
      </c>
      <c r="L1514" s="84"/>
      <c r="M1514" s="88">
        <f t="shared" si="171"/>
        <v>2.1717758869018031E-2</v>
      </c>
      <c r="N1514" s="88">
        <f t="shared" si="166"/>
        <v>1.7664128340623749E-2</v>
      </c>
      <c r="O1514" s="88">
        <f t="shared" si="167"/>
        <v>4.7496987137760408E-4</v>
      </c>
      <c r="P1514" s="88">
        <f t="shared" si="168"/>
        <v>2.9503707992148548E-6</v>
      </c>
      <c r="Q1514" s="88">
        <f t="shared" si="169"/>
        <v>2.8407164565355593E-5</v>
      </c>
      <c r="R1514" s="89">
        <f t="shared" si="170"/>
        <v>7.9031073567584331E-3</v>
      </c>
      <c r="S1514" s="88">
        <f t="shared" si="172"/>
        <v>3.9888214616383949E-2</v>
      </c>
    </row>
    <row r="1515" spans="1:19" x14ac:dyDescent="0.2">
      <c r="A1515" s="60">
        <v>2004</v>
      </c>
      <c r="B1515" s="61">
        <v>3</v>
      </c>
      <c r="C1515" s="61">
        <v>4</v>
      </c>
      <c r="D1515" s="61">
        <v>1</v>
      </c>
      <c r="E1515" s="87">
        <v>2.7793921190517275E-2</v>
      </c>
      <c r="F1515" s="87">
        <v>1.6268085825597096E-2</v>
      </c>
      <c r="G1515" s="87">
        <v>1.1894051613100009E-3</v>
      </c>
      <c r="H1515" s="87">
        <v>1.5899935316525914E-6</v>
      </c>
      <c r="I1515" s="87">
        <v>5.7942244623656132E-5</v>
      </c>
      <c r="J1515" s="87">
        <v>1.0283079473892837E-2</v>
      </c>
      <c r="K1515" s="88">
        <v>5.5594023889472516E-2</v>
      </c>
      <c r="L1515" s="84"/>
      <c r="M1515" s="88">
        <f t="shared" si="171"/>
        <v>2.1131335457966426E-2</v>
      </c>
      <c r="N1515" s="88">
        <f t="shared" si="166"/>
        <v>1.7971427569282914E-2</v>
      </c>
      <c r="O1515" s="88">
        <f t="shared" si="167"/>
        <v>4.7496987137760408E-4</v>
      </c>
      <c r="P1515" s="88">
        <f t="shared" si="168"/>
        <v>2.9503707992148548E-6</v>
      </c>
      <c r="Q1515" s="88">
        <f t="shared" si="169"/>
        <v>2.8407164565355593E-5</v>
      </c>
      <c r="R1515" s="89">
        <f t="shared" si="170"/>
        <v>1.0283079473892837E-2</v>
      </c>
      <c r="S1515" s="88">
        <f t="shared" si="172"/>
        <v>3.9609090433991509E-2</v>
      </c>
    </row>
    <row r="1516" spans="1:19" x14ac:dyDescent="0.2">
      <c r="A1516" s="60">
        <v>2004</v>
      </c>
      <c r="B1516" s="61">
        <v>3</v>
      </c>
      <c r="C1516" s="61">
        <v>4</v>
      </c>
      <c r="D1516" s="61">
        <v>2</v>
      </c>
      <c r="E1516" s="87">
        <v>2.721482633670395E-2</v>
      </c>
      <c r="F1516" s="87">
        <v>1.5876028164320179E-2</v>
      </c>
      <c r="G1516" s="87">
        <v>1.1894051613100009E-3</v>
      </c>
      <c r="H1516" s="87">
        <v>1.5899935316525914E-6</v>
      </c>
      <c r="I1516" s="87">
        <v>5.7942244623656132E-5</v>
      </c>
      <c r="J1516" s="87">
        <v>1.0179741393356931E-2</v>
      </c>
      <c r="K1516" s="88">
        <v>5.4519533293846366E-2</v>
      </c>
      <c r="L1516" s="84"/>
      <c r="M1516" s="88">
        <f t="shared" si="171"/>
        <v>2.0691057616850347E-2</v>
      </c>
      <c r="N1516" s="88">
        <f t="shared" si="166"/>
        <v>1.7538319707783051E-2</v>
      </c>
      <c r="O1516" s="88">
        <f t="shared" si="167"/>
        <v>4.7496987137760408E-4</v>
      </c>
      <c r="P1516" s="88">
        <f t="shared" si="168"/>
        <v>2.9503707992148548E-6</v>
      </c>
      <c r="Q1516" s="88">
        <f t="shared" si="169"/>
        <v>2.8407164565355593E-5</v>
      </c>
      <c r="R1516" s="89">
        <f t="shared" si="170"/>
        <v>1.0179741393356931E-2</v>
      </c>
      <c r="S1516" s="88">
        <f t="shared" si="172"/>
        <v>3.8735704731375567E-2</v>
      </c>
    </row>
    <row r="1517" spans="1:19" x14ac:dyDescent="0.2">
      <c r="A1517" s="60">
        <v>2004</v>
      </c>
      <c r="B1517" s="61">
        <v>3</v>
      </c>
      <c r="C1517" s="61">
        <v>4</v>
      </c>
      <c r="D1517" s="61">
        <v>3</v>
      </c>
      <c r="E1517" s="87">
        <v>2.7432829130108131E-2</v>
      </c>
      <c r="F1517" s="87">
        <v>1.5553406246685953E-2</v>
      </c>
      <c r="G1517" s="87">
        <v>1.1894051613100009E-3</v>
      </c>
      <c r="H1517" s="87">
        <v>1.5899935316525914E-6</v>
      </c>
      <c r="I1517" s="87">
        <v>5.7942244623656132E-5</v>
      </c>
      <c r="J1517" s="87">
        <v>1.0616360058324004E-2</v>
      </c>
      <c r="K1517" s="88">
        <v>5.4851532834583397E-2</v>
      </c>
      <c r="L1517" s="84"/>
      <c r="M1517" s="88">
        <f t="shared" si="171"/>
        <v>2.0856802137985752E-2</v>
      </c>
      <c r="N1517" s="88">
        <f t="shared" si="166"/>
        <v>1.7181917824538508E-2</v>
      </c>
      <c r="O1517" s="88">
        <f t="shared" si="167"/>
        <v>4.7496987137760408E-4</v>
      </c>
      <c r="P1517" s="88">
        <f t="shared" si="168"/>
        <v>2.9503707992148548E-6</v>
      </c>
      <c r="Q1517" s="88">
        <f t="shared" si="169"/>
        <v>2.8407164565355593E-5</v>
      </c>
      <c r="R1517" s="89">
        <f t="shared" si="170"/>
        <v>1.0616360058324004E-2</v>
      </c>
      <c r="S1517" s="88">
        <f t="shared" si="172"/>
        <v>3.8545047369266429E-2</v>
      </c>
    </row>
    <row r="1518" spans="1:19" x14ac:dyDescent="0.2">
      <c r="A1518" s="60">
        <v>2004</v>
      </c>
      <c r="B1518" s="61">
        <v>3</v>
      </c>
      <c r="C1518" s="61">
        <v>4</v>
      </c>
      <c r="D1518" s="61">
        <v>4</v>
      </c>
      <c r="E1518" s="87">
        <v>2.829130289341621E-2</v>
      </c>
      <c r="F1518" s="87">
        <v>1.5207527350024889E-2</v>
      </c>
      <c r="G1518" s="87">
        <v>1.1894051613100009E-3</v>
      </c>
      <c r="H1518" s="87">
        <v>1.5899935316525914E-6</v>
      </c>
      <c r="I1518" s="87">
        <v>5.7942244623656132E-5</v>
      </c>
      <c r="J1518" s="87">
        <v>1.042921716966955E-2</v>
      </c>
      <c r="K1518" s="88">
        <v>5.5176984812575963E-2</v>
      </c>
      <c r="L1518" s="84"/>
      <c r="M1518" s="88">
        <f t="shared" si="171"/>
        <v>2.1509487915928993E-2</v>
      </c>
      <c r="N1518" s="88">
        <f t="shared" si="166"/>
        <v>1.6799823851976151E-2</v>
      </c>
      <c r="O1518" s="88">
        <f t="shared" si="167"/>
        <v>4.7496987137760408E-4</v>
      </c>
      <c r="P1518" s="88">
        <f t="shared" si="168"/>
        <v>2.9503707992148548E-6</v>
      </c>
      <c r="Q1518" s="88">
        <f t="shared" si="169"/>
        <v>2.8407164565355593E-5</v>
      </c>
      <c r="R1518" s="89">
        <f t="shared" si="170"/>
        <v>1.042921716966955E-2</v>
      </c>
      <c r="S1518" s="88">
        <f t="shared" si="172"/>
        <v>3.881563917464731E-2</v>
      </c>
    </row>
    <row r="1519" spans="1:19" x14ac:dyDescent="0.2">
      <c r="A1519" s="60">
        <v>2004</v>
      </c>
      <c r="B1519" s="61">
        <v>3</v>
      </c>
      <c r="C1519" s="61">
        <v>4</v>
      </c>
      <c r="D1519" s="61">
        <v>5</v>
      </c>
      <c r="E1519" s="87">
        <v>2.9798889170058126E-2</v>
      </c>
      <c r="F1519" s="87">
        <v>1.5284665454229036E-2</v>
      </c>
      <c r="G1519" s="87">
        <v>1.1894051613100009E-3</v>
      </c>
      <c r="H1519" s="87">
        <v>1.5899935316525914E-6</v>
      </c>
      <c r="I1519" s="87">
        <v>5.7942244623656132E-5</v>
      </c>
      <c r="J1519" s="87">
        <v>1.0201919040966387E-2</v>
      </c>
      <c r="K1519" s="88">
        <v>5.6534411064718855E-2</v>
      </c>
      <c r="L1519" s="84"/>
      <c r="M1519" s="88">
        <f t="shared" si="171"/>
        <v>2.265568499712443E-2</v>
      </c>
      <c r="N1519" s="88">
        <f t="shared" si="166"/>
        <v>1.6885038662581304E-2</v>
      </c>
      <c r="O1519" s="88">
        <f t="shared" si="167"/>
        <v>4.7496987137760408E-4</v>
      </c>
      <c r="P1519" s="88">
        <f t="shared" si="168"/>
        <v>2.9503707992148548E-6</v>
      </c>
      <c r="Q1519" s="88">
        <f t="shared" si="169"/>
        <v>2.8407164565355593E-5</v>
      </c>
      <c r="R1519" s="89">
        <f t="shared" si="170"/>
        <v>1.0201919040966387E-2</v>
      </c>
      <c r="S1519" s="88">
        <f t="shared" si="172"/>
        <v>4.0047051066447903E-2</v>
      </c>
    </row>
    <row r="1520" spans="1:19" x14ac:dyDescent="0.2">
      <c r="A1520" s="60">
        <v>2004</v>
      </c>
      <c r="B1520" s="61">
        <v>3</v>
      </c>
      <c r="C1520" s="61">
        <v>4</v>
      </c>
      <c r="D1520" s="61">
        <v>6</v>
      </c>
      <c r="E1520" s="87">
        <v>3.2877274211250224E-2</v>
      </c>
      <c r="F1520" s="87">
        <v>1.620622210685279E-2</v>
      </c>
      <c r="G1520" s="87">
        <v>1.1894051613100009E-3</v>
      </c>
      <c r="H1520" s="87">
        <v>1.5899935316525914E-6</v>
      </c>
      <c r="I1520" s="87">
        <v>5.7942244623656132E-5</v>
      </c>
      <c r="J1520" s="87">
        <v>1.0320055561495114E-2</v>
      </c>
      <c r="K1520" s="88">
        <v>6.0652489279063436E-2</v>
      </c>
      <c r="L1520" s="84"/>
      <c r="M1520" s="88">
        <f t="shared" si="171"/>
        <v>2.4996138743406546E-2</v>
      </c>
      <c r="N1520" s="88">
        <f t="shared" si="166"/>
        <v>1.790308644098431E-2</v>
      </c>
      <c r="O1520" s="88">
        <f t="shared" si="167"/>
        <v>4.7496987137760408E-4</v>
      </c>
      <c r="P1520" s="88">
        <f t="shared" si="168"/>
        <v>2.9503707992148548E-6</v>
      </c>
      <c r="Q1520" s="88">
        <f t="shared" si="169"/>
        <v>2.8407164565355593E-5</v>
      </c>
      <c r="R1520" s="89">
        <f t="shared" si="170"/>
        <v>1.0320055561495114E-2</v>
      </c>
      <c r="S1520" s="88">
        <f t="shared" si="172"/>
        <v>4.3405552591133024E-2</v>
      </c>
    </row>
    <row r="1521" spans="1:19" x14ac:dyDescent="0.2">
      <c r="A1521" s="60">
        <v>2004</v>
      </c>
      <c r="B1521" s="61">
        <v>3</v>
      </c>
      <c r="C1521" s="61">
        <v>4</v>
      </c>
      <c r="D1521" s="61">
        <v>7</v>
      </c>
      <c r="E1521" s="87">
        <v>4.0823374940123308E-2</v>
      </c>
      <c r="F1521" s="87">
        <v>1.7722813574968778E-2</v>
      </c>
      <c r="G1521" s="87">
        <v>0</v>
      </c>
      <c r="H1521" s="87">
        <v>0</v>
      </c>
      <c r="I1521" s="87">
        <v>5.7942244623656132E-5</v>
      </c>
      <c r="J1521" s="87">
        <v>1.0191286773284847E-2</v>
      </c>
      <c r="K1521" s="88">
        <v>6.8795417533000586E-2</v>
      </c>
      <c r="L1521" s="84"/>
      <c r="M1521" s="88">
        <f t="shared" si="171"/>
        <v>3.1037449680918188E-2</v>
      </c>
      <c r="N1521" s="88">
        <f t="shared" si="166"/>
        <v>1.9578471855939149E-2</v>
      </c>
      <c r="O1521" s="88">
        <f t="shared" si="167"/>
        <v>0</v>
      </c>
      <c r="P1521" s="88">
        <f t="shared" si="168"/>
        <v>0</v>
      </c>
      <c r="Q1521" s="88">
        <f t="shared" si="169"/>
        <v>2.8407164565355593E-5</v>
      </c>
      <c r="R1521" s="89">
        <f t="shared" si="170"/>
        <v>1.0191286773284847E-2</v>
      </c>
      <c r="S1521" s="88">
        <f t="shared" si="172"/>
        <v>5.0644328701422693E-2</v>
      </c>
    </row>
    <row r="1522" spans="1:19" x14ac:dyDescent="0.2">
      <c r="A1522" s="60">
        <v>2004</v>
      </c>
      <c r="B1522" s="61">
        <v>3</v>
      </c>
      <c r="C1522" s="61">
        <v>4</v>
      </c>
      <c r="D1522" s="61">
        <v>8</v>
      </c>
      <c r="E1522" s="87">
        <v>4.3939235356058537E-2</v>
      </c>
      <c r="F1522" s="87">
        <v>2.013646143209721E-2</v>
      </c>
      <c r="G1522" s="87">
        <v>0</v>
      </c>
      <c r="H1522" s="87">
        <v>0</v>
      </c>
      <c r="I1522" s="87">
        <v>5.7942244623656132E-5</v>
      </c>
      <c r="J1522" s="87">
        <v>1.3475248967028947E-2</v>
      </c>
      <c r="K1522" s="88">
        <v>7.7608887999808363E-2</v>
      </c>
      <c r="L1522" s="84"/>
      <c r="M1522" s="88">
        <f t="shared" si="171"/>
        <v>3.3406395438445563E-2</v>
      </c>
      <c r="N1522" s="88">
        <f t="shared" si="166"/>
        <v>2.2244839497907651E-2</v>
      </c>
      <c r="O1522" s="88">
        <f t="shared" si="167"/>
        <v>0</v>
      </c>
      <c r="P1522" s="88">
        <f t="shared" si="168"/>
        <v>0</v>
      </c>
      <c r="Q1522" s="88">
        <f t="shared" si="169"/>
        <v>2.8407164565355593E-5</v>
      </c>
      <c r="R1522" s="89">
        <f t="shared" si="170"/>
        <v>1.3475248967028947E-2</v>
      </c>
      <c r="S1522" s="88">
        <f t="shared" si="172"/>
        <v>5.5679642100918567E-2</v>
      </c>
    </row>
    <row r="1523" spans="1:19" x14ac:dyDescent="0.2">
      <c r="A1523" s="60">
        <v>2004</v>
      </c>
      <c r="B1523" s="61">
        <v>3</v>
      </c>
      <c r="C1523" s="61">
        <v>4</v>
      </c>
      <c r="D1523" s="61">
        <v>9</v>
      </c>
      <c r="E1523" s="87">
        <v>4.2621018061727356E-2</v>
      </c>
      <c r="F1523" s="87">
        <v>2.15892632108707E-2</v>
      </c>
      <c r="G1523" s="87">
        <v>0</v>
      </c>
      <c r="H1523" s="87">
        <v>0</v>
      </c>
      <c r="I1523" s="87">
        <v>5.7942244623656132E-5</v>
      </c>
      <c r="J1523" s="87">
        <v>1.5190365236688598E-2</v>
      </c>
      <c r="K1523" s="88">
        <v>7.945858875391032E-2</v>
      </c>
      <c r="L1523" s="84"/>
      <c r="M1523" s="88">
        <f t="shared" si="171"/>
        <v>3.2404172986202705E-2</v>
      </c>
      <c r="N1523" s="88">
        <f t="shared" si="166"/>
        <v>2.3849756156182959E-2</v>
      </c>
      <c r="O1523" s="88">
        <f t="shared" si="167"/>
        <v>0</v>
      </c>
      <c r="P1523" s="88">
        <f t="shared" si="168"/>
        <v>0</v>
      </c>
      <c r="Q1523" s="88">
        <f t="shared" si="169"/>
        <v>2.8407164565355593E-5</v>
      </c>
      <c r="R1523" s="89">
        <f t="shared" si="170"/>
        <v>1.5190365236688598E-2</v>
      </c>
      <c r="S1523" s="88">
        <f t="shared" si="172"/>
        <v>5.6282336306951022E-2</v>
      </c>
    </row>
    <row r="1524" spans="1:19" x14ac:dyDescent="0.2">
      <c r="A1524" s="60">
        <v>2004</v>
      </c>
      <c r="B1524" s="61">
        <v>3</v>
      </c>
      <c r="C1524" s="61">
        <v>4</v>
      </c>
      <c r="D1524" s="61">
        <v>10</v>
      </c>
      <c r="E1524" s="87">
        <v>4.0578098043615507E-2</v>
      </c>
      <c r="F1524" s="87">
        <v>2.2358601502011868E-2</v>
      </c>
      <c r="G1524" s="87">
        <v>0</v>
      </c>
      <c r="H1524" s="87">
        <v>0</v>
      </c>
      <c r="I1524" s="87">
        <v>5.7942244623656132E-5</v>
      </c>
      <c r="J1524" s="87">
        <v>1.5608599324572481E-2</v>
      </c>
      <c r="K1524" s="88">
        <v>7.8603241114823516E-2</v>
      </c>
      <c r="L1524" s="84"/>
      <c r="M1524" s="88">
        <f t="shared" si="171"/>
        <v>3.0850969034856502E-2</v>
      </c>
      <c r="N1524" s="88">
        <f t="shared" si="166"/>
        <v>2.4699647626128651E-2</v>
      </c>
      <c r="O1524" s="88">
        <f t="shared" si="167"/>
        <v>0</v>
      </c>
      <c r="P1524" s="88">
        <f t="shared" si="168"/>
        <v>0</v>
      </c>
      <c r="Q1524" s="88">
        <f t="shared" si="169"/>
        <v>2.8407164565355593E-5</v>
      </c>
      <c r="R1524" s="89">
        <f t="shared" si="170"/>
        <v>1.5608599324572481E-2</v>
      </c>
      <c r="S1524" s="88">
        <f t="shared" si="172"/>
        <v>5.5579023825550508E-2</v>
      </c>
    </row>
    <row r="1525" spans="1:19" x14ac:dyDescent="0.2">
      <c r="A1525" s="60">
        <v>2004</v>
      </c>
      <c r="B1525" s="61">
        <v>3</v>
      </c>
      <c r="C1525" s="61">
        <v>4</v>
      </c>
      <c r="D1525" s="61">
        <v>11</v>
      </c>
      <c r="E1525" s="87">
        <v>3.9999519059579637E-2</v>
      </c>
      <c r="F1525" s="87">
        <v>2.2431296171150153E-2</v>
      </c>
      <c r="G1525" s="87">
        <v>0</v>
      </c>
      <c r="H1525" s="87">
        <v>0</v>
      </c>
      <c r="I1525" s="87">
        <v>5.7942244623656132E-5</v>
      </c>
      <c r="J1525" s="87">
        <v>1.4202643078166511E-2</v>
      </c>
      <c r="K1525" s="88">
        <v>7.6691400553519959E-2</v>
      </c>
      <c r="L1525" s="84"/>
      <c r="M1525" s="88">
        <f t="shared" si="171"/>
        <v>3.0411083402426823E-2</v>
      </c>
      <c r="N1525" s="88">
        <f t="shared" si="166"/>
        <v>2.477995375403437E-2</v>
      </c>
      <c r="O1525" s="88">
        <f t="shared" si="167"/>
        <v>0</v>
      </c>
      <c r="P1525" s="88">
        <f t="shared" si="168"/>
        <v>0</v>
      </c>
      <c r="Q1525" s="88">
        <f t="shared" si="169"/>
        <v>2.8407164565355593E-5</v>
      </c>
      <c r="R1525" s="89">
        <f t="shared" si="170"/>
        <v>1.4202643078166511E-2</v>
      </c>
      <c r="S1525" s="88">
        <f t="shared" si="172"/>
        <v>5.5219444321026545E-2</v>
      </c>
    </row>
    <row r="1526" spans="1:19" x14ac:dyDescent="0.2">
      <c r="A1526" s="60">
        <v>2004</v>
      </c>
      <c r="B1526" s="61">
        <v>3</v>
      </c>
      <c r="C1526" s="61">
        <v>4</v>
      </c>
      <c r="D1526" s="61">
        <v>12</v>
      </c>
      <c r="E1526" s="87">
        <v>3.9424759602561123E-2</v>
      </c>
      <c r="F1526" s="87">
        <v>2.2320531675568148E-2</v>
      </c>
      <c r="G1526" s="87">
        <v>0</v>
      </c>
      <c r="H1526" s="87">
        <v>0</v>
      </c>
      <c r="I1526" s="87">
        <v>5.7942244623656132E-5</v>
      </c>
      <c r="J1526" s="87">
        <v>1.4134222418609002E-2</v>
      </c>
      <c r="K1526" s="88">
        <v>7.593745594136192E-2</v>
      </c>
      <c r="L1526" s="84"/>
      <c r="M1526" s="88">
        <f t="shared" si="171"/>
        <v>2.9974101703779687E-2</v>
      </c>
      <c r="N1526" s="88">
        <f t="shared" si="166"/>
        <v>2.4657591717655879E-2</v>
      </c>
      <c r="O1526" s="88">
        <f t="shared" si="167"/>
        <v>0</v>
      </c>
      <c r="P1526" s="88">
        <f t="shared" si="168"/>
        <v>0</v>
      </c>
      <c r="Q1526" s="88">
        <f t="shared" si="169"/>
        <v>2.8407164565355593E-5</v>
      </c>
      <c r="R1526" s="89">
        <f t="shared" si="170"/>
        <v>1.4134222418609002E-2</v>
      </c>
      <c r="S1526" s="88">
        <f t="shared" si="172"/>
        <v>5.4660100586000918E-2</v>
      </c>
    </row>
    <row r="1527" spans="1:19" x14ac:dyDescent="0.2">
      <c r="A1527" s="60">
        <v>2004</v>
      </c>
      <c r="B1527" s="61">
        <v>3</v>
      </c>
      <c r="C1527" s="61">
        <v>4</v>
      </c>
      <c r="D1527" s="61">
        <v>13</v>
      </c>
      <c r="E1527" s="87">
        <v>3.7873296758254918E-2</v>
      </c>
      <c r="F1527" s="87">
        <v>2.2086273862977842E-2</v>
      </c>
      <c r="G1527" s="87">
        <v>0</v>
      </c>
      <c r="H1527" s="87">
        <v>0</v>
      </c>
      <c r="I1527" s="87">
        <v>5.7942244623656132E-5</v>
      </c>
      <c r="J1527" s="87">
        <v>1.2395534512096917E-2</v>
      </c>
      <c r="K1527" s="88">
        <v>7.241304737795333E-2</v>
      </c>
      <c r="L1527" s="84"/>
      <c r="M1527" s="88">
        <f t="shared" si="171"/>
        <v>2.8794545872528696E-2</v>
      </c>
      <c r="N1527" s="88">
        <f t="shared" si="166"/>
        <v>2.4398806058627626E-2</v>
      </c>
      <c r="O1527" s="88">
        <f t="shared" si="167"/>
        <v>0</v>
      </c>
      <c r="P1527" s="88">
        <f t="shared" si="168"/>
        <v>0</v>
      </c>
      <c r="Q1527" s="88">
        <f t="shared" si="169"/>
        <v>2.8407164565355593E-5</v>
      </c>
      <c r="R1527" s="89">
        <f t="shared" si="170"/>
        <v>1.2395534512096917E-2</v>
      </c>
      <c r="S1527" s="88">
        <f t="shared" si="172"/>
        <v>5.3221759095721674E-2</v>
      </c>
    </row>
    <row r="1528" spans="1:19" x14ac:dyDescent="0.2">
      <c r="A1528" s="60">
        <v>2004</v>
      </c>
      <c r="B1528" s="61">
        <v>3</v>
      </c>
      <c r="C1528" s="61">
        <v>4</v>
      </c>
      <c r="D1528" s="61">
        <v>14</v>
      </c>
      <c r="E1528" s="87">
        <v>3.570552931132058E-2</v>
      </c>
      <c r="F1528" s="87">
        <v>2.2103085841566814E-2</v>
      </c>
      <c r="G1528" s="87">
        <v>0</v>
      </c>
      <c r="H1528" s="87">
        <v>0</v>
      </c>
      <c r="I1528" s="87">
        <v>5.7942244623656132E-5</v>
      </c>
      <c r="J1528" s="87">
        <v>1.3344432202624991E-2</v>
      </c>
      <c r="K1528" s="88">
        <v>7.121098960013604E-2</v>
      </c>
      <c r="L1528" s="84"/>
      <c r="M1528" s="88">
        <f t="shared" si="171"/>
        <v>2.7146422140651036E-2</v>
      </c>
      <c r="N1528" s="88">
        <f t="shared" si="166"/>
        <v>2.44173783269785E-2</v>
      </c>
      <c r="O1528" s="88">
        <f t="shared" si="167"/>
        <v>0</v>
      </c>
      <c r="P1528" s="88">
        <f t="shared" si="168"/>
        <v>0</v>
      </c>
      <c r="Q1528" s="88">
        <f t="shared" si="169"/>
        <v>2.8407164565355593E-5</v>
      </c>
      <c r="R1528" s="89">
        <f t="shared" si="170"/>
        <v>1.3344432202624991E-2</v>
      </c>
      <c r="S1528" s="88">
        <f t="shared" si="172"/>
        <v>5.1592207632194895E-2</v>
      </c>
    </row>
    <row r="1529" spans="1:19" x14ac:dyDescent="0.2">
      <c r="A1529" s="60">
        <v>2004</v>
      </c>
      <c r="B1529" s="61">
        <v>3</v>
      </c>
      <c r="C1529" s="61">
        <v>4</v>
      </c>
      <c r="D1529" s="61">
        <v>15</v>
      </c>
      <c r="E1529" s="87">
        <v>3.4843305245762804E-2</v>
      </c>
      <c r="F1529" s="87">
        <v>2.1861177445303932E-2</v>
      </c>
      <c r="G1529" s="87">
        <v>0</v>
      </c>
      <c r="H1529" s="87">
        <v>0</v>
      </c>
      <c r="I1529" s="87">
        <v>5.7942244623656132E-5</v>
      </c>
      <c r="J1529" s="87">
        <v>1.3146741981315649E-2</v>
      </c>
      <c r="K1529" s="88">
        <v>6.9909166917006035E-2</v>
      </c>
      <c r="L1529" s="84"/>
      <c r="M1529" s="88">
        <f t="shared" si="171"/>
        <v>2.6490885059562624E-2</v>
      </c>
      <c r="N1529" s="88">
        <f t="shared" si="166"/>
        <v>2.4150141033762399E-2</v>
      </c>
      <c r="O1529" s="88">
        <f t="shared" si="167"/>
        <v>0</v>
      </c>
      <c r="P1529" s="88">
        <f t="shared" si="168"/>
        <v>0</v>
      </c>
      <c r="Q1529" s="88">
        <f t="shared" si="169"/>
        <v>2.8407164565355593E-5</v>
      </c>
      <c r="R1529" s="89">
        <f t="shared" si="170"/>
        <v>1.3146741981315649E-2</v>
      </c>
      <c r="S1529" s="88">
        <f t="shared" si="172"/>
        <v>5.0669433257890376E-2</v>
      </c>
    </row>
    <row r="1530" spans="1:19" x14ac:dyDescent="0.2">
      <c r="A1530" s="60">
        <v>2004</v>
      </c>
      <c r="B1530" s="61">
        <v>3</v>
      </c>
      <c r="C1530" s="61">
        <v>4</v>
      </c>
      <c r="D1530" s="61">
        <v>16</v>
      </c>
      <c r="E1530" s="87">
        <v>3.7759163681155061E-2</v>
      </c>
      <c r="F1530" s="87">
        <v>2.1289439017089819E-2</v>
      </c>
      <c r="G1530" s="87">
        <v>0</v>
      </c>
      <c r="H1530" s="87">
        <v>0</v>
      </c>
      <c r="I1530" s="87">
        <v>5.7942244623656132E-5</v>
      </c>
      <c r="J1530" s="87">
        <v>1.1469889420891912E-2</v>
      </c>
      <c r="K1530" s="88">
        <v>7.0576434363760446E-2</v>
      </c>
      <c r="L1530" s="84"/>
      <c r="M1530" s="88">
        <f t="shared" si="171"/>
        <v>2.8707772066036436E-2</v>
      </c>
      <c r="N1530" s="88">
        <f t="shared" si="166"/>
        <v>2.35185390210008E-2</v>
      </c>
      <c r="O1530" s="88">
        <f t="shared" si="167"/>
        <v>0</v>
      </c>
      <c r="P1530" s="88">
        <f t="shared" si="168"/>
        <v>0</v>
      </c>
      <c r="Q1530" s="88">
        <f t="shared" si="169"/>
        <v>2.8407164565355593E-5</v>
      </c>
      <c r="R1530" s="89">
        <f t="shared" si="170"/>
        <v>1.1469889420891912E-2</v>
      </c>
      <c r="S1530" s="88">
        <f t="shared" si="172"/>
        <v>5.2254718251602592E-2</v>
      </c>
    </row>
    <row r="1531" spans="1:19" x14ac:dyDescent="0.2">
      <c r="A1531" s="60">
        <v>2004</v>
      </c>
      <c r="B1531" s="61">
        <v>3</v>
      </c>
      <c r="C1531" s="61">
        <v>4</v>
      </c>
      <c r="D1531" s="61">
        <v>17</v>
      </c>
      <c r="E1531" s="87">
        <v>4.0201734360869636E-2</v>
      </c>
      <c r="F1531" s="87">
        <v>2.0788265441906966E-2</v>
      </c>
      <c r="G1531" s="87">
        <v>0</v>
      </c>
      <c r="H1531" s="87">
        <v>0</v>
      </c>
      <c r="I1531" s="87">
        <v>5.7942244623656132E-5</v>
      </c>
      <c r="J1531" s="87">
        <v>1.0697837883798675E-2</v>
      </c>
      <c r="K1531" s="88">
        <v>7.1745779931198933E-2</v>
      </c>
      <c r="L1531" s="84"/>
      <c r="M1531" s="88">
        <f t="shared" si="171"/>
        <v>3.0564824910758889E-2</v>
      </c>
      <c r="N1531" s="88">
        <f t="shared" si="166"/>
        <v>2.2964890318713686E-2</v>
      </c>
      <c r="O1531" s="88">
        <f t="shared" si="167"/>
        <v>0</v>
      </c>
      <c r="P1531" s="88">
        <f t="shared" si="168"/>
        <v>0</v>
      </c>
      <c r="Q1531" s="88">
        <f t="shared" si="169"/>
        <v>2.8407164565355593E-5</v>
      </c>
      <c r="R1531" s="89">
        <f t="shared" si="170"/>
        <v>1.0697837883798675E-2</v>
      </c>
      <c r="S1531" s="88">
        <f t="shared" si="172"/>
        <v>5.3558122394037927E-2</v>
      </c>
    </row>
    <row r="1532" spans="1:19" x14ac:dyDescent="0.2">
      <c r="A1532" s="60">
        <v>2004</v>
      </c>
      <c r="B1532" s="61">
        <v>3</v>
      </c>
      <c r="C1532" s="61">
        <v>4</v>
      </c>
      <c r="D1532" s="61">
        <v>18</v>
      </c>
      <c r="E1532" s="87">
        <v>4.2330715239722809E-2</v>
      </c>
      <c r="F1532" s="87">
        <v>2.0301308030967712E-2</v>
      </c>
      <c r="G1532" s="87">
        <v>0</v>
      </c>
      <c r="H1532" s="87">
        <v>0</v>
      </c>
      <c r="I1532" s="87">
        <v>5.7942244623656132E-5</v>
      </c>
      <c r="J1532" s="87">
        <v>1.0926777269700564E-2</v>
      </c>
      <c r="K1532" s="88">
        <v>7.3616742785014747E-2</v>
      </c>
      <c r="L1532" s="84"/>
      <c r="M1532" s="88">
        <f t="shared" si="171"/>
        <v>3.2183459749156276E-2</v>
      </c>
      <c r="N1532" s="88">
        <f t="shared" si="166"/>
        <v>2.242694627699671E-2</v>
      </c>
      <c r="O1532" s="88">
        <f t="shared" si="167"/>
        <v>0</v>
      </c>
      <c r="P1532" s="88">
        <f t="shared" si="168"/>
        <v>0</v>
      </c>
      <c r="Q1532" s="88">
        <f t="shared" si="169"/>
        <v>2.8407164565355593E-5</v>
      </c>
      <c r="R1532" s="89">
        <f t="shared" si="170"/>
        <v>1.0926777269700564E-2</v>
      </c>
      <c r="S1532" s="88">
        <f t="shared" si="172"/>
        <v>5.4638813190718338E-2</v>
      </c>
    </row>
    <row r="1533" spans="1:19" x14ac:dyDescent="0.2">
      <c r="A1533" s="60">
        <v>2004</v>
      </c>
      <c r="B1533" s="61">
        <v>3</v>
      </c>
      <c r="C1533" s="61">
        <v>4</v>
      </c>
      <c r="D1533" s="61">
        <v>19</v>
      </c>
      <c r="E1533" s="87">
        <v>4.4802618577428142E-2</v>
      </c>
      <c r="F1533" s="87">
        <v>1.9480821296888749E-2</v>
      </c>
      <c r="G1533" s="87">
        <v>1.1894051613100009E-3</v>
      </c>
      <c r="H1533" s="87">
        <v>1.5899935316525914E-6</v>
      </c>
      <c r="I1533" s="87">
        <v>5.7942244623656132E-5</v>
      </c>
      <c r="J1533" s="87">
        <v>8.7941482947187823E-3</v>
      </c>
      <c r="K1533" s="88">
        <v>7.4326525568500987E-2</v>
      </c>
      <c r="L1533" s="84"/>
      <c r="M1533" s="88">
        <f t="shared" si="171"/>
        <v>3.4062813809731925E-2</v>
      </c>
      <c r="N1533" s="88">
        <f t="shared" si="166"/>
        <v>2.1520550892122573E-2</v>
      </c>
      <c r="O1533" s="88">
        <f t="shared" si="167"/>
        <v>4.7496987137760408E-4</v>
      </c>
      <c r="P1533" s="88">
        <f t="shared" si="168"/>
        <v>2.9503707992148548E-6</v>
      </c>
      <c r="Q1533" s="88">
        <f t="shared" si="169"/>
        <v>2.8407164565355593E-5</v>
      </c>
      <c r="R1533" s="89">
        <f t="shared" si="170"/>
        <v>8.7941482947187823E-3</v>
      </c>
      <c r="S1533" s="88">
        <f t="shared" si="172"/>
        <v>5.608969210859667E-2</v>
      </c>
    </row>
    <row r="1534" spans="1:19" x14ac:dyDescent="0.2">
      <c r="A1534" s="60">
        <v>2004</v>
      </c>
      <c r="B1534" s="61">
        <v>3</v>
      </c>
      <c r="C1534" s="61">
        <v>4</v>
      </c>
      <c r="D1534" s="61">
        <v>20</v>
      </c>
      <c r="E1534" s="87">
        <v>4.7188085644596853E-2</v>
      </c>
      <c r="F1534" s="87">
        <v>1.8962712319634683E-2</v>
      </c>
      <c r="G1534" s="87">
        <v>1.1894051613100009E-3</v>
      </c>
      <c r="H1534" s="87">
        <v>1.5899935316525914E-6</v>
      </c>
      <c r="I1534" s="87">
        <v>5.7942244623656132E-5</v>
      </c>
      <c r="J1534" s="87">
        <v>7.8442781434645281E-3</v>
      </c>
      <c r="K1534" s="88">
        <v>7.5244013507161381E-2</v>
      </c>
      <c r="L1534" s="84"/>
      <c r="M1534" s="88">
        <f t="shared" si="171"/>
        <v>3.5876451564359785E-2</v>
      </c>
      <c r="N1534" s="88">
        <f t="shared" si="166"/>
        <v>2.0948193575008718E-2</v>
      </c>
      <c r="O1534" s="88">
        <f t="shared" si="167"/>
        <v>4.7496987137760408E-4</v>
      </c>
      <c r="P1534" s="88">
        <f t="shared" si="168"/>
        <v>2.9503707992148548E-6</v>
      </c>
      <c r="Q1534" s="88">
        <f t="shared" si="169"/>
        <v>2.8407164565355593E-5</v>
      </c>
      <c r="R1534" s="89">
        <f t="shared" si="170"/>
        <v>7.8442781434645281E-3</v>
      </c>
      <c r="S1534" s="88">
        <f t="shared" si="172"/>
        <v>5.7330972546110671E-2</v>
      </c>
    </row>
    <row r="1535" spans="1:19" x14ac:dyDescent="0.2">
      <c r="A1535" s="60">
        <v>2004</v>
      </c>
      <c r="B1535" s="61">
        <v>3</v>
      </c>
      <c r="C1535" s="61">
        <v>4</v>
      </c>
      <c r="D1535" s="61">
        <v>21</v>
      </c>
      <c r="E1535" s="87">
        <v>4.6443228777847706E-2</v>
      </c>
      <c r="F1535" s="87">
        <v>1.8309169737322196E-2</v>
      </c>
      <c r="G1535" s="87">
        <v>1.1894051613100009E-3</v>
      </c>
      <c r="H1535" s="87">
        <v>1.5899935316525914E-6</v>
      </c>
      <c r="I1535" s="87">
        <v>5.7942244623656132E-5</v>
      </c>
      <c r="J1535" s="87">
        <v>7.0004751197297078E-3</v>
      </c>
      <c r="K1535" s="88">
        <v>7.3001811034364913E-2</v>
      </c>
      <c r="L1535" s="84"/>
      <c r="M1535" s="88">
        <f t="shared" si="171"/>
        <v>3.5310147147953212E-2</v>
      </c>
      <c r="N1535" s="88">
        <f t="shared" si="166"/>
        <v>2.022622214534054E-2</v>
      </c>
      <c r="O1535" s="88">
        <f t="shared" si="167"/>
        <v>4.7496987137760408E-4</v>
      </c>
      <c r="P1535" s="88">
        <f t="shared" si="168"/>
        <v>2.9503707992148548E-6</v>
      </c>
      <c r="Q1535" s="88">
        <f t="shared" si="169"/>
        <v>2.8407164565355593E-5</v>
      </c>
      <c r="R1535" s="89">
        <f t="shared" si="170"/>
        <v>7.0004751197297078E-3</v>
      </c>
      <c r="S1535" s="88">
        <f t="shared" si="172"/>
        <v>5.6042696700035921E-2</v>
      </c>
    </row>
    <row r="1536" spans="1:19" x14ac:dyDescent="0.2">
      <c r="A1536" s="60">
        <v>2004</v>
      </c>
      <c r="B1536" s="61">
        <v>3</v>
      </c>
      <c r="C1536" s="61">
        <v>4</v>
      </c>
      <c r="D1536" s="61">
        <v>22</v>
      </c>
      <c r="E1536" s="87">
        <v>4.1474591820632942E-2</v>
      </c>
      <c r="F1536" s="87">
        <v>1.7364138830869565E-2</v>
      </c>
      <c r="G1536" s="87">
        <v>1.1894051613100009E-3</v>
      </c>
      <c r="H1536" s="87">
        <v>1.5899935316525914E-6</v>
      </c>
      <c r="I1536" s="87">
        <v>5.7942244623656132E-5</v>
      </c>
      <c r="J1536" s="87">
        <v>6.2512913370857473E-3</v>
      </c>
      <c r="K1536" s="88">
        <v>6.6338959388053564E-2</v>
      </c>
      <c r="L1536" s="84"/>
      <c r="M1536" s="88">
        <f t="shared" si="171"/>
        <v>3.1532560905549366E-2</v>
      </c>
      <c r="N1536" s="88">
        <f t="shared" si="166"/>
        <v>1.9182242253168814E-2</v>
      </c>
      <c r="O1536" s="88">
        <f t="shared" si="167"/>
        <v>4.7496987137760408E-4</v>
      </c>
      <c r="P1536" s="88">
        <f t="shared" si="168"/>
        <v>2.9503707992148548E-6</v>
      </c>
      <c r="Q1536" s="88">
        <f t="shared" si="169"/>
        <v>2.8407164565355593E-5</v>
      </c>
      <c r="R1536" s="89">
        <f t="shared" si="170"/>
        <v>6.2512913370857473E-3</v>
      </c>
      <c r="S1536" s="88">
        <f t="shared" si="172"/>
        <v>5.1221130565460349E-2</v>
      </c>
    </row>
    <row r="1537" spans="1:19" x14ac:dyDescent="0.2">
      <c r="A1537" s="60">
        <v>2004</v>
      </c>
      <c r="B1537" s="61">
        <v>3</v>
      </c>
      <c r="C1537" s="61">
        <v>4</v>
      </c>
      <c r="D1537" s="61">
        <v>23</v>
      </c>
      <c r="E1537" s="87">
        <v>3.9848803628233676E-2</v>
      </c>
      <c r="F1537" s="87">
        <v>1.6630223988555511E-2</v>
      </c>
      <c r="G1537" s="87">
        <v>1.1894051613100009E-3</v>
      </c>
      <c r="H1537" s="87">
        <v>1.5899935316525914E-6</v>
      </c>
      <c r="I1537" s="87">
        <v>5.7942244623656132E-5</v>
      </c>
      <c r="J1537" s="87">
        <v>6.5797718202929567E-3</v>
      </c>
      <c r="K1537" s="88">
        <v>6.4307736836547447E-2</v>
      </c>
      <c r="L1537" s="84"/>
      <c r="M1537" s="88">
        <f t="shared" si="171"/>
        <v>3.029649653587306E-2</v>
      </c>
      <c r="N1537" s="88">
        <f t="shared" si="166"/>
        <v>1.837148322644204E-2</v>
      </c>
      <c r="O1537" s="88">
        <f t="shared" si="167"/>
        <v>4.7496987137760408E-4</v>
      </c>
      <c r="P1537" s="88">
        <f t="shared" si="168"/>
        <v>2.9503707992148548E-6</v>
      </c>
      <c r="Q1537" s="88">
        <f t="shared" si="169"/>
        <v>2.8407164565355593E-5</v>
      </c>
      <c r="R1537" s="89">
        <f t="shared" si="170"/>
        <v>6.5797718202929567E-3</v>
      </c>
      <c r="S1537" s="88">
        <f t="shared" si="172"/>
        <v>4.9174307169057269E-2</v>
      </c>
    </row>
    <row r="1538" spans="1:19" x14ac:dyDescent="0.2">
      <c r="A1538" s="60">
        <v>2004</v>
      </c>
      <c r="B1538" s="61">
        <v>3</v>
      </c>
      <c r="C1538" s="61">
        <v>4</v>
      </c>
      <c r="D1538" s="61">
        <v>24</v>
      </c>
      <c r="E1538" s="87">
        <v>3.2943308819925944E-2</v>
      </c>
      <c r="F1538" s="87">
        <v>1.6373606639654696E-2</v>
      </c>
      <c r="G1538" s="87">
        <v>1.1894051613100009E-3</v>
      </c>
      <c r="H1538" s="87">
        <v>1.5899935316525914E-6</v>
      </c>
      <c r="I1538" s="87">
        <v>5.7942244623656132E-5</v>
      </c>
      <c r="J1538" s="87">
        <v>7.7708331971706813E-3</v>
      </c>
      <c r="K1538" s="88">
        <v>5.8336686056216627E-2</v>
      </c>
      <c r="L1538" s="84"/>
      <c r="M1538" s="88">
        <f t="shared" si="171"/>
        <v>2.5046343946846433E-2</v>
      </c>
      <c r="N1538" s="88">
        <f t="shared" si="166"/>
        <v>1.8087996887100506E-2</v>
      </c>
      <c r="O1538" s="88">
        <f t="shared" si="167"/>
        <v>4.7496987137760408E-4</v>
      </c>
      <c r="P1538" s="88">
        <f t="shared" si="168"/>
        <v>2.9503707992148548E-6</v>
      </c>
      <c r="Q1538" s="88">
        <f t="shared" si="169"/>
        <v>2.8407164565355593E-5</v>
      </c>
      <c r="R1538" s="89">
        <f t="shared" si="170"/>
        <v>7.7708331971706813E-3</v>
      </c>
      <c r="S1538" s="88">
        <f t="shared" si="172"/>
        <v>4.3640668240689108E-2</v>
      </c>
    </row>
    <row r="1539" spans="1:19" x14ac:dyDescent="0.2">
      <c r="A1539" s="60">
        <v>2004</v>
      </c>
      <c r="B1539" s="61">
        <v>3</v>
      </c>
      <c r="C1539" s="61">
        <v>5</v>
      </c>
      <c r="D1539" s="61">
        <v>1</v>
      </c>
      <c r="E1539" s="87">
        <v>2.8935554573741033E-2</v>
      </c>
      <c r="F1539" s="87">
        <v>1.5946293033403024E-2</v>
      </c>
      <c r="G1539" s="87">
        <v>1.1894051613100009E-3</v>
      </c>
      <c r="H1539" s="87">
        <v>1.5899935316525914E-6</v>
      </c>
      <c r="I1539" s="87">
        <v>5.7942244623656132E-5</v>
      </c>
      <c r="J1539" s="87">
        <v>8.791317536044025E-3</v>
      </c>
      <c r="K1539" s="88">
        <v>5.4922102542653395E-2</v>
      </c>
      <c r="L1539" s="84"/>
      <c r="M1539" s="88">
        <f t="shared" si="171"/>
        <v>2.1999303594795752E-2</v>
      </c>
      <c r="N1539" s="88">
        <f t="shared" ref="N1539:N1602" si="173">F1539*W$5</f>
        <v>1.7615941624640693E-2</v>
      </c>
      <c r="O1539" s="88">
        <f t="shared" ref="O1539:O1602" si="174">G1539*X$5</f>
        <v>4.7496987137760408E-4</v>
      </c>
      <c r="P1539" s="88">
        <f t="shared" ref="P1539:P1602" si="175">H1539*Y$5</f>
        <v>2.9503707992148548E-6</v>
      </c>
      <c r="Q1539" s="88">
        <f t="shared" ref="Q1539:Q1602" si="176">I1539*Z$5</f>
        <v>2.8407164565355593E-5</v>
      </c>
      <c r="R1539" s="89">
        <f t="shared" ref="R1539:R1602" si="177">J1539</f>
        <v>8.791317536044025E-3</v>
      </c>
      <c r="S1539" s="88">
        <f t="shared" si="172"/>
        <v>4.0121572626178617E-2</v>
      </c>
    </row>
    <row r="1540" spans="1:19" x14ac:dyDescent="0.2">
      <c r="A1540" s="60">
        <v>2004</v>
      </c>
      <c r="B1540" s="61">
        <v>3</v>
      </c>
      <c r="C1540" s="61">
        <v>5</v>
      </c>
      <c r="D1540" s="61">
        <v>2</v>
      </c>
      <c r="E1540" s="87">
        <v>2.7086162961381971E-2</v>
      </c>
      <c r="F1540" s="87">
        <v>1.6206160014451004E-2</v>
      </c>
      <c r="G1540" s="87">
        <v>1.1894051613100009E-3</v>
      </c>
      <c r="H1540" s="87">
        <v>1.5899935316525914E-6</v>
      </c>
      <c r="I1540" s="87">
        <v>5.7942244623656132E-5</v>
      </c>
      <c r="J1540" s="87">
        <v>9.6769038394093065E-3</v>
      </c>
      <c r="K1540" s="88">
        <v>5.4218164214707591E-2</v>
      </c>
      <c r="L1540" s="84"/>
      <c r="M1540" s="88">
        <f t="shared" ref="M1540:M1603" si="178">E1540*V$5</f>
        <v>2.0593236624754759E-2</v>
      </c>
      <c r="N1540" s="88">
        <f t="shared" si="173"/>
        <v>1.7903017847228829E-2</v>
      </c>
      <c r="O1540" s="88">
        <f t="shared" si="174"/>
        <v>4.7496987137760408E-4</v>
      </c>
      <c r="P1540" s="88">
        <f t="shared" si="175"/>
        <v>2.9503707992148548E-6</v>
      </c>
      <c r="Q1540" s="88">
        <f t="shared" si="176"/>
        <v>2.8407164565355593E-5</v>
      </c>
      <c r="R1540" s="89">
        <f t="shared" si="177"/>
        <v>9.6769038394093065E-3</v>
      </c>
      <c r="S1540" s="88">
        <f t="shared" ref="S1540:S1603" si="179">SUM(M1540:Q1540)</f>
        <v>3.9002581878725753E-2</v>
      </c>
    </row>
    <row r="1541" spans="1:19" x14ac:dyDescent="0.2">
      <c r="A1541" s="60">
        <v>2004</v>
      </c>
      <c r="B1541" s="61">
        <v>3</v>
      </c>
      <c r="C1541" s="61">
        <v>5</v>
      </c>
      <c r="D1541" s="61">
        <v>3</v>
      </c>
      <c r="E1541" s="87">
        <v>2.758580634526811E-2</v>
      </c>
      <c r="F1541" s="87">
        <v>1.5677091492380203E-2</v>
      </c>
      <c r="G1541" s="87">
        <v>1.1894051613100009E-3</v>
      </c>
      <c r="H1541" s="87">
        <v>1.5899935316525914E-6</v>
      </c>
      <c r="I1541" s="87">
        <v>5.7942244623656132E-5</v>
      </c>
      <c r="J1541" s="87">
        <v>8.9975225677671033E-3</v>
      </c>
      <c r="K1541" s="88">
        <v>5.3509357804880725E-2</v>
      </c>
      <c r="L1541" s="84"/>
      <c r="M1541" s="88">
        <f t="shared" si="178"/>
        <v>2.097310860762034E-2</v>
      </c>
      <c r="N1541" s="88">
        <f t="shared" si="173"/>
        <v>1.7318553471670741E-2</v>
      </c>
      <c r="O1541" s="88">
        <f t="shared" si="174"/>
        <v>4.7496987137760408E-4</v>
      </c>
      <c r="P1541" s="88">
        <f t="shared" si="175"/>
        <v>2.9503707992148548E-6</v>
      </c>
      <c r="Q1541" s="88">
        <f t="shared" si="176"/>
        <v>2.8407164565355593E-5</v>
      </c>
      <c r="R1541" s="89">
        <f t="shared" si="177"/>
        <v>8.9975225677671033E-3</v>
      </c>
      <c r="S1541" s="88">
        <f t="shared" si="179"/>
        <v>3.8797989486033246E-2</v>
      </c>
    </row>
    <row r="1542" spans="1:19" x14ac:dyDescent="0.2">
      <c r="A1542" s="60">
        <v>2004</v>
      </c>
      <c r="B1542" s="61">
        <v>3</v>
      </c>
      <c r="C1542" s="61">
        <v>5</v>
      </c>
      <c r="D1542" s="61">
        <v>4</v>
      </c>
      <c r="E1542" s="87">
        <v>2.8413497922866779E-2</v>
      </c>
      <c r="F1542" s="87">
        <v>1.5280596055792739E-2</v>
      </c>
      <c r="G1542" s="87">
        <v>1.1894051613100009E-3</v>
      </c>
      <c r="H1542" s="87">
        <v>1.5899935316525914E-6</v>
      </c>
      <c r="I1542" s="87">
        <v>5.7942244623656132E-5</v>
      </c>
      <c r="J1542" s="87">
        <v>9.5421412439147917E-3</v>
      </c>
      <c r="K1542" s="88">
        <v>5.4485172622039613E-2</v>
      </c>
      <c r="L1542" s="84"/>
      <c r="M1542" s="88">
        <f t="shared" si="178"/>
        <v>2.1602391113751149E-2</v>
      </c>
      <c r="N1542" s="88">
        <f t="shared" si="173"/>
        <v>1.6880543179828598E-2</v>
      </c>
      <c r="O1542" s="88">
        <f t="shared" si="174"/>
        <v>4.7496987137760408E-4</v>
      </c>
      <c r="P1542" s="88">
        <f t="shared" si="175"/>
        <v>2.9503707992148548E-6</v>
      </c>
      <c r="Q1542" s="88">
        <f t="shared" si="176"/>
        <v>2.8407164565355593E-5</v>
      </c>
      <c r="R1542" s="89">
        <f t="shared" si="177"/>
        <v>9.5421412439147917E-3</v>
      </c>
      <c r="S1542" s="88">
        <f t="shared" si="179"/>
        <v>3.8989261700321916E-2</v>
      </c>
    </row>
    <row r="1543" spans="1:19" x14ac:dyDescent="0.2">
      <c r="A1543" s="60">
        <v>2004</v>
      </c>
      <c r="B1543" s="61">
        <v>3</v>
      </c>
      <c r="C1543" s="61">
        <v>5</v>
      </c>
      <c r="D1543" s="61">
        <v>5</v>
      </c>
      <c r="E1543" s="87">
        <v>3.1071104868690882E-2</v>
      </c>
      <c r="F1543" s="87">
        <v>1.5544580087197127E-2</v>
      </c>
      <c r="G1543" s="87">
        <v>1.1894051613100009E-3</v>
      </c>
      <c r="H1543" s="87">
        <v>1.5899935316525914E-6</v>
      </c>
      <c r="I1543" s="87">
        <v>5.7942244623656132E-5</v>
      </c>
      <c r="J1543" s="87">
        <v>9.7971895992104638E-3</v>
      </c>
      <c r="K1543" s="88">
        <v>5.7661811954563783E-2</v>
      </c>
      <c r="L1543" s="84"/>
      <c r="M1543" s="88">
        <f t="shared" si="178"/>
        <v>2.3622933069766733E-2</v>
      </c>
      <c r="N1543" s="88">
        <f t="shared" si="173"/>
        <v>1.7172167526459874E-2</v>
      </c>
      <c r="O1543" s="88">
        <f t="shared" si="174"/>
        <v>4.7496987137760408E-4</v>
      </c>
      <c r="P1543" s="88">
        <f t="shared" si="175"/>
        <v>2.9503707992148548E-6</v>
      </c>
      <c r="Q1543" s="88">
        <f t="shared" si="176"/>
        <v>2.8407164565355593E-5</v>
      </c>
      <c r="R1543" s="89">
        <f t="shared" si="177"/>
        <v>9.7971895992104638E-3</v>
      </c>
      <c r="S1543" s="88">
        <f t="shared" si="179"/>
        <v>4.1301428002968779E-2</v>
      </c>
    </row>
    <row r="1544" spans="1:19" x14ac:dyDescent="0.2">
      <c r="A1544" s="60">
        <v>2004</v>
      </c>
      <c r="B1544" s="61">
        <v>3</v>
      </c>
      <c r="C1544" s="61">
        <v>5</v>
      </c>
      <c r="D1544" s="61">
        <v>6</v>
      </c>
      <c r="E1544" s="87">
        <v>3.719202746883634E-2</v>
      </c>
      <c r="F1544" s="87">
        <v>1.6149373198697796E-2</v>
      </c>
      <c r="G1544" s="87">
        <v>1.1894051613100009E-3</v>
      </c>
      <c r="H1544" s="87">
        <v>1.5899935316525914E-6</v>
      </c>
      <c r="I1544" s="87">
        <v>5.7942244623656132E-5</v>
      </c>
      <c r="J1544" s="87">
        <v>8.7904075590774892E-3</v>
      </c>
      <c r="K1544" s="88">
        <v>6.3380745626076929E-2</v>
      </c>
      <c r="L1544" s="84"/>
      <c r="M1544" s="88">
        <f t="shared" si="178"/>
        <v>2.8276586215334805E-2</v>
      </c>
      <c r="N1544" s="88">
        <f t="shared" si="173"/>
        <v>1.7840285196495376E-2</v>
      </c>
      <c r="O1544" s="88">
        <f t="shared" si="174"/>
        <v>4.7496987137760408E-4</v>
      </c>
      <c r="P1544" s="88">
        <f t="shared" si="175"/>
        <v>2.9503707992148548E-6</v>
      </c>
      <c r="Q1544" s="88">
        <f t="shared" si="176"/>
        <v>2.8407164565355593E-5</v>
      </c>
      <c r="R1544" s="89">
        <f t="shared" si="177"/>
        <v>8.7904075590774892E-3</v>
      </c>
      <c r="S1544" s="88">
        <f t="shared" si="179"/>
        <v>4.6623198818572353E-2</v>
      </c>
    </row>
    <row r="1545" spans="1:19" x14ac:dyDescent="0.2">
      <c r="A1545" s="60">
        <v>2004</v>
      </c>
      <c r="B1545" s="61">
        <v>3</v>
      </c>
      <c r="C1545" s="61">
        <v>5</v>
      </c>
      <c r="D1545" s="61">
        <v>7</v>
      </c>
      <c r="E1545" s="87">
        <v>4.5714940753319076E-2</v>
      </c>
      <c r="F1545" s="87">
        <v>1.7558805017568097E-2</v>
      </c>
      <c r="G1545" s="87">
        <v>0</v>
      </c>
      <c r="H1545" s="87">
        <v>0</v>
      </c>
      <c r="I1545" s="87">
        <v>5.7942244623656132E-5</v>
      </c>
      <c r="J1545" s="87">
        <v>7.5933791996073436E-3</v>
      </c>
      <c r="K1545" s="88">
        <v>7.0925067215118182E-2</v>
      </c>
      <c r="L1545" s="84"/>
      <c r="M1545" s="88">
        <f t="shared" si="178"/>
        <v>3.4756439794073807E-2</v>
      </c>
      <c r="N1545" s="88">
        <f t="shared" si="173"/>
        <v>1.9397290865030482E-2</v>
      </c>
      <c r="O1545" s="88">
        <f t="shared" si="174"/>
        <v>0</v>
      </c>
      <c r="P1545" s="88">
        <f t="shared" si="175"/>
        <v>0</v>
      </c>
      <c r="Q1545" s="88">
        <f t="shared" si="176"/>
        <v>2.8407164565355593E-5</v>
      </c>
      <c r="R1545" s="89">
        <f t="shared" si="177"/>
        <v>7.5933791996073436E-3</v>
      </c>
      <c r="S1545" s="88">
        <f t="shared" si="179"/>
        <v>5.4182137823669645E-2</v>
      </c>
    </row>
    <row r="1546" spans="1:19" x14ac:dyDescent="0.2">
      <c r="A1546" s="60">
        <v>2004</v>
      </c>
      <c r="B1546" s="61">
        <v>3</v>
      </c>
      <c r="C1546" s="61">
        <v>5</v>
      </c>
      <c r="D1546" s="61">
        <v>8</v>
      </c>
      <c r="E1546" s="87">
        <v>4.6330390710383168E-2</v>
      </c>
      <c r="F1546" s="87">
        <v>2.001281845783958E-2</v>
      </c>
      <c r="G1546" s="87">
        <v>0</v>
      </c>
      <c r="H1546" s="87">
        <v>0</v>
      </c>
      <c r="I1546" s="87">
        <v>5.7942244623656132E-5</v>
      </c>
      <c r="J1546" s="87">
        <v>1.1574664012040067E-2</v>
      </c>
      <c r="K1546" s="88">
        <v>7.7975815424886477E-2</v>
      </c>
      <c r="L1546" s="84"/>
      <c r="M1546" s="88">
        <f t="shared" si="178"/>
        <v>3.5224357919449709E-2</v>
      </c>
      <c r="N1546" s="88">
        <f t="shared" si="173"/>
        <v>2.2108250548221547E-2</v>
      </c>
      <c r="O1546" s="88">
        <f t="shared" si="174"/>
        <v>0</v>
      </c>
      <c r="P1546" s="88">
        <f t="shared" si="175"/>
        <v>0</v>
      </c>
      <c r="Q1546" s="88">
        <f t="shared" si="176"/>
        <v>2.8407164565355593E-5</v>
      </c>
      <c r="R1546" s="89">
        <f t="shared" si="177"/>
        <v>1.1574664012040067E-2</v>
      </c>
      <c r="S1546" s="88">
        <f t="shared" si="179"/>
        <v>5.7361015632236612E-2</v>
      </c>
    </row>
    <row r="1547" spans="1:19" x14ac:dyDescent="0.2">
      <c r="A1547" s="60">
        <v>2004</v>
      </c>
      <c r="B1547" s="61">
        <v>3</v>
      </c>
      <c r="C1547" s="61">
        <v>5</v>
      </c>
      <c r="D1547" s="61">
        <v>9</v>
      </c>
      <c r="E1547" s="87">
        <v>4.5345685277498347E-2</v>
      </c>
      <c r="F1547" s="87">
        <v>2.1318658975119472E-2</v>
      </c>
      <c r="G1547" s="87">
        <v>0</v>
      </c>
      <c r="H1547" s="87">
        <v>0</v>
      </c>
      <c r="I1547" s="87">
        <v>5.7942244623656132E-5</v>
      </c>
      <c r="J1547" s="87">
        <v>1.339287833799736E-2</v>
      </c>
      <c r="K1547" s="88">
        <v>8.0115164835238839E-2</v>
      </c>
      <c r="L1547" s="84"/>
      <c r="M1547" s="88">
        <f t="shared" si="178"/>
        <v>3.4475699941795564E-2</v>
      </c>
      <c r="N1547" s="88">
        <f t="shared" si="173"/>
        <v>2.35508184400386E-2</v>
      </c>
      <c r="O1547" s="88">
        <f t="shared" si="174"/>
        <v>0</v>
      </c>
      <c r="P1547" s="88">
        <f t="shared" si="175"/>
        <v>0</v>
      </c>
      <c r="Q1547" s="88">
        <f t="shared" si="176"/>
        <v>2.8407164565355593E-5</v>
      </c>
      <c r="R1547" s="89">
        <f t="shared" si="177"/>
        <v>1.339287833799736E-2</v>
      </c>
      <c r="S1547" s="88">
        <f t="shared" si="179"/>
        <v>5.8054925546399516E-2</v>
      </c>
    </row>
    <row r="1548" spans="1:19" x14ac:dyDescent="0.2">
      <c r="A1548" s="60">
        <v>2004</v>
      </c>
      <c r="B1548" s="61">
        <v>3</v>
      </c>
      <c r="C1548" s="61">
        <v>5</v>
      </c>
      <c r="D1548" s="61">
        <v>10</v>
      </c>
      <c r="E1548" s="87">
        <v>4.3577072875482702E-2</v>
      </c>
      <c r="F1548" s="87">
        <v>2.2048108991204622E-2</v>
      </c>
      <c r="G1548" s="87">
        <v>0</v>
      </c>
      <c r="H1548" s="87">
        <v>0</v>
      </c>
      <c r="I1548" s="87">
        <v>5.7942244623656132E-5</v>
      </c>
      <c r="J1548" s="87">
        <v>1.347565096658207E-2</v>
      </c>
      <c r="K1548" s="88">
        <v>7.9158775077893054E-2</v>
      </c>
      <c r="L1548" s="84"/>
      <c r="M1548" s="88">
        <f t="shared" si="178"/>
        <v>3.3131048292755726E-2</v>
      </c>
      <c r="N1548" s="88">
        <f t="shared" si="173"/>
        <v>2.4356645153151935E-2</v>
      </c>
      <c r="O1548" s="88">
        <f t="shared" si="174"/>
        <v>0</v>
      </c>
      <c r="P1548" s="88">
        <f t="shared" si="175"/>
        <v>0</v>
      </c>
      <c r="Q1548" s="88">
        <f t="shared" si="176"/>
        <v>2.8407164565355593E-5</v>
      </c>
      <c r="R1548" s="89">
        <f t="shared" si="177"/>
        <v>1.347565096658207E-2</v>
      </c>
      <c r="S1548" s="88">
        <f t="shared" si="179"/>
        <v>5.751610061047302E-2</v>
      </c>
    </row>
    <row r="1549" spans="1:19" x14ac:dyDescent="0.2">
      <c r="A1549" s="60">
        <v>2004</v>
      </c>
      <c r="B1549" s="61">
        <v>3</v>
      </c>
      <c r="C1549" s="61">
        <v>5</v>
      </c>
      <c r="D1549" s="61">
        <v>11</v>
      </c>
      <c r="E1549" s="87">
        <v>4.2476792652897818E-2</v>
      </c>
      <c r="F1549" s="87">
        <v>2.2023978729775313E-2</v>
      </c>
      <c r="G1549" s="87">
        <v>0</v>
      </c>
      <c r="H1549" s="87">
        <v>0</v>
      </c>
      <c r="I1549" s="87">
        <v>5.7942244623656132E-5</v>
      </c>
      <c r="J1549" s="87">
        <v>1.2428345967375198E-2</v>
      </c>
      <c r="K1549" s="88">
        <v>7.6987059594671989E-2</v>
      </c>
      <c r="L1549" s="84"/>
      <c r="M1549" s="88">
        <f t="shared" si="178"/>
        <v>3.229452039437701E-2</v>
      </c>
      <c r="N1549" s="88">
        <f t="shared" si="173"/>
        <v>2.4329988344836948E-2</v>
      </c>
      <c r="O1549" s="88">
        <f t="shared" si="174"/>
        <v>0</v>
      </c>
      <c r="P1549" s="88">
        <f t="shared" si="175"/>
        <v>0</v>
      </c>
      <c r="Q1549" s="88">
        <f t="shared" si="176"/>
        <v>2.8407164565355593E-5</v>
      </c>
      <c r="R1549" s="89">
        <f t="shared" si="177"/>
        <v>1.2428345967375198E-2</v>
      </c>
      <c r="S1549" s="88">
        <f t="shared" si="179"/>
        <v>5.6652915903779313E-2</v>
      </c>
    </row>
    <row r="1550" spans="1:19" x14ac:dyDescent="0.2">
      <c r="A1550" s="60">
        <v>2004</v>
      </c>
      <c r="B1550" s="61">
        <v>3</v>
      </c>
      <c r="C1550" s="61">
        <v>5</v>
      </c>
      <c r="D1550" s="61">
        <v>12</v>
      </c>
      <c r="E1550" s="87">
        <v>4.1993632958339175E-2</v>
      </c>
      <c r="F1550" s="87">
        <v>2.1985094660691099E-2</v>
      </c>
      <c r="G1550" s="87">
        <v>0</v>
      </c>
      <c r="H1550" s="87">
        <v>0</v>
      </c>
      <c r="I1550" s="87">
        <v>5.7942244623656132E-5</v>
      </c>
      <c r="J1550" s="87">
        <v>1.1908238620173067E-2</v>
      </c>
      <c r="K1550" s="88">
        <v>7.5944908483826998E-2</v>
      </c>
      <c r="L1550" s="84"/>
      <c r="M1550" s="88">
        <f t="shared" si="178"/>
        <v>3.1927180733466884E-2</v>
      </c>
      <c r="N1550" s="88">
        <f t="shared" si="173"/>
        <v>2.4287032938857568E-2</v>
      </c>
      <c r="O1550" s="88">
        <f t="shared" si="174"/>
        <v>0</v>
      </c>
      <c r="P1550" s="88">
        <f t="shared" si="175"/>
        <v>0</v>
      </c>
      <c r="Q1550" s="88">
        <f t="shared" si="176"/>
        <v>2.8407164565355593E-5</v>
      </c>
      <c r="R1550" s="89">
        <f t="shared" si="177"/>
        <v>1.1908238620173067E-2</v>
      </c>
      <c r="S1550" s="88">
        <f t="shared" si="179"/>
        <v>5.6242620836889808E-2</v>
      </c>
    </row>
    <row r="1551" spans="1:19" x14ac:dyDescent="0.2">
      <c r="A1551" s="60">
        <v>2004</v>
      </c>
      <c r="B1551" s="61">
        <v>3</v>
      </c>
      <c r="C1551" s="61">
        <v>5</v>
      </c>
      <c r="D1551" s="61">
        <v>13</v>
      </c>
      <c r="E1551" s="87">
        <v>3.8955042696349987E-2</v>
      </c>
      <c r="F1551" s="87">
        <v>2.2616569914867154E-2</v>
      </c>
      <c r="G1551" s="87">
        <v>0</v>
      </c>
      <c r="H1551" s="87">
        <v>0</v>
      </c>
      <c r="I1551" s="87">
        <v>5.7942244623656132E-5</v>
      </c>
      <c r="J1551" s="87">
        <v>1.2847591736242633E-2</v>
      </c>
      <c r="K1551" s="88">
        <v>7.4477146592083432E-2</v>
      </c>
      <c r="L1551" s="84"/>
      <c r="M1551" s="88">
        <f t="shared" si="178"/>
        <v>2.9616982409694181E-2</v>
      </c>
      <c r="N1551" s="88">
        <f t="shared" si="173"/>
        <v>2.4984626491896433E-2</v>
      </c>
      <c r="O1551" s="88">
        <f t="shared" si="174"/>
        <v>0</v>
      </c>
      <c r="P1551" s="88">
        <f t="shared" si="175"/>
        <v>0</v>
      </c>
      <c r="Q1551" s="88">
        <f t="shared" si="176"/>
        <v>2.8407164565355593E-5</v>
      </c>
      <c r="R1551" s="89">
        <f t="shared" si="177"/>
        <v>1.2847591736242633E-2</v>
      </c>
      <c r="S1551" s="88">
        <f t="shared" si="179"/>
        <v>5.4630016066155973E-2</v>
      </c>
    </row>
    <row r="1552" spans="1:19" x14ac:dyDescent="0.2">
      <c r="A1552" s="60">
        <v>2004</v>
      </c>
      <c r="B1552" s="61">
        <v>3</v>
      </c>
      <c r="C1552" s="61">
        <v>5</v>
      </c>
      <c r="D1552" s="61">
        <v>14</v>
      </c>
      <c r="E1552" s="87">
        <v>3.7173696714717867E-2</v>
      </c>
      <c r="F1552" s="87">
        <v>2.218570121709652E-2</v>
      </c>
      <c r="G1552" s="87">
        <v>0</v>
      </c>
      <c r="H1552" s="87">
        <v>0</v>
      </c>
      <c r="I1552" s="87">
        <v>5.7942244623656132E-5</v>
      </c>
      <c r="J1552" s="87">
        <v>1.3077440952123112E-2</v>
      </c>
      <c r="K1552" s="88">
        <v>7.2494781128561142E-2</v>
      </c>
      <c r="L1552" s="84"/>
      <c r="M1552" s="88">
        <f t="shared" si="178"/>
        <v>2.8262649595459551E-2</v>
      </c>
      <c r="N1552" s="88">
        <f t="shared" si="173"/>
        <v>2.450864390384834E-2</v>
      </c>
      <c r="O1552" s="88">
        <f t="shared" si="174"/>
        <v>0</v>
      </c>
      <c r="P1552" s="88">
        <f t="shared" si="175"/>
        <v>0</v>
      </c>
      <c r="Q1552" s="88">
        <f t="shared" si="176"/>
        <v>2.8407164565355593E-5</v>
      </c>
      <c r="R1552" s="89">
        <f t="shared" si="177"/>
        <v>1.3077440952123112E-2</v>
      </c>
      <c r="S1552" s="88">
        <f t="shared" si="179"/>
        <v>5.2799700663873246E-2</v>
      </c>
    </row>
    <row r="1553" spans="1:19" x14ac:dyDescent="0.2">
      <c r="A1553" s="60">
        <v>2004</v>
      </c>
      <c r="B1553" s="61">
        <v>3</v>
      </c>
      <c r="C1553" s="61">
        <v>5</v>
      </c>
      <c r="D1553" s="61">
        <v>15</v>
      </c>
      <c r="E1553" s="87">
        <v>3.6351587909914711E-2</v>
      </c>
      <c r="F1553" s="87">
        <v>2.1328028937190185E-2</v>
      </c>
      <c r="G1553" s="87">
        <v>0</v>
      </c>
      <c r="H1553" s="87">
        <v>0</v>
      </c>
      <c r="I1553" s="87">
        <v>5.7942244623656132E-5</v>
      </c>
      <c r="J1553" s="87">
        <v>1.0769832150733995E-2</v>
      </c>
      <c r="K1553" s="88">
        <v>6.8507391242462551E-2</v>
      </c>
      <c r="L1553" s="84"/>
      <c r="M1553" s="88">
        <f t="shared" si="178"/>
        <v>2.7637611594590123E-2</v>
      </c>
      <c r="N1553" s="88">
        <f t="shared" si="173"/>
        <v>2.3561169479274932E-2</v>
      </c>
      <c r="O1553" s="88">
        <f t="shared" si="174"/>
        <v>0</v>
      </c>
      <c r="P1553" s="88">
        <f t="shared" si="175"/>
        <v>0</v>
      </c>
      <c r="Q1553" s="88">
        <f t="shared" si="176"/>
        <v>2.8407164565355593E-5</v>
      </c>
      <c r="R1553" s="89">
        <f t="shared" si="177"/>
        <v>1.0769832150733995E-2</v>
      </c>
      <c r="S1553" s="88">
        <f t="shared" si="179"/>
        <v>5.1227188238430407E-2</v>
      </c>
    </row>
    <row r="1554" spans="1:19" x14ac:dyDescent="0.2">
      <c r="A1554" s="60">
        <v>2004</v>
      </c>
      <c r="B1554" s="61">
        <v>3</v>
      </c>
      <c r="C1554" s="61">
        <v>5</v>
      </c>
      <c r="D1554" s="61">
        <v>16</v>
      </c>
      <c r="E1554" s="87">
        <v>3.8355466807949032E-2</v>
      </c>
      <c r="F1554" s="87">
        <v>2.0167628405870216E-2</v>
      </c>
      <c r="G1554" s="87">
        <v>0</v>
      </c>
      <c r="H1554" s="87">
        <v>0</v>
      </c>
      <c r="I1554" s="87">
        <v>5.7942244623656132E-5</v>
      </c>
      <c r="J1554" s="87">
        <v>8.9942384582324154E-3</v>
      </c>
      <c r="K1554" s="88">
        <v>6.7575275916675323E-2</v>
      </c>
      <c r="L1554" s="84"/>
      <c r="M1554" s="88">
        <f t="shared" si="178"/>
        <v>2.916113312007932E-2</v>
      </c>
      <c r="N1554" s="88">
        <f t="shared" si="173"/>
        <v>2.2279269793992886E-2</v>
      </c>
      <c r="O1554" s="88">
        <f t="shared" si="174"/>
        <v>0</v>
      </c>
      <c r="P1554" s="88">
        <f t="shared" si="175"/>
        <v>0</v>
      </c>
      <c r="Q1554" s="88">
        <f t="shared" si="176"/>
        <v>2.8407164565355593E-5</v>
      </c>
      <c r="R1554" s="89">
        <f t="shared" si="177"/>
        <v>8.9942384582324154E-3</v>
      </c>
      <c r="S1554" s="88">
        <f t="shared" si="179"/>
        <v>5.1468810078637559E-2</v>
      </c>
    </row>
    <row r="1555" spans="1:19" x14ac:dyDescent="0.2">
      <c r="A1555" s="60">
        <v>2004</v>
      </c>
      <c r="B1555" s="61">
        <v>3</v>
      </c>
      <c r="C1555" s="61">
        <v>5</v>
      </c>
      <c r="D1555" s="61">
        <v>17</v>
      </c>
      <c r="E1555" s="87">
        <v>4.1237658328765012E-2</v>
      </c>
      <c r="F1555" s="87">
        <v>1.9852734823215604E-2</v>
      </c>
      <c r="G1555" s="87">
        <v>0</v>
      </c>
      <c r="H1555" s="87">
        <v>0</v>
      </c>
      <c r="I1555" s="87">
        <v>5.7942244623656132E-5</v>
      </c>
      <c r="J1555" s="87">
        <v>8.0322509590197086E-3</v>
      </c>
      <c r="K1555" s="88">
        <v>6.9180586355623977E-2</v>
      </c>
      <c r="L1555" s="84"/>
      <c r="M1555" s="88">
        <f t="shared" si="178"/>
        <v>3.1352423635116408E-2</v>
      </c>
      <c r="N1555" s="88">
        <f t="shared" si="173"/>
        <v>2.1931405437154723E-2</v>
      </c>
      <c r="O1555" s="88">
        <f t="shared" si="174"/>
        <v>0</v>
      </c>
      <c r="P1555" s="88">
        <f t="shared" si="175"/>
        <v>0</v>
      </c>
      <c r="Q1555" s="88">
        <f t="shared" si="176"/>
        <v>2.8407164565355593E-5</v>
      </c>
      <c r="R1555" s="89">
        <f t="shared" si="177"/>
        <v>8.0322509590197086E-3</v>
      </c>
      <c r="S1555" s="88">
        <f t="shared" si="179"/>
        <v>5.3312236236836487E-2</v>
      </c>
    </row>
    <row r="1556" spans="1:19" x14ac:dyDescent="0.2">
      <c r="A1556" s="60">
        <v>2004</v>
      </c>
      <c r="B1556" s="61">
        <v>3</v>
      </c>
      <c r="C1556" s="61">
        <v>5</v>
      </c>
      <c r="D1556" s="61">
        <v>18</v>
      </c>
      <c r="E1556" s="87">
        <v>4.3750233114475227E-2</v>
      </c>
      <c r="F1556" s="87">
        <v>1.9384013973516079E-2</v>
      </c>
      <c r="G1556" s="87">
        <v>0</v>
      </c>
      <c r="H1556" s="87">
        <v>0</v>
      </c>
      <c r="I1556" s="87">
        <v>5.7942244623656132E-5</v>
      </c>
      <c r="J1556" s="87">
        <v>6.5418423440901669E-3</v>
      </c>
      <c r="K1556" s="88">
        <v>6.9734031676705138E-2</v>
      </c>
      <c r="L1556" s="84"/>
      <c r="M1556" s="88">
        <f t="shared" si="178"/>
        <v>3.3262699637416702E-2</v>
      </c>
      <c r="N1556" s="88">
        <f t="shared" si="173"/>
        <v>2.1413607406649278E-2</v>
      </c>
      <c r="O1556" s="88">
        <f t="shared" si="174"/>
        <v>0</v>
      </c>
      <c r="P1556" s="88">
        <f t="shared" si="175"/>
        <v>0</v>
      </c>
      <c r="Q1556" s="88">
        <f t="shared" si="176"/>
        <v>2.8407164565355593E-5</v>
      </c>
      <c r="R1556" s="89">
        <f t="shared" si="177"/>
        <v>6.5418423440901669E-3</v>
      </c>
      <c r="S1556" s="88">
        <f t="shared" si="179"/>
        <v>5.4704714208631336E-2</v>
      </c>
    </row>
    <row r="1557" spans="1:19" x14ac:dyDescent="0.2">
      <c r="A1557" s="60">
        <v>2004</v>
      </c>
      <c r="B1557" s="61">
        <v>3</v>
      </c>
      <c r="C1557" s="61">
        <v>5</v>
      </c>
      <c r="D1557" s="61">
        <v>19</v>
      </c>
      <c r="E1557" s="87">
        <v>4.5622988425197519E-2</v>
      </c>
      <c r="F1557" s="87">
        <v>1.8694821492467099E-2</v>
      </c>
      <c r="G1557" s="87">
        <v>1.1894051613100009E-3</v>
      </c>
      <c r="H1557" s="87">
        <v>1.5899935316525914E-6</v>
      </c>
      <c r="I1557" s="87">
        <v>5.7942244623656132E-5</v>
      </c>
      <c r="J1557" s="87">
        <v>4.8469551491703471E-3</v>
      </c>
      <c r="K1557" s="88">
        <v>7.0413702466300271E-2</v>
      </c>
      <c r="L1557" s="84"/>
      <c r="M1557" s="88">
        <f t="shared" si="178"/>
        <v>3.4686529705520323E-2</v>
      </c>
      <c r="N1557" s="88">
        <f t="shared" si="173"/>
        <v>2.0652253373528939E-2</v>
      </c>
      <c r="O1557" s="88">
        <f t="shared" si="174"/>
        <v>4.7496987137760408E-4</v>
      </c>
      <c r="P1557" s="88">
        <f t="shared" si="175"/>
        <v>2.9503707992148548E-6</v>
      </c>
      <c r="Q1557" s="88">
        <f t="shared" si="176"/>
        <v>2.8407164565355593E-5</v>
      </c>
      <c r="R1557" s="89">
        <f t="shared" si="177"/>
        <v>4.8469551491703471E-3</v>
      </c>
      <c r="S1557" s="88">
        <f t="shared" si="179"/>
        <v>5.5845110485791431E-2</v>
      </c>
    </row>
    <row r="1558" spans="1:19" x14ac:dyDescent="0.2">
      <c r="A1558" s="60">
        <v>2004</v>
      </c>
      <c r="B1558" s="61">
        <v>3</v>
      </c>
      <c r="C1558" s="61">
        <v>5</v>
      </c>
      <c r="D1558" s="61">
        <v>20</v>
      </c>
      <c r="E1558" s="87">
        <v>4.8259400345480881E-2</v>
      </c>
      <c r="F1558" s="87">
        <v>1.850526438509565E-2</v>
      </c>
      <c r="G1558" s="87">
        <v>1.1894051613100009E-3</v>
      </c>
      <c r="H1558" s="87">
        <v>1.5899935316525914E-6</v>
      </c>
      <c r="I1558" s="87">
        <v>5.7942244623656132E-5</v>
      </c>
      <c r="J1558" s="87">
        <v>5.4213933511965918E-3</v>
      </c>
      <c r="K1558" s="88">
        <v>7.3434995481238441E-2</v>
      </c>
      <c r="L1558" s="84"/>
      <c r="M1558" s="88">
        <f t="shared" si="178"/>
        <v>3.6690957375549713E-2</v>
      </c>
      <c r="N1558" s="88">
        <f t="shared" si="173"/>
        <v>2.0442848784575481E-2</v>
      </c>
      <c r="O1558" s="88">
        <f t="shared" si="174"/>
        <v>4.7496987137760408E-4</v>
      </c>
      <c r="P1558" s="88">
        <f t="shared" si="175"/>
        <v>2.9503707992148548E-6</v>
      </c>
      <c r="Q1558" s="88">
        <f t="shared" si="176"/>
        <v>2.8407164565355593E-5</v>
      </c>
      <c r="R1558" s="89">
        <f t="shared" si="177"/>
        <v>5.4213933511965918E-3</v>
      </c>
      <c r="S1558" s="88">
        <f t="shared" si="179"/>
        <v>5.7640133566867362E-2</v>
      </c>
    </row>
    <row r="1559" spans="1:19" x14ac:dyDescent="0.2">
      <c r="A1559" s="60">
        <v>2004</v>
      </c>
      <c r="B1559" s="61">
        <v>3</v>
      </c>
      <c r="C1559" s="61">
        <v>5</v>
      </c>
      <c r="D1559" s="61">
        <v>21</v>
      </c>
      <c r="E1559" s="87">
        <v>4.9210253500923902E-2</v>
      </c>
      <c r="F1559" s="87">
        <v>1.7141953527175083E-2</v>
      </c>
      <c r="G1559" s="87">
        <v>1.1894051613100009E-3</v>
      </c>
      <c r="H1559" s="87">
        <v>1.5899935316525914E-6</v>
      </c>
      <c r="I1559" s="87">
        <v>5.7942244623656132E-5</v>
      </c>
      <c r="J1559" s="87">
        <v>3.8223430767122648E-3</v>
      </c>
      <c r="K1559" s="88">
        <v>7.1423487504276573E-2</v>
      </c>
      <c r="L1559" s="84"/>
      <c r="M1559" s="88">
        <f t="shared" si="178"/>
        <v>3.7413877932933597E-2</v>
      </c>
      <c r="N1559" s="88">
        <f t="shared" si="173"/>
        <v>1.893679314900797E-2</v>
      </c>
      <c r="O1559" s="88">
        <f t="shared" si="174"/>
        <v>4.7496987137760408E-4</v>
      </c>
      <c r="P1559" s="88">
        <f t="shared" si="175"/>
        <v>2.9503707992148548E-6</v>
      </c>
      <c r="Q1559" s="88">
        <f t="shared" si="176"/>
        <v>2.8407164565355593E-5</v>
      </c>
      <c r="R1559" s="89">
        <f t="shared" si="177"/>
        <v>3.8223430767122648E-3</v>
      </c>
      <c r="S1559" s="88">
        <f t="shared" si="179"/>
        <v>5.6856998488683738E-2</v>
      </c>
    </row>
    <row r="1560" spans="1:19" x14ac:dyDescent="0.2">
      <c r="A1560" s="60">
        <v>2004</v>
      </c>
      <c r="B1560" s="61">
        <v>3</v>
      </c>
      <c r="C1560" s="61">
        <v>5</v>
      </c>
      <c r="D1560" s="61">
        <v>22</v>
      </c>
      <c r="E1560" s="87">
        <v>4.3510080263363518E-2</v>
      </c>
      <c r="F1560" s="87">
        <v>1.6646579642277688E-2</v>
      </c>
      <c r="G1560" s="87">
        <v>1.1894051613100009E-3</v>
      </c>
      <c r="H1560" s="87">
        <v>1.5899935316525914E-6</v>
      </c>
      <c r="I1560" s="87">
        <v>5.7942244623656132E-5</v>
      </c>
      <c r="J1560" s="87">
        <v>4.360458220757312E-3</v>
      </c>
      <c r="K1560" s="88">
        <v>6.5766055525863815E-2</v>
      </c>
      <c r="L1560" s="84"/>
      <c r="M1560" s="88">
        <f t="shared" si="178"/>
        <v>3.3080114732492956E-2</v>
      </c>
      <c r="N1560" s="88">
        <f t="shared" si="173"/>
        <v>1.8389551390660466E-2</v>
      </c>
      <c r="O1560" s="88">
        <f t="shared" si="174"/>
        <v>4.7496987137760408E-4</v>
      </c>
      <c r="P1560" s="88">
        <f t="shared" si="175"/>
        <v>2.9503707992148548E-6</v>
      </c>
      <c r="Q1560" s="88">
        <f t="shared" si="176"/>
        <v>2.8407164565355593E-5</v>
      </c>
      <c r="R1560" s="89">
        <f t="shared" si="177"/>
        <v>4.360458220757312E-3</v>
      </c>
      <c r="S1560" s="88">
        <f t="shared" si="179"/>
        <v>5.1975993529895591E-2</v>
      </c>
    </row>
    <row r="1561" spans="1:19" x14ac:dyDescent="0.2">
      <c r="A1561" s="60">
        <v>2004</v>
      </c>
      <c r="B1561" s="61">
        <v>3</v>
      </c>
      <c r="C1561" s="61">
        <v>5</v>
      </c>
      <c r="D1561" s="61">
        <v>23</v>
      </c>
      <c r="E1561" s="87">
        <v>3.9580806962056327E-2</v>
      </c>
      <c r="F1561" s="87">
        <v>1.5543139552028944E-2</v>
      </c>
      <c r="G1561" s="87">
        <v>1.1894051613100009E-3</v>
      </c>
      <c r="H1561" s="87">
        <v>1.5899935316525914E-6</v>
      </c>
      <c r="I1561" s="87">
        <v>5.7942244623656132E-5</v>
      </c>
      <c r="J1561" s="87">
        <v>3.6467330566045961E-3</v>
      </c>
      <c r="K1561" s="88">
        <v>6.0019616970155169E-2</v>
      </c>
      <c r="L1561" s="84"/>
      <c r="M1561" s="88">
        <f t="shared" si="178"/>
        <v>3.0092742361865314E-2</v>
      </c>
      <c r="N1561" s="88">
        <f t="shared" si="173"/>
        <v>1.7170576160781482E-2</v>
      </c>
      <c r="O1561" s="88">
        <f t="shared" si="174"/>
        <v>4.7496987137760408E-4</v>
      </c>
      <c r="P1561" s="88">
        <f t="shared" si="175"/>
        <v>2.9503707992148548E-6</v>
      </c>
      <c r="Q1561" s="88">
        <f t="shared" si="176"/>
        <v>2.8407164565355593E-5</v>
      </c>
      <c r="R1561" s="89">
        <f t="shared" si="177"/>
        <v>3.6467330566045961E-3</v>
      </c>
      <c r="S1561" s="88">
        <f t="shared" si="179"/>
        <v>4.7769645929388968E-2</v>
      </c>
    </row>
    <row r="1562" spans="1:19" x14ac:dyDescent="0.2">
      <c r="A1562" s="60">
        <v>2004</v>
      </c>
      <c r="B1562" s="61">
        <v>3</v>
      </c>
      <c r="C1562" s="61">
        <v>5</v>
      </c>
      <c r="D1562" s="61">
        <v>24</v>
      </c>
      <c r="E1562" s="87">
        <v>3.2047242380700593E-2</v>
      </c>
      <c r="F1562" s="87">
        <v>1.5244481672178492E-2</v>
      </c>
      <c r="G1562" s="87">
        <v>1.1894051613100009E-3</v>
      </c>
      <c r="H1562" s="87">
        <v>1.5899935316525914E-6</v>
      </c>
      <c r="I1562" s="87">
        <v>5.7942244623656132E-5</v>
      </c>
      <c r="J1562" s="87">
        <v>7.4058008316090235E-3</v>
      </c>
      <c r="K1562" s="88">
        <v>5.5946462283953412E-2</v>
      </c>
      <c r="L1562" s="84"/>
      <c r="M1562" s="88">
        <f t="shared" si="178"/>
        <v>2.4365076975190896E-2</v>
      </c>
      <c r="N1562" s="88">
        <f t="shared" si="173"/>
        <v>1.6840647457843194E-2</v>
      </c>
      <c r="O1562" s="88">
        <f t="shared" si="174"/>
        <v>4.7496987137760408E-4</v>
      </c>
      <c r="P1562" s="88">
        <f t="shared" si="175"/>
        <v>2.9503707992148548E-6</v>
      </c>
      <c r="Q1562" s="88">
        <f t="shared" si="176"/>
        <v>2.8407164565355593E-5</v>
      </c>
      <c r="R1562" s="89">
        <f t="shared" si="177"/>
        <v>7.4058008316090235E-3</v>
      </c>
      <c r="S1562" s="88">
        <f t="shared" si="179"/>
        <v>4.1712051839776262E-2</v>
      </c>
    </row>
    <row r="1563" spans="1:19" x14ac:dyDescent="0.2">
      <c r="A1563" s="60">
        <v>2004</v>
      </c>
      <c r="B1563" s="61">
        <v>3</v>
      </c>
      <c r="C1563" s="61">
        <v>6</v>
      </c>
      <c r="D1563" s="61">
        <v>1</v>
      </c>
      <c r="E1563" s="87">
        <v>2.575698417283967E-2</v>
      </c>
      <c r="F1563" s="87">
        <v>1.4782554642328498E-2</v>
      </c>
      <c r="G1563" s="87">
        <v>1.1894051613100009E-3</v>
      </c>
      <c r="H1563" s="87">
        <v>1.5899935316525914E-6</v>
      </c>
      <c r="I1563" s="87">
        <v>5.7942244623656132E-5</v>
      </c>
      <c r="J1563" s="87">
        <v>1.0651485075246324E-2</v>
      </c>
      <c r="K1563" s="88">
        <v>5.2439961289879801E-2</v>
      </c>
      <c r="L1563" s="84"/>
      <c r="M1563" s="88">
        <f t="shared" si="178"/>
        <v>1.9582680299442747E-2</v>
      </c>
      <c r="N1563" s="88">
        <f t="shared" si="173"/>
        <v>1.6330354590677401E-2</v>
      </c>
      <c r="O1563" s="88">
        <f t="shared" si="174"/>
        <v>4.7496987137760408E-4</v>
      </c>
      <c r="P1563" s="88">
        <f t="shared" si="175"/>
        <v>2.9503707992148548E-6</v>
      </c>
      <c r="Q1563" s="88">
        <f t="shared" si="176"/>
        <v>2.8407164565355593E-5</v>
      </c>
      <c r="R1563" s="89">
        <f t="shared" si="177"/>
        <v>1.0651485075246324E-2</v>
      </c>
      <c r="S1563" s="88">
        <f t="shared" si="179"/>
        <v>3.6419362296862316E-2</v>
      </c>
    </row>
    <row r="1564" spans="1:19" x14ac:dyDescent="0.2">
      <c r="A1564" s="60">
        <v>2004</v>
      </c>
      <c r="B1564" s="61">
        <v>3</v>
      </c>
      <c r="C1564" s="61">
        <v>6</v>
      </c>
      <c r="D1564" s="61">
        <v>2</v>
      </c>
      <c r="E1564" s="87">
        <v>2.4431252464426127E-2</v>
      </c>
      <c r="F1564" s="87">
        <v>1.4173819585349754E-2</v>
      </c>
      <c r="G1564" s="87">
        <v>1.1894051613100009E-3</v>
      </c>
      <c r="H1564" s="87">
        <v>1.5899935316525914E-6</v>
      </c>
      <c r="I1564" s="87">
        <v>5.7942244623656132E-5</v>
      </c>
      <c r="J1564" s="87">
        <v>1.1480124229606228E-2</v>
      </c>
      <c r="K1564" s="88">
        <v>5.1334133678847413E-2</v>
      </c>
      <c r="L1564" s="84"/>
      <c r="M1564" s="88">
        <f t="shared" si="178"/>
        <v>1.8574744741673824E-2</v>
      </c>
      <c r="N1564" s="88">
        <f t="shared" si="173"/>
        <v>1.56578822357453E-2</v>
      </c>
      <c r="O1564" s="88">
        <f t="shared" si="174"/>
        <v>4.7496987137760408E-4</v>
      </c>
      <c r="P1564" s="88">
        <f t="shared" si="175"/>
        <v>2.9503707992148548E-6</v>
      </c>
      <c r="Q1564" s="88">
        <f t="shared" si="176"/>
        <v>2.8407164565355593E-5</v>
      </c>
      <c r="R1564" s="89">
        <f t="shared" si="177"/>
        <v>1.1480124229606228E-2</v>
      </c>
      <c r="S1564" s="88">
        <f t="shared" si="179"/>
        <v>3.4738954384161289E-2</v>
      </c>
    </row>
    <row r="1565" spans="1:19" x14ac:dyDescent="0.2">
      <c r="A1565" s="60">
        <v>2004</v>
      </c>
      <c r="B1565" s="61">
        <v>3</v>
      </c>
      <c r="C1565" s="61">
        <v>6</v>
      </c>
      <c r="D1565" s="61">
        <v>3</v>
      </c>
      <c r="E1565" s="87">
        <v>2.4539418534270933E-2</v>
      </c>
      <c r="F1565" s="87">
        <v>1.3710748446585824E-2</v>
      </c>
      <c r="G1565" s="87">
        <v>1.1894051613100009E-3</v>
      </c>
      <c r="H1565" s="87">
        <v>1.5899935316525914E-6</v>
      </c>
      <c r="I1565" s="87">
        <v>5.7942244623656132E-5</v>
      </c>
      <c r="J1565" s="87">
        <v>1.1465025533243632E-2</v>
      </c>
      <c r="K1565" s="88">
        <v>5.0964129913565699E-2</v>
      </c>
      <c r="L1565" s="84"/>
      <c r="M1565" s="88">
        <f t="shared" si="178"/>
        <v>1.8656981914737417E-2</v>
      </c>
      <c r="N1565" s="88">
        <f t="shared" si="173"/>
        <v>1.5146325466317211E-2</v>
      </c>
      <c r="O1565" s="88">
        <f t="shared" si="174"/>
        <v>4.7496987137760408E-4</v>
      </c>
      <c r="P1565" s="88">
        <f t="shared" si="175"/>
        <v>2.9503707992148548E-6</v>
      </c>
      <c r="Q1565" s="88">
        <f t="shared" si="176"/>
        <v>2.8407164565355593E-5</v>
      </c>
      <c r="R1565" s="89">
        <f t="shared" si="177"/>
        <v>1.1465025533243632E-2</v>
      </c>
      <c r="S1565" s="88">
        <f t="shared" si="179"/>
        <v>3.4309634787796799E-2</v>
      </c>
    </row>
    <row r="1566" spans="1:19" x14ac:dyDescent="0.2">
      <c r="A1566" s="60">
        <v>2004</v>
      </c>
      <c r="B1566" s="61">
        <v>3</v>
      </c>
      <c r="C1566" s="61">
        <v>6</v>
      </c>
      <c r="D1566" s="61">
        <v>4</v>
      </c>
      <c r="E1566" s="87">
        <v>2.5251765048399554E-2</v>
      </c>
      <c r="F1566" s="87">
        <v>1.3359742376449968E-2</v>
      </c>
      <c r="G1566" s="87">
        <v>1.1894051613100009E-3</v>
      </c>
      <c r="H1566" s="87">
        <v>1.5899935316525914E-6</v>
      </c>
      <c r="I1566" s="87">
        <v>5.7942244623656132E-5</v>
      </c>
      <c r="J1566" s="87">
        <v>1.1277554933533343E-2</v>
      </c>
      <c r="K1566" s="88">
        <v>5.113799975784817E-2</v>
      </c>
      <c r="L1566" s="84"/>
      <c r="M1566" s="88">
        <f t="shared" si="178"/>
        <v>1.9198569157832163E-2</v>
      </c>
      <c r="N1566" s="88">
        <f t="shared" si="173"/>
        <v>1.4758567482160298E-2</v>
      </c>
      <c r="O1566" s="88">
        <f t="shared" si="174"/>
        <v>4.7496987137760408E-4</v>
      </c>
      <c r="P1566" s="88">
        <f t="shared" si="175"/>
        <v>2.9503707992148548E-6</v>
      </c>
      <c r="Q1566" s="88">
        <f t="shared" si="176"/>
        <v>2.8407164565355593E-5</v>
      </c>
      <c r="R1566" s="89">
        <f t="shared" si="177"/>
        <v>1.1277554933533343E-2</v>
      </c>
      <c r="S1566" s="88">
        <f t="shared" si="179"/>
        <v>3.4463464046734629E-2</v>
      </c>
    </row>
    <row r="1567" spans="1:19" x14ac:dyDescent="0.2">
      <c r="A1567" s="60">
        <v>2004</v>
      </c>
      <c r="B1567" s="61">
        <v>3</v>
      </c>
      <c r="C1567" s="61">
        <v>6</v>
      </c>
      <c r="D1567" s="61">
        <v>5</v>
      </c>
      <c r="E1567" s="87">
        <v>2.5567576596652677E-2</v>
      </c>
      <c r="F1567" s="87">
        <v>1.3474548243676113E-2</v>
      </c>
      <c r="G1567" s="87">
        <v>1.1894051613100009E-3</v>
      </c>
      <c r="H1567" s="87">
        <v>1.5899935316525914E-6</v>
      </c>
      <c r="I1567" s="87">
        <v>5.7942244623656132E-5</v>
      </c>
      <c r="J1567" s="87">
        <v>1.1436715460768363E-2</v>
      </c>
      <c r="K1567" s="88">
        <v>5.1727777700562458E-2</v>
      </c>
      <c r="L1567" s="84"/>
      <c r="M1567" s="88">
        <f t="shared" si="178"/>
        <v>1.9438676328097631E-2</v>
      </c>
      <c r="N1567" s="88">
        <f t="shared" si="173"/>
        <v>1.4885394039968162E-2</v>
      </c>
      <c r="O1567" s="88">
        <f t="shared" si="174"/>
        <v>4.7496987137760408E-4</v>
      </c>
      <c r="P1567" s="88">
        <f t="shared" si="175"/>
        <v>2.9503707992148548E-6</v>
      </c>
      <c r="Q1567" s="88">
        <f t="shared" si="176"/>
        <v>2.8407164565355593E-5</v>
      </c>
      <c r="R1567" s="89">
        <f t="shared" si="177"/>
        <v>1.1436715460768363E-2</v>
      </c>
      <c r="S1567" s="88">
        <f t="shared" si="179"/>
        <v>3.483039777480796E-2</v>
      </c>
    </row>
    <row r="1568" spans="1:19" x14ac:dyDescent="0.2">
      <c r="A1568" s="60">
        <v>2004</v>
      </c>
      <c r="B1568" s="61">
        <v>3</v>
      </c>
      <c r="C1568" s="61">
        <v>6</v>
      </c>
      <c r="D1568" s="61">
        <v>6</v>
      </c>
      <c r="E1568" s="87">
        <v>2.8179047659816644E-2</v>
      </c>
      <c r="F1568" s="87">
        <v>1.3660433596787702E-2</v>
      </c>
      <c r="G1568" s="87">
        <v>1.1894051613100009E-3</v>
      </c>
      <c r="H1568" s="87">
        <v>1.5899935316525914E-6</v>
      </c>
      <c r="I1568" s="87">
        <v>5.7942244623656132E-5</v>
      </c>
      <c r="J1568" s="87">
        <v>1.0967863002863287E-2</v>
      </c>
      <c r="K1568" s="88">
        <v>5.4056281658932941E-2</v>
      </c>
      <c r="L1568" s="84"/>
      <c r="M1568" s="88">
        <f t="shared" si="178"/>
        <v>2.1424141807985284E-2</v>
      </c>
      <c r="N1568" s="88">
        <f t="shared" si="173"/>
        <v>1.509074242547884E-2</v>
      </c>
      <c r="O1568" s="88">
        <f t="shared" si="174"/>
        <v>4.7496987137760408E-4</v>
      </c>
      <c r="P1568" s="88">
        <f t="shared" si="175"/>
        <v>2.9503707992148548E-6</v>
      </c>
      <c r="Q1568" s="88">
        <f t="shared" si="176"/>
        <v>2.8407164565355593E-5</v>
      </c>
      <c r="R1568" s="89">
        <f t="shared" si="177"/>
        <v>1.0967863002863287E-2</v>
      </c>
      <c r="S1568" s="88">
        <f t="shared" si="179"/>
        <v>3.7021211640206289E-2</v>
      </c>
    </row>
    <row r="1569" spans="1:19" x14ac:dyDescent="0.2">
      <c r="A1569" s="60">
        <v>2004</v>
      </c>
      <c r="B1569" s="61">
        <v>3</v>
      </c>
      <c r="C1569" s="61">
        <v>6</v>
      </c>
      <c r="D1569" s="61">
        <v>7</v>
      </c>
      <c r="E1569" s="87">
        <v>3.3502229310617998E-2</v>
      </c>
      <c r="F1569" s="87">
        <v>1.4148812226556815E-2</v>
      </c>
      <c r="G1569" s="87">
        <v>0</v>
      </c>
      <c r="H1569" s="87">
        <v>0</v>
      </c>
      <c r="I1569" s="87">
        <v>5.7942244623656132E-5</v>
      </c>
      <c r="J1569" s="87">
        <v>8.9317363043736175E-3</v>
      </c>
      <c r="K1569" s="88">
        <v>5.6640720086172082E-2</v>
      </c>
      <c r="L1569" s="84"/>
      <c r="M1569" s="88">
        <f t="shared" si="178"/>
        <v>2.5471283497555623E-2</v>
      </c>
      <c r="N1569" s="88">
        <f t="shared" si="173"/>
        <v>1.5630256494028397E-2</v>
      </c>
      <c r="O1569" s="88">
        <f t="shared" si="174"/>
        <v>0</v>
      </c>
      <c r="P1569" s="88">
        <f t="shared" si="175"/>
        <v>0</v>
      </c>
      <c r="Q1569" s="88">
        <f t="shared" si="176"/>
        <v>2.8407164565355593E-5</v>
      </c>
      <c r="R1569" s="89">
        <f t="shared" si="177"/>
        <v>8.9317363043736175E-3</v>
      </c>
      <c r="S1569" s="88">
        <f t="shared" si="179"/>
        <v>4.1129947156149371E-2</v>
      </c>
    </row>
    <row r="1570" spans="1:19" x14ac:dyDescent="0.2">
      <c r="A1570" s="60">
        <v>2004</v>
      </c>
      <c r="B1570" s="61">
        <v>3</v>
      </c>
      <c r="C1570" s="61">
        <v>6</v>
      </c>
      <c r="D1570" s="61">
        <v>8</v>
      </c>
      <c r="E1570" s="87">
        <v>3.7899976329906021E-2</v>
      </c>
      <c r="F1570" s="87">
        <v>1.5218522639166654E-2</v>
      </c>
      <c r="G1570" s="87">
        <v>0</v>
      </c>
      <c r="H1570" s="87">
        <v>0</v>
      </c>
      <c r="I1570" s="87">
        <v>5.7942244623656132E-5</v>
      </c>
      <c r="J1570" s="87">
        <v>9.0435005142526278E-3</v>
      </c>
      <c r="K1570" s="88">
        <v>6.2219941727948959E-2</v>
      </c>
      <c r="L1570" s="84"/>
      <c r="M1570" s="88">
        <f t="shared" si="178"/>
        <v>2.8814829983380485E-2</v>
      </c>
      <c r="N1570" s="88">
        <f t="shared" si="173"/>
        <v>1.6811970397336982E-2</v>
      </c>
      <c r="O1570" s="88">
        <f t="shared" si="174"/>
        <v>0</v>
      </c>
      <c r="P1570" s="88">
        <f t="shared" si="175"/>
        <v>0</v>
      </c>
      <c r="Q1570" s="88">
        <f t="shared" si="176"/>
        <v>2.8407164565355593E-5</v>
      </c>
      <c r="R1570" s="89">
        <f t="shared" si="177"/>
        <v>9.0435005142526278E-3</v>
      </c>
      <c r="S1570" s="88">
        <f t="shared" si="179"/>
        <v>4.5655207545282822E-2</v>
      </c>
    </row>
    <row r="1571" spans="1:19" x14ac:dyDescent="0.2">
      <c r="A1571" s="60">
        <v>2004</v>
      </c>
      <c r="B1571" s="61">
        <v>3</v>
      </c>
      <c r="C1571" s="61">
        <v>6</v>
      </c>
      <c r="D1571" s="61">
        <v>9</v>
      </c>
      <c r="E1571" s="87">
        <v>3.8499137364971861E-2</v>
      </c>
      <c r="F1571" s="87">
        <v>1.6306889854020182E-2</v>
      </c>
      <c r="G1571" s="87">
        <v>0</v>
      </c>
      <c r="H1571" s="87">
        <v>0</v>
      </c>
      <c r="I1571" s="87">
        <v>5.7942244623656132E-5</v>
      </c>
      <c r="J1571" s="87">
        <v>1.0909929548074546E-2</v>
      </c>
      <c r="K1571" s="88">
        <v>6.5773899011690243E-2</v>
      </c>
      <c r="L1571" s="84"/>
      <c r="M1571" s="88">
        <f t="shared" si="178"/>
        <v>2.9270363865718695E-2</v>
      </c>
      <c r="N1571" s="88">
        <f t="shared" si="173"/>
        <v>1.8014294553984005E-2</v>
      </c>
      <c r="O1571" s="88">
        <f t="shared" si="174"/>
        <v>0</v>
      </c>
      <c r="P1571" s="88">
        <f t="shared" si="175"/>
        <v>0</v>
      </c>
      <c r="Q1571" s="88">
        <f t="shared" si="176"/>
        <v>2.8407164565355593E-5</v>
      </c>
      <c r="R1571" s="89">
        <f t="shared" si="177"/>
        <v>1.0909929548074546E-2</v>
      </c>
      <c r="S1571" s="88">
        <f t="shared" si="179"/>
        <v>4.7313065584268052E-2</v>
      </c>
    </row>
    <row r="1572" spans="1:19" x14ac:dyDescent="0.2">
      <c r="A1572" s="60">
        <v>2004</v>
      </c>
      <c r="B1572" s="61">
        <v>3</v>
      </c>
      <c r="C1572" s="61">
        <v>6</v>
      </c>
      <c r="D1572" s="61">
        <v>10</v>
      </c>
      <c r="E1572" s="87">
        <v>4.1173308526532996E-2</v>
      </c>
      <c r="F1572" s="87">
        <v>1.6315417790475028E-2</v>
      </c>
      <c r="G1572" s="87">
        <v>0</v>
      </c>
      <c r="H1572" s="87">
        <v>0</v>
      </c>
      <c r="I1572" s="87">
        <v>5.7942244623656132E-5</v>
      </c>
      <c r="J1572" s="87">
        <v>9.2760300599063102E-3</v>
      </c>
      <c r="K1572" s="88">
        <v>6.6822698621537988E-2</v>
      </c>
      <c r="L1572" s="84"/>
      <c r="M1572" s="88">
        <f t="shared" si="178"/>
        <v>3.1303499366809769E-2</v>
      </c>
      <c r="N1572" s="88">
        <f t="shared" si="173"/>
        <v>1.8023715403735888E-2</v>
      </c>
      <c r="O1572" s="88">
        <f t="shared" si="174"/>
        <v>0</v>
      </c>
      <c r="P1572" s="88">
        <f t="shared" si="175"/>
        <v>0</v>
      </c>
      <c r="Q1572" s="88">
        <f t="shared" si="176"/>
        <v>2.8407164565355593E-5</v>
      </c>
      <c r="R1572" s="89">
        <f t="shared" si="177"/>
        <v>9.2760300599063102E-3</v>
      </c>
      <c r="S1572" s="88">
        <f t="shared" si="179"/>
        <v>4.9355621935111012E-2</v>
      </c>
    </row>
    <row r="1573" spans="1:19" x14ac:dyDescent="0.2">
      <c r="A1573" s="60">
        <v>2004</v>
      </c>
      <c r="B1573" s="61">
        <v>3</v>
      </c>
      <c r="C1573" s="61">
        <v>6</v>
      </c>
      <c r="D1573" s="61">
        <v>11</v>
      </c>
      <c r="E1573" s="87">
        <v>4.4826059895508197E-2</v>
      </c>
      <c r="F1573" s="87">
        <v>1.564025480074523E-2</v>
      </c>
      <c r="G1573" s="87">
        <v>0</v>
      </c>
      <c r="H1573" s="87">
        <v>0</v>
      </c>
      <c r="I1573" s="87">
        <v>5.7942244623656132E-5</v>
      </c>
      <c r="J1573" s="87">
        <v>4.5499790088705484E-3</v>
      </c>
      <c r="K1573" s="88">
        <v>6.5074235949747622E-2</v>
      </c>
      <c r="L1573" s="84"/>
      <c r="M1573" s="88">
        <f t="shared" si="178"/>
        <v>3.4080635920996152E-2</v>
      </c>
      <c r="N1573" s="88">
        <f t="shared" si="173"/>
        <v>1.7277859812766614E-2</v>
      </c>
      <c r="O1573" s="88">
        <f t="shared" si="174"/>
        <v>0</v>
      </c>
      <c r="P1573" s="88">
        <f t="shared" si="175"/>
        <v>0</v>
      </c>
      <c r="Q1573" s="88">
        <f t="shared" si="176"/>
        <v>2.8407164565355593E-5</v>
      </c>
      <c r="R1573" s="89">
        <f t="shared" si="177"/>
        <v>4.5499790088705484E-3</v>
      </c>
      <c r="S1573" s="88">
        <f t="shared" si="179"/>
        <v>5.1386902898328118E-2</v>
      </c>
    </row>
    <row r="1574" spans="1:19" x14ac:dyDescent="0.2">
      <c r="A1574" s="60">
        <v>2004</v>
      </c>
      <c r="B1574" s="61">
        <v>3</v>
      </c>
      <c r="C1574" s="61">
        <v>6</v>
      </c>
      <c r="D1574" s="61">
        <v>12</v>
      </c>
      <c r="E1574" s="87">
        <v>4.1976305731399238E-2</v>
      </c>
      <c r="F1574" s="87">
        <v>1.565787322957142E-2</v>
      </c>
      <c r="G1574" s="87">
        <v>0</v>
      </c>
      <c r="H1574" s="87">
        <v>0</v>
      </c>
      <c r="I1574" s="87">
        <v>5.7942244623656132E-5</v>
      </c>
      <c r="J1574" s="87">
        <v>5.7296301446881602E-3</v>
      </c>
      <c r="K1574" s="88">
        <v>6.3421751350282468E-2</v>
      </c>
      <c r="L1574" s="84"/>
      <c r="M1574" s="88">
        <f t="shared" si="178"/>
        <v>3.1914007081483266E-2</v>
      </c>
      <c r="N1574" s="88">
        <f t="shared" si="173"/>
        <v>1.7297322970321157E-2</v>
      </c>
      <c r="O1574" s="88">
        <f t="shared" si="174"/>
        <v>0</v>
      </c>
      <c r="P1574" s="88">
        <f t="shared" si="175"/>
        <v>0</v>
      </c>
      <c r="Q1574" s="88">
        <f t="shared" si="176"/>
        <v>2.8407164565355593E-5</v>
      </c>
      <c r="R1574" s="89">
        <f t="shared" si="177"/>
        <v>5.7296301446881602E-3</v>
      </c>
      <c r="S1574" s="88">
        <f t="shared" si="179"/>
        <v>4.9239737216369775E-2</v>
      </c>
    </row>
    <row r="1575" spans="1:19" x14ac:dyDescent="0.2">
      <c r="A1575" s="60">
        <v>2004</v>
      </c>
      <c r="B1575" s="61">
        <v>3</v>
      </c>
      <c r="C1575" s="61">
        <v>6</v>
      </c>
      <c r="D1575" s="61">
        <v>13</v>
      </c>
      <c r="E1575" s="87">
        <v>3.9695386509197253E-2</v>
      </c>
      <c r="F1575" s="87">
        <v>1.5517990622529941E-2</v>
      </c>
      <c r="G1575" s="87">
        <v>0</v>
      </c>
      <c r="H1575" s="87">
        <v>0</v>
      </c>
      <c r="I1575" s="87">
        <v>5.7942244623656132E-5</v>
      </c>
      <c r="J1575" s="87">
        <v>4.9414418320705075E-3</v>
      </c>
      <c r="K1575" s="88">
        <v>6.0212761208421353E-2</v>
      </c>
      <c r="L1575" s="84"/>
      <c r="M1575" s="88">
        <f t="shared" si="178"/>
        <v>3.0179855613380286E-2</v>
      </c>
      <c r="N1575" s="88">
        <f t="shared" si="173"/>
        <v>1.7142794025268946E-2</v>
      </c>
      <c r="O1575" s="88">
        <f t="shared" si="174"/>
        <v>0</v>
      </c>
      <c r="P1575" s="88">
        <f t="shared" si="175"/>
        <v>0</v>
      </c>
      <c r="Q1575" s="88">
        <f t="shared" si="176"/>
        <v>2.8407164565355593E-5</v>
      </c>
      <c r="R1575" s="89">
        <f t="shared" si="177"/>
        <v>4.9414418320705075E-3</v>
      </c>
      <c r="S1575" s="88">
        <f t="shared" si="179"/>
        <v>4.7351056803214588E-2</v>
      </c>
    </row>
    <row r="1576" spans="1:19" x14ac:dyDescent="0.2">
      <c r="A1576" s="60">
        <v>2004</v>
      </c>
      <c r="B1576" s="61">
        <v>3</v>
      </c>
      <c r="C1576" s="61">
        <v>6</v>
      </c>
      <c r="D1576" s="61">
        <v>14</v>
      </c>
      <c r="E1576" s="87">
        <v>3.5876147996871117E-2</v>
      </c>
      <c r="F1576" s="87">
        <v>1.5630732813161831E-2</v>
      </c>
      <c r="G1576" s="87">
        <v>0</v>
      </c>
      <c r="H1576" s="87">
        <v>0</v>
      </c>
      <c r="I1576" s="87">
        <v>5.7942244623656132E-5</v>
      </c>
      <c r="J1576" s="87">
        <v>6.6713541221679962E-3</v>
      </c>
      <c r="K1576" s="88">
        <v>5.8236177176824597E-2</v>
      </c>
      <c r="L1576" s="84"/>
      <c r="M1576" s="88">
        <f t="shared" si="178"/>
        <v>2.7276141177236479E-2</v>
      </c>
      <c r="N1576" s="88">
        <f t="shared" si="173"/>
        <v>1.726734083026276E-2</v>
      </c>
      <c r="O1576" s="88">
        <f t="shared" si="174"/>
        <v>0</v>
      </c>
      <c r="P1576" s="88">
        <f t="shared" si="175"/>
        <v>0</v>
      </c>
      <c r="Q1576" s="88">
        <f t="shared" si="176"/>
        <v>2.8407164565355593E-5</v>
      </c>
      <c r="R1576" s="89">
        <f t="shared" si="177"/>
        <v>6.6713541221679962E-3</v>
      </c>
      <c r="S1576" s="88">
        <f t="shared" si="179"/>
        <v>4.4571889172064595E-2</v>
      </c>
    </row>
    <row r="1577" spans="1:19" x14ac:dyDescent="0.2">
      <c r="A1577" s="60">
        <v>2004</v>
      </c>
      <c r="B1577" s="61">
        <v>3</v>
      </c>
      <c r="C1577" s="61">
        <v>6</v>
      </c>
      <c r="D1577" s="61">
        <v>15</v>
      </c>
      <c r="E1577" s="87">
        <v>3.3599522055817441E-2</v>
      </c>
      <c r="F1577" s="87">
        <v>1.5519235300542337E-2</v>
      </c>
      <c r="G1577" s="87">
        <v>0</v>
      </c>
      <c r="H1577" s="87">
        <v>0</v>
      </c>
      <c r="I1577" s="87">
        <v>5.7942244623656132E-5</v>
      </c>
      <c r="J1577" s="87">
        <v>6.8060884113952469E-3</v>
      </c>
      <c r="K1577" s="88">
        <v>5.5982788012378673E-2</v>
      </c>
      <c r="L1577" s="84"/>
      <c r="M1577" s="88">
        <f t="shared" si="178"/>
        <v>2.5545253831656494E-2</v>
      </c>
      <c r="N1577" s="88">
        <f t="shared" si="173"/>
        <v>1.7144169026666566E-2</v>
      </c>
      <c r="O1577" s="88">
        <f t="shared" si="174"/>
        <v>0</v>
      </c>
      <c r="P1577" s="88">
        <f t="shared" si="175"/>
        <v>0</v>
      </c>
      <c r="Q1577" s="88">
        <f t="shared" si="176"/>
        <v>2.8407164565355593E-5</v>
      </c>
      <c r="R1577" s="89">
        <f t="shared" si="177"/>
        <v>6.8060884113952469E-3</v>
      </c>
      <c r="S1577" s="88">
        <f t="shared" si="179"/>
        <v>4.2717830022888412E-2</v>
      </c>
    </row>
    <row r="1578" spans="1:19" x14ac:dyDescent="0.2">
      <c r="A1578" s="60">
        <v>2004</v>
      </c>
      <c r="B1578" s="61">
        <v>3</v>
      </c>
      <c r="C1578" s="61">
        <v>6</v>
      </c>
      <c r="D1578" s="61">
        <v>16</v>
      </c>
      <c r="E1578" s="87">
        <v>3.5149088690341397E-2</v>
      </c>
      <c r="F1578" s="87">
        <v>1.5060713896133834E-2</v>
      </c>
      <c r="G1578" s="87">
        <v>0</v>
      </c>
      <c r="H1578" s="87">
        <v>0</v>
      </c>
      <c r="I1578" s="87">
        <v>5.7942244623656132E-5</v>
      </c>
      <c r="J1578" s="87">
        <v>4.7051941349445913E-3</v>
      </c>
      <c r="K1578" s="88">
        <v>5.4972938966043473E-2</v>
      </c>
      <c r="L1578" s="84"/>
      <c r="M1578" s="88">
        <f t="shared" si="178"/>
        <v>2.6723368000727735E-2</v>
      </c>
      <c r="N1578" s="88">
        <f t="shared" si="173"/>
        <v>1.663763836924112E-2</v>
      </c>
      <c r="O1578" s="88">
        <f t="shared" si="174"/>
        <v>0</v>
      </c>
      <c r="P1578" s="88">
        <f t="shared" si="175"/>
        <v>0</v>
      </c>
      <c r="Q1578" s="88">
        <f t="shared" si="176"/>
        <v>2.8407164565355593E-5</v>
      </c>
      <c r="R1578" s="89">
        <f t="shared" si="177"/>
        <v>4.7051941349445913E-3</v>
      </c>
      <c r="S1578" s="88">
        <f t="shared" si="179"/>
        <v>4.338941353453421E-2</v>
      </c>
    </row>
    <row r="1579" spans="1:19" x14ac:dyDescent="0.2">
      <c r="A1579" s="60">
        <v>2004</v>
      </c>
      <c r="B1579" s="61">
        <v>3</v>
      </c>
      <c r="C1579" s="61">
        <v>6</v>
      </c>
      <c r="D1579" s="61">
        <v>17</v>
      </c>
      <c r="E1579" s="87">
        <v>3.6642437411863245E-2</v>
      </c>
      <c r="F1579" s="87">
        <v>1.5248221238025179E-2</v>
      </c>
      <c r="G1579" s="87">
        <v>0</v>
      </c>
      <c r="H1579" s="87">
        <v>0</v>
      </c>
      <c r="I1579" s="87">
        <v>5.7942244623656132E-5</v>
      </c>
      <c r="J1579" s="87">
        <v>5.7743065462590648E-3</v>
      </c>
      <c r="K1579" s="88">
        <v>5.7722907440771146E-2</v>
      </c>
      <c r="L1579" s="84"/>
      <c r="M1579" s="88">
        <f t="shared" si="178"/>
        <v>2.7858740464868199E-2</v>
      </c>
      <c r="N1579" s="88">
        <f t="shared" si="173"/>
        <v>1.6844778573050893E-2</v>
      </c>
      <c r="O1579" s="88">
        <f t="shared" si="174"/>
        <v>0</v>
      </c>
      <c r="P1579" s="88">
        <f t="shared" si="175"/>
        <v>0</v>
      </c>
      <c r="Q1579" s="88">
        <f t="shared" si="176"/>
        <v>2.8407164565355593E-5</v>
      </c>
      <c r="R1579" s="89">
        <f t="shared" si="177"/>
        <v>5.7743065462590648E-3</v>
      </c>
      <c r="S1579" s="88">
        <f t="shared" si="179"/>
        <v>4.4731926202484451E-2</v>
      </c>
    </row>
    <row r="1580" spans="1:19" x14ac:dyDescent="0.2">
      <c r="A1580" s="60">
        <v>2004</v>
      </c>
      <c r="B1580" s="61">
        <v>3</v>
      </c>
      <c r="C1580" s="61">
        <v>6</v>
      </c>
      <c r="D1580" s="61">
        <v>18</v>
      </c>
      <c r="E1580" s="87">
        <v>4.0436346340418261E-2</v>
      </c>
      <c r="F1580" s="87">
        <v>1.4541875463272945E-2</v>
      </c>
      <c r="G1580" s="87">
        <v>0</v>
      </c>
      <c r="H1580" s="87">
        <v>0</v>
      </c>
      <c r="I1580" s="87">
        <v>5.7942244623656132E-5</v>
      </c>
      <c r="J1580" s="87">
        <v>3.5491496764148873E-3</v>
      </c>
      <c r="K1580" s="88">
        <v>5.8585313724729748E-2</v>
      </c>
      <c r="L1580" s="84"/>
      <c r="M1580" s="88">
        <f t="shared" si="178"/>
        <v>3.0743197167351133E-2</v>
      </c>
      <c r="N1580" s="88">
        <f t="shared" si="173"/>
        <v>1.6064475219238039E-2</v>
      </c>
      <c r="O1580" s="88">
        <f t="shared" si="174"/>
        <v>0</v>
      </c>
      <c r="P1580" s="88">
        <f t="shared" si="175"/>
        <v>0</v>
      </c>
      <c r="Q1580" s="88">
        <f t="shared" si="176"/>
        <v>2.8407164565355593E-5</v>
      </c>
      <c r="R1580" s="89">
        <f t="shared" si="177"/>
        <v>3.5491496764148873E-3</v>
      </c>
      <c r="S1580" s="88">
        <f t="shared" si="179"/>
        <v>4.6836079551154527E-2</v>
      </c>
    </row>
    <row r="1581" spans="1:19" x14ac:dyDescent="0.2">
      <c r="A1581" s="60">
        <v>2004</v>
      </c>
      <c r="B1581" s="61">
        <v>3</v>
      </c>
      <c r="C1581" s="61">
        <v>6</v>
      </c>
      <c r="D1581" s="61">
        <v>19</v>
      </c>
      <c r="E1581" s="87">
        <v>4.1468376483522085E-2</v>
      </c>
      <c r="F1581" s="87">
        <v>1.3734006376232843E-2</v>
      </c>
      <c r="G1581" s="87">
        <v>1.1894051613100009E-3</v>
      </c>
      <c r="H1581" s="87">
        <v>1.5899935316525914E-6</v>
      </c>
      <c r="I1581" s="87">
        <v>5.7942244623656132E-5</v>
      </c>
      <c r="J1581" s="87">
        <v>4.2983534035478726E-3</v>
      </c>
      <c r="K1581" s="88">
        <v>6.0749673662768108E-2</v>
      </c>
      <c r="L1581" s="84"/>
      <c r="M1581" s="88">
        <f t="shared" si="178"/>
        <v>3.1527835470351734E-2</v>
      </c>
      <c r="N1581" s="88">
        <f t="shared" si="173"/>
        <v>1.5172018605789418E-2</v>
      </c>
      <c r="O1581" s="88">
        <f t="shared" si="174"/>
        <v>4.7496987137760408E-4</v>
      </c>
      <c r="P1581" s="88">
        <f t="shared" si="175"/>
        <v>2.9503707992148548E-6</v>
      </c>
      <c r="Q1581" s="88">
        <f t="shared" si="176"/>
        <v>2.8407164565355593E-5</v>
      </c>
      <c r="R1581" s="89">
        <f t="shared" si="177"/>
        <v>4.2983534035478726E-3</v>
      </c>
      <c r="S1581" s="88">
        <f t="shared" si="179"/>
        <v>4.7206181482883317E-2</v>
      </c>
    </row>
    <row r="1582" spans="1:19" x14ac:dyDescent="0.2">
      <c r="A1582" s="60">
        <v>2004</v>
      </c>
      <c r="B1582" s="61">
        <v>3</v>
      </c>
      <c r="C1582" s="61">
        <v>6</v>
      </c>
      <c r="D1582" s="61">
        <v>20</v>
      </c>
      <c r="E1582" s="87">
        <v>4.3849450183009286E-2</v>
      </c>
      <c r="F1582" s="87">
        <v>1.2729284061617531E-2</v>
      </c>
      <c r="G1582" s="87">
        <v>1.1894051613100009E-3</v>
      </c>
      <c r="H1582" s="87">
        <v>1.5899935316525914E-6</v>
      </c>
      <c r="I1582" s="87">
        <v>5.7942244623656132E-5</v>
      </c>
      <c r="J1582" s="87">
        <v>4.849905723833898E-3</v>
      </c>
      <c r="K1582" s="88">
        <v>6.2677577367926021E-2</v>
      </c>
      <c r="L1582" s="84"/>
      <c r="M1582" s="88">
        <f t="shared" si="178"/>
        <v>3.333813300804396E-2</v>
      </c>
      <c r="N1582" s="88">
        <f t="shared" si="173"/>
        <v>1.4062097346587515E-2</v>
      </c>
      <c r="O1582" s="88">
        <f t="shared" si="174"/>
        <v>4.7496987137760408E-4</v>
      </c>
      <c r="P1582" s="88">
        <f t="shared" si="175"/>
        <v>2.9503707992148548E-6</v>
      </c>
      <c r="Q1582" s="88">
        <f t="shared" si="176"/>
        <v>2.8407164565355593E-5</v>
      </c>
      <c r="R1582" s="89">
        <f t="shared" si="177"/>
        <v>4.849905723833898E-3</v>
      </c>
      <c r="S1582" s="88">
        <f t="shared" si="179"/>
        <v>4.7906557761373647E-2</v>
      </c>
    </row>
    <row r="1583" spans="1:19" x14ac:dyDescent="0.2">
      <c r="A1583" s="60">
        <v>2004</v>
      </c>
      <c r="B1583" s="61">
        <v>3</v>
      </c>
      <c r="C1583" s="61">
        <v>6</v>
      </c>
      <c r="D1583" s="61">
        <v>21</v>
      </c>
      <c r="E1583" s="87">
        <v>4.2381598200901628E-2</v>
      </c>
      <c r="F1583" s="87">
        <v>1.2517213793861587E-2</v>
      </c>
      <c r="G1583" s="87">
        <v>1.1894051613100009E-3</v>
      </c>
      <c r="H1583" s="87">
        <v>1.5899935316525914E-6</v>
      </c>
      <c r="I1583" s="87">
        <v>5.7942244623656132E-5</v>
      </c>
      <c r="J1583" s="87">
        <v>5.4337375111712721E-3</v>
      </c>
      <c r="K1583" s="88">
        <v>6.1581486905399795E-2</v>
      </c>
      <c r="L1583" s="84"/>
      <c r="M1583" s="88">
        <f t="shared" si="178"/>
        <v>3.2222145363697455E-2</v>
      </c>
      <c r="N1583" s="88">
        <f t="shared" si="173"/>
        <v>1.3827822368115392E-2</v>
      </c>
      <c r="O1583" s="88">
        <f t="shared" si="174"/>
        <v>4.7496987137760408E-4</v>
      </c>
      <c r="P1583" s="88">
        <f t="shared" si="175"/>
        <v>2.9503707992148548E-6</v>
      </c>
      <c r="Q1583" s="88">
        <f t="shared" si="176"/>
        <v>2.8407164565355593E-5</v>
      </c>
      <c r="R1583" s="89">
        <f t="shared" si="177"/>
        <v>5.4337375111712721E-3</v>
      </c>
      <c r="S1583" s="88">
        <f t="shared" si="179"/>
        <v>4.6556295138555012E-2</v>
      </c>
    </row>
    <row r="1584" spans="1:19" x14ac:dyDescent="0.2">
      <c r="A1584" s="60">
        <v>2004</v>
      </c>
      <c r="B1584" s="61">
        <v>3</v>
      </c>
      <c r="C1584" s="61">
        <v>6</v>
      </c>
      <c r="D1584" s="61">
        <v>22</v>
      </c>
      <c r="E1584" s="87">
        <v>3.8715350507142088E-2</v>
      </c>
      <c r="F1584" s="87">
        <v>1.2286685183268023E-2</v>
      </c>
      <c r="G1584" s="87">
        <v>1.1894051613100009E-3</v>
      </c>
      <c r="H1584" s="87">
        <v>1.5899935316525914E-6</v>
      </c>
      <c r="I1584" s="87">
        <v>5.7942244623656132E-5</v>
      </c>
      <c r="J1584" s="87">
        <v>7.2023102299461558E-3</v>
      </c>
      <c r="K1584" s="88">
        <v>5.9453283319821575E-2</v>
      </c>
      <c r="L1584" s="84"/>
      <c r="M1584" s="88">
        <f t="shared" si="178"/>
        <v>2.9434747739670919E-2</v>
      </c>
      <c r="N1584" s="88">
        <f t="shared" si="173"/>
        <v>1.3573156375303198E-2</v>
      </c>
      <c r="O1584" s="88">
        <f t="shared" si="174"/>
        <v>4.7496987137760408E-4</v>
      </c>
      <c r="P1584" s="88">
        <f t="shared" si="175"/>
        <v>2.9503707992148548E-6</v>
      </c>
      <c r="Q1584" s="88">
        <f t="shared" si="176"/>
        <v>2.8407164565355593E-5</v>
      </c>
      <c r="R1584" s="89">
        <f t="shared" si="177"/>
        <v>7.2023102299461558E-3</v>
      </c>
      <c r="S1584" s="88">
        <f t="shared" si="179"/>
        <v>4.3514231521716282E-2</v>
      </c>
    </row>
    <row r="1585" spans="1:19" x14ac:dyDescent="0.2">
      <c r="A1585" s="60">
        <v>2004</v>
      </c>
      <c r="B1585" s="61">
        <v>3</v>
      </c>
      <c r="C1585" s="61">
        <v>6</v>
      </c>
      <c r="D1585" s="61">
        <v>23</v>
      </c>
      <c r="E1585" s="87">
        <v>3.419641319331701E-2</v>
      </c>
      <c r="F1585" s="87">
        <v>1.2054571711053149E-2</v>
      </c>
      <c r="G1585" s="87">
        <v>1.1894051613100009E-3</v>
      </c>
      <c r="H1585" s="87">
        <v>1.5899935316525914E-6</v>
      </c>
      <c r="I1585" s="87">
        <v>5.7942244623656132E-5</v>
      </c>
      <c r="J1585" s="87">
        <v>8.7360236917511606E-3</v>
      </c>
      <c r="K1585" s="88">
        <v>5.6235945995586623E-2</v>
      </c>
      <c r="L1585" s="84"/>
      <c r="M1585" s="88">
        <f t="shared" si="178"/>
        <v>2.5999061942139801E-2</v>
      </c>
      <c r="N1585" s="88">
        <f t="shared" si="173"/>
        <v>1.3316739578730806E-2</v>
      </c>
      <c r="O1585" s="88">
        <f t="shared" si="174"/>
        <v>4.7496987137760408E-4</v>
      </c>
      <c r="P1585" s="88">
        <f t="shared" si="175"/>
        <v>2.9503707992148548E-6</v>
      </c>
      <c r="Q1585" s="88">
        <f t="shared" si="176"/>
        <v>2.8407164565355593E-5</v>
      </c>
      <c r="R1585" s="89">
        <f t="shared" si="177"/>
        <v>8.7360236917511606E-3</v>
      </c>
      <c r="S1585" s="88">
        <f t="shared" si="179"/>
        <v>3.9822128927612777E-2</v>
      </c>
    </row>
    <row r="1586" spans="1:19" x14ac:dyDescent="0.2">
      <c r="A1586" s="60">
        <v>2004</v>
      </c>
      <c r="B1586" s="61">
        <v>3</v>
      </c>
      <c r="C1586" s="61">
        <v>6</v>
      </c>
      <c r="D1586" s="61">
        <v>24</v>
      </c>
      <c r="E1586" s="87">
        <v>3.046447954803996E-2</v>
      </c>
      <c r="F1586" s="87">
        <v>1.1805410655689116E-2</v>
      </c>
      <c r="G1586" s="87">
        <v>1.1894051613100009E-3</v>
      </c>
      <c r="H1586" s="87">
        <v>1.5899935316525914E-6</v>
      </c>
      <c r="I1586" s="87">
        <v>5.7942244623656132E-5</v>
      </c>
      <c r="J1586" s="87">
        <v>9.4385802143437409E-3</v>
      </c>
      <c r="K1586" s="88">
        <v>5.2957407817538125E-2</v>
      </c>
      <c r="L1586" s="84"/>
      <c r="M1586" s="88">
        <f t="shared" si="178"/>
        <v>2.3161724193908488E-2</v>
      </c>
      <c r="N1586" s="88">
        <f t="shared" si="173"/>
        <v>1.3041490240390382E-2</v>
      </c>
      <c r="O1586" s="88">
        <f t="shared" si="174"/>
        <v>4.7496987137760408E-4</v>
      </c>
      <c r="P1586" s="88">
        <f t="shared" si="175"/>
        <v>2.9503707992148548E-6</v>
      </c>
      <c r="Q1586" s="88">
        <f t="shared" si="176"/>
        <v>2.8407164565355593E-5</v>
      </c>
      <c r="R1586" s="89">
        <f t="shared" si="177"/>
        <v>9.4385802143437409E-3</v>
      </c>
      <c r="S1586" s="88">
        <f t="shared" si="179"/>
        <v>3.6709541841041041E-2</v>
      </c>
    </row>
    <row r="1587" spans="1:19" x14ac:dyDescent="0.2">
      <c r="A1587" s="60">
        <v>2004</v>
      </c>
      <c r="B1587" s="61">
        <v>3</v>
      </c>
      <c r="C1587" s="61">
        <v>7</v>
      </c>
      <c r="D1587" s="61">
        <v>1</v>
      </c>
      <c r="E1587" s="87">
        <v>2.8544032755293665E-2</v>
      </c>
      <c r="F1587" s="87">
        <v>1.1352212710725933E-2</v>
      </c>
      <c r="G1587" s="87">
        <v>1.1894051613100009E-3</v>
      </c>
      <c r="H1587" s="87">
        <v>1.5899935316525914E-6</v>
      </c>
      <c r="I1587" s="87">
        <v>5.7942244623656132E-5</v>
      </c>
      <c r="J1587" s="87">
        <v>9.5726748871755654E-3</v>
      </c>
      <c r="K1587" s="88">
        <v>5.0717857752660467E-2</v>
      </c>
      <c r="L1587" s="84"/>
      <c r="M1587" s="88">
        <f t="shared" si="178"/>
        <v>2.1701634948906839E-2</v>
      </c>
      <c r="N1587" s="88">
        <f t="shared" si="173"/>
        <v>1.2540840432553832E-2</v>
      </c>
      <c r="O1587" s="88">
        <f t="shared" si="174"/>
        <v>4.7496987137760408E-4</v>
      </c>
      <c r="P1587" s="88">
        <f t="shared" si="175"/>
        <v>2.9503707992148548E-6</v>
      </c>
      <c r="Q1587" s="88">
        <f t="shared" si="176"/>
        <v>2.8407164565355593E-5</v>
      </c>
      <c r="R1587" s="89">
        <f t="shared" si="177"/>
        <v>9.5726748871755654E-3</v>
      </c>
      <c r="S1587" s="88">
        <f t="shared" si="179"/>
        <v>3.4748802788202839E-2</v>
      </c>
    </row>
    <row r="1588" spans="1:19" x14ac:dyDescent="0.2">
      <c r="A1588" s="60">
        <v>2004</v>
      </c>
      <c r="B1588" s="61">
        <v>3</v>
      </c>
      <c r="C1588" s="61">
        <v>7</v>
      </c>
      <c r="D1588" s="61">
        <v>2</v>
      </c>
      <c r="E1588" s="87">
        <v>2.5735779109657977E-2</v>
      </c>
      <c r="F1588" s="87">
        <v>1.1202521692773418E-2</v>
      </c>
      <c r="G1588" s="87">
        <v>1.1894051613100009E-3</v>
      </c>
      <c r="H1588" s="87">
        <v>1.5899935316525914E-6</v>
      </c>
      <c r="I1588" s="87">
        <v>5.7942244623656132E-5</v>
      </c>
      <c r="J1588" s="87">
        <v>1.0655498615478787E-2</v>
      </c>
      <c r="K1588" s="88">
        <v>4.8842736817375484E-2</v>
      </c>
      <c r="L1588" s="84"/>
      <c r="M1588" s="88">
        <f t="shared" si="178"/>
        <v>1.95665583819764E-2</v>
      </c>
      <c r="N1588" s="88">
        <f t="shared" si="173"/>
        <v>1.2375476091859674E-2</v>
      </c>
      <c r="O1588" s="88">
        <f t="shared" si="174"/>
        <v>4.7496987137760408E-4</v>
      </c>
      <c r="P1588" s="88">
        <f t="shared" si="175"/>
        <v>2.9503707992148548E-6</v>
      </c>
      <c r="Q1588" s="88">
        <f t="shared" si="176"/>
        <v>2.8407164565355593E-5</v>
      </c>
      <c r="R1588" s="89">
        <f t="shared" si="177"/>
        <v>1.0655498615478787E-2</v>
      </c>
      <c r="S1588" s="88">
        <f t="shared" si="179"/>
        <v>3.2448361880578244E-2</v>
      </c>
    </row>
    <row r="1589" spans="1:19" x14ac:dyDescent="0.2">
      <c r="A1589" s="60">
        <v>2004</v>
      </c>
      <c r="B1589" s="61">
        <v>3</v>
      </c>
      <c r="C1589" s="61">
        <v>7</v>
      </c>
      <c r="D1589" s="61">
        <v>3</v>
      </c>
      <c r="E1589" s="87">
        <v>2.6583994142619461E-2</v>
      </c>
      <c r="F1589" s="87">
        <v>1.0875197125875076E-2</v>
      </c>
      <c r="G1589" s="87">
        <v>1.1894051613100009E-3</v>
      </c>
      <c r="H1589" s="87">
        <v>1.5899935316525914E-6</v>
      </c>
      <c r="I1589" s="87">
        <v>5.7942244623656132E-5</v>
      </c>
      <c r="J1589" s="87">
        <v>1.0541196630790207E-2</v>
      </c>
      <c r="K1589" s="88">
        <v>4.9249325298750049E-2</v>
      </c>
      <c r="L1589" s="84"/>
      <c r="M1589" s="88">
        <f t="shared" si="178"/>
        <v>2.0211444588537079E-2</v>
      </c>
      <c r="N1589" s="88">
        <f t="shared" si="173"/>
        <v>1.2013879170825199E-2</v>
      </c>
      <c r="O1589" s="88">
        <f t="shared" si="174"/>
        <v>4.7496987137760408E-4</v>
      </c>
      <c r="P1589" s="88">
        <f t="shared" si="175"/>
        <v>2.9503707992148548E-6</v>
      </c>
      <c r="Q1589" s="88">
        <f t="shared" si="176"/>
        <v>2.8407164565355593E-5</v>
      </c>
      <c r="R1589" s="89">
        <f t="shared" si="177"/>
        <v>1.0541196630790207E-2</v>
      </c>
      <c r="S1589" s="88">
        <f t="shared" si="179"/>
        <v>3.273165116610445E-2</v>
      </c>
    </row>
    <row r="1590" spans="1:19" x14ac:dyDescent="0.2">
      <c r="A1590" s="60">
        <v>2004</v>
      </c>
      <c r="B1590" s="61">
        <v>3</v>
      </c>
      <c r="C1590" s="61">
        <v>7</v>
      </c>
      <c r="D1590" s="61">
        <v>4</v>
      </c>
      <c r="E1590" s="87">
        <v>2.5338134803730965E-2</v>
      </c>
      <c r="F1590" s="87">
        <v>1.1108886682042379E-2</v>
      </c>
      <c r="G1590" s="87">
        <v>1.1894051613100009E-3</v>
      </c>
      <c r="H1590" s="87">
        <v>1.5899935316525914E-6</v>
      </c>
      <c r="I1590" s="87">
        <v>5.7942244623656132E-5</v>
      </c>
      <c r="J1590" s="87">
        <v>1.177655863730976E-2</v>
      </c>
      <c r="K1590" s="88">
        <v>4.9472517522548415E-2</v>
      </c>
      <c r="L1590" s="84"/>
      <c r="M1590" s="88">
        <f t="shared" si="178"/>
        <v>1.9264234893185593E-2</v>
      </c>
      <c r="N1590" s="88">
        <f t="shared" si="173"/>
        <v>1.2272037074427509E-2</v>
      </c>
      <c r="O1590" s="88">
        <f t="shared" si="174"/>
        <v>4.7496987137760408E-4</v>
      </c>
      <c r="P1590" s="88">
        <f t="shared" si="175"/>
        <v>2.9503707992148548E-6</v>
      </c>
      <c r="Q1590" s="88">
        <f t="shared" si="176"/>
        <v>2.8407164565355593E-5</v>
      </c>
      <c r="R1590" s="89">
        <f t="shared" si="177"/>
        <v>1.177655863730976E-2</v>
      </c>
      <c r="S1590" s="88">
        <f t="shared" si="179"/>
        <v>3.2042599374355274E-2</v>
      </c>
    </row>
    <row r="1591" spans="1:19" x14ac:dyDescent="0.2">
      <c r="A1591" s="60">
        <v>2004</v>
      </c>
      <c r="B1591" s="61">
        <v>3</v>
      </c>
      <c r="C1591" s="61">
        <v>7</v>
      </c>
      <c r="D1591" s="61">
        <v>5</v>
      </c>
      <c r="E1591" s="87">
        <v>2.7151581606034945E-2</v>
      </c>
      <c r="F1591" s="87">
        <v>1.0890204897123553E-2</v>
      </c>
      <c r="G1591" s="87">
        <v>1.1894051613100009E-3</v>
      </c>
      <c r="H1591" s="87">
        <v>1.5899935316525914E-6</v>
      </c>
      <c r="I1591" s="87">
        <v>5.7942244623656132E-5</v>
      </c>
      <c r="J1591" s="87">
        <v>1.0837163882245648E-2</v>
      </c>
      <c r="K1591" s="88">
        <v>5.012788778486945E-2</v>
      </c>
      <c r="L1591" s="84"/>
      <c r="M1591" s="88">
        <f t="shared" si="178"/>
        <v>2.0642973519232215E-2</v>
      </c>
      <c r="N1591" s="88">
        <f t="shared" si="173"/>
        <v>1.2030458323213492E-2</v>
      </c>
      <c r="O1591" s="88">
        <f t="shared" si="174"/>
        <v>4.7496987137760408E-4</v>
      </c>
      <c r="P1591" s="88">
        <f t="shared" si="175"/>
        <v>2.9503707992148548E-6</v>
      </c>
      <c r="Q1591" s="88">
        <f t="shared" si="176"/>
        <v>2.8407164565355593E-5</v>
      </c>
      <c r="R1591" s="89">
        <f t="shared" si="177"/>
        <v>1.0837163882245648E-2</v>
      </c>
      <c r="S1591" s="88">
        <f t="shared" si="179"/>
        <v>3.3179759249187875E-2</v>
      </c>
    </row>
    <row r="1592" spans="1:19" x14ac:dyDescent="0.2">
      <c r="A1592" s="60">
        <v>2004</v>
      </c>
      <c r="B1592" s="61">
        <v>3</v>
      </c>
      <c r="C1592" s="61">
        <v>7</v>
      </c>
      <c r="D1592" s="61">
        <v>6</v>
      </c>
      <c r="E1592" s="87">
        <v>2.8571572716256866E-2</v>
      </c>
      <c r="F1592" s="87">
        <v>1.1264669222704025E-2</v>
      </c>
      <c r="G1592" s="87">
        <v>1.1894051613100009E-3</v>
      </c>
      <c r="H1592" s="87">
        <v>1.5899935316525914E-6</v>
      </c>
      <c r="I1592" s="87">
        <v>5.7942244623656132E-5</v>
      </c>
      <c r="J1592" s="87">
        <v>1.0602227305427892E-2</v>
      </c>
      <c r="K1592" s="88">
        <v>5.1687406643854086E-2</v>
      </c>
      <c r="L1592" s="84"/>
      <c r="M1592" s="88">
        <f t="shared" si="178"/>
        <v>2.1722573201901935E-2</v>
      </c>
      <c r="N1592" s="88">
        <f t="shared" si="173"/>
        <v>1.2444130747652082E-2</v>
      </c>
      <c r="O1592" s="88">
        <f t="shared" si="174"/>
        <v>4.7496987137760408E-4</v>
      </c>
      <c r="P1592" s="88">
        <f t="shared" si="175"/>
        <v>2.9503707992148548E-6</v>
      </c>
      <c r="Q1592" s="88">
        <f t="shared" si="176"/>
        <v>2.8407164565355593E-5</v>
      </c>
      <c r="R1592" s="89">
        <f t="shared" si="177"/>
        <v>1.0602227305427892E-2</v>
      </c>
      <c r="S1592" s="88">
        <f t="shared" si="179"/>
        <v>3.4673031356296187E-2</v>
      </c>
    </row>
    <row r="1593" spans="1:19" x14ac:dyDescent="0.2">
      <c r="A1593" s="60">
        <v>2004</v>
      </c>
      <c r="B1593" s="61">
        <v>3</v>
      </c>
      <c r="C1593" s="61">
        <v>7</v>
      </c>
      <c r="D1593" s="61">
        <v>7</v>
      </c>
      <c r="E1593" s="87">
        <v>3.5856281633713481E-2</v>
      </c>
      <c r="F1593" s="87">
        <v>1.1145577710955831E-2</v>
      </c>
      <c r="G1593" s="87">
        <v>0</v>
      </c>
      <c r="H1593" s="87">
        <v>0</v>
      </c>
      <c r="I1593" s="87">
        <v>5.7942244623656132E-5</v>
      </c>
      <c r="J1593" s="87">
        <v>6.5055733770736238E-3</v>
      </c>
      <c r="K1593" s="88">
        <v>5.356537496636659E-2</v>
      </c>
      <c r="L1593" s="84"/>
      <c r="M1593" s="88">
        <f t="shared" si="178"/>
        <v>2.7261037054959664E-2</v>
      </c>
      <c r="N1593" s="88">
        <f t="shared" si="173"/>
        <v>1.2312569819068125E-2</v>
      </c>
      <c r="O1593" s="88">
        <f t="shared" si="174"/>
        <v>0</v>
      </c>
      <c r="P1593" s="88">
        <f t="shared" si="175"/>
        <v>0</v>
      </c>
      <c r="Q1593" s="88">
        <f t="shared" si="176"/>
        <v>2.8407164565355593E-5</v>
      </c>
      <c r="R1593" s="89">
        <f t="shared" si="177"/>
        <v>6.5055733770736238E-3</v>
      </c>
      <c r="S1593" s="88">
        <f t="shared" si="179"/>
        <v>3.9602014038593147E-2</v>
      </c>
    </row>
    <row r="1594" spans="1:19" x14ac:dyDescent="0.2">
      <c r="A1594" s="60">
        <v>2004</v>
      </c>
      <c r="B1594" s="61">
        <v>3</v>
      </c>
      <c r="C1594" s="61">
        <v>7</v>
      </c>
      <c r="D1594" s="61">
        <v>8</v>
      </c>
      <c r="E1594" s="87">
        <v>4.0119091565794213E-2</v>
      </c>
      <c r="F1594" s="87">
        <v>1.1640979366782715E-2</v>
      </c>
      <c r="G1594" s="87">
        <v>0</v>
      </c>
      <c r="H1594" s="87">
        <v>0</v>
      </c>
      <c r="I1594" s="87">
        <v>5.7942244623656132E-5</v>
      </c>
      <c r="J1594" s="87">
        <v>5.0369926158135656E-3</v>
      </c>
      <c r="K1594" s="88">
        <v>5.6855005793014141E-2</v>
      </c>
      <c r="L1594" s="84"/>
      <c r="M1594" s="88">
        <f t="shared" si="178"/>
        <v>3.0501992731954319E-2</v>
      </c>
      <c r="N1594" s="88">
        <f t="shared" si="173"/>
        <v>1.2859842256086319E-2</v>
      </c>
      <c r="O1594" s="88">
        <f t="shared" si="174"/>
        <v>0</v>
      </c>
      <c r="P1594" s="88">
        <f t="shared" si="175"/>
        <v>0</v>
      </c>
      <c r="Q1594" s="88">
        <f t="shared" si="176"/>
        <v>2.8407164565355593E-5</v>
      </c>
      <c r="R1594" s="89">
        <f t="shared" si="177"/>
        <v>5.0369926158135656E-3</v>
      </c>
      <c r="S1594" s="88">
        <f t="shared" si="179"/>
        <v>4.3390242152605993E-2</v>
      </c>
    </row>
    <row r="1595" spans="1:19" x14ac:dyDescent="0.2">
      <c r="A1595" s="60">
        <v>2004</v>
      </c>
      <c r="B1595" s="61">
        <v>3</v>
      </c>
      <c r="C1595" s="61">
        <v>7</v>
      </c>
      <c r="D1595" s="61">
        <v>9</v>
      </c>
      <c r="E1595" s="87">
        <v>4.5159017407155097E-2</v>
      </c>
      <c r="F1595" s="87">
        <v>1.2341401328412346E-2</v>
      </c>
      <c r="G1595" s="87">
        <v>0</v>
      </c>
      <c r="H1595" s="87">
        <v>0</v>
      </c>
      <c r="I1595" s="87">
        <v>5.7942244623656132E-5</v>
      </c>
      <c r="J1595" s="87">
        <v>6.2796633161690055E-3</v>
      </c>
      <c r="K1595" s="88">
        <v>6.3838024296360096E-2</v>
      </c>
      <c r="L1595" s="84"/>
      <c r="M1595" s="88">
        <f t="shared" si="178"/>
        <v>3.4333778931067753E-2</v>
      </c>
      <c r="N1595" s="88">
        <f t="shared" si="173"/>
        <v>1.3633601546903188E-2</v>
      </c>
      <c r="O1595" s="88">
        <f t="shared" si="174"/>
        <v>0</v>
      </c>
      <c r="P1595" s="88">
        <f t="shared" si="175"/>
        <v>0</v>
      </c>
      <c r="Q1595" s="88">
        <f t="shared" si="176"/>
        <v>2.8407164565355593E-5</v>
      </c>
      <c r="R1595" s="89">
        <f t="shared" si="177"/>
        <v>6.2796633161690055E-3</v>
      </c>
      <c r="S1595" s="88">
        <f t="shared" si="179"/>
        <v>4.79957876425363E-2</v>
      </c>
    </row>
    <row r="1596" spans="1:19" x14ac:dyDescent="0.2">
      <c r="A1596" s="60">
        <v>2004</v>
      </c>
      <c r="B1596" s="61">
        <v>3</v>
      </c>
      <c r="C1596" s="61">
        <v>7</v>
      </c>
      <c r="D1596" s="61">
        <v>10</v>
      </c>
      <c r="E1596" s="87">
        <v>4.4289308173080286E-2</v>
      </c>
      <c r="F1596" s="87">
        <v>1.3379506364345031E-2</v>
      </c>
      <c r="G1596" s="87">
        <v>0</v>
      </c>
      <c r="H1596" s="87">
        <v>0</v>
      </c>
      <c r="I1596" s="87">
        <v>5.7942244623656132E-5</v>
      </c>
      <c r="J1596" s="87">
        <v>8.9744190158669284E-3</v>
      </c>
      <c r="K1596" s="88">
        <v>6.6701175797915901E-2</v>
      </c>
      <c r="L1596" s="84"/>
      <c r="M1596" s="88">
        <f t="shared" si="178"/>
        <v>3.3672550979453784E-2</v>
      </c>
      <c r="N1596" s="88">
        <f t="shared" si="173"/>
        <v>1.4780400848466827E-2</v>
      </c>
      <c r="O1596" s="88">
        <f t="shared" si="174"/>
        <v>0</v>
      </c>
      <c r="P1596" s="88">
        <f t="shared" si="175"/>
        <v>0</v>
      </c>
      <c r="Q1596" s="88">
        <f t="shared" si="176"/>
        <v>2.8407164565355593E-5</v>
      </c>
      <c r="R1596" s="89">
        <f t="shared" si="177"/>
        <v>8.9744190158669284E-3</v>
      </c>
      <c r="S1596" s="88">
        <f t="shared" si="179"/>
        <v>4.8481358992485971E-2</v>
      </c>
    </row>
    <row r="1597" spans="1:19" x14ac:dyDescent="0.2">
      <c r="A1597" s="60">
        <v>2004</v>
      </c>
      <c r="B1597" s="61">
        <v>3</v>
      </c>
      <c r="C1597" s="61">
        <v>7</v>
      </c>
      <c r="D1597" s="61">
        <v>11</v>
      </c>
      <c r="E1597" s="87">
        <v>4.2411810203160906E-2</v>
      </c>
      <c r="F1597" s="87">
        <v>1.4153192160614031E-2</v>
      </c>
      <c r="G1597" s="87">
        <v>0</v>
      </c>
      <c r="H1597" s="87">
        <v>0</v>
      </c>
      <c r="I1597" s="87">
        <v>5.7942244623656132E-5</v>
      </c>
      <c r="J1597" s="87">
        <v>1.1073365698883149E-2</v>
      </c>
      <c r="K1597" s="88">
        <v>6.7696310307281737E-2</v>
      </c>
      <c r="L1597" s="84"/>
      <c r="M1597" s="88">
        <f t="shared" si="178"/>
        <v>3.2245115132886248E-2</v>
      </c>
      <c r="N1597" s="88">
        <f t="shared" si="173"/>
        <v>1.5635095026878008E-2</v>
      </c>
      <c r="O1597" s="88">
        <f t="shared" si="174"/>
        <v>0</v>
      </c>
      <c r="P1597" s="88">
        <f t="shared" si="175"/>
        <v>0</v>
      </c>
      <c r="Q1597" s="88">
        <f t="shared" si="176"/>
        <v>2.8407164565355593E-5</v>
      </c>
      <c r="R1597" s="89">
        <f t="shared" si="177"/>
        <v>1.1073365698883149E-2</v>
      </c>
      <c r="S1597" s="88">
        <f t="shared" si="179"/>
        <v>4.7908617324329612E-2</v>
      </c>
    </row>
    <row r="1598" spans="1:19" x14ac:dyDescent="0.2">
      <c r="A1598" s="60">
        <v>2004</v>
      </c>
      <c r="B1598" s="61">
        <v>3</v>
      </c>
      <c r="C1598" s="61">
        <v>7</v>
      </c>
      <c r="D1598" s="61">
        <v>12</v>
      </c>
      <c r="E1598" s="87">
        <v>4.3203429260595623E-2</v>
      </c>
      <c r="F1598" s="87">
        <v>1.3913157338201467E-2</v>
      </c>
      <c r="G1598" s="87">
        <v>0</v>
      </c>
      <c r="H1598" s="87">
        <v>0</v>
      </c>
      <c r="I1598" s="87">
        <v>5.7942244623656132E-5</v>
      </c>
      <c r="J1598" s="87">
        <v>8.653771857250853E-3</v>
      </c>
      <c r="K1598" s="88">
        <v>6.5828300700671596E-2</v>
      </c>
      <c r="L1598" s="84"/>
      <c r="M1598" s="88">
        <f t="shared" si="178"/>
        <v>3.2846972198785948E-2</v>
      </c>
      <c r="N1598" s="88">
        <f t="shared" si="173"/>
        <v>1.5369927479119836E-2</v>
      </c>
      <c r="O1598" s="88">
        <f t="shared" si="174"/>
        <v>0</v>
      </c>
      <c r="P1598" s="88">
        <f t="shared" si="175"/>
        <v>0</v>
      </c>
      <c r="Q1598" s="88">
        <f t="shared" si="176"/>
        <v>2.8407164565355593E-5</v>
      </c>
      <c r="R1598" s="89">
        <f t="shared" si="177"/>
        <v>8.653771857250853E-3</v>
      </c>
      <c r="S1598" s="88">
        <f t="shared" si="179"/>
        <v>4.8245306842471136E-2</v>
      </c>
    </row>
    <row r="1599" spans="1:19" x14ac:dyDescent="0.2">
      <c r="A1599" s="60">
        <v>2004</v>
      </c>
      <c r="B1599" s="61">
        <v>3</v>
      </c>
      <c r="C1599" s="61">
        <v>7</v>
      </c>
      <c r="D1599" s="61">
        <v>13</v>
      </c>
      <c r="E1599" s="87">
        <v>3.9901828265434008E-2</v>
      </c>
      <c r="F1599" s="87">
        <v>1.4219201429202428E-2</v>
      </c>
      <c r="G1599" s="87">
        <v>0</v>
      </c>
      <c r="H1599" s="87">
        <v>0</v>
      </c>
      <c r="I1599" s="87">
        <v>5.7942244623656132E-5</v>
      </c>
      <c r="J1599" s="87">
        <v>1.0401141144071965E-2</v>
      </c>
      <c r="K1599" s="88">
        <v>6.4580113083332058E-2</v>
      </c>
      <c r="L1599" s="84"/>
      <c r="M1599" s="88">
        <f t="shared" si="178"/>
        <v>3.0336810437194744E-2</v>
      </c>
      <c r="N1599" s="88">
        <f t="shared" si="173"/>
        <v>1.5708015762731956E-2</v>
      </c>
      <c r="O1599" s="88">
        <f t="shared" si="174"/>
        <v>0</v>
      </c>
      <c r="P1599" s="88">
        <f t="shared" si="175"/>
        <v>0</v>
      </c>
      <c r="Q1599" s="88">
        <f t="shared" si="176"/>
        <v>2.8407164565355593E-5</v>
      </c>
      <c r="R1599" s="89">
        <f t="shared" si="177"/>
        <v>1.0401141144071965E-2</v>
      </c>
      <c r="S1599" s="88">
        <f t="shared" si="179"/>
        <v>4.6073233364492053E-2</v>
      </c>
    </row>
    <row r="1600" spans="1:19" x14ac:dyDescent="0.2">
      <c r="A1600" s="60">
        <v>2004</v>
      </c>
      <c r="B1600" s="61">
        <v>3</v>
      </c>
      <c r="C1600" s="61">
        <v>7</v>
      </c>
      <c r="D1600" s="61">
        <v>14</v>
      </c>
      <c r="E1600" s="87">
        <v>3.8210188551518184E-2</v>
      </c>
      <c r="F1600" s="87">
        <v>1.4291074985342005E-2</v>
      </c>
      <c r="G1600" s="87">
        <v>0</v>
      </c>
      <c r="H1600" s="87">
        <v>0</v>
      </c>
      <c r="I1600" s="87">
        <v>5.7942244623656132E-5</v>
      </c>
      <c r="J1600" s="87">
        <v>9.8444025162647102E-3</v>
      </c>
      <c r="K1600" s="88">
        <v>6.2403608297748547E-2</v>
      </c>
      <c r="L1600" s="84"/>
      <c r="M1600" s="88">
        <f t="shared" si="178"/>
        <v>2.9050680062723881E-2</v>
      </c>
      <c r="N1600" s="88">
        <f t="shared" si="173"/>
        <v>1.5787414803415455E-2</v>
      </c>
      <c r="O1600" s="88">
        <f t="shared" si="174"/>
        <v>0</v>
      </c>
      <c r="P1600" s="88">
        <f t="shared" si="175"/>
        <v>0</v>
      </c>
      <c r="Q1600" s="88">
        <f t="shared" si="176"/>
        <v>2.8407164565355593E-5</v>
      </c>
      <c r="R1600" s="89">
        <f t="shared" si="177"/>
        <v>9.8444025162647102E-3</v>
      </c>
      <c r="S1600" s="88">
        <f t="shared" si="179"/>
        <v>4.4866502030704691E-2</v>
      </c>
    </row>
    <row r="1601" spans="1:19" x14ac:dyDescent="0.2">
      <c r="A1601" s="60">
        <v>2004</v>
      </c>
      <c r="B1601" s="61">
        <v>3</v>
      </c>
      <c r="C1601" s="61">
        <v>7</v>
      </c>
      <c r="D1601" s="61">
        <v>15</v>
      </c>
      <c r="E1601" s="87">
        <v>3.7807379100568611E-2</v>
      </c>
      <c r="F1601" s="87">
        <v>1.4251508697503376E-2</v>
      </c>
      <c r="G1601" s="87">
        <v>0</v>
      </c>
      <c r="H1601" s="87">
        <v>0</v>
      </c>
      <c r="I1601" s="87">
        <v>5.7942244623656132E-5</v>
      </c>
      <c r="J1601" s="87">
        <v>8.9163356569397119E-3</v>
      </c>
      <c r="K1601" s="88">
        <v>6.103316569963535E-2</v>
      </c>
      <c r="L1601" s="84"/>
      <c r="M1601" s="88">
        <f t="shared" si="178"/>
        <v>2.8744429585315218E-2</v>
      </c>
      <c r="N1601" s="88">
        <f t="shared" si="173"/>
        <v>1.5743705747310124E-2</v>
      </c>
      <c r="O1601" s="88">
        <f t="shared" si="174"/>
        <v>0</v>
      </c>
      <c r="P1601" s="88">
        <f t="shared" si="175"/>
        <v>0</v>
      </c>
      <c r="Q1601" s="88">
        <f t="shared" si="176"/>
        <v>2.8407164565355593E-5</v>
      </c>
      <c r="R1601" s="89">
        <f t="shared" si="177"/>
        <v>8.9163356569397119E-3</v>
      </c>
      <c r="S1601" s="88">
        <f t="shared" si="179"/>
        <v>4.4516542497190698E-2</v>
      </c>
    </row>
    <row r="1602" spans="1:19" x14ac:dyDescent="0.2">
      <c r="A1602" s="60">
        <v>2004</v>
      </c>
      <c r="B1602" s="61">
        <v>3</v>
      </c>
      <c r="C1602" s="61">
        <v>7</v>
      </c>
      <c r="D1602" s="61">
        <v>16</v>
      </c>
      <c r="E1602" s="87">
        <v>3.9684520024700312E-2</v>
      </c>
      <c r="F1602" s="87">
        <v>1.3720779417881912E-2</v>
      </c>
      <c r="G1602" s="87">
        <v>0</v>
      </c>
      <c r="H1602" s="87">
        <v>0</v>
      </c>
      <c r="I1602" s="87">
        <v>5.7942244623656132E-5</v>
      </c>
      <c r="J1602" s="87">
        <v>5.9862321505165872E-3</v>
      </c>
      <c r="K1602" s="88">
        <v>5.9449473837722464E-2</v>
      </c>
      <c r="L1602" s="84"/>
      <c r="M1602" s="88">
        <f t="shared" si="178"/>
        <v>3.0171593974888198E-2</v>
      </c>
      <c r="N1602" s="88">
        <f t="shared" si="173"/>
        <v>1.5157406725417379E-2</v>
      </c>
      <c r="O1602" s="88">
        <f t="shared" si="174"/>
        <v>0</v>
      </c>
      <c r="P1602" s="88">
        <f t="shared" si="175"/>
        <v>0</v>
      </c>
      <c r="Q1602" s="88">
        <f t="shared" si="176"/>
        <v>2.8407164565355593E-5</v>
      </c>
      <c r="R1602" s="89">
        <f t="shared" si="177"/>
        <v>5.9862321505165872E-3</v>
      </c>
      <c r="S1602" s="88">
        <f t="shared" si="179"/>
        <v>4.5357407864870934E-2</v>
      </c>
    </row>
    <row r="1603" spans="1:19" x14ac:dyDescent="0.2">
      <c r="A1603" s="60">
        <v>2004</v>
      </c>
      <c r="B1603" s="61">
        <v>3</v>
      </c>
      <c r="C1603" s="61">
        <v>7</v>
      </c>
      <c r="D1603" s="61">
        <v>17</v>
      </c>
      <c r="E1603" s="87">
        <v>4.1031039436527826E-2</v>
      </c>
      <c r="F1603" s="87">
        <v>1.3587943302046447E-2</v>
      </c>
      <c r="G1603" s="87">
        <v>0</v>
      </c>
      <c r="H1603" s="87">
        <v>0</v>
      </c>
      <c r="I1603" s="87">
        <v>5.7942244623656132E-5</v>
      </c>
      <c r="J1603" s="87">
        <v>7.0428761078539515E-3</v>
      </c>
      <c r="K1603" s="88">
        <v>6.1719801091051879E-2</v>
      </c>
      <c r="L1603" s="84"/>
      <c r="M1603" s="88">
        <f t="shared" si="178"/>
        <v>3.1195334137240627E-2</v>
      </c>
      <c r="N1603" s="88">
        <f t="shared" ref="N1603:N1666" si="180">F1603*W$5</f>
        <v>1.5010662070888589E-2</v>
      </c>
      <c r="O1603" s="88">
        <f t="shared" ref="O1603:O1666" si="181">G1603*X$5</f>
        <v>0</v>
      </c>
      <c r="P1603" s="88">
        <f t="shared" ref="P1603:P1666" si="182">H1603*Y$5</f>
        <v>0</v>
      </c>
      <c r="Q1603" s="88">
        <f t="shared" ref="Q1603:Q1666" si="183">I1603*Z$5</f>
        <v>2.8407164565355593E-5</v>
      </c>
      <c r="R1603" s="89">
        <f t="shared" ref="R1603:R1666" si="184">J1603</f>
        <v>7.0428761078539515E-3</v>
      </c>
      <c r="S1603" s="88">
        <f t="shared" si="179"/>
        <v>4.623440337269457E-2</v>
      </c>
    </row>
    <row r="1604" spans="1:19" x14ac:dyDescent="0.2">
      <c r="A1604" s="60">
        <v>2004</v>
      </c>
      <c r="B1604" s="61">
        <v>3</v>
      </c>
      <c r="C1604" s="61">
        <v>7</v>
      </c>
      <c r="D1604" s="61">
        <v>18</v>
      </c>
      <c r="E1604" s="87">
        <v>4.2855976741899171E-2</v>
      </c>
      <c r="F1604" s="87">
        <v>1.2924310349182717E-2</v>
      </c>
      <c r="G1604" s="87">
        <v>0</v>
      </c>
      <c r="H1604" s="87">
        <v>0</v>
      </c>
      <c r="I1604" s="87">
        <v>5.7942244623656132E-5</v>
      </c>
      <c r="J1604" s="87">
        <v>6.2213399413670462E-3</v>
      </c>
      <c r="K1604" s="88">
        <v>6.2059569277072589E-2</v>
      </c>
      <c r="L1604" s="84"/>
      <c r="M1604" s="88">
        <f t="shared" ref="M1604:M1667" si="185">E1604*V$5</f>
        <v>3.2582808834503429E-2</v>
      </c>
      <c r="N1604" s="88">
        <f t="shared" si="180"/>
        <v>1.4277543763495954E-2</v>
      </c>
      <c r="O1604" s="88">
        <f t="shared" si="181"/>
        <v>0</v>
      </c>
      <c r="P1604" s="88">
        <f t="shared" si="182"/>
        <v>0</v>
      </c>
      <c r="Q1604" s="88">
        <f t="shared" si="183"/>
        <v>2.8407164565355593E-5</v>
      </c>
      <c r="R1604" s="89">
        <f t="shared" si="184"/>
        <v>6.2213399413670462E-3</v>
      </c>
      <c r="S1604" s="88">
        <f t="shared" ref="S1604:S1667" si="186">SUM(M1604:Q1604)</f>
        <v>4.6888759762564736E-2</v>
      </c>
    </row>
    <row r="1605" spans="1:19" x14ac:dyDescent="0.2">
      <c r="A1605" s="60">
        <v>2004</v>
      </c>
      <c r="B1605" s="61">
        <v>3</v>
      </c>
      <c r="C1605" s="61">
        <v>7</v>
      </c>
      <c r="D1605" s="61">
        <v>19</v>
      </c>
      <c r="E1605" s="87">
        <v>4.4652753090709291E-2</v>
      </c>
      <c r="F1605" s="87">
        <v>1.231696103941316E-2</v>
      </c>
      <c r="G1605" s="87">
        <v>1.1894051613100009E-3</v>
      </c>
      <c r="H1605" s="87">
        <v>1.5899935316525914E-6</v>
      </c>
      <c r="I1605" s="87">
        <v>5.7942244623656132E-5</v>
      </c>
      <c r="J1605" s="87">
        <v>5.90654183767296E-3</v>
      </c>
      <c r="K1605" s="88">
        <v>6.4125193367260719E-2</v>
      </c>
      <c r="L1605" s="84"/>
      <c r="M1605" s="88">
        <f t="shared" si="185"/>
        <v>3.3948873144371332E-2</v>
      </c>
      <c r="N1605" s="88">
        <f t="shared" si="180"/>
        <v>1.3606602249737561E-2</v>
      </c>
      <c r="O1605" s="88">
        <f t="shared" si="181"/>
        <v>4.7496987137760408E-4</v>
      </c>
      <c r="P1605" s="88">
        <f t="shared" si="182"/>
        <v>2.9503707992148548E-6</v>
      </c>
      <c r="Q1605" s="88">
        <f t="shared" si="183"/>
        <v>2.8407164565355593E-5</v>
      </c>
      <c r="R1605" s="89">
        <f t="shared" si="184"/>
        <v>5.90654183767296E-3</v>
      </c>
      <c r="S1605" s="88">
        <f t="shared" si="186"/>
        <v>4.806180280085106E-2</v>
      </c>
    </row>
    <row r="1606" spans="1:19" x14ac:dyDescent="0.2">
      <c r="A1606" s="60">
        <v>2004</v>
      </c>
      <c r="B1606" s="61">
        <v>3</v>
      </c>
      <c r="C1606" s="61">
        <v>7</v>
      </c>
      <c r="D1606" s="61">
        <v>20</v>
      </c>
      <c r="E1606" s="87">
        <v>4.7300891549760915E-2</v>
      </c>
      <c r="F1606" s="87">
        <v>1.2486531334142412E-2</v>
      </c>
      <c r="G1606" s="87">
        <v>1.1894051613100009E-3</v>
      </c>
      <c r="H1606" s="87">
        <v>1.5899935316525914E-6</v>
      </c>
      <c r="I1606" s="87">
        <v>5.7942244623656132E-5</v>
      </c>
      <c r="J1606" s="87">
        <v>7.2911551612577456E-3</v>
      </c>
      <c r="K1606" s="88">
        <v>6.8327515444626383E-2</v>
      </c>
      <c r="L1606" s="84"/>
      <c r="M1606" s="88">
        <f t="shared" si="185"/>
        <v>3.596221634030923E-2</v>
      </c>
      <c r="N1606" s="88">
        <f t="shared" si="180"/>
        <v>1.3793927316884289E-2</v>
      </c>
      <c r="O1606" s="88">
        <f t="shared" si="181"/>
        <v>4.7496987137760408E-4</v>
      </c>
      <c r="P1606" s="88">
        <f t="shared" si="182"/>
        <v>2.9503707992148548E-6</v>
      </c>
      <c r="Q1606" s="88">
        <f t="shared" si="183"/>
        <v>2.8407164565355593E-5</v>
      </c>
      <c r="R1606" s="89">
        <f t="shared" si="184"/>
        <v>7.2911551612577456E-3</v>
      </c>
      <c r="S1606" s="88">
        <f t="shared" si="186"/>
        <v>5.0262471063935686E-2</v>
      </c>
    </row>
    <row r="1607" spans="1:19" x14ac:dyDescent="0.2">
      <c r="A1607" s="60">
        <v>2004</v>
      </c>
      <c r="B1607" s="61">
        <v>3</v>
      </c>
      <c r="C1607" s="61">
        <v>7</v>
      </c>
      <c r="D1607" s="61">
        <v>21</v>
      </c>
      <c r="E1607" s="87">
        <v>4.4647654887080633E-2</v>
      </c>
      <c r="F1607" s="87">
        <v>1.2586980810537208E-2</v>
      </c>
      <c r="G1607" s="87">
        <v>1.1894051613100009E-3</v>
      </c>
      <c r="H1607" s="87">
        <v>1.5899935316525914E-6</v>
      </c>
      <c r="I1607" s="87">
        <v>5.7942244623656132E-5</v>
      </c>
      <c r="J1607" s="87">
        <v>6.2571906273005459E-3</v>
      </c>
      <c r="K1607" s="88">
        <v>6.4740763724383699E-2</v>
      </c>
      <c r="L1607" s="84"/>
      <c r="M1607" s="88">
        <f t="shared" si="185"/>
        <v>3.3944997050373231E-2</v>
      </c>
      <c r="N1607" s="88">
        <f t="shared" si="180"/>
        <v>1.3904894305179927E-2</v>
      </c>
      <c r="O1607" s="88">
        <f t="shared" si="181"/>
        <v>4.7496987137760408E-4</v>
      </c>
      <c r="P1607" s="88">
        <f t="shared" si="182"/>
        <v>2.9503707992148548E-6</v>
      </c>
      <c r="Q1607" s="88">
        <f t="shared" si="183"/>
        <v>2.8407164565355593E-5</v>
      </c>
      <c r="R1607" s="89">
        <f t="shared" si="184"/>
        <v>6.2571906273005459E-3</v>
      </c>
      <c r="S1607" s="88">
        <f t="shared" si="186"/>
        <v>4.835621876229533E-2</v>
      </c>
    </row>
    <row r="1608" spans="1:19" x14ac:dyDescent="0.2">
      <c r="A1608" s="60">
        <v>2004</v>
      </c>
      <c r="B1608" s="61">
        <v>3</v>
      </c>
      <c r="C1608" s="61">
        <v>7</v>
      </c>
      <c r="D1608" s="61">
        <v>22</v>
      </c>
      <c r="E1608" s="87">
        <v>4.2202187883235327E-2</v>
      </c>
      <c r="F1608" s="87">
        <v>1.3045416390839473E-2</v>
      </c>
      <c r="G1608" s="87">
        <v>1.1894051613100009E-3</v>
      </c>
      <c r="H1608" s="87">
        <v>1.5899935316525914E-6</v>
      </c>
      <c r="I1608" s="87">
        <v>5.7942244623656132E-5</v>
      </c>
      <c r="J1608" s="87">
        <v>7.0287239947712122E-3</v>
      </c>
      <c r="K1608" s="88">
        <v>6.352526566831132E-2</v>
      </c>
      <c r="L1608" s="84"/>
      <c r="M1608" s="88">
        <f t="shared" si="185"/>
        <v>3.2085742170307081E-2</v>
      </c>
      <c r="N1608" s="88">
        <f t="shared" si="180"/>
        <v>1.4411330152329262E-2</v>
      </c>
      <c r="O1608" s="88">
        <f t="shared" si="181"/>
        <v>4.7496987137760408E-4</v>
      </c>
      <c r="P1608" s="88">
        <f t="shared" si="182"/>
        <v>2.9503707992148548E-6</v>
      </c>
      <c r="Q1608" s="88">
        <f t="shared" si="183"/>
        <v>2.8407164565355593E-5</v>
      </c>
      <c r="R1608" s="89">
        <f t="shared" si="184"/>
        <v>7.0287239947712122E-3</v>
      </c>
      <c r="S1608" s="88">
        <f t="shared" si="186"/>
        <v>4.700339972937851E-2</v>
      </c>
    </row>
    <row r="1609" spans="1:19" x14ac:dyDescent="0.2">
      <c r="A1609" s="60">
        <v>2004</v>
      </c>
      <c r="B1609" s="61">
        <v>3</v>
      </c>
      <c r="C1609" s="61">
        <v>7</v>
      </c>
      <c r="D1609" s="61">
        <v>23</v>
      </c>
      <c r="E1609" s="87">
        <v>3.4505270400332445E-2</v>
      </c>
      <c r="F1609" s="87">
        <v>1.4433460307375964E-2</v>
      </c>
      <c r="G1609" s="87">
        <v>1.1894051613100009E-3</v>
      </c>
      <c r="H1609" s="87">
        <v>1.5899935316525914E-6</v>
      </c>
      <c r="I1609" s="87">
        <v>5.7942244623656132E-5</v>
      </c>
      <c r="J1609" s="87">
        <v>8.9618418810740435E-3</v>
      </c>
      <c r="K1609" s="88">
        <v>5.9149509988247757E-2</v>
      </c>
      <c r="L1609" s="84"/>
      <c r="M1609" s="88">
        <f t="shared" si="185"/>
        <v>2.6233881822548776E-2</v>
      </c>
      <c r="N1609" s="88">
        <f t="shared" si="180"/>
        <v>1.5944708508974594E-2</v>
      </c>
      <c r="O1609" s="88">
        <f t="shared" si="181"/>
        <v>4.7496987137760408E-4</v>
      </c>
      <c r="P1609" s="88">
        <f t="shared" si="182"/>
        <v>2.9503707992148548E-6</v>
      </c>
      <c r="Q1609" s="88">
        <f t="shared" si="183"/>
        <v>2.8407164565355593E-5</v>
      </c>
      <c r="R1609" s="89">
        <f t="shared" si="184"/>
        <v>8.9618418810740435E-3</v>
      </c>
      <c r="S1609" s="88">
        <f t="shared" si="186"/>
        <v>4.2684917738265535E-2</v>
      </c>
    </row>
    <row r="1610" spans="1:19" x14ac:dyDescent="0.2">
      <c r="A1610" s="60">
        <v>2004</v>
      </c>
      <c r="B1610" s="61">
        <v>3</v>
      </c>
      <c r="C1610" s="61">
        <v>7</v>
      </c>
      <c r="D1610" s="61">
        <v>24</v>
      </c>
      <c r="E1610" s="87">
        <v>2.9740996719946861E-2</v>
      </c>
      <c r="F1610" s="87">
        <v>1.4538579105377073E-2</v>
      </c>
      <c r="G1610" s="87">
        <v>1.1894051613100009E-3</v>
      </c>
      <c r="H1610" s="87">
        <v>1.5899935316525914E-6</v>
      </c>
      <c r="I1610" s="87">
        <v>5.7942244623656132E-5</v>
      </c>
      <c r="J1610" s="87">
        <v>1.0401022294836486E-2</v>
      </c>
      <c r="K1610" s="88">
        <v>5.5929535519625727E-2</v>
      </c>
      <c r="L1610" s="84"/>
      <c r="M1610" s="88">
        <f t="shared" si="185"/>
        <v>2.2611670164694016E-2</v>
      </c>
      <c r="N1610" s="88">
        <f t="shared" si="180"/>
        <v>1.6060833717846713E-2</v>
      </c>
      <c r="O1610" s="88">
        <f t="shared" si="181"/>
        <v>4.7496987137760408E-4</v>
      </c>
      <c r="P1610" s="88">
        <f t="shared" si="182"/>
        <v>2.9503707992148548E-6</v>
      </c>
      <c r="Q1610" s="88">
        <f t="shared" si="183"/>
        <v>2.8407164565355593E-5</v>
      </c>
      <c r="R1610" s="89">
        <f t="shared" si="184"/>
        <v>1.0401022294836486E-2</v>
      </c>
      <c r="S1610" s="88">
        <f t="shared" si="186"/>
        <v>3.91788312892829E-2</v>
      </c>
    </row>
    <row r="1611" spans="1:19" x14ac:dyDescent="0.2">
      <c r="A1611" s="60">
        <v>2004</v>
      </c>
      <c r="B1611" s="61">
        <v>3</v>
      </c>
      <c r="C1611" s="61">
        <v>8</v>
      </c>
      <c r="D1611" s="61">
        <v>1</v>
      </c>
      <c r="E1611" s="87">
        <v>2.40796254962692E-2</v>
      </c>
      <c r="F1611" s="87">
        <v>1.3742438767518229E-2</v>
      </c>
      <c r="G1611" s="87">
        <v>1.1894051613100009E-3</v>
      </c>
      <c r="H1611" s="87">
        <v>1.5899935316525914E-6</v>
      </c>
      <c r="I1611" s="87">
        <v>5.7942244623656132E-5</v>
      </c>
      <c r="J1611" s="87">
        <v>8.9973585814287372E-3</v>
      </c>
      <c r="K1611" s="88">
        <v>4.8068360244681467E-2</v>
      </c>
      <c r="L1611" s="84"/>
      <c r="M1611" s="88">
        <f t="shared" si="185"/>
        <v>1.8307407600963835E-2</v>
      </c>
      <c r="N1611" s="88">
        <f t="shared" si="180"/>
        <v>1.5181333906362931E-2</v>
      </c>
      <c r="O1611" s="88">
        <f t="shared" si="181"/>
        <v>4.7496987137760408E-4</v>
      </c>
      <c r="P1611" s="88">
        <f t="shared" si="182"/>
        <v>2.9503707992148548E-6</v>
      </c>
      <c r="Q1611" s="88">
        <f t="shared" si="183"/>
        <v>2.8407164565355593E-5</v>
      </c>
      <c r="R1611" s="89">
        <f t="shared" si="184"/>
        <v>8.9973585814287372E-3</v>
      </c>
      <c r="S1611" s="88">
        <f t="shared" si="186"/>
        <v>3.3995068914068935E-2</v>
      </c>
    </row>
    <row r="1612" spans="1:19" x14ac:dyDescent="0.2">
      <c r="A1612" s="60">
        <v>2004</v>
      </c>
      <c r="B1612" s="61">
        <v>3</v>
      </c>
      <c r="C1612" s="61">
        <v>8</v>
      </c>
      <c r="D1612" s="61">
        <v>2</v>
      </c>
      <c r="E1612" s="87">
        <v>2.3009879952640644E-2</v>
      </c>
      <c r="F1612" s="87">
        <v>1.3679596449040904E-2</v>
      </c>
      <c r="G1612" s="87">
        <v>1.1894051613100009E-3</v>
      </c>
      <c r="H1612" s="87">
        <v>1.5899935316525914E-6</v>
      </c>
      <c r="I1612" s="87">
        <v>5.7942244623656132E-5</v>
      </c>
      <c r="J1612" s="87">
        <v>9.6835393468262775E-3</v>
      </c>
      <c r="K1612" s="88">
        <v>4.7621953147973128E-2</v>
      </c>
      <c r="L1612" s="84"/>
      <c r="M1612" s="88">
        <f t="shared" si="185"/>
        <v>1.7494094798422243E-2</v>
      </c>
      <c r="N1612" s="88">
        <f t="shared" si="180"/>
        <v>1.5111911714538491E-2</v>
      </c>
      <c r="O1612" s="88">
        <f t="shared" si="181"/>
        <v>4.7496987137760408E-4</v>
      </c>
      <c r="P1612" s="88">
        <f t="shared" si="182"/>
        <v>2.9503707992148548E-6</v>
      </c>
      <c r="Q1612" s="88">
        <f t="shared" si="183"/>
        <v>2.8407164565355593E-5</v>
      </c>
      <c r="R1612" s="89">
        <f t="shared" si="184"/>
        <v>9.6835393468262775E-3</v>
      </c>
      <c r="S1612" s="88">
        <f t="shared" si="186"/>
        <v>3.3112333919702905E-2</v>
      </c>
    </row>
    <row r="1613" spans="1:19" x14ac:dyDescent="0.2">
      <c r="A1613" s="60">
        <v>2004</v>
      </c>
      <c r="B1613" s="61">
        <v>3</v>
      </c>
      <c r="C1613" s="61">
        <v>8</v>
      </c>
      <c r="D1613" s="61">
        <v>3</v>
      </c>
      <c r="E1613" s="87">
        <v>2.3013965229145408E-2</v>
      </c>
      <c r="F1613" s="87">
        <v>1.372109616654473E-2</v>
      </c>
      <c r="G1613" s="87">
        <v>1.1894051613100009E-3</v>
      </c>
      <c r="H1613" s="87">
        <v>1.5899935316525914E-6</v>
      </c>
      <c r="I1613" s="87">
        <v>5.7942244623656132E-5</v>
      </c>
      <c r="J1613" s="87">
        <v>9.8038901148273083E-3</v>
      </c>
      <c r="K1613" s="88">
        <v>4.7787888909982756E-2</v>
      </c>
      <c r="L1613" s="84"/>
      <c r="M1613" s="88">
        <f t="shared" si="185"/>
        <v>1.749720077787973E-2</v>
      </c>
      <c r="N1613" s="88">
        <f t="shared" si="180"/>
        <v>1.5157756639089616E-2</v>
      </c>
      <c r="O1613" s="88">
        <f t="shared" si="181"/>
        <v>4.7496987137760408E-4</v>
      </c>
      <c r="P1613" s="88">
        <f t="shared" si="182"/>
        <v>2.9503707992148548E-6</v>
      </c>
      <c r="Q1613" s="88">
        <f t="shared" si="183"/>
        <v>2.8407164565355593E-5</v>
      </c>
      <c r="R1613" s="89">
        <f t="shared" si="184"/>
        <v>9.8038901148273083E-3</v>
      </c>
      <c r="S1613" s="88">
        <f t="shared" si="186"/>
        <v>3.3161284823711515E-2</v>
      </c>
    </row>
    <row r="1614" spans="1:19" x14ac:dyDescent="0.2">
      <c r="A1614" s="60">
        <v>2004</v>
      </c>
      <c r="B1614" s="61">
        <v>3</v>
      </c>
      <c r="C1614" s="61">
        <v>8</v>
      </c>
      <c r="D1614" s="61">
        <v>4</v>
      </c>
      <c r="E1614" s="87">
        <v>2.3844295553236368E-2</v>
      </c>
      <c r="F1614" s="87">
        <v>1.3829584616707209E-2</v>
      </c>
      <c r="G1614" s="87">
        <v>1.1894051613100009E-3</v>
      </c>
      <c r="H1614" s="87">
        <v>1.5899935316525914E-6</v>
      </c>
      <c r="I1614" s="87">
        <v>5.7942244623656132E-5</v>
      </c>
      <c r="J1614" s="87">
        <v>9.812223706984988E-3</v>
      </c>
      <c r="K1614" s="88">
        <v>4.8735041276393873E-2</v>
      </c>
      <c r="L1614" s="84"/>
      <c r="M1614" s="88">
        <f t="shared" si="185"/>
        <v>1.812848948662351E-2</v>
      </c>
      <c r="N1614" s="88">
        <f t="shared" si="180"/>
        <v>1.5277604317857759E-2</v>
      </c>
      <c r="O1614" s="88">
        <f t="shared" si="181"/>
        <v>4.7496987137760408E-4</v>
      </c>
      <c r="P1614" s="88">
        <f t="shared" si="182"/>
        <v>2.9503707992148548E-6</v>
      </c>
      <c r="Q1614" s="88">
        <f t="shared" si="183"/>
        <v>2.8407164565355593E-5</v>
      </c>
      <c r="R1614" s="89">
        <f t="shared" si="184"/>
        <v>9.812223706984988E-3</v>
      </c>
      <c r="S1614" s="88">
        <f t="shared" si="186"/>
        <v>3.391242121122344E-2</v>
      </c>
    </row>
    <row r="1615" spans="1:19" x14ac:dyDescent="0.2">
      <c r="A1615" s="60">
        <v>2004</v>
      </c>
      <c r="B1615" s="61">
        <v>3</v>
      </c>
      <c r="C1615" s="61">
        <v>8</v>
      </c>
      <c r="D1615" s="61">
        <v>5</v>
      </c>
      <c r="E1615" s="87">
        <v>2.433303648720693E-2</v>
      </c>
      <c r="F1615" s="87">
        <v>1.4333823584187853E-2</v>
      </c>
      <c r="G1615" s="87">
        <v>1.1894051613100009E-3</v>
      </c>
      <c r="H1615" s="87">
        <v>1.5899935316525914E-6</v>
      </c>
      <c r="I1615" s="87">
        <v>5.7942244623656132E-5</v>
      </c>
      <c r="J1615" s="87">
        <v>9.665072416906742E-3</v>
      </c>
      <c r="K1615" s="88">
        <v>4.9580869887766832E-2</v>
      </c>
      <c r="L1615" s="84"/>
      <c r="M1615" s="88">
        <f t="shared" si="185"/>
        <v>1.8500072486984591E-2</v>
      </c>
      <c r="N1615" s="88">
        <f t="shared" si="180"/>
        <v>1.5834639372801343E-2</v>
      </c>
      <c r="O1615" s="88">
        <f t="shared" si="181"/>
        <v>4.7496987137760408E-4</v>
      </c>
      <c r="P1615" s="88">
        <f t="shared" si="182"/>
        <v>2.9503707992148548E-6</v>
      </c>
      <c r="Q1615" s="88">
        <f t="shared" si="183"/>
        <v>2.8407164565355593E-5</v>
      </c>
      <c r="R1615" s="89">
        <f t="shared" si="184"/>
        <v>9.665072416906742E-3</v>
      </c>
      <c r="S1615" s="88">
        <f t="shared" si="186"/>
        <v>3.4841039266528102E-2</v>
      </c>
    </row>
    <row r="1616" spans="1:19" x14ac:dyDescent="0.2">
      <c r="A1616" s="60">
        <v>2004</v>
      </c>
      <c r="B1616" s="61">
        <v>3</v>
      </c>
      <c r="C1616" s="61">
        <v>8</v>
      </c>
      <c r="D1616" s="61">
        <v>6</v>
      </c>
      <c r="E1616" s="87">
        <v>2.8804033561887054E-2</v>
      </c>
      <c r="F1616" s="87">
        <v>1.5163132199798869E-2</v>
      </c>
      <c r="G1616" s="87">
        <v>1.1894051613100009E-3</v>
      </c>
      <c r="H1616" s="87">
        <v>1.5899935316525914E-6</v>
      </c>
      <c r="I1616" s="87">
        <v>5.7942244623656132E-5</v>
      </c>
      <c r="J1616" s="87">
        <v>8.5483885157397847E-3</v>
      </c>
      <c r="K1616" s="88">
        <v>5.3764491676891013E-2</v>
      </c>
      <c r="L1616" s="84"/>
      <c r="M1616" s="88">
        <f t="shared" si="185"/>
        <v>2.1899309981004911E-2</v>
      </c>
      <c r="N1616" s="88">
        <f t="shared" si="180"/>
        <v>1.6750780329876029E-2</v>
      </c>
      <c r="O1616" s="88">
        <f t="shared" si="181"/>
        <v>4.7496987137760408E-4</v>
      </c>
      <c r="P1616" s="88">
        <f t="shared" si="182"/>
        <v>2.9503707992148548E-6</v>
      </c>
      <c r="Q1616" s="88">
        <f t="shared" si="183"/>
        <v>2.8407164565355593E-5</v>
      </c>
      <c r="R1616" s="89">
        <f t="shared" si="184"/>
        <v>8.5483885157397847E-3</v>
      </c>
      <c r="S1616" s="88">
        <f t="shared" si="186"/>
        <v>3.9156417717623113E-2</v>
      </c>
    </row>
    <row r="1617" spans="1:19" x14ac:dyDescent="0.2">
      <c r="A1617" s="60">
        <v>2004</v>
      </c>
      <c r="B1617" s="61">
        <v>3</v>
      </c>
      <c r="C1617" s="61">
        <v>8</v>
      </c>
      <c r="D1617" s="61">
        <v>7</v>
      </c>
      <c r="E1617" s="87">
        <v>3.7740107035909132E-2</v>
      </c>
      <c r="F1617" s="87">
        <v>1.6470496322969621E-2</v>
      </c>
      <c r="G1617" s="87">
        <v>0</v>
      </c>
      <c r="H1617" s="87">
        <v>0</v>
      </c>
      <c r="I1617" s="87">
        <v>5.7942244623656132E-5</v>
      </c>
      <c r="J1617" s="87">
        <v>7.5841910015651791E-3</v>
      </c>
      <c r="K1617" s="88">
        <v>6.1852736605067585E-2</v>
      </c>
      <c r="L1617" s="84"/>
      <c r="M1617" s="88">
        <f t="shared" si="185"/>
        <v>2.8693283561135135E-2</v>
      </c>
      <c r="N1617" s="88">
        <f t="shared" si="180"/>
        <v>1.8195031355972387E-2</v>
      </c>
      <c r="O1617" s="88">
        <f t="shared" si="181"/>
        <v>0</v>
      </c>
      <c r="P1617" s="88">
        <f t="shared" si="182"/>
        <v>0</v>
      </c>
      <c r="Q1617" s="88">
        <f t="shared" si="183"/>
        <v>2.8407164565355593E-5</v>
      </c>
      <c r="R1617" s="89">
        <f t="shared" si="184"/>
        <v>7.5841910015651791E-3</v>
      </c>
      <c r="S1617" s="88">
        <f t="shared" si="186"/>
        <v>4.6916722081672878E-2</v>
      </c>
    </row>
    <row r="1618" spans="1:19" x14ac:dyDescent="0.2">
      <c r="A1618" s="60">
        <v>2004</v>
      </c>
      <c r="B1618" s="61">
        <v>3</v>
      </c>
      <c r="C1618" s="61">
        <v>8</v>
      </c>
      <c r="D1618" s="61">
        <v>8</v>
      </c>
      <c r="E1618" s="87">
        <v>4.1021040736871441E-2</v>
      </c>
      <c r="F1618" s="87">
        <v>1.8633749694734417E-2</v>
      </c>
      <c r="G1618" s="87">
        <v>0</v>
      </c>
      <c r="H1618" s="87">
        <v>0</v>
      </c>
      <c r="I1618" s="87">
        <v>5.7942244623656132E-5</v>
      </c>
      <c r="J1618" s="87">
        <v>1.034278787630767E-2</v>
      </c>
      <c r="K1618" s="88">
        <v>7.0055520552537179E-2</v>
      </c>
      <c r="L1618" s="84"/>
      <c r="M1618" s="88">
        <f t="shared" si="185"/>
        <v>3.1187732263610265E-2</v>
      </c>
      <c r="N1618" s="88">
        <f t="shared" si="180"/>
        <v>2.0584787083933156E-2</v>
      </c>
      <c r="O1618" s="88">
        <f t="shared" si="181"/>
        <v>0</v>
      </c>
      <c r="P1618" s="88">
        <f t="shared" si="182"/>
        <v>0</v>
      </c>
      <c r="Q1618" s="88">
        <f t="shared" si="183"/>
        <v>2.8407164565355593E-5</v>
      </c>
      <c r="R1618" s="89">
        <f t="shared" si="184"/>
        <v>1.034278787630767E-2</v>
      </c>
      <c r="S1618" s="88">
        <f t="shared" si="186"/>
        <v>5.1800926512108776E-2</v>
      </c>
    </row>
    <row r="1619" spans="1:19" x14ac:dyDescent="0.2">
      <c r="A1619" s="60">
        <v>2004</v>
      </c>
      <c r="B1619" s="61">
        <v>3</v>
      </c>
      <c r="C1619" s="61">
        <v>8</v>
      </c>
      <c r="D1619" s="61">
        <v>9</v>
      </c>
      <c r="E1619" s="87">
        <v>4.1482811505414309E-2</v>
      </c>
      <c r="F1619" s="87">
        <v>1.9781335493240598E-2</v>
      </c>
      <c r="G1619" s="87">
        <v>0</v>
      </c>
      <c r="H1619" s="87">
        <v>0</v>
      </c>
      <c r="I1619" s="87">
        <v>5.7942244623656132E-5</v>
      </c>
      <c r="J1619" s="87">
        <v>1.1376647135368616E-2</v>
      </c>
      <c r="K1619" s="88">
        <v>7.2698736378647183E-2</v>
      </c>
      <c r="L1619" s="84"/>
      <c r="M1619" s="88">
        <f t="shared" si="185"/>
        <v>3.1538810218673746E-2</v>
      </c>
      <c r="N1619" s="88">
        <f t="shared" si="180"/>
        <v>2.1852530276247829E-2</v>
      </c>
      <c r="O1619" s="88">
        <f t="shared" si="181"/>
        <v>0</v>
      </c>
      <c r="P1619" s="88">
        <f t="shared" si="182"/>
        <v>0</v>
      </c>
      <c r="Q1619" s="88">
        <f t="shared" si="183"/>
        <v>2.8407164565355593E-5</v>
      </c>
      <c r="R1619" s="89">
        <f t="shared" si="184"/>
        <v>1.1376647135368616E-2</v>
      </c>
      <c r="S1619" s="88">
        <f t="shared" si="186"/>
        <v>5.3419747659486927E-2</v>
      </c>
    </row>
    <row r="1620" spans="1:19" x14ac:dyDescent="0.2">
      <c r="A1620" s="60">
        <v>2004</v>
      </c>
      <c r="B1620" s="61">
        <v>3</v>
      </c>
      <c r="C1620" s="61">
        <v>8</v>
      </c>
      <c r="D1620" s="61">
        <v>10</v>
      </c>
      <c r="E1620" s="87">
        <v>3.8911238363118675E-2</v>
      </c>
      <c r="F1620" s="87">
        <v>2.072967715489972E-2</v>
      </c>
      <c r="G1620" s="87">
        <v>0</v>
      </c>
      <c r="H1620" s="87">
        <v>0</v>
      </c>
      <c r="I1620" s="87">
        <v>5.7942244623656132E-5</v>
      </c>
      <c r="J1620" s="87">
        <v>1.2400747082566169E-2</v>
      </c>
      <c r="K1620" s="88">
        <v>7.2099604845208221E-2</v>
      </c>
      <c r="L1620" s="84"/>
      <c r="M1620" s="88">
        <f t="shared" si="185"/>
        <v>2.958367857848309E-2</v>
      </c>
      <c r="N1620" s="88">
        <f t="shared" si="180"/>
        <v>2.2900167574584664E-2</v>
      </c>
      <c r="O1620" s="88">
        <f t="shared" si="181"/>
        <v>0</v>
      </c>
      <c r="P1620" s="88">
        <f t="shared" si="182"/>
        <v>0</v>
      </c>
      <c r="Q1620" s="88">
        <f t="shared" si="183"/>
        <v>2.8407164565355593E-5</v>
      </c>
      <c r="R1620" s="89">
        <f t="shared" si="184"/>
        <v>1.2400747082566169E-2</v>
      </c>
      <c r="S1620" s="88">
        <f t="shared" si="186"/>
        <v>5.2512253317633109E-2</v>
      </c>
    </row>
    <row r="1621" spans="1:19" x14ac:dyDescent="0.2">
      <c r="A1621" s="60">
        <v>2004</v>
      </c>
      <c r="B1621" s="61">
        <v>3</v>
      </c>
      <c r="C1621" s="61">
        <v>8</v>
      </c>
      <c r="D1621" s="61">
        <v>11</v>
      </c>
      <c r="E1621" s="87">
        <v>3.8173929768491835E-2</v>
      </c>
      <c r="F1621" s="87">
        <v>2.1092021541056282E-2</v>
      </c>
      <c r="G1621" s="87">
        <v>0</v>
      </c>
      <c r="H1621" s="87">
        <v>0</v>
      </c>
      <c r="I1621" s="87">
        <v>5.7942244623656132E-5</v>
      </c>
      <c r="J1621" s="87">
        <v>1.155689957146052E-2</v>
      </c>
      <c r="K1621" s="88">
        <v>7.0880793125632294E-2</v>
      </c>
      <c r="L1621" s="84"/>
      <c r="M1621" s="88">
        <f t="shared" si="185"/>
        <v>2.9023113009404005E-2</v>
      </c>
      <c r="N1621" s="88">
        <f t="shared" si="180"/>
        <v>2.3300451047438171E-2</v>
      </c>
      <c r="O1621" s="88">
        <f t="shared" si="181"/>
        <v>0</v>
      </c>
      <c r="P1621" s="88">
        <f t="shared" si="182"/>
        <v>0</v>
      </c>
      <c r="Q1621" s="88">
        <f t="shared" si="183"/>
        <v>2.8407164565355593E-5</v>
      </c>
      <c r="R1621" s="89">
        <f t="shared" si="184"/>
        <v>1.155689957146052E-2</v>
      </c>
      <c r="S1621" s="88">
        <f t="shared" si="186"/>
        <v>5.2351971221407528E-2</v>
      </c>
    </row>
    <row r="1622" spans="1:19" x14ac:dyDescent="0.2">
      <c r="A1622" s="60">
        <v>2004</v>
      </c>
      <c r="B1622" s="61">
        <v>3</v>
      </c>
      <c r="C1622" s="61">
        <v>8</v>
      </c>
      <c r="D1622" s="61">
        <v>12</v>
      </c>
      <c r="E1622" s="87">
        <v>3.5996887844856225E-2</v>
      </c>
      <c r="F1622" s="87">
        <v>2.1858183430856097E-2</v>
      </c>
      <c r="G1622" s="87">
        <v>0</v>
      </c>
      <c r="H1622" s="87">
        <v>0</v>
      </c>
      <c r="I1622" s="87">
        <v>5.7942244623656132E-5</v>
      </c>
      <c r="J1622" s="87">
        <v>1.1022078129757537E-2</v>
      </c>
      <c r="K1622" s="88">
        <v>6.8935091650093511E-2</v>
      </c>
      <c r="L1622" s="84"/>
      <c r="M1622" s="88">
        <f t="shared" si="185"/>
        <v>2.7367938020633576E-2</v>
      </c>
      <c r="N1622" s="88">
        <f t="shared" si="180"/>
        <v>2.4146833532537763E-2</v>
      </c>
      <c r="O1622" s="88">
        <f t="shared" si="181"/>
        <v>0</v>
      </c>
      <c r="P1622" s="88">
        <f t="shared" si="182"/>
        <v>0</v>
      </c>
      <c r="Q1622" s="88">
        <f t="shared" si="183"/>
        <v>2.8407164565355593E-5</v>
      </c>
      <c r="R1622" s="89">
        <f t="shared" si="184"/>
        <v>1.1022078129757537E-2</v>
      </c>
      <c r="S1622" s="88">
        <f t="shared" si="186"/>
        <v>5.1543178717736698E-2</v>
      </c>
    </row>
    <row r="1623" spans="1:19" x14ac:dyDescent="0.2">
      <c r="A1623" s="60">
        <v>2004</v>
      </c>
      <c r="B1623" s="61">
        <v>3</v>
      </c>
      <c r="C1623" s="61">
        <v>8</v>
      </c>
      <c r="D1623" s="61">
        <v>13</v>
      </c>
      <c r="E1623" s="87">
        <v>3.576740574672304E-2</v>
      </c>
      <c r="F1623" s="87">
        <v>2.1863945121267776E-2</v>
      </c>
      <c r="G1623" s="87">
        <v>0</v>
      </c>
      <c r="H1623" s="87">
        <v>0</v>
      </c>
      <c r="I1623" s="87">
        <v>5.7942244623656132E-5</v>
      </c>
      <c r="J1623" s="87">
        <v>1.0181168675728922E-2</v>
      </c>
      <c r="K1623" s="88">
        <v>6.7870461788343384E-2</v>
      </c>
      <c r="L1623" s="84"/>
      <c r="M1623" s="88">
        <f t="shared" si="185"/>
        <v>2.7193465942224403E-2</v>
      </c>
      <c r="N1623" s="88">
        <f t="shared" si="180"/>
        <v>2.4153198497845925E-2</v>
      </c>
      <c r="O1623" s="88">
        <f t="shared" si="181"/>
        <v>0</v>
      </c>
      <c r="P1623" s="88">
        <f t="shared" si="182"/>
        <v>0</v>
      </c>
      <c r="Q1623" s="88">
        <f t="shared" si="183"/>
        <v>2.8407164565355593E-5</v>
      </c>
      <c r="R1623" s="89">
        <f t="shared" si="184"/>
        <v>1.0181168675728922E-2</v>
      </c>
      <c r="S1623" s="88">
        <f t="shared" si="186"/>
        <v>5.1375071604635683E-2</v>
      </c>
    </row>
    <row r="1624" spans="1:19" x14ac:dyDescent="0.2">
      <c r="A1624" s="60">
        <v>2004</v>
      </c>
      <c r="B1624" s="61">
        <v>3</v>
      </c>
      <c r="C1624" s="61">
        <v>8</v>
      </c>
      <c r="D1624" s="61">
        <v>14</v>
      </c>
      <c r="E1624" s="87">
        <v>3.3191602467708567E-2</v>
      </c>
      <c r="F1624" s="87">
        <v>2.1716732632378714E-2</v>
      </c>
      <c r="G1624" s="87">
        <v>0</v>
      </c>
      <c r="H1624" s="87">
        <v>0</v>
      </c>
      <c r="I1624" s="87">
        <v>5.7942244623656132E-5</v>
      </c>
      <c r="J1624" s="87">
        <v>1.0858627466334524E-2</v>
      </c>
      <c r="K1624" s="88">
        <v>6.5824904811045457E-2</v>
      </c>
      <c r="L1624" s="84"/>
      <c r="M1624" s="88">
        <f t="shared" si="185"/>
        <v>2.5235118187350754E-2</v>
      </c>
      <c r="N1624" s="88">
        <f t="shared" si="180"/>
        <v>2.3990572199354132E-2</v>
      </c>
      <c r="O1624" s="88">
        <f t="shared" si="181"/>
        <v>0</v>
      </c>
      <c r="P1624" s="88">
        <f t="shared" si="182"/>
        <v>0</v>
      </c>
      <c r="Q1624" s="88">
        <f t="shared" si="183"/>
        <v>2.8407164565355593E-5</v>
      </c>
      <c r="R1624" s="89">
        <f t="shared" si="184"/>
        <v>1.0858627466334524E-2</v>
      </c>
      <c r="S1624" s="88">
        <f t="shared" si="186"/>
        <v>4.9254097551270241E-2</v>
      </c>
    </row>
    <row r="1625" spans="1:19" x14ac:dyDescent="0.2">
      <c r="A1625" s="60">
        <v>2004</v>
      </c>
      <c r="B1625" s="61">
        <v>3</v>
      </c>
      <c r="C1625" s="61">
        <v>8</v>
      </c>
      <c r="D1625" s="61">
        <v>15</v>
      </c>
      <c r="E1625" s="87">
        <v>3.2776656601101427E-2</v>
      </c>
      <c r="F1625" s="87">
        <v>2.09900227055363E-2</v>
      </c>
      <c r="G1625" s="87">
        <v>0</v>
      </c>
      <c r="H1625" s="87">
        <v>0</v>
      </c>
      <c r="I1625" s="87">
        <v>5.7942244623656132E-5</v>
      </c>
      <c r="J1625" s="87">
        <v>8.898908894641934E-3</v>
      </c>
      <c r="K1625" s="88">
        <v>6.2723530445903314E-2</v>
      </c>
      <c r="L1625" s="84"/>
      <c r="M1625" s="88">
        <f t="shared" si="185"/>
        <v>2.4919640560280138E-2</v>
      </c>
      <c r="N1625" s="88">
        <f t="shared" si="180"/>
        <v>2.3187772475149457E-2</v>
      </c>
      <c r="O1625" s="88">
        <f t="shared" si="181"/>
        <v>0</v>
      </c>
      <c r="P1625" s="88">
        <f t="shared" si="182"/>
        <v>0</v>
      </c>
      <c r="Q1625" s="88">
        <f t="shared" si="183"/>
        <v>2.8407164565355593E-5</v>
      </c>
      <c r="R1625" s="89">
        <f t="shared" si="184"/>
        <v>8.898908894641934E-3</v>
      </c>
      <c r="S1625" s="88">
        <f t="shared" si="186"/>
        <v>4.8135820199994947E-2</v>
      </c>
    </row>
    <row r="1626" spans="1:19" x14ac:dyDescent="0.2">
      <c r="A1626" s="60">
        <v>2004</v>
      </c>
      <c r="B1626" s="61">
        <v>3</v>
      </c>
      <c r="C1626" s="61">
        <v>8</v>
      </c>
      <c r="D1626" s="61">
        <v>16</v>
      </c>
      <c r="E1626" s="87">
        <v>3.5058487880512613E-2</v>
      </c>
      <c r="F1626" s="87">
        <v>2.0352103934773248E-2</v>
      </c>
      <c r="G1626" s="87">
        <v>0</v>
      </c>
      <c r="H1626" s="87">
        <v>0</v>
      </c>
      <c r="I1626" s="87">
        <v>5.7942244623656132E-5</v>
      </c>
      <c r="J1626" s="87">
        <v>7.9833519333756819E-3</v>
      </c>
      <c r="K1626" s="88">
        <v>6.345188599328519E-2</v>
      </c>
      <c r="L1626" s="84"/>
      <c r="M1626" s="88">
        <f t="shared" si="185"/>
        <v>2.6654485452916935E-2</v>
      </c>
      <c r="N1626" s="88">
        <f t="shared" si="180"/>
        <v>2.2483060740360376E-2</v>
      </c>
      <c r="O1626" s="88">
        <f t="shared" si="181"/>
        <v>0</v>
      </c>
      <c r="P1626" s="88">
        <f t="shared" si="182"/>
        <v>0</v>
      </c>
      <c r="Q1626" s="88">
        <f t="shared" si="183"/>
        <v>2.8407164565355593E-5</v>
      </c>
      <c r="R1626" s="89">
        <f t="shared" si="184"/>
        <v>7.9833519333756819E-3</v>
      </c>
      <c r="S1626" s="88">
        <f t="shared" si="186"/>
        <v>4.9165953357842671E-2</v>
      </c>
    </row>
    <row r="1627" spans="1:19" x14ac:dyDescent="0.2">
      <c r="A1627" s="60">
        <v>2004</v>
      </c>
      <c r="B1627" s="61">
        <v>3</v>
      </c>
      <c r="C1627" s="61">
        <v>8</v>
      </c>
      <c r="D1627" s="61">
        <v>17</v>
      </c>
      <c r="E1627" s="87">
        <v>3.7121045837961553E-2</v>
      </c>
      <c r="F1627" s="87">
        <v>1.9971560533299092E-2</v>
      </c>
      <c r="G1627" s="87">
        <v>0</v>
      </c>
      <c r="H1627" s="87">
        <v>0</v>
      </c>
      <c r="I1627" s="87">
        <v>5.7942244623656132E-5</v>
      </c>
      <c r="J1627" s="87">
        <v>7.9871196175428979E-3</v>
      </c>
      <c r="K1627" s="88">
        <v>6.513766823342719E-2</v>
      </c>
      <c r="L1627" s="84"/>
      <c r="M1627" s="88">
        <f t="shared" si="185"/>
        <v>2.8222619859055414E-2</v>
      </c>
      <c r="N1627" s="88">
        <f t="shared" si="180"/>
        <v>2.2062672733444366E-2</v>
      </c>
      <c r="O1627" s="88">
        <f t="shared" si="181"/>
        <v>0</v>
      </c>
      <c r="P1627" s="88">
        <f t="shared" si="182"/>
        <v>0</v>
      </c>
      <c r="Q1627" s="88">
        <f t="shared" si="183"/>
        <v>2.8407164565355593E-5</v>
      </c>
      <c r="R1627" s="89">
        <f t="shared" si="184"/>
        <v>7.9871196175428979E-3</v>
      </c>
      <c r="S1627" s="88">
        <f t="shared" si="186"/>
        <v>5.0313699757065136E-2</v>
      </c>
    </row>
    <row r="1628" spans="1:19" x14ac:dyDescent="0.2">
      <c r="A1628" s="60">
        <v>2004</v>
      </c>
      <c r="B1628" s="61">
        <v>3</v>
      </c>
      <c r="C1628" s="61">
        <v>8</v>
      </c>
      <c r="D1628" s="61">
        <v>18</v>
      </c>
      <c r="E1628" s="87">
        <v>4.001449029416277E-2</v>
      </c>
      <c r="F1628" s="87">
        <v>1.9241504731710723E-2</v>
      </c>
      <c r="G1628" s="87">
        <v>0</v>
      </c>
      <c r="H1628" s="87">
        <v>0</v>
      </c>
      <c r="I1628" s="87">
        <v>5.7942244623656132E-5</v>
      </c>
      <c r="J1628" s="87">
        <v>5.4169696589864433E-3</v>
      </c>
      <c r="K1628" s="88">
        <v>6.4730906929483592E-2</v>
      </c>
      <c r="L1628" s="84"/>
      <c r="M1628" s="88">
        <f t="shared" si="185"/>
        <v>3.0422465825872134E-2</v>
      </c>
      <c r="N1628" s="88">
        <f t="shared" si="180"/>
        <v>2.1256176806361403E-2</v>
      </c>
      <c r="O1628" s="88">
        <f t="shared" si="181"/>
        <v>0</v>
      </c>
      <c r="P1628" s="88">
        <f t="shared" si="182"/>
        <v>0</v>
      </c>
      <c r="Q1628" s="88">
        <f t="shared" si="183"/>
        <v>2.8407164565355593E-5</v>
      </c>
      <c r="R1628" s="89">
        <f t="shared" si="184"/>
        <v>5.4169696589864433E-3</v>
      </c>
      <c r="S1628" s="88">
        <f t="shared" si="186"/>
        <v>5.1707049796798896E-2</v>
      </c>
    </row>
    <row r="1629" spans="1:19" x14ac:dyDescent="0.2">
      <c r="A1629" s="60">
        <v>2004</v>
      </c>
      <c r="B1629" s="61">
        <v>3</v>
      </c>
      <c r="C1629" s="61">
        <v>8</v>
      </c>
      <c r="D1629" s="61">
        <v>19</v>
      </c>
      <c r="E1629" s="87">
        <v>3.8366424176895696E-2</v>
      </c>
      <c r="F1629" s="87">
        <v>1.904075723984433E-2</v>
      </c>
      <c r="G1629" s="87">
        <v>1.1894051613100009E-3</v>
      </c>
      <c r="H1629" s="87">
        <v>1.5899935316525914E-6</v>
      </c>
      <c r="I1629" s="87">
        <v>5.7942244623656132E-5</v>
      </c>
      <c r="J1629" s="87">
        <v>5.3978288162409103E-3</v>
      </c>
      <c r="K1629" s="88">
        <v>6.4053947632446248E-2</v>
      </c>
      <c r="L1629" s="84"/>
      <c r="M1629" s="88">
        <f t="shared" si="185"/>
        <v>2.9169463856766723E-2</v>
      </c>
      <c r="N1629" s="88">
        <f t="shared" si="180"/>
        <v>2.1034410149333108E-2</v>
      </c>
      <c r="O1629" s="88">
        <f t="shared" si="181"/>
        <v>4.7496987137760408E-4</v>
      </c>
      <c r="P1629" s="88">
        <f t="shared" si="182"/>
        <v>2.9503707992148548E-6</v>
      </c>
      <c r="Q1629" s="88">
        <f t="shared" si="183"/>
        <v>2.8407164565355593E-5</v>
      </c>
      <c r="R1629" s="89">
        <f t="shared" si="184"/>
        <v>5.3978288162409103E-3</v>
      </c>
      <c r="S1629" s="88">
        <f t="shared" si="186"/>
        <v>5.0710201412842E-2</v>
      </c>
    </row>
    <row r="1630" spans="1:19" x14ac:dyDescent="0.2">
      <c r="A1630" s="60">
        <v>2004</v>
      </c>
      <c r="B1630" s="61">
        <v>3</v>
      </c>
      <c r="C1630" s="61">
        <v>8</v>
      </c>
      <c r="D1630" s="61">
        <v>20</v>
      </c>
      <c r="E1630" s="87">
        <v>4.1066904497566184E-2</v>
      </c>
      <c r="F1630" s="87">
        <v>1.8889076159391414E-2</v>
      </c>
      <c r="G1630" s="87">
        <v>1.1894051613100009E-3</v>
      </c>
      <c r="H1630" s="87">
        <v>1.5899935316525914E-6</v>
      </c>
      <c r="I1630" s="87">
        <v>5.7942244623656132E-5</v>
      </c>
      <c r="J1630" s="87">
        <v>5.7815341344578646E-3</v>
      </c>
      <c r="K1630" s="88">
        <v>6.6986452190880771E-2</v>
      </c>
      <c r="L1630" s="84"/>
      <c r="M1630" s="88">
        <f t="shared" si="185"/>
        <v>3.1222601849156015E-2</v>
      </c>
      <c r="N1630" s="88">
        <f t="shared" si="180"/>
        <v>2.0866847377645426E-2</v>
      </c>
      <c r="O1630" s="88">
        <f t="shared" si="181"/>
        <v>4.7496987137760408E-4</v>
      </c>
      <c r="P1630" s="88">
        <f t="shared" si="182"/>
        <v>2.9503707992148548E-6</v>
      </c>
      <c r="Q1630" s="88">
        <f t="shared" si="183"/>
        <v>2.8407164565355593E-5</v>
      </c>
      <c r="R1630" s="89">
        <f t="shared" si="184"/>
        <v>5.7815341344578646E-3</v>
      </c>
      <c r="S1630" s="88">
        <f t="shared" si="186"/>
        <v>5.259577663354361E-2</v>
      </c>
    </row>
    <row r="1631" spans="1:19" x14ac:dyDescent="0.2">
      <c r="A1631" s="60">
        <v>2004</v>
      </c>
      <c r="B1631" s="61">
        <v>3</v>
      </c>
      <c r="C1631" s="61">
        <v>8</v>
      </c>
      <c r="D1631" s="61">
        <v>21</v>
      </c>
      <c r="E1631" s="87">
        <v>4.267892216800092E-2</v>
      </c>
      <c r="F1631" s="87">
        <v>1.7840642052513622E-2</v>
      </c>
      <c r="G1631" s="87">
        <v>1.1894051613100009E-3</v>
      </c>
      <c r="H1631" s="87">
        <v>1.5899935316525914E-6</v>
      </c>
      <c r="I1631" s="87">
        <v>5.7942244623656132E-5</v>
      </c>
      <c r="J1631" s="87">
        <v>4.4910677081459417E-3</v>
      </c>
      <c r="K1631" s="88">
        <v>6.6259569328125795E-2</v>
      </c>
      <c r="L1631" s="84"/>
      <c r="M1631" s="88">
        <f t="shared" si="185"/>
        <v>3.2448196680652762E-2</v>
      </c>
      <c r="N1631" s="88">
        <f t="shared" si="180"/>
        <v>1.9708637504958791E-2</v>
      </c>
      <c r="O1631" s="88">
        <f t="shared" si="181"/>
        <v>4.7496987137760408E-4</v>
      </c>
      <c r="P1631" s="88">
        <f t="shared" si="182"/>
        <v>2.9503707992148548E-6</v>
      </c>
      <c r="Q1631" s="88">
        <f t="shared" si="183"/>
        <v>2.8407164565355593E-5</v>
      </c>
      <c r="R1631" s="89">
        <f t="shared" si="184"/>
        <v>4.4910677081459417E-3</v>
      </c>
      <c r="S1631" s="88">
        <f t="shared" si="186"/>
        <v>5.2663161592353722E-2</v>
      </c>
    </row>
    <row r="1632" spans="1:19" x14ac:dyDescent="0.2">
      <c r="A1632" s="60">
        <v>2004</v>
      </c>
      <c r="B1632" s="61">
        <v>3</v>
      </c>
      <c r="C1632" s="61">
        <v>8</v>
      </c>
      <c r="D1632" s="61">
        <v>22</v>
      </c>
      <c r="E1632" s="87">
        <v>3.5983262571452353E-2</v>
      </c>
      <c r="F1632" s="87">
        <v>1.7332863159246075E-2</v>
      </c>
      <c r="G1632" s="87">
        <v>1.1894051613100009E-3</v>
      </c>
      <c r="H1632" s="87">
        <v>1.5899935316525914E-6</v>
      </c>
      <c r="I1632" s="87">
        <v>5.7942244623656132E-5</v>
      </c>
      <c r="J1632" s="87">
        <v>4.9924779893940211E-3</v>
      </c>
      <c r="K1632" s="88">
        <v>5.9557541119557751E-2</v>
      </c>
      <c r="L1632" s="84"/>
      <c r="M1632" s="88">
        <f t="shared" si="185"/>
        <v>2.7357578912934086E-2</v>
      </c>
      <c r="N1632" s="88">
        <f t="shared" si="180"/>
        <v>1.9147691878079333E-2</v>
      </c>
      <c r="O1632" s="88">
        <f t="shared" si="181"/>
        <v>4.7496987137760408E-4</v>
      </c>
      <c r="P1632" s="88">
        <f t="shared" si="182"/>
        <v>2.9503707992148548E-6</v>
      </c>
      <c r="Q1632" s="88">
        <f t="shared" si="183"/>
        <v>2.8407164565355593E-5</v>
      </c>
      <c r="R1632" s="89">
        <f t="shared" si="184"/>
        <v>4.9924779893940211E-3</v>
      </c>
      <c r="S1632" s="88">
        <f t="shared" si="186"/>
        <v>4.7011598197755591E-2</v>
      </c>
    </row>
    <row r="1633" spans="1:19" x14ac:dyDescent="0.2">
      <c r="A1633" s="60">
        <v>2004</v>
      </c>
      <c r="B1633" s="61">
        <v>3</v>
      </c>
      <c r="C1633" s="61">
        <v>8</v>
      </c>
      <c r="D1633" s="61">
        <v>23</v>
      </c>
      <c r="E1633" s="87">
        <v>3.3094545125947658E-2</v>
      </c>
      <c r="F1633" s="87">
        <v>1.6752297852725716E-2</v>
      </c>
      <c r="G1633" s="87">
        <v>1.1894051613100009E-3</v>
      </c>
      <c r="H1633" s="87">
        <v>1.5899935316525914E-6</v>
      </c>
      <c r="I1633" s="87">
        <v>5.7942244623656132E-5</v>
      </c>
      <c r="J1633" s="87">
        <v>6.8772988097112785E-3</v>
      </c>
      <c r="K1633" s="88">
        <v>5.7973079187849962E-2</v>
      </c>
      <c r="L1633" s="84"/>
      <c r="M1633" s="88">
        <f t="shared" si="185"/>
        <v>2.5161326827241839E-2</v>
      </c>
      <c r="N1633" s="88">
        <f t="shared" si="180"/>
        <v>1.850633877315826E-2</v>
      </c>
      <c r="O1633" s="88">
        <f t="shared" si="181"/>
        <v>4.7496987137760408E-4</v>
      </c>
      <c r="P1633" s="88">
        <f t="shared" si="182"/>
        <v>2.9503707992148548E-6</v>
      </c>
      <c r="Q1633" s="88">
        <f t="shared" si="183"/>
        <v>2.8407164565355593E-5</v>
      </c>
      <c r="R1633" s="89">
        <f t="shared" si="184"/>
        <v>6.8772988097112785E-3</v>
      </c>
      <c r="S1633" s="88">
        <f t="shared" si="186"/>
        <v>4.4173993007142268E-2</v>
      </c>
    </row>
    <row r="1634" spans="1:19" x14ac:dyDescent="0.2">
      <c r="A1634" s="60">
        <v>2004</v>
      </c>
      <c r="B1634" s="61">
        <v>3</v>
      </c>
      <c r="C1634" s="61">
        <v>8</v>
      </c>
      <c r="D1634" s="61">
        <v>24</v>
      </c>
      <c r="E1634" s="87">
        <v>2.6107270298050846E-2</v>
      </c>
      <c r="F1634" s="87">
        <v>1.6357083018783223E-2</v>
      </c>
      <c r="G1634" s="87">
        <v>1.1894051613100009E-3</v>
      </c>
      <c r="H1634" s="87">
        <v>1.5899935316525914E-6</v>
      </c>
      <c r="I1634" s="87">
        <v>5.7942244623656132E-5</v>
      </c>
      <c r="J1634" s="87">
        <v>8.0893501760999371E-3</v>
      </c>
      <c r="K1634" s="88">
        <v>5.1802640892399311E-2</v>
      </c>
      <c r="L1634" s="84"/>
      <c r="M1634" s="88">
        <f t="shared" si="185"/>
        <v>1.9848998015729358E-2</v>
      </c>
      <c r="N1634" s="88">
        <f t="shared" si="180"/>
        <v>1.8069743168816901E-2</v>
      </c>
      <c r="O1634" s="88">
        <f t="shared" si="181"/>
        <v>4.7496987137760408E-4</v>
      </c>
      <c r="P1634" s="88">
        <f t="shared" si="182"/>
        <v>2.9503707992148548E-6</v>
      </c>
      <c r="Q1634" s="88">
        <f t="shared" si="183"/>
        <v>2.8407164565355593E-5</v>
      </c>
      <c r="R1634" s="89">
        <f t="shared" si="184"/>
        <v>8.0893501760999371E-3</v>
      </c>
      <c r="S1634" s="88">
        <f t="shared" si="186"/>
        <v>3.8425068591288428E-2</v>
      </c>
    </row>
    <row r="1635" spans="1:19" x14ac:dyDescent="0.2">
      <c r="A1635" s="60">
        <v>2004</v>
      </c>
      <c r="B1635" s="61">
        <v>3</v>
      </c>
      <c r="C1635" s="61">
        <v>9</v>
      </c>
      <c r="D1635" s="61">
        <v>1</v>
      </c>
      <c r="E1635" s="87">
        <v>2.3573844236321827E-2</v>
      </c>
      <c r="F1635" s="87">
        <v>1.641608094995016E-2</v>
      </c>
      <c r="G1635" s="87">
        <v>1.1894051613100009E-3</v>
      </c>
      <c r="H1635" s="87">
        <v>1.5899935316525914E-6</v>
      </c>
      <c r="I1635" s="87">
        <v>5.7942244623656132E-5</v>
      </c>
      <c r="J1635" s="87">
        <v>9.5148994249236191E-3</v>
      </c>
      <c r="K1635" s="88">
        <v>5.0753762010660911E-2</v>
      </c>
      <c r="L1635" s="84"/>
      <c r="M1635" s="88">
        <f t="shared" si="185"/>
        <v>1.7922869075469729E-2</v>
      </c>
      <c r="N1635" s="88">
        <f t="shared" si="180"/>
        <v>1.8134918448691306E-2</v>
      </c>
      <c r="O1635" s="88">
        <f t="shared" si="181"/>
        <v>4.7496987137760408E-4</v>
      </c>
      <c r="P1635" s="88">
        <f t="shared" si="182"/>
        <v>2.9503707992148548E-6</v>
      </c>
      <c r="Q1635" s="88">
        <f t="shared" si="183"/>
        <v>2.8407164565355593E-5</v>
      </c>
      <c r="R1635" s="89">
        <f t="shared" si="184"/>
        <v>9.5148994249236191E-3</v>
      </c>
      <c r="S1635" s="88">
        <f t="shared" si="186"/>
        <v>3.6564114930903203E-2</v>
      </c>
    </row>
    <row r="1636" spans="1:19" x14ac:dyDescent="0.2">
      <c r="A1636" s="60">
        <v>2004</v>
      </c>
      <c r="B1636" s="61">
        <v>3</v>
      </c>
      <c r="C1636" s="61">
        <v>9</v>
      </c>
      <c r="D1636" s="61">
        <v>2</v>
      </c>
      <c r="E1636" s="87">
        <v>2.3008705325209319E-2</v>
      </c>
      <c r="F1636" s="87">
        <v>1.5817545517350286E-2</v>
      </c>
      <c r="G1636" s="87">
        <v>1.1894051613100009E-3</v>
      </c>
      <c r="H1636" s="87">
        <v>1.5899935316525914E-6</v>
      </c>
      <c r="I1636" s="87">
        <v>5.7942244623656132E-5</v>
      </c>
      <c r="J1636" s="87">
        <v>9.6976353285323658E-3</v>
      </c>
      <c r="K1636" s="88">
        <v>4.9772823570557276E-2</v>
      </c>
      <c r="L1636" s="84"/>
      <c r="M1636" s="88">
        <f t="shared" si="185"/>
        <v>1.7493201745365092E-2</v>
      </c>
      <c r="N1636" s="88">
        <f t="shared" si="180"/>
        <v>1.7473713664678359E-2</v>
      </c>
      <c r="O1636" s="88">
        <f t="shared" si="181"/>
        <v>4.7496987137760408E-4</v>
      </c>
      <c r="P1636" s="88">
        <f t="shared" si="182"/>
        <v>2.9503707992148548E-6</v>
      </c>
      <c r="Q1636" s="88">
        <f t="shared" si="183"/>
        <v>2.8407164565355593E-5</v>
      </c>
      <c r="R1636" s="89">
        <f t="shared" si="184"/>
        <v>9.6976353285323658E-3</v>
      </c>
      <c r="S1636" s="88">
        <f t="shared" si="186"/>
        <v>3.547324281678562E-2</v>
      </c>
    </row>
    <row r="1637" spans="1:19" x14ac:dyDescent="0.2">
      <c r="A1637" s="60">
        <v>2004</v>
      </c>
      <c r="B1637" s="61">
        <v>3</v>
      </c>
      <c r="C1637" s="61">
        <v>9</v>
      </c>
      <c r="D1637" s="61">
        <v>3</v>
      </c>
      <c r="E1637" s="87">
        <v>2.3057771927858288E-2</v>
      </c>
      <c r="F1637" s="87">
        <v>1.5625263714143446E-2</v>
      </c>
      <c r="G1637" s="87">
        <v>1.1894051613100009E-3</v>
      </c>
      <c r="H1637" s="87">
        <v>1.5899935316525914E-6</v>
      </c>
      <c r="I1637" s="87">
        <v>5.7942244623656132E-5</v>
      </c>
      <c r="J1637" s="87">
        <v>1.0143943894943627E-2</v>
      </c>
      <c r="K1637" s="88">
        <v>5.0075916936410669E-2</v>
      </c>
      <c r="L1637" s="84"/>
      <c r="M1637" s="88">
        <f t="shared" si="185"/>
        <v>1.7530506407533879E-2</v>
      </c>
      <c r="N1637" s="88">
        <f t="shared" si="180"/>
        <v>1.7261299091982558E-2</v>
      </c>
      <c r="O1637" s="88">
        <f t="shared" si="181"/>
        <v>4.7496987137760408E-4</v>
      </c>
      <c r="P1637" s="88">
        <f t="shared" si="182"/>
        <v>2.9503707992148548E-6</v>
      </c>
      <c r="Q1637" s="88">
        <f t="shared" si="183"/>
        <v>2.8407164565355593E-5</v>
      </c>
      <c r="R1637" s="89">
        <f t="shared" si="184"/>
        <v>1.0143943894943627E-2</v>
      </c>
      <c r="S1637" s="88">
        <f t="shared" si="186"/>
        <v>3.5298132906258606E-2</v>
      </c>
    </row>
    <row r="1638" spans="1:19" x14ac:dyDescent="0.2">
      <c r="A1638" s="60">
        <v>2004</v>
      </c>
      <c r="B1638" s="61">
        <v>3</v>
      </c>
      <c r="C1638" s="61">
        <v>9</v>
      </c>
      <c r="D1638" s="61">
        <v>4</v>
      </c>
      <c r="E1638" s="87">
        <v>2.3734184721641752E-2</v>
      </c>
      <c r="F1638" s="87">
        <v>1.5370801493666346E-2</v>
      </c>
      <c r="G1638" s="87">
        <v>1.1894051613100009E-3</v>
      </c>
      <c r="H1638" s="87">
        <v>1.5899935316525914E-6</v>
      </c>
      <c r="I1638" s="87">
        <v>5.7942244623656132E-5</v>
      </c>
      <c r="J1638" s="87">
        <v>1.0019109783884471E-2</v>
      </c>
      <c r="K1638" s="88">
        <v>5.0373033398657875E-2</v>
      </c>
      <c r="L1638" s="84"/>
      <c r="M1638" s="88">
        <f t="shared" si="185"/>
        <v>1.8044773737987966E-2</v>
      </c>
      <c r="N1638" s="88">
        <f t="shared" si="180"/>
        <v>1.6980193532702335E-2</v>
      </c>
      <c r="O1638" s="88">
        <f t="shared" si="181"/>
        <v>4.7496987137760408E-4</v>
      </c>
      <c r="P1638" s="88">
        <f t="shared" si="182"/>
        <v>2.9503707992148548E-6</v>
      </c>
      <c r="Q1638" s="88">
        <f t="shared" si="183"/>
        <v>2.8407164565355593E-5</v>
      </c>
      <c r="R1638" s="89">
        <f t="shared" si="184"/>
        <v>1.0019109783884471E-2</v>
      </c>
      <c r="S1638" s="88">
        <f t="shared" si="186"/>
        <v>3.5531294677432469E-2</v>
      </c>
    </row>
    <row r="1639" spans="1:19" x14ac:dyDescent="0.2">
      <c r="A1639" s="60">
        <v>2004</v>
      </c>
      <c r="B1639" s="61">
        <v>3</v>
      </c>
      <c r="C1639" s="61">
        <v>9</v>
      </c>
      <c r="D1639" s="61">
        <v>5</v>
      </c>
      <c r="E1639" s="87">
        <v>2.4974678388860493E-2</v>
      </c>
      <c r="F1639" s="87">
        <v>1.5489261656647208E-2</v>
      </c>
      <c r="G1639" s="87">
        <v>1.1894051613100009E-3</v>
      </c>
      <c r="H1639" s="87">
        <v>1.5899935316525914E-6</v>
      </c>
      <c r="I1639" s="87">
        <v>5.7942244623656132E-5</v>
      </c>
      <c r="J1639" s="87">
        <v>9.8993991414247865E-3</v>
      </c>
      <c r="K1639" s="88">
        <v>5.161227658639779E-2</v>
      </c>
      <c r="L1639" s="84"/>
      <c r="M1639" s="88">
        <f t="shared" si="185"/>
        <v>1.8987903987073715E-2</v>
      </c>
      <c r="N1639" s="88">
        <f t="shared" si="180"/>
        <v>1.7111057007463841E-2</v>
      </c>
      <c r="O1639" s="88">
        <f t="shared" si="181"/>
        <v>4.7496987137760408E-4</v>
      </c>
      <c r="P1639" s="88">
        <f t="shared" si="182"/>
        <v>2.9503707992148548E-6</v>
      </c>
      <c r="Q1639" s="88">
        <f t="shared" si="183"/>
        <v>2.8407164565355593E-5</v>
      </c>
      <c r="R1639" s="89">
        <f t="shared" si="184"/>
        <v>9.8993991414247865E-3</v>
      </c>
      <c r="S1639" s="88">
        <f t="shared" si="186"/>
        <v>3.6605288401279724E-2</v>
      </c>
    </row>
    <row r="1640" spans="1:19" x14ac:dyDescent="0.2">
      <c r="A1640" s="60">
        <v>2004</v>
      </c>
      <c r="B1640" s="61">
        <v>3</v>
      </c>
      <c r="C1640" s="61">
        <v>9</v>
      </c>
      <c r="D1640" s="61">
        <v>6</v>
      </c>
      <c r="E1640" s="87">
        <v>2.7682506496910595E-2</v>
      </c>
      <c r="F1640" s="87">
        <v>1.6430604710803362E-2</v>
      </c>
      <c r="G1640" s="87">
        <v>1.1894051613100009E-3</v>
      </c>
      <c r="H1640" s="87">
        <v>1.5899935316525914E-6</v>
      </c>
      <c r="I1640" s="87">
        <v>5.7942244623656132E-5</v>
      </c>
      <c r="J1640" s="87">
        <v>1.0009766817734125E-2</v>
      </c>
      <c r="K1640" s="88">
        <v>5.5371815424913387E-2</v>
      </c>
      <c r="L1640" s="84"/>
      <c r="M1640" s="88">
        <f t="shared" si="185"/>
        <v>2.1046628401002021E-2</v>
      </c>
      <c r="N1640" s="88">
        <f t="shared" si="180"/>
        <v>1.8150962912619337E-2</v>
      </c>
      <c r="O1640" s="88">
        <f t="shared" si="181"/>
        <v>4.7496987137760408E-4</v>
      </c>
      <c r="P1640" s="88">
        <f t="shared" si="182"/>
        <v>2.9503707992148548E-6</v>
      </c>
      <c r="Q1640" s="88">
        <f t="shared" si="183"/>
        <v>2.8407164565355593E-5</v>
      </c>
      <c r="R1640" s="89">
        <f t="shared" si="184"/>
        <v>1.0009766817734125E-2</v>
      </c>
      <c r="S1640" s="88">
        <f t="shared" si="186"/>
        <v>3.9703918720363524E-2</v>
      </c>
    </row>
    <row r="1641" spans="1:19" x14ac:dyDescent="0.2">
      <c r="A1641" s="60">
        <v>2004</v>
      </c>
      <c r="B1641" s="61">
        <v>3</v>
      </c>
      <c r="C1641" s="61">
        <v>9</v>
      </c>
      <c r="D1641" s="61">
        <v>7</v>
      </c>
      <c r="E1641" s="87">
        <v>3.4372899958752375E-2</v>
      </c>
      <c r="F1641" s="87">
        <v>1.8254884240733359E-2</v>
      </c>
      <c r="G1641" s="87">
        <v>0</v>
      </c>
      <c r="H1641" s="87">
        <v>0</v>
      </c>
      <c r="I1641" s="87">
        <v>5.7942244623656132E-5</v>
      </c>
      <c r="J1641" s="87">
        <v>1.0120060159084853E-2</v>
      </c>
      <c r="K1641" s="88">
        <v>6.2805786603194233E-2</v>
      </c>
      <c r="L1641" s="84"/>
      <c r="M1641" s="88">
        <f t="shared" si="185"/>
        <v>2.6133242399036919E-2</v>
      </c>
      <c r="N1641" s="88">
        <f t="shared" si="180"/>
        <v>2.0166252713136427E-2</v>
      </c>
      <c r="O1641" s="88">
        <f t="shared" si="181"/>
        <v>0</v>
      </c>
      <c r="P1641" s="88">
        <f t="shared" si="182"/>
        <v>0</v>
      </c>
      <c r="Q1641" s="88">
        <f t="shared" si="183"/>
        <v>2.8407164565355593E-5</v>
      </c>
      <c r="R1641" s="89">
        <f t="shared" si="184"/>
        <v>1.0120060159084853E-2</v>
      </c>
      <c r="S1641" s="88">
        <f t="shared" si="186"/>
        <v>4.6327902276738706E-2</v>
      </c>
    </row>
    <row r="1642" spans="1:19" x14ac:dyDescent="0.2">
      <c r="A1642" s="60">
        <v>2004</v>
      </c>
      <c r="B1642" s="61">
        <v>3</v>
      </c>
      <c r="C1642" s="61">
        <v>9</v>
      </c>
      <c r="D1642" s="61">
        <v>8</v>
      </c>
      <c r="E1642" s="87">
        <v>3.7459170732261682E-2</v>
      </c>
      <c r="F1642" s="87">
        <v>2.0413445193005503E-2</v>
      </c>
      <c r="G1642" s="87">
        <v>0</v>
      </c>
      <c r="H1642" s="87">
        <v>0</v>
      </c>
      <c r="I1642" s="87">
        <v>5.7942244623656132E-5</v>
      </c>
      <c r="J1642" s="87">
        <v>1.2921355368945351E-2</v>
      </c>
      <c r="K1642" s="88">
        <v>7.0851913538836186E-2</v>
      </c>
      <c r="L1642" s="84"/>
      <c r="M1642" s="88">
        <f t="shared" si="185"/>
        <v>2.8479691558984652E-2</v>
      </c>
      <c r="N1642" s="88">
        <f t="shared" si="180"/>
        <v>2.2550824704181804E-2</v>
      </c>
      <c r="O1642" s="88">
        <f t="shared" si="181"/>
        <v>0</v>
      </c>
      <c r="P1642" s="88">
        <f t="shared" si="182"/>
        <v>0</v>
      </c>
      <c r="Q1642" s="88">
        <f t="shared" si="183"/>
        <v>2.8407164565355593E-5</v>
      </c>
      <c r="R1642" s="89">
        <f t="shared" si="184"/>
        <v>1.2921355368945351E-2</v>
      </c>
      <c r="S1642" s="88">
        <f t="shared" si="186"/>
        <v>5.1058923427731814E-2</v>
      </c>
    </row>
    <row r="1643" spans="1:19" x14ac:dyDescent="0.2">
      <c r="A1643" s="60">
        <v>2004</v>
      </c>
      <c r="B1643" s="61">
        <v>3</v>
      </c>
      <c r="C1643" s="61">
        <v>9</v>
      </c>
      <c r="D1643" s="61">
        <v>9</v>
      </c>
      <c r="E1643" s="87">
        <v>3.6429884558941354E-2</v>
      </c>
      <c r="F1643" s="87">
        <v>2.1922051489401677E-2</v>
      </c>
      <c r="G1643" s="87">
        <v>0</v>
      </c>
      <c r="H1643" s="87">
        <v>0</v>
      </c>
      <c r="I1643" s="87">
        <v>5.7942244623656132E-5</v>
      </c>
      <c r="J1643" s="87">
        <v>1.4130702293510369E-2</v>
      </c>
      <c r="K1643" s="88">
        <v>7.2540580586477055E-2</v>
      </c>
      <c r="L1643" s="84"/>
      <c r="M1643" s="88">
        <f t="shared" si="185"/>
        <v>2.7697139458416016E-2</v>
      </c>
      <c r="N1643" s="88">
        <f t="shared" si="180"/>
        <v>2.4217388864028366E-2</v>
      </c>
      <c r="O1643" s="88">
        <f t="shared" si="181"/>
        <v>0</v>
      </c>
      <c r="P1643" s="88">
        <f t="shared" si="182"/>
        <v>0</v>
      </c>
      <c r="Q1643" s="88">
        <f t="shared" si="183"/>
        <v>2.8407164565355593E-5</v>
      </c>
      <c r="R1643" s="89">
        <f t="shared" si="184"/>
        <v>1.4130702293510369E-2</v>
      </c>
      <c r="S1643" s="88">
        <f t="shared" si="186"/>
        <v>5.1942935487009734E-2</v>
      </c>
    </row>
    <row r="1644" spans="1:19" x14ac:dyDescent="0.2">
      <c r="A1644" s="60">
        <v>2004</v>
      </c>
      <c r="B1644" s="61">
        <v>3</v>
      </c>
      <c r="C1644" s="61">
        <v>9</v>
      </c>
      <c r="D1644" s="61">
        <v>10</v>
      </c>
      <c r="E1644" s="87">
        <v>3.4638755498969748E-2</v>
      </c>
      <c r="F1644" s="87">
        <v>2.2591033258901824E-2</v>
      </c>
      <c r="G1644" s="87">
        <v>0</v>
      </c>
      <c r="H1644" s="87">
        <v>0</v>
      </c>
      <c r="I1644" s="87">
        <v>5.7942244623656132E-5</v>
      </c>
      <c r="J1644" s="87">
        <v>1.4471970746766582E-2</v>
      </c>
      <c r="K1644" s="88">
        <v>7.1759701749261814E-2</v>
      </c>
      <c r="L1644" s="84"/>
      <c r="M1644" s="88">
        <f t="shared" si="185"/>
        <v>2.633536870446837E-2</v>
      </c>
      <c r="N1644" s="88">
        <f t="shared" si="180"/>
        <v>2.4956416033212935E-2</v>
      </c>
      <c r="O1644" s="88">
        <f t="shared" si="181"/>
        <v>0</v>
      </c>
      <c r="P1644" s="88">
        <f t="shared" si="182"/>
        <v>0</v>
      </c>
      <c r="Q1644" s="88">
        <f t="shared" si="183"/>
        <v>2.8407164565355593E-5</v>
      </c>
      <c r="R1644" s="89">
        <f t="shared" si="184"/>
        <v>1.4471970746766582E-2</v>
      </c>
      <c r="S1644" s="88">
        <f t="shared" si="186"/>
        <v>5.132019190224666E-2</v>
      </c>
    </row>
    <row r="1645" spans="1:19" x14ac:dyDescent="0.2">
      <c r="A1645" s="60">
        <v>2004</v>
      </c>
      <c r="B1645" s="61">
        <v>3</v>
      </c>
      <c r="C1645" s="61">
        <v>9</v>
      </c>
      <c r="D1645" s="61">
        <v>11</v>
      </c>
      <c r="E1645" s="87">
        <v>3.4058000628373372E-2</v>
      </c>
      <c r="F1645" s="87">
        <v>2.292758502920219E-2</v>
      </c>
      <c r="G1645" s="87">
        <v>0</v>
      </c>
      <c r="H1645" s="87">
        <v>0</v>
      </c>
      <c r="I1645" s="87">
        <v>5.7942244623656132E-5</v>
      </c>
      <c r="J1645" s="87">
        <v>1.2970783576499905E-2</v>
      </c>
      <c r="K1645" s="88">
        <v>7.0014311478699118E-2</v>
      </c>
      <c r="L1645" s="84"/>
      <c r="M1645" s="88">
        <f t="shared" si="185"/>
        <v>2.5893828775456595E-2</v>
      </c>
      <c r="N1645" s="88">
        <f t="shared" si="180"/>
        <v>2.5328206287340449E-2</v>
      </c>
      <c r="O1645" s="88">
        <f t="shared" si="181"/>
        <v>0</v>
      </c>
      <c r="P1645" s="88">
        <f t="shared" si="182"/>
        <v>0</v>
      </c>
      <c r="Q1645" s="88">
        <f t="shared" si="183"/>
        <v>2.8407164565355593E-5</v>
      </c>
      <c r="R1645" s="89">
        <f t="shared" si="184"/>
        <v>1.2970783576499905E-2</v>
      </c>
      <c r="S1645" s="88">
        <f t="shared" si="186"/>
        <v>5.12504422273624E-2</v>
      </c>
    </row>
    <row r="1646" spans="1:19" x14ac:dyDescent="0.2">
      <c r="A1646" s="60">
        <v>2004</v>
      </c>
      <c r="B1646" s="61">
        <v>3</v>
      </c>
      <c r="C1646" s="61">
        <v>9</v>
      </c>
      <c r="D1646" s="61">
        <v>12</v>
      </c>
      <c r="E1646" s="87">
        <v>3.3747155168265944E-2</v>
      </c>
      <c r="F1646" s="87">
        <v>2.2683007339350476E-2</v>
      </c>
      <c r="G1646" s="87">
        <v>0</v>
      </c>
      <c r="H1646" s="87">
        <v>0</v>
      </c>
      <c r="I1646" s="87">
        <v>5.7942244623656132E-5</v>
      </c>
      <c r="J1646" s="87">
        <v>1.2837903178734943E-2</v>
      </c>
      <c r="K1646" s="88">
        <v>6.9326007930975014E-2</v>
      </c>
      <c r="L1646" s="84"/>
      <c r="M1646" s="88">
        <f t="shared" si="185"/>
        <v>2.5657497253607241E-2</v>
      </c>
      <c r="N1646" s="88">
        <f t="shared" si="180"/>
        <v>2.5058020213492928E-2</v>
      </c>
      <c r="O1646" s="88">
        <f t="shared" si="181"/>
        <v>0</v>
      </c>
      <c r="P1646" s="88">
        <f t="shared" si="182"/>
        <v>0</v>
      </c>
      <c r="Q1646" s="88">
        <f t="shared" si="183"/>
        <v>2.8407164565355593E-5</v>
      </c>
      <c r="R1646" s="89">
        <f t="shared" si="184"/>
        <v>1.2837903178734943E-2</v>
      </c>
      <c r="S1646" s="88">
        <f t="shared" si="186"/>
        <v>5.0743924631665521E-2</v>
      </c>
    </row>
    <row r="1647" spans="1:19" x14ac:dyDescent="0.2">
      <c r="A1647" s="60">
        <v>2004</v>
      </c>
      <c r="B1647" s="61">
        <v>3</v>
      </c>
      <c r="C1647" s="61">
        <v>9</v>
      </c>
      <c r="D1647" s="61">
        <v>13</v>
      </c>
      <c r="E1647" s="87">
        <v>3.2205636934716869E-2</v>
      </c>
      <c r="F1647" s="87">
        <v>2.2858879518353858E-2</v>
      </c>
      <c r="G1647" s="87">
        <v>0</v>
      </c>
      <c r="H1647" s="87">
        <v>0</v>
      </c>
      <c r="I1647" s="87">
        <v>5.7942244623656132E-5</v>
      </c>
      <c r="J1647" s="87">
        <v>1.0985986895045522E-2</v>
      </c>
      <c r="K1647" s="88">
        <v>6.6108445592739901E-2</v>
      </c>
      <c r="L1647" s="84"/>
      <c r="M1647" s="88">
        <f t="shared" si="185"/>
        <v>2.4485502172941508E-2</v>
      </c>
      <c r="N1647" s="88">
        <f t="shared" si="180"/>
        <v>2.5252307000536923E-2</v>
      </c>
      <c r="O1647" s="88">
        <f t="shared" si="181"/>
        <v>0</v>
      </c>
      <c r="P1647" s="88">
        <f t="shared" si="182"/>
        <v>0</v>
      </c>
      <c r="Q1647" s="88">
        <f t="shared" si="183"/>
        <v>2.8407164565355593E-5</v>
      </c>
      <c r="R1647" s="89">
        <f t="shared" si="184"/>
        <v>1.0985986895045522E-2</v>
      </c>
      <c r="S1647" s="88">
        <f t="shared" si="186"/>
        <v>4.9766216338043789E-2</v>
      </c>
    </row>
    <row r="1648" spans="1:19" x14ac:dyDescent="0.2">
      <c r="A1648" s="60">
        <v>2004</v>
      </c>
      <c r="B1648" s="61">
        <v>3</v>
      </c>
      <c r="C1648" s="61">
        <v>9</v>
      </c>
      <c r="D1648" s="61">
        <v>14</v>
      </c>
      <c r="E1648" s="87">
        <v>3.0278423501219676E-2</v>
      </c>
      <c r="F1648" s="87">
        <v>2.277775127702138E-2</v>
      </c>
      <c r="G1648" s="87">
        <v>0</v>
      </c>
      <c r="H1648" s="87">
        <v>0</v>
      </c>
      <c r="I1648" s="87">
        <v>5.7942244623656132E-5</v>
      </c>
      <c r="J1648" s="87">
        <v>1.189693430631514E-2</v>
      </c>
      <c r="K1648" s="88">
        <v>6.501105132917985E-2</v>
      </c>
      <c r="L1648" s="84"/>
      <c r="M1648" s="88">
        <f t="shared" si="185"/>
        <v>2.3020268344178155E-2</v>
      </c>
      <c r="N1648" s="88">
        <f t="shared" si="180"/>
        <v>2.5162684267502417E-2</v>
      </c>
      <c r="O1648" s="88">
        <f t="shared" si="181"/>
        <v>0</v>
      </c>
      <c r="P1648" s="88">
        <f t="shared" si="182"/>
        <v>0</v>
      </c>
      <c r="Q1648" s="88">
        <f t="shared" si="183"/>
        <v>2.8407164565355593E-5</v>
      </c>
      <c r="R1648" s="89">
        <f t="shared" si="184"/>
        <v>1.189693430631514E-2</v>
      </c>
      <c r="S1648" s="88">
        <f t="shared" si="186"/>
        <v>4.8211359776245924E-2</v>
      </c>
    </row>
    <row r="1649" spans="1:19" x14ac:dyDescent="0.2">
      <c r="A1649" s="60">
        <v>2004</v>
      </c>
      <c r="B1649" s="61">
        <v>3</v>
      </c>
      <c r="C1649" s="61">
        <v>9</v>
      </c>
      <c r="D1649" s="61">
        <v>15</v>
      </c>
      <c r="E1649" s="87">
        <v>2.9638725664745791E-2</v>
      </c>
      <c r="F1649" s="87">
        <v>2.2464797601527014E-2</v>
      </c>
      <c r="G1649" s="87">
        <v>0</v>
      </c>
      <c r="H1649" s="87">
        <v>0</v>
      </c>
      <c r="I1649" s="87">
        <v>5.7942244623656132E-5</v>
      </c>
      <c r="J1649" s="87">
        <v>1.1661104213390883E-2</v>
      </c>
      <c r="K1649" s="88">
        <v>6.3822569724287348E-2</v>
      </c>
      <c r="L1649" s="84"/>
      <c r="M1649" s="88">
        <f t="shared" si="185"/>
        <v>2.2533914890068306E-2</v>
      </c>
      <c r="N1649" s="88">
        <f t="shared" si="180"/>
        <v>2.481696293482796E-2</v>
      </c>
      <c r="O1649" s="88">
        <f t="shared" si="181"/>
        <v>0</v>
      </c>
      <c r="P1649" s="88">
        <f t="shared" si="182"/>
        <v>0</v>
      </c>
      <c r="Q1649" s="88">
        <f t="shared" si="183"/>
        <v>2.8407164565355593E-5</v>
      </c>
      <c r="R1649" s="89">
        <f t="shared" si="184"/>
        <v>1.1661104213390883E-2</v>
      </c>
      <c r="S1649" s="88">
        <f t="shared" si="186"/>
        <v>4.7379284989461617E-2</v>
      </c>
    </row>
    <row r="1650" spans="1:19" x14ac:dyDescent="0.2">
      <c r="A1650" s="60">
        <v>2004</v>
      </c>
      <c r="B1650" s="61">
        <v>3</v>
      </c>
      <c r="C1650" s="61">
        <v>9</v>
      </c>
      <c r="D1650" s="61">
        <v>16</v>
      </c>
      <c r="E1650" s="87">
        <v>3.2384014758532725E-2</v>
      </c>
      <c r="F1650" s="87">
        <v>2.1734348790620826E-2</v>
      </c>
      <c r="G1650" s="87">
        <v>0</v>
      </c>
      <c r="H1650" s="87">
        <v>0</v>
      </c>
      <c r="I1650" s="87">
        <v>5.7942244623656132E-5</v>
      </c>
      <c r="J1650" s="87">
        <v>1.0255433451742112E-2</v>
      </c>
      <c r="K1650" s="88">
        <v>6.4431739245519315E-2</v>
      </c>
      <c r="L1650" s="84"/>
      <c r="M1650" s="88">
        <f t="shared" si="185"/>
        <v>2.4621120375478575E-2</v>
      </c>
      <c r="N1650" s="88">
        <f t="shared" si="180"/>
        <v>2.4010032848584235E-2</v>
      </c>
      <c r="O1650" s="88">
        <f t="shared" si="181"/>
        <v>0</v>
      </c>
      <c r="P1650" s="88">
        <f t="shared" si="182"/>
        <v>0</v>
      </c>
      <c r="Q1650" s="88">
        <f t="shared" si="183"/>
        <v>2.8407164565355593E-5</v>
      </c>
      <c r="R1650" s="89">
        <f t="shared" si="184"/>
        <v>1.0255433451742112E-2</v>
      </c>
      <c r="S1650" s="88">
        <f t="shared" si="186"/>
        <v>4.8659560388628162E-2</v>
      </c>
    </row>
    <row r="1651" spans="1:19" x14ac:dyDescent="0.2">
      <c r="A1651" s="60">
        <v>2004</v>
      </c>
      <c r="B1651" s="61">
        <v>3</v>
      </c>
      <c r="C1651" s="61">
        <v>9</v>
      </c>
      <c r="D1651" s="61">
        <v>17</v>
      </c>
      <c r="E1651" s="87">
        <v>3.4507297256497357E-2</v>
      </c>
      <c r="F1651" s="87">
        <v>2.142025032731508E-2</v>
      </c>
      <c r="G1651" s="87">
        <v>0</v>
      </c>
      <c r="H1651" s="87">
        <v>0</v>
      </c>
      <c r="I1651" s="87">
        <v>5.7942244623656132E-5</v>
      </c>
      <c r="J1651" s="87">
        <v>9.5137862430718038E-3</v>
      </c>
      <c r="K1651" s="88">
        <v>6.5499276071507892E-2</v>
      </c>
      <c r="L1651" s="84"/>
      <c r="M1651" s="88">
        <f t="shared" si="185"/>
        <v>2.6235422813373793E-2</v>
      </c>
      <c r="N1651" s="88">
        <f t="shared" si="180"/>
        <v>2.3663046863666423E-2</v>
      </c>
      <c r="O1651" s="88">
        <f t="shared" si="181"/>
        <v>0</v>
      </c>
      <c r="P1651" s="88">
        <f t="shared" si="182"/>
        <v>0</v>
      </c>
      <c r="Q1651" s="88">
        <f t="shared" si="183"/>
        <v>2.8407164565355593E-5</v>
      </c>
      <c r="R1651" s="89">
        <f t="shared" si="184"/>
        <v>9.5137862430718038E-3</v>
      </c>
      <c r="S1651" s="88">
        <f t="shared" si="186"/>
        <v>4.9926876841605572E-2</v>
      </c>
    </row>
    <row r="1652" spans="1:19" x14ac:dyDescent="0.2">
      <c r="A1652" s="60">
        <v>2004</v>
      </c>
      <c r="B1652" s="61">
        <v>3</v>
      </c>
      <c r="C1652" s="61">
        <v>9</v>
      </c>
      <c r="D1652" s="61">
        <v>18</v>
      </c>
      <c r="E1652" s="87">
        <v>3.6439670105741263E-2</v>
      </c>
      <c r="F1652" s="87">
        <v>2.0662517515416305E-2</v>
      </c>
      <c r="G1652" s="87">
        <v>0</v>
      </c>
      <c r="H1652" s="87">
        <v>0</v>
      </c>
      <c r="I1652" s="87">
        <v>5.7942244623656132E-5</v>
      </c>
      <c r="J1652" s="87">
        <v>1.0047212217465129E-2</v>
      </c>
      <c r="K1652" s="88">
        <v>6.7207342083246358E-2</v>
      </c>
      <c r="L1652" s="84"/>
      <c r="M1652" s="88">
        <f t="shared" si="185"/>
        <v>2.7704579274865485E-2</v>
      </c>
      <c r="N1652" s="88">
        <f t="shared" si="180"/>
        <v>2.2825976018829762E-2</v>
      </c>
      <c r="O1652" s="88">
        <f t="shared" si="181"/>
        <v>0</v>
      </c>
      <c r="P1652" s="88">
        <f t="shared" si="182"/>
        <v>0</v>
      </c>
      <c r="Q1652" s="88">
        <f t="shared" si="183"/>
        <v>2.8407164565355593E-5</v>
      </c>
      <c r="R1652" s="89">
        <f t="shared" si="184"/>
        <v>1.0047212217465129E-2</v>
      </c>
      <c r="S1652" s="88">
        <f t="shared" si="186"/>
        <v>5.0558962458260602E-2</v>
      </c>
    </row>
    <row r="1653" spans="1:19" x14ac:dyDescent="0.2">
      <c r="A1653" s="60">
        <v>2004</v>
      </c>
      <c r="B1653" s="61">
        <v>3</v>
      </c>
      <c r="C1653" s="61">
        <v>9</v>
      </c>
      <c r="D1653" s="61">
        <v>19</v>
      </c>
      <c r="E1653" s="87">
        <v>3.8378717811258539E-2</v>
      </c>
      <c r="F1653" s="87">
        <v>2.033939047673107E-2</v>
      </c>
      <c r="G1653" s="87">
        <v>1.1894051613100009E-3</v>
      </c>
      <c r="H1653" s="87">
        <v>1.5899935316525914E-6</v>
      </c>
      <c r="I1653" s="87">
        <v>5.7942244623656132E-5</v>
      </c>
      <c r="J1653" s="87">
        <v>7.8882850172142145E-3</v>
      </c>
      <c r="K1653" s="88">
        <v>6.7855330704669134E-2</v>
      </c>
      <c r="L1653" s="84"/>
      <c r="M1653" s="88">
        <f t="shared" si="185"/>
        <v>2.9178810537644824E-2</v>
      </c>
      <c r="N1653" s="88">
        <f t="shared" si="180"/>
        <v>2.2469016126088634E-2</v>
      </c>
      <c r="O1653" s="88">
        <f t="shared" si="181"/>
        <v>4.7496987137760408E-4</v>
      </c>
      <c r="P1653" s="88">
        <f t="shared" si="182"/>
        <v>2.9503707992148548E-6</v>
      </c>
      <c r="Q1653" s="88">
        <f t="shared" si="183"/>
        <v>2.8407164565355593E-5</v>
      </c>
      <c r="R1653" s="89">
        <f t="shared" si="184"/>
        <v>7.8882850172142145E-3</v>
      </c>
      <c r="S1653" s="88">
        <f t="shared" si="186"/>
        <v>5.2154154070475627E-2</v>
      </c>
    </row>
    <row r="1654" spans="1:19" x14ac:dyDescent="0.2">
      <c r="A1654" s="60">
        <v>2004</v>
      </c>
      <c r="B1654" s="61">
        <v>3</v>
      </c>
      <c r="C1654" s="61">
        <v>9</v>
      </c>
      <c r="D1654" s="61">
        <v>20</v>
      </c>
      <c r="E1654" s="87">
        <v>4.0564019892140757E-2</v>
      </c>
      <c r="F1654" s="87">
        <v>2.0069096573163983E-2</v>
      </c>
      <c r="G1654" s="87">
        <v>1.1894051613100009E-3</v>
      </c>
      <c r="H1654" s="87">
        <v>1.5899935316525914E-6</v>
      </c>
      <c r="I1654" s="87">
        <v>5.7942244623656132E-5</v>
      </c>
      <c r="J1654" s="87">
        <v>6.8108862856160138E-3</v>
      </c>
      <c r="K1654" s="88">
        <v>6.8692940150386059E-2</v>
      </c>
      <c r="L1654" s="84"/>
      <c r="M1654" s="88">
        <f t="shared" si="185"/>
        <v>3.0840265610197499E-2</v>
      </c>
      <c r="N1654" s="88">
        <f t="shared" si="180"/>
        <v>2.2170421235303668E-2</v>
      </c>
      <c r="O1654" s="88">
        <f t="shared" si="181"/>
        <v>4.7496987137760408E-4</v>
      </c>
      <c r="P1654" s="88">
        <f t="shared" si="182"/>
        <v>2.9503707992148548E-6</v>
      </c>
      <c r="Q1654" s="88">
        <f t="shared" si="183"/>
        <v>2.8407164565355593E-5</v>
      </c>
      <c r="R1654" s="89">
        <f t="shared" si="184"/>
        <v>6.8108862856160138E-3</v>
      </c>
      <c r="S1654" s="88">
        <f t="shared" si="186"/>
        <v>5.3517014252243339E-2</v>
      </c>
    </row>
    <row r="1655" spans="1:19" x14ac:dyDescent="0.2">
      <c r="A1655" s="60">
        <v>2004</v>
      </c>
      <c r="B1655" s="61">
        <v>3</v>
      </c>
      <c r="C1655" s="61">
        <v>9</v>
      </c>
      <c r="D1655" s="61">
        <v>21</v>
      </c>
      <c r="E1655" s="87">
        <v>4.0100581374425334E-2</v>
      </c>
      <c r="F1655" s="87">
        <v>1.922727481378543E-2</v>
      </c>
      <c r="G1655" s="87">
        <v>1.1894051613100009E-3</v>
      </c>
      <c r="H1655" s="87">
        <v>1.5899935316525914E-6</v>
      </c>
      <c r="I1655" s="87">
        <v>5.7942244623656132E-5</v>
      </c>
      <c r="J1655" s="87">
        <v>6.06916170663641E-3</v>
      </c>
      <c r="K1655" s="88">
        <v>6.6645955294312484E-2</v>
      </c>
      <c r="L1655" s="84"/>
      <c r="M1655" s="88">
        <f t="shared" si="185"/>
        <v>3.0487919688409085E-2</v>
      </c>
      <c r="N1655" s="88">
        <f t="shared" si="180"/>
        <v>2.1240456952037249E-2</v>
      </c>
      <c r="O1655" s="88">
        <f t="shared" si="181"/>
        <v>4.7496987137760408E-4</v>
      </c>
      <c r="P1655" s="88">
        <f t="shared" si="182"/>
        <v>2.9503707992148548E-6</v>
      </c>
      <c r="Q1655" s="88">
        <f t="shared" si="183"/>
        <v>2.8407164565355593E-5</v>
      </c>
      <c r="R1655" s="89">
        <f t="shared" si="184"/>
        <v>6.06916170663641E-3</v>
      </c>
      <c r="S1655" s="88">
        <f t="shared" si="186"/>
        <v>5.2234704047188503E-2</v>
      </c>
    </row>
    <row r="1656" spans="1:19" x14ac:dyDescent="0.2">
      <c r="A1656" s="60">
        <v>2004</v>
      </c>
      <c r="B1656" s="61">
        <v>3</v>
      </c>
      <c r="C1656" s="61">
        <v>9</v>
      </c>
      <c r="D1656" s="61">
        <v>22</v>
      </c>
      <c r="E1656" s="87">
        <v>3.5482305102868587E-2</v>
      </c>
      <c r="F1656" s="87">
        <v>1.8474094095675672E-2</v>
      </c>
      <c r="G1656" s="87">
        <v>1.1894051613100009E-3</v>
      </c>
      <c r="H1656" s="87">
        <v>1.5899935316525914E-6</v>
      </c>
      <c r="I1656" s="87">
        <v>5.7942244623656132E-5</v>
      </c>
      <c r="J1656" s="87">
        <v>5.3578644669787373E-3</v>
      </c>
      <c r="K1656" s="88">
        <v>6.0563201064988303E-2</v>
      </c>
      <c r="L1656" s="84"/>
      <c r="M1656" s="88">
        <f t="shared" si="185"/>
        <v>2.6976707849572616E-2</v>
      </c>
      <c r="N1656" s="88">
        <f t="shared" si="180"/>
        <v>2.0408414825680125E-2</v>
      </c>
      <c r="O1656" s="88">
        <f t="shared" si="181"/>
        <v>4.7496987137760408E-4</v>
      </c>
      <c r="P1656" s="88">
        <f t="shared" si="182"/>
        <v>2.9503707992148548E-6</v>
      </c>
      <c r="Q1656" s="88">
        <f t="shared" si="183"/>
        <v>2.8407164565355593E-5</v>
      </c>
      <c r="R1656" s="89">
        <f t="shared" si="184"/>
        <v>5.3578644669787373E-3</v>
      </c>
      <c r="S1656" s="88">
        <f t="shared" si="186"/>
        <v>4.7891450081994913E-2</v>
      </c>
    </row>
    <row r="1657" spans="1:19" x14ac:dyDescent="0.2">
      <c r="A1657" s="60">
        <v>2004</v>
      </c>
      <c r="B1657" s="61">
        <v>3</v>
      </c>
      <c r="C1657" s="61">
        <v>9</v>
      </c>
      <c r="D1657" s="61">
        <v>23</v>
      </c>
      <c r="E1657" s="87">
        <v>3.3852146519777915E-2</v>
      </c>
      <c r="F1657" s="87">
        <v>1.7657710609256392E-2</v>
      </c>
      <c r="G1657" s="87">
        <v>1.1894051613100009E-3</v>
      </c>
      <c r="H1657" s="87">
        <v>1.5899935316525914E-6</v>
      </c>
      <c r="I1657" s="87">
        <v>5.7942244623656132E-5</v>
      </c>
      <c r="J1657" s="87">
        <v>5.9500252942344383E-3</v>
      </c>
      <c r="K1657" s="88">
        <v>5.870881982273405E-2</v>
      </c>
      <c r="L1657" s="84"/>
      <c r="M1657" s="88">
        <f t="shared" si="185"/>
        <v>2.5737320732049773E-2</v>
      </c>
      <c r="N1657" s="88">
        <f t="shared" si="180"/>
        <v>1.9506552316947985E-2</v>
      </c>
      <c r="O1657" s="88">
        <f t="shared" si="181"/>
        <v>4.7496987137760408E-4</v>
      </c>
      <c r="P1657" s="88">
        <f t="shared" si="182"/>
        <v>2.9503707992148548E-6</v>
      </c>
      <c r="Q1657" s="88">
        <f t="shared" si="183"/>
        <v>2.8407164565355593E-5</v>
      </c>
      <c r="R1657" s="89">
        <f t="shared" si="184"/>
        <v>5.9500252942344383E-3</v>
      </c>
      <c r="S1657" s="88">
        <f t="shared" si="186"/>
        <v>4.5750200455739923E-2</v>
      </c>
    </row>
    <row r="1658" spans="1:19" x14ac:dyDescent="0.2">
      <c r="A1658" s="60">
        <v>2004</v>
      </c>
      <c r="B1658" s="61">
        <v>3</v>
      </c>
      <c r="C1658" s="61">
        <v>9</v>
      </c>
      <c r="D1658" s="61">
        <v>24</v>
      </c>
      <c r="E1658" s="87">
        <v>2.7594732836468832E-2</v>
      </c>
      <c r="F1658" s="87">
        <v>1.726419553500699E-2</v>
      </c>
      <c r="G1658" s="87">
        <v>1.1894051613100009E-3</v>
      </c>
      <c r="H1658" s="87">
        <v>1.5899935316525914E-6</v>
      </c>
      <c r="I1658" s="87">
        <v>5.7942244623656132E-5</v>
      </c>
      <c r="J1658" s="87">
        <v>7.1497727616911333E-3</v>
      </c>
      <c r="K1658" s="88">
        <v>5.3257638532632261E-2</v>
      </c>
      <c r="L1658" s="84"/>
      <c r="M1658" s="88">
        <f t="shared" si="185"/>
        <v>2.0979895295930064E-2</v>
      </c>
      <c r="N1658" s="88">
        <f t="shared" si="180"/>
        <v>1.9071834444783418E-2</v>
      </c>
      <c r="O1658" s="88">
        <f t="shared" si="181"/>
        <v>4.7496987137760408E-4</v>
      </c>
      <c r="P1658" s="88">
        <f t="shared" si="182"/>
        <v>2.9503707992148548E-6</v>
      </c>
      <c r="Q1658" s="88">
        <f t="shared" si="183"/>
        <v>2.8407164565355593E-5</v>
      </c>
      <c r="R1658" s="89">
        <f t="shared" si="184"/>
        <v>7.1497727616911333E-3</v>
      </c>
      <c r="S1658" s="88">
        <f t="shared" si="186"/>
        <v>4.0558057147455653E-2</v>
      </c>
    </row>
    <row r="1659" spans="1:19" x14ac:dyDescent="0.2">
      <c r="A1659" s="60">
        <v>2004</v>
      </c>
      <c r="B1659" s="61">
        <v>3</v>
      </c>
      <c r="C1659" s="61">
        <v>10</v>
      </c>
      <c r="D1659" s="61">
        <v>1</v>
      </c>
      <c r="E1659" s="87">
        <v>2.6598445462273808E-2</v>
      </c>
      <c r="F1659" s="87">
        <v>1.7579864759153397E-2</v>
      </c>
      <c r="G1659" s="87">
        <v>1.1894051613100009E-3</v>
      </c>
      <c r="H1659" s="87">
        <v>1.5899935316525914E-6</v>
      </c>
      <c r="I1659" s="87">
        <v>5.7942244623656132E-5</v>
      </c>
      <c r="J1659" s="87">
        <v>9.4102058365907008E-3</v>
      </c>
      <c r="K1659" s="88">
        <v>5.4837453457483212E-2</v>
      </c>
      <c r="L1659" s="84"/>
      <c r="M1659" s="88">
        <f t="shared" si="185"/>
        <v>2.0222431727823148E-2</v>
      </c>
      <c r="N1659" s="88">
        <f t="shared" si="180"/>
        <v>1.9420555656265635E-2</v>
      </c>
      <c r="O1659" s="88">
        <f t="shared" si="181"/>
        <v>4.7496987137760408E-4</v>
      </c>
      <c r="P1659" s="88">
        <f t="shared" si="182"/>
        <v>2.9503707992148548E-6</v>
      </c>
      <c r="Q1659" s="88">
        <f t="shared" si="183"/>
        <v>2.8407164565355593E-5</v>
      </c>
      <c r="R1659" s="89">
        <f t="shared" si="184"/>
        <v>9.4102058365907008E-3</v>
      </c>
      <c r="S1659" s="88">
        <f t="shared" si="186"/>
        <v>4.0149314790830948E-2</v>
      </c>
    </row>
    <row r="1660" spans="1:19" x14ac:dyDescent="0.2">
      <c r="A1660" s="60">
        <v>2004</v>
      </c>
      <c r="B1660" s="61">
        <v>3</v>
      </c>
      <c r="C1660" s="61">
        <v>10</v>
      </c>
      <c r="D1660" s="61">
        <v>2</v>
      </c>
      <c r="E1660" s="87">
        <v>2.6145413011961615E-2</v>
      </c>
      <c r="F1660" s="87">
        <v>1.6857610643589073E-2</v>
      </c>
      <c r="G1660" s="87">
        <v>1.1894051613100009E-3</v>
      </c>
      <c r="H1660" s="87">
        <v>1.5899935316525914E-6</v>
      </c>
      <c r="I1660" s="87">
        <v>5.7942244623656132E-5</v>
      </c>
      <c r="J1660" s="87">
        <v>9.5256223007600289E-3</v>
      </c>
      <c r="K1660" s="88">
        <v>5.3777583355776024E-2</v>
      </c>
      <c r="L1660" s="84"/>
      <c r="M1660" s="88">
        <f t="shared" si="185"/>
        <v>1.9877997395752092E-2</v>
      </c>
      <c r="N1660" s="88">
        <f t="shared" si="180"/>
        <v>1.8622678286817695E-2</v>
      </c>
      <c r="O1660" s="88">
        <f t="shared" si="181"/>
        <v>4.7496987137760408E-4</v>
      </c>
      <c r="P1660" s="88">
        <f t="shared" si="182"/>
        <v>2.9503707992148548E-6</v>
      </c>
      <c r="Q1660" s="88">
        <f t="shared" si="183"/>
        <v>2.8407164565355593E-5</v>
      </c>
      <c r="R1660" s="89">
        <f t="shared" si="184"/>
        <v>9.5256223007600289E-3</v>
      </c>
      <c r="S1660" s="88">
        <f t="shared" si="186"/>
        <v>3.9007003089311959E-2</v>
      </c>
    </row>
    <row r="1661" spans="1:19" x14ac:dyDescent="0.2">
      <c r="A1661" s="60">
        <v>2004</v>
      </c>
      <c r="B1661" s="61">
        <v>3</v>
      </c>
      <c r="C1661" s="61">
        <v>10</v>
      </c>
      <c r="D1661" s="61">
        <v>3</v>
      </c>
      <c r="E1661" s="87">
        <v>2.625403167307036E-2</v>
      </c>
      <c r="F1661" s="87">
        <v>1.6754915212377593E-2</v>
      </c>
      <c r="G1661" s="87">
        <v>1.1894051613100009E-3</v>
      </c>
      <c r="H1661" s="87">
        <v>1.5899935316525914E-6</v>
      </c>
      <c r="I1661" s="87">
        <v>5.7942244623656132E-5</v>
      </c>
      <c r="J1661" s="87">
        <v>9.8471830680647177E-3</v>
      </c>
      <c r="K1661" s="88">
        <v>5.410506735297798E-2</v>
      </c>
      <c r="L1661" s="84"/>
      <c r="M1661" s="88">
        <f t="shared" si="185"/>
        <v>1.9960578667719834E-2</v>
      </c>
      <c r="N1661" s="88">
        <f t="shared" si="180"/>
        <v>1.8509230182135985E-2</v>
      </c>
      <c r="O1661" s="88">
        <f t="shared" si="181"/>
        <v>4.7496987137760408E-4</v>
      </c>
      <c r="P1661" s="88">
        <f t="shared" si="182"/>
        <v>2.9503707992148548E-6</v>
      </c>
      <c r="Q1661" s="88">
        <f t="shared" si="183"/>
        <v>2.8407164565355593E-5</v>
      </c>
      <c r="R1661" s="89">
        <f t="shared" si="184"/>
        <v>9.8471830680647177E-3</v>
      </c>
      <c r="S1661" s="88">
        <f t="shared" si="186"/>
        <v>3.8976136256597987E-2</v>
      </c>
    </row>
    <row r="1662" spans="1:19" x14ac:dyDescent="0.2">
      <c r="A1662" s="60">
        <v>2004</v>
      </c>
      <c r="B1662" s="61">
        <v>3</v>
      </c>
      <c r="C1662" s="61">
        <v>10</v>
      </c>
      <c r="D1662" s="61">
        <v>4</v>
      </c>
      <c r="E1662" s="87">
        <v>2.7036327320981293E-2</v>
      </c>
      <c r="F1662" s="87">
        <v>1.6538086216316587E-2</v>
      </c>
      <c r="G1662" s="87">
        <v>1.1894051613100009E-3</v>
      </c>
      <c r="H1662" s="87">
        <v>1.5899935316525914E-6</v>
      </c>
      <c r="I1662" s="87">
        <v>5.7942244623656132E-5</v>
      </c>
      <c r="J1662" s="87">
        <v>9.6027355691668623E-3</v>
      </c>
      <c r="K1662" s="88">
        <v>5.4426086505930046E-2</v>
      </c>
      <c r="L1662" s="84"/>
      <c r="M1662" s="88">
        <f t="shared" si="185"/>
        <v>2.0555347273775788E-2</v>
      </c>
      <c r="N1662" s="88">
        <f t="shared" si="180"/>
        <v>1.8269698215105209E-2</v>
      </c>
      <c r="O1662" s="88">
        <f t="shared" si="181"/>
        <v>4.7496987137760408E-4</v>
      </c>
      <c r="P1662" s="88">
        <f t="shared" si="182"/>
        <v>2.9503707992148548E-6</v>
      </c>
      <c r="Q1662" s="88">
        <f t="shared" si="183"/>
        <v>2.8407164565355593E-5</v>
      </c>
      <c r="R1662" s="89">
        <f t="shared" si="184"/>
        <v>9.6027355691668623E-3</v>
      </c>
      <c r="S1662" s="88">
        <f t="shared" si="186"/>
        <v>3.9331372895623162E-2</v>
      </c>
    </row>
    <row r="1663" spans="1:19" x14ac:dyDescent="0.2">
      <c r="A1663" s="60">
        <v>2004</v>
      </c>
      <c r="B1663" s="61">
        <v>3</v>
      </c>
      <c r="C1663" s="61">
        <v>10</v>
      </c>
      <c r="D1663" s="61">
        <v>5</v>
      </c>
      <c r="E1663" s="87">
        <v>2.8485950690063325E-2</v>
      </c>
      <c r="F1663" s="87">
        <v>1.6660679446170404E-2</v>
      </c>
      <c r="G1663" s="87">
        <v>1.1894051613100009E-3</v>
      </c>
      <c r="H1663" s="87">
        <v>1.5899935316525914E-6</v>
      </c>
      <c r="I1663" s="87">
        <v>5.7942244623656132E-5</v>
      </c>
      <c r="J1663" s="87">
        <v>9.369474871852506E-3</v>
      </c>
      <c r="K1663" s="88">
        <v>5.5765042407551535E-2</v>
      </c>
      <c r="L1663" s="84"/>
      <c r="M1663" s="88">
        <f t="shared" si="185"/>
        <v>2.1657475954713085E-2</v>
      </c>
      <c r="N1663" s="88">
        <f t="shared" si="180"/>
        <v>1.8405127507427711E-2</v>
      </c>
      <c r="O1663" s="88">
        <f t="shared" si="181"/>
        <v>4.7496987137760408E-4</v>
      </c>
      <c r="P1663" s="88">
        <f t="shared" si="182"/>
        <v>2.9503707992148548E-6</v>
      </c>
      <c r="Q1663" s="88">
        <f t="shared" si="183"/>
        <v>2.8407164565355593E-5</v>
      </c>
      <c r="R1663" s="89">
        <f t="shared" si="184"/>
        <v>9.369474871852506E-3</v>
      </c>
      <c r="S1663" s="88">
        <f t="shared" si="186"/>
        <v>4.0568930868882969E-2</v>
      </c>
    </row>
    <row r="1664" spans="1:19" x14ac:dyDescent="0.2">
      <c r="A1664" s="60">
        <v>2004</v>
      </c>
      <c r="B1664" s="61">
        <v>3</v>
      </c>
      <c r="C1664" s="61">
        <v>10</v>
      </c>
      <c r="D1664" s="61">
        <v>6</v>
      </c>
      <c r="E1664" s="87">
        <v>3.1557557569613572E-2</v>
      </c>
      <c r="F1664" s="87">
        <v>1.7462334497449924E-2</v>
      </c>
      <c r="G1664" s="87">
        <v>1.1894051613100009E-3</v>
      </c>
      <c r="H1664" s="87">
        <v>1.5899935316525914E-6</v>
      </c>
      <c r="I1664" s="87">
        <v>5.7942244623656132E-5</v>
      </c>
      <c r="J1664" s="87">
        <v>9.5582478981659138E-3</v>
      </c>
      <c r="K1664" s="88">
        <v>5.9827077364694718E-2</v>
      </c>
      <c r="L1664" s="84"/>
      <c r="M1664" s="88">
        <f t="shared" si="185"/>
        <v>2.3992776358058788E-2</v>
      </c>
      <c r="N1664" s="88">
        <f t="shared" si="180"/>
        <v>1.9290719447627037E-2</v>
      </c>
      <c r="O1664" s="88">
        <f t="shared" si="181"/>
        <v>4.7496987137760408E-4</v>
      </c>
      <c r="P1664" s="88">
        <f t="shared" si="182"/>
        <v>2.9503707992148548E-6</v>
      </c>
      <c r="Q1664" s="88">
        <f t="shared" si="183"/>
        <v>2.8407164565355593E-5</v>
      </c>
      <c r="R1664" s="89">
        <f t="shared" si="184"/>
        <v>9.5582478981659138E-3</v>
      </c>
      <c r="S1664" s="88">
        <f t="shared" si="186"/>
        <v>4.3789823212427997E-2</v>
      </c>
    </row>
    <row r="1665" spans="1:19" x14ac:dyDescent="0.2">
      <c r="A1665" s="60">
        <v>2004</v>
      </c>
      <c r="B1665" s="61">
        <v>3</v>
      </c>
      <c r="C1665" s="61">
        <v>10</v>
      </c>
      <c r="D1665" s="61">
        <v>7</v>
      </c>
      <c r="E1665" s="87">
        <v>3.9357662807965328E-2</v>
      </c>
      <c r="F1665" s="87">
        <v>1.890609531748581E-2</v>
      </c>
      <c r="G1665" s="87">
        <v>0</v>
      </c>
      <c r="H1665" s="87">
        <v>0</v>
      </c>
      <c r="I1665" s="87">
        <v>5.7942244623656132E-5</v>
      </c>
      <c r="J1665" s="87">
        <v>9.5374920081245564E-3</v>
      </c>
      <c r="K1665" s="88">
        <v>6.7859192378199346E-2</v>
      </c>
      <c r="L1665" s="84"/>
      <c r="M1665" s="88">
        <f t="shared" si="185"/>
        <v>2.992308893501492E-2</v>
      </c>
      <c r="N1665" s="88">
        <f t="shared" si="180"/>
        <v>2.0885648518127627E-2</v>
      </c>
      <c r="O1665" s="88">
        <f t="shared" si="181"/>
        <v>0</v>
      </c>
      <c r="P1665" s="88">
        <f t="shared" si="182"/>
        <v>0</v>
      </c>
      <c r="Q1665" s="88">
        <f t="shared" si="183"/>
        <v>2.8407164565355593E-5</v>
      </c>
      <c r="R1665" s="89">
        <f t="shared" si="184"/>
        <v>9.5374920081245564E-3</v>
      </c>
      <c r="S1665" s="88">
        <f t="shared" si="186"/>
        <v>5.0837144617707899E-2</v>
      </c>
    </row>
    <row r="1666" spans="1:19" x14ac:dyDescent="0.2">
      <c r="A1666" s="60">
        <v>2004</v>
      </c>
      <c r="B1666" s="61">
        <v>3</v>
      </c>
      <c r="C1666" s="61">
        <v>10</v>
      </c>
      <c r="D1666" s="61">
        <v>8</v>
      </c>
      <c r="E1666" s="87">
        <v>4.2497950344288958E-2</v>
      </c>
      <c r="F1666" s="87">
        <v>2.1210003512708259E-2</v>
      </c>
      <c r="G1666" s="87">
        <v>0</v>
      </c>
      <c r="H1666" s="87">
        <v>0</v>
      </c>
      <c r="I1666" s="87">
        <v>5.7942244623656132E-5</v>
      </c>
      <c r="J1666" s="87">
        <v>1.2786821971997269E-2</v>
      </c>
      <c r="K1666" s="88">
        <v>7.6552718073618145E-2</v>
      </c>
      <c r="L1666" s="84"/>
      <c r="M1666" s="88">
        <f t="shared" si="185"/>
        <v>3.2310606295723479E-2</v>
      </c>
      <c r="N1666" s="88">
        <f t="shared" si="180"/>
        <v>2.3430786262088225E-2</v>
      </c>
      <c r="O1666" s="88">
        <f t="shared" si="181"/>
        <v>0</v>
      </c>
      <c r="P1666" s="88">
        <f t="shared" si="182"/>
        <v>0</v>
      </c>
      <c r="Q1666" s="88">
        <f t="shared" si="183"/>
        <v>2.8407164565355593E-5</v>
      </c>
      <c r="R1666" s="89">
        <f t="shared" si="184"/>
        <v>1.2786821971997269E-2</v>
      </c>
      <c r="S1666" s="88">
        <f t="shared" si="186"/>
        <v>5.5769799722377056E-2</v>
      </c>
    </row>
    <row r="1667" spans="1:19" x14ac:dyDescent="0.2">
      <c r="A1667" s="60">
        <v>2004</v>
      </c>
      <c r="B1667" s="61">
        <v>3</v>
      </c>
      <c r="C1667" s="61">
        <v>10</v>
      </c>
      <c r="D1667" s="61">
        <v>9</v>
      </c>
      <c r="E1667" s="87">
        <v>4.1254009721142446E-2</v>
      </c>
      <c r="F1667" s="87">
        <v>2.2601512019856215E-2</v>
      </c>
      <c r="G1667" s="87">
        <v>0</v>
      </c>
      <c r="H1667" s="87">
        <v>0</v>
      </c>
      <c r="I1667" s="87">
        <v>5.7942244623656132E-5</v>
      </c>
      <c r="J1667" s="87">
        <v>1.4463786263002473E-2</v>
      </c>
      <c r="K1667" s="88">
        <v>7.8377250248624797E-2</v>
      </c>
      <c r="L1667" s="84"/>
      <c r="M1667" s="88">
        <f t="shared" si="185"/>
        <v>3.1364855373522946E-2</v>
      </c>
      <c r="N1667" s="88">
        <f t="shared" ref="N1667:N1730" si="187">F1667*W$5</f>
        <v>2.4967991967562345E-2</v>
      </c>
      <c r="O1667" s="88">
        <f t="shared" ref="O1667:O1730" si="188">G1667*X$5</f>
        <v>0</v>
      </c>
      <c r="P1667" s="88">
        <f t="shared" ref="P1667:P1730" si="189">H1667*Y$5</f>
        <v>0</v>
      </c>
      <c r="Q1667" s="88">
        <f t="shared" ref="Q1667:Q1730" si="190">I1667*Z$5</f>
        <v>2.8407164565355593E-5</v>
      </c>
      <c r="R1667" s="89">
        <f t="shared" ref="R1667:R1730" si="191">J1667</f>
        <v>1.4463786263002473E-2</v>
      </c>
      <c r="S1667" s="88">
        <f t="shared" si="186"/>
        <v>5.6361254505650646E-2</v>
      </c>
    </row>
    <row r="1668" spans="1:19" x14ac:dyDescent="0.2">
      <c r="A1668" s="60">
        <v>2004</v>
      </c>
      <c r="B1668" s="61">
        <v>3</v>
      </c>
      <c r="C1668" s="61">
        <v>10</v>
      </c>
      <c r="D1668" s="61">
        <v>10</v>
      </c>
      <c r="E1668" s="87">
        <v>3.9194463381160789E-2</v>
      </c>
      <c r="F1668" s="87">
        <v>2.3489798070348913E-2</v>
      </c>
      <c r="G1668" s="87">
        <v>0</v>
      </c>
      <c r="H1668" s="87">
        <v>0</v>
      </c>
      <c r="I1668" s="87">
        <v>5.7942244623656132E-5</v>
      </c>
      <c r="J1668" s="87">
        <v>1.4791336617798393E-2</v>
      </c>
      <c r="K1668" s="88">
        <v>7.7533540313931767E-2</v>
      </c>
      <c r="L1668" s="84"/>
      <c r="M1668" s="88">
        <f t="shared" ref="M1668:M1731" si="192">E1668*V$5</f>
        <v>2.9799010658663933E-2</v>
      </c>
      <c r="N1668" s="88">
        <f t="shared" si="187"/>
        <v>2.5949285562172943E-2</v>
      </c>
      <c r="O1668" s="88">
        <f t="shared" si="188"/>
        <v>0</v>
      </c>
      <c r="P1668" s="88">
        <f t="shared" si="189"/>
        <v>0</v>
      </c>
      <c r="Q1668" s="88">
        <f t="shared" si="190"/>
        <v>2.8407164565355593E-5</v>
      </c>
      <c r="R1668" s="89">
        <f t="shared" si="191"/>
        <v>1.4791336617798393E-2</v>
      </c>
      <c r="S1668" s="88">
        <f t="shared" ref="S1668:S1731" si="193">SUM(M1668:Q1668)</f>
        <v>5.5776703385402235E-2</v>
      </c>
    </row>
    <row r="1669" spans="1:19" x14ac:dyDescent="0.2">
      <c r="A1669" s="60">
        <v>2004</v>
      </c>
      <c r="B1669" s="61">
        <v>3</v>
      </c>
      <c r="C1669" s="61">
        <v>10</v>
      </c>
      <c r="D1669" s="61">
        <v>11</v>
      </c>
      <c r="E1669" s="87">
        <v>3.8645860072030268E-2</v>
      </c>
      <c r="F1669" s="87">
        <v>2.3530828221767903E-2</v>
      </c>
      <c r="G1669" s="87">
        <v>0</v>
      </c>
      <c r="H1669" s="87">
        <v>0</v>
      </c>
      <c r="I1669" s="87">
        <v>5.7942244623656132E-5</v>
      </c>
      <c r="J1669" s="87">
        <v>1.3413086642615231E-2</v>
      </c>
      <c r="K1669" s="88">
        <v>7.5647717181037064E-2</v>
      </c>
      <c r="L1669" s="84"/>
      <c r="M1669" s="88">
        <f t="shared" si="192"/>
        <v>2.9381915118990937E-2</v>
      </c>
      <c r="N1669" s="88">
        <f t="shared" si="187"/>
        <v>2.5994611754958506E-2</v>
      </c>
      <c r="O1669" s="88">
        <f t="shared" si="188"/>
        <v>0</v>
      </c>
      <c r="P1669" s="88">
        <f t="shared" si="189"/>
        <v>0</v>
      </c>
      <c r="Q1669" s="88">
        <f t="shared" si="190"/>
        <v>2.8407164565355593E-5</v>
      </c>
      <c r="R1669" s="89">
        <f t="shared" si="191"/>
        <v>1.3413086642615231E-2</v>
      </c>
      <c r="S1669" s="88">
        <f t="shared" si="193"/>
        <v>5.5404934038514798E-2</v>
      </c>
    </row>
    <row r="1670" spans="1:19" x14ac:dyDescent="0.2">
      <c r="A1670" s="60">
        <v>2004</v>
      </c>
      <c r="B1670" s="61">
        <v>3</v>
      </c>
      <c r="C1670" s="61">
        <v>10</v>
      </c>
      <c r="D1670" s="61">
        <v>12</v>
      </c>
      <c r="E1670" s="87">
        <v>3.8083469566338339E-2</v>
      </c>
      <c r="F1670" s="87">
        <v>2.3468610475459881E-2</v>
      </c>
      <c r="G1670" s="87">
        <v>0</v>
      </c>
      <c r="H1670" s="87">
        <v>0</v>
      </c>
      <c r="I1670" s="87">
        <v>5.7942244623656132E-5</v>
      </c>
      <c r="J1670" s="87">
        <v>1.3294012791878359E-2</v>
      </c>
      <c r="K1670" s="88">
        <v>7.4904035078300235E-2</v>
      </c>
      <c r="L1670" s="84"/>
      <c r="M1670" s="88">
        <f t="shared" si="192"/>
        <v>2.8954337363672047E-2</v>
      </c>
      <c r="N1670" s="88">
        <f t="shared" si="187"/>
        <v>2.5925879530818201E-2</v>
      </c>
      <c r="O1670" s="88">
        <f t="shared" si="188"/>
        <v>0</v>
      </c>
      <c r="P1670" s="88">
        <f t="shared" si="189"/>
        <v>0</v>
      </c>
      <c r="Q1670" s="88">
        <f t="shared" si="190"/>
        <v>2.8407164565355593E-5</v>
      </c>
      <c r="R1670" s="89">
        <f t="shared" si="191"/>
        <v>1.3294012791878359E-2</v>
      </c>
      <c r="S1670" s="88">
        <f t="shared" si="193"/>
        <v>5.4908624059055604E-2</v>
      </c>
    </row>
    <row r="1671" spans="1:19" x14ac:dyDescent="0.2">
      <c r="A1671" s="60">
        <v>2004</v>
      </c>
      <c r="B1671" s="61">
        <v>3</v>
      </c>
      <c r="C1671" s="61">
        <v>10</v>
      </c>
      <c r="D1671" s="61">
        <v>13</v>
      </c>
      <c r="E1671" s="87">
        <v>3.6594044153125345E-2</v>
      </c>
      <c r="F1671" s="87">
        <v>2.3153004884418221E-2</v>
      </c>
      <c r="G1671" s="87">
        <v>0</v>
      </c>
      <c r="H1671" s="87">
        <v>0</v>
      </c>
      <c r="I1671" s="87">
        <v>5.7942244623656132E-5</v>
      </c>
      <c r="J1671" s="87">
        <v>1.1622598173171461E-2</v>
      </c>
      <c r="K1671" s="88">
        <v>7.1427589455338669E-2</v>
      </c>
      <c r="L1671" s="84"/>
      <c r="M1671" s="88">
        <f t="shared" si="192"/>
        <v>2.782194773680061E-2</v>
      </c>
      <c r="N1671" s="88">
        <f t="shared" si="187"/>
        <v>2.5577228615112958E-2</v>
      </c>
      <c r="O1671" s="88">
        <f t="shared" si="188"/>
        <v>0</v>
      </c>
      <c r="P1671" s="88">
        <f t="shared" si="189"/>
        <v>0</v>
      </c>
      <c r="Q1671" s="88">
        <f t="shared" si="190"/>
        <v>2.8407164565355593E-5</v>
      </c>
      <c r="R1671" s="89">
        <f t="shared" si="191"/>
        <v>1.1622598173171461E-2</v>
      </c>
      <c r="S1671" s="88">
        <f t="shared" si="193"/>
        <v>5.3427583516478923E-2</v>
      </c>
    </row>
    <row r="1672" spans="1:19" x14ac:dyDescent="0.2">
      <c r="A1672" s="60">
        <v>2004</v>
      </c>
      <c r="B1672" s="61">
        <v>3</v>
      </c>
      <c r="C1672" s="61">
        <v>10</v>
      </c>
      <c r="D1672" s="61">
        <v>14</v>
      </c>
      <c r="E1672" s="87">
        <v>3.4462347118628521E-2</v>
      </c>
      <c r="F1672" s="87">
        <v>2.3158184779374764E-2</v>
      </c>
      <c r="G1672" s="87">
        <v>0</v>
      </c>
      <c r="H1672" s="87">
        <v>0</v>
      </c>
      <c r="I1672" s="87">
        <v>5.7942244623656132E-5</v>
      </c>
      <c r="J1672" s="87">
        <v>1.2563413640083851E-2</v>
      </c>
      <c r="K1672" s="88">
        <v>7.0241887782710788E-2</v>
      </c>
      <c r="L1672" s="84"/>
      <c r="M1672" s="88">
        <f t="shared" si="192"/>
        <v>2.6201247842678677E-2</v>
      </c>
      <c r="N1672" s="88">
        <f t="shared" si="187"/>
        <v>2.5582950868365491E-2</v>
      </c>
      <c r="O1672" s="88">
        <f t="shared" si="188"/>
        <v>0</v>
      </c>
      <c r="P1672" s="88">
        <f t="shared" si="189"/>
        <v>0</v>
      </c>
      <c r="Q1672" s="88">
        <f t="shared" si="190"/>
        <v>2.8407164565355593E-5</v>
      </c>
      <c r="R1672" s="89">
        <f t="shared" si="191"/>
        <v>1.2563413640083851E-2</v>
      </c>
      <c r="S1672" s="88">
        <f t="shared" si="193"/>
        <v>5.1812605875609527E-2</v>
      </c>
    </row>
    <row r="1673" spans="1:19" x14ac:dyDescent="0.2">
      <c r="A1673" s="60">
        <v>2004</v>
      </c>
      <c r="B1673" s="61">
        <v>3</v>
      </c>
      <c r="C1673" s="61">
        <v>10</v>
      </c>
      <c r="D1673" s="61">
        <v>15</v>
      </c>
      <c r="E1673" s="87">
        <v>3.3688048814190449E-2</v>
      </c>
      <c r="F1673" s="87">
        <v>2.2777367514802877E-2</v>
      </c>
      <c r="G1673" s="87">
        <v>0</v>
      </c>
      <c r="H1673" s="87">
        <v>0</v>
      </c>
      <c r="I1673" s="87">
        <v>5.7942244623656132E-5</v>
      </c>
      <c r="J1673" s="87">
        <v>1.2434422070222054E-2</v>
      </c>
      <c r="K1673" s="88">
        <v>6.8957780643839034E-2</v>
      </c>
      <c r="L1673" s="84"/>
      <c r="M1673" s="88">
        <f t="shared" si="192"/>
        <v>2.5612559506712689E-2</v>
      </c>
      <c r="N1673" s="88">
        <f t="shared" si="187"/>
        <v>2.5162260323653853E-2</v>
      </c>
      <c r="O1673" s="88">
        <f t="shared" si="188"/>
        <v>0</v>
      </c>
      <c r="P1673" s="88">
        <f t="shared" si="189"/>
        <v>0</v>
      </c>
      <c r="Q1673" s="88">
        <f t="shared" si="190"/>
        <v>2.8407164565355593E-5</v>
      </c>
      <c r="R1673" s="89">
        <f t="shared" si="191"/>
        <v>1.2434422070222054E-2</v>
      </c>
      <c r="S1673" s="88">
        <f t="shared" si="193"/>
        <v>5.0803226994931894E-2</v>
      </c>
    </row>
    <row r="1674" spans="1:19" x14ac:dyDescent="0.2">
      <c r="A1674" s="60">
        <v>2004</v>
      </c>
      <c r="B1674" s="61">
        <v>3</v>
      </c>
      <c r="C1674" s="61">
        <v>10</v>
      </c>
      <c r="D1674" s="61">
        <v>16</v>
      </c>
      <c r="E1674" s="87">
        <v>3.6570764549750202E-2</v>
      </c>
      <c r="F1674" s="87">
        <v>2.2196411254507595E-2</v>
      </c>
      <c r="G1674" s="87">
        <v>0</v>
      </c>
      <c r="H1674" s="87">
        <v>0</v>
      </c>
      <c r="I1674" s="87">
        <v>5.7942244623656132E-5</v>
      </c>
      <c r="J1674" s="87">
        <v>1.0790854148790587E-2</v>
      </c>
      <c r="K1674" s="88">
        <v>6.9615972197672044E-2</v>
      </c>
      <c r="L1674" s="84"/>
      <c r="M1674" s="88">
        <f t="shared" si="192"/>
        <v>2.7804248574999128E-2</v>
      </c>
      <c r="N1674" s="88">
        <f t="shared" si="187"/>
        <v>2.4520475330339502E-2</v>
      </c>
      <c r="O1674" s="88">
        <f t="shared" si="188"/>
        <v>0</v>
      </c>
      <c r="P1674" s="88">
        <f t="shared" si="189"/>
        <v>0</v>
      </c>
      <c r="Q1674" s="88">
        <f t="shared" si="190"/>
        <v>2.8407164565355593E-5</v>
      </c>
      <c r="R1674" s="89">
        <f t="shared" si="191"/>
        <v>1.0790854148790587E-2</v>
      </c>
      <c r="S1674" s="88">
        <f t="shared" si="193"/>
        <v>5.2353131069903983E-2</v>
      </c>
    </row>
    <row r="1675" spans="1:19" x14ac:dyDescent="0.2">
      <c r="A1675" s="60">
        <v>2004</v>
      </c>
      <c r="B1675" s="61">
        <v>3</v>
      </c>
      <c r="C1675" s="61">
        <v>10</v>
      </c>
      <c r="D1675" s="61">
        <v>17</v>
      </c>
      <c r="E1675" s="87">
        <v>3.9030522243377545E-2</v>
      </c>
      <c r="F1675" s="87">
        <v>2.1563128038419019E-2</v>
      </c>
      <c r="G1675" s="87">
        <v>0</v>
      </c>
      <c r="H1675" s="87">
        <v>0</v>
      </c>
      <c r="I1675" s="87">
        <v>5.7942244623656132E-5</v>
      </c>
      <c r="J1675" s="87">
        <v>1.0117813253037325E-2</v>
      </c>
      <c r="K1675" s="88">
        <v>7.0769405779457548E-2</v>
      </c>
      <c r="L1675" s="84"/>
      <c r="M1675" s="88">
        <f t="shared" si="192"/>
        <v>2.9674368469671891E-2</v>
      </c>
      <c r="N1675" s="88">
        <f t="shared" si="187"/>
        <v>2.382088451364545E-2</v>
      </c>
      <c r="O1675" s="88">
        <f t="shared" si="188"/>
        <v>0</v>
      </c>
      <c r="P1675" s="88">
        <f t="shared" si="189"/>
        <v>0</v>
      </c>
      <c r="Q1675" s="88">
        <f t="shared" si="190"/>
        <v>2.8407164565355593E-5</v>
      </c>
      <c r="R1675" s="89">
        <f t="shared" si="191"/>
        <v>1.0117813253037325E-2</v>
      </c>
      <c r="S1675" s="88">
        <f t="shared" si="193"/>
        <v>5.3523660147882693E-2</v>
      </c>
    </row>
    <row r="1676" spans="1:19" x14ac:dyDescent="0.2">
      <c r="A1676" s="60">
        <v>2004</v>
      </c>
      <c r="B1676" s="61">
        <v>3</v>
      </c>
      <c r="C1676" s="61">
        <v>10</v>
      </c>
      <c r="D1676" s="61">
        <v>18</v>
      </c>
      <c r="E1676" s="87">
        <v>4.1013877898477831E-2</v>
      </c>
      <c r="F1676" s="87">
        <v>2.1310145512101294E-2</v>
      </c>
      <c r="G1676" s="87">
        <v>0</v>
      </c>
      <c r="H1676" s="87">
        <v>0</v>
      </c>
      <c r="I1676" s="87">
        <v>5.7942244623656132E-5</v>
      </c>
      <c r="J1676" s="87">
        <v>1.0232933559688415E-2</v>
      </c>
      <c r="K1676" s="88">
        <v>7.2614899214891199E-2</v>
      </c>
      <c r="L1676" s="84"/>
      <c r="M1676" s="88">
        <f t="shared" si="192"/>
        <v>3.1182286456237891E-2</v>
      </c>
      <c r="N1676" s="88">
        <f t="shared" si="187"/>
        <v>2.3541413579157292E-2</v>
      </c>
      <c r="O1676" s="88">
        <f t="shared" si="188"/>
        <v>0</v>
      </c>
      <c r="P1676" s="88">
        <f t="shared" si="189"/>
        <v>0</v>
      </c>
      <c r="Q1676" s="88">
        <f t="shared" si="190"/>
        <v>2.8407164565355593E-5</v>
      </c>
      <c r="R1676" s="89">
        <f t="shared" si="191"/>
        <v>1.0232933559688415E-2</v>
      </c>
      <c r="S1676" s="88">
        <f t="shared" si="193"/>
        <v>5.4752107199960542E-2</v>
      </c>
    </row>
    <row r="1677" spans="1:19" x14ac:dyDescent="0.2">
      <c r="A1677" s="60">
        <v>2004</v>
      </c>
      <c r="B1677" s="61">
        <v>3</v>
      </c>
      <c r="C1677" s="61">
        <v>10</v>
      </c>
      <c r="D1677" s="61">
        <v>19</v>
      </c>
      <c r="E1677" s="87">
        <v>4.341330412603113E-2</v>
      </c>
      <c r="F1677" s="87">
        <v>2.0541400845163583E-2</v>
      </c>
      <c r="G1677" s="87">
        <v>1.1894051613100009E-3</v>
      </c>
      <c r="H1677" s="87">
        <v>1.5899935316525914E-6</v>
      </c>
      <c r="I1677" s="87">
        <v>5.7942244623656132E-5</v>
      </c>
      <c r="J1677" s="87">
        <v>8.1113856900778235E-3</v>
      </c>
      <c r="K1677" s="88">
        <v>7.331502806073785E-2</v>
      </c>
      <c r="L1677" s="84"/>
      <c r="M1677" s="88">
        <f t="shared" si="192"/>
        <v>3.3006537168237843E-2</v>
      </c>
      <c r="N1677" s="88">
        <f t="shared" si="187"/>
        <v>2.2692177888538691E-2</v>
      </c>
      <c r="O1677" s="88">
        <f t="shared" si="188"/>
        <v>4.7496987137760408E-4</v>
      </c>
      <c r="P1677" s="88">
        <f t="shared" si="189"/>
        <v>2.9503707992148548E-6</v>
      </c>
      <c r="Q1677" s="88">
        <f t="shared" si="190"/>
        <v>2.8407164565355593E-5</v>
      </c>
      <c r="R1677" s="89">
        <f t="shared" si="191"/>
        <v>8.1113856900778235E-3</v>
      </c>
      <c r="S1677" s="88">
        <f t="shared" si="193"/>
        <v>5.6205042463518706E-2</v>
      </c>
    </row>
    <row r="1678" spans="1:19" x14ac:dyDescent="0.2">
      <c r="A1678" s="60">
        <v>2004</v>
      </c>
      <c r="B1678" s="61">
        <v>3</v>
      </c>
      <c r="C1678" s="61">
        <v>10</v>
      </c>
      <c r="D1678" s="61">
        <v>20</v>
      </c>
      <c r="E1678" s="87">
        <v>4.5646556668977711E-2</v>
      </c>
      <c r="F1678" s="87">
        <v>2.0352842526241453E-2</v>
      </c>
      <c r="G1678" s="87">
        <v>1.1894051613100009E-3</v>
      </c>
      <c r="H1678" s="87">
        <v>1.5899935316525914E-6</v>
      </c>
      <c r="I1678" s="87">
        <v>5.7942244623656132E-5</v>
      </c>
      <c r="J1678" s="87">
        <v>6.9716923586344605E-3</v>
      </c>
      <c r="K1678" s="88">
        <v>7.4220028953318931E-2</v>
      </c>
      <c r="L1678" s="84"/>
      <c r="M1678" s="88">
        <f t="shared" si="192"/>
        <v>3.4704448316646132E-2</v>
      </c>
      <c r="N1678" s="88">
        <f t="shared" si="187"/>
        <v>2.2483876665676757E-2</v>
      </c>
      <c r="O1678" s="88">
        <f t="shared" si="188"/>
        <v>4.7496987137760408E-4</v>
      </c>
      <c r="P1678" s="88">
        <f t="shared" si="189"/>
        <v>2.9503707992148548E-6</v>
      </c>
      <c r="Q1678" s="88">
        <f t="shared" si="190"/>
        <v>2.8407164565355593E-5</v>
      </c>
      <c r="R1678" s="89">
        <f t="shared" si="191"/>
        <v>6.9716923586344605E-3</v>
      </c>
      <c r="S1678" s="88">
        <f t="shared" si="193"/>
        <v>5.7694652389065057E-2</v>
      </c>
    </row>
    <row r="1679" spans="1:19" x14ac:dyDescent="0.2">
      <c r="A1679" s="60">
        <v>2004</v>
      </c>
      <c r="B1679" s="61">
        <v>3</v>
      </c>
      <c r="C1679" s="61">
        <v>10</v>
      </c>
      <c r="D1679" s="61">
        <v>21</v>
      </c>
      <c r="E1679" s="87">
        <v>4.5025319604808996E-2</v>
      </c>
      <c r="F1679" s="87">
        <v>1.9478361838786144E-2</v>
      </c>
      <c r="G1679" s="87">
        <v>1.1894051613100009E-3</v>
      </c>
      <c r="H1679" s="87">
        <v>1.5899935316525914E-6</v>
      </c>
      <c r="I1679" s="87">
        <v>5.7942244623656132E-5</v>
      </c>
      <c r="J1679" s="87">
        <v>6.2557179602943554E-3</v>
      </c>
      <c r="K1679" s="88">
        <v>7.2008336803354805E-2</v>
      </c>
      <c r="L1679" s="84"/>
      <c r="M1679" s="88">
        <f t="shared" si="192"/>
        <v>3.423213033344806E-2</v>
      </c>
      <c r="N1679" s="88">
        <f t="shared" si="187"/>
        <v>2.1517833917696419E-2</v>
      </c>
      <c r="O1679" s="88">
        <f t="shared" si="188"/>
        <v>4.7496987137760408E-4</v>
      </c>
      <c r="P1679" s="88">
        <f t="shared" si="189"/>
        <v>2.9503707992148548E-6</v>
      </c>
      <c r="Q1679" s="88">
        <f t="shared" si="190"/>
        <v>2.8407164565355593E-5</v>
      </c>
      <c r="R1679" s="89">
        <f t="shared" si="191"/>
        <v>6.2557179602943554E-3</v>
      </c>
      <c r="S1679" s="88">
        <f t="shared" si="193"/>
        <v>5.6256291657886648E-2</v>
      </c>
    </row>
    <row r="1680" spans="1:19" x14ac:dyDescent="0.2">
      <c r="A1680" s="60">
        <v>2004</v>
      </c>
      <c r="B1680" s="61">
        <v>3</v>
      </c>
      <c r="C1680" s="61">
        <v>10</v>
      </c>
      <c r="D1680" s="61">
        <v>22</v>
      </c>
      <c r="E1680" s="87">
        <v>4.0020006729695454E-2</v>
      </c>
      <c r="F1680" s="87">
        <v>1.8783229546616608E-2</v>
      </c>
      <c r="G1680" s="87">
        <v>1.1894051613100009E-3</v>
      </c>
      <c r="H1680" s="87">
        <v>1.5899935316525914E-6</v>
      </c>
      <c r="I1680" s="87">
        <v>5.7942244623656132E-5</v>
      </c>
      <c r="J1680" s="87">
        <v>5.3839936004494828E-3</v>
      </c>
      <c r="K1680" s="88">
        <v>6.543616727622685E-2</v>
      </c>
      <c r="L1680" s="84"/>
      <c r="M1680" s="88">
        <f t="shared" si="192"/>
        <v>3.0426659895826293E-2</v>
      </c>
      <c r="N1680" s="88">
        <f t="shared" si="187"/>
        <v>2.0749918148519814E-2</v>
      </c>
      <c r="O1680" s="88">
        <f t="shared" si="188"/>
        <v>4.7496987137760408E-4</v>
      </c>
      <c r="P1680" s="88">
        <f t="shared" si="189"/>
        <v>2.9503707992148548E-6</v>
      </c>
      <c r="Q1680" s="88">
        <f t="shared" si="190"/>
        <v>2.8407164565355593E-5</v>
      </c>
      <c r="R1680" s="89">
        <f t="shared" si="191"/>
        <v>5.3839936004494828E-3</v>
      </c>
      <c r="S1680" s="88">
        <f t="shared" si="193"/>
        <v>5.1682905451088279E-2</v>
      </c>
    </row>
    <row r="1681" spans="1:19" x14ac:dyDescent="0.2">
      <c r="A1681" s="60">
        <v>2004</v>
      </c>
      <c r="B1681" s="61">
        <v>3</v>
      </c>
      <c r="C1681" s="61">
        <v>10</v>
      </c>
      <c r="D1681" s="61">
        <v>23</v>
      </c>
      <c r="E1681" s="87">
        <v>3.8425261437106131E-2</v>
      </c>
      <c r="F1681" s="87">
        <v>1.7960118820049175E-2</v>
      </c>
      <c r="G1681" s="87">
        <v>1.1894051613100009E-3</v>
      </c>
      <c r="H1681" s="87">
        <v>1.5899935316525914E-6</v>
      </c>
      <c r="I1681" s="87">
        <v>5.7942244623656132E-5</v>
      </c>
      <c r="J1681" s="87">
        <v>5.7982599690134598E-3</v>
      </c>
      <c r="K1681" s="88">
        <v>6.3432577625634076E-2</v>
      </c>
      <c r="L1681" s="84"/>
      <c r="M1681" s="88">
        <f t="shared" si="192"/>
        <v>2.9214197015302069E-2</v>
      </c>
      <c r="N1681" s="88">
        <f t="shared" si="187"/>
        <v>1.9840624027343542E-2</v>
      </c>
      <c r="O1681" s="88">
        <f t="shared" si="188"/>
        <v>4.7496987137760408E-4</v>
      </c>
      <c r="P1681" s="88">
        <f t="shared" si="189"/>
        <v>2.9503707992148548E-6</v>
      </c>
      <c r="Q1681" s="88">
        <f t="shared" si="190"/>
        <v>2.8407164565355593E-5</v>
      </c>
      <c r="R1681" s="89">
        <f t="shared" si="191"/>
        <v>5.7982599690134598E-3</v>
      </c>
      <c r="S1681" s="88">
        <f t="shared" si="193"/>
        <v>4.9561148449387776E-2</v>
      </c>
    </row>
    <row r="1682" spans="1:19" x14ac:dyDescent="0.2">
      <c r="A1682" s="60">
        <v>2004</v>
      </c>
      <c r="B1682" s="61">
        <v>3</v>
      </c>
      <c r="C1682" s="61">
        <v>10</v>
      </c>
      <c r="D1682" s="61">
        <v>24</v>
      </c>
      <c r="E1682" s="87">
        <v>3.1660247328375725E-2</v>
      </c>
      <c r="F1682" s="87">
        <v>1.7587884600957688E-2</v>
      </c>
      <c r="G1682" s="87">
        <v>1.1894051613100009E-3</v>
      </c>
      <c r="H1682" s="87">
        <v>1.5899935316525914E-6</v>
      </c>
      <c r="I1682" s="87">
        <v>5.7942244623656132E-5</v>
      </c>
      <c r="J1682" s="87">
        <v>7.0457215442323671E-3</v>
      </c>
      <c r="K1682" s="88">
        <v>5.7542790873031088E-2</v>
      </c>
      <c r="L1682" s="84"/>
      <c r="M1682" s="88">
        <f t="shared" si="192"/>
        <v>2.4070849967234922E-2</v>
      </c>
      <c r="N1682" s="88">
        <f t="shared" si="187"/>
        <v>1.9429415211572144E-2</v>
      </c>
      <c r="O1682" s="88">
        <f t="shared" si="188"/>
        <v>4.7496987137760408E-4</v>
      </c>
      <c r="P1682" s="88">
        <f t="shared" si="189"/>
        <v>2.9503707992148548E-6</v>
      </c>
      <c r="Q1682" s="88">
        <f t="shared" si="190"/>
        <v>2.8407164565355593E-5</v>
      </c>
      <c r="R1682" s="89">
        <f t="shared" si="191"/>
        <v>7.0457215442323671E-3</v>
      </c>
      <c r="S1682" s="88">
        <f t="shared" si="193"/>
        <v>4.4006592585549231E-2</v>
      </c>
    </row>
    <row r="1683" spans="1:19" x14ac:dyDescent="0.2">
      <c r="A1683" s="60">
        <v>2004</v>
      </c>
      <c r="B1683" s="61">
        <v>3</v>
      </c>
      <c r="C1683" s="61">
        <v>11</v>
      </c>
      <c r="D1683" s="61">
        <v>1</v>
      </c>
      <c r="E1683" s="87">
        <v>2.8306999041037225E-2</v>
      </c>
      <c r="F1683" s="87">
        <v>1.6917591353866397E-2</v>
      </c>
      <c r="G1683" s="87">
        <v>1.1894051613100009E-3</v>
      </c>
      <c r="H1683" s="87">
        <v>1.5899935316525914E-6</v>
      </c>
      <c r="I1683" s="87">
        <v>5.7942244623656132E-5</v>
      </c>
      <c r="J1683" s="87">
        <v>1.0032037164849269E-2</v>
      </c>
      <c r="K1683" s="88">
        <v>5.6505564959218192E-2</v>
      </c>
      <c r="L1683" s="84"/>
      <c r="M1683" s="88">
        <f t="shared" si="192"/>
        <v>2.1521421480772324E-2</v>
      </c>
      <c r="N1683" s="88">
        <f t="shared" si="187"/>
        <v>1.8688939247194912E-2</v>
      </c>
      <c r="O1683" s="88">
        <f t="shared" si="188"/>
        <v>4.7496987137760408E-4</v>
      </c>
      <c r="P1683" s="88">
        <f t="shared" si="189"/>
        <v>2.9503707992148548E-6</v>
      </c>
      <c r="Q1683" s="88">
        <f t="shared" si="190"/>
        <v>2.8407164565355593E-5</v>
      </c>
      <c r="R1683" s="89">
        <f t="shared" si="191"/>
        <v>1.0032037164849269E-2</v>
      </c>
      <c r="S1683" s="88">
        <f t="shared" si="193"/>
        <v>4.0716688134709404E-2</v>
      </c>
    </row>
    <row r="1684" spans="1:19" x14ac:dyDescent="0.2">
      <c r="A1684" s="60">
        <v>2004</v>
      </c>
      <c r="B1684" s="61">
        <v>3</v>
      </c>
      <c r="C1684" s="61">
        <v>11</v>
      </c>
      <c r="D1684" s="61">
        <v>2</v>
      </c>
      <c r="E1684" s="87">
        <v>2.7971421059108249E-2</v>
      </c>
      <c r="F1684" s="87">
        <v>1.5972464944053664E-2</v>
      </c>
      <c r="G1684" s="87">
        <v>1.1894051613100009E-3</v>
      </c>
      <c r="H1684" s="87">
        <v>1.5899935316525914E-6</v>
      </c>
      <c r="I1684" s="87">
        <v>5.7942244623656132E-5</v>
      </c>
      <c r="J1684" s="87">
        <v>1.0220632906360895E-2</v>
      </c>
      <c r="K1684" s="88">
        <v>5.541345630898812E-2</v>
      </c>
      <c r="L1684" s="84"/>
      <c r="M1684" s="88">
        <f t="shared" si="192"/>
        <v>2.1266286163238647E-2</v>
      </c>
      <c r="N1684" s="88">
        <f t="shared" si="187"/>
        <v>1.7644853852031801E-2</v>
      </c>
      <c r="O1684" s="88">
        <f t="shared" si="188"/>
        <v>4.7496987137760408E-4</v>
      </c>
      <c r="P1684" s="88">
        <f t="shared" si="189"/>
        <v>2.9503707992148548E-6</v>
      </c>
      <c r="Q1684" s="88">
        <f t="shared" si="190"/>
        <v>2.8407164565355593E-5</v>
      </c>
      <c r="R1684" s="89">
        <f t="shared" si="191"/>
        <v>1.0220632906360895E-2</v>
      </c>
      <c r="S1684" s="88">
        <f t="shared" si="193"/>
        <v>3.9417467422012617E-2</v>
      </c>
    </row>
    <row r="1685" spans="1:19" x14ac:dyDescent="0.2">
      <c r="A1685" s="60">
        <v>2004</v>
      </c>
      <c r="B1685" s="61">
        <v>3</v>
      </c>
      <c r="C1685" s="61">
        <v>11</v>
      </c>
      <c r="D1685" s="61">
        <v>3</v>
      </c>
      <c r="E1685" s="87">
        <v>2.823040865877563E-2</v>
      </c>
      <c r="F1685" s="87">
        <v>1.5603240616996007E-2</v>
      </c>
      <c r="G1685" s="87">
        <v>1.1894051613100009E-3</v>
      </c>
      <c r="H1685" s="87">
        <v>1.5899935316525914E-6</v>
      </c>
      <c r="I1685" s="87">
        <v>5.7942244623656132E-5</v>
      </c>
      <c r="J1685" s="87">
        <v>1.0668312346855505E-2</v>
      </c>
      <c r="K1685" s="88">
        <v>5.5750899022092446E-2</v>
      </c>
      <c r="L1685" s="84"/>
      <c r="M1685" s="88">
        <f t="shared" si="192"/>
        <v>2.146319086806641E-2</v>
      </c>
      <c r="N1685" s="88">
        <f t="shared" si="187"/>
        <v>1.7236970077525691E-2</v>
      </c>
      <c r="O1685" s="88">
        <f t="shared" si="188"/>
        <v>4.7496987137760408E-4</v>
      </c>
      <c r="P1685" s="88">
        <f t="shared" si="189"/>
        <v>2.9503707992148548E-6</v>
      </c>
      <c r="Q1685" s="88">
        <f t="shared" si="190"/>
        <v>2.8407164565355593E-5</v>
      </c>
      <c r="R1685" s="89">
        <f t="shared" si="191"/>
        <v>1.0668312346855505E-2</v>
      </c>
      <c r="S1685" s="88">
        <f t="shared" si="193"/>
        <v>3.9206488352334271E-2</v>
      </c>
    </row>
    <row r="1686" spans="1:19" x14ac:dyDescent="0.2">
      <c r="A1686" s="60">
        <v>2004</v>
      </c>
      <c r="B1686" s="61">
        <v>3</v>
      </c>
      <c r="C1686" s="61">
        <v>11</v>
      </c>
      <c r="D1686" s="61">
        <v>4</v>
      </c>
      <c r="E1686" s="87">
        <v>2.9058609488813624E-2</v>
      </c>
      <c r="F1686" s="87">
        <v>1.5395408047336924E-2</v>
      </c>
      <c r="G1686" s="87">
        <v>1.1894051613100009E-3</v>
      </c>
      <c r="H1686" s="87">
        <v>1.5899935316525914E-6</v>
      </c>
      <c r="I1686" s="87">
        <v>5.7942244623656132E-5</v>
      </c>
      <c r="J1686" s="87">
        <v>1.0378733869230234E-2</v>
      </c>
      <c r="K1686" s="88">
        <v>5.6081688804846083E-2</v>
      </c>
      <c r="L1686" s="84"/>
      <c r="M1686" s="88">
        <f t="shared" si="192"/>
        <v>2.2092860551812584E-2</v>
      </c>
      <c r="N1686" s="88">
        <f t="shared" si="187"/>
        <v>1.7007376503198144E-2</v>
      </c>
      <c r="O1686" s="88">
        <f t="shared" si="188"/>
        <v>4.7496987137760408E-4</v>
      </c>
      <c r="P1686" s="88">
        <f t="shared" si="189"/>
        <v>2.9503707992148548E-6</v>
      </c>
      <c r="Q1686" s="88">
        <f t="shared" si="190"/>
        <v>2.8407164565355593E-5</v>
      </c>
      <c r="R1686" s="89">
        <f t="shared" si="191"/>
        <v>1.0378733869230234E-2</v>
      </c>
      <c r="S1686" s="88">
        <f t="shared" si="193"/>
        <v>3.9606564461752897E-2</v>
      </c>
    </row>
    <row r="1687" spans="1:19" x14ac:dyDescent="0.2">
      <c r="A1687" s="60">
        <v>2004</v>
      </c>
      <c r="B1687" s="61">
        <v>3</v>
      </c>
      <c r="C1687" s="61">
        <v>11</v>
      </c>
      <c r="D1687" s="61">
        <v>5</v>
      </c>
      <c r="E1687" s="87">
        <v>3.0572524403144334E-2</v>
      </c>
      <c r="F1687" s="87">
        <v>1.5570512130937261E-2</v>
      </c>
      <c r="G1687" s="87">
        <v>1.1894051613100009E-3</v>
      </c>
      <c r="H1687" s="87">
        <v>1.5899935316525914E-6</v>
      </c>
      <c r="I1687" s="87">
        <v>5.7942244623656132E-5</v>
      </c>
      <c r="J1687" s="87">
        <v>1.0069398799322969E-2</v>
      </c>
      <c r="K1687" s="88">
        <v>5.7461372732869873E-2</v>
      </c>
      <c r="L1687" s="84"/>
      <c r="M1687" s="88">
        <f t="shared" si="192"/>
        <v>2.3243869209074498E-2</v>
      </c>
      <c r="N1687" s="88">
        <f t="shared" si="187"/>
        <v>1.7200814771796264E-2</v>
      </c>
      <c r="O1687" s="88">
        <f t="shared" si="188"/>
        <v>4.7496987137760408E-4</v>
      </c>
      <c r="P1687" s="88">
        <f t="shared" si="189"/>
        <v>2.9503707992148548E-6</v>
      </c>
      <c r="Q1687" s="88">
        <f t="shared" si="190"/>
        <v>2.8407164565355593E-5</v>
      </c>
      <c r="R1687" s="89">
        <f t="shared" si="191"/>
        <v>1.0069398799322969E-2</v>
      </c>
      <c r="S1687" s="88">
        <f t="shared" si="193"/>
        <v>4.095101138761293E-2</v>
      </c>
    </row>
    <row r="1688" spans="1:19" x14ac:dyDescent="0.2">
      <c r="A1688" s="60">
        <v>2004</v>
      </c>
      <c r="B1688" s="61">
        <v>3</v>
      </c>
      <c r="C1688" s="61">
        <v>11</v>
      </c>
      <c r="D1688" s="61">
        <v>6</v>
      </c>
      <c r="E1688" s="87">
        <v>3.3653989087010179E-2</v>
      </c>
      <c r="F1688" s="87">
        <v>1.6648759128871062E-2</v>
      </c>
      <c r="G1688" s="87">
        <v>1.1894051613100009E-3</v>
      </c>
      <c r="H1688" s="87">
        <v>1.5899935316525914E-6</v>
      </c>
      <c r="I1688" s="87">
        <v>5.7942244623656132E-5</v>
      </c>
      <c r="J1688" s="87">
        <v>1.009528479544985E-2</v>
      </c>
      <c r="K1688" s="88">
        <v>6.1646970410796392E-2</v>
      </c>
      <c r="L1688" s="84"/>
      <c r="M1688" s="88">
        <f t="shared" si="192"/>
        <v>2.5586664365263606E-2</v>
      </c>
      <c r="N1688" s="88">
        <f t="shared" si="187"/>
        <v>1.8391959079301343E-2</v>
      </c>
      <c r="O1688" s="88">
        <f t="shared" si="188"/>
        <v>4.7496987137760408E-4</v>
      </c>
      <c r="P1688" s="88">
        <f t="shared" si="189"/>
        <v>2.9503707992148548E-6</v>
      </c>
      <c r="Q1688" s="88">
        <f t="shared" si="190"/>
        <v>2.8407164565355593E-5</v>
      </c>
      <c r="R1688" s="89">
        <f t="shared" si="191"/>
        <v>1.009528479544985E-2</v>
      </c>
      <c r="S1688" s="88">
        <f t="shared" si="193"/>
        <v>4.4484950851307117E-2</v>
      </c>
    </row>
    <row r="1689" spans="1:19" x14ac:dyDescent="0.2">
      <c r="A1689" s="60">
        <v>2004</v>
      </c>
      <c r="B1689" s="61">
        <v>3</v>
      </c>
      <c r="C1689" s="61">
        <v>11</v>
      </c>
      <c r="D1689" s="61">
        <v>7</v>
      </c>
      <c r="E1689" s="87">
        <v>4.1840395828371721E-2</v>
      </c>
      <c r="F1689" s="87">
        <v>1.8098200374826193E-2</v>
      </c>
      <c r="G1689" s="87">
        <v>0</v>
      </c>
      <c r="H1689" s="87">
        <v>0</v>
      </c>
      <c r="I1689" s="87">
        <v>5.7942244623656132E-5</v>
      </c>
      <c r="J1689" s="87">
        <v>9.9268732832738446E-3</v>
      </c>
      <c r="K1689" s="88">
        <v>6.9923411731095411E-2</v>
      </c>
      <c r="L1689" s="84"/>
      <c r="M1689" s="88">
        <f t="shared" si="192"/>
        <v>3.1810676654184147E-2</v>
      </c>
      <c r="N1689" s="88">
        <f t="shared" si="187"/>
        <v>1.9993163341859854E-2</v>
      </c>
      <c r="O1689" s="88">
        <f t="shared" si="188"/>
        <v>0</v>
      </c>
      <c r="P1689" s="88">
        <f t="shared" si="189"/>
        <v>0</v>
      </c>
      <c r="Q1689" s="88">
        <f t="shared" si="190"/>
        <v>2.8407164565355593E-5</v>
      </c>
      <c r="R1689" s="89">
        <f t="shared" si="191"/>
        <v>9.9268732832738446E-3</v>
      </c>
      <c r="S1689" s="88">
        <f t="shared" si="193"/>
        <v>5.1832247160609357E-2</v>
      </c>
    </row>
    <row r="1690" spans="1:19" x14ac:dyDescent="0.2">
      <c r="A1690" s="60">
        <v>2004</v>
      </c>
      <c r="B1690" s="61">
        <v>3</v>
      </c>
      <c r="C1690" s="61">
        <v>11</v>
      </c>
      <c r="D1690" s="61">
        <v>8</v>
      </c>
      <c r="E1690" s="87">
        <v>4.4870970981772458E-2</v>
      </c>
      <c r="F1690" s="87">
        <v>2.0778396496708134E-2</v>
      </c>
      <c r="G1690" s="87">
        <v>0</v>
      </c>
      <c r="H1690" s="87">
        <v>0</v>
      </c>
      <c r="I1690" s="87">
        <v>5.7942244623656132E-5</v>
      </c>
      <c r="J1690" s="87">
        <v>1.3174085131453434E-2</v>
      </c>
      <c r="K1690" s="88">
        <v>7.8881394854557682E-2</v>
      </c>
      <c r="L1690" s="84"/>
      <c r="M1690" s="88">
        <f t="shared" si="192"/>
        <v>3.4114781201294186E-2</v>
      </c>
      <c r="N1690" s="88">
        <f t="shared" si="187"/>
        <v>2.2953988050571791E-2</v>
      </c>
      <c r="O1690" s="88">
        <f t="shared" si="188"/>
        <v>0</v>
      </c>
      <c r="P1690" s="88">
        <f t="shared" si="189"/>
        <v>0</v>
      </c>
      <c r="Q1690" s="88">
        <f t="shared" si="190"/>
        <v>2.8407164565355593E-5</v>
      </c>
      <c r="R1690" s="89">
        <f t="shared" si="191"/>
        <v>1.3174085131453434E-2</v>
      </c>
      <c r="S1690" s="88">
        <f t="shared" si="193"/>
        <v>5.7097176416431333E-2</v>
      </c>
    </row>
    <row r="1691" spans="1:19" x14ac:dyDescent="0.2">
      <c r="A1691" s="60">
        <v>2004</v>
      </c>
      <c r="B1691" s="61">
        <v>3</v>
      </c>
      <c r="C1691" s="61">
        <v>11</v>
      </c>
      <c r="D1691" s="61">
        <v>9</v>
      </c>
      <c r="E1691" s="87">
        <v>4.3436417653739387E-2</v>
      </c>
      <c r="F1691" s="87">
        <v>2.2369610574637371E-2</v>
      </c>
      <c r="G1691" s="87">
        <v>0</v>
      </c>
      <c r="H1691" s="87">
        <v>0</v>
      </c>
      <c r="I1691" s="87">
        <v>5.7942244623656132E-5</v>
      </c>
      <c r="J1691" s="87">
        <v>1.4897455250342631E-2</v>
      </c>
      <c r="K1691" s="88">
        <v>8.0761425723343036E-2</v>
      </c>
      <c r="L1691" s="84"/>
      <c r="M1691" s="88">
        <f t="shared" si="192"/>
        <v>3.3024110064997253E-2</v>
      </c>
      <c r="N1691" s="88">
        <f t="shared" si="187"/>
        <v>2.4711809398165953E-2</v>
      </c>
      <c r="O1691" s="88">
        <f t="shared" si="188"/>
        <v>0</v>
      </c>
      <c r="P1691" s="88">
        <f t="shared" si="189"/>
        <v>0</v>
      </c>
      <c r="Q1691" s="88">
        <f t="shared" si="190"/>
        <v>2.8407164565355593E-5</v>
      </c>
      <c r="R1691" s="89">
        <f t="shared" si="191"/>
        <v>1.4897455250342631E-2</v>
      </c>
      <c r="S1691" s="88">
        <f t="shared" si="193"/>
        <v>5.7764326627728561E-2</v>
      </c>
    </row>
    <row r="1692" spans="1:19" x14ac:dyDescent="0.2">
      <c r="A1692" s="60">
        <v>2004</v>
      </c>
      <c r="B1692" s="61">
        <v>3</v>
      </c>
      <c r="C1692" s="61">
        <v>11</v>
      </c>
      <c r="D1692" s="61">
        <v>10</v>
      </c>
      <c r="E1692" s="87">
        <v>4.1402248805792845E-2</v>
      </c>
      <c r="F1692" s="87">
        <v>2.3022764995960673E-2</v>
      </c>
      <c r="G1692" s="87">
        <v>0</v>
      </c>
      <c r="H1692" s="87">
        <v>0</v>
      </c>
      <c r="I1692" s="87">
        <v>5.7942244623656132E-5</v>
      </c>
      <c r="J1692" s="87">
        <v>1.5409095344581954E-2</v>
      </c>
      <c r="K1692" s="88">
        <v>7.9892051390959132E-2</v>
      </c>
      <c r="L1692" s="84"/>
      <c r="M1692" s="88">
        <f t="shared" si="192"/>
        <v>3.1477559507792352E-2</v>
      </c>
      <c r="N1692" s="88">
        <f t="shared" si="187"/>
        <v>2.5433352024643814E-2</v>
      </c>
      <c r="O1692" s="88">
        <f t="shared" si="188"/>
        <v>0</v>
      </c>
      <c r="P1692" s="88">
        <f t="shared" si="189"/>
        <v>0</v>
      </c>
      <c r="Q1692" s="88">
        <f t="shared" si="190"/>
        <v>2.8407164565355593E-5</v>
      </c>
      <c r="R1692" s="89">
        <f t="shared" si="191"/>
        <v>1.5409095344581954E-2</v>
      </c>
      <c r="S1692" s="88">
        <f t="shared" si="193"/>
        <v>5.6939318697001522E-2</v>
      </c>
    </row>
    <row r="1693" spans="1:19" x14ac:dyDescent="0.2">
      <c r="A1693" s="60">
        <v>2004</v>
      </c>
      <c r="B1693" s="61">
        <v>3</v>
      </c>
      <c r="C1693" s="61">
        <v>11</v>
      </c>
      <c r="D1693" s="61">
        <v>11</v>
      </c>
      <c r="E1693" s="87">
        <v>4.0781336804099538E-2</v>
      </c>
      <c r="F1693" s="87">
        <v>2.3148563798494733E-2</v>
      </c>
      <c r="G1693" s="87">
        <v>0</v>
      </c>
      <c r="H1693" s="87">
        <v>0</v>
      </c>
      <c r="I1693" s="87">
        <v>5.7942244623656132E-5</v>
      </c>
      <c r="J1693" s="87">
        <v>1.3961023581451569E-2</v>
      </c>
      <c r="K1693" s="88">
        <v>7.7948866428669494E-2</v>
      </c>
      <c r="L1693" s="84"/>
      <c r="M1693" s="88">
        <f t="shared" si="192"/>
        <v>3.1005488665117042E-2</v>
      </c>
      <c r="N1693" s="88">
        <f t="shared" si="187"/>
        <v>2.5572322527521674E-2</v>
      </c>
      <c r="O1693" s="88">
        <f t="shared" si="188"/>
        <v>0</v>
      </c>
      <c r="P1693" s="88">
        <f t="shared" si="189"/>
        <v>0</v>
      </c>
      <c r="Q1693" s="88">
        <f t="shared" si="190"/>
        <v>2.8407164565355593E-5</v>
      </c>
      <c r="R1693" s="89">
        <f t="shared" si="191"/>
        <v>1.3961023581451569E-2</v>
      </c>
      <c r="S1693" s="88">
        <f t="shared" si="193"/>
        <v>5.6606218357204072E-2</v>
      </c>
    </row>
    <row r="1694" spans="1:19" x14ac:dyDescent="0.2">
      <c r="A1694" s="60">
        <v>2004</v>
      </c>
      <c r="B1694" s="61">
        <v>3</v>
      </c>
      <c r="C1694" s="61">
        <v>11</v>
      </c>
      <c r="D1694" s="61">
        <v>12</v>
      </c>
      <c r="E1694" s="87">
        <v>4.0161941286355592E-2</v>
      </c>
      <c r="F1694" s="87">
        <v>2.3050812561820486E-2</v>
      </c>
      <c r="G1694" s="87">
        <v>0</v>
      </c>
      <c r="H1694" s="87">
        <v>0</v>
      </c>
      <c r="I1694" s="87">
        <v>5.7942244623656132E-5</v>
      </c>
      <c r="J1694" s="87">
        <v>1.3911859308770371E-2</v>
      </c>
      <c r="K1694" s="88">
        <v>7.718255540157011E-2</v>
      </c>
      <c r="L1694" s="84"/>
      <c r="M1694" s="88">
        <f t="shared" si="192"/>
        <v>3.0534570784300944E-2</v>
      </c>
      <c r="N1694" s="88">
        <f t="shared" si="187"/>
        <v>2.5464336296779338E-2</v>
      </c>
      <c r="O1694" s="88">
        <f t="shared" si="188"/>
        <v>0</v>
      </c>
      <c r="P1694" s="88">
        <f t="shared" si="189"/>
        <v>0</v>
      </c>
      <c r="Q1694" s="88">
        <f t="shared" si="190"/>
        <v>2.8407164565355593E-5</v>
      </c>
      <c r="R1694" s="89">
        <f t="shared" si="191"/>
        <v>1.3911859308770371E-2</v>
      </c>
      <c r="S1694" s="88">
        <f t="shared" si="193"/>
        <v>5.6027314245645637E-2</v>
      </c>
    </row>
    <row r="1695" spans="1:19" x14ac:dyDescent="0.2">
      <c r="A1695" s="60">
        <v>2004</v>
      </c>
      <c r="B1695" s="61">
        <v>3</v>
      </c>
      <c r="C1695" s="61">
        <v>11</v>
      </c>
      <c r="D1695" s="61">
        <v>13</v>
      </c>
      <c r="E1695" s="87">
        <v>3.8806844821074618E-2</v>
      </c>
      <c r="F1695" s="87">
        <v>2.2262569007045034E-2</v>
      </c>
      <c r="G1695" s="87">
        <v>0</v>
      </c>
      <c r="H1695" s="87">
        <v>0</v>
      </c>
      <c r="I1695" s="87">
        <v>5.7942244623656132E-5</v>
      </c>
      <c r="J1695" s="87">
        <v>1.2473000572390531E-2</v>
      </c>
      <c r="K1695" s="88">
        <v>7.3600356645133841E-2</v>
      </c>
      <c r="L1695" s="84"/>
      <c r="M1695" s="88">
        <f t="shared" si="192"/>
        <v>2.9504309606345005E-2</v>
      </c>
      <c r="N1695" s="88">
        <f t="shared" si="187"/>
        <v>2.4593560097079692E-2</v>
      </c>
      <c r="O1695" s="88">
        <f t="shared" si="188"/>
        <v>0</v>
      </c>
      <c r="P1695" s="88">
        <f t="shared" si="189"/>
        <v>0</v>
      </c>
      <c r="Q1695" s="88">
        <f t="shared" si="190"/>
        <v>2.8407164565355593E-5</v>
      </c>
      <c r="R1695" s="89">
        <f t="shared" si="191"/>
        <v>1.2473000572390531E-2</v>
      </c>
      <c r="S1695" s="88">
        <f t="shared" si="193"/>
        <v>5.4126276867990056E-2</v>
      </c>
    </row>
    <row r="1696" spans="1:19" x14ac:dyDescent="0.2">
      <c r="A1696" s="60">
        <v>2004</v>
      </c>
      <c r="B1696" s="61">
        <v>3</v>
      </c>
      <c r="C1696" s="61">
        <v>11</v>
      </c>
      <c r="D1696" s="61">
        <v>14</v>
      </c>
      <c r="E1696" s="87">
        <v>3.6650734357193009E-2</v>
      </c>
      <c r="F1696" s="87">
        <v>2.2160847971926044E-2</v>
      </c>
      <c r="G1696" s="87">
        <v>0</v>
      </c>
      <c r="H1696" s="87">
        <v>0</v>
      </c>
      <c r="I1696" s="87">
        <v>5.7942244623656132E-5</v>
      </c>
      <c r="J1696" s="87">
        <v>1.3509068089353505E-2</v>
      </c>
      <c r="K1696" s="88">
        <v>7.2378592663096208E-2</v>
      </c>
      <c r="L1696" s="84"/>
      <c r="M1696" s="88">
        <f t="shared" si="192"/>
        <v>2.7865048518123364E-2</v>
      </c>
      <c r="N1696" s="88">
        <f t="shared" si="187"/>
        <v>2.4481188412143223E-2</v>
      </c>
      <c r="O1696" s="88">
        <f t="shared" si="188"/>
        <v>0</v>
      </c>
      <c r="P1696" s="88">
        <f t="shared" si="189"/>
        <v>0</v>
      </c>
      <c r="Q1696" s="88">
        <f t="shared" si="190"/>
        <v>2.8407164565355593E-5</v>
      </c>
      <c r="R1696" s="89">
        <f t="shared" si="191"/>
        <v>1.3509068089353505E-2</v>
      </c>
      <c r="S1696" s="88">
        <f t="shared" si="193"/>
        <v>5.2374644094831946E-2</v>
      </c>
    </row>
    <row r="1697" spans="1:19" x14ac:dyDescent="0.2">
      <c r="A1697" s="60">
        <v>2004</v>
      </c>
      <c r="B1697" s="61">
        <v>3</v>
      </c>
      <c r="C1697" s="61">
        <v>11</v>
      </c>
      <c r="D1697" s="61">
        <v>15</v>
      </c>
      <c r="E1697" s="87">
        <v>3.5628274799204898E-2</v>
      </c>
      <c r="F1697" s="87">
        <v>2.2216888805259859E-2</v>
      </c>
      <c r="G1697" s="87">
        <v>0</v>
      </c>
      <c r="H1697" s="87">
        <v>0</v>
      </c>
      <c r="I1697" s="87">
        <v>5.7942244623656132E-5</v>
      </c>
      <c r="J1697" s="87">
        <v>1.3152319805041357E-2</v>
      </c>
      <c r="K1697" s="88">
        <v>7.105542565412977E-2</v>
      </c>
      <c r="L1697" s="84"/>
      <c r="M1697" s="88">
        <f t="shared" si="192"/>
        <v>2.7087686599164541E-2</v>
      </c>
      <c r="N1697" s="88">
        <f t="shared" si="187"/>
        <v>2.4543096972743279E-2</v>
      </c>
      <c r="O1697" s="88">
        <f t="shared" si="188"/>
        <v>0</v>
      </c>
      <c r="P1697" s="88">
        <f t="shared" si="189"/>
        <v>0</v>
      </c>
      <c r="Q1697" s="88">
        <f t="shared" si="190"/>
        <v>2.8407164565355593E-5</v>
      </c>
      <c r="R1697" s="89">
        <f t="shared" si="191"/>
        <v>1.3152319805041357E-2</v>
      </c>
      <c r="S1697" s="88">
        <f t="shared" si="193"/>
        <v>5.1659190736473175E-2</v>
      </c>
    </row>
    <row r="1698" spans="1:19" x14ac:dyDescent="0.2">
      <c r="A1698" s="60">
        <v>2004</v>
      </c>
      <c r="B1698" s="61">
        <v>3</v>
      </c>
      <c r="C1698" s="61">
        <v>11</v>
      </c>
      <c r="D1698" s="61">
        <v>16</v>
      </c>
      <c r="E1698" s="87">
        <v>3.8817502027296086E-2</v>
      </c>
      <c r="F1698" s="87">
        <v>2.1094862044852357E-2</v>
      </c>
      <c r="G1698" s="87">
        <v>0</v>
      </c>
      <c r="H1698" s="87">
        <v>0</v>
      </c>
      <c r="I1698" s="87">
        <v>5.7942244623656132E-5</v>
      </c>
      <c r="J1698" s="87">
        <v>1.1763325320277759E-2</v>
      </c>
      <c r="K1698" s="88">
        <v>7.1733631637049849E-2</v>
      </c>
      <c r="L1698" s="84"/>
      <c r="M1698" s="88">
        <f t="shared" si="192"/>
        <v>2.9512412133446773E-2</v>
      </c>
      <c r="N1698" s="88">
        <f t="shared" si="187"/>
        <v>2.330358896475547E-2</v>
      </c>
      <c r="O1698" s="88">
        <f t="shared" si="188"/>
        <v>0</v>
      </c>
      <c r="P1698" s="88">
        <f t="shared" si="189"/>
        <v>0</v>
      </c>
      <c r="Q1698" s="88">
        <f t="shared" si="190"/>
        <v>2.8407164565355593E-5</v>
      </c>
      <c r="R1698" s="89">
        <f t="shared" si="191"/>
        <v>1.1763325320277759E-2</v>
      </c>
      <c r="S1698" s="88">
        <f t="shared" si="193"/>
        <v>5.2844408262767595E-2</v>
      </c>
    </row>
    <row r="1699" spans="1:19" x14ac:dyDescent="0.2">
      <c r="A1699" s="60">
        <v>2004</v>
      </c>
      <c r="B1699" s="61">
        <v>3</v>
      </c>
      <c r="C1699" s="61">
        <v>11</v>
      </c>
      <c r="D1699" s="61">
        <v>17</v>
      </c>
      <c r="E1699" s="87">
        <v>4.1484430545644692E-2</v>
      </c>
      <c r="F1699" s="87">
        <v>2.0163509093660655E-2</v>
      </c>
      <c r="G1699" s="87">
        <v>0</v>
      </c>
      <c r="H1699" s="87">
        <v>0</v>
      </c>
      <c r="I1699" s="87">
        <v>5.7942244623656132E-5</v>
      </c>
      <c r="J1699" s="87">
        <v>1.1216268778284759E-2</v>
      </c>
      <c r="K1699" s="88">
        <v>7.2922150662213761E-2</v>
      </c>
      <c r="L1699" s="84"/>
      <c r="M1699" s="88">
        <f t="shared" si="192"/>
        <v>3.1540041152660847E-2</v>
      </c>
      <c r="N1699" s="88">
        <f t="shared" si="187"/>
        <v>2.2274719171270396E-2</v>
      </c>
      <c r="O1699" s="88">
        <f t="shared" si="188"/>
        <v>0</v>
      </c>
      <c r="P1699" s="88">
        <f t="shared" si="189"/>
        <v>0</v>
      </c>
      <c r="Q1699" s="88">
        <f t="shared" si="190"/>
        <v>2.8407164565355593E-5</v>
      </c>
      <c r="R1699" s="89">
        <f t="shared" si="191"/>
        <v>1.1216268778284759E-2</v>
      </c>
      <c r="S1699" s="88">
        <f t="shared" si="193"/>
        <v>5.3843167488496602E-2</v>
      </c>
    </row>
    <row r="1700" spans="1:19" x14ac:dyDescent="0.2">
      <c r="A1700" s="60">
        <v>2004</v>
      </c>
      <c r="B1700" s="61">
        <v>3</v>
      </c>
      <c r="C1700" s="61">
        <v>11</v>
      </c>
      <c r="D1700" s="61">
        <v>18</v>
      </c>
      <c r="E1700" s="87">
        <v>4.3557014649845467E-2</v>
      </c>
      <c r="F1700" s="87">
        <v>1.9952212587703268E-2</v>
      </c>
      <c r="G1700" s="87">
        <v>0</v>
      </c>
      <c r="H1700" s="87">
        <v>0</v>
      </c>
      <c r="I1700" s="87">
        <v>5.7942244623656132E-5</v>
      </c>
      <c r="J1700" s="87">
        <v>1.1256619301306676E-2</v>
      </c>
      <c r="K1700" s="88">
        <v>7.4823788783479062E-2</v>
      </c>
      <c r="L1700" s="84"/>
      <c r="M1700" s="88">
        <f t="shared" si="192"/>
        <v>3.3115798300078311E-2</v>
      </c>
      <c r="N1700" s="88">
        <f t="shared" si="187"/>
        <v>2.2041298970936755E-2</v>
      </c>
      <c r="O1700" s="88">
        <f t="shared" si="188"/>
        <v>0</v>
      </c>
      <c r="P1700" s="88">
        <f t="shared" si="189"/>
        <v>0</v>
      </c>
      <c r="Q1700" s="88">
        <f t="shared" si="190"/>
        <v>2.8407164565355593E-5</v>
      </c>
      <c r="R1700" s="89">
        <f t="shared" si="191"/>
        <v>1.1256619301306676E-2</v>
      </c>
      <c r="S1700" s="88">
        <f t="shared" si="193"/>
        <v>5.5185504435580422E-2</v>
      </c>
    </row>
    <row r="1701" spans="1:19" x14ac:dyDescent="0.2">
      <c r="A1701" s="60">
        <v>2004</v>
      </c>
      <c r="B1701" s="61">
        <v>3</v>
      </c>
      <c r="C1701" s="61">
        <v>11</v>
      </c>
      <c r="D1701" s="61">
        <v>19</v>
      </c>
      <c r="E1701" s="87">
        <v>4.599848297699792E-2</v>
      </c>
      <c r="F1701" s="87">
        <v>1.9352594630703015E-2</v>
      </c>
      <c r="G1701" s="87">
        <v>1.1894051613100009E-3</v>
      </c>
      <c r="H1701" s="87">
        <v>1.5899935316525914E-6</v>
      </c>
      <c r="I1701" s="87">
        <v>5.7942244623656132E-5</v>
      </c>
      <c r="J1701" s="87">
        <v>8.9452021421447137E-3</v>
      </c>
      <c r="K1701" s="88">
        <v>7.5545217149310964E-2</v>
      </c>
      <c r="L1701" s="84"/>
      <c r="M1701" s="88">
        <f t="shared" si="192"/>
        <v>3.4972013041331178E-2</v>
      </c>
      <c r="N1701" s="88">
        <f t="shared" si="187"/>
        <v>2.1378898317350584E-2</v>
      </c>
      <c r="O1701" s="88">
        <f t="shared" si="188"/>
        <v>4.7496987137760408E-4</v>
      </c>
      <c r="P1701" s="88">
        <f t="shared" si="189"/>
        <v>2.9503707992148548E-6</v>
      </c>
      <c r="Q1701" s="88">
        <f t="shared" si="190"/>
        <v>2.8407164565355593E-5</v>
      </c>
      <c r="R1701" s="89">
        <f t="shared" si="191"/>
        <v>8.9452021421447137E-3</v>
      </c>
      <c r="S1701" s="88">
        <f t="shared" si="193"/>
        <v>5.685723876542393E-2</v>
      </c>
    </row>
    <row r="1702" spans="1:19" x14ac:dyDescent="0.2">
      <c r="A1702" s="60">
        <v>2004</v>
      </c>
      <c r="B1702" s="61">
        <v>3</v>
      </c>
      <c r="C1702" s="61">
        <v>11</v>
      </c>
      <c r="D1702" s="61">
        <v>20</v>
      </c>
      <c r="E1702" s="87">
        <v>4.8229427254093904E-2</v>
      </c>
      <c r="F1702" s="87">
        <v>1.9250076213626604E-2</v>
      </c>
      <c r="G1702" s="87">
        <v>1.1894051613100009E-3</v>
      </c>
      <c r="H1702" s="87">
        <v>1.5899935316525914E-6</v>
      </c>
      <c r="I1702" s="87">
        <v>5.7942244623656132E-5</v>
      </c>
      <c r="J1702" s="87">
        <v>7.7493047080133296E-3</v>
      </c>
      <c r="K1702" s="88">
        <v>7.6477745575199152E-2</v>
      </c>
      <c r="L1702" s="84"/>
      <c r="M1702" s="88">
        <f t="shared" si="192"/>
        <v>3.6668169247006464E-2</v>
      </c>
      <c r="N1702" s="88">
        <f t="shared" si="187"/>
        <v>2.1265645760979918E-2</v>
      </c>
      <c r="O1702" s="88">
        <f t="shared" si="188"/>
        <v>4.7496987137760408E-4</v>
      </c>
      <c r="P1702" s="88">
        <f t="shared" si="189"/>
        <v>2.9503707992148548E-6</v>
      </c>
      <c r="Q1702" s="88">
        <f t="shared" si="190"/>
        <v>2.8407164565355593E-5</v>
      </c>
      <c r="R1702" s="89">
        <f t="shared" si="191"/>
        <v>7.7493047080133296E-3</v>
      </c>
      <c r="S1702" s="88">
        <f t="shared" si="193"/>
        <v>5.8440142414728551E-2</v>
      </c>
    </row>
    <row r="1703" spans="1:19" x14ac:dyDescent="0.2">
      <c r="A1703" s="60">
        <v>2004</v>
      </c>
      <c r="B1703" s="61">
        <v>3</v>
      </c>
      <c r="C1703" s="61">
        <v>11</v>
      </c>
      <c r="D1703" s="61">
        <v>21</v>
      </c>
      <c r="E1703" s="87">
        <v>4.7537115411666102E-2</v>
      </c>
      <c r="F1703" s="87">
        <v>1.8378170857598294E-2</v>
      </c>
      <c r="G1703" s="87">
        <v>1.1894051613100009E-3</v>
      </c>
      <c r="H1703" s="87">
        <v>1.5899935316525914E-6</v>
      </c>
      <c r="I1703" s="87">
        <v>5.7942244623656132E-5</v>
      </c>
      <c r="J1703" s="87">
        <v>7.0345510628272634E-3</v>
      </c>
      <c r="K1703" s="88">
        <v>7.4198774731556963E-2</v>
      </c>
      <c r="L1703" s="84"/>
      <c r="M1703" s="88">
        <f t="shared" si="192"/>
        <v>3.6141814088855695E-2</v>
      </c>
      <c r="N1703" s="88">
        <f t="shared" si="187"/>
        <v>2.0302447993208277E-2</v>
      </c>
      <c r="O1703" s="88">
        <f t="shared" si="188"/>
        <v>4.7496987137760408E-4</v>
      </c>
      <c r="P1703" s="88">
        <f t="shared" si="189"/>
        <v>2.9503707992148548E-6</v>
      </c>
      <c r="Q1703" s="88">
        <f t="shared" si="190"/>
        <v>2.8407164565355593E-5</v>
      </c>
      <c r="R1703" s="89">
        <f t="shared" si="191"/>
        <v>7.0345510628272634E-3</v>
      </c>
      <c r="S1703" s="88">
        <f t="shared" si="193"/>
        <v>5.6950589488806144E-2</v>
      </c>
    </row>
    <row r="1704" spans="1:19" x14ac:dyDescent="0.2">
      <c r="A1704" s="60">
        <v>2004</v>
      </c>
      <c r="B1704" s="61">
        <v>3</v>
      </c>
      <c r="C1704" s="61">
        <v>11</v>
      </c>
      <c r="D1704" s="61">
        <v>22</v>
      </c>
      <c r="E1704" s="87">
        <v>4.2476391526082423E-2</v>
      </c>
      <c r="F1704" s="87">
        <v>1.7459796828577574E-2</v>
      </c>
      <c r="G1704" s="87">
        <v>1.1894051613100009E-3</v>
      </c>
      <c r="H1704" s="87">
        <v>1.5899935316525914E-6</v>
      </c>
      <c r="I1704" s="87">
        <v>5.7942244623656132E-5</v>
      </c>
      <c r="J1704" s="87">
        <v>6.2415582039449862E-3</v>
      </c>
      <c r="K1704" s="88">
        <v>6.7426683958070291E-2</v>
      </c>
      <c r="L1704" s="84"/>
      <c r="M1704" s="88">
        <f t="shared" si="192"/>
        <v>3.2294215423184239E-2</v>
      </c>
      <c r="N1704" s="88">
        <f t="shared" si="187"/>
        <v>1.9287916073411831E-2</v>
      </c>
      <c r="O1704" s="88">
        <f t="shared" si="188"/>
        <v>4.7496987137760408E-4</v>
      </c>
      <c r="P1704" s="88">
        <f t="shared" si="189"/>
        <v>2.9503707992148548E-6</v>
      </c>
      <c r="Q1704" s="88">
        <f t="shared" si="190"/>
        <v>2.8407164565355593E-5</v>
      </c>
      <c r="R1704" s="89">
        <f t="shared" si="191"/>
        <v>6.2415582039449862E-3</v>
      </c>
      <c r="S1704" s="88">
        <f t="shared" si="193"/>
        <v>5.2088458903338242E-2</v>
      </c>
    </row>
    <row r="1705" spans="1:19" x14ac:dyDescent="0.2">
      <c r="A1705" s="60">
        <v>2004</v>
      </c>
      <c r="B1705" s="61">
        <v>3</v>
      </c>
      <c r="C1705" s="61">
        <v>11</v>
      </c>
      <c r="D1705" s="61">
        <v>23</v>
      </c>
      <c r="E1705" s="87">
        <v>4.088903862729111E-2</v>
      </c>
      <c r="F1705" s="87">
        <v>1.6650951183819367E-2</v>
      </c>
      <c r="G1705" s="87">
        <v>1.1894051613100009E-3</v>
      </c>
      <c r="H1705" s="87">
        <v>1.5899935316525914E-6</v>
      </c>
      <c r="I1705" s="87">
        <v>5.7942244623656132E-5</v>
      </c>
      <c r="J1705" s="87">
        <v>6.5732217841518257E-3</v>
      </c>
      <c r="K1705" s="88">
        <v>6.5362148994727615E-2</v>
      </c>
      <c r="L1705" s="84"/>
      <c r="M1705" s="88">
        <f t="shared" si="192"/>
        <v>3.1087372877844546E-2</v>
      </c>
      <c r="N1705" s="88">
        <f t="shared" si="187"/>
        <v>1.8394380652260428E-2</v>
      </c>
      <c r="O1705" s="88">
        <f t="shared" si="188"/>
        <v>4.7496987137760408E-4</v>
      </c>
      <c r="P1705" s="88">
        <f t="shared" si="189"/>
        <v>2.9503707992148548E-6</v>
      </c>
      <c r="Q1705" s="88">
        <f t="shared" si="190"/>
        <v>2.8407164565355593E-5</v>
      </c>
      <c r="R1705" s="89">
        <f t="shared" si="191"/>
        <v>6.5732217841518257E-3</v>
      </c>
      <c r="S1705" s="88">
        <f t="shared" si="193"/>
        <v>4.9988080936847146E-2</v>
      </c>
    </row>
    <row r="1706" spans="1:19" x14ac:dyDescent="0.2">
      <c r="A1706" s="60">
        <v>2004</v>
      </c>
      <c r="B1706" s="61">
        <v>3</v>
      </c>
      <c r="C1706" s="61">
        <v>11</v>
      </c>
      <c r="D1706" s="61">
        <v>24</v>
      </c>
      <c r="E1706" s="87">
        <v>3.3982760409134588E-2</v>
      </c>
      <c r="F1706" s="87">
        <v>1.6128489863147341E-2</v>
      </c>
      <c r="G1706" s="87">
        <v>1.1894051613100009E-3</v>
      </c>
      <c r="H1706" s="87">
        <v>1.5899935316525914E-6</v>
      </c>
      <c r="I1706" s="87">
        <v>5.7942244623656132E-5</v>
      </c>
      <c r="J1706" s="87">
        <v>7.9330122195570493E-3</v>
      </c>
      <c r="K1706" s="88">
        <v>5.9293199891304285E-2</v>
      </c>
      <c r="L1706" s="84"/>
      <c r="M1706" s="88">
        <f t="shared" si="192"/>
        <v>2.5836624673100283E-2</v>
      </c>
      <c r="N1706" s="88">
        <f t="shared" si="187"/>
        <v>1.7817215281800219E-2</v>
      </c>
      <c r="O1706" s="88">
        <f t="shared" si="188"/>
        <v>4.7496987137760408E-4</v>
      </c>
      <c r="P1706" s="88">
        <f t="shared" si="189"/>
        <v>2.9503707992148548E-6</v>
      </c>
      <c r="Q1706" s="88">
        <f t="shared" si="190"/>
        <v>2.8407164565355593E-5</v>
      </c>
      <c r="R1706" s="89">
        <f t="shared" si="191"/>
        <v>7.9330122195570493E-3</v>
      </c>
      <c r="S1706" s="88">
        <f t="shared" si="193"/>
        <v>4.4160167361642674E-2</v>
      </c>
    </row>
    <row r="1707" spans="1:19" x14ac:dyDescent="0.2">
      <c r="A1707" s="60">
        <v>2004</v>
      </c>
      <c r="B1707" s="61">
        <v>3</v>
      </c>
      <c r="C1707" s="61">
        <v>12</v>
      </c>
      <c r="D1707" s="61">
        <v>1</v>
      </c>
      <c r="E1707" s="87">
        <v>2.5752413764673569E-2</v>
      </c>
      <c r="F1707" s="87">
        <v>1.5070346008040622E-2</v>
      </c>
      <c r="G1707" s="87">
        <v>1.1894051613100009E-3</v>
      </c>
      <c r="H1707" s="87">
        <v>1.5899935316525914E-6</v>
      </c>
      <c r="I1707" s="87">
        <v>5.7942244623656132E-5</v>
      </c>
      <c r="J1707" s="87">
        <v>8.6049027618157036E-3</v>
      </c>
      <c r="K1707" s="88">
        <v>5.0676599933995203E-2</v>
      </c>
      <c r="L1707" s="84"/>
      <c r="M1707" s="88">
        <f t="shared" si="192"/>
        <v>1.9579205481065173E-2</v>
      </c>
      <c r="N1707" s="88">
        <f t="shared" si="187"/>
        <v>1.6648279006580252E-2</v>
      </c>
      <c r="O1707" s="88">
        <f t="shared" si="188"/>
        <v>4.7496987137760408E-4</v>
      </c>
      <c r="P1707" s="88">
        <f t="shared" si="189"/>
        <v>2.9503707992148548E-6</v>
      </c>
      <c r="Q1707" s="88">
        <f t="shared" si="190"/>
        <v>2.8407164565355593E-5</v>
      </c>
      <c r="R1707" s="89">
        <f t="shared" si="191"/>
        <v>8.6049027618157036E-3</v>
      </c>
      <c r="S1707" s="88">
        <f t="shared" si="193"/>
        <v>3.6733811894387597E-2</v>
      </c>
    </row>
    <row r="1708" spans="1:19" x14ac:dyDescent="0.2">
      <c r="A1708" s="60">
        <v>2004</v>
      </c>
      <c r="B1708" s="61">
        <v>3</v>
      </c>
      <c r="C1708" s="61">
        <v>12</v>
      </c>
      <c r="D1708" s="61">
        <v>2</v>
      </c>
      <c r="E1708" s="87">
        <v>2.423024589792571E-2</v>
      </c>
      <c r="F1708" s="87">
        <v>1.4820761018904725E-2</v>
      </c>
      <c r="G1708" s="87">
        <v>1.1894051613100009E-3</v>
      </c>
      <c r="H1708" s="87">
        <v>1.5899935316525914E-6</v>
      </c>
      <c r="I1708" s="87">
        <v>5.7942244623656132E-5</v>
      </c>
      <c r="J1708" s="87">
        <v>9.7271303032908599E-3</v>
      </c>
      <c r="K1708" s="88">
        <v>5.0027074619586602E-2</v>
      </c>
      <c r="L1708" s="84"/>
      <c r="M1708" s="88">
        <f t="shared" si="192"/>
        <v>1.8421922217753611E-2</v>
      </c>
      <c r="N1708" s="88">
        <f t="shared" si="187"/>
        <v>1.6372561346695617E-2</v>
      </c>
      <c r="O1708" s="88">
        <f t="shared" si="188"/>
        <v>4.7496987137760408E-4</v>
      </c>
      <c r="P1708" s="88">
        <f t="shared" si="189"/>
        <v>2.9503707992148548E-6</v>
      </c>
      <c r="Q1708" s="88">
        <f t="shared" si="190"/>
        <v>2.8407164565355593E-5</v>
      </c>
      <c r="R1708" s="89">
        <f t="shared" si="191"/>
        <v>9.7271303032908599E-3</v>
      </c>
      <c r="S1708" s="88">
        <f t="shared" si="193"/>
        <v>3.5300810971191393E-2</v>
      </c>
    </row>
    <row r="1709" spans="1:19" x14ac:dyDescent="0.2">
      <c r="A1709" s="60">
        <v>2004</v>
      </c>
      <c r="B1709" s="61">
        <v>3</v>
      </c>
      <c r="C1709" s="61">
        <v>12</v>
      </c>
      <c r="D1709" s="61">
        <v>3</v>
      </c>
      <c r="E1709" s="87">
        <v>2.4589731499938736E-2</v>
      </c>
      <c r="F1709" s="87">
        <v>1.4307564163813213E-2</v>
      </c>
      <c r="G1709" s="87">
        <v>1.1894051613100009E-3</v>
      </c>
      <c r="H1709" s="87">
        <v>1.5899935316525914E-6</v>
      </c>
      <c r="I1709" s="87">
        <v>5.7942244623656132E-5</v>
      </c>
      <c r="J1709" s="87">
        <v>9.2268272865132003E-3</v>
      </c>
      <c r="K1709" s="88">
        <v>4.9373060349730456E-2</v>
      </c>
      <c r="L1709" s="84"/>
      <c r="M1709" s="88">
        <f t="shared" si="192"/>
        <v>1.8695234169542479E-2</v>
      </c>
      <c r="N1709" s="88">
        <f t="shared" si="187"/>
        <v>1.58056304730246E-2</v>
      </c>
      <c r="O1709" s="88">
        <f t="shared" si="188"/>
        <v>4.7496987137760408E-4</v>
      </c>
      <c r="P1709" s="88">
        <f t="shared" si="189"/>
        <v>2.9503707992148548E-6</v>
      </c>
      <c r="Q1709" s="88">
        <f t="shared" si="190"/>
        <v>2.8407164565355593E-5</v>
      </c>
      <c r="R1709" s="89">
        <f t="shared" si="191"/>
        <v>9.2268272865132003E-3</v>
      </c>
      <c r="S1709" s="88">
        <f t="shared" si="193"/>
        <v>3.5007192049309244E-2</v>
      </c>
    </row>
    <row r="1710" spans="1:19" x14ac:dyDescent="0.2">
      <c r="A1710" s="60">
        <v>2004</v>
      </c>
      <c r="B1710" s="61">
        <v>3</v>
      </c>
      <c r="C1710" s="61">
        <v>12</v>
      </c>
      <c r="D1710" s="61">
        <v>4</v>
      </c>
      <c r="E1710" s="87">
        <v>2.5168325062550345E-2</v>
      </c>
      <c r="F1710" s="87">
        <v>1.4356280092800355E-2</v>
      </c>
      <c r="G1710" s="87">
        <v>1.1894051613100009E-3</v>
      </c>
      <c r="H1710" s="87">
        <v>1.5899935316525914E-6</v>
      </c>
      <c r="I1710" s="87">
        <v>5.7942244623656132E-5</v>
      </c>
      <c r="J1710" s="87">
        <v>9.4998982687262354E-3</v>
      </c>
      <c r="K1710" s="88">
        <v>5.0273440823542244E-2</v>
      </c>
      <c r="L1710" s="84"/>
      <c r="M1710" s="88">
        <f t="shared" si="192"/>
        <v>1.9135130885862495E-2</v>
      </c>
      <c r="N1710" s="88">
        <f t="shared" si="187"/>
        <v>1.585944717885272E-2</v>
      </c>
      <c r="O1710" s="88">
        <f t="shared" si="188"/>
        <v>4.7496987137760408E-4</v>
      </c>
      <c r="P1710" s="88">
        <f t="shared" si="189"/>
        <v>2.9503707992148548E-6</v>
      </c>
      <c r="Q1710" s="88">
        <f t="shared" si="190"/>
        <v>2.8407164565355593E-5</v>
      </c>
      <c r="R1710" s="89">
        <f t="shared" si="191"/>
        <v>9.4998982687262354E-3</v>
      </c>
      <c r="S1710" s="88">
        <f t="shared" si="193"/>
        <v>3.5500905471457386E-2</v>
      </c>
    </row>
    <row r="1711" spans="1:19" x14ac:dyDescent="0.2">
      <c r="A1711" s="60">
        <v>2004</v>
      </c>
      <c r="B1711" s="61">
        <v>3</v>
      </c>
      <c r="C1711" s="61">
        <v>12</v>
      </c>
      <c r="D1711" s="61">
        <v>5</v>
      </c>
      <c r="E1711" s="87">
        <v>2.7444332046487836E-2</v>
      </c>
      <c r="F1711" s="87">
        <v>1.4630431357156646E-2</v>
      </c>
      <c r="G1711" s="87">
        <v>1.1894051613100009E-3</v>
      </c>
      <c r="H1711" s="87">
        <v>1.5899935316525914E-6</v>
      </c>
      <c r="I1711" s="87">
        <v>5.7942244623656132E-5</v>
      </c>
      <c r="J1711" s="87">
        <v>9.880828517019092E-3</v>
      </c>
      <c r="K1711" s="88">
        <v>5.3204529320128882E-2</v>
      </c>
      <c r="L1711" s="84"/>
      <c r="M1711" s="88">
        <f t="shared" si="192"/>
        <v>2.0865547646872328E-2</v>
      </c>
      <c r="N1711" s="88">
        <f t="shared" si="187"/>
        <v>1.6162303313448111E-2</v>
      </c>
      <c r="O1711" s="88">
        <f t="shared" si="188"/>
        <v>4.7496987137760408E-4</v>
      </c>
      <c r="P1711" s="88">
        <f t="shared" si="189"/>
        <v>2.9503707992148548E-6</v>
      </c>
      <c r="Q1711" s="88">
        <f t="shared" si="190"/>
        <v>2.8407164565355593E-5</v>
      </c>
      <c r="R1711" s="89">
        <f t="shared" si="191"/>
        <v>9.880828517019092E-3</v>
      </c>
      <c r="S1711" s="88">
        <f t="shared" si="193"/>
        <v>3.7534178367062604E-2</v>
      </c>
    </row>
    <row r="1712" spans="1:19" x14ac:dyDescent="0.2">
      <c r="A1712" s="60">
        <v>2004</v>
      </c>
      <c r="B1712" s="61">
        <v>3</v>
      </c>
      <c r="C1712" s="61">
        <v>12</v>
      </c>
      <c r="D1712" s="61">
        <v>6</v>
      </c>
      <c r="E1712" s="87">
        <v>3.2850937280183852E-2</v>
      </c>
      <c r="F1712" s="87">
        <v>1.511917941293911E-2</v>
      </c>
      <c r="G1712" s="87">
        <v>1.1894051613100009E-3</v>
      </c>
      <c r="H1712" s="87">
        <v>1.5899935316525914E-6</v>
      </c>
      <c r="I1712" s="87">
        <v>5.7942244623656132E-5</v>
      </c>
      <c r="J1712" s="87">
        <v>9.2623287674077348E-3</v>
      </c>
      <c r="K1712" s="88">
        <v>5.8481382859996003E-2</v>
      </c>
      <c r="L1712" s="84"/>
      <c r="M1712" s="88">
        <f t="shared" si="192"/>
        <v>2.4976115137471923E-2</v>
      </c>
      <c r="N1712" s="88">
        <f t="shared" si="187"/>
        <v>1.6702225488575927E-2</v>
      </c>
      <c r="O1712" s="88">
        <f t="shared" si="188"/>
        <v>4.7496987137760408E-4</v>
      </c>
      <c r="P1712" s="88">
        <f t="shared" si="189"/>
        <v>2.9503707992148548E-6</v>
      </c>
      <c r="Q1712" s="88">
        <f t="shared" si="190"/>
        <v>2.8407164565355593E-5</v>
      </c>
      <c r="R1712" s="89">
        <f t="shared" si="191"/>
        <v>9.2623287674077348E-3</v>
      </c>
      <c r="S1712" s="88">
        <f t="shared" si="193"/>
        <v>4.2184668032790015E-2</v>
      </c>
    </row>
    <row r="1713" spans="1:19" x14ac:dyDescent="0.2">
      <c r="A1713" s="60">
        <v>2004</v>
      </c>
      <c r="B1713" s="61">
        <v>3</v>
      </c>
      <c r="C1713" s="61">
        <v>12</v>
      </c>
      <c r="D1713" s="61">
        <v>7</v>
      </c>
      <c r="E1713" s="87">
        <v>4.2626602822183966E-2</v>
      </c>
      <c r="F1713" s="87">
        <v>1.6077985816534197E-2</v>
      </c>
      <c r="G1713" s="87">
        <v>0</v>
      </c>
      <c r="H1713" s="87">
        <v>0</v>
      </c>
      <c r="I1713" s="87">
        <v>5.7942244623656132E-5</v>
      </c>
      <c r="J1713" s="87">
        <v>6.6799924229247682E-3</v>
      </c>
      <c r="K1713" s="88">
        <v>6.5442523306266584E-2</v>
      </c>
      <c r="L1713" s="84"/>
      <c r="M1713" s="88">
        <f t="shared" si="192"/>
        <v>3.2408419002655439E-2</v>
      </c>
      <c r="N1713" s="88">
        <f t="shared" si="187"/>
        <v>1.7761423234389475E-2</v>
      </c>
      <c r="O1713" s="88">
        <f t="shared" si="188"/>
        <v>0</v>
      </c>
      <c r="P1713" s="88">
        <f t="shared" si="189"/>
        <v>0</v>
      </c>
      <c r="Q1713" s="88">
        <f t="shared" si="190"/>
        <v>2.8407164565355593E-5</v>
      </c>
      <c r="R1713" s="89">
        <f t="shared" si="191"/>
        <v>6.6799924229247682E-3</v>
      </c>
      <c r="S1713" s="88">
        <f t="shared" si="193"/>
        <v>5.0198249401610273E-2</v>
      </c>
    </row>
    <row r="1714" spans="1:19" x14ac:dyDescent="0.2">
      <c r="A1714" s="60">
        <v>2004</v>
      </c>
      <c r="B1714" s="61">
        <v>3</v>
      </c>
      <c r="C1714" s="61">
        <v>12</v>
      </c>
      <c r="D1714" s="61">
        <v>8</v>
      </c>
      <c r="E1714" s="87">
        <v>4.3503186186439266E-2</v>
      </c>
      <c r="F1714" s="87">
        <v>1.8551604082325812E-2</v>
      </c>
      <c r="G1714" s="87">
        <v>0</v>
      </c>
      <c r="H1714" s="87">
        <v>0</v>
      </c>
      <c r="I1714" s="87">
        <v>5.7942244623656132E-5</v>
      </c>
      <c r="J1714" s="87">
        <v>9.835523090061412E-3</v>
      </c>
      <c r="K1714" s="88">
        <v>7.194825560345014E-2</v>
      </c>
      <c r="L1714" s="84"/>
      <c r="M1714" s="88">
        <f t="shared" si="192"/>
        <v>3.3074873260763915E-2</v>
      </c>
      <c r="N1714" s="88">
        <f t="shared" si="187"/>
        <v>2.0494040456495725E-2</v>
      </c>
      <c r="O1714" s="88">
        <f t="shared" si="188"/>
        <v>0</v>
      </c>
      <c r="P1714" s="88">
        <f t="shared" si="189"/>
        <v>0</v>
      </c>
      <c r="Q1714" s="88">
        <f t="shared" si="190"/>
        <v>2.8407164565355593E-5</v>
      </c>
      <c r="R1714" s="89">
        <f t="shared" si="191"/>
        <v>9.835523090061412E-3</v>
      </c>
      <c r="S1714" s="88">
        <f t="shared" si="193"/>
        <v>5.3597320881824992E-2</v>
      </c>
    </row>
    <row r="1715" spans="1:19" x14ac:dyDescent="0.2">
      <c r="A1715" s="60">
        <v>2004</v>
      </c>
      <c r="B1715" s="61">
        <v>3</v>
      </c>
      <c r="C1715" s="61">
        <v>12</v>
      </c>
      <c r="D1715" s="61">
        <v>9</v>
      </c>
      <c r="E1715" s="87">
        <v>4.2314507519246161E-2</v>
      </c>
      <c r="F1715" s="87">
        <v>1.9680214255871079E-2</v>
      </c>
      <c r="G1715" s="87">
        <v>0</v>
      </c>
      <c r="H1715" s="87">
        <v>0</v>
      </c>
      <c r="I1715" s="87">
        <v>5.7942244623656132E-5</v>
      </c>
      <c r="J1715" s="87">
        <v>1.186955718105461E-2</v>
      </c>
      <c r="K1715" s="88">
        <v>7.3922221200795502E-2</v>
      </c>
      <c r="L1715" s="84"/>
      <c r="M1715" s="88">
        <f t="shared" si="192"/>
        <v>3.2171137242517023E-2</v>
      </c>
      <c r="N1715" s="88">
        <f t="shared" si="187"/>
        <v>2.1740821190582498E-2</v>
      </c>
      <c r="O1715" s="88">
        <f t="shared" si="188"/>
        <v>0</v>
      </c>
      <c r="P1715" s="88">
        <f t="shared" si="189"/>
        <v>0</v>
      </c>
      <c r="Q1715" s="88">
        <f t="shared" si="190"/>
        <v>2.8407164565355593E-5</v>
      </c>
      <c r="R1715" s="89">
        <f t="shared" si="191"/>
        <v>1.186955718105461E-2</v>
      </c>
      <c r="S1715" s="88">
        <f t="shared" si="193"/>
        <v>5.394036559766488E-2</v>
      </c>
    </row>
    <row r="1716" spans="1:19" x14ac:dyDescent="0.2">
      <c r="A1716" s="60">
        <v>2004</v>
      </c>
      <c r="B1716" s="61">
        <v>3</v>
      </c>
      <c r="C1716" s="61">
        <v>12</v>
      </c>
      <c r="D1716" s="61">
        <v>10</v>
      </c>
      <c r="E1716" s="87">
        <v>3.9077759578027726E-2</v>
      </c>
      <c r="F1716" s="87">
        <v>2.0691040321111197E-2</v>
      </c>
      <c r="G1716" s="87">
        <v>0</v>
      </c>
      <c r="H1716" s="87">
        <v>0</v>
      </c>
      <c r="I1716" s="87">
        <v>5.7942244623656132E-5</v>
      </c>
      <c r="J1716" s="87">
        <v>1.321302437031981E-2</v>
      </c>
      <c r="K1716" s="88">
        <v>7.3039766514082394E-2</v>
      </c>
      <c r="L1716" s="84"/>
      <c r="M1716" s="88">
        <f t="shared" si="192"/>
        <v>2.9710282364576859E-2</v>
      </c>
      <c r="N1716" s="88">
        <f t="shared" si="187"/>
        <v>2.2857485290548252E-2</v>
      </c>
      <c r="O1716" s="88">
        <f t="shared" si="188"/>
        <v>0</v>
      </c>
      <c r="P1716" s="88">
        <f t="shared" si="189"/>
        <v>0</v>
      </c>
      <c r="Q1716" s="88">
        <f t="shared" si="190"/>
        <v>2.8407164565355593E-5</v>
      </c>
      <c r="R1716" s="89">
        <f t="shared" si="191"/>
        <v>1.321302437031981E-2</v>
      </c>
      <c r="S1716" s="88">
        <f t="shared" si="193"/>
        <v>5.2596174819690464E-2</v>
      </c>
    </row>
    <row r="1717" spans="1:19" x14ac:dyDescent="0.2">
      <c r="A1717" s="60">
        <v>2004</v>
      </c>
      <c r="B1717" s="61">
        <v>3</v>
      </c>
      <c r="C1717" s="61">
        <v>12</v>
      </c>
      <c r="D1717" s="61">
        <v>11</v>
      </c>
      <c r="E1717" s="87">
        <v>3.8165619915508646E-2</v>
      </c>
      <c r="F1717" s="87">
        <v>2.0551442882797154E-2</v>
      </c>
      <c r="G1717" s="87">
        <v>0</v>
      </c>
      <c r="H1717" s="87">
        <v>0</v>
      </c>
      <c r="I1717" s="87">
        <v>5.7942244623656132E-5</v>
      </c>
      <c r="J1717" s="87">
        <v>1.2260924157448396E-2</v>
      </c>
      <c r="K1717" s="88">
        <v>7.1035929200377851E-2</v>
      </c>
      <c r="L1717" s="84"/>
      <c r="M1717" s="88">
        <f t="shared" si="192"/>
        <v>2.9016795142637726E-2</v>
      </c>
      <c r="N1717" s="88">
        <f t="shared" si="187"/>
        <v>2.2703271372671644E-2</v>
      </c>
      <c r="O1717" s="88">
        <f t="shared" si="188"/>
        <v>0</v>
      </c>
      <c r="P1717" s="88">
        <f t="shared" si="189"/>
        <v>0</v>
      </c>
      <c r="Q1717" s="88">
        <f t="shared" si="190"/>
        <v>2.8407164565355593E-5</v>
      </c>
      <c r="R1717" s="89">
        <f t="shared" si="191"/>
        <v>1.2260924157448396E-2</v>
      </c>
      <c r="S1717" s="88">
        <f t="shared" si="193"/>
        <v>5.1748473679874729E-2</v>
      </c>
    </row>
    <row r="1718" spans="1:19" x14ac:dyDescent="0.2">
      <c r="A1718" s="60">
        <v>2004</v>
      </c>
      <c r="B1718" s="61">
        <v>3</v>
      </c>
      <c r="C1718" s="61">
        <v>12</v>
      </c>
      <c r="D1718" s="61">
        <v>12</v>
      </c>
      <c r="E1718" s="87">
        <v>3.7888911470909406E-2</v>
      </c>
      <c r="F1718" s="87">
        <v>2.042312800337262E-2</v>
      </c>
      <c r="G1718" s="87">
        <v>0</v>
      </c>
      <c r="H1718" s="87">
        <v>0</v>
      </c>
      <c r="I1718" s="87">
        <v>5.7942244623656132E-5</v>
      </c>
      <c r="J1718" s="87">
        <v>1.1704351382687073E-2</v>
      </c>
      <c r="K1718" s="88">
        <v>7.0074333101592751E-2</v>
      </c>
      <c r="L1718" s="84"/>
      <c r="M1718" s="88">
        <f t="shared" si="192"/>
        <v>2.8806417523488628E-2</v>
      </c>
      <c r="N1718" s="88">
        <f t="shared" si="187"/>
        <v>2.2561521348338054E-2</v>
      </c>
      <c r="O1718" s="88">
        <f t="shared" si="188"/>
        <v>0</v>
      </c>
      <c r="P1718" s="88">
        <f t="shared" si="189"/>
        <v>0</v>
      </c>
      <c r="Q1718" s="88">
        <f t="shared" si="190"/>
        <v>2.8407164565355593E-5</v>
      </c>
      <c r="R1718" s="89">
        <f t="shared" si="191"/>
        <v>1.1704351382687073E-2</v>
      </c>
      <c r="S1718" s="88">
        <f t="shared" si="193"/>
        <v>5.1396346036392038E-2</v>
      </c>
    </row>
    <row r="1719" spans="1:19" x14ac:dyDescent="0.2">
      <c r="A1719" s="60">
        <v>2004</v>
      </c>
      <c r="B1719" s="61">
        <v>3</v>
      </c>
      <c r="C1719" s="61">
        <v>12</v>
      </c>
      <c r="D1719" s="61">
        <v>13</v>
      </c>
      <c r="E1719" s="87">
        <v>3.5055664536477099E-2</v>
      </c>
      <c r="F1719" s="87">
        <v>2.0953584444065872E-2</v>
      </c>
      <c r="G1719" s="87">
        <v>0</v>
      </c>
      <c r="H1719" s="87">
        <v>0</v>
      </c>
      <c r="I1719" s="87">
        <v>5.7942244623656132E-5</v>
      </c>
      <c r="J1719" s="87">
        <v>1.2652840709313997E-2</v>
      </c>
      <c r="K1719" s="88">
        <v>6.8720031934480619E-2</v>
      </c>
      <c r="L1719" s="84"/>
      <c r="M1719" s="88">
        <f t="shared" si="192"/>
        <v>2.6652338903334429E-2</v>
      </c>
      <c r="N1719" s="88">
        <f t="shared" si="187"/>
        <v>2.3147518963839847E-2</v>
      </c>
      <c r="O1719" s="88">
        <f t="shared" si="188"/>
        <v>0</v>
      </c>
      <c r="P1719" s="88">
        <f t="shared" si="189"/>
        <v>0</v>
      </c>
      <c r="Q1719" s="88">
        <f t="shared" si="190"/>
        <v>2.8407164565355593E-5</v>
      </c>
      <c r="R1719" s="89">
        <f t="shared" si="191"/>
        <v>1.2652840709313997E-2</v>
      </c>
      <c r="S1719" s="88">
        <f t="shared" si="193"/>
        <v>4.9828265031739635E-2</v>
      </c>
    </row>
    <row r="1720" spans="1:19" x14ac:dyDescent="0.2">
      <c r="A1720" s="60">
        <v>2004</v>
      </c>
      <c r="B1720" s="61">
        <v>3</v>
      </c>
      <c r="C1720" s="61">
        <v>12</v>
      </c>
      <c r="D1720" s="61">
        <v>14</v>
      </c>
      <c r="E1720" s="87">
        <v>3.3446626426421114E-2</v>
      </c>
      <c r="F1720" s="87">
        <v>2.0695567096830906E-2</v>
      </c>
      <c r="G1720" s="87">
        <v>0</v>
      </c>
      <c r="H1720" s="87">
        <v>0</v>
      </c>
      <c r="I1720" s="87">
        <v>5.7942244623656132E-5</v>
      </c>
      <c r="J1720" s="87">
        <v>1.2690766221940611E-2</v>
      </c>
      <c r="K1720" s="88">
        <v>6.6890901989816287E-2</v>
      </c>
      <c r="L1720" s="84"/>
      <c r="M1720" s="88">
        <f t="shared" si="192"/>
        <v>2.5429009390554279E-2</v>
      </c>
      <c r="N1720" s="88">
        <f t="shared" si="187"/>
        <v>2.2862486040042769E-2</v>
      </c>
      <c r="O1720" s="88">
        <f t="shared" si="188"/>
        <v>0</v>
      </c>
      <c r="P1720" s="88">
        <f t="shared" si="189"/>
        <v>0</v>
      </c>
      <c r="Q1720" s="88">
        <f t="shared" si="190"/>
        <v>2.8407164565355593E-5</v>
      </c>
      <c r="R1720" s="89">
        <f t="shared" si="191"/>
        <v>1.2690766221940611E-2</v>
      </c>
      <c r="S1720" s="88">
        <f t="shared" si="193"/>
        <v>4.8319902595162403E-2</v>
      </c>
    </row>
    <row r="1721" spans="1:19" x14ac:dyDescent="0.2">
      <c r="A1721" s="60">
        <v>2004</v>
      </c>
      <c r="B1721" s="61">
        <v>3</v>
      </c>
      <c r="C1721" s="61">
        <v>12</v>
      </c>
      <c r="D1721" s="61">
        <v>15</v>
      </c>
      <c r="E1721" s="87">
        <v>3.2620356060032669E-2</v>
      </c>
      <c r="F1721" s="87">
        <v>2.0019709019857855E-2</v>
      </c>
      <c r="G1721" s="87">
        <v>0</v>
      </c>
      <c r="H1721" s="87">
        <v>0</v>
      </c>
      <c r="I1721" s="87">
        <v>5.7942244623656132E-5</v>
      </c>
      <c r="J1721" s="87">
        <v>1.0513733092557426E-2</v>
      </c>
      <c r="K1721" s="88">
        <v>6.3211740417071602E-2</v>
      </c>
      <c r="L1721" s="84"/>
      <c r="M1721" s="88">
        <f t="shared" si="192"/>
        <v>2.4800807411731365E-2</v>
      </c>
      <c r="N1721" s="88">
        <f t="shared" si="187"/>
        <v>2.2115862583070061E-2</v>
      </c>
      <c r="O1721" s="88">
        <f t="shared" si="188"/>
        <v>0</v>
      </c>
      <c r="P1721" s="88">
        <f t="shared" si="189"/>
        <v>0</v>
      </c>
      <c r="Q1721" s="88">
        <f t="shared" si="190"/>
        <v>2.8407164565355593E-5</v>
      </c>
      <c r="R1721" s="89">
        <f t="shared" si="191"/>
        <v>1.0513733092557426E-2</v>
      </c>
      <c r="S1721" s="88">
        <f t="shared" si="193"/>
        <v>4.6945077159366785E-2</v>
      </c>
    </row>
    <row r="1722" spans="1:19" x14ac:dyDescent="0.2">
      <c r="A1722" s="60">
        <v>2004</v>
      </c>
      <c r="B1722" s="61">
        <v>3</v>
      </c>
      <c r="C1722" s="61">
        <v>12</v>
      </c>
      <c r="D1722" s="61">
        <v>16</v>
      </c>
      <c r="E1722" s="87">
        <v>3.4334823641370485E-2</v>
      </c>
      <c r="F1722" s="87">
        <v>1.9165013331431346E-2</v>
      </c>
      <c r="G1722" s="87">
        <v>0</v>
      </c>
      <c r="H1722" s="87">
        <v>0</v>
      </c>
      <c r="I1722" s="87">
        <v>5.7942244623656132E-5</v>
      </c>
      <c r="J1722" s="87">
        <v>8.7938956521356627E-3</v>
      </c>
      <c r="K1722" s="88">
        <v>6.2351674869561148E-2</v>
      </c>
      <c r="L1722" s="84"/>
      <c r="M1722" s="88">
        <f t="shared" si="192"/>
        <v>2.6104293499380572E-2</v>
      </c>
      <c r="N1722" s="88">
        <f t="shared" si="187"/>
        <v>2.1171676412490178E-2</v>
      </c>
      <c r="O1722" s="88">
        <f t="shared" si="188"/>
        <v>0</v>
      </c>
      <c r="P1722" s="88">
        <f t="shared" si="189"/>
        <v>0</v>
      </c>
      <c r="Q1722" s="88">
        <f t="shared" si="190"/>
        <v>2.8407164565355593E-5</v>
      </c>
      <c r="R1722" s="89">
        <f t="shared" si="191"/>
        <v>8.7938956521356627E-3</v>
      </c>
      <c r="S1722" s="88">
        <f t="shared" si="193"/>
        <v>4.7304377076436102E-2</v>
      </c>
    </row>
    <row r="1723" spans="1:19" x14ac:dyDescent="0.2">
      <c r="A1723" s="60">
        <v>2004</v>
      </c>
      <c r="B1723" s="61">
        <v>3</v>
      </c>
      <c r="C1723" s="61">
        <v>12</v>
      </c>
      <c r="D1723" s="61">
        <v>17</v>
      </c>
      <c r="E1723" s="87">
        <v>3.7099650232665579E-2</v>
      </c>
      <c r="F1723" s="87">
        <v>1.8713303360002771E-2</v>
      </c>
      <c r="G1723" s="87">
        <v>0</v>
      </c>
      <c r="H1723" s="87">
        <v>0</v>
      </c>
      <c r="I1723" s="87">
        <v>5.7942244623656132E-5</v>
      </c>
      <c r="J1723" s="87">
        <v>7.9619969581714856E-3</v>
      </c>
      <c r="K1723" s="88">
        <v>6.3832892795463489E-2</v>
      </c>
      <c r="L1723" s="84"/>
      <c r="M1723" s="88">
        <f t="shared" si="192"/>
        <v>2.8206353075044037E-2</v>
      </c>
      <c r="N1723" s="88">
        <f t="shared" si="187"/>
        <v>2.0672670375708743E-2</v>
      </c>
      <c r="O1723" s="88">
        <f t="shared" si="188"/>
        <v>0</v>
      </c>
      <c r="P1723" s="88">
        <f t="shared" si="189"/>
        <v>0</v>
      </c>
      <c r="Q1723" s="88">
        <f t="shared" si="190"/>
        <v>2.8407164565355593E-5</v>
      </c>
      <c r="R1723" s="89">
        <f t="shared" si="191"/>
        <v>7.9619969581714856E-3</v>
      </c>
      <c r="S1723" s="88">
        <f t="shared" si="193"/>
        <v>4.8907430615318132E-2</v>
      </c>
    </row>
    <row r="1724" spans="1:19" x14ac:dyDescent="0.2">
      <c r="A1724" s="60">
        <v>2004</v>
      </c>
      <c r="B1724" s="61">
        <v>3</v>
      </c>
      <c r="C1724" s="61">
        <v>12</v>
      </c>
      <c r="D1724" s="61">
        <v>18</v>
      </c>
      <c r="E1724" s="87">
        <v>3.9306353539544675E-2</v>
      </c>
      <c r="F1724" s="87">
        <v>1.8334282994435864E-2</v>
      </c>
      <c r="G1724" s="87">
        <v>0</v>
      </c>
      <c r="H1724" s="87">
        <v>0</v>
      </c>
      <c r="I1724" s="87">
        <v>5.7942244623656132E-5</v>
      </c>
      <c r="J1724" s="87">
        <v>6.6449800898211045E-3</v>
      </c>
      <c r="K1724" s="88">
        <v>6.4343558868425299E-2</v>
      </c>
      <c r="L1724" s="84"/>
      <c r="M1724" s="88">
        <f t="shared" si="192"/>
        <v>2.9884079204949572E-2</v>
      </c>
      <c r="N1724" s="88">
        <f t="shared" si="187"/>
        <v>2.0253964873408577E-2</v>
      </c>
      <c r="O1724" s="88">
        <f t="shared" si="188"/>
        <v>0</v>
      </c>
      <c r="P1724" s="88">
        <f t="shared" si="189"/>
        <v>0</v>
      </c>
      <c r="Q1724" s="88">
        <f t="shared" si="190"/>
        <v>2.8407164565355593E-5</v>
      </c>
      <c r="R1724" s="89">
        <f t="shared" si="191"/>
        <v>6.6449800898211045E-3</v>
      </c>
      <c r="S1724" s="88">
        <f t="shared" si="193"/>
        <v>5.0166451242923502E-2</v>
      </c>
    </row>
    <row r="1725" spans="1:19" x14ac:dyDescent="0.2">
      <c r="A1725" s="60">
        <v>2004</v>
      </c>
      <c r="B1725" s="61">
        <v>3</v>
      </c>
      <c r="C1725" s="61">
        <v>12</v>
      </c>
      <c r="D1725" s="61">
        <v>19</v>
      </c>
      <c r="E1725" s="87">
        <v>4.0872326748974196E-2</v>
      </c>
      <c r="F1725" s="87">
        <v>1.7628703845402716E-2</v>
      </c>
      <c r="G1725" s="87">
        <v>1.1894051613100009E-3</v>
      </c>
      <c r="H1725" s="87">
        <v>1.5899935316525914E-6</v>
      </c>
      <c r="I1725" s="87">
        <v>5.7942244623656132E-5</v>
      </c>
      <c r="J1725" s="87">
        <v>5.2207236031851017E-3</v>
      </c>
      <c r="K1725" s="88">
        <v>6.4970691597027314E-2</v>
      </c>
      <c r="L1725" s="84"/>
      <c r="M1725" s="88">
        <f t="shared" si="192"/>
        <v>3.107466706694342E-2</v>
      </c>
      <c r="N1725" s="88">
        <f t="shared" si="187"/>
        <v>1.9474508414475119E-2</v>
      </c>
      <c r="O1725" s="88">
        <f t="shared" si="188"/>
        <v>4.7496987137760408E-4</v>
      </c>
      <c r="P1725" s="88">
        <f t="shared" si="189"/>
        <v>2.9503707992148548E-6</v>
      </c>
      <c r="Q1725" s="88">
        <f t="shared" si="190"/>
        <v>2.8407164565355593E-5</v>
      </c>
      <c r="R1725" s="89">
        <f t="shared" si="191"/>
        <v>5.2207236031851017E-3</v>
      </c>
      <c r="S1725" s="88">
        <f t="shared" si="193"/>
        <v>5.1055502888160707E-2</v>
      </c>
    </row>
    <row r="1726" spans="1:19" x14ac:dyDescent="0.2">
      <c r="A1726" s="60">
        <v>2004</v>
      </c>
      <c r="B1726" s="61">
        <v>3</v>
      </c>
      <c r="C1726" s="61">
        <v>12</v>
      </c>
      <c r="D1726" s="61">
        <v>20</v>
      </c>
      <c r="E1726" s="87">
        <v>4.3141563505088222E-2</v>
      </c>
      <c r="F1726" s="87">
        <v>1.7555235468701622E-2</v>
      </c>
      <c r="G1726" s="87">
        <v>1.1894051613100009E-3</v>
      </c>
      <c r="H1726" s="87">
        <v>1.5899935316525914E-6</v>
      </c>
      <c r="I1726" s="87">
        <v>5.7942244623656132E-5</v>
      </c>
      <c r="J1726" s="87">
        <v>5.8126989700683935E-3</v>
      </c>
      <c r="K1726" s="88">
        <v>6.7758435343323542E-2</v>
      </c>
      <c r="L1726" s="84"/>
      <c r="M1726" s="88">
        <f t="shared" si="192"/>
        <v>3.2799936516989689E-2</v>
      </c>
      <c r="N1726" s="88">
        <f t="shared" si="187"/>
        <v>1.939334756834539E-2</v>
      </c>
      <c r="O1726" s="88">
        <f t="shared" si="188"/>
        <v>4.7496987137760408E-4</v>
      </c>
      <c r="P1726" s="88">
        <f t="shared" si="189"/>
        <v>2.9503707992148548E-6</v>
      </c>
      <c r="Q1726" s="88">
        <f t="shared" si="190"/>
        <v>2.8407164565355593E-5</v>
      </c>
      <c r="R1726" s="89">
        <f t="shared" si="191"/>
        <v>5.8126989700683935E-3</v>
      </c>
      <c r="S1726" s="88">
        <f t="shared" si="193"/>
        <v>5.2699611492077247E-2</v>
      </c>
    </row>
    <row r="1727" spans="1:19" x14ac:dyDescent="0.2">
      <c r="A1727" s="60">
        <v>2004</v>
      </c>
      <c r="B1727" s="61">
        <v>3</v>
      </c>
      <c r="C1727" s="61">
        <v>12</v>
      </c>
      <c r="D1727" s="61">
        <v>21</v>
      </c>
      <c r="E1727" s="87">
        <v>4.3890798959984038E-2</v>
      </c>
      <c r="F1727" s="87">
        <v>1.6529930868188238E-2</v>
      </c>
      <c r="G1727" s="87">
        <v>1.1894051613100009E-3</v>
      </c>
      <c r="H1727" s="87">
        <v>1.5899935316525914E-6</v>
      </c>
      <c r="I1727" s="87">
        <v>5.7942244623656132E-5</v>
      </c>
      <c r="J1727" s="87">
        <v>4.2327492441876268E-3</v>
      </c>
      <c r="K1727" s="88">
        <v>6.5902416471825209E-2</v>
      </c>
      <c r="L1727" s="84"/>
      <c r="M1727" s="88">
        <f t="shared" si="192"/>
        <v>3.3369569913655119E-2</v>
      </c>
      <c r="N1727" s="88">
        <f t="shared" si="187"/>
        <v>1.8260688965353142E-2</v>
      </c>
      <c r="O1727" s="88">
        <f t="shared" si="188"/>
        <v>4.7496987137760408E-4</v>
      </c>
      <c r="P1727" s="88">
        <f t="shared" si="189"/>
        <v>2.9503707992148548E-6</v>
      </c>
      <c r="Q1727" s="88">
        <f t="shared" si="190"/>
        <v>2.8407164565355593E-5</v>
      </c>
      <c r="R1727" s="89">
        <f t="shared" si="191"/>
        <v>4.2327492441876268E-3</v>
      </c>
      <c r="S1727" s="88">
        <f t="shared" si="193"/>
        <v>5.2136586285750429E-2</v>
      </c>
    </row>
    <row r="1728" spans="1:19" x14ac:dyDescent="0.2">
      <c r="A1728" s="60">
        <v>2004</v>
      </c>
      <c r="B1728" s="61">
        <v>3</v>
      </c>
      <c r="C1728" s="61">
        <v>12</v>
      </c>
      <c r="D1728" s="61">
        <v>22</v>
      </c>
      <c r="E1728" s="87">
        <v>3.8792119409447309E-2</v>
      </c>
      <c r="F1728" s="87">
        <v>1.6148101611167972E-2</v>
      </c>
      <c r="G1728" s="87">
        <v>1.1894051613100009E-3</v>
      </c>
      <c r="H1728" s="87">
        <v>1.5899935316525914E-6</v>
      </c>
      <c r="I1728" s="87">
        <v>5.7942244623656132E-5</v>
      </c>
      <c r="J1728" s="87">
        <v>4.4931503839109382E-3</v>
      </c>
      <c r="K1728" s="88">
        <v>6.068230880399153E-2</v>
      </c>
      <c r="L1728" s="84"/>
      <c r="M1728" s="88">
        <f t="shared" si="192"/>
        <v>2.9493114078707132E-2</v>
      </c>
      <c r="N1728" s="88">
        <f t="shared" si="187"/>
        <v>1.783888046803284E-2</v>
      </c>
      <c r="O1728" s="88">
        <f t="shared" si="188"/>
        <v>4.7496987137760408E-4</v>
      </c>
      <c r="P1728" s="88">
        <f t="shared" si="189"/>
        <v>2.9503707992148548E-6</v>
      </c>
      <c r="Q1728" s="88">
        <f t="shared" si="190"/>
        <v>2.8407164565355593E-5</v>
      </c>
      <c r="R1728" s="89">
        <f t="shared" si="191"/>
        <v>4.4931503839109382E-3</v>
      </c>
      <c r="S1728" s="88">
        <f t="shared" si="193"/>
        <v>4.7838321953482144E-2</v>
      </c>
    </row>
    <row r="1729" spans="1:19" x14ac:dyDescent="0.2">
      <c r="A1729" s="60">
        <v>2004</v>
      </c>
      <c r="B1729" s="61">
        <v>3</v>
      </c>
      <c r="C1729" s="61">
        <v>12</v>
      </c>
      <c r="D1729" s="61">
        <v>23</v>
      </c>
      <c r="E1729" s="87">
        <v>3.5269413398932241E-2</v>
      </c>
      <c r="F1729" s="87">
        <v>1.5039283733491747E-2</v>
      </c>
      <c r="G1729" s="87">
        <v>1.1894051613100009E-3</v>
      </c>
      <c r="H1729" s="87">
        <v>1.5899935316525914E-6</v>
      </c>
      <c r="I1729" s="87">
        <v>5.7942244623656132E-5</v>
      </c>
      <c r="J1729" s="87">
        <v>3.8224379713234667E-3</v>
      </c>
      <c r="K1729" s="88">
        <v>5.5380072503212759E-2</v>
      </c>
      <c r="L1729" s="84"/>
      <c r="M1729" s="88">
        <f t="shared" si="192"/>
        <v>2.681484921936135E-2</v>
      </c>
      <c r="N1729" s="88">
        <f t="shared" si="187"/>
        <v>1.6613964372198749E-2</v>
      </c>
      <c r="O1729" s="88">
        <f t="shared" si="188"/>
        <v>4.7496987137760408E-4</v>
      </c>
      <c r="P1729" s="88">
        <f t="shared" si="189"/>
        <v>2.9503707992148548E-6</v>
      </c>
      <c r="Q1729" s="88">
        <f t="shared" si="190"/>
        <v>2.8407164565355593E-5</v>
      </c>
      <c r="R1729" s="89">
        <f t="shared" si="191"/>
        <v>3.8224379713234667E-3</v>
      </c>
      <c r="S1729" s="88">
        <f t="shared" si="193"/>
        <v>4.3935140998302272E-2</v>
      </c>
    </row>
    <row r="1730" spans="1:19" x14ac:dyDescent="0.2">
      <c r="A1730" s="60">
        <v>2004</v>
      </c>
      <c r="B1730" s="61">
        <v>3</v>
      </c>
      <c r="C1730" s="61">
        <v>12</v>
      </c>
      <c r="D1730" s="61">
        <v>24</v>
      </c>
      <c r="E1730" s="87">
        <v>2.8466102215756652E-2</v>
      </c>
      <c r="F1730" s="87">
        <v>1.480787310896973E-2</v>
      </c>
      <c r="G1730" s="87">
        <v>1.1894051613100009E-3</v>
      </c>
      <c r="H1730" s="87">
        <v>1.5899935316525914E-6</v>
      </c>
      <c r="I1730" s="87">
        <v>5.7942244623656132E-5</v>
      </c>
      <c r="J1730" s="87">
        <v>7.0988636874122941E-3</v>
      </c>
      <c r="K1730" s="88">
        <v>5.1621776411603981E-2</v>
      </c>
      <c r="L1730" s="84"/>
      <c r="M1730" s="88">
        <f t="shared" si="192"/>
        <v>2.164238543308326E-2</v>
      </c>
      <c r="N1730" s="88">
        <f t="shared" si="187"/>
        <v>1.6358324014633368E-2</v>
      </c>
      <c r="O1730" s="88">
        <f t="shared" si="188"/>
        <v>4.7496987137760408E-4</v>
      </c>
      <c r="P1730" s="88">
        <f t="shared" si="189"/>
        <v>2.9503707992148548E-6</v>
      </c>
      <c r="Q1730" s="88">
        <f t="shared" si="190"/>
        <v>2.8407164565355593E-5</v>
      </c>
      <c r="R1730" s="89">
        <f t="shared" si="191"/>
        <v>7.0988636874122941E-3</v>
      </c>
      <c r="S1730" s="88">
        <f t="shared" si="193"/>
        <v>3.8507036854458797E-2</v>
      </c>
    </row>
    <row r="1731" spans="1:19" x14ac:dyDescent="0.2">
      <c r="A1731" s="60">
        <v>2004</v>
      </c>
      <c r="B1731" s="61">
        <v>3</v>
      </c>
      <c r="C1731" s="61">
        <v>13</v>
      </c>
      <c r="D1731" s="61">
        <v>1</v>
      </c>
      <c r="E1731" s="87">
        <v>3.1742565231230736E-2</v>
      </c>
      <c r="F1731" s="87">
        <v>1.5445998098950824E-2</v>
      </c>
      <c r="G1731" s="87">
        <v>1.1894051613100009E-3</v>
      </c>
      <c r="H1731" s="87">
        <v>1.5899935316525914E-6</v>
      </c>
      <c r="I1731" s="87">
        <v>5.7942244623656132E-5</v>
      </c>
      <c r="J1731" s="87">
        <v>1.3484302864172282E-2</v>
      </c>
      <c r="K1731" s="88">
        <v>6.1921803593819144E-2</v>
      </c>
      <c r="L1731" s="84"/>
      <c r="M1731" s="88">
        <f t="shared" si="192"/>
        <v>2.4133435134959261E-2</v>
      </c>
      <c r="N1731" s="88">
        <f t="shared" ref="N1731:N1794" si="194">F1731*W$5</f>
        <v>1.706326356071999E-2</v>
      </c>
      <c r="O1731" s="88">
        <f t="shared" ref="O1731:O1794" si="195">G1731*X$5</f>
        <v>4.7496987137760408E-4</v>
      </c>
      <c r="P1731" s="88">
        <f t="shared" ref="P1731:P1794" si="196">H1731*Y$5</f>
        <v>2.9503707992148548E-6</v>
      </c>
      <c r="Q1731" s="88">
        <f t="shared" ref="Q1731:Q1794" si="197">I1731*Z$5</f>
        <v>2.8407164565355593E-5</v>
      </c>
      <c r="R1731" s="89">
        <f t="shared" ref="R1731:R1794" si="198">J1731</f>
        <v>1.3484302864172282E-2</v>
      </c>
      <c r="S1731" s="88">
        <f t="shared" si="193"/>
        <v>4.1703026102421423E-2</v>
      </c>
    </row>
    <row r="1732" spans="1:19" x14ac:dyDescent="0.2">
      <c r="A1732" s="60">
        <v>2004</v>
      </c>
      <c r="B1732" s="61">
        <v>3</v>
      </c>
      <c r="C1732" s="61">
        <v>13</v>
      </c>
      <c r="D1732" s="61">
        <v>2</v>
      </c>
      <c r="E1732" s="87">
        <v>3.0138880757055238E-2</v>
      </c>
      <c r="F1732" s="87">
        <v>1.4885522732108155E-2</v>
      </c>
      <c r="G1732" s="87">
        <v>1.1894051613100009E-3</v>
      </c>
      <c r="H1732" s="87">
        <v>1.5899935316525914E-6</v>
      </c>
      <c r="I1732" s="87">
        <v>5.7942244623656132E-5</v>
      </c>
      <c r="J1732" s="87">
        <v>1.4342684305479836E-2</v>
      </c>
      <c r="K1732" s="88">
        <v>6.0616025194108539E-2</v>
      </c>
      <c r="L1732" s="84"/>
      <c r="M1732" s="88">
        <f t="shared" ref="M1732:M1795" si="199">E1732*V$5</f>
        <v>2.2914175917800046E-2</v>
      </c>
      <c r="N1732" s="88">
        <f t="shared" si="194"/>
        <v>1.6444103902505523E-2</v>
      </c>
      <c r="O1732" s="88">
        <f t="shared" si="195"/>
        <v>4.7496987137760408E-4</v>
      </c>
      <c r="P1732" s="88">
        <f t="shared" si="196"/>
        <v>2.9503707992148548E-6</v>
      </c>
      <c r="Q1732" s="88">
        <f t="shared" si="197"/>
        <v>2.8407164565355593E-5</v>
      </c>
      <c r="R1732" s="89">
        <f t="shared" si="198"/>
        <v>1.4342684305479836E-2</v>
      </c>
      <c r="S1732" s="88">
        <f t="shared" ref="S1732:S1795" si="200">SUM(M1732:Q1732)</f>
        <v>3.9864607227047738E-2</v>
      </c>
    </row>
    <row r="1733" spans="1:19" x14ac:dyDescent="0.2">
      <c r="A1733" s="60">
        <v>2004</v>
      </c>
      <c r="B1733" s="61">
        <v>3</v>
      </c>
      <c r="C1733" s="61">
        <v>13</v>
      </c>
      <c r="D1733" s="61">
        <v>3</v>
      </c>
      <c r="E1733" s="87">
        <v>3.04954413837852E-2</v>
      </c>
      <c r="F1733" s="87">
        <v>1.4380357283290247E-2</v>
      </c>
      <c r="G1733" s="87">
        <v>1.1894051613100009E-3</v>
      </c>
      <c r="H1733" s="87">
        <v>1.5899935316525914E-6</v>
      </c>
      <c r="I1733" s="87">
        <v>5.7942244623656132E-5</v>
      </c>
      <c r="J1733" s="87">
        <v>1.4054385795041584E-2</v>
      </c>
      <c r="K1733" s="88">
        <v>6.0179121861582335E-2</v>
      </c>
      <c r="L1733" s="84"/>
      <c r="M1733" s="88">
        <f t="shared" si="199"/>
        <v>2.318526405116873E-2</v>
      </c>
      <c r="N1733" s="88">
        <f t="shared" si="194"/>
        <v>1.588604535946227E-2</v>
      </c>
      <c r="O1733" s="88">
        <f t="shared" si="195"/>
        <v>4.7496987137760408E-4</v>
      </c>
      <c r="P1733" s="88">
        <f t="shared" si="196"/>
        <v>2.9503707992148548E-6</v>
      </c>
      <c r="Q1733" s="88">
        <f t="shared" si="197"/>
        <v>2.8407164565355593E-5</v>
      </c>
      <c r="R1733" s="89">
        <f t="shared" si="198"/>
        <v>1.4054385795041584E-2</v>
      </c>
      <c r="S1733" s="88">
        <f t="shared" si="200"/>
        <v>3.9577636817373169E-2</v>
      </c>
    </row>
    <row r="1734" spans="1:19" x14ac:dyDescent="0.2">
      <c r="A1734" s="60">
        <v>2004</v>
      </c>
      <c r="B1734" s="61">
        <v>3</v>
      </c>
      <c r="C1734" s="61">
        <v>13</v>
      </c>
      <c r="D1734" s="61">
        <v>4</v>
      </c>
      <c r="E1734" s="87">
        <v>3.1249774990559625E-2</v>
      </c>
      <c r="F1734" s="87">
        <v>1.4198026347534195E-2</v>
      </c>
      <c r="G1734" s="87">
        <v>1.1894051613100009E-3</v>
      </c>
      <c r="H1734" s="87">
        <v>1.5899935316525914E-6</v>
      </c>
      <c r="I1734" s="87">
        <v>5.7942244623656132E-5</v>
      </c>
      <c r="J1734" s="87">
        <v>1.3687690427598185E-2</v>
      </c>
      <c r="K1734" s="88">
        <v>6.0384429165157308E-2</v>
      </c>
      <c r="L1734" s="84"/>
      <c r="M1734" s="88">
        <f t="shared" si="199"/>
        <v>2.3758773502487406E-2</v>
      </c>
      <c r="N1734" s="88">
        <f t="shared" si="194"/>
        <v>1.5684623554788505E-2</v>
      </c>
      <c r="O1734" s="88">
        <f t="shared" si="195"/>
        <v>4.7496987137760408E-4</v>
      </c>
      <c r="P1734" s="88">
        <f t="shared" si="196"/>
        <v>2.9503707992148548E-6</v>
      </c>
      <c r="Q1734" s="88">
        <f t="shared" si="197"/>
        <v>2.8407164565355593E-5</v>
      </c>
      <c r="R1734" s="89">
        <f t="shared" si="198"/>
        <v>1.3687690427598185E-2</v>
      </c>
      <c r="S1734" s="88">
        <f t="shared" si="200"/>
        <v>3.994972446401808E-2</v>
      </c>
    </row>
    <row r="1735" spans="1:19" x14ac:dyDescent="0.2">
      <c r="A1735" s="60">
        <v>2004</v>
      </c>
      <c r="B1735" s="61">
        <v>3</v>
      </c>
      <c r="C1735" s="61">
        <v>13</v>
      </c>
      <c r="D1735" s="61">
        <v>5</v>
      </c>
      <c r="E1735" s="87">
        <v>3.1683700131988034E-2</v>
      </c>
      <c r="F1735" s="87">
        <v>1.4315168701784337E-2</v>
      </c>
      <c r="G1735" s="87">
        <v>1.1894051613100009E-3</v>
      </c>
      <c r="H1735" s="87">
        <v>1.5899935316525914E-6</v>
      </c>
      <c r="I1735" s="87">
        <v>5.7942244623656132E-5</v>
      </c>
      <c r="J1735" s="87">
        <v>1.3833040770065532E-2</v>
      </c>
      <c r="K1735" s="88">
        <v>6.1080847003303206E-2</v>
      </c>
      <c r="L1735" s="84"/>
      <c r="M1735" s="88">
        <f t="shared" si="199"/>
        <v>2.4088680810791123E-2</v>
      </c>
      <c r="N1735" s="88">
        <f t="shared" si="194"/>
        <v>1.5814031240318983E-2</v>
      </c>
      <c r="O1735" s="88">
        <f t="shared" si="195"/>
        <v>4.7496987137760408E-4</v>
      </c>
      <c r="P1735" s="88">
        <f t="shared" si="196"/>
        <v>2.9503707992148548E-6</v>
      </c>
      <c r="Q1735" s="88">
        <f t="shared" si="197"/>
        <v>2.8407164565355593E-5</v>
      </c>
      <c r="R1735" s="89">
        <f t="shared" si="198"/>
        <v>1.3833040770065532E-2</v>
      </c>
      <c r="S1735" s="88">
        <f t="shared" si="200"/>
        <v>4.0409039457852278E-2</v>
      </c>
    </row>
    <row r="1736" spans="1:19" x14ac:dyDescent="0.2">
      <c r="A1736" s="60">
        <v>2004</v>
      </c>
      <c r="B1736" s="61">
        <v>3</v>
      </c>
      <c r="C1736" s="61">
        <v>13</v>
      </c>
      <c r="D1736" s="61">
        <v>6</v>
      </c>
      <c r="E1736" s="87">
        <v>3.4845365779038066E-2</v>
      </c>
      <c r="F1736" s="87">
        <v>1.4502214396037409E-2</v>
      </c>
      <c r="G1736" s="87">
        <v>1.1894051613100009E-3</v>
      </c>
      <c r="H1736" s="87">
        <v>1.5899935316525914E-6</v>
      </c>
      <c r="I1736" s="87">
        <v>5.7942244623656132E-5</v>
      </c>
      <c r="J1736" s="87">
        <v>1.3233858215301583E-2</v>
      </c>
      <c r="K1736" s="88">
        <v>6.3830375789842367E-2</v>
      </c>
      <c r="L1736" s="84"/>
      <c r="M1736" s="88">
        <f t="shared" si="199"/>
        <v>2.6492451654630784E-2</v>
      </c>
      <c r="N1736" s="88">
        <f t="shared" si="194"/>
        <v>1.6020661459906722E-2</v>
      </c>
      <c r="O1736" s="88">
        <f t="shared" si="195"/>
        <v>4.7496987137760408E-4</v>
      </c>
      <c r="P1736" s="88">
        <f t="shared" si="196"/>
        <v>2.9503707992148548E-6</v>
      </c>
      <c r="Q1736" s="88">
        <f t="shared" si="197"/>
        <v>2.8407164565355593E-5</v>
      </c>
      <c r="R1736" s="89">
        <f t="shared" si="198"/>
        <v>1.3233858215301583E-2</v>
      </c>
      <c r="S1736" s="88">
        <f t="shared" si="200"/>
        <v>4.3019440521279678E-2</v>
      </c>
    </row>
    <row r="1737" spans="1:19" x14ac:dyDescent="0.2">
      <c r="A1737" s="60">
        <v>2004</v>
      </c>
      <c r="B1737" s="61">
        <v>3</v>
      </c>
      <c r="C1737" s="61">
        <v>13</v>
      </c>
      <c r="D1737" s="61">
        <v>7</v>
      </c>
      <c r="E1737" s="87">
        <v>4.1687412890508826E-2</v>
      </c>
      <c r="F1737" s="87">
        <v>1.4697297651777193E-2</v>
      </c>
      <c r="G1737" s="87">
        <v>0</v>
      </c>
      <c r="H1737" s="87">
        <v>0</v>
      </c>
      <c r="I1737" s="87">
        <v>5.7942244623656132E-5</v>
      </c>
      <c r="J1737" s="87">
        <v>1.0439458885740339E-2</v>
      </c>
      <c r="K1737" s="88">
        <v>6.6882111672650013E-2</v>
      </c>
      <c r="L1737" s="84"/>
      <c r="M1737" s="88">
        <f t="shared" si="199"/>
        <v>3.1694365833657354E-2</v>
      </c>
      <c r="N1737" s="88">
        <f t="shared" si="194"/>
        <v>1.6236170809813828E-2</v>
      </c>
      <c r="O1737" s="88">
        <f t="shared" si="195"/>
        <v>0</v>
      </c>
      <c r="P1737" s="88">
        <f t="shared" si="196"/>
        <v>0</v>
      </c>
      <c r="Q1737" s="88">
        <f t="shared" si="197"/>
        <v>2.8407164565355593E-5</v>
      </c>
      <c r="R1737" s="89">
        <f t="shared" si="198"/>
        <v>1.0439458885740339E-2</v>
      </c>
      <c r="S1737" s="88">
        <f t="shared" si="200"/>
        <v>4.7958943808036537E-2</v>
      </c>
    </row>
    <row r="1738" spans="1:19" x14ac:dyDescent="0.2">
      <c r="A1738" s="60">
        <v>2004</v>
      </c>
      <c r="B1738" s="61">
        <v>3</v>
      </c>
      <c r="C1738" s="61">
        <v>13</v>
      </c>
      <c r="D1738" s="61">
        <v>8</v>
      </c>
      <c r="E1738" s="87">
        <v>4.6647512629419845E-2</v>
      </c>
      <c r="F1738" s="87">
        <v>1.5951664928218853E-2</v>
      </c>
      <c r="G1738" s="87">
        <v>0</v>
      </c>
      <c r="H1738" s="87">
        <v>0</v>
      </c>
      <c r="I1738" s="87">
        <v>5.7942244623656132E-5</v>
      </c>
      <c r="J1738" s="87">
        <v>1.0813014298529577E-2</v>
      </c>
      <c r="K1738" s="88">
        <v>7.3470134100791923E-2</v>
      </c>
      <c r="L1738" s="84"/>
      <c r="M1738" s="88">
        <f t="shared" si="199"/>
        <v>3.5465461346573343E-2</v>
      </c>
      <c r="N1738" s="88">
        <f t="shared" si="194"/>
        <v>1.7621875981001206E-2</v>
      </c>
      <c r="O1738" s="88">
        <f t="shared" si="195"/>
        <v>0</v>
      </c>
      <c r="P1738" s="88">
        <f t="shared" si="196"/>
        <v>0</v>
      </c>
      <c r="Q1738" s="88">
        <f t="shared" si="197"/>
        <v>2.8407164565355593E-5</v>
      </c>
      <c r="R1738" s="89">
        <f t="shared" si="198"/>
        <v>1.0813014298529577E-2</v>
      </c>
      <c r="S1738" s="88">
        <f t="shared" si="200"/>
        <v>5.3115744492139905E-2</v>
      </c>
    </row>
    <row r="1739" spans="1:19" x14ac:dyDescent="0.2">
      <c r="A1739" s="60">
        <v>2004</v>
      </c>
      <c r="B1739" s="61">
        <v>3</v>
      </c>
      <c r="C1739" s="61">
        <v>13</v>
      </c>
      <c r="D1739" s="61">
        <v>9</v>
      </c>
      <c r="E1739" s="87">
        <v>4.6869583108195473E-2</v>
      </c>
      <c r="F1739" s="87">
        <v>1.7102799510864023E-2</v>
      </c>
      <c r="G1739" s="87">
        <v>0</v>
      </c>
      <c r="H1739" s="87">
        <v>0</v>
      </c>
      <c r="I1739" s="87">
        <v>5.7942244623656132E-5</v>
      </c>
      <c r="J1739" s="87">
        <v>1.3636368100312614E-2</v>
      </c>
      <c r="K1739" s="88">
        <v>7.7666692963995768E-2</v>
      </c>
      <c r="L1739" s="84"/>
      <c r="M1739" s="88">
        <f t="shared" si="199"/>
        <v>3.563429847286987E-2</v>
      </c>
      <c r="N1739" s="88">
        <f t="shared" si="194"/>
        <v>1.8893539531113137E-2</v>
      </c>
      <c r="O1739" s="88">
        <f t="shared" si="195"/>
        <v>0</v>
      </c>
      <c r="P1739" s="88">
        <f t="shared" si="196"/>
        <v>0</v>
      </c>
      <c r="Q1739" s="88">
        <f t="shared" si="197"/>
        <v>2.8407164565355593E-5</v>
      </c>
      <c r="R1739" s="89">
        <f t="shared" si="198"/>
        <v>1.3636368100312614E-2</v>
      </c>
      <c r="S1739" s="88">
        <f t="shared" si="200"/>
        <v>5.4556245168548359E-2</v>
      </c>
    </row>
    <row r="1740" spans="1:19" x14ac:dyDescent="0.2">
      <c r="A1740" s="60">
        <v>2004</v>
      </c>
      <c r="B1740" s="61">
        <v>3</v>
      </c>
      <c r="C1740" s="61">
        <v>13</v>
      </c>
      <c r="D1740" s="61">
        <v>10</v>
      </c>
      <c r="E1740" s="87">
        <v>4.9840946350796923E-2</v>
      </c>
      <c r="F1740" s="87">
        <v>1.7243869475301876E-2</v>
      </c>
      <c r="G1740" s="87">
        <v>0</v>
      </c>
      <c r="H1740" s="87">
        <v>0</v>
      </c>
      <c r="I1740" s="87">
        <v>5.7942244623656132E-5</v>
      </c>
      <c r="J1740" s="87">
        <v>1.1762370590946975E-2</v>
      </c>
      <c r="K1740" s="88">
        <v>7.8905128661669433E-2</v>
      </c>
      <c r="L1740" s="84"/>
      <c r="M1740" s="88">
        <f t="shared" si="199"/>
        <v>3.7893385019762159E-2</v>
      </c>
      <c r="N1740" s="88">
        <f t="shared" si="194"/>
        <v>1.9049380155220685E-2</v>
      </c>
      <c r="O1740" s="88">
        <f t="shared" si="195"/>
        <v>0</v>
      </c>
      <c r="P1740" s="88">
        <f t="shared" si="196"/>
        <v>0</v>
      </c>
      <c r="Q1740" s="88">
        <f t="shared" si="197"/>
        <v>2.8407164565355593E-5</v>
      </c>
      <c r="R1740" s="89">
        <f t="shared" si="198"/>
        <v>1.1762370590946975E-2</v>
      </c>
      <c r="S1740" s="88">
        <f t="shared" si="200"/>
        <v>5.6971172339548196E-2</v>
      </c>
    </row>
    <row r="1741" spans="1:19" x14ac:dyDescent="0.2">
      <c r="A1741" s="60">
        <v>2004</v>
      </c>
      <c r="B1741" s="61">
        <v>3</v>
      </c>
      <c r="C1741" s="61">
        <v>13</v>
      </c>
      <c r="D1741" s="61">
        <v>11</v>
      </c>
      <c r="E1741" s="87">
        <v>5.1914119763850283E-2</v>
      </c>
      <c r="F1741" s="87">
        <v>1.6950933749056169E-2</v>
      </c>
      <c r="G1741" s="87">
        <v>0</v>
      </c>
      <c r="H1741" s="87">
        <v>0</v>
      </c>
      <c r="I1741" s="87">
        <v>5.7942244623656132E-5</v>
      </c>
      <c r="J1741" s="87">
        <v>7.9175299934617933E-3</v>
      </c>
      <c r="K1741" s="88">
        <v>7.68405257509919E-2</v>
      </c>
      <c r="L1741" s="84"/>
      <c r="M1741" s="88">
        <f t="shared" si="199"/>
        <v>3.9469590210583327E-2</v>
      </c>
      <c r="N1741" s="88">
        <f t="shared" si="194"/>
        <v>1.872577274110214E-2</v>
      </c>
      <c r="O1741" s="88">
        <f t="shared" si="195"/>
        <v>0</v>
      </c>
      <c r="P1741" s="88">
        <f t="shared" si="196"/>
        <v>0</v>
      </c>
      <c r="Q1741" s="88">
        <f t="shared" si="197"/>
        <v>2.8407164565355593E-5</v>
      </c>
      <c r="R1741" s="89">
        <f t="shared" si="198"/>
        <v>7.9175299934617933E-3</v>
      </c>
      <c r="S1741" s="88">
        <f t="shared" si="200"/>
        <v>5.8223770116250823E-2</v>
      </c>
    </row>
    <row r="1742" spans="1:19" x14ac:dyDescent="0.2">
      <c r="A1742" s="60">
        <v>2004</v>
      </c>
      <c r="B1742" s="61">
        <v>3</v>
      </c>
      <c r="C1742" s="61">
        <v>13</v>
      </c>
      <c r="D1742" s="61">
        <v>12</v>
      </c>
      <c r="E1742" s="87">
        <v>4.8612614975047534E-2</v>
      </c>
      <c r="F1742" s="87">
        <v>1.6971257843606022E-2</v>
      </c>
      <c r="G1742" s="87">
        <v>0</v>
      </c>
      <c r="H1742" s="87">
        <v>0</v>
      </c>
      <c r="I1742" s="87">
        <v>5.7942244623656132E-5</v>
      </c>
      <c r="J1742" s="87">
        <v>9.2474345764868744E-3</v>
      </c>
      <c r="K1742" s="88">
        <v>7.488924963976408E-2</v>
      </c>
      <c r="L1742" s="84"/>
      <c r="M1742" s="88">
        <f t="shared" si="199"/>
        <v>3.6959501593361657E-2</v>
      </c>
      <c r="N1742" s="88">
        <f t="shared" si="194"/>
        <v>1.8748224859749019E-2</v>
      </c>
      <c r="O1742" s="88">
        <f t="shared" si="195"/>
        <v>0</v>
      </c>
      <c r="P1742" s="88">
        <f t="shared" si="196"/>
        <v>0</v>
      </c>
      <c r="Q1742" s="88">
        <f t="shared" si="197"/>
        <v>2.8407164565355593E-5</v>
      </c>
      <c r="R1742" s="89">
        <f t="shared" si="198"/>
        <v>9.2474345764868744E-3</v>
      </c>
      <c r="S1742" s="88">
        <f t="shared" si="200"/>
        <v>5.5736133617676029E-2</v>
      </c>
    </row>
    <row r="1743" spans="1:19" x14ac:dyDescent="0.2">
      <c r="A1743" s="60">
        <v>2004</v>
      </c>
      <c r="B1743" s="61">
        <v>3</v>
      </c>
      <c r="C1743" s="61">
        <v>13</v>
      </c>
      <c r="D1743" s="61">
        <v>13</v>
      </c>
      <c r="E1743" s="87">
        <v>4.5708828015704563E-2</v>
      </c>
      <c r="F1743" s="87">
        <v>1.683603988510806E-2</v>
      </c>
      <c r="G1743" s="87">
        <v>0</v>
      </c>
      <c r="H1743" s="87">
        <v>0</v>
      </c>
      <c r="I1743" s="87">
        <v>5.7942244623656132E-5</v>
      </c>
      <c r="J1743" s="87">
        <v>8.4972199797857494E-3</v>
      </c>
      <c r="K1743" s="88">
        <v>7.1100030125222036E-2</v>
      </c>
      <c r="L1743" s="84"/>
      <c r="M1743" s="88">
        <f t="shared" si="199"/>
        <v>3.4751792363860078E-2</v>
      </c>
      <c r="N1743" s="88">
        <f t="shared" si="194"/>
        <v>1.8598848972919801E-2</v>
      </c>
      <c r="O1743" s="88">
        <f t="shared" si="195"/>
        <v>0</v>
      </c>
      <c r="P1743" s="88">
        <f t="shared" si="196"/>
        <v>0</v>
      </c>
      <c r="Q1743" s="88">
        <f t="shared" si="197"/>
        <v>2.8407164565355593E-5</v>
      </c>
      <c r="R1743" s="89">
        <f t="shared" si="198"/>
        <v>8.4972199797857494E-3</v>
      </c>
      <c r="S1743" s="88">
        <f t="shared" si="200"/>
        <v>5.3379048501345235E-2</v>
      </c>
    </row>
    <row r="1744" spans="1:19" x14ac:dyDescent="0.2">
      <c r="A1744" s="60">
        <v>2004</v>
      </c>
      <c r="B1744" s="61">
        <v>3</v>
      </c>
      <c r="C1744" s="61">
        <v>13</v>
      </c>
      <c r="D1744" s="61">
        <v>14</v>
      </c>
      <c r="E1744" s="87">
        <v>4.3307696299618691E-2</v>
      </c>
      <c r="F1744" s="87">
        <v>1.659542623603099E-2</v>
      </c>
      <c r="G1744" s="87">
        <v>0</v>
      </c>
      <c r="H1744" s="87">
        <v>0</v>
      </c>
      <c r="I1744" s="87">
        <v>5.7942244623656132E-5</v>
      </c>
      <c r="J1744" s="87">
        <v>8.8049842405434724E-3</v>
      </c>
      <c r="K1744" s="88">
        <v>6.8766049020816802E-2</v>
      </c>
      <c r="L1744" s="84"/>
      <c r="M1744" s="88">
        <f t="shared" si="199"/>
        <v>3.2926244992419577E-2</v>
      </c>
      <c r="N1744" s="88">
        <f t="shared" si="194"/>
        <v>1.8333041992742358E-2</v>
      </c>
      <c r="O1744" s="88">
        <f t="shared" si="195"/>
        <v>0</v>
      </c>
      <c r="P1744" s="88">
        <f t="shared" si="196"/>
        <v>0</v>
      </c>
      <c r="Q1744" s="88">
        <f t="shared" si="197"/>
        <v>2.8407164565355593E-5</v>
      </c>
      <c r="R1744" s="89">
        <f t="shared" si="198"/>
        <v>8.8049842405434724E-3</v>
      </c>
      <c r="S1744" s="88">
        <f t="shared" si="200"/>
        <v>5.1287694149727295E-2</v>
      </c>
    </row>
    <row r="1745" spans="1:19" x14ac:dyDescent="0.2">
      <c r="A1745" s="60">
        <v>2004</v>
      </c>
      <c r="B1745" s="61">
        <v>3</v>
      </c>
      <c r="C1745" s="61">
        <v>13</v>
      </c>
      <c r="D1745" s="61">
        <v>15</v>
      </c>
      <c r="E1745" s="87">
        <v>4.0651439597430443E-2</v>
      </c>
      <c r="F1745" s="87">
        <v>1.6408959987725496E-2</v>
      </c>
      <c r="G1745" s="87">
        <v>0</v>
      </c>
      <c r="H1745" s="87">
        <v>0</v>
      </c>
      <c r="I1745" s="87">
        <v>5.7942244623656132E-5</v>
      </c>
      <c r="J1745" s="87">
        <v>8.9868728179513351E-3</v>
      </c>
      <c r="K1745" s="88">
        <v>6.610521464773092E-2</v>
      </c>
      <c r="L1745" s="84"/>
      <c r="M1745" s="88">
        <f t="shared" si="199"/>
        <v>3.0906729608042579E-2</v>
      </c>
      <c r="N1745" s="88">
        <f t="shared" si="194"/>
        <v>1.8127051889698681E-2</v>
      </c>
      <c r="O1745" s="88">
        <f t="shared" si="195"/>
        <v>0</v>
      </c>
      <c r="P1745" s="88">
        <f t="shared" si="196"/>
        <v>0</v>
      </c>
      <c r="Q1745" s="88">
        <f t="shared" si="197"/>
        <v>2.8407164565355593E-5</v>
      </c>
      <c r="R1745" s="89">
        <f t="shared" si="198"/>
        <v>8.9868728179513351E-3</v>
      </c>
      <c r="S1745" s="88">
        <f t="shared" si="200"/>
        <v>4.9062188662306619E-2</v>
      </c>
    </row>
    <row r="1746" spans="1:19" x14ac:dyDescent="0.2">
      <c r="A1746" s="60">
        <v>2004</v>
      </c>
      <c r="B1746" s="61">
        <v>3</v>
      </c>
      <c r="C1746" s="61">
        <v>13</v>
      </c>
      <c r="D1746" s="61">
        <v>16</v>
      </c>
      <c r="E1746" s="87">
        <v>4.2604803609032224E-2</v>
      </c>
      <c r="F1746" s="87">
        <v>1.5876896235411997E-2</v>
      </c>
      <c r="G1746" s="87">
        <v>0</v>
      </c>
      <c r="H1746" s="87">
        <v>0</v>
      </c>
      <c r="I1746" s="87">
        <v>5.7942244623656132E-5</v>
      </c>
      <c r="J1746" s="87">
        <v>6.3731317905859463E-3</v>
      </c>
      <c r="K1746" s="88">
        <v>6.4912773879653815E-2</v>
      </c>
      <c r="L1746" s="84"/>
      <c r="M1746" s="88">
        <f t="shared" si="199"/>
        <v>3.2391845361150466E-2</v>
      </c>
      <c r="N1746" s="88">
        <f t="shared" si="194"/>
        <v>1.7539278669821908E-2</v>
      </c>
      <c r="O1746" s="88">
        <f t="shared" si="195"/>
        <v>0</v>
      </c>
      <c r="P1746" s="88">
        <f t="shared" si="196"/>
        <v>0</v>
      </c>
      <c r="Q1746" s="88">
        <f t="shared" si="197"/>
        <v>2.8407164565355593E-5</v>
      </c>
      <c r="R1746" s="89">
        <f t="shared" si="198"/>
        <v>6.3731317905859463E-3</v>
      </c>
      <c r="S1746" s="88">
        <f t="shared" si="200"/>
        <v>4.9959531195537726E-2</v>
      </c>
    </row>
    <row r="1747" spans="1:19" x14ac:dyDescent="0.2">
      <c r="A1747" s="60">
        <v>2004</v>
      </c>
      <c r="B1747" s="61">
        <v>3</v>
      </c>
      <c r="C1747" s="61">
        <v>13</v>
      </c>
      <c r="D1747" s="61">
        <v>17</v>
      </c>
      <c r="E1747" s="87">
        <v>4.4065794836805644E-2</v>
      </c>
      <c r="F1747" s="87">
        <v>1.6363094722371022E-2</v>
      </c>
      <c r="G1747" s="87">
        <v>0</v>
      </c>
      <c r="H1747" s="87">
        <v>0</v>
      </c>
      <c r="I1747" s="87">
        <v>5.7942244623656132E-5</v>
      </c>
      <c r="J1747" s="87">
        <v>7.6731437308677737E-3</v>
      </c>
      <c r="K1747" s="88">
        <v>6.8159975534668085E-2</v>
      </c>
      <c r="L1747" s="84"/>
      <c r="M1747" s="88">
        <f t="shared" si="199"/>
        <v>3.3502616868474139E-2</v>
      </c>
      <c r="N1747" s="88">
        <f t="shared" si="194"/>
        <v>1.8076384324805034E-2</v>
      </c>
      <c r="O1747" s="88">
        <f t="shared" si="195"/>
        <v>0</v>
      </c>
      <c r="P1747" s="88">
        <f t="shared" si="196"/>
        <v>0</v>
      </c>
      <c r="Q1747" s="88">
        <f t="shared" si="197"/>
        <v>2.8407164565355593E-5</v>
      </c>
      <c r="R1747" s="89">
        <f t="shared" si="198"/>
        <v>7.6731437308677737E-3</v>
      </c>
      <c r="S1747" s="88">
        <f t="shared" si="200"/>
        <v>5.1607408357844525E-2</v>
      </c>
    </row>
    <row r="1748" spans="1:19" x14ac:dyDescent="0.2">
      <c r="A1748" s="60">
        <v>2004</v>
      </c>
      <c r="B1748" s="61">
        <v>3</v>
      </c>
      <c r="C1748" s="61">
        <v>13</v>
      </c>
      <c r="D1748" s="61">
        <v>18</v>
      </c>
      <c r="E1748" s="87">
        <v>4.8661389592836918E-2</v>
      </c>
      <c r="F1748" s="87">
        <v>1.5494143230902729E-2</v>
      </c>
      <c r="G1748" s="87">
        <v>0</v>
      </c>
      <c r="H1748" s="87">
        <v>0</v>
      </c>
      <c r="I1748" s="87">
        <v>5.7942244623656132E-5</v>
      </c>
      <c r="J1748" s="87">
        <v>4.9648424371233528E-3</v>
      </c>
      <c r="K1748" s="88">
        <v>6.9178317505486656E-2</v>
      </c>
      <c r="L1748" s="84"/>
      <c r="M1748" s="88">
        <f t="shared" si="199"/>
        <v>3.6996584263463396E-2</v>
      </c>
      <c r="N1748" s="88">
        <f t="shared" si="194"/>
        <v>1.7116449704496405E-2</v>
      </c>
      <c r="O1748" s="88">
        <f t="shared" si="195"/>
        <v>0</v>
      </c>
      <c r="P1748" s="88">
        <f t="shared" si="196"/>
        <v>0</v>
      </c>
      <c r="Q1748" s="88">
        <f t="shared" si="197"/>
        <v>2.8407164565355593E-5</v>
      </c>
      <c r="R1748" s="89">
        <f t="shared" si="198"/>
        <v>4.9648424371233528E-3</v>
      </c>
      <c r="S1748" s="88">
        <f t="shared" si="200"/>
        <v>5.4141441132525156E-2</v>
      </c>
    </row>
    <row r="1749" spans="1:19" x14ac:dyDescent="0.2">
      <c r="A1749" s="60">
        <v>2004</v>
      </c>
      <c r="B1749" s="61">
        <v>3</v>
      </c>
      <c r="C1749" s="61">
        <v>13</v>
      </c>
      <c r="D1749" s="61">
        <v>19</v>
      </c>
      <c r="E1749" s="87">
        <v>4.9763009397509543E-2</v>
      </c>
      <c r="F1749" s="87">
        <v>1.5071766851996028E-2</v>
      </c>
      <c r="G1749" s="87">
        <v>1.1894051613100009E-3</v>
      </c>
      <c r="H1749" s="87">
        <v>1.5899935316525914E-6</v>
      </c>
      <c r="I1749" s="87">
        <v>5.7942244623656132E-5</v>
      </c>
      <c r="J1749" s="87">
        <v>5.650308439068304E-3</v>
      </c>
      <c r="K1749" s="88">
        <v>7.1734022088039182E-2</v>
      </c>
      <c r="L1749" s="84"/>
      <c r="M1749" s="88">
        <f t="shared" si="199"/>
        <v>3.7834130627652514E-2</v>
      </c>
      <c r="N1749" s="88">
        <f t="shared" si="194"/>
        <v>1.6649848619287339E-2</v>
      </c>
      <c r="O1749" s="88">
        <f t="shared" si="195"/>
        <v>4.7496987137760408E-4</v>
      </c>
      <c r="P1749" s="88">
        <f t="shared" si="196"/>
        <v>2.9503707992148548E-6</v>
      </c>
      <c r="Q1749" s="88">
        <f t="shared" si="197"/>
        <v>2.8407164565355593E-5</v>
      </c>
      <c r="R1749" s="89">
        <f t="shared" si="198"/>
        <v>5.650308439068304E-3</v>
      </c>
      <c r="S1749" s="88">
        <f t="shared" si="200"/>
        <v>5.4990306653682021E-2</v>
      </c>
    </row>
    <row r="1750" spans="1:19" x14ac:dyDescent="0.2">
      <c r="A1750" s="60">
        <v>2004</v>
      </c>
      <c r="B1750" s="61">
        <v>3</v>
      </c>
      <c r="C1750" s="61">
        <v>13</v>
      </c>
      <c r="D1750" s="61">
        <v>20</v>
      </c>
      <c r="E1750" s="87">
        <v>5.2483119667662254E-2</v>
      </c>
      <c r="F1750" s="87">
        <v>1.4783048011053164E-2</v>
      </c>
      <c r="G1750" s="87">
        <v>1.1894051613100009E-3</v>
      </c>
      <c r="H1750" s="87">
        <v>1.5899935316525914E-6</v>
      </c>
      <c r="I1750" s="87">
        <v>5.7942244623656132E-5</v>
      </c>
      <c r="J1750" s="87">
        <v>5.4954087605228914E-3</v>
      </c>
      <c r="K1750" s="88">
        <v>7.401051383870362E-2</v>
      </c>
      <c r="L1750" s="84"/>
      <c r="M1750" s="88">
        <f t="shared" si="199"/>
        <v>3.9902193000257484E-2</v>
      </c>
      <c r="N1750" s="88">
        <f t="shared" si="194"/>
        <v>1.6330899617326221E-2</v>
      </c>
      <c r="O1750" s="88">
        <f t="shared" si="195"/>
        <v>4.7496987137760408E-4</v>
      </c>
      <c r="P1750" s="88">
        <f t="shared" si="196"/>
        <v>2.9503707992148548E-6</v>
      </c>
      <c r="Q1750" s="88">
        <f t="shared" si="197"/>
        <v>2.8407164565355593E-5</v>
      </c>
      <c r="R1750" s="89">
        <f t="shared" si="198"/>
        <v>5.4954087605228914E-3</v>
      </c>
      <c r="S1750" s="88">
        <f t="shared" si="200"/>
        <v>5.6739420024325873E-2</v>
      </c>
    </row>
    <row r="1751" spans="1:19" x14ac:dyDescent="0.2">
      <c r="A1751" s="60">
        <v>2004</v>
      </c>
      <c r="B1751" s="61">
        <v>3</v>
      </c>
      <c r="C1751" s="61">
        <v>13</v>
      </c>
      <c r="D1751" s="61">
        <v>21</v>
      </c>
      <c r="E1751" s="87">
        <v>5.0086841802076863E-2</v>
      </c>
      <c r="F1751" s="87">
        <v>1.4541885798267477E-2</v>
      </c>
      <c r="G1751" s="87">
        <v>1.1894051613100009E-3</v>
      </c>
      <c r="H1751" s="87">
        <v>1.5899935316525914E-6</v>
      </c>
      <c r="I1751" s="87">
        <v>5.7942244623656132E-5</v>
      </c>
      <c r="J1751" s="87">
        <v>6.838569294675482E-3</v>
      </c>
      <c r="K1751" s="88">
        <v>7.2716234294485135E-2</v>
      </c>
      <c r="L1751" s="84"/>
      <c r="M1751" s="88">
        <f t="shared" si="199"/>
        <v>3.8080335944497362E-2</v>
      </c>
      <c r="N1751" s="88">
        <f t="shared" si="194"/>
        <v>1.6064486636352977E-2</v>
      </c>
      <c r="O1751" s="88">
        <f t="shared" si="195"/>
        <v>4.7496987137760408E-4</v>
      </c>
      <c r="P1751" s="88">
        <f t="shared" si="196"/>
        <v>2.9503707992148548E-6</v>
      </c>
      <c r="Q1751" s="88">
        <f t="shared" si="197"/>
        <v>2.8407164565355593E-5</v>
      </c>
      <c r="R1751" s="89">
        <f t="shared" si="198"/>
        <v>6.838569294675482E-3</v>
      </c>
      <c r="S1751" s="88">
        <f t="shared" si="200"/>
        <v>5.4651149987592504E-2</v>
      </c>
    </row>
    <row r="1752" spans="1:19" x14ac:dyDescent="0.2">
      <c r="A1752" s="60">
        <v>2004</v>
      </c>
      <c r="B1752" s="61">
        <v>3</v>
      </c>
      <c r="C1752" s="61">
        <v>13</v>
      </c>
      <c r="D1752" s="61">
        <v>22</v>
      </c>
      <c r="E1752" s="87">
        <v>4.5672834073837196E-2</v>
      </c>
      <c r="F1752" s="87">
        <v>1.4318789139452165E-2</v>
      </c>
      <c r="G1752" s="87">
        <v>1.1894051613100009E-3</v>
      </c>
      <c r="H1752" s="87">
        <v>1.5899935316525914E-6</v>
      </c>
      <c r="I1752" s="87">
        <v>5.7942244623656132E-5</v>
      </c>
      <c r="J1752" s="87">
        <v>8.9626651364306739E-3</v>
      </c>
      <c r="K1752" s="88">
        <v>7.0203225749185333E-2</v>
      </c>
      <c r="L1752" s="84"/>
      <c r="M1752" s="88">
        <f t="shared" si="199"/>
        <v>3.472442666562555E-2</v>
      </c>
      <c r="N1752" s="88">
        <f t="shared" si="194"/>
        <v>1.5818030754091779E-2</v>
      </c>
      <c r="O1752" s="88">
        <f t="shared" si="195"/>
        <v>4.7496987137760408E-4</v>
      </c>
      <c r="P1752" s="88">
        <f t="shared" si="196"/>
        <v>2.9503707992148548E-6</v>
      </c>
      <c r="Q1752" s="88">
        <f t="shared" si="197"/>
        <v>2.8407164565355593E-5</v>
      </c>
      <c r="R1752" s="89">
        <f t="shared" si="198"/>
        <v>8.9626651364306739E-3</v>
      </c>
      <c r="S1752" s="88">
        <f t="shared" si="200"/>
        <v>5.1048784826459498E-2</v>
      </c>
    </row>
    <row r="1753" spans="1:19" x14ac:dyDescent="0.2">
      <c r="A1753" s="60">
        <v>2004</v>
      </c>
      <c r="B1753" s="61">
        <v>3</v>
      </c>
      <c r="C1753" s="61">
        <v>13</v>
      </c>
      <c r="D1753" s="61">
        <v>23</v>
      </c>
      <c r="E1753" s="87">
        <v>4.0691687066385297E-2</v>
      </c>
      <c r="F1753" s="87">
        <v>1.4035799120962301E-2</v>
      </c>
      <c r="G1753" s="87">
        <v>1.1894051613100009E-3</v>
      </c>
      <c r="H1753" s="87">
        <v>1.5899935316525914E-6</v>
      </c>
      <c r="I1753" s="87">
        <v>5.7942244623656132E-5</v>
      </c>
      <c r="J1753" s="87">
        <v>1.0427725852930248E-2</v>
      </c>
      <c r="K1753" s="88">
        <v>6.6404149439743154E-2</v>
      </c>
      <c r="L1753" s="84"/>
      <c r="M1753" s="88">
        <f t="shared" si="199"/>
        <v>3.0937329204335215E-2</v>
      </c>
      <c r="N1753" s="88">
        <f t="shared" si="194"/>
        <v>1.5505410408057061E-2</v>
      </c>
      <c r="O1753" s="88">
        <f t="shared" si="195"/>
        <v>4.7496987137760408E-4</v>
      </c>
      <c r="P1753" s="88">
        <f t="shared" si="196"/>
        <v>2.9503707992148548E-6</v>
      </c>
      <c r="Q1753" s="88">
        <f t="shared" si="197"/>
        <v>2.8407164565355593E-5</v>
      </c>
      <c r="R1753" s="89">
        <f t="shared" si="198"/>
        <v>1.0427725852930248E-2</v>
      </c>
      <c r="S1753" s="88">
        <f t="shared" si="200"/>
        <v>4.6949067019134441E-2</v>
      </c>
    </row>
    <row r="1754" spans="1:19" x14ac:dyDescent="0.2">
      <c r="A1754" s="60">
        <v>2004</v>
      </c>
      <c r="B1754" s="61">
        <v>3</v>
      </c>
      <c r="C1754" s="61">
        <v>13</v>
      </c>
      <c r="D1754" s="61">
        <v>24</v>
      </c>
      <c r="E1754" s="87">
        <v>3.6305581799364654E-2</v>
      </c>
      <c r="F1754" s="87">
        <v>1.3794508461217256E-2</v>
      </c>
      <c r="G1754" s="87">
        <v>1.1894051613100009E-3</v>
      </c>
      <c r="H1754" s="87">
        <v>1.5899935316525914E-6</v>
      </c>
      <c r="I1754" s="87">
        <v>5.7942244623656132E-5</v>
      </c>
      <c r="J1754" s="87">
        <v>1.1183781510160648E-2</v>
      </c>
      <c r="K1754" s="88">
        <v>6.253280917020787E-2</v>
      </c>
      <c r="L1754" s="84"/>
      <c r="M1754" s="88">
        <f t="shared" si="199"/>
        <v>2.7602633782410055E-2</v>
      </c>
      <c r="N1754" s="88">
        <f t="shared" si="194"/>
        <v>1.5238855531150184E-2</v>
      </c>
      <c r="O1754" s="88">
        <f t="shared" si="195"/>
        <v>4.7496987137760408E-4</v>
      </c>
      <c r="P1754" s="88">
        <f t="shared" si="196"/>
        <v>2.9503707992148548E-6</v>
      </c>
      <c r="Q1754" s="88">
        <f t="shared" si="197"/>
        <v>2.8407164565355593E-5</v>
      </c>
      <c r="R1754" s="89">
        <f t="shared" si="198"/>
        <v>1.1183781510160648E-2</v>
      </c>
      <c r="S1754" s="88">
        <f t="shared" si="200"/>
        <v>4.3347816720302405E-2</v>
      </c>
    </row>
    <row r="1755" spans="1:19" x14ac:dyDescent="0.2">
      <c r="A1755" s="60">
        <v>2004</v>
      </c>
      <c r="B1755" s="61">
        <v>3</v>
      </c>
      <c r="C1755" s="61">
        <v>14</v>
      </c>
      <c r="D1755" s="61">
        <v>1</v>
      </c>
      <c r="E1755" s="87">
        <v>3.2280716486430806E-2</v>
      </c>
      <c r="F1755" s="87">
        <v>1.3026844906148194E-2</v>
      </c>
      <c r="G1755" s="87">
        <v>1.1894051613100009E-3</v>
      </c>
      <c r="H1755" s="87">
        <v>1.5899935316525914E-6</v>
      </c>
      <c r="I1755" s="87">
        <v>5.7942244623656132E-5</v>
      </c>
      <c r="J1755" s="87">
        <v>1.0415905224418195E-2</v>
      </c>
      <c r="K1755" s="88">
        <v>5.6972404016462502E-2</v>
      </c>
      <c r="L1755" s="84"/>
      <c r="M1755" s="88">
        <f t="shared" si="199"/>
        <v>2.4542584121991656E-2</v>
      </c>
      <c r="N1755" s="88">
        <f t="shared" si="194"/>
        <v>1.4390814149674651E-2</v>
      </c>
      <c r="O1755" s="88">
        <f t="shared" si="195"/>
        <v>4.7496987137760408E-4</v>
      </c>
      <c r="P1755" s="88">
        <f t="shared" si="196"/>
        <v>2.9503707992148548E-6</v>
      </c>
      <c r="Q1755" s="88">
        <f t="shared" si="197"/>
        <v>2.8407164565355593E-5</v>
      </c>
      <c r="R1755" s="89">
        <f t="shared" si="198"/>
        <v>1.0415905224418195E-2</v>
      </c>
      <c r="S1755" s="88">
        <f t="shared" si="200"/>
        <v>3.9439725678408477E-2</v>
      </c>
    </row>
    <row r="1756" spans="1:19" x14ac:dyDescent="0.2">
      <c r="A1756" s="60">
        <v>2004</v>
      </c>
      <c r="B1756" s="61">
        <v>3</v>
      </c>
      <c r="C1756" s="61">
        <v>14</v>
      </c>
      <c r="D1756" s="61">
        <v>2</v>
      </c>
      <c r="E1756" s="87">
        <v>2.9203061241092371E-2</v>
      </c>
      <c r="F1756" s="87">
        <v>1.2915141737463364E-2</v>
      </c>
      <c r="G1756" s="87">
        <v>1.1894051613100009E-3</v>
      </c>
      <c r="H1756" s="87">
        <v>1.5899935316525914E-6</v>
      </c>
      <c r="I1756" s="87">
        <v>5.7942244623656132E-5</v>
      </c>
      <c r="J1756" s="87">
        <v>1.1498903643899175E-2</v>
      </c>
      <c r="K1756" s="88">
        <v>5.4866044021920218E-2</v>
      </c>
      <c r="L1756" s="84"/>
      <c r="M1756" s="88">
        <f t="shared" si="199"/>
        <v>2.2202685229445143E-2</v>
      </c>
      <c r="N1756" s="88">
        <f t="shared" si="194"/>
        <v>1.4267415156898246E-2</v>
      </c>
      <c r="O1756" s="88">
        <f t="shared" si="195"/>
        <v>4.7496987137760408E-4</v>
      </c>
      <c r="P1756" s="88">
        <f t="shared" si="196"/>
        <v>2.9503707992148548E-6</v>
      </c>
      <c r="Q1756" s="88">
        <f t="shared" si="197"/>
        <v>2.8407164565355593E-5</v>
      </c>
      <c r="R1756" s="89">
        <f t="shared" si="198"/>
        <v>1.1498903643899175E-2</v>
      </c>
      <c r="S1756" s="88">
        <f t="shared" si="200"/>
        <v>3.6976427793085562E-2</v>
      </c>
    </row>
    <row r="1757" spans="1:19" x14ac:dyDescent="0.2">
      <c r="A1757" s="60">
        <v>2004</v>
      </c>
      <c r="B1757" s="61">
        <v>3</v>
      </c>
      <c r="C1757" s="61">
        <v>14</v>
      </c>
      <c r="D1757" s="61">
        <v>3</v>
      </c>
      <c r="E1757" s="87">
        <v>3.0335717992604976E-2</v>
      </c>
      <c r="F1757" s="87">
        <v>1.2605537155672565E-2</v>
      </c>
      <c r="G1757" s="87">
        <v>1.1894051613100009E-3</v>
      </c>
      <c r="H1757" s="87">
        <v>1.5899935316525914E-6</v>
      </c>
      <c r="I1757" s="87">
        <v>5.7942244623656132E-5</v>
      </c>
      <c r="J1757" s="87">
        <v>1.1132578195457923E-2</v>
      </c>
      <c r="K1757" s="88">
        <v>5.5322770743200772E-2</v>
      </c>
      <c r="L1757" s="84"/>
      <c r="M1757" s="88">
        <f t="shared" si="199"/>
        <v>2.3063828556825282E-2</v>
      </c>
      <c r="N1757" s="88">
        <f t="shared" si="194"/>
        <v>1.3925393583099029E-2</v>
      </c>
      <c r="O1757" s="88">
        <f t="shared" si="195"/>
        <v>4.7496987137760408E-4</v>
      </c>
      <c r="P1757" s="88">
        <f t="shared" si="196"/>
        <v>2.9503707992148548E-6</v>
      </c>
      <c r="Q1757" s="88">
        <f t="shared" si="197"/>
        <v>2.8407164565355593E-5</v>
      </c>
      <c r="R1757" s="89">
        <f t="shared" si="198"/>
        <v>1.1132578195457923E-2</v>
      </c>
      <c r="S1757" s="88">
        <f t="shared" si="200"/>
        <v>3.7495549546666479E-2</v>
      </c>
    </row>
    <row r="1758" spans="1:19" x14ac:dyDescent="0.2">
      <c r="A1758" s="60">
        <v>2004</v>
      </c>
      <c r="B1758" s="61">
        <v>3</v>
      </c>
      <c r="C1758" s="61">
        <v>14</v>
      </c>
      <c r="D1758" s="61">
        <v>4</v>
      </c>
      <c r="E1758" s="87">
        <v>2.8905694460176327E-2</v>
      </c>
      <c r="F1758" s="87">
        <v>1.2907336939854384E-2</v>
      </c>
      <c r="G1758" s="87">
        <v>1.1894051613100009E-3</v>
      </c>
      <c r="H1758" s="87">
        <v>1.5899935316525914E-6</v>
      </c>
      <c r="I1758" s="87">
        <v>5.7942244623656132E-5</v>
      </c>
      <c r="J1758" s="87">
        <v>1.2511518254206296E-2</v>
      </c>
      <c r="K1758" s="88">
        <v>5.5573487053702311E-2</v>
      </c>
      <c r="L1758" s="84"/>
      <c r="M1758" s="88">
        <f t="shared" si="199"/>
        <v>2.1976601361734658E-2</v>
      </c>
      <c r="N1758" s="88">
        <f t="shared" si="194"/>
        <v>1.4258793161881353E-2</v>
      </c>
      <c r="O1758" s="88">
        <f t="shared" si="195"/>
        <v>4.7496987137760408E-4</v>
      </c>
      <c r="P1758" s="88">
        <f t="shared" si="196"/>
        <v>2.9503707992148548E-6</v>
      </c>
      <c r="Q1758" s="88">
        <f t="shared" si="197"/>
        <v>2.8407164565355593E-5</v>
      </c>
      <c r="R1758" s="89">
        <f t="shared" si="198"/>
        <v>1.2511518254206296E-2</v>
      </c>
      <c r="S1758" s="88">
        <f t="shared" si="200"/>
        <v>3.6741721930358177E-2</v>
      </c>
    </row>
    <row r="1759" spans="1:19" x14ac:dyDescent="0.2">
      <c r="A1759" s="60">
        <v>2004</v>
      </c>
      <c r="B1759" s="61">
        <v>3</v>
      </c>
      <c r="C1759" s="61">
        <v>14</v>
      </c>
      <c r="D1759" s="61">
        <v>5</v>
      </c>
      <c r="E1759" s="87">
        <v>3.1032562371408362E-2</v>
      </c>
      <c r="F1759" s="87">
        <v>1.2700514234179356E-2</v>
      </c>
      <c r="G1759" s="87">
        <v>1.1894051613100009E-3</v>
      </c>
      <c r="H1759" s="87">
        <v>1.5899935316525914E-6</v>
      </c>
      <c r="I1759" s="87">
        <v>5.7942244623656132E-5</v>
      </c>
      <c r="J1759" s="87">
        <v>1.1327664696277705E-2</v>
      </c>
      <c r="K1759" s="88">
        <v>5.6309678701330725E-2</v>
      </c>
      <c r="L1759" s="84"/>
      <c r="M1759" s="88">
        <f t="shared" si="199"/>
        <v>2.3593629739952927E-2</v>
      </c>
      <c r="N1759" s="88">
        <f t="shared" si="194"/>
        <v>1.4030315188838358E-2</v>
      </c>
      <c r="O1759" s="88">
        <f t="shared" si="195"/>
        <v>4.7496987137760408E-4</v>
      </c>
      <c r="P1759" s="88">
        <f t="shared" si="196"/>
        <v>2.9503707992148548E-6</v>
      </c>
      <c r="Q1759" s="88">
        <f t="shared" si="197"/>
        <v>2.8407164565355593E-5</v>
      </c>
      <c r="R1759" s="89">
        <f t="shared" si="198"/>
        <v>1.1327664696277705E-2</v>
      </c>
      <c r="S1759" s="88">
        <f t="shared" si="200"/>
        <v>3.8130272335533455E-2</v>
      </c>
    </row>
    <row r="1760" spans="1:19" x14ac:dyDescent="0.2">
      <c r="A1760" s="60">
        <v>2004</v>
      </c>
      <c r="B1760" s="61">
        <v>3</v>
      </c>
      <c r="C1760" s="61">
        <v>14</v>
      </c>
      <c r="D1760" s="61">
        <v>6</v>
      </c>
      <c r="E1760" s="87">
        <v>3.2648569159529142E-2</v>
      </c>
      <c r="F1760" s="87">
        <v>1.297596822787855E-2</v>
      </c>
      <c r="G1760" s="87">
        <v>1.1894051613100009E-3</v>
      </c>
      <c r="H1760" s="87">
        <v>1.5899935316525914E-6</v>
      </c>
      <c r="I1760" s="87">
        <v>5.7942244623656132E-5</v>
      </c>
      <c r="J1760" s="87">
        <v>1.1188043765738561E-2</v>
      </c>
      <c r="K1760" s="88">
        <v>5.806151855261156E-2</v>
      </c>
      <c r="L1760" s="84"/>
      <c r="M1760" s="88">
        <f t="shared" si="199"/>
        <v>2.4822257442681746E-2</v>
      </c>
      <c r="N1760" s="88">
        <f t="shared" si="194"/>
        <v>1.4334610454397241E-2</v>
      </c>
      <c r="O1760" s="88">
        <f t="shared" si="195"/>
        <v>4.7496987137760408E-4</v>
      </c>
      <c r="P1760" s="88">
        <f t="shared" si="196"/>
        <v>2.9503707992148548E-6</v>
      </c>
      <c r="Q1760" s="88">
        <f t="shared" si="197"/>
        <v>2.8407164565355593E-5</v>
      </c>
      <c r="R1760" s="89">
        <f t="shared" si="198"/>
        <v>1.1188043765738561E-2</v>
      </c>
      <c r="S1760" s="88">
        <f t="shared" si="200"/>
        <v>3.9663195303821154E-2</v>
      </c>
    </row>
    <row r="1761" spans="1:19" x14ac:dyDescent="0.2">
      <c r="A1761" s="60">
        <v>2004</v>
      </c>
      <c r="B1761" s="61">
        <v>3</v>
      </c>
      <c r="C1761" s="61">
        <v>14</v>
      </c>
      <c r="D1761" s="61">
        <v>7</v>
      </c>
      <c r="E1761" s="87">
        <v>3.7441126620446456E-2</v>
      </c>
      <c r="F1761" s="87">
        <v>1.3318152028352483E-2</v>
      </c>
      <c r="G1761" s="87">
        <v>0</v>
      </c>
      <c r="H1761" s="87">
        <v>0</v>
      </c>
      <c r="I1761" s="87">
        <v>5.7942244623656132E-5</v>
      </c>
      <c r="J1761" s="87">
        <v>9.3538580716767353E-3</v>
      </c>
      <c r="K1761" s="88">
        <v>6.0171078965099323E-2</v>
      </c>
      <c r="L1761" s="84"/>
      <c r="M1761" s="88">
        <f t="shared" si="199"/>
        <v>2.8465972869304454E-2</v>
      </c>
      <c r="N1761" s="88">
        <f t="shared" si="194"/>
        <v>1.4712622437584793E-2</v>
      </c>
      <c r="O1761" s="88">
        <f t="shared" si="195"/>
        <v>0</v>
      </c>
      <c r="P1761" s="88">
        <f t="shared" si="196"/>
        <v>0</v>
      </c>
      <c r="Q1761" s="88">
        <f t="shared" si="197"/>
        <v>2.8407164565355593E-5</v>
      </c>
      <c r="R1761" s="89">
        <f t="shared" si="198"/>
        <v>9.3538580716767353E-3</v>
      </c>
      <c r="S1761" s="88">
        <f t="shared" si="200"/>
        <v>4.3207002471454606E-2</v>
      </c>
    </row>
    <row r="1762" spans="1:19" x14ac:dyDescent="0.2">
      <c r="A1762" s="60">
        <v>2004</v>
      </c>
      <c r="B1762" s="61">
        <v>3</v>
      </c>
      <c r="C1762" s="61">
        <v>14</v>
      </c>
      <c r="D1762" s="61">
        <v>8</v>
      </c>
      <c r="E1762" s="87">
        <v>4.2112332321787092E-2</v>
      </c>
      <c r="F1762" s="87">
        <v>1.3818677954814774E-2</v>
      </c>
      <c r="G1762" s="87">
        <v>0</v>
      </c>
      <c r="H1762" s="87">
        <v>0</v>
      </c>
      <c r="I1762" s="87">
        <v>5.7942244623656132E-5</v>
      </c>
      <c r="J1762" s="87">
        <v>7.8774333865954914E-3</v>
      </c>
      <c r="K1762" s="88">
        <v>6.3866385907821011E-2</v>
      </c>
      <c r="L1762" s="84"/>
      <c r="M1762" s="88">
        <f t="shared" si="199"/>
        <v>3.2017426224575235E-2</v>
      </c>
      <c r="N1762" s="88">
        <f t="shared" si="194"/>
        <v>1.5265555679417817E-2</v>
      </c>
      <c r="O1762" s="88">
        <f t="shared" si="195"/>
        <v>0</v>
      </c>
      <c r="P1762" s="88">
        <f t="shared" si="196"/>
        <v>0</v>
      </c>
      <c r="Q1762" s="88">
        <f t="shared" si="197"/>
        <v>2.8407164565355593E-5</v>
      </c>
      <c r="R1762" s="89">
        <f t="shared" si="198"/>
        <v>7.8774333865954914E-3</v>
      </c>
      <c r="S1762" s="88">
        <f t="shared" si="200"/>
        <v>4.7311389068558404E-2</v>
      </c>
    </row>
    <row r="1763" spans="1:19" x14ac:dyDescent="0.2">
      <c r="A1763" s="60">
        <v>2004</v>
      </c>
      <c r="B1763" s="61">
        <v>3</v>
      </c>
      <c r="C1763" s="61">
        <v>14</v>
      </c>
      <c r="D1763" s="61">
        <v>9</v>
      </c>
      <c r="E1763" s="87">
        <v>4.778368083802273E-2</v>
      </c>
      <c r="F1763" s="87">
        <v>1.4532211226413008E-2</v>
      </c>
      <c r="G1763" s="87">
        <v>0</v>
      </c>
      <c r="H1763" s="87">
        <v>0</v>
      </c>
      <c r="I1763" s="87">
        <v>5.7942244623656132E-5</v>
      </c>
      <c r="J1763" s="87">
        <v>9.336724776463478E-3</v>
      </c>
      <c r="K1763" s="88">
        <v>7.1710559085522874E-2</v>
      </c>
      <c r="L1763" s="84"/>
      <c r="M1763" s="88">
        <f t="shared" si="199"/>
        <v>3.6329274386413715E-2</v>
      </c>
      <c r="N1763" s="88">
        <f t="shared" si="194"/>
        <v>1.6053799093318697E-2</v>
      </c>
      <c r="O1763" s="88">
        <f t="shared" si="195"/>
        <v>0</v>
      </c>
      <c r="P1763" s="88">
        <f t="shared" si="196"/>
        <v>0</v>
      </c>
      <c r="Q1763" s="88">
        <f t="shared" si="197"/>
        <v>2.8407164565355593E-5</v>
      </c>
      <c r="R1763" s="89">
        <f t="shared" si="198"/>
        <v>9.336724776463478E-3</v>
      </c>
      <c r="S1763" s="88">
        <f t="shared" si="200"/>
        <v>5.2411480644297764E-2</v>
      </c>
    </row>
    <row r="1764" spans="1:19" x14ac:dyDescent="0.2">
      <c r="A1764" s="60">
        <v>2004</v>
      </c>
      <c r="B1764" s="61">
        <v>3</v>
      </c>
      <c r="C1764" s="61">
        <v>14</v>
      </c>
      <c r="D1764" s="61">
        <v>10</v>
      </c>
      <c r="E1764" s="87">
        <v>5.0235152931974163E-2</v>
      </c>
      <c r="F1764" s="87">
        <v>1.5036093262598997E-2</v>
      </c>
      <c r="G1764" s="87">
        <v>0</v>
      </c>
      <c r="H1764" s="87">
        <v>0</v>
      </c>
      <c r="I1764" s="87">
        <v>5.7942244623656132E-5</v>
      </c>
      <c r="J1764" s="87">
        <v>9.5976035801838052E-3</v>
      </c>
      <c r="K1764" s="88">
        <v>7.4926792019380614E-2</v>
      </c>
      <c r="L1764" s="84"/>
      <c r="M1764" s="88">
        <f t="shared" si="199"/>
        <v>3.8193094853775665E-2</v>
      </c>
      <c r="N1764" s="88">
        <f t="shared" si="194"/>
        <v>1.661043984465595E-2</v>
      </c>
      <c r="O1764" s="88">
        <f t="shared" si="195"/>
        <v>0</v>
      </c>
      <c r="P1764" s="88">
        <f t="shared" si="196"/>
        <v>0</v>
      </c>
      <c r="Q1764" s="88">
        <f t="shared" si="197"/>
        <v>2.8407164565355593E-5</v>
      </c>
      <c r="R1764" s="89">
        <f t="shared" si="198"/>
        <v>9.5976035801838052E-3</v>
      </c>
      <c r="S1764" s="88">
        <f t="shared" si="200"/>
        <v>5.4831941862996975E-2</v>
      </c>
    </row>
    <row r="1765" spans="1:19" x14ac:dyDescent="0.2">
      <c r="A1765" s="60">
        <v>2004</v>
      </c>
      <c r="B1765" s="61">
        <v>3</v>
      </c>
      <c r="C1765" s="61">
        <v>14</v>
      </c>
      <c r="D1765" s="61">
        <v>11</v>
      </c>
      <c r="E1765" s="87">
        <v>4.7790345636034973E-2</v>
      </c>
      <c r="F1765" s="87">
        <v>1.6099073287691491E-2</v>
      </c>
      <c r="G1765" s="87">
        <v>0</v>
      </c>
      <c r="H1765" s="87">
        <v>0</v>
      </c>
      <c r="I1765" s="87">
        <v>5.7942244623656132E-5</v>
      </c>
      <c r="J1765" s="87">
        <v>1.2097290064049941E-2</v>
      </c>
      <c r="K1765" s="88">
        <v>7.6044651232400062E-2</v>
      </c>
      <c r="L1765" s="84"/>
      <c r="M1765" s="88">
        <f t="shared" si="199"/>
        <v>3.6334341540543963E-2</v>
      </c>
      <c r="N1765" s="88">
        <f t="shared" si="194"/>
        <v>1.7784718658607507E-2</v>
      </c>
      <c r="O1765" s="88">
        <f t="shared" si="195"/>
        <v>0</v>
      </c>
      <c r="P1765" s="88">
        <f t="shared" si="196"/>
        <v>0</v>
      </c>
      <c r="Q1765" s="88">
        <f t="shared" si="197"/>
        <v>2.8407164565355593E-5</v>
      </c>
      <c r="R1765" s="89">
        <f t="shared" si="198"/>
        <v>1.2097290064049941E-2</v>
      </c>
      <c r="S1765" s="88">
        <f t="shared" si="200"/>
        <v>5.4147467363716825E-2</v>
      </c>
    </row>
    <row r="1766" spans="1:19" x14ac:dyDescent="0.2">
      <c r="A1766" s="60">
        <v>2004</v>
      </c>
      <c r="B1766" s="61">
        <v>3</v>
      </c>
      <c r="C1766" s="61">
        <v>14</v>
      </c>
      <c r="D1766" s="61">
        <v>12</v>
      </c>
      <c r="E1766" s="87">
        <v>4.8690089422697432E-2</v>
      </c>
      <c r="F1766" s="87">
        <v>1.5796479603759635E-2</v>
      </c>
      <c r="G1766" s="87">
        <v>0</v>
      </c>
      <c r="H1766" s="87">
        <v>0</v>
      </c>
      <c r="I1766" s="87">
        <v>5.7942244623656132E-5</v>
      </c>
      <c r="J1766" s="87">
        <v>9.4017667328530376E-3</v>
      </c>
      <c r="K1766" s="88">
        <v>7.394627800393376E-2</v>
      </c>
      <c r="L1766" s="84"/>
      <c r="M1766" s="88">
        <f t="shared" si="199"/>
        <v>3.701840434880551E-2</v>
      </c>
      <c r="N1766" s="88">
        <f t="shared" si="194"/>
        <v>1.7450442055201139E-2</v>
      </c>
      <c r="O1766" s="88">
        <f t="shared" si="195"/>
        <v>0</v>
      </c>
      <c r="P1766" s="88">
        <f t="shared" si="196"/>
        <v>0</v>
      </c>
      <c r="Q1766" s="88">
        <f t="shared" si="197"/>
        <v>2.8407164565355593E-5</v>
      </c>
      <c r="R1766" s="89">
        <f t="shared" si="198"/>
        <v>9.4017667328530376E-3</v>
      </c>
      <c r="S1766" s="88">
        <f t="shared" si="200"/>
        <v>5.4497253568572004E-2</v>
      </c>
    </row>
    <row r="1767" spans="1:19" x14ac:dyDescent="0.2">
      <c r="A1767" s="60">
        <v>2004</v>
      </c>
      <c r="B1767" s="61">
        <v>3</v>
      </c>
      <c r="C1767" s="61">
        <v>14</v>
      </c>
      <c r="D1767" s="61">
        <v>13</v>
      </c>
      <c r="E1767" s="87">
        <v>4.5119016137285771E-2</v>
      </c>
      <c r="F1767" s="87">
        <v>1.6026560559666801E-2</v>
      </c>
      <c r="G1767" s="87">
        <v>0</v>
      </c>
      <c r="H1767" s="87">
        <v>0</v>
      </c>
      <c r="I1767" s="87">
        <v>5.7942244623656132E-5</v>
      </c>
      <c r="J1767" s="87">
        <v>1.1340637742675906E-2</v>
      </c>
      <c r="K1767" s="88">
        <v>7.2544156684252126E-2</v>
      </c>
      <c r="L1767" s="84"/>
      <c r="M1767" s="88">
        <f t="shared" si="199"/>
        <v>3.4303366516548792E-2</v>
      </c>
      <c r="N1767" s="88">
        <f t="shared" si="194"/>
        <v>1.7704613521868164E-2</v>
      </c>
      <c r="O1767" s="88">
        <f t="shared" si="195"/>
        <v>0</v>
      </c>
      <c r="P1767" s="88">
        <f t="shared" si="196"/>
        <v>0</v>
      </c>
      <c r="Q1767" s="88">
        <f t="shared" si="197"/>
        <v>2.8407164565355593E-5</v>
      </c>
      <c r="R1767" s="89">
        <f t="shared" si="198"/>
        <v>1.1340637742675906E-2</v>
      </c>
      <c r="S1767" s="88">
        <f t="shared" si="200"/>
        <v>5.2036387202982315E-2</v>
      </c>
    </row>
    <row r="1768" spans="1:19" x14ac:dyDescent="0.2">
      <c r="A1768" s="60">
        <v>2004</v>
      </c>
      <c r="B1768" s="61">
        <v>3</v>
      </c>
      <c r="C1768" s="61">
        <v>14</v>
      </c>
      <c r="D1768" s="61">
        <v>14</v>
      </c>
      <c r="E1768" s="87">
        <v>4.3128105969236968E-2</v>
      </c>
      <c r="F1768" s="87">
        <v>1.6221671440605857E-2</v>
      </c>
      <c r="G1768" s="87">
        <v>0</v>
      </c>
      <c r="H1768" s="87">
        <v>0</v>
      </c>
      <c r="I1768" s="87">
        <v>5.7942244623656132E-5</v>
      </c>
      <c r="J1768" s="87">
        <v>1.0691526485157917E-2</v>
      </c>
      <c r="K1768" s="88">
        <v>7.0099246139624399E-2</v>
      </c>
      <c r="L1768" s="84"/>
      <c r="M1768" s="88">
        <f t="shared" si="199"/>
        <v>3.2789704937841099E-2</v>
      </c>
      <c r="N1768" s="88">
        <f t="shared" si="194"/>
        <v>1.7920153389457134E-2</v>
      </c>
      <c r="O1768" s="88">
        <f t="shared" si="195"/>
        <v>0</v>
      </c>
      <c r="P1768" s="88">
        <f t="shared" si="196"/>
        <v>0</v>
      </c>
      <c r="Q1768" s="88">
        <f t="shared" si="197"/>
        <v>2.8407164565355593E-5</v>
      </c>
      <c r="R1768" s="89">
        <f t="shared" si="198"/>
        <v>1.0691526485157917E-2</v>
      </c>
      <c r="S1768" s="88">
        <f t="shared" si="200"/>
        <v>5.0738265491863589E-2</v>
      </c>
    </row>
    <row r="1769" spans="1:19" x14ac:dyDescent="0.2">
      <c r="A1769" s="60">
        <v>2004</v>
      </c>
      <c r="B1769" s="61">
        <v>3</v>
      </c>
      <c r="C1769" s="61">
        <v>14</v>
      </c>
      <c r="D1769" s="61">
        <v>15</v>
      </c>
      <c r="E1769" s="87">
        <v>4.2619717846924955E-2</v>
      </c>
      <c r="F1769" s="87">
        <v>1.6076359241199378E-2</v>
      </c>
      <c r="G1769" s="87">
        <v>0</v>
      </c>
      <c r="H1769" s="87">
        <v>0</v>
      </c>
      <c r="I1769" s="87">
        <v>5.7942244623656132E-5</v>
      </c>
      <c r="J1769" s="87">
        <v>9.8057829387338345E-3</v>
      </c>
      <c r="K1769" s="88">
        <v>6.8559802271481826E-2</v>
      </c>
      <c r="L1769" s="84"/>
      <c r="M1769" s="88">
        <f t="shared" si="199"/>
        <v>3.2403184450797116E-2</v>
      </c>
      <c r="N1769" s="88">
        <f t="shared" si="194"/>
        <v>1.7759626349302372E-2</v>
      </c>
      <c r="O1769" s="88">
        <f t="shared" si="195"/>
        <v>0</v>
      </c>
      <c r="P1769" s="88">
        <f t="shared" si="196"/>
        <v>0</v>
      </c>
      <c r="Q1769" s="88">
        <f t="shared" si="197"/>
        <v>2.8407164565355593E-5</v>
      </c>
      <c r="R1769" s="89">
        <f t="shared" si="198"/>
        <v>9.8057829387338345E-3</v>
      </c>
      <c r="S1769" s="88">
        <f t="shared" si="200"/>
        <v>5.0191217964664844E-2</v>
      </c>
    </row>
    <row r="1770" spans="1:19" x14ac:dyDescent="0.2">
      <c r="A1770" s="60">
        <v>2004</v>
      </c>
      <c r="B1770" s="61">
        <v>3</v>
      </c>
      <c r="C1770" s="61">
        <v>14</v>
      </c>
      <c r="D1770" s="61">
        <v>16</v>
      </c>
      <c r="E1770" s="87">
        <v>4.4939640610757989E-2</v>
      </c>
      <c r="F1770" s="87">
        <v>1.5573961562272856E-2</v>
      </c>
      <c r="G1770" s="87">
        <v>0</v>
      </c>
      <c r="H1770" s="87">
        <v>0</v>
      </c>
      <c r="I1770" s="87">
        <v>5.7942244623656132E-5</v>
      </c>
      <c r="J1770" s="87">
        <v>6.2092617177210612E-3</v>
      </c>
      <c r="K1770" s="88">
        <v>6.6780806135375556E-2</v>
      </c>
      <c r="L1770" s="84"/>
      <c r="M1770" s="88">
        <f t="shared" si="199"/>
        <v>3.4166989774381831E-2</v>
      </c>
      <c r="N1770" s="88">
        <f t="shared" si="194"/>
        <v>1.7204625374104821E-2</v>
      </c>
      <c r="O1770" s="88">
        <f t="shared" si="195"/>
        <v>0</v>
      </c>
      <c r="P1770" s="88">
        <f t="shared" si="196"/>
        <v>0</v>
      </c>
      <c r="Q1770" s="88">
        <f t="shared" si="197"/>
        <v>2.8407164565355593E-5</v>
      </c>
      <c r="R1770" s="89">
        <f t="shared" si="198"/>
        <v>6.2092617177210612E-3</v>
      </c>
      <c r="S1770" s="88">
        <f t="shared" si="200"/>
        <v>5.1400022313052005E-2</v>
      </c>
    </row>
    <row r="1771" spans="1:19" x14ac:dyDescent="0.2">
      <c r="A1771" s="60">
        <v>2004</v>
      </c>
      <c r="B1771" s="61">
        <v>3</v>
      </c>
      <c r="C1771" s="61">
        <v>14</v>
      </c>
      <c r="D1771" s="61">
        <v>17</v>
      </c>
      <c r="E1771" s="87">
        <v>4.5949115582278113E-2</v>
      </c>
      <c r="F1771" s="87">
        <v>1.5606743253578441E-2</v>
      </c>
      <c r="G1771" s="87">
        <v>0</v>
      </c>
      <c r="H1771" s="87">
        <v>0</v>
      </c>
      <c r="I1771" s="87">
        <v>5.7942244623656132E-5</v>
      </c>
      <c r="J1771" s="87">
        <v>7.717315702279787E-3</v>
      </c>
      <c r="K1771" s="88">
        <v>6.9331116782759994E-2</v>
      </c>
      <c r="L1771" s="84"/>
      <c r="M1771" s="88">
        <f t="shared" si="199"/>
        <v>3.4934479691093936E-2</v>
      </c>
      <c r="N1771" s="88">
        <f t="shared" si="194"/>
        <v>1.7240839455909696E-2</v>
      </c>
      <c r="O1771" s="88">
        <f t="shared" si="195"/>
        <v>0</v>
      </c>
      <c r="P1771" s="88">
        <f t="shared" si="196"/>
        <v>0</v>
      </c>
      <c r="Q1771" s="88">
        <f t="shared" si="197"/>
        <v>2.8407164565355593E-5</v>
      </c>
      <c r="R1771" s="89">
        <f t="shared" si="198"/>
        <v>7.717315702279787E-3</v>
      </c>
      <c r="S1771" s="88">
        <f t="shared" si="200"/>
        <v>5.2203726311568985E-2</v>
      </c>
    </row>
    <row r="1772" spans="1:19" x14ac:dyDescent="0.2">
      <c r="A1772" s="60">
        <v>2004</v>
      </c>
      <c r="B1772" s="61">
        <v>3</v>
      </c>
      <c r="C1772" s="61">
        <v>14</v>
      </c>
      <c r="D1772" s="61">
        <v>18</v>
      </c>
      <c r="E1772" s="87">
        <v>4.8034505650911274E-2</v>
      </c>
      <c r="F1772" s="87">
        <v>1.4901184843891314E-2</v>
      </c>
      <c r="G1772" s="87">
        <v>0</v>
      </c>
      <c r="H1772" s="87">
        <v>0</v>
      </c>
      <c r="I1772" s="87">
        <v>5.7942244623656132E-5</v>
      </c>
      <c r="J1772" s="87">
        <v>6.7191521010967776E-3</v>
      </c>
      <c r="K1772" s="88">
        <v>6.9712784840523026E-2</v>
      </c>
      <c r="L1772" s="84"/>
      <c r="M1772" s="88">
        <f t="shared" si="199"/>
        <v>3.6519973036884736E-2</v>
      </c>
      <c r="N1772" s="88">
        <f t="shared" si="194"/>
        <v>1.6461405907825053E-2</v>
      </c>
      <c r="O1772" s="88">
        <f t="shared" si="195"/>
        <v>0</v>
      </c>
      <c r="P1772" s="88">
        <f t="shared" si="196"/>
        <v>0</v>
      </c>
      <c r="Q1772" s="88">
        <f t="shared" si="197"/>
        <v>2.8407164565355593E-5</v>
      </c>
      <c r="R1772" s="89">
        <f t="shared" si="198"/>
        <v>6.7191521010967776E-3</v>
      </c>
      <c r="S1772" s="88">
        <f t="shared" si="200"/>
        <v>5.3009786109275148E-2</v>
      </c>
    </row>
    <row r="1773" spans="1:19" x14ac:dyDescent="0.2">
      <c r="A1773" s="60">
        <v>2004</v>
      </c>
      <c r="B1773" s="61">
        <v>3</v>
      </c>
      <c r="C1773" s="61">
        <v>14</v>
      </c>
      <c r="D1773" s="61">
        <v>19</v>
      </c>
      <c r="E1773" s="87">
        <v>5.0409568482403404E-2</v>
      </c>
      <c r="F1773" s="87">
        <v>1.427217188573162E-2</v>
      </c>
      <c r="G1773" s="87">
        <v>1.1894051613100009E-3</v>
      </c>
      <c r="H1773" s="87">
        <v>1.5899935316525914E-6</v>
      </c>
      <c r="I1773" s="87">
        <v>5.7942244623656132E-5</v>
      </c>
      <c r="J1773" s="87">
        <v>6.1024598129720093E-3</v>
      </c>
      <c r="K1773" s="88">
        <v>7.2033137580572351E-2</v>
      </c>
      <c r="L1773" s="84"/>
      <c r="M1773" s="88">
        <f t="shared" si="199"/>
        <v>3.8325700594431779E-2</v>
      </c>
      <c r="N1773" s="88">
        <f t="shared" si="194"/>
        <v>1.5766532464268432E-2</v>
      </c>
      <c r="O1773" s="88">
        <f t="shared" si="195"/>
        <v>4.7496987137760408E-4</v>
      </c>
      <c r="P1773" s="88">
        <f t="shared" si="196"/>
        <v>2.9503707992148548E-6</v>
      </c>
      <c r="Q1773" s="88">
        <f t="shared" si="197"/>
        <v>2.8407164565355593E-5</v>
      </c>
      <c r="R1773" s="89">
        <f t="shared" si="198"/>
        <v>6.1024598129720093E-3</v>
      </c>
      <c r="S1773" s="88">
        <f t="shared" si="200"/>
        <v>5.4598560465442383E-2</v>
      </c>
    </row>
    <row r="1774" spans="1:19" x14ac:dyDescent="0.2">
      <c r="A1774" s="60">
        <v>2004</v>
      </c>
      <c r="B1774" s="61">
        <v>3</v>
      </c>
      <c r="C1774" s="61">
        <v>14</v>
      </c>
      <c r="D1774" s="61">
        <v>20</v>
      </c>
      <c r="E1774" s="87">
        <v>5.334200947325371E-2</v>
      </c>
      <c r="F1774" s="87">
        <v>1.443562165389066E-2</v>
      </c>
      <c r="G1774" s="87">
        <v>1.1894051613100009E-3</v>
      </c>
      <c r="H1774" s="87">
        <v>1.5899935316525914E-6</v>
      </c>
      <c r="I1774" s="87">
        <v>5.7942244623656132E-5</v>
      </c>
      <c r="J1774" s="87">
        <v>7.7271220075692867E-3</v>
      </c>
      <c r="K1774" s="88">
        <v>7.6753690534178964E-2</v>
      </c>
      <c r="L1774" s="84"/>
      <c r="M1774" s="88">
        <f t="shared" si="199"/>
        <v>4.0555195089418364E-2</v>
      </c>
      <c r="N1774" s="88">
        <f t="shared" si="194"/>
        <v>1.5947096158188977E-2</v>
      </c>
      <c r="O1774" s="88">
        <f t="shared" si="195"/>
        <v>4.7496987137760408E-4</v>
      </c>
      <c r="P1774" s="88">
        <f t="shared" si="196"/>
        <v>2.9503707992148548E-6</v>
      </c>
      <c r="Q1774" s="88">
        <f t="shared" si="197"/>
        <v>2.8407164565355593E-5</v>
      </c>
      <c r="R1774" s="89">
        <f t="shared" si="198"/>
        <v>7.7271220075692867E-3</v>
      </c>
      <c r="S1774" s="88">
        <f t="shared" si="200"/>
        <v>5.7008618654349509E-2</v>
      </c>
    </row>
    <row r="1775" spans="1:19" x14ac:dyDescent="0.2">
      <c r="A1775" s="60">
        <v>2004</v>
      </c>
      <c r="B1775" s="61">
        <v>3</v>
      </c>
      <c r="C1775" s="61">
        <v>14</v>
      </c>
      <c r="D1775" s="61">
        <v>21</v>
      </c>
      <c r="E1775" s="87">
        <v>5.0215170444633014E-2</v>
      </c>
      <c r="F1775" s="87">
        <v>1.4488328411980589E-2</v>
      </c>
      <c r="G1775" s="87">
        <v>1.1894051613100009E-3</v>
      </c>
      <c r="H1775" s="87">
        <v>1.5899935316525914E-6</v>
      </c>
      <c r="I1775" s="87">
        <v>5.7942244623656132E-5</v>
      </c>
      <c r="J1775" s="87">
        <v>6.7721826410514158E-3</v>
      </c>
      <c r="K1775" s="88">
        <v>7.2724618897130333E-2</v>
      </c>
      <c r="L1775" s="84"/>
      <c r="M1775" s="88">
        <f t="shared" si="199"/>
        <v>3.817790244388157E-2</v>
      </c>
      <c r="N1775" s="88">
        <f t="shared" si="194"/>
        <v>1.6005321550873742E-2</v>
      </c>
      <c r="O1775" s="88">
        <f t="shared" si="195"/>
        <v>4.7496987137760408E-4</v>
      </c>
      <c r="P1775" s="88">
        <f t="shared" si="196"/>
        <v>2.9503707992148548E-6</v>
      </c>
      <c r="Q1775" s="88">
        <f t="shared" si="197"/>
        <v>2.8407164565355593E-5</v>
      </c>
      <c r="R1775" s="89">
        <f t="shared" si="198"/>
        <v>6.7721826410514158E-3</v>
      </c>
      <c r="S1775" s="88">
        <f t="shared" si="200"/>
        <v>5.4689551401497477E-2</v>
      </c>
    </row>
    <row r="1776" spans="1:19" x14ac:dyDescent="0.2">
      <c r="A1776" s="60">
        <v>2004</v>
      </c>
      <c r="B1776" s="61">
        <v>3</v>
      </c>
      <c r="C1776" s="61">
        <v>14</v>
      </c>
      <c r="D1776" s="61">
        <v>22</v>
      </c>
      <c r="E1776" s="87">
        <v>4.8043838783498528E-2</v>
      </c>
      <c r="F1776" s="87">
        <v>1.4358911188199474E-2</v>
      </c>
      <c r="G1776" s="87">
        <v>1.1894051613100009E-3</v>
      </c>
      <c r="H1776" s="87">
        <v>1.5899935316525914E-6</v>
      </c>
      <c r="I1776" s="87">
        <v>5.7942244623656132E-5</v>
      </c>
      <c r="J1776" s="87">
        <v>7.7075411568597674E-3</v>
      </c>
      <c r="K1776" s="88">
        <v>7.1359228528023094E-2</v>
      </c>
      <c r="L1776" s="84"/>
      <c r="M1776" s="88">
        <f t="shared" si="199"/>
        <v>3.6527068889039706E-2</v>
      </c>
      <c r="N1776" s="88">
        <f t="shared" si="194"/>
        <v>1.5862353761772186E-2</v>
      </c>
      <c r="O1776" s="88">
        <f t="shared" si="195"/>
        <v>4.7496987137760408E-4</v>
      </c>
      <c r="P1776" s="88">
        <f t="shared" si="196"/>
        <v>2.9503707992148548E-6</v>
      </c>
      <c r="Q1776" s="88">
        <f t="shared" si="197"/>
        <v>2.8407164565355593E-5</v>
      </c>
      <c r="R1776" s="89">
        <f t="shared" si="198"/>
        <v>7.7075411568597674E-3</v>
      </c>
      <c r="S1776" s="88">
        <f t="shared" si="200"/>
        <v>5.2895750057554064E-2</v>
      </c>
    </row>
    <row r="1777" spans="1:19" x14ac:dyDescent="0.2">
      <c r="A1777" s="60">
        <v>2004</v>
      </c>
      <c r="B1777" s="61">
        <v>3</v>
      </c>
      <c r="C1777" s="61">
        <v>14</v>
      </c>
      <c r="D1777" s="61">
        <v>23</v>
      </c>
      <c r="E1777" s="87">
        <v>3.9573450250898277E-2</v>
      </c>
      <c r="F1777" s="87">
        <v>1.5165783701241562E-2</v>
      </c>
      <c r="G1777" s="87">
        <v>1.1894051613100009E-3</v>
      </c>
      <c r="H1777" s="87">
        <v>1.5899935316525914E-6</v>
      </c>
      <c r="I1777" s="87">
        <v>5.7942244623656132E-5</v>
      </c>
      <c r="J1777" s="87">
        <v>1.0455684442657685E-2</v>
      </c>
      <c r="K1777" s="88">
        <v>6.6443855794262832E-2</v>
      </c>
      <c r="L1777" s="84"/>
      <c r="M1777" s="88">
        <f t="shared" si="199"/>
        <v>3.0087149155700467E-2</v>
      </c>
      <c r="N1777" s="88">
        <f t="shared" si="194"/>
        <v>1.6753709455443598E-2</v>
      </c>
      <c r="O1777" s="88">
        <f t="shared" si="195"/>
        <v>4.7496987137760408E-4</v>
      </c>
      <c r="P1777" s="88">
        <f t="shared" si="196"/>
        <v>2.9503707992148548E-6</v>
      </c>
      <c r="Q1777" s="88">
        <f t="shared" si="197"/>
        <v>2.8407164565355593E-5</v>
      </c>
      <c r="R1777" s="89">
        <f t="shared" si="198"/>
        <v>1.0455684442657685E-2</v>
      </c>
      <c r="S1777" s="88">
        <f t="shared" si="200"/>
        <v>4.7347186017886234E-2</v>
      </c>
    </row>
    <row r="1778" spans="1:19" x14ac:dyDescent="0.2">
      <c r="A1778" s="60">
        <v>2004</v>
      </c>
      <c r="B1778" s="61">
        <v>3</v>
      </c>
      <c r="C1778" s="61">
        <v>14</v>
      </c>
      <c r="D1778" s="61">
        <v>24</v>
      </c>
      <c r="E1778" s="87">
        <v>3.4208619770139261E-2</v>
      </c>
      <c r="F1778" s="87">
        <v>1.5212164011574658E-2</v>
      </c>
      <c r="G1778" s="87">
        <v>1.1894051613100009E-3</v>
      </c>
      <c r="H1778" s="87">
        <v>1.5899935316525914E-6</v>
      </c>
      <c r="I1778" s="87">
        <v>5.7942244623656132E-5</v>
      </c>
      <c r="J1778" s="87">
        <v>1.2157068041689267E-2</v>
      </c>
      <c r="K1778" s="88">
        <v>6.2826789222868495E-2</v>
      </c>
      <c r="L1778" s="84"/>
      <c r="M1778" s="88">
        <f t="shared" si="199"/>
        <v>2.6008342434368888E-2</v>
      </c>
      <c r="N1778" s="88">
        <f t="shared" si="194"/>
        <v>1.6804945992841294E-2</v>
      </c>
      <c r="O1778" s="88">
        <f t="shared" si="195"/>
        <v>4.7496987137760408E-4</v>
      </c>
      <c r="P1778" s="88">
        <f t="shared" si="196"/>
        <v>2.9503707992148548E-6</v>
      </c>
      <c r="Q1778" s="88">
        <f t="shared" si="197"/>
        <v>2.8407164565355593E-5</v>
      </c>
      <c r="R1778" s="89">
        <f t="shared" si="198"/>
        <v>1.2157068041689267E-2</v>
      </c>
      <c r="S1778" s="88">
        <f t="shared" si="200"/>
        <v>4.331961583395235E-2</v>
      </c>
    </row>
    <row r="1779" spans="1:19" x14ac:dyDescent="0.2">
      <c r="A1779" s="60">
        <v>2004</v>
      </c>
      <c r="B1779" s="61">
        <v>3</v>
      </c>
      <c r="C1779" s="61">
        <v>15</v>
      </c>
      <c r="D1779" s="61">
        <v>1</v>
      </c>
      <c r="E1779" s="87">
        <v>2.2822197908470201E-2</v>
      </c>
      <c r="F1779" s="87">
        <v>1.3832229903717E-2</v>
      </c>
      <c r="G1779" s="87">
        <v>1.1894051613100009E-3</v>
      </c>
      <c r="H1779" s="87">
        <v>1.5899935316525914E-6</v>
      </c>
      <c r="I1779" s="87">
        <v>5.7942244623656132E-5</v>
      </c>
      <c r="J1779" s="87">
        <v>8.5180442023775546E-3</v>
      </c>
      <c r="K1779" s="88">
        <v>4.6421409414030064E-2</v>
      </c>
      <c r="L1779" s="84"/>
      <c r="M1779" s="88">
        <f t="shared" si="199"/>
        <v>1.7351402725302473E-2</v>
      </c>
      <c r="N1779" s="88">
        <f t="shared" si="194"/>
        <v>1.5280526578313358E-2</v>
      </c>
      <c r="O1779" s="88">
        <f t="shared" si="195"/>
        <v>4.7496987137760408E-4</v>
      </c>
      <c r="P1779" s="88">
        <f t="shared" si="196"/>
        <v>2.9503707992148548E-6</v>
      </c>
      <c r="Q1779" s="88">
        <f t="shared" si="197"/>
        <v>2.8407164565355593E-5</v>
      </c>
      <c r="R1779" s="89">
        <f t="shared" si="198"/>
        <v>8.5180442023775546E-3</v>
      </c>
      <c r="S1779" s="88">
        <f t="shared" si="200"/>
        <v>3.3138256710357999E-2</v>
      </c>
    </row>
    <row r="1780" spans="1:19" x14ac:dyDescent="0.2">
      <c r="A1780" s="60">
        <v>2004</v>
      </c>
      <c r="B1780" s="61">
        <v>3</v>
      </c>
      <c r="C1780" s="61">
        <v>15</v>
      </c>
      <c r="D1780" s="61">
        <v>2</v>
      </c>
      <c r="E1780" s="87">
        <v>2.1800247032599866E-2</v>
      </c>
      <c r="F1780" s="87">
        <v>1.3752116117655783E-2</v>
      </c>
      <c r="G1780" s="87">
        <v>1.1894051613100009E-3</v>
      </c>
      <c r="H1780" s="87">
        <v>1.5899935316525914E-6</v>
      </c>
      <c r="I1780" s="87">
        <v>5.7942244623656132E-5</v>
      </c>
      <c r="J1780" s="87">
        <v>9.1889977958922384E-3</v>
      </c>
      <c r="K1780" s="88">
        <v>4.599029834561319E-2</v>
      </c>
      <c r="L1780" s="84"/>
      <c r="M1780" s="88">
        <f t="shared" si="199"/>
        <v>1.6574427550351392E-2</v>
      </c>
      <c r="N1780" s="88">
        <f t="shared" si="194"/>
        <v>1.5192024518579029E-2</v>
      </c>
      <c r="O1780" s="88">
        <f t="shared" si="195"/>
        <v>4.7496987137760408E-4</v>
      </c>
      <c r="P1780" s="88">
        <f t="shared" si="196"/>
        <v>2.9503707992148548E-6</v>
      </c>
      <c r="Q1780" s="88">
        <f t="shared" si="197"/>
        <v>2.8407164565355593E-5</v>
      </c>
      <c r="R1780" s="89">
        <f t="shared" si="198"/>
        <v>9.1889977958922384E-3</v>
      </c>
      <c r="S1780" s="88">
        <f t="shared" si="200"/>
        <v>3.2272779475672586E-2</v>
      </c>
    </row>
    <row r="1781" spans="1:19" x14ac:dyDescent="0.2">
      <c r="A1781" s="60">
        <v>2004</v>
      </c>
      <c r="B1781" s="61">
        <v>3</v>
      </c>
      <c r="C1781" s="61">
        <v>15</v>
      </c>
      <c r="D1781" s="61">
        <v>3</v>
      </c>
      <c r="E1781" s="87">
        <v>2.1647187765176271E-2</v>
      </c>
      <c r="F1781" s="87">
        <v>1.403072929242581E-2</v>
      </c>
      <c r="G1781" s="87">
        <v>1.1894051613100009E-3</v>
      </c>
      <c r="H1781" s="87">
        <v>1.5899935316525914E-6</v>
      </c>
      <c r="I1781" s="87">
        <v>5.7942244623656132E-5</v>
      </c>
      <c r="J1781" s="87">
        <v>9.2236922616802889E-3</v>
      </c>
      <c r="K1781" s="88">
        <v>4.6150546718747673E-2</v>
      </c>
      <c r="L1781" s="84"/>
      <c r="M1781" s="88">
        <f t="shared" si="199"/>
        <v>1.6458058697510936E-2</v>
      </c>
      <c r="N1781" s="88">
        <f t="shared" si="194"/>
        <v>1.5499809745673729E-2</v>
      </c>
      <c r="O1781" s="88">
        <f t="shared" si="195"/>
        <v>4.7496987137760408E-4</v>
      </c>
      <c r="P1781" s="88">
        <f t="shared" si="196"/>
        <v>2.9503707992148548E-6</v>
      </c>
      <c r="Q1781" s="88">
        <f t="shared" si="197"/>
        <v>2.8407164565355593E-5</v>
      </c>
      <c r="R1781" s="89">
        <f t="shared" si="198"/>
        <v>9.2236922616802889E-3</v>
      </c>
      <c r="S1781" s="88">
        <f t="shared" si="200"/>
        <v>3.2464195849926832E-2</v>
      </c>
    </row>
    <row r="1782" spans="1:19" x14ac:dyDescent="0.2">
      <c r="A1782" s="60">
        <v>2004</v>
      </c>
      <c r="B1782" s="61">
        <v>3</v>
      </c>
      <c r="C1782" s="61">
        <v>15</v>
      </c>
      <c r="D1782" s="61">
        <v>4</v>
      </c>
      <c r="E1782" s="87">
        <v>2.2413693910732117E-2</v>
      </c>
      <c r="F1782" s="87">
        <v>1.4178103320530157E-2</v>
      </c>
      <c r="G1782" s="87">
        <v>1.1894051613100009E-3</v>
      </c>
      <c r="H1782" s="87">
        <v>1.5899935316525914E-6</v>
      </c>
      <c r="I1782" s="87">
        <v>5.7942244623656132E-5</v>
      </c>
      <c r="J1782" s="87">
        <v>9.2245127088359628E-3</v>
      </c>
      <c r="K1782" s="88">
        <v>4.7065247339563548E-2</v>
      </c>
      <c r="L1782" s="84"/>
      <c r="M1782" s="88">
        <f t="shared" si="199"/>
        <v>1.7040822762405084E-2</v>
      </c>
      <c r="N1782" s="88">
        <f t="shared" si="194"/>
        <v>1.566261449726309E-2</v>
      </c>
      <c r="O1782" s="88">
        <f t="shared" si="195"/>
        <v>4.7496987137760408E-4</v>
      </c>
      <c r="P1782" s="88">
        <f t="shared" si="196"/>
        <v>2.9503707992148548E-6</v>
      </c>
      <c r="Q1782" s="88">
        <f t="shared" si="197"/>
        <v>2.8407164565355593E-5</v>
      </c>
      <c r="R1782" s="89">
        <f t="shared" si="198"/>
        <v>9.2245127088359628E-3</v>
      </c>
      <c r="S1782" s="88">
        <f t="shared" si="200"/>
        <v>3.3209764666410346E-2</v>
      </c>
    </row>
    <row r="1783" spans="1:19" x14ac:dyDescent="0.2">
      <c r="A1783" s="60">
        <v>2004</v>
      </c>
      <c r="B1783" s="61">
        <v>3</v>
      </c>
      <c r="C1783" s="61">
        <v>15</v>
      </c>
      <c r="D1783" s="61">
        <v>5</v>
      </c>
      <c r="E1783" s="87">
        <v>2.3022657930092366E-2</v>
      </c>
      <c r="F1783" s="87">
        <v>1.4318284876119027E-2</v>
      </c>
      <c r="G1783" s="87">
        <v>1.1894051613100009E-3</v>
      </c>
      <c r="H1783" s="87">
        <v>1.5899935316525914E-6</v>
      </c>
      <c r="I1783" s="87">
        <v>5.7942244623656132E-5</v>
      </c>
      <c r="J1783" s="87">
        <v>9.2922176840653931E-3</v>
      </c>
      <c r="K1783" s="88">
        <v>4.7882097889742091E-2</v>
      </c>
      <c r="L1783" s="84"/>
      <c r="M1783" s="88">
        <f t="shared" si="199"/>
        <v>1.7503809718679656E-2</v>
      </c>
      <c r="N1783" s="88">
        <f t="shared" si="194"/>
        <v>1.5817473692119981E-2</v>
      </c>
      <c r="O1783" s="88">
        <f t="shared" si="195"/>
        <v>4.7496987137760408E-4</v>
      </c>
      <c r="P1783" s="88">
        <f t="shared" si="196"/>
        <v>2.9503707992148548E-6</v>
      </c>
      <c r="Q1783" s="88">
        <f t="shared" si="197"/>
        <v>2.8407164565355593E-5</v>
      </c>
      <c r="R1783" s="89">
        <f t="shared" si="198"/>
        <v>9.2922176840653931E-3</v>
      </c>
      <c r="S1783" s="88">
        <f t="shared" si="200"/>
        <v>3.3827610817541806E-2</v>
      </c>
    </row>
    <row r="1784" spans="1:19" x14ac:dyDescent="0.2">
      <c r="A1784" s="60">
        <v>2004</v>
      </c>
      <c r="B1784" s="61">
        <v>3</v>
      </c>
      <c r="C1784" s="61">
        <v>15</v>
      </c>
      <c r="D1784" s="61">
        <v>6</v>
      </c>
      <c r="E1784" s="87">
        <v>2.7339332880659494E-2</v>
      </c>
      <c r="F1784" s="87">
        <v>1.5010704922644797E-2</v>
      </c>
      <c r="G1784" s="87">
        <v>1.1894051613100009E-3</v>
      </c>
      <c r="H1784" s="87">
        <v>1.5899935316525914E-6</v>
      </c>
      <c r="I1784" s="87">
        <v>5.7942244623656132E-5</v>
      </c>
      <c r="J1784" s="87">
        <v>8.3234002181782705E-3</v>
      </c>
      <c r="K1784" s="88">
        <v>5.1922375420947867E-2</v>
      </c>
      <c r="L1784" s="84"/>
      <c r="M1784" s="88">
        <f t="shared" si="199"/>
        <v>2.0785718227312691E-2</v>
      </c>
      <c r="N1784" s="88">
        <f t="shared" si="194"/>
        <v>1.6582393231336923E-2</v>
      </c>
      <c r="O1784" s="88">
        <f t="shared" si="195"/>
        <v>4.7496987137760408E-4</v>
      </c>
      <c r="P1784" s="88">
        <f t="shared" si="196"/>
        <v>2.9503707992148548E-6</v>
      </c>
      <c r="Q1784" s="88">
        <f t="shared" si="197"/>
        <v>2.8407164565355593E-5</v>
      </c>
      <c r="R1784" s="89">
        <f t="shared" si="198"/>
        <v>8.3234002181782705E-3</v>
      </c>
      <c r="S1784" s="88">
        <f t="shared" si="200"/>
        <v>3.7874438865391782E-2</v>
      </c>
    </row>
    <row r="1785" spans="1:19" x14ac:dyDescent="0.2">
      <c r="A1785" s="60">
        <v>2004</v>
      </c>
      <c r="B1785" s="61">
        <v>3</v>
      </c>
      <c r="C1785" s="61">
        <v>15</v>
      </c>
      <c r="D1785" s="61">
        <v>7</v>
      </c>
      <c r="E1785" s="87">
        <v>3.5766986213040836E-2</v>
      </c>
      <c r="F1785" s="87">
        <v>1.631312692874461E-2</v>
      </c>
      <c r="G1785" s="87">
        <v>0</v>
      </c>
      <c r="H1785" s="87">
        <v>0</v>
      </c>
      <c r="I1785" s="87">
        <v>5.7942244623656132E-5</v>
      </c>
      <c r="J1785" s="87">
        <v>7.5954402804436078E-3</v>
      </c>
      <c r="K1785" s="88">
        <v>5.9733495666852703E-2</v>
      </c>
      <c r="L1785" s="84"/>
      <c r="M1785" s="88">
        <f t="shared" si="199"/>
        <v>2.7193146976544326E-2</v>
      </c>
      <c r="N1785" s="88">
        <f t="shared" si="194"/>
        <v>1.8021184678480264E-2</v>
      </c>
      <c r="O1785" s="88">
        <f t="shared" si="195"/>
        <v>0</v>
      </c>
      <c r="P1785" s="88">
        <f t="shared" si="196"/>
        <v>0</v>
      </c>
      <c r="Q1785" s="88">
        <f t="shared" si="197"/>
        <v>2.8407164565355593E-5</v>
      </c>
      <c r="R1785" s="89">
        <f t="shared" si="198"/>
        <v>7.5954402804436078E-3</v>
      </c>
      <c r="S1785" s="88">
        <f t="shared" si="200"/>
        <v>4.5242738819589942E-2</v>
      </c>
    </row>
    <row r="1786" spans="1:19" x14ac:dyDescent="0.2">
      <c r="A1786" s="60">
        <v>2004</v>
      </c>
      <c r="B1786" s="61">
        <v>3</v>
      </c>
      <c r="C1786" s="61">
        <v>15</v>
      </c>
      <c r="D1786" s="61">
        <v>8</v>
      </c>
      <c r="E1786" s="87">
        <v>3.9064594508437162E-2</v>
      </c>
      <c r="F1786" s="87">
        <v>1.8362383912350431E-2</v>
      </c>
      <c r="G1786" s="87">
        <v>0</v>
      </c>
      <c r="H1786" s="87">
        <v>0</v>
      </c>
      <c r="I1786" s="87">
        <v>5.7942244623656132E-5</v>
      </c>
      <c r="J1786" s="87">
        <v>1.0170308584750211E-2</v>
      </c>
      <c r="K1786" s="88">
        <v>6.7655229250161458E-2</v>
      </c>
      <c r="L1786" s="84"/>
      <c r="M1786" s="88">
        <f t="shared" si="199"/>
        <v>2.9700273143497949E-2</v>
      </c>
      <c r="N1786" s="88">
        <f t="shared" si="194"/>
        <v>2.0285008083798909E-2</v>
      </c>
      <c r="O1786" s="88">
        <f t="shared" si="195"/>
        <v>0</v>
      </c>
      <c r="P1786" s="88">
        <f t="shared" si="196"/>
        <v>0</v>
      </c>
      <c r="Q1786" s="88">
        <f t="shared" si="197"/>
        <v>2.8407164565355593E-5</v>
      </c>
      <c r="R1786" s="89">
        <f t="shared" si="198"/>
        <v>1.0170308584750211E-2</v>
      </c>
      <c r="S1786" s="88">
        <f t="shared" si="200"/>
        <v>5.001368839186221E-2</v>
      </c>
    </row>
    <row r="1787" spans="1:19" x14ac:dyDescent="0.2">
      <c r="A1787" s="60">
        <v>2004</v>
      </c>
      <c r="B1787" s="61">
        <v>3</v>
      </c>
      <c r="C1787" s="61">
        <v>15</v>
      </c>
      <c r="D1787" s="61">
        <v>9</v>
      </c>
      <c r="E1787" s="87">
        <v>3.9604490598843897E-2</v>
      </c>
      <c r="F1787" s="87">
        <v>1.9403370883708214E-2</v>
      </c>
      <c r="G1787" s="87">
        <v>0</v>
      </c>
      <c r="H1787" s="87">
        <v>0</v>
      </c>
      <c r="I1787" s="87">
        <v>5.7942244623656132E-5</v>
      </c>
      <c r="J1787" s="87">
        <v>1.1142080353422205E-2</v>
      </c>
      <c r="K1787" s="88">
        <v>7.0207884080597971E-2</v>
      </c>
      <c r="L1787" s="84"/>
      <c r="M1787" s="88">
        <f t="shared" si="199"/>
        <v>3.0110748704705256E-2</v>
      </c>
      <c r="N1787" s="88">
        <f t="shared" si="194"/>
        <v>2.1434991072386746E-2</v>
      </c>
      <c r="O1787" s="88">
        <f t="shared" si="195"/>
        <v>0</v>
      </c>
      <c r="P1787" s="88">
        <f t="shared" si="196"/>
        <v>0</v>
      </c>
      <c r="Q1787" s="88">
        <f t="shared" si="197"/>
        <v>2.8407164565355593E-5</v>
      </c>
      <c r="R1787" s="89">
        <f t="shared" si="198"/>
        <v>1.1142080353422205E-2</v>
      </c>
      <c r="S1787" s="88">
        <f t="shared" si="200"/>
        <v>5.1574146941657358E-2</v>
      </c>
    </row>
    <row r="1788" spans="1:19" x14ac:dyDescent="0.2">
      <c r="A1788" s="60">
        <v>2004</v>
      </c>
      <c r="B1788" s="61">
        <v>3</v>
      </c>
      <c r="C1788" s="61">
        <v>15</v>
      </c>
      <c r="D1788" s="61">
        <v>10</v>
      </c>
      <c r="E1788" s="87">
        <v>3.7078085286671426E-2</v>
      </c>
      <c r="F1788" s="87">
        <v>2.055150144670503E-2</v>
      </c>
      <c r="G1788" s="87">
        <v>0</v>
      </c>
      <c r="H1788" s="87">
        <v>0</v>
      </c>
      <c r="I1788" s="87">
        <v>5.7942244623656132E-5</v>
      </c>
      <c r="J1788" s="87">
        <v>1.1941748588001287E-2</v>
      </c>
      <c r="K1788" s="88">
        <v>6.9629277566001388E-2</v>
      </c>
      <c r="L1788" s="84"/>
      <c r="M1788" s="88">
        <f t="shared" si="199"/>
        <v>2.8189957543632266E-2</v>
      </c>
      <c r="N1788" s="88">
        <f t="shared" si="194"/>
        <v>2.2703336068484035E-2</v>
      </c>
      <c r="O1788" s="88">
        <f t="shared" si="195"/>
        <v>0</v>
      </c>
      <c r="P1788" s="88">
        <f t="shared" si="196"/>
        <v>0</v>
      </c>
      <c r="Q1788" s="88">
        <f t="shared" si="197"/>
        <v>2.8407164565355593E-5</v>
      </c>
      <c r="R1788" s="89">
        <f t="shared" si="198"/>
        <v>1.1941748588001287E-2</v>
      </c>
      <c r="S1788" s="88">
        <f t="shared" si="200"/>
        <v>5.0921700776681657E-2</v>
      </c>
    </row>
    <row r="1789" spans="1:19" x14ac:dyDescent="0.2">
      <c r="A1789" s="60">
        <v>2004</v>
      </c>
      <c r="B1789" s="61">
        <v>3</v>
      </c>
      <c r="C1789" s="61">
        <v>15</v>
      </c>
      <c r="D1789" s="61">
        <v>11</v>
      </c>
      <c r="E1789" s="87">
        <v>3.649435871425797E-2</v>
      </c>
      <c r="F1789" s="87">
        <v>2.0716845716846708E-2</v>
      </c>
      <c r="G1789" s="87">
        <v>0</v>
      </c>
      <c r="H1789" s="87">
        <v>0</v>
      </c>
      <c r="I1789" s="87">
        <v>5.7942244623656132E-5</v>
      </c>
      <c r="J1789" s="87">
        <v>1.1183076746933888E-2</v>
      </c>
      <c r="K1789" s="88">
        <v>6.8452223422662217E-2</v>
      </c>
      <c r="L1789" s="84"/>
      <c r="M1789" s="88">
        <f t="shared" si="199"/>
        <v>2.7746158270660085E-2</v>
      </c>
      <c r="N1789" s="88">
        <f t="shared" si="194"/>
        <v>2.2885992627264398E-2</v>
      </c>
      <c r="O1789" s="88">
        <f t="shared" si="195"/>
        <v>0</v>
      </c>
      <c r="P1789" s="88">
        <f t="shared" si="196"/>
        <v>0</v>
      </c>
      <c r="Q1789" s="88">
        <f t="shared" si="197"/>
        <v>2.8407164565355593E-5</v>
      </c>
      <c r="R1789" s="89">
        <f t="shared" si="198"/>
        <v>1.1183076746933888E-2</v>
      </c>
      <c r="S1789" s="88">
        <f t="shared" si="200"/>
        <v>5.0660558062489841E-2</v>
      </c>
    </row>
    <row r="1790" spans="1:19" x14ac:dyDescent="0.2">
      <c r="A1790" s="60">
        <v>2004</v>
      </c>
      <c r="B1790" s="61">
        <v>3</v>
      </c>
      <c r="C1790" s="61">
        <v>15</v>
      </c>
      <c r="D1790" s="61">
        <v>12</v>
      </c>
      <c r="E1790" s="87">
        <v>3.4602157745442362E-2</v>
      </c>
      <c r="F1790" s="87">
        <v>2.096690461291539E-2</v>
      </c>
      <c r="G1790" s="87">
        <v>0</v>
      </c>
      <c r="H1790" s="87">
        <v>0</v>
      </c>
      <c r="I1790" s="87">
        <v>5.7942244623656132E-5</v>
      </c>
      <c r="J1790" s="87">
        <v>1.0946180080458575E-2</v>
      </c>
      <c r="K1790" s="88">
        <v>6.6573184683439979E-2</v>
      </c>
      <c r="L1790" s="84"/>
      <c r="M1790" s="88">
        <f t="shared" si="199"/>
        <v>2.6307543936545413E-2</v>
      </c>
      <c r="N1790" s="88">
        <f t="shared" si="194"/>
        <v>2.3162233814268844E-2</v>
      </c>
      <c r="O1790" s="88">
        <f t="shared" si="195"/>
        <v>0</v>
      </c>
      <c r="P1790" s="88">
        <f t="shared" si="196"/>
        <v>0</v>
      </c>
      <c r="Q1790" s="88">
        <f t="shared" si="197"/>
        <v>2.8407164565355593E-5</v>
      </c>
      <c r="R1790" s="89">
        <f t="shared" si="198"/>
        <v>1.0946180080458575E-2</v>
      </c>
      <c r="S1790" s="88">
        <f t="shared" si="200"/>
        <v>4.9498184915379613E-2</v>
      </c>
    </row>
    <row r="1791" spans="1:19" x14ac:dyDescent="0.2">
      <c r="A1791" s="60">
        <v>2004</v>
      </c>
      <c r="B1791" s="61">
        <v>3</v>
      </c>
      <c r="C1791" s="61">
        <v>15</v>
      </c>
      <c r="D1791" s="61">
        <v>13</v>
      </c>
      <c r="E1791" s="87">
        <v>3.4508526544064416E-2</v>
      </c>
      <c r="F1791" s="87">
        <v>2.0861641958332219E-2</v>
      </c>
      <c r="G1791" s="87">
        <v>0</v>
      </c>
      <c r="H1791" s="87">
        <v>0</v>
      </c>
      <c r="I1791" s="87">
        <v>5.7942244623656132E-5</v>
      </c>
      <c r="J1791" s="87">
        <v>1.0116919484180285E-2</v>
      </c>
      <c r="K1791" s="88">
        <v>6.5545030231200577E-2</v>
      </c>
      <c r="L1791" s="84"/>
      <c r="M1791" s="88">
        <f t="shared" si="199"/>
        <v>2.6236357423779274E-2</v>
      </c>
      <c r="N1791" s="88">
        <f t="shared" si="194"/>
        <v>2.3045949686383595E-2</v>
      </c>
      <c r="O1791" s="88">
        <f t="shared" si="195"/>
        <v>0</v>
      </c>
      <c r="P1791" s="88">
        <f t="shared" si="196"/>
        <v>0</v>
      </c>
      <c r="Q1791" s="88">
        <f t="shared" si="197"/>
        <v>2.8407164565355593E-5</v>
      </c>
      <c r="R1791" s="89">
        <f t="shared" si="198"/>
        <v>1.0116919484180285E-2</v>
      </c>
      <c r="S1791" s="88">
        <f t="shared" si="200"/>
        <v>4.9310714274728225E-2</v>
      </c>
    </row>
    <row r="1792" spans="1:19" x14ac:dyDescent="0.2">
      <c r="A1792" s="60">
        <v>2004</v>
      </c>
      <c r="B1792" s="61">
        <v>3</v>
      </c>
      <c r="C1792" s="61">
        <v>15</v>
      </c>
      <c r="D1792" s="61">
        <v>14</v>
      </c>
      <c r="E1792" s="87">
        <v>3.201796153069409E-2</v>
      </c>
      <c r="F1792" s="87">
        <v>2.0769036637246597E-2</v>
      </c>
      <c r="G1792" s="87">
        <v>0</v>
      </c>
      <c r="H1792" s="87">
        <v>0</v>
      </c>
      <c r="I1792" s="87">
        <v>5.7942244623656132E-5</v>
      </c>
      <c r="J1792" s="87">
        <v>1.0724629379924333E-2</v>
      </c>
      <c r="K1792" s="88">
        <v>6.3569569792488678E-2</v>
      </c>
      <c r="L1792" s="84"/>
      <c r="M1792" s="88">
        <f t="shared" si="199"/>
        <v>2.4342815148234543E-2</v>
      </c>
      <c r="N1792" s="88">
        <f t="shared" si="194"/>
        <v>2.2943648171733246E-2</v>
      </c>
      <c r="O1792" s="88">
        <f t="shared" si="195"/>
        <v>0</v>
      </c>
      <c r="P1792" s="88">
        <f t="shared" si="196"/>
        <v>0</v>
      </c>
      <c r="Q1792" s="88">
        <f t="shared" si="197"/>
        <v>2.8407164565355593E-5</v>
      </c>
      <c r="R1792" s="89">
        <f t="shared" si="198"/>
        <v>1.0724629379924333E-2</v>
      </c>
      <c r="S1792" s="88">
        <f t="shared" si="200"/>
        <v>4.7314870484533145E-2</v>
      </c>
    </row>
    <row r="1793" spans="1:19" x14ac:dyDescent="0.2">
      <c r="A1793" s="60">
        <v>2004</v>
      </c>
      <c r="B1793" s="61">
        <v>3</v>
      </c>
      <c r="C1793" s="61">
        <v>15</v>
      </c>
      <c r="D1793" s="61">
        <v>15</v>
      </c>
      <c r="E1793" s="87">
        <v>3.1564239944966439E-2</v>
      </c>
      <c r="F1793" s="87">
        <v>2.0170684748739072E-2</v>
      </c>
      <c r="G1793" s="87">
        <v>0</v>
      </c>
      <c r="H1793" s="87">
        <v>0</v>
      </c>
      <c r="I1793" s="87">
        <v>5.7942244623656132E-5</v>
      </c>
      <c r="J1793" s="87">
        <v>8.7815848266674951E-3</v>
      </c>
      <c r="K1793" s="88">
        <v>6.0574451764996658E-2</v>
      </c>
      <c r="L1793" s="84"/>
      <c r="M1793" s="88">
        <f t="shared" si="199"/>
        <v>2.3997856875999011E-2</v>
      </c>
      <c r="N1793" s="88">
        <f t="shared" si="194"/>
        <v>2.2282646149704516E-2</v>
      </c>
      <c r="O1793" s="88">
        <f t="shared" si="195"/>
        <v>0</v>
      </c>
      <c r="P1793" s="88">
        <f t="shared" si="196"/>
        <v>0</v>
      </c>
      <c r="Q1793" s="88">
        <f t="shared" si="197"/>
        <v>2.8407164565355593E-5</v>
      </c>
      <c r="R1793" s="89">
        <f t="shared" si="198"/>
        <v>8.7815848266674951E-3</v>
      </c>
      <c r="S1793" s="88">
        <f t="shared" si="200"/>
        <v>4.6308910190268879E-2</v>
      </c>
    </row>
    <row r="1794" spans="1:19" x14ac:dyDescent="0.2">
      <c r="A1794" s="60">
        <v>2004</v>
      </c>
      <c r="B1794" s="61">
        <v>3</v>
      </c>
      <c r="C1794" s="61">
        <v>15</v>
      </c>
      <c r="D1794" s="61">
        <v>16</v>
      </c>
      <c r="E1794" s="87">
        <v>3.3823145537524177E-2</v>
      </c>
      <c r="F1794" s="87">
        <v>1.9475820510169082E-2</v>
      </c>
      <c r="G1794" s="87">
        <v>0</v>
      </c>
      <c r="H1794" s="87">
        <v>0</v>
      </c>
      <c r="I1794" s="87">
        <v>5.7942244623656132E-5</v>
      </c>
      <c r="J1794" s="87">
        <v>7.9209406838067434E-3</v>
      </c>
      <c r="K1794" s="88">
        <v>6.127784897612365E-2</v>
      </c>
      <c r="L1794" s="84"/>
      <c r="M1794" s="88">
        <f t="shared" si="199"/>
        <v>2.5715271684691052E-2</v>
      </c>
      <c r="N1794" s="88">
        <f t="shared" si="194"/>
        <v>2.1515026500544768E-2</v>
      </c>
      <c r="O1794" s="88">
        <f t="shared" si="195"/>
        <v>0</v>
      </c>
      <c r="P1794" s="88">
        <f t="shared" si="196"/>
        <v>0</v>
      </c>
      <c r="Q1794" s="88">
        <f t="shared" si="197"/>
        <v>2.8407164565355593E-5</v>
      </c>
      <c r="R1794" s="89">
        <f t="shared" si="198"/>
        <v>7.9209406838067434E-3</v>
      </c>
      <c r="S1794" s="88">
        <f t="shared" si="200"/>
        <v>4.7258705349801172E-2</v>
      </c>
    </row>
    <row r="1795" spans="1:19" x14ac:dyDescent="0.2">
      <c r="A1795" s="60">
        <v>2004</v>
      </c>
      <c r="B1795" s="61">
        <v>3</v>
      </c>
      <c r="C1795" s="61">
        <v>15</v>
      </c>
      <c r="D1795" s="61">
        <v>17</v>
      </c>
      <c r="E1795" s="87">
        <v>3.5824269001216831E-2</v>
      </c>
      <c r="F1795" s="87">
        <v>1.9069576757397781E-2</v>
      </c>
      <c r="G1795" s="87">
        <v>0</v>
      </c>
      <c r="H1795" s="87">
        <v>0</v>
      </c>
      <c r="I1795" s="87">
        <v>5.7942244623656132E-5</v>
      </c>
      <c r="J1795" s="87">
        <v>7.9540869936671667E-3</v>
      </c>
      <c r="K1795" s="88">
        <v>6.2905874996905434E-2</v>
      </c>
      <c r="L1795" s="84"/>
      <c r="M1795" s="88">
        <f t="shared" si="199"/>
        <v>2.7236698291402611E-2</v>
      </c>
      <c r="N1795" s="88">
        <f t="shared" ref="N1795:N1858" si="201">F1795*W$5</f>
        <v>2.1066247199976067E-2</v>
      </c>
      <c r="O1795" s="88">
        <f t="shared" ref="O1795:O1858" si="202">G1795*X$5</f>
        <v>0</v>
      </c>
      <c r="P1795" s="88">
        <f t="shared" ref="P1795:P1858" si="203">H1795*Y$5</f>
        <v>0</v>
      </c>
      <c r="Q1795" s="88">
        <f t="shared" ref="Q1795:Q1858" si="204">I1795*Z$5</f>
        <v>2.8407164565355593E-5</v>
      </c>
      <c r="R1795" s="89">
        <f t="shared" ref="R1795:R1858" si="205">J1795</f>
        <v>7.9540869936671667E-3</v>
      </c>
      <c r="S1795" s="88">
        <f t="shared" si="200"/>
        <v>4.8331352655944029E-2</v>
      </c>
    </row>
    <row r="1796" spans="1:19" x14ac:dyDescent="0.2">
      <c r="A1796" s="60">
        <v>2004</v>
      </c>
      <c r="B1796" s="61">
        <v>3</v>
      </c>
      <c r="C1796" s="61">
        <v>15</v>
      </c>
      <c r="D1796" s="61">
        <v>18</v>
      </c>
      <c r="E1796" s="87">
        <v>3.8474605322773289E-2</v>
      </c>
      <c r="F1796" s="87">
        <v>1.8506366602383983E-2</v>
      </c>
      <c r="G1796" s="87">
        <v>0</v>
      </c>
      <c r="H1796" s="87">
        <v>0</v>
      </c>
      <c r="I1796" s="87">
        <v>5.7942244623656132E-5</v>
      </c>
      <c r="J1796" s="87">
        <v>5.4741361124034885E-3</v>
      </c>
      <c r="K1796" s="88">
        <v>6.2513050282184415E-2</v>
      </c>
      <c r="L1796" s="84"/>
      <c r="M1796" s="88">
        <f t="shared" ref="M1796:M1859" si="206">E1796*V$5</f>
        <v>2.9251712491930391E-2</v>
      </c>
      <c r="N1796" s="88">
        <f t="shared" si="201"/>
        <v>2.0444066408970583E-2</v>
      </c>
      <c r="O1796" s="88">
        <f t="shared" si="202"/>
        <v>0</v>
      </c>
      <c r="P1796" s="88">
        <f t="shared" si="203"/>
        <v>0</v>
      </c>
      <c r="Q1796" s="88">
        <f t="shared" si="204"/>
        <v>2.8407164565355593E-5</v>
      </c>
      <c r="R1796" s="89">
        <f t="shared" si="205"/>
        <v>5.4741361124034885E-3</v>
      </c>
      <c r="S1796" s="88">
        <f t="shared" ref="S1796:S1859" si="207">SUM(M1796:Q1796)</f>
        <v>4.972418606546633E-2</v>
      </c>
    </row>
    <row r="1797" spans="1:19" x14ac:dyDescent="0.2">
      <c r="A1797" s="60">
        <v>2004</v>
      </c>
      <c r="B1797" s="61">
        <v>3</v>
      </c>
      <c r="C1797" s="61">
        <v>15</v>
      </c>
      <c r="D1797" s="61">
        <v>19</v>
      </c>
      <c r="E1797" s="87">
        <v>3.6959303745523336E-2</v>
      </c>
      <c r="F1797" s="87">
        <v>1.8054557761050975E-2</v>
      </c>
      <c r="G1797" s="87">
        <v>1.1894051613100009E-3</v>
      </c>
      <c r="H1797" s="87">
        <v>1.5899935316525914E-6</v>
      </c>
      <c r="I1797" s="87">
        <v>5.7942244623656132E-5</v>
      </c>
      <c r="J1797" s="87">
        <v>5.5964926473523165E-3</v>
      </c>
      <c r="K1797" s="88">
        <v>6.1859291553391933E-2</v>
      </c>
      <c r="L1797" s="84"/>
      <c r="M1797" s="88">
        <f t="shared" si="206"/>
        <v>2.809964957395036E-2</v>
      </c>
      <c r="N1797" s="88">
        <f t="shared" si="201"/>
        <v>1.9944951150161098E-2</v>
      </c>
      <c r="O1797" s="88">
        <f t="shared" si="202"/>
        <v>4.7496987137760408E-4</v>
      </c>
      <c r="P1797" s="88">
        <f t="shared" si="203"/>
        <v>2.9503707992148548E-6</v>
      </c>
      <c r="Q1797" s="88">
        <f t="shared" si="204"/>
        <v>2.8407164565355593E-5</v>
      </c>
      <c r="R1797" s="89">
        <f t="shared" si="205"/>
        <v>5.5964926473523165E-3</v>
      </c>
      <c r="S1797" s="88">
        <f t="shared" si="207"/>
        <v>4.8550928130853627E-2</v>
      </c>
    </row>
    <row r="1798" spans="1:19" x14ac:dyDescent="0.2">
      <c r="A1798" s="60">
        <v>2004</v>
      </c>
      <c r="B1798" s="61">
        <v>3</v>
      </c>
      <c r="C1798" s="61">
        <v>15</v>
      </c>
      <c r="D1798" s="61">
        <v>20</v>
      </c>
      <c r="E1798" s="87">
        <v>3.9646022148358911E-2</v>
      </c>
      <c r="F1798" s="87">
        <v>1.7956367015439366E-2</v>
      </c>
      <c r="G1798" s="87">
        <v>1.1894051613100009E-3</v>
      </c>
      <c r="H1798" s="87">
        <v>1.5899935316525914E-6</v>
      </c>
      <c r="I1798" s="87">
        <v>5.7942244623656132E-5</v>
      </c>
      <c r="J1798" s="87">
        <v>5.8399867648863783E-3</v>
      </c>
      <c r="K1798" s="88">
        <v>6.4691313328149966E-2</v>
      </c>
      <c r="L1798" s="84"/>
      <c r="M1798" s="88">
        <f t="shared" si="206"/>
        <v>3.014232456976133E-2</v>
      </c>
      <c r="N1798" s="88">
        <f t="shared" si="201"/>
        <v>1.9836479391919182E-2</v>
      </c>
      <c r="O1798" s="88">
        <f t="shared" si="202"/>
        <v>4.7496987137760408E-4</v>
      </c>
      <c r="P1798" s="88">
        <f t="shared" si="203"/>
        <v>2.9503707992148548E-6</v>
      </c>
      <c r="Q1798" s="88">
        <f t="shared" si="204"/>
        <v>2.8407164565355593E-5</v>
      </c>
      <c r="R1798" s="89">
        <f t="shared" si="205"/>
        <v>5.8399867648863783E-3</v>
      </c>
      <c r="S1798" s="88">
        <f t="shared" si="207"/>
        <v>5.0485131368422684E-2</v>
      </c>
    </row>
    <row r="1799" spans="1:19" x14ac:dyDescent="0.2">
      <c r="A1799" s="60">
        <v>2004</v>
      </c>
      <c r="B1799" s="61">
        <v>3</v>
      </c>
      <c r="C1799" s="61">
        <v>15</v>
      </c>
      <c r="D1799" s="61">
        <v>21</v>
      </c>
      <c r="E1799" s="87">
        <v>4.1053861080630062E-2</v>
      </c>
      <c r="F1799" s="87">
        <v>1.7195378230317301E-2</v>
      </c>
      <c r="G1799" s="87">
        <v>1.1894051613100009E-3</v>
      </c>
      <c r="H1799" s="87">
        <v>1.5899935316525914E-6</v>
      </c>
      <c r="I1799" s="87">
        <v>5.7942244623656132E-5</v>
      </c>
      <c r="J1799" s="87">
        <v>4.4911594074341036E-3</v>
      </c>
      <c r="K1799" s="88">
        <v>6.3989336117846768E-2</v>
      </c>
      <c r="L1799" s="84"/>
      <c r="M1799" s="88">
        <f t="shared" si="206"/>
        <v>3.1212685118914677E-2</v>
      </c>
      <c r="N1799" s="88">
        <f t="shared" si="201"/>
        <v>1.8995811658820607E-2</v>
      </c>
      <c r="O1799" s="88">
        <f t="shared" si="202"/>
        <v>4.7496987137760408E-4</v>
      </c>
      <c r="P1799" s="88">
        <f t="shared" si="203"/>
        <v>2.9503707992148548E-6</v>
      </c>
      <c r="Q1799" s="88">
        <f t="shared" si="204"/>
        <v>2.8407164565355593E-5</v>
      </c>
      <c r="R1799" s="89">
        <f t="shared" si="205"/>
        <v>4.4911594074341036E-3</v>
      </c>
      <c r="S1799" s="88">
        <f t="shared" si="207"/>
        <v>5.0714824184477453E-2</v>
      </c>
    </row>
    <row r="1800" spans="1:19" x14ac:dyDescent="0.2">
      <c r="A1800" s="60">
        <v>2004</v>
      </c>
      <c r="B1800" s="61">
        <v>3</v>
      </c>
      <c r="C1800" s="61">
        <v>15</v>
      </c>
      <c r="D1800" s="61">
        <v>22</v>
      </c>
      <c r="E1800" s="87">
        <v>3.4618129416604949E-2</v>
      </c>
      <c r="F1800" s="87">
        <v>1.6657821121557611E-2</v>
      </c>
      <c r="G1800" s="87">
        <v>1.1894051613100009E-3</v>
      </c>
      <c r="H1800" s="87">
        <v>1.5899935316525914E-6</v>
      </c>
      <c r="I1800" s="87">
        <v>5.7942244623656132E-5</v>
      </c>
      <c r="J1800" s="87">
        <v>4.9920509439835446E-3</v>
      </c>
      <c r="K1800" s="88">
        <v>5.7516938881611405E-2</v>
      </c>
      <c r="L1800" s="84"/>
      <c r="M1800" s="88">
        <f t="shared" si="206"/>
        <v>2.631968697814244E-2</v>
      </c>
      <c r="N1800" s="88">
        <f t="shared" si="201"/>
        <v>1.8401969903374046E-2</v>
      </c>
      <c r="O1800" s="88">
        <f t="shared" si="202"/>
        <v>4.7496987137760408E-4</v>
      </c>
      <c r="P1800" s="88">
        <f t="shared" si="203"/>
        <v>2.9503707992148548E-6</v>
      </c>
      <c r="Q1800" s="88">
        <f t="shared" si="204"/>
        <v>2.8407164565355593E-5</v>
      </c>
      <c r="R1800" s="89">
        <f t="shared" si="205"/>
        <v>4.9920509439835446E-3</v>
      </c>
      <c r="S1800" s="88">
        <f t="shared" si="207"/>
        <v>4.5227984288258652E-2</v>
      </c>
    </row>
    <row r="1801" spans="1:19" x14ac:dyDescent="0.2">
      <c r="A1801" s="60">
        <v>2004</v>
      </c>
      <c r="B1801" s="61">
        <v>3</v>
      </c>
      <c r="C1801" s="61">
        <v>15</v>
      </c>
      <c r="D1801" s="61">
        <v>23</v>
      </c>
      <c r="E1801" s="87">
        <v>3.176521183531935E-2</v>
      </c>
      <c r="F1801" s="87">
        <v>1.6205053268996565E-2</v>
      </c>
      <c r="G1801" s="87">
        <v>1.1894051613100009E-3</v>
      </c>
      <c r="H1801" s="87">
        <v>1.5899935316525914E-6</v>
      </c>
      <c r="I1801" s="87">
        <v>5.7942244623656132E-5</v>
      </c>
      <c r="J1801" s="87">
        <v>6.7675633819177005E-3</v>
      </c>
      <c r="K1801" s="88">
        <v>5.5986765885698925E-2</v>
      </c>
      <c r="L1801" s="84"/>
      <c r="M1801" s="88">
        <f t="shared" si="206"/>
        <v>2.4150653036121891E-2</v>
      </c>
      <c r="N1801" s="88">
        <f t="shared" si="201"/>
        <v>1.7901795220548265E-2</v>
      </c>
      <c r="O1801" s="88">
        <f t="shared" si="202"/>
        <v>4.7496987137760408E-4</v>
      </c>
      <c r="P1801" s="88">
        <f t="shared" si="203"/>
        <v>2.9503707992148548E-6</v>
      </c>
      <c r="Q1801" s="88">
        <f t="shared" si="204"/>
        <v>2.8407164565355593E-5</v>
      </c>
      <c r="R1801" s="89">
        <f t="shared" si="205"/>
        <v>6.7675633819177005E-3</v>
      </c>
      <c r="S1801" s="88">
        <f t="shared" si="207"/>
        <v>4.2558775663412325E-2</v>
      </c>
    </row>
    <row r="1802" spans="1:19" x14ac:dyDescent="0.2">
      <c r="A1802" s="60">
        <v>2004</v>
      </c>
      <c r="B1802" s="61">
        <v>3</v>
      </c>
      <c r="C1802" s="61">
        <v>15</v>
      </c>
      <c r="D1802" s="61">
        <v>24</v>
      </c>
      <c r="E1802" s="87">
        <v>2.4987249184808658E-2</v>
      </c>
      <c r="F1802" s="87">
        <v>1.589789857165572E-2</v>
      </c>
      <c r="G1802" s="87">
        <v>1.1894051613100009E-3</v>
      </c>
      <c r="H1802" s="87">
        <v>1.5899935316525914E-6</v>
      </c>
      <c r="I1802" s="87">
        <v>5.7942244623656132E-5</v>
      </c>
      <c r="J1802" s="87">
        <v>7.8936581048215278E-3</v>
      </c>
      <c r="K1802" s="88">
        <v>5.0027743260751212E-2</v>
      </c>
      <c r="L1802" s="84"/>
      <c r="M1802" s="88">
        <f t="shared" si="206"/>
        <v>1.8997461390087612E-2</v>
      </c>
      <c r="N1802" s="88">
        <f t="shared" si="201"/>
        <v>1.7562480045118064E-2</v>
      </c>
      <c r="O1802" s="88">
        <f t="shared" si="202"/>
        <v>4.7496987137760408E-4</v>
      </c>
      <c r="P1802" s="88">
        <f t="shared" si="203"/>
        <v>2.9503707992148548E-6</v>
      </c>
      <c r="Q1802" s="88">
        <f t="shared" si="204"/>
        <v>2.8407164565355593E-5</v>
      </c>
      <c r="R1802" s="89">
        <f t="shared" si="205"/>
        <v>7.8936581048215278E-3</v>
      </c>
      <c r="S1802" s="88">
        <f t="shared" si="207"/>
        <v>3.7066268841947844E-2</v>
      </c>
    </row>
    <row r="1803" spans="1:19" x14ac:dyDescent="0.2">
      <c r="A1803" s="60">
        <v>2004</v>
      </c>
      <c r="B1803" s="61">
        <v>3</v>
      </c>
      <c r="C1803" s="61">
        <v>16</v>
      </c>
      <c r="D1803" s="61">
        <v>1</v>
      </c>
      <c r="E1803" s="87">
        <v>2.6131037252469728E-2</v>
      </c>
      <c r="F1803" s="87">
        <v>1.6217842006169644E-2</v>
      </c>
      <c r="G1803" s="87">
        <v>1.1894051613100009E-3</v>
      </c>
      <c r="H1803" s="87">
        <v>1.5899935316525914E-6</v>
      </c>
      <c r="I1803" s="87">
        <v>5.7942244623656132E-5</v>
      </c>
      <c r="J1803" s="87">
        <v>1.0036403729617258E-2</v>
      </c>
      <c r="K1803" s="88">
        <v>5.3634220387721934E-2</v>
      </c>
      <c r="L1803" s="84"/>
      <c r="M1803" s="88">
        <f t="shared" si="206"/>
        <v>1.9867067703816802E-2</v>
      </c>
      <c r="N1803" s="88">
        <f t="shared" si="201"/>
        <v>1.7915922996014445E-2</v>
      </c>
      <c r="O1803" s="88">
        <f t="shared" si="202"/>
        <v>4.7496987137760408E-4</v>
      </c>
      <c r="P1803" s="88">
        <f t="shared" si="203"/>
        <v>2.9503707992148548E-6</v>
      </c>
      <c r="Q1803" s="88">
        <f t="shared" si="204"/>
        <v>2.8407164565355593E-5</v>
      </c>
      <c r="R1803" s="89">
        <f t="shared" si="205"/>
        <v>1.0036403729617258E-2</v>
      </c>
      <c r="S1803" s="88">
        <f t="shared" si="207"/>
        <v>3.8289318106573419E-2</v>
      </c>
    </row>
    <row r="1804" spans="1:19" x14ac:dyDescent="0.2">
      <c r="A1804" s="60">
        <v>2004</v>
      </c>
      <c r="B1804" s="61">
        <v>3</v>
      </c>
      <c r="C1804" s="61">
        <v>16</v>
      </c>
      <c r="D1804" s="61">
        <v>2</v>
      </c>
      <c r="E1804" s="87">
        <v>2.5641973497308391E-2</v>
      </c>
      <c r="F1804" s="87">
        <v>1.5539253940946116E-2</v>
      </c>
      <c r="G1804" s="87">
        <v>1.1894051613100009E-3</v>
      </c>
      <c r="H1804" s="87">
        <v>1.5899935316525914E-6</v>
      </c>
      <c r="I1804" s="87">
        <v>5.7942244623656132E-5</v>
      </c>
      <c r="J1804" s="87">
        <v>1.0167441654574807E-2</v>
      </c>
      <c r="K1804" s="88">
        <v>5.2597606492294613E-2</v>
      </c>
      <c r="L1804" s="84"/>
      <c r="M1804" s="88">
        <f t="shared" si="206"/>
        <v>1.9495239266950796E-2</v>
      </c>
      <c r="N1804" s="88">
        <f t="shared" si="201"/>
        <v>1.7166283708744651E-2</v>
      </c>
      <c r="O1804" s="88">
        <f t="shared" si="202"/>
        <v>4.7496987137760408E-4</v>
      </c>
      <c r="P1804" s="88">
        <f t="shared" si="203"/>
        <v>2.9503707992148548E-6</v>
      </c>
      <c r="Q1804" s="88">
        <f t="shared" si="204"/>
        <v>2.8407164565355593E-5</v>
      </c>
      <c r="R1804" s="89">
        <f t="shared" si="205"/>
        <v>1.0167441654574807E-2</v>
      </c>
      <c r="S1804" s="88">
        <f t="shared" si="207"/>
        <v>3.7167850382437612E-2</v>
      </c>
    </row>
    <row r="1805" spans="1:19" x14ac:dyDescent="0.2">
      <c r="A1805" s="60">
        <v>2004</v>
      </c>
      <c r="B1805" s="61">
        <v>3</v>
      </c>
      <c r="C1805" s="61">
        <v>16</v>
      </c>
      <c r="D1805" s="61">
        <v>3</v>
      </c>
      <c r="E1805" s="87">
        <v>2.5760793780636265E-2</v>
      </c>
      <c r="F1805" s="87">
        <v>1.5343428106244332E-2</v>
      </c>
      <c r="G1805" s="87">
        <v>1.1894051613100009E-3</v>
      </c>
      <c r="H1805" s="87">
        <v>1.5899935316525914E-6</v>
      </c>
      <c r="I1805" s="87">
        <v>5.7942244623656132E-5</v>
      </c>
      <c r="J1805" s="87">
        <v>1.0564741587329129E-2</v>
      </c>
      <c r="K1805" s="88">
        <v>5.2917900873675025E-2</v>
      </c>
      <c r="L1805" s="84"/>
      <c r="M1805" s="88">
        <f t="shared" si="206"/>
        <v>1.9585576691778371E-2</v>
      </c>
      <c r="N1805" s="88">
        <f t="shared" si="201"/>
        <v>1.6949954028518836E-2</v>
      </c>
      <c r="O1805" s="88">
        <f t="shared" si="202"/>
        <v>4.7496987137760408E-4</v>
      </c>
      <c r="P1805" s="88">
        <f t="shared" si="203"/>
        <v>2.9503707992148548E-6</v>
      </c>
      <c r="Q1805" s="88">
        <f t="shared" si="204"/>
        <v>2.8407164565355593E-5</v>
      </c>
      <c r="R1805" s="89">
        <f t="shared" si="205"/>
        <v>1.0564741587329129E-2</v>
      </c>
      <c r="S1805" s="88">
        <f t="shared" si="207"/>
        <v>3.7041858127039376E-2</v>
      </c>
    </row>
    <row r="1806" spans="1:19" x14ac:dyDescent="0.2">
      <c r="A1806" s="60">
        <v>2004</v>
      </c>
      <c r="B1806" s="61">
        <v>3</v>
      </c>
      <c r="C1806" s="61">
        <v>16</v>
      </c>
      <c r="D1806" s="61">
        <v>4</v>
      </c>
      <c r="E1806" s="87">
        <v>2.655403907680521E-2</v>
      </c>
      <c r="F1806" s="87">
        <v>1.5014153333225016E-2</v>
      </c>
      <c r="G1806" s="87">
        <v>1.1894051613100009E-3</v>
      </c>
      <c r="H1806" s="87">
        <v>1.5899935316525914E-6</v>
      </c>
      <c r="I1806" s="87">
        <v>5.7942244623656132E-5</v>
      </c>
      <c r="J1806" s="87">
        <v>1.0414750282395477E-2</v>
      </c>
      <c r="K1806" s="88">
        <v>5.3231880091891004E-2</v>
      </c>
      <c r="L1806" s="84"/>
      <c r="M1806" s="88">
        <f t="shared" si="206"/>
        <v>2.0188670164588491E-2</v>
      </c>
      <c r="N1806" s="88">
        <f t="shared" si="201"/>
        <v>1.658620270601243E-2</v>
      </c>
      <c r="O1806" s="88">
        <f t="shared" si="202"/>
        <v>4.7496987137760408E-4</v>
      </c>
      <c r="P1806" s="88">
        <f t="shared" si="203"/>
        <v>2.9503707992148548E-6</v>
      </c>
      <c r="Q1806" s="88">
        <f t="shared" si="204"/>
        <v>2.8407164565355593E-5</v>
      </c>
      <c r="R1806" s="89">
        <f t="shared" si="205"/>
        <v>1.0414750282395477E-2</v>
      </c>
      <c r="S1806" s="88">
        <f t="shared" si="207"/>
        <v>3.7281200277343093E-2</v>
      </c>
    </row>
    <row r="1807" spans="1:19" x14ac:dyDescent="0.2">
      <c r="A1807" s="60">
        <v>2004</v>
      </c>
      <c r="B1807" s="61">
        <v>3</v>
      </c>
      <c r="C1807" s="61">
        <v>16</v>
      </c>
      <c r="D1807" s="61">
        <v>5</v>
      </c>
      <c r="E1807" s="87">
        <v>2.7884410007310057E-2</v>
      </c>
      <c r="F1807" s="87">
        <v>1.5274131143428449E-2</v>
      </c>
      <c r="G1807" s="87">
        <v>1.1894051613100009E-3</v>
      </c>
      <c r="H1807" s="87">
        <v>1.5899935316525914E-6</v>
      </c>
      <c r="I1807" s="87">
        <v>5.7942244623656132E-5</v>
      </c>
      <c r="J1807" s="87">
        <v>1.0133977606569118E-2</v>
      </c>
      <c r="K1807" s="88">
        <v>5.454145615677293E-2</v>
      </c>
      <c r="L1807" s="84"/>
      <c r="M1807" s="88">
        <f t="shared" si="206"/>
        <v>2.1200132859014505E-2</v>
      </c>
      <c r="N1807" s="88">
        <f t="shared" si="201"/>
        <v>1.6873401362066994E-2</v>
      </c>
      <c r="O1807" s="88">
        <f t="shared" si="202"/>
        <v>4.7496987137760408E-4</v>
      </c>
      <c r="P1807" s="88">
        <f t="shared" si="203"/>
        <v>2.9503707992148548E-6</v>
      </c>
      <c r="Q1807" s="88">
        <f t="shared" si="204"/>
        <v>2.8407164565355593E-5</v>
      </c>
      <c r="R1807" s="89">
        <f t="shared" si="205"/>
        <v>1.0133977606569118E-2</v>
      </c>
      <c r="S1807" s="88">
        <f t="shared" si="207"/>
        <v>3.8579861627823668E-2</v>
      </c>
    </row>
    <row r="1808" spans="1:19" x14ac:dyDescent="0.2">
      <c r="A1808" s="60">
        <v>2004</v>
      </c>
      <c r="B1808" s="61">
        <v>3</v>
      </c>
      <c r="C1808" s="61">
        <v>16</v>
      </c>
      <c r="D1808" s="61">
        <v>6</v>
      </c>
      <c r="E1808" s="87">
        <v>3.0882229540728494E-2</v>
      </c>
      <c r="F1808" s="87">
        <v>1.603663015307771E-2</v>
      </c>
      <c r="G1808" s="87">
        <v>1.1894051613100009E-3</v>
      </c>
      <c r="H1808" s="87">
        <v>1.5899935316525914E-6</v>
      </c>
      <c r="I1808" s="87">
        <v>5.7942244623656132E-5</v>
      </c>
      <c r="J1808" s="87">
        <v>1.0346567796954705E-2</v>
      </c>
      <c r="K1808" s="88">
        <v>5.8514364890226211E-2</v>
      </c>
      <c r="L1808" s="84"/>
      <c r="M1808" s="88">
        <f t="shared" si="206"/>
        <v>2.3479333759415792E-2</v>
      </c>
      <c r="N1808" s="88">
        <f t="shared" si="201"/>
        <v>1.7715737446992258E-2</v>
      </c>
      <c r="O1808" s="88">
        <f t="shared" si="202"/>
        <v>4.7496987137760408E-4</v>
      </c>
      <c r="P1808" s="88">
        <f t="shared" si="203"/>
        <v>2.9503707992148548E-6</v>
      </c>
      <c r="Q1808" s="88">
        <f t="shared" si="204"/>
        <v>2.8407164565355593E-5</v>
      </c>
      <c r="R1808" s="89">
        <f t="shared" si="205"/>
        <v>1.0346567796954705E-2</v>
      </c>
      <c r="S1808" s="88">
        <f t="shared" si="207"/>
        <v>4.1701398613150219E-2</v>
      </c>
    </row>
    <row r="1809" spans="1:19" x14ac:dyDescent="0.2">
      <c r="A1809" s="60">
        <v>2004</v>
      </c>
      <c r="B1809" s="61">
        <v>3</v>
      </c>
      <c r="C1809" s="61">
        <v>16</v>
      </c>
      <c r="D1809" s="61">
        <v>7</v>
      </c>
      <c r="E1809" s="87">
        <v>3.8313856774259844E-2</v>
      </c>
      <c r="F1809" s="87">
        <v>1.7692329732396029E-2</v>
      </c>
      <c r="G1809" s="87">
        <v>0</v>
      </c>
      <c r="H1809" s="87">
        <v>0</v>
      </c>
      <c r="I1809" s="87">
        <v>5.7942244623656132E-5</v>
      </c>
      <c r="J1809" s="87">
        <v>1.0306107090425268E-2</v>
      </c>
      <c r="K1809" s="88">
        <v>6.6370235841704789E-2</v>
      </c>
      <c r="L1809" s="84"/>
      <c r="M1809" s="88">
        <f t="shared" si="206"/>
        <v>2.9129497584586633E-2</v>
      </c>
      <c r="N1809" s="88">
        <f t="shared" si="201"/>
        <v>1.9544796217962887E-2</v>
      </c>
      <c r="O1809" s="88">
        <f t="shared" si="202"/>
        <v>0</v>
      </c>
      <c r="P1809" s="88">
        <f t="shared" si="203"/>
        <v>0</v>
      </c>
      <c r="Q1809" s="88">
        <f t="shared" si="204"/>
        <v>2.8407164565355593E-5</v>
      </c>
      <c r="R1809" s="89">
        <f t="shared" si="205"/>
        <v>1.0306107090425268E-2</v>
      </c>
      <c r="S1809" s="88">
        <f t="shared" si="207"/>
        <v>4.8702700967114876E-2</v>
      </c>
    </row>
    <row r="1810" spans="1:19" x14ac:dyDescent="0.2">
      <c r="A1810" s="60">
        <v>2004</v>
      </c>
      <c r="B1810" s="61">
        <v>3</v>
      </c>
      <c r="C1810" s="61">
        <v>16</v>
      </c>
      <c r="D1810" s="61">
        <v>8</v>
      </c>
      <c r="E1810" s="87">
        <v>4.1431161408024587E-2</v>
      </c>
      <c r="F1810" s="87">
        <v>1.9970410265771104E-2</v>
      </c>
      <c r="G1810" s="87">
        <v>0</v>
      </c>
      <c r="H1810" s="87">
        <v>0</v>
      </c>
      <c r="I1810" s="87">
        <v>5.7942244623656132E-5</v>
      </c>
      <c r="J1810" s="87">
        <v>1.3413499754921288E-2</v>
      </c>
      <c r="K1810" s="88">
        <v>7.4873013673340622E-2</v>
      </c>
      <c r="L1810" s="84"/>
      <c r="M1810" s="88">
        <f t="shared" si="206"/>
        <v>3.1499541361037664E-2</v>
      </c>
      <c r="N1810" s="88">
        <f t="shared" si="201"/>
        <v>2.2061402027733434E-2</v>
      </c>
      <c r="O1810" s="88">
        <f t="shared" si="202"/>
        <v>0</v>
      </c>
      <c r="P1810" s="88">
        <f t="shared" si="203"/>
        <v>0</v>
      </c>
      <c r="Q1810" s="88">
        <f t="shared" si="204"/>
        <v>2.8407164565355593E-5</v>
      </c>
      <c r="R1810" s="89">
        <f t="shared" si="205"/>
        <v>1.3413499754921288E-2</v>
      </c>
      <c r="S1810" s="88">
        <f t="shared" si="207"/>
        <v>5.3589350553336454E-2</v>
      </c>
    </row>
    <row r="1811" spans="1:19" x14ac:dyDescent="0.2">
      <c r="A1811" s="60">
        <v>2004</v>
      </c>
      <c r="B1811" s="61">
        <v>3</v>
      </c>
      <c r="C1811" s="61">
        <v>16</v>
      </c>
      <c r="D1811" s="61">
        <v>9</v>
      </c>
      <c r="E1811" s="87">
        <v>4.0223498483241957E-2</v>
      </c>
      <c r="F1811" s="87">
        <v>2.1461274345538333E-2</v>
      </c>
      <c r="G1811" s="87">
        <v>0</v>
      </c>
      <c r="H1811" s="87">
        <v>0</v>
      </c>
      <c r="I1811" s="87">
        <v>5.7942244623656132E-5</v>
      </c>
      <c r="J1811" s="87">
        <v>1.4914794038817299E-2</v>
      </c>
      <c r="K1811" s="88">
        <v>7.6657509112221245E-2</v>
      </c>
      <c r="L1811" s="84"/>
      <c r="M1811" s="88">
        <f t="shared" si="206"/>
        <v>3.0581371873227597E-2</v>
      </c>
      <c r="N1811" s="88">
        <f t="shared" si="201"/>
        <v>2.3708366281083075E-2</v>
      </c>
      <c r="O1811" s="88">
        <f t="shared" si="202"/>
        <v>0</v>
      </c>
      <c r="P1811" s="88">
        <f t="shared" si="203"/>
        <v>0</v>
      </c>
      <c r="Q1811" s="88">
        <f t="shared" si="204"/>
        <v>2.8407164565355593E-5</v>
      </c>
      <c r="R1811" s="89">
        <f t="shared" si="205"/>
        <v>1.4914794038817299E-2</v>
      </c>
      <c r="S1811" s="88">
        <f t="shared" si="207"/>
        <v>5.4318145318876028E-2</v>
      </c>
    </row>
    <row r="1812" spans="1:19" x14ac:dyDescent="0.2">
      <c r="A1812" s="60">
        <v>2004</v>
      </c>
      <c r="B1812" s="61">
        <v>3</v>
      </c>
      <c r="C1812" s="61">
        <v>16</v>
      </c>
      <c r="D1812" s="61">
        <v>10</v>
      </c>
      <c r="E1812" s="87">
        <v>3.8334988947397647E-2</v>
      </c>
      <c r="F1812" s="87">
        <v>2.2063819869204717E-2</v>
      </c>
      <c r="G1812" s="87">
        <v>0</v>
      </c>
      <c r="H1812" s="87">
        <v>0</v>
      </c>
      <c r="I1812" s="87">
        <v>5.7942244623656132E-5</v>
      </c>
      <c r="J1812" s="87">
        <v>1.5375567704022718E-2</v>
      </c>
      <c r="K1812" s="88">
        <v>7.5832318765248735E-2</v>
      </c>
      <c r="L1812" s="84"/>
      <c r="M1812" s="88">
        <f t="shared" si="206"/>
        <v>2.9145564084756572E-2</v>
      </c>
      <c r="N1812" s="88">
        <f t="shared" si="201"/>
        <v>2.4374001030730619E-2</v>
      </c>
      <c r="O1812" s="88">
        <f t="shared" si="202"/>
        <v>0</v>
      </c>
      <c r="P1812" s="88">
        <f t="shared" si="203"/>
        <v>0</v>
      </c>
      <c r="Q1812" s="88">
        <f t="shared" si="204"/>
        <v>2.8407164565355593E-5</v>
      </c>
      <c r="R1812" s="89">
        <f t="shared" si="205"/>
        <v>1.5375567704022718E-2</v>
      </c>
      <c r="S1812" s="88">
        <f t="shared" si="207"/>
        <v>5.354797228005255E-2</v>
      </c>
    </row>
    <row r="1813" spans="1:19" x14ac:dyDescent="0.2">
      <c r="A1813" s="60">
        <v>2004</v>
      </c>
      <c r="B1813" s="61">
        <v>3</v>
      </c>
      <c r="C1813" s="61">
        <v>16</v>
      </c>
      <c r="D1813" s="61">
        <v>11</v>
      </c>
      <c r="E1813" s="87">
        <v>3.7778364469866245E-2</v>
      </c>
      <c r="F1813" s="87">
        <v>2.2188428063152188E-2</v>
      </c>
      <c r="G1813" s="87">
        <v>0</v>
      </c>
      <c r="H1813" s="87">
        <v>0</v>
      </c>
      <c r="I1813" s="87">
        <v>5.7942244623656132E-5</v>
      </c>
      <c r="J1813" s="87">
        <v>1.3963134873167249E-2</v>
      </c>
      <c r="K1813" s="88">
        <v>7.3987869650809335E-2</v>
      </c>
      <c r="L1813" s="84"/>
      <c r="M1813" s="88">
        <f t="shared" si="206"/>
        <v>2.8722370161228993E-2</v>
      </c>
      <c r="N1813" s="88">
        <f t="shared" si="201"/>
        <v>2.451165626294869E-2</v>
      </c>
      <c r="O1813" s="88">
        <f t="shared" si="202"/>
        <v>0</v>
      </c>
      <c r="P1813" s="88">
        <f t="shared" si="203"/>
        <v>0</v>
      </c>
      <c r="Q1813" s="88">
        <f t="shared" si="204"/>
        <v>2.8407164565355593E-5</v>
      </c>
      <c r="R1813" s="89">
        <f t="shared" si="205"/>
        <v>1.3963134873167249E-2</v>
      </c>
      <c r="S1813" s="88">
        <f t="shared" si="207"/>
        <v>5.3262433588743038E-2</v>
      </c>
    </row>
    <row r="1814" spans="1:19" x14ac:dyDescent="0.2">
      <c r="A1814" s="60">
        <v>2004</v>
      </c>
      <c r="B1814" s="61">
        <v>3</v>
      </c>
      <c r="C1814" s="61">
        <v>16</v>
      </c>
      <c r="D1814" s="61">
        <v>12</v>
      </c>
      <c r="E1814" s="87">
        <v>3.728992368225427E-2</v>
      </c>
      <c r="F1814" s="87">
        <v>2.207287537598223E-2</v>
      </c>
      <c r="G1814" s="87">
        <v>0</v>
      </c>
      <c r="H1814" s="87">
        <v>0</v>
      </c>
      <c r="I1814" s="87">
        <v>5.7942244623656132E-5</v>
      </c>
      <c r="J1814" s="87">
        <v>1.3839757544550503E-2</v>
      </c>
      <c r="K1814" s="88">
        <v>7.3260498847410649E-2</v>
      </c>
      <c r="L1814" s="84"/>
      <c r="M1814" s="88">
        <f t="shared" si="206"/>
        <v>2.8351015358010243E-2</v>
      </c>
      <c r="N1814" s="88">
        <f t="shared" si="201"/>
        <v>2.4384004689790441E-2</v>
      </c>
      <c r="O1814" s="88">
        <f t="shared" si="202"/>
        <v>0</v>
      </c>
      <c r="P1814" s="88">
        <f t="shared" si="203"/>
        <v>0</v>
      </c>
      <c r="Q1814" s="88">
        <f t="shared" si="204"/>
        <v>2.8407164565355593E-5</v>
      </c>
      <c r="R1814" s="89">
        <f t="shared" si="205"/>
        <v>1.3839757544550503E-2</v>
      </c>
      <c r="S1814" s="88">
        <f t="shared" si="207"/>
        <v>5.2763427212366043E-2</v>
      </c>
    </row>
    <row r="1815" spans="1:19" x14ac:dyDescent="0.2">
      <c r="A1815" s="60">
        <v>2004</v>
      </c>
      <c r="B1815" s="61">
        <v>3</v>
      </c>
      <c r="C1815" s="61">
        <v>16</v>
      </c>
      <c r="D1815" s="61">
        <v>13</v>
      </c>
      <c r="E1815" s="87">
        <v>3.5860787575953457E-2</v>
      </c>
      <c r="F1815" s="87">
        <v>2.172017697894877E-2</v>
      </c>
      <c r="G1815" s="87">
        <v>0</v>
      </c>
      <c r="H1815" s="87">
        <v>0</v>
      </c>
      <c r="I1815" s="87">
        <v>5.7942244623656132E-5</v>
      </c>
      <c r="J1815" s="87">
        <v>1.2221425678607961E-2</v>
      </c>
      <c r="K1815" s="88">
        <v>6.9860332478133835E-2</v>
      </c>
      <c r="L1815" s="84"/>
      <c r="M1815" s="88">
        <f t="shared" si="206"/>
        <v>2.7264462860781536E-2</v>
      </c>
      <c r="N1815" s="88">
        <f t="shared" si="201"/>
        <v>2.3994377184499333E-2</v>
      </c>
      <c r="O1815" s="88">
        <f t="shared" si="202"/>
        <v>0</v>
      </c>
      <c r="P1815" s="88">
        <f t="shared" si="203"/>
        <v>0</v>
      </c>
      <c r="Q1815" s="88">
        <f t="shared" si="204"/>
        <v>2.8407164565355593E-5</v>
      </c>
      <c r="R1815" s="89">
        <f t="shared" si="205"/>
        <v>1.2221425678607961E-2</v>
      </c>
      <c r="S1815" s="88">
        <f t="shared" si="207"/>
        <v>5.1287247209846225E-2</v>
      </c>
    </row>
    <row r="1816" spans="1:19" x14ac:dyDescent="0.2">
      <c r="A1816" s="60">
        <v>2004</v>
      </c>
      <c r="B1816" s="61">
        <v>3</v>
      </c>
      <c r="C1816" s="61">
        <v>16</v>
      </c>
      <c r="D1816" s="61">
        <v>14</v>
      </c>
      <c r="E1816" s="87">
        <v>3.3759996011567282E-2</v>
      </c>
      <c r="F1816" s="87">
        <v>2.1770503448525699E-2</v>
      </c>
      <c r="G1816" s="87">
        <v>0</v>
      </c>
      <c r="H1816" s="87">
        <v>0</v>
      </c>
      <c r="I1816" s="87">
        <v>5.7942244623656132E-5</v>
      </c>
      <c r="J1816" s="87">
        <v>1.3112214407150028E-2</v>
      </c>
      <c r="K1816" s="88">
        <v>6.8700656111866668E-2</v>
      </c>
      <c r="L1816" s="84"/>
      <c r="M1816" s="88">
        <f t="shared" si="206"/>
        <v>2.5667259969904224E-2</v>
      </c>
      <c r="N1816" s="88">
        <f t="shared" si="201"/>
        <v>2.404997306175961E-2</v>
      </c>
      <c r="O1816" s="88">
        <f t="shared" si="202"/>
        <v>0</v>
      </c>
      <c r="P1816" s="88">
        <f t="shared" si="203"/>
        <v>0</v>
      </c>
      <c r="Q1816" s="88">
        <f t="shared" si="204"/>
        <v>2.8407164565355593E-5</v>
      </c>
      <c r="R1816" s="89">
        <f t="shared" si="205"/>
        <v>1.3112214407150028E-2</v>
      </c>
      <c r="S1816" s="88">
        <f t="shared" si="207"/>
        <v>4.9745640196229193E-2</v>
      </c>
    </row>
    <row r="1817" spans="1:19" x14ac:dyDescent="0.2">
      <c r="A1817" s="60">
        <v>2004</v>
      </c>
      <c r="B1817" s="61">
        <v>3</v>
      </c>
      <c r="C1817" s="61">
        <v>16</v>
      </c>
      <c r="D1817" s="61">
        <v>15</v>
      </c>
      <c r="E1817" s="87">
        <v>3.2994858662591157E-2</v>
      </c>
      <c r="F1817" s="87">
        <v>2.1483025444534717E-2</v>
      </c>
      <c r="G1817" s="87">
        <v>0</v>
      </c>
      <c r="H1817" s="87">
        <v>0</v>
      </c>
      <c r="I1817" s="87">
        <v>5.7942244623656132E-5</v>
      </c>
      <c r="J1817" s="87">
        <v>1.2908896146605486E-2</v>
      </c>
      <c r="K1817" s="88">
        <v>6.7444722498355009E-2</v>
      </c>
      <c r="L1817" s="84"/>
      <c r="M1817" s="88">
        <f t="shared" si="206"/>
        <v>2.5085536582196342E-2</v>
      </c>
      <c r="N1817" s="88">
        <f t="shared" si="201"/>
        <v>2.3732394817959291E-2</v>
      </c>
      <c r="O1817" s="88">
        <f t="shared" si="202"/>
        <v>0</v>
      </c>
      <c r="P1817" s="88">
        <f t="shared" si="203"/>
        <v>0</v>
      </c>
      <c r="Q1817" s="88">
        <f t="shared" si="204"/>
        <v>2.8407164565355593E-5</v>
      </c>
      <c r="R1817" s="89">
        <f t="shared" si="205"/>
        <v>1.2908896146605486E-2</v>
      </c>
      <c r="S1817" s="88">
        <f t="shared" si="207"/>
        <v>4.8846338564720988E-2</v>
      </c>
    </row>
    <row r="1818" spans="1:19" x14ac:dyDescent="0.2">
      <c r="A1818" s="60">
        <v>2004</v>
      </c>
      <c r="B1818" s="61">
        <v>3</v>
      </c>
      <c r="C1818" s="61">
        <v>16</v>
      </c>
      <c r="D1818" s="61">
        <v>16</v>
      </c>
      <c r="E1818" s="87">
        <v>3.5847442694099313E-2</v>
      </c>
      <c r="F1818" s="87">
        <v>2.0833103835994411E-2</v>
      </c>
      <c r="G1818" s="87">
        <v>0</v>
      </c>
      <c r="H1818" s="87">
        <v>0</v>
      </c>
      <c r="I1818" s="87">
        <v>5.7942244623656132E-5</v>
      </c>
      <c r="J1818" s="87">
        <v>1.1349977606120725E-2</v>
      </c>
      <c r="K1818" s="88">
        <v>6.8088466380838097E-2</v>
      </c>
      <c r="L1818" s="84"/>
      <c r="M1818" s="88">
        <f t="shared" si="206"/>
        <v>2.7254316930915293E-2</v>
      </c>
      <c r="N1818" s="88">
        <f t="shared" si="201"/>
        <v>2.3014423494300797E-2</v>
      </c>
      <c r="O1818" s="88">
        <f t="shared" si="202"/>
        <v>0</v>
      </c>
      <c r="P1818" s="88">
        <f t="shared" si="203"/>
        <v>0</v>
      </c>
      <c r="Q1818" s="88">
        <f t="shared" si="204"/>
        <v>2.8407164565355593E-5</v>
      </c>
      <c r="R1818" s="89">
        <f t="shared" si="205"/>
        <v>1.1349977606120725E-2</v>
      </c>
      <c r="S1818" s="88">
        <f t="shared" si="207"/>
        <v>5.0297147589781446E-2</v>
      </c>
    </row>
    <row r="1819" spans="1:19" x14ac:dyDescent="0.2">
      <c r="A1819" s="60">
        <v>2004</v>
      </c>
      <c r="B1819" s="61">
        <v>3</v>
      </c>
      <c r="C1819" s="61">
        <v>16</v>
      </c>
      <c r="D1819" s="61">
        <v>17</v>
      </c>
      <c r="E1819" s="87">
        <v>3.815708668771365E-2</v>
      </c>
      <c r="F1819" s="87">
        <v>2.0416448335351906E-2</v>
      </c>
      <c r="G1819" s="87">
        <v>0</v>
      </c>
      <c r="H1819" s="87">
        <v>0</v>
      </c>
      <c r="I1819" s="87">
        <v>5.7942244623656132E-5</v>
      </c>
      <c r="J1819" s="87">
        <v>1.0585111327961553E-2</v>
      </c>
      <c r="K1819" s="88">
        <v>6.921658859565076E-2</v>
      </c>
      <c r="L1819" s="84"/>
      <c r="M1819" s="88">
        <f t="shared" si="206"/>
        <v>2.9010307447078713E-2</v>
      </c>
      <c r="N1819" s="88">
        <f t="shared" si="201"/>
        <v>2.2554142289037037E-2</v>
      </c>
      <c r="O1819" s="88">
        <f t="shared" si="202"/>
        <v>0</v>
      </c>
      <c r="P1819" s="88">
        <f t="shared" si="203"/>
        <v>0</v>
      </c>
      <c r="Q1819" s="88">
        <f t="shared" si="204"/>
        <v>2.8407164565355593E-5</v>
      </c>
      <c r="R1819" s="89">
        <f t="shared" si="205"/>
        <v>1.0585111327961553E-2</v>
      </c>
      <c r="S1819" s="88">
        <f t="shared" si="207"/>
        <v>5.1592856900681106E-2</v>
      </c>
    </row>
    <row r="1820" spans="1:19" x14ac:dyDescent="0.2">
      <c r="A1820" s="60">
        <v>2004</v>
      </c>
      <c r="B1820" s="61">
        <v>3</v>
      </c>
      <c r="C1820" s="61">
        <v>16</v>
      </c>
      <c r="D1820" s="61">
        <v>18</v>
      </c>
      <c r="E1820" s="87">
        <v>4.0110295713652766E-2</v>
      </c>
      <c r="F1820" s="87">
        <v>2.0051131940776946E-2</v>
      </c>
      <c r="G1820" s="87">
        <v>0</v>
      </c>
      <c r="H1820" s="87">
        <v>0</v>
      </c>
      <c r="I1820" s="87">
        <v>5.7942244623656132E-5</v>
      </c>
      <c r="J1820" s="87">
        <v>1.0802232261112512E-2</v>
      </c>
      <c r="K1820" s="88">
        <v>7.102160216016587E-2</v>
      </c>
      <c r="L1820" s="84"/>
      <c r="M1820" s="88">
        <f t="shared" si="206"/>
        <v>3.049530536672199E-2</v>
      </c>
      <c r="N1820" s="88">
        <f t="shared" si="201"/>
        <v>2.2150575625118574E-2</v>
      </c>
      <c r="O1820" s="88">
        <f t="shared" si="202"/>
        <v>0</v>
      </c>
      <c r="P1820" s="88">
        <f t="shared" si="203"/>
        <v>0</v>
      </c>
      <c r="Q1820" s="88">
        <f t="shared" si="204"/>
        <v>2.8407164565355593E-5</v>
      </c>
      <c r="R1820" s="89">
        <f t="shared" si="205"/>
        <v>1.0802232261112512E-2</v>
      </c>
      <c r="S1820" s="88">
        <f t="shared" si="207"/>
        <v>5.2674288156405916E-2</v>
      </c>
    </row>
    <row r="1821" spans="1:19" x14ac:dyDescent="0.2">
      <c r="A1821" s="60">
        <v>2004</v>
      </c>
      <c r="B1821" s="61">
        <v>3</v>
      </c>
      <c r="C1821" s="61">
        <v>16</v>
      </c>
      <c r="D1821" s="61">
        <v>19</v>
      </c>
      <c r="E1821" s="87">
        <v>4.2426914492405689E-2</v>
      </c>
      <c r="F1821" s="87">
        <v>1.9286609164913437E-2</v>
      </c>
      <c r="G1821" s="87">
        <v>1.1894051613100009E-3</v>
      </c>
      <c r="H1821" s="87">
        <v>1.5899935316525914E-6</v>
      </c>
      <c r="I1821" s="87">
        <v>5.7942244623656132E-5</v>
      </c>
      <c r="J1821" s="87">
        <v>8.7439059736018065E-3</v>
      </c>
      <c r="K1821" s="88">
        <v>7.1706367030386242E-2</v>
      </c>
      <c r="L1821" s="84"/>
      <c r="M1821" s="88">
        <f t="shared" si="206"/>
        <v>3.2256598715958165E-2</v>
      </c>
      <c r="N1821" s="88">
        <f t="shared" si="201"/>
        <v>2.1306003876555533E-2</v>
      </c>
      <c r="O1821" s="88">
        <f t="shared" si="202"/>
        <v>4.7496987137760408E-4</v>
      </c>
      <c r="P1821" s="88">
        <f t="shared" si="203"/>
        <v>2.9503707992148548E-6</v>
      </c>
      <c r="Q1821" s="88">
        <f t="shared" si="204"/>
        <v>2.8407164565355593E-5</v>
      </c>
      <c r="R1821" s="89">
        <f t="shared" si="205"/>
        <v>8.7439059736018065E-3</v>
      </c>
      <c r="S1821" s="88">
        <f t="shared" si="207"/>
        <v>5.4068929999255867E-2</v>
      </c>
    </row>
    <row r="1822" spans="1:19" x14ac:dyDescent="0.2">
      <c r="A1822" s="60">
        <v>2004</v>
      </c>
      <c r="B1822" s="61">
        <v>3</v>
      </c>
      <c r="C1822" s="61">
        <v>16</v>
      </c>
      <c r="D1822" s="61">
        <v>20</v>
      </c>
      <c r="E1822" s="87">
        <v>4.4747255077094643E-2</v>
      </c>
      <c r="F1822" s="87">
        <v>1.8830546416118314E-2</v>
      </c>
      <c r="G1822" s="87">
        <v>1.1894051613100009E-3</v>
      </c>
      <c r="H1822" s="87">
        <v>1.5899935316525914E-6</v>
      </c>
      <c r="I1822" s="87">
        <v>5.7942244623656132E-5</v>
      </c>
      <c r="J1822" s="87">
        <v>7.7647647746594117E-3</v>
      </c>
      <c r="K1822" s="88">
        <v>7.2591503667337687E-2</v>
      </c>
      <c r="L1822" s="84"/>
      <c r="M1822" s="88">
        <f t="shared" si="206"/>
        <v>3.402072170298473E-2</v>
      </c>
      <c r="N1822" s="88">
        <f t="shared" si="201"/>
        <v>2.0802189307042786E-2</v>
      </c>
      <c r="O1822" s="88">
        <f t="shared" si="202"/>
        <v>4.7496987137760408E-4</v>
      </c>
      <c r="P1822" s="88">
        <f t="shared" si="203"/>
        <v>2.9503707992148548E-6</v>
      </c>
      <c r="Q1822" s="88">
        <f t="shared" si="204"/>
        <v>2.8407164565355593E-5</v>
      </c>
      <c r="R1822" s="89">
        <f t="shared" si="205"/>
        <v>7.7647647746594117E-3</v>
      </c>
      <c r="S1822" s="88">
        <f t="shared" si="207"/>
        <v>5.5329238416769684E-2</v>
      </c>
    </row>
    <row r="1823" spans="1:19" x14ac:dyDescent="0.2">
      <c r="A1823" s="60">
        <v>2004</v>
      </c>
      <c r="B1823" s="61">
        <v>3</v>
      </c>
      <c r="C1823" s="61">
        <v>16</v>
      </c>
      <c r="D1823" s="61">
        <v>21</v>
      </c>
      <c r="E1823" s="87">
        <v>4.4114119286781224E-2</v>
      </c>
      <c r="F1823" s="87">
        <v>1.8106119846246591E-2</v>
      </c>
      <c r="G1823" s="87">
        <v>1.1894051613100009E-3</v>
      </c>
      <c r="H1823" s="87">
        <v>1.5899935316525914E-6</v>
      </c>
      <c r="I1823" s="87">
        <v>5.7942244623656132E-5</v>
      </c>
      <c r="J1823" s="87">
        <v>6.959169076837711E-3</v>
      </c>
      <c r="K1823" s="88">
        <v>7.0428345609330839E-2</v>
      </c>
      <c r="L1823" s="84"/>
      <c r="M1823" s="88">
        <f t="shared" si="206"/>
        <v>3.3539357282187487E-2</v>
      </c>
      <c r="N1823" s="88">
        <f t="shared" si="201"/>
        <v>2.0001912017551911E-2</v>
      </c>
      <c r="O1823" s="88">
        <f t="shared" si="202"/>
        <v>4.7496987137760408E-4</v>
      </c>
      <c r="P1823" s="88">
        <f t="shared" si="203"/>
        <v>2.9503707992148548E-6</v>
      </c>
      <c r="Q1823" s="88">
        <f t="shared" si="204"/>
        <v>2.8407164565355593E-5</v>
      </c>
      <c r="R1823" s="89">
        <f t="shared" si="205"/>
        <v>6.959169076837711E-3</v>
      </c>
      <c r="S1823" s="88">
        <f t="shared" si="207"/>
        <v>5.4047596706481571E-2</v>
      </c>
    </row>
    <row r="1824" spans="1:19" x14ac:dyDescent="0.2">
      <c r="A1824" s="60">
        <v>2004</v>
      </c>
      <c r="B1824" s="61">
        <v>3</v>
      </c>
      <c r="C1824" s="61">
        <v>16</v>
      </c>
      <c r="D1824" s="61">
        <v>22</v>
      </c>
      <c r="E1824" s="87">
        <v>3.9264794272368994E-2</v>
      </c>
      <c r="F1824" s="87">
        <v>1.7292992997262592E-2</v>
      </c>
      <c r="G1824" s="87">
        <v>1.1894051613100009E-3</v>
      </c>
      <c r="H1824" s="87">
        <v>1.5899935316525914E-6</v>
      </c>
      <c r="I1824" s="87">
        <v>5.7942244623656132E-5</v>
      </c>
      <c r="J1824" s="87">
        <v>6.1936479669418964E-3</v>
      </c>
      <c r="K1824" s="88">
        <v>6.4000372636038791E-2</v>
      </c>
      <c r="L1824" s="84"/>
      <c r="M1824" s="88">
        <f t="shared" si="206"/>
        <v>2.9852482266537864E-2</v>
      </c>
      <c r="N1824" s="88">
        <f t="shared" si="201"/>
        <v>1.910364713083966E-2</v>
      </c>
      <c r="O1824" s="88">
        <f t="shared" si="202"/>
        <v>4.7496987137760408E-4</v>
      </c>
      <c r="P1824" s="88">
        <f t="shared" si="203"/>
        <v>2.9503707992148548E-6</v>
      </c>
      <c r="Q1824" s="88">
        <f t="shared" si="204"/>
        <v>2.8407164565355593E-5</v>
      </c>
      <c r="R1824" s="89">
        <f t="shared" si="205"/>
        <v>6.1936479669418964E-3</v>
      </c>
      <c r="S1824" s="88">
        <f t="shared" si="207"/>
        <v>4.9462456804119689E-2</v>
      </c>
    </row>
    <row r="1825" spans="1:19" x14ac:dyDescent="0.2">
      <c r="A1825" s="60">
        <v>2004</v>
      </c>
      <c r="B1825" s="61">
        <v>3</v>
      </c>
      <c r="C1825" s="61">
        <v>16</v>
      </c>
      <c r="D1825" s="61">
        <v>23</v>
      </c>
      <c r="E1825" s="87">
        <v>3.7618377446886606E-2</v>
      </c>
      <c r="F1825" s="87">
        <v>1.6571043154016234E-2</v>
      </c>
      <c r="G1825" s="87">
        <v>1.1894051613100009E-3</v>
      </c>
      <c r="H1825" s="87">
        <v>1.5899935316525914E-6</v>
      </c>
      <c r="I1825" s="87">
        <v>5.7942244623656132E-5</v>
      </c>
      <c r="J1825" s="87">
        <v>6.602394788672937E-3</v>
      </c>
      <c r="K1825" s="88">
        <v>6.2040752789041087E-2</v>
      </c>
      <c r="L1825" s="84"/>
      <c r="M1825" s="88">
        <f t="shared" si="206"/>
        <v>2.8600734231259615E-2</v>
      </c>
      <c r="N1825" s="88">
        <f t="shared" si="201"/>
        <v>1.8306105892389693E-2</v>
      </c>
      <c r="O1825" s="88">
        <f t="shared" si="202"/>
        <v>4.7496987137760408E-4</v>
      </c>
      <c r="P1825" s="88">
        <f t="shared" si="203"/>
        <v>2.9503707992148548E-6</v>
      </c>
      <c r="Q1825" s="88">
        <f t="shared" si="204"/>
        <v>2.8407164565355593E-5</v>
      </c>
      <c r="R1825" s="89">
        <f t="shared" si="205"/>
        <v>6.602394788672937E-3</v>
      </c>
      <c r="S1825" s="88">
        <f t="shared" si="207"/>
        <v>4.7413167530391473E-2</v>
      </c>
    </row>
    <row r="1826" spans="1:19" x14ac:dyDescent="0.2">
      <c r="A1826" s="60">
        <v>2004</v>
      </c>
      <c r="B1826" s="61">
        <v>3</v>
      </c>
      <c r="C1826" s="61">
        <v>16</v>
      </c>
      <c r="D1826" s="61">
        <v>24</v>
      </c>
      <c r="E1826" s="87">
        <v>3.0931460435524614E-2</v>
      </c>
      <c r="F1826" s="87">
        <v>1.6364399429601575E-2</v>
      </c>
      <c r="G1826" s="87">
        <v>1.1894051613100009E-3</v>
      </c>
      <c r="H1826" s="87">
        <v>1.5899935316525914E-6</v>
      </c>
      <c r="I1826" s="87">
        <v>5.7942244623656132E-5</v>
      </c>
      <c r="J1826" s="87">
        <v>7.7354001713693943E-3</v>
      </c>
      <c r="K1826" s="88">
        <v>5.6280197435960889E-2</v>
      </c>
      <c r="L1826" s="84"/>
      <c r="M1826" s="88">
        <f t="shared" si="206"/>
        <v>2.351676333064116E-2</v>
      </c>
      <c r="N1826" s="88">
        <f t="shared" si="201"/>
        <v>1.8077825640749907E-2</v>
      </c>
      <c r="O1826" s="88">
        <f t="shared" si="202"/>
        <v>4.7496987137760408E-4</v>
      </c>
      <c r="P1826" s="88">
        <f t="shared" si="203"/>
        <v>2.9503707992148548E-6</v>
      </c>
      <c r="Q1826" s="88">
        <f t="shared" si="204"/>
        <v>2.8407164565355593E-5</v>
      </c>
      <c r="R1826" s="89">
        <f t="shared" si="205"/>
        <v>7.7354001713693943E-3</v>
      </c>
      <c r="S1826" s="88">
        <f t="shared" si="207"/>
        <v>4.2100916378133235E-2</v>
      </c>
    </row>
    <row r="1827" spans="1:19" x14ac:dyDescent="0.2">
      <c r="A1827" s="60">
        <v>2004</v>
      </c>
      <c r="B1827" s="61">
        <v>3</v>
      </c>
      <c r="C1827" s="61">
        <v>17</v>
      </c>
      <c r="D1827" s="61">
        <v>1</v>
      </c>
      <c r="E1827" s="87">
        <v>2.7531508617831831E-2</v>
      </c>
      <c r="F1827" s="87">
        <v>1.625880660675803E-2</v>
      </c>
      <c r="G1827" s="87">
        <v>1.1894051613100009E-3</v>
      </c>
      <c r="H1827" s="87">
        <v>1.5899935316525914E-6</v>
      </c>
      <c r="I1827" s="87">
        <v>5.7942244623656132E-5</v>
      </c>
      <c r="J1827" s="87">
        <v>1.024484870004028E-2</v>
      </c>
      <c r="K1827" s="88">
        <v>5.5284101324095447E-2</v>
      </c>
      <c r="L1827" s="84"/>
      <c r="M1827" s="88">
        <f t="shared" si="206"/>
        <v>2.0931826793327338E-2</v>
      </c>
      <c r="N1827" s="88">
        <f t="shared" si="201"/>
        <v>1.7961176774502655E-2</v>
      </c>
      <c r="O1827" s="88">
        <f t="shared" si="202"/>
        <v>4.7496987137760408E-4</v>
      </c>
      <c r="P1827" s="88">
        <f t="shared" si="203"/>
        <v>2.9503707992148548E-6</v>
      </c>
      <c r="Q1827" s="88">
        <f t="shared" si="204"/>
        <v>2.8407164565355593E-5</v>
      </c>
      <c r="R1827" s="89">
        <f t="shared" si="205"/>
        <v>1.024484870004028E-2</v>
      </c>
      <c r="S1827" s="88">
        <f t="shared" si="207"/>
        <v>3.9399330974572162E-2</v>
      </c>
    </row>
    <row r="1828" spans="1:19" x14ac:dyDescent="0.2">
      <c r="A1828" s="60">
        <v>2004</v>
      </c>
      <c r="B1828" s="61">
        <v>3</v>
      </c>
      <c r="C1828" s="61">
        <v>17</v>
      </c>
      <c r="D1828" s="61">
        <v>2</v>
      </c>
      <c r="E1828" s="87">
        <v>2.6992352498329941E-2</v>
      </c>
      <c r="F1828" s="87">
        <v>1.5759631538150132E-2</v>
      </c>
      <c r="G1828" s="87">
        <v>1.1894051613100009E-3</v>
      </c>
      <c r="H1828" s="87">
        <v>1.5899935316525914E-6</v>
      </c>
      <c r="I1828" s="87">
        <v>5.7942244623656132E-5</v>
      </c>
      <c r="J1828" s="87">
        <v>1.0214680967289851E-2</v>
      </c>
      <c r="K1828" s="88">
        <v>5.4215602403235232E-2</v>
      </c>
      <c r="L1828" s="84"/>
      <c r="M1828" s="88">
        <f t="shared" si="206"/>
        <v>2.05219138218069E-2</v>
      </c>
      <c r="N1828" s="88">
        <f t="shared" si="201"/>
        <v>1.7409735831416199E-2</v>
      </c>
      <c r="O1828" s="88">
        <f t="shared" si="202"/>
        <v>4.7496987137760408E-4</v>
      </c>
      <c r="P1828" s="88">
        <f t="shared" si="203"/>
        <v>2.9503707992148548E-6</v>
      </c>
      <c r="Q1828" s="88">
        <f t="shared" si="204"/>
        <v>2.8407164565355593E-5</v>
      </c>
      <c r="R1828" s="89">
        <f t="shared" si="205"/>
        <v>1.0214680967289851E-2</v>
      </c>
      <c r="S1828" s="88">
        <f t="shared" si="207"/>
        <v>3.8437977059965267E-2</v>
      </c>
    </row>
    <row r="1829" spans="1:19" x14ac:dyDescent="0.2">
      <c r="A1829" s="60">
        <v>2004</v>
      </c>
      <c r="B1829" s="61">
        <v>3</v>
      </c>
      <c r="C1829" s="61">
        <v>17</v>
      </c>
      <c r="D1829" s="61">
        <v>3</v>
      </c>
      <c r="E1829" s="87">
        <v>2.7214611750237046E-2</v>
      </c>
      <c r="F1829" s="87">
        <v>1.5409101103130518E-2</v>
      </c>
      <c r="G1829" s="87">
        <v>1.1894051613100009E-3</v>
      </c>
      <c r="H1829" s="87">
        <v>1.5899935316525914E-6</v>
      </c>
      <c r="I1829" s="87">
        <v>5.7942244623656132E-5</v>
      </c>
      <c r="J1829" s="87">
        <v>1.067309988007894E-2</v>
      </c>
      <c r="K1829" s="88">
        <v>5.4545750132911811E-2</v>
      </c>
      <c r="L1829" s="84"/>
      <c r="M1829" s="88">
        <f t="shared" si="206"/>
        <v>2.0690894469715195E-2</v>
      </c>
      <c r="N1829" s="88">
        <f t="shared" si="201"/>
        <v>1.7022503283511136E-2</v>
      </c>
      <c r="O1829" s="88">
        <f t="shared" si="202"/>
        <v>4.7496987137760408E-4</v>
      </c>
      <c r="P1829" s="88">
        <f t="shared" si="203"/>
        <v>2.9503707992148548E-6</v>
      </c>
      <c r="Q1829" s="88">
        <f t="shared" si="204"/>
        <v>2.8407164565355593E-5</v>
      </c>
      <c r="R1829" s="89">
        <f t="shared" si="205"/>
        <v>1.067309988007894E-2</v>
      </c>
      <c r="S1829" s="88">
        <f t="shared" si="207"/>
        <v>3.82197251599685E-2</v>
      </c>
    </row>
    <row r="1830" spans="1:19" x14ac:dyDescent="0.2">
      <c r="A1830" s="60">
        <v>2004</v>
      </c>
      <c r="B1830" s="61">
        <v>3</v>
      </c>
      <c r="C1830" s="61">
        <v>17</v>
      </c>
      <c r="D1830" s="61">
        <v>4</v>
      </c>
      <c r="E1830" s="87">
        <v>2.8065159224843657E-2</v>
      </c>
      <c r="F1830" s="87">
        <v>1.5060103604403977E-2</v>
      </c>
      <c r="G1830" s="87">
        <v>1.1894051613100009E-3</v>
      </c>
      <c r="H1830" s="87">
        <v>1.5899935316525914E-6</v>
      </c>
      <c r="I1830" s="87">
        <v>5.7942244623656132E-5</v>
      </c>
      <c r="J1830" s="87">
        <v>1.0495187491402333E-2</v>
      </c>
      <c r="K1830" s="88">
        <v>5.4869387720115272E-2</v>
      </c>
      <c r="L1830" s="84"/>
      <c r="M1830" s="88">
        <f t="shared" si="206"/>
        <v>2.1337553999532476E-2</v>
      </c>
      <c r="N1830" s="88">
        <f t="shared" si="201"/>
        <v>1.6636964177222657E-2</v>
      </c>
      <c r="O1830" s="88">
        <f t="shared" si="202"/>
        <v>4.7496987137760408E-4</v>
      </c>
      <c r="P1830" s="88">
        <f t="shared" si="203"/>
        <v>2.9503707992148548E-6</v>
      </c>
      <c r="Q1830" s="88">
        <f t="shared" si="204"/>
        <v>2.8407164565355593E-5</v>
      </c>
      <c r="R1830" s="89">
        <f t="shared" si="205"/>
        <v>1.0495187491402333E-2</v>
      </c>
      <c r="S1830" s="88">
        <f t="shared" si="207"/>
        <v>3.8480845583497306E-2</v>
      </c>
    </row>
    <row r="1831" spans="1:19" x14ac:dyDescent="0.2">
      <c r="A1831" s="60">
        <v>2004</v>
      </c>
      <c r="B1831" s="61">
        <v>3</v>
      </c>
      <c r="C1831" s="61">
        <v>17</v>
      </c>
      <c r="D1831" s="61">
        <v>5</v>
      </c>
      <c r="E1831" s="87">
        <v>2.9499320262015204E-2</v>
      </c>
      <c r="F1831" s="87">
        <v>1.5275343201942728E-2</v>
      </c>
      <c r="G1831" s="87">
        <v>1.1894051613100009E-3</v>
      </c>
      <c r="H1831" s="87">
        <v>1.5899935316525914E-6</v>
      </c>
      <c r="I1831" s="87">
        <v>5.7942244623656132E-5</v>
      </c>
      <c r="J1831" s="87">
        <v>1.0195647320811798E-2</v>
      </c>
      <c r="K1831" s="88">
        <v>5.6219248184235036E-2</v>
      </c>
      <c r="L1831" s="84"/>
      <c r="M1831" s="88">
        <f t="shared" si="206"/>
        <v>2.2427926882490665E-2</v>
      </c>
      <c r="N1831" s="88">
        <f t="shared" si="201"/>
        <v>1.6874740328558357E-2</v>
      </c>
      <c r="O1831" s="88">
        <f t="shared" si="202"/>
        <v>4.7496987137760408E-4</v>
      </c>
      <c r="P1831" s="88">
        <f t="shared" si="203"/>
        <v>2.9503707992148548E-6</v>
      </c>
      <c r="Q1831" s="88">
        <f t="shared" si="204"/>
        <v>2.8407164565355593E-5</v>
      </c>
      <c r="R1831" s="89">
        <f t="shared" si="205"/>
        <v>1.0195647320811798E-2</v>
      </c>
      <c r="S1831" s="88">
        <f t="shared" si="207"/>
        <v>3.9808994617791194E-2</v>
      </c>
    </row>
    <row r="1832" spans="1:19" x14ac:dyDescent="0.2">
      <c r="A1832" s="60">
        <v>2004</v>
      </c>
      <c r="B1832" s="61">
        <v>3</v>
      </c>
      <c r="C1832" s="61">
        <v>17</v>
      </c>
      <c r="D1832" s="61">
        <v>6</v>
      </c>
      <c r="E1832" s="87">
        <v>3.2567246119515322E-2</v>
      </c>
      <c r="F1832" s="87">
        <v>1.6166259450056945E-2</v>
      </c>
      <c r="G1832" s="87">
        <v>1.1894051613100009E-3</v>
      </c>
      <c r="H1832" s="87">
        <v>1.5899935316525914E-6</v>
      </c>
      <c r="I1832" s="87">
        <v>5.7942244623656132E-5</v>
      </c>
      <c r="J1832" s="87">
        <v>1.0331927570177054E-2</v>
      </c>
      <c r="K1832" s="88">
        <v>6.031437053921463E-2</v>
      </c>
      <c r="L1832" s="84"/>
      <c r="M1832" s="88">
        <f t="shared" si="206"/>
        <v>2.4760428655472691E-2</v>
      </c>
      <c r="N1832" s="88">
        <f t="shared" si="201"/>
        <v>1.7858939514309471E-2</v>
      </c>
      <c r="O1832" s="88">
        <f t="shared" si="202"/>
        <v>4.7496987137760408E-4</v>
      </c>
      <c r="P1832" s="88">
        <f t="shared" si="203"/>
        <v>2.9503707992148548E-6</v>
      </c>
      <c r="Q1832" s="88">
        <f t="shared" si="204"/>
        <v>2.8407164565355593E-5</v>
      </c>
      <c r="R1832" s="89">
        <f t="shared" si="205"/>
        <v>1.0331927570177054E-2</v>
      </c>
      <c r="S1832" s="88">
        <f t="shared" si="207"/>
        <v>4.3125695576524334E-2</v>
      </c>
    </row>
    <row r="1833" spans="1:19" x14ac:dyDescent="0.2">
      <c r="A1833" s="60">
        <v>2004</v>
      </c>
      <c r="B1833" s="61">
        <v>3</v>
      </c>
      <c r="C1833" s="61">
        <v>17</v>
      </c>
      <c r="D1833" s="61">
        <v>7</v>
      </c>
      <c r="E1833" s="87">
        <v>4.0379616530106847E-2</v>
      </c>
      <c r="F1833" s="87">
        <v>1.783079587981665E-2</v>
      </c>
      <c r="G1833" s="87">
        <v>0</v>
      </c>
      <c r="H1833" s="87">
        <v>0</v>
      </c>
      <c r="I1833" s="87">
        <v>5.7942244623656132E-5</v>
      </c>
      <c r="J1833" s="87">
        <v>1.0143546456233884E-2</v>
      </c>
      <c r="K1833" s="88">
        <v>6.8411901110781034E-2</v>
      </c>
      <c r="L1833" s="84"/>
      <c r="M1833" s="88">
        <f t="shared" si="206"/>
        <v>3.0700066273946777E-2</v>
      </c>
      <c r="N1833" s="88">
        <f t="shared" si="201"/>
        <v>1.9697760393702107E-2</v>
      </c>
      <c r="O1833" s="88">
        <f t="shared" si="202"/>
        <v>0</v>
      </c>
      <c r="P1833" s="88">
        <f t="shared" si="203"/>
        <v>0</v>
      </c>
      <c r="Q1833" s="88">
        <f t="shared" si="204"/>
        <v>2.8407164565355593E-5</v>
      </c>
      <c r="R1833" s="89">
        <f t="shared" si="205"/>
        <v>1.0143546456233884E-2</v>
      </c>
      <c r="S1833" s="88">
        <f t="shared" si="207"/>
        <v>5.0426233832214243E-2</v>
      </c>
    </row>
    <row r="1834" spans="1:19" x14ac:dyDescent="0.2">
      <c r="A1834" s="60">
        <v>2004</v>
      </c>
      <c r="B1834" s="61">
        <v>3</v>
      </c>
      <c r="C1834" s="61">
        <v>17</v>
      </c>
      <c r="D1834" s="61">
        <v>8</v>
      </c>
      <c r="E1834" s="87">
        <v>4.350867933940817E-2</v>
      </c>
      <c r="F1834" s="87">
        <v>2.0191802133549371E-2</v>
      </c>
      <c r="G1834" s="87">
        <v>0</v>
      </c>
      <c r="H1834" s="87">
        <v>0</v>
      </c>
      <c r="I1834" s="87">
        <v>5.7942244623656132E-5</v>
      </c>
      <c r="J1834" s="87">
        <v>1.3417813074220537E-2</v>
      </c>
      <c r="K1834" s="88">
        <v>7.7176236791801731E-2</v>
      </c>
      <c r="L1834" s="84"/>
      <c r="M1834" s="88">
        <f t="shared" si="206"/>
        <v>3.3079049629305517E-2</v>
      </c>
      <c r="N1834" s="88">
        <f t="shared" si="201"/>
        <v>2.2305974619669544E-2</v>
      </c>
      <c r="O1834" s="88">
        <f t="shared" si="202"/>
        <v>0</v>
      </c>
      <c r="P1834" s="88">
        <f t="shared" si="203"/>
        <v>0</v>
      </c>
      <c r="Q1834" s="88">
        <f t="shared" si="204"/>
        <v>2.8407164565355593E-5</v>
      </c>
      <c r="R1834" s="89">
        <f t="shared" si="205"/>
        <v>1.3417813074220537E-2</v>
      </c>
      <c r="S1834" s="88">
        <f t="shared" si="207"/>
        <v>5.5413431413540416E-2</v>
      </c>
    </row>
    <row r="1835" spans="1:19" x14ac:dyDescent="0.2">
      <c r="A1835" s="60">
        <v>2004</v>
      </c>
      <c r="B1835" s="61">
        <v>3</v>
      </c>
      <c r="C1835" s="61">
        <v>17</v>
      </c>
      <c r="D1835" s="61">
        <v>9</v>
      </c>
      <c r="E1835" s="87">
        <v>4.2254607918226855E-2</v>
      </c>
      <c r="F1835" s="87">
        <v>2.1538406728199486E-2</v>
      </c>
      <c r="G1835" s="87">
        <v>0</v>
      </c>
      <c r="H1835" s="87">
        <v>0</v>
      </c>
      <c r="I1835" s="87">
        <v>5.7942244623656132E-5</v>
      </c>
      <c r="J1835" s="87">
        <v>1.516467284720925E-2</v>
      </c>
      <c r="K1835" s="88">
        <v>7.9015629738259249E-2</v>
      </c>
      <c r="L1835" s="84"/>
      <c r="M1835" s="88">
        <f t="shared" si="206"/>
        <v>3.2125596400896982E-2</v>
      </c>
      <c r="N1835" s="88">
        <f t="shared" si="201"/>
        <v>2.3793574771073953E-2</v>
      </c>
      <c r="O1835" s="88">
        <f t="shared" si="202"/>
        <v>0</v>
      </c>
      <c r="P1835" s="88">
        <f t="shared" si="203"/>
        <v>0</v>
      </c>
      <c r="Q1835" s="88">
        <f t="shared" si="204"/>
        <v>2.8407164565355593E-5</v>
      </c>
      <c r="R1835" s="89">
        <f t="shared" si="205"/>
        <v>1.516467284720925E-2</v>
      </c>
      <c r="S1835" s="88">
        <f t="shared" si="207"/>
        <v>5.594757833653629E-2</v>
      </c>
    </row>
    <row r="1836" spans="1:19" x14ac:dyDescent="0.2">
      <c r="A1836" s="60">
        <v>2004</v>
      </c>
      <c r="B1836" s="61">
        <v>3</v>
      </c>
      <c r="C1836" s="61">
        <v>17</v>
      </c>
      <c r="D1836" s="61">
        <v>10</v>
      </c>
      <c r="E1836" s="87">
        <v>4.0150855895673979E-2</v>
      </c>
      <c r="F1836" s="87">
        <v>2.2486388649408752E-2</v>
      </c>
      <c r="G1836" s="87">
        <v>0</v>
      </c>
      <c r="H1836" s="87">
        <v>0</v>
      </c>
      <c r="I1836" s="87">
        <v>5.7942244623656132E-5</v>
      </c>
      <c r="J1836" s="87">
        <v>1.5469865901692789E-2</v>
      </c>
      <c r="K1836" s="88">
        <v>7.8165052691399187E-2</v>
      </c>
      <c r="L1836" s="84"/>
      <c r="M1836" s="88">
        <f t="shared" si="206"/>
        <v>3.0526142714451782E-2</v>
      </c>
      <c r="N1836" s="88">
        <f t="shared" si="201"/>
        <v>2.4840814662518074E-2</v>
      </c>
      <c r="O1836" s="88">
        <f t="shared" si="202"/>
        <v>0</v>
      </c>
      <c r="P1836" s="88">
        <f t="shared" si="203"/>
        <v>0</v>
      </c>
      <c r="Q1836" s="88">
        <f t="shared" si="204"/>
        <v>2.8407164565355593E-5</v>
      </c>
      <c r="R1836" s="89">
        <f t="shared" si="205"/>
        <v>1.5469865901692789E-2</v>
      </c>
      <c r="S1836" s="88">
        <f t="shared" si="207"/>
        <v>5.5395364541535208E-2</v>
      </c>
    </row>
    <row r="1837" spans="1:19" x14ac:dyDescent="0.2">
      <c r="A1837" s="60">
        <v>2004</v>
      </c>
      <c r="B1837" s="61">
        <v>3</v>
      </c>
      <c r="C1837" s="61">
        <v>17</v>
      </c>
      <c r="D1837" s="61">
        <v>11</v>
      </c>
      <c r="E1837" s="87">
        <v>3.9615101519327192E-2</v>
      </c>
      <c r="F1837" s="87">
        <v>2.2472649118169517E-2</v>
      </c>
      <c r="G1837" s="87">
        <v>0</v>
      </c>
      <c r="H1837" s="87">
        <v>0</v>
      </c>
      <c r="I1837" s="87">
        <v>5.7942244623656132E-5</v>
      </c>
      <c r="J1837" s="87">
        <v>1.4118172700757813E-2</v>
      </c>
      <c r="K1837" s="88">
        <v>7.6263865582878176E-2</v>
      </c>
      <c r="L1837" s="84"/>
      <c r="M1837" s="88">
        <f t="shared" si="206"/>
        <v>3.0118816041397815E-2</v>
      </c>
      <c r="N1837" s="88">
        <f t="shared" si="201"/>
        <v>2.482563654057128E-2</v>
      </c>
      <c r="O1837" s="88">
        <f t="shared" si="202"/>
        <v>0</v>
      </c>
      <c r="P1837" s="88">
        <f t="shared" si="203"/>
        <v>0</v>
      </c>
      <c r="Q1837" s="88">
        <f t="shared" si="204"/>
        <v>2.8407164565355593E-5</v>
      </c>
      <c r="R1837" s="89">
        <f t="shared" si="205"/>
        <v>1.4118172700757813E-2</v>
      </c>
      <c r="S1837" s="88">
        <f t="shared" si="207"/>
        <v>5.4972859746534451E-2</v>
      </c>
    </row>
    <row r="1838" spans="1:19" x14ac:dyDescent="0.2">
      <c r="A1838" s="60">
        <v>2004</v>
      </c>
      <c r="B1838" s="61">
        <v>3</v>
      </c>
      <c r="C1838" s="61">
        <v>17</v>
      </c>
      <c r="D1838" s="61">
        <v>12</v>
      </c>
      <c r="E1838" s="87">
        <v>3.9047723390047293E-2</v>
      </c>
      <c r="F1838" s="87">
        <v>2.2376208455384902E-2</v>
      </c>
      <c r="G1838" s="87">
        <v>0</v>
      </c>
      <c r="H1838" s="87">
        <v>0</v>
      </c>
      <c r="I1838" s="87">
        <v>5.7942244623656132E-5</v>
      </c>
      <c r="J1838" s="87">
        <v>1.4032254199332633E-2</v>
      </c>
      <c r="K1838" s="88">
        <v>7.5514128289388485E-2</v>
      </c>
      <c r="L1838" s="84"/>
      <c r="M1838" s="88">
        <f t="shared" si="206"/>
        <v>2.968744626456267E-2</v>
      </c>
      <c r="N1838" s="88">
        <f t="shared" si="201"/>
        <v>2.4719098106698485E-2</v>
      </c>
      <c r="O1838" s="88">
        <f t="shared" si="202"/>
        <v>0</v>
      </c>
      <c r="P1838" s="88">
        <f t="shared" si="203"/>
        <v>0</v>
      </c>
      <c r="Q1838" s="88">
        <f t="shared" si="204"/>
        <v>2.8407164565355593E-5</v>
      </c>
      <c r="R1838" s="89">
        <f t="shared" si="205"/>
        <v>1.4032254199332633E-2</v>
      </c>
      <c r="S1838" s="88">
        <f t="shared" si="207"/>
        <v>5.443495153582651E-2</v>
      </c>
    </row>
    <row r="1839" spans="1:19" x14ac:dyDescent="0.2">
      <c r="A1839" s="60">
        <v>2004</v>
      </c>
      <c r="B1839" s="61">
        <v>3</v>
      </c>
      <c r="C1839" s="61">
        <v>17</v>
      </c>
      <c r="D1839" s="61">
        <v>13</v>
      </c>
      <c r="E1839" s="87">
        <v>3.7522366230923247E-2</v>
      </c>
      <c r="F1839" s="87">
        <v>2.2106961633241547E-2</v>
      </c>
      <c r="G1839" s="87">
        <v>0</v>
      </c>
      <c r="H1839" s="87">
        <v>0</v>
      </c>
      <c r="I1839" s="87">
        <v>5.7942244623656132E-5</v>
      </c>
      <c r="J1839" s="87">
        <v>1.2322096244400798E-2</v>
      </c>
      <c r="K1839" s="88">
        <v>7.2009366353189247E-2</v>
      </c>
      <c r="L1839" s="84"/>
      <c r="M1839" s="88">
        <f t="shared" si="206"/>
        <v>2.852773822618563E-2</v>
      </c>
      <c r="N1839" s="88">
        <f t="shared" si="201"/>
        <v>2.4421659931471051E-2</v>
      </c>
      <c r="O1839" s="88">
        <f t="shared" si="202"/>
        <v>0</v>
      </c>
      <c r="P1839" s="88">
        <f t="shared" si="203"/>
        <v>0</v>
      </c>
      <c r="Q1839" s="88">
        <f t="shared" si="204"/>
        <v>2.8407164565355593E-5</v>
      </c>
      <c r="R1839" s="89">
        <f t="shared" si="205"/>
        <v>1.2322096244400798E-2</v>
      </c>
      <c r="S1839" s="88">
        <f t="shared" si="207"/>
        <v>5.2977805322222037E-2</v>
      </c>
    </row>
    <row r="1840" spans="1:19" x14ac:dyDescent="0.2">
      <c r="A1840" s="60">
        <v>2004</v>
      </c>
      <c r="B1840" s="61">
        <v>3</v>
      </c>
      <c r="C1840" s="61">
        <v>17</v>
      </c>
      <c r="D1840" s="61">
        <v>14</v>
      </c>
      <c r="E1840" s="87">
        <v>3.5479588833516609E-2</v>
      </c>
      <c r="F1840" s="87">
        <v>2.1853953974093784E-2</v>
      </c>
      <c r="G1840" s="87">
        <v>0</v>
      </c>
      <c r="H1840" s="87">
        <v>0</v>
      </c>
      <c r="I1840" s="87">
        <v>5.7942244623656132E-5</v>
      </c>
      <c r="J1840" s="87">
        <v>1.3422525198315763E-2</v>
      </c>
      <c r="K1840" s="88">
        <v>7.0814010250549814E-2</v>
      </c>
      <c r="L1840" s="84"/>
      <c r="M1840" s="88">
        <f t="shared" si="206"/>
        <v>2.6974642707397196E-2</v>
      </c>
      <c r="N1840" s="88">
        <f t="shared" si="201"/>
        <v>2.4142161232632527E-2</v>
      </c>
      <c r="O1840" s="88">
        <f t="shared" si="202"/>
        <v>0</v>
      </c>
      <c r="P1840" s="88">
        <f t="shared" si="203"/>
        <v>0</v>
      </c>
      <c r="Q1840" s="88">
        <f t="shared" si="204"/>
        <v>2.8407164565355593E-5</v>
      </c>
      <c r="R1840" s="89">
        <f t="shared" si="205"/>
        <v>1.3422525198315763E-2</v>
      </c>
      <c r="S1840" s="88">
        <f t="shared" si="207"/>
        <v>5.1145211104595079E-2</v>
      </c>
    </row>
    <row r="1841" spans="1:19" x14ac:dyDescent="0.2">
      <c r="A1841" s="60">
        <v>2004</v>
      </c>
      <c r="B1841" s="61">
        <v>3</v>
      </c>
      <c r="C1841" s="61">
        <v>17</v>
      </c>
      <c r="D1841" s="61">
        <v>15</v>
      </c>
      <c r="E1841" s="87">
        <v>3.4630472731097678E-2</v>
      </c>
      <c r="F1841" s="87">
        <v>2.1610241142042259E-2</v>
      </c>
      <c r="G1841" s="87">
        <v>0</v>
      </c>
      <c r="H1841" s="87">
        <v>0</v>
      </c>
      <c r="I1841" s="87">
        <v>5.7942244623656132E-5</v>
      </c>
      <c r="J1841" s="87">
        <v>1.3220789012812604E-2</v>
      </c>
      <c r="K1841" s="88">
        <v>6.9519445130576188E-2</v>
      </c>
      <c r="L1841" s="84"/>
      <c r="M1841" s="88">
        <f t="shared" si="206"/>
        <v>2.6329071430139017E-2</v>
      </c>
      <c r="N1841" s="88">
        <f t="shared" si="201"/>
        <v>2.3872930571086144E-2</v>
      </c>
      <c r="O1841" s="88">
        <f t="shared" si="202"/>
        <v>0</v>
      </c>
      <c r="P1841" s="88">
        <f t="shared" si="203"/>
        <v>0</v>
      </c>
      <c r="Q1841" s="88">
        <f t="shared" si="204"/>
        <v>2.8407164565355593E-5</v>
      </c>
      <c r="R1841" s="89">
        <f t="shared" si="205"/>
        <v>1.3220789012812604E-2</v>
      </c>
      <c r="S1841" s="88">
        <f t="shared" si="207"/>
        <v>5.0230409165790517E-2</v>
      </c>
    </row>
    <row r="1842" spans="1:19" x14ac:dyDescent="0.2">
      <c r="A1842" s="60">
        <v>2004</v>
      </c>
      <c r="B1842" s="61">
        <v>3</v>
      </c>
      <c r="C1842" s="61">
        <v>17</v>
      </c>
      <c r="D1842" s="61">
        <v>16</v>
      </c>
      <c r="E1842" s="87">
        <v>3.7516130720715579E-2</v>
      </c>
      <c r="F1842" s="87">
        <v>2.107470492518768E-2</v>
      </c>
      <c r="G1842" s="87">
        <v>0</v>
      </c>
      <c r="H1842" s="87">
        <v>0</v>
      </c>
      <c r="I1842" s="87">
        <v>5.7942244623656132E-5</v>
      </c>
      <c r="J1842" s="87">
        <v>1.1534215308779043E-2</v>
      </c>
      <c r="K1842" s="88">
        <v>7.0182993199305946E-2</v>
      </c>
      <c r="L1842" s="84"/>
      <c r="M1842" s="88">
        <f t="shared" si="206"/>
        <v>2.852299745366035E-2</v>
      </c>
      <c r="N1842" s="88">
        <f t="shared" si="201"/>
        <v>2.328132130401513E-2</v>
      </c>
      <c r="O1842" s="88">
        <f t="shared" si="202"/>
        <v>0</v>
      </c>
      <c r="P1842" s="88">
        <f t="shared" si="203"/>
        <v>0</v>
      </c>
      <c r="Q1842" s="88">
        <f t="shared" si="204"/>
        <v>2.8407164565355593E-5</v>
      </c>
      <c r="R1842" s="89">
        <f t="shared" si="205"/>
        <v>1.1534215308779043E-2</v>
      </c>
      <c r="S1842" s="88">
        <f t="shared" si="207"/>
        <v>5.1832725922240835E-2</v>
      </c>
    </row>
    <row r="1843" spans="1:19" x14ac:dyDescent="0.2">
      <c r="A1843" s="60">
        <v>2004</v>
      </c>
      <c r="B1843" s="61">
        <v>3</v>
      </c>
      <c r="C1843" s="61">
        <v>17</v>
      </c>
      <c r="D1843" s="61">
        <v>17</v>
      </c>
      <c r="E1843" s="87">
        <v>3.9994615625026493E-2</v>
      </c>
      <c r="F1843" s="87">
        <v>2.0449972541700369E-2</v>
      </c>
      <c r="G1843" s="87">
        <v>0</v>
      </c>
      <c r="H1843" s="87">
        <v>0</v>
      </c>
      <c r="I1843" s="87">
        <v>5.7942244623656132E-5</v>
      </c>
      <c r="J1843" s="87">
        <v>1.0843287380736978E-2</v>
      </c>
      <c r="K1843" s="88">
        <v>7.1345817792087499E-2</v>
      </c>
      <c r="L1843" s="84"/>
      <c r="M1843" s="88">
        <f t="shared" si="206"/>
        <v>3.0407355388674159E-2</v>
      </c>
      <c r="N1843" s="88">
        <f t="shared" si="201"/>
        <v>2.2591176630548878E-2</v>
      </c>
      <c r="O1843" s="88">
        <f t="shared" si="202"/>
        <v>0</v>
      </c>
      <c r="P1843" s="88">
        <f t="shared" si="203"/>
        <v>0</v>
      </c>
      <c r="Q1843" s="88">
        <f t="shared" si="204"/>
        <v>2.8407164565355593E-5</v>
      </c>
      <c r="R1843" s="89">
        <f t="shared" si="205"/>
        <v>1.0843287380736978E-2</v>
      </c>
      <c r="S1843" s="88">
        <f t="shared" si="207"/>
        <v>5.3026939183788396E-2</v>
      </c>
    </row>
    <row r="1844" spans="1:19" x14ac:dyDescent="0.2">
      <c r="A1844" s="60">
        <v>2004</v>
      </c>
      <c r="B1844" s="61">
        <v>3</v>
      </c>
      <c r="C1844" s="61">
        <v>17</v>
      </c>
      <c r="D1844" s="61">
        <v>18</v>
      </c>
      <c r="E1844" s="87">
        <v>4.1960574660998382E-2</v>
      </c>
      <c r="F1844" s="87">
        <v>2.0307454741524712E-2</v>
      </c>
      <c r="G1844" s="87">
        <v>0</v>
      </c>
      <c r="H1844" s="87">
        <v>0</v>
      </c>
      <c r="I1844" s="87">
        <v>5.7942244623656132E-5</v>
      </c>
      <c r="J1844" s="87">
        <v>1.0880380559974192E-2</v>
      </c>
      <c r="K1844" s="88">
        <v>7.3206352207120934E-2</v>
      </c>
      <c r="L1844" s="84"/>
      <c r="M1844" s="88">
        <f t="shared" si="206"/>
        <v>3.1902046965331436E-2</v>
      </c>
      <c r="N1844" s="88">
        <f t="shared" si="201"/>
        <v>2.2433736575790848E-2</v>
      </c>
      <c r="O1844" s="88">
        <f t="shared" si="202"/>
        <v>0</v>
      </c>
      <c r="P1844" s="88">
        <f t="shared" si="203"/>
        <v>0</v>
      </c>
      <c r="Q1844" s="88">
        <f t="shared" si="204"/>
        <v>2.8407164565355593E-5</v>
      </c>
      <c r="R1844" s="89">
        <f t="shared" si="205"/>
        <v>1.0880380559974192E-2</v>
      </c>
      <c r="S1844" s="88">
        <f t="shared" si="207"/>
        <v>5.436419070568764E-2</v>
      </c>
    </row>
    <row r="1845" spans="1:19" x14ac:dyDescent="0.2">
      <c r="A1845" s="60">
        <v>2004</v>
      </c>
      <c r="B1845" s="61">
        <v>3</v>
      </c>
      <c r="C1845" s="61">
        <v>17</v>
      </c>
      <c r="D1845" s="61">
        <v>19</v>
      </c>
      <c r="E1845" s="87">
        <v>4.4425006953021866E-2</v>
      </c>
      <c r="F1845" s="87">
        <v>1.9454728311074924E-2</v>
      </c>
      <c r="G1845" s="87">
        <v>1.1894051613100009E-3</v>
      </c>
      <c r="H1845" s="87">
        <v>1.5899935316525914E-6</v>
      </c>
      <c r="I1845" s="87">
        <v>5.7942244623656132E-5</v>
      </c>
      <c r="J1845" s="87">
        <v>8.7835036562324935E-3</v>
      </c>
      <c r="K1845" s="88">
        <v>7.3912176319794604E-2</v>
      </c>
      <c r="L1845" s="84"/>
      <c r="M1845" s="88">
        <f t="shared" si="206"/>
        <v>3.3775720892778589E-2</v>
      </c>
      <c r="N1845" s="88">
        <f t="shared" si="201"/>
        <v>2.149172585335362E-2</v>
      </c>
      <c r="O1845" s="88">
        <f t="shared" si="202"/>
        <v>4.7496987137760408E-4</v>
      </c>
      <c r="P1845" s="88">
        <f t="shared" si="203"/>
        <v>2.9503707992148548E-6</v>
      </c>
      <c r="Q1845" s="88">
        <f t="shared" si="204"/>
        <v>2.8407164565355593E-5</v>
      </c>
      <c r="R1845" s="89">
        <f t="shared" si="205"/>
        <v>8.7835036562324935E-3</v>
      </c>
      <c r="S1845" s="88">
        <f t="shared" si="207"/>
        <v>5.5773774152874378E-2</v>
      </c>
    </row>
    <row r="1846" spans="1:19" x14ac:dyDescent="0.2">
      <c r="A1846" s="60">
        <v>2004</v>
      </c>
      <c r="B1846" s="61">
        <v>3</v>
      </c>
      <c r="C1846" s="61">
        <v>17</v>
      </c>
      <c r="D1846" s="61">
        <v>20</v>
      </c>
      <c r="E1846" s="87">
        <v>4.6871181280485938E-2</v>
      </c>
      <c r="F1846" s="87">
        <v>1.8775672963154102E-2</v>
      </c>
      <c r="G1846" s="87">
        <v>1.1894051613100009E-3</v>
      </c>
      <c r="H1846" s="87">
        <v>1.5899935316525914E-6</v>
      </c>
      <c r="I1846" s="87">
        <v>5.7942244623656132E-5</v>
      </c>
      <c r="J1846" s="87">
        <v>7.9287632711926744E-3</v>
      </c>
      <c r="K1846" s="88">
        <v>7.4824554914298028E-2</v>
      </c>
      <c r="L1846" s="84"/>
      <c r="M1846" s="88">
        <f t="shared" si="206"/>
        <v>3.5635513541249678E-2</v>
      </c>
      <c r="N1846" s="88">
        <f t="shared" si="201"/>
        <v>2.074157035678675E-2</v>
      </c>
      <c r="O1846" s="88">
        <f t="shared" si="202"/>
        <v>4.7496987137760408E-4</v>
      </c>
      <c r="P1846" s="88">
        <f t="shared" si="203"/>
        <v>2.9503707992148548E-6</v>
      </c>
      <c r="Q1846" s="88">
        <f t="shared" si="204"/>
        <v>2.8407164565355593E-5</v>
      </c>
      <c r="R1846" s="89">
        <f t="shared" si="205"/>
        <v>7.9287632711926744E-3</v>
      </c>
      <c r="S1846" s="88">
        <f t="shared" si="207"/>
        <v>5.68834113047786E-2</v>
      </c>
    </row>
    <row r="1847" spans="1:19" x14ac:dyDescent="0.2">
      <c r="A1847" s="60">
        <v>2004</v>
      </c>
      <c r="B1847" s="61">
        <v>3</v>
      </c>
      <c r="C1847" s="61">
        <v>17</v>
      </c>
      <c r="D1847" s="61">
        <v>21</v>
      </c>
      <c r="E1847" s="87">
        <v>4.6148109281692731E-2</v>
      </c>
      <c r="F1847" s="87">
        <v>1.8101013859068583E-2</v>
      </c>
      <c r="G1847" s="87">
        <v>1.1894051613100009E-3</v>
      </c>
      <c r="H1847" s="87">
        <v>1.5899935316525914E-6</v>
      </c>
      <c r="I1847" s="87">
        <v>5.7942244623656132E-5</v>
      </c>
      <c r="J1847" s="87">
        <v>7.0967863329341116E-3</v>
      </c>
      <c r="K1847" s="88">
        <v>7.2594846873160729E-2</v>
      </c>
      <c r="L1847" s="84"/>
      <c r="M1847" s="88">
        <f t="shared" si="206"/>
        <v>3.5085771859893304E-2</v>
      </c>
      <c r="N1847" s="88">
        <f t="shared" si="201"/>
        <v>1.999627141055469E-2</v>
      </c>
      <c r="O1847" s="88">
        <f t="shared" si="202"/>
        <v>4.7496987137760408E-4</v>
      </c>
      <c r="P1847" s="88">
        <f t="shared" si="203"/>
        <v>2.9503707992148548E-6</v>
      </c>
      <c r="Q1847" s="88">
        <f t="shared" si="204"/>
        <v>2.8407164565355593E-5</v>
      </c>
      <c r="R1847" s="89">
        <f t="shared" si="205"/>
        <v>7.0967863329341116E-3</v>
      </c>
      <c r="S1847" s="88">
        <f t="shared" si="207"/>
        <v>5.5588370677190163E-2</v>
      </c>
    </row>
    <row r="1848" spans="1:19" x14ac:dyDescent="0.2">
      <c r="A1848" s="60">
        <v>2004</v>
      </c>
      <c r="B1848" s="61">
        <v>3</v>
      </c>
      <c r="C1848" s="61">
        <v>17</v>
      </c>
      <c r="D1848" s="61">
        <v>22</v>
      </c>
      <c r="E1848" s="87">
        <v>4.1163639840922528E-2</v>
      </c>
      <c r="F1848" s="87">
        <v>1.7260292787468469E-2</v>
      </c>
      <c r="G1848" s="87">
        <v>1.1894051613100009E-3</v>
      </c>
      <c r="H1848" s="87">
        <v>1.5899935316525914E-6</v>
      </c>
      <c r="I1848" s="87">
        <v>5.7942244623656132E-5</v>
      </c>
      <c r="J1848" s="87">
        <v>6.2962692496684042E-3</v>
      </c>
      <c r="K1848" s="88">
        <v>6.5969139277524708E-2</v>
      </c>
      <c r="L1848" s="84"/>
      <c r="M1848" s="88">
        <f t="shared" si="206"/>
        <v>3.1296148398313024E-2</v>
      </c>
      <c r="N1848" s="88">
        <f t="shared" si="201"/>
        <v>1.9067523062026918E-2</v>
      </c>
      <c r="O1848" s="88">
        <f t="shared" si="202"/>
        <v>4.7496987137760408E-4</v>
      </c>
      <c r="P1848" s="88">
        <f t="shared" si="203"/>
        <v>2.9503707992148548E-6</v>
      </c>
      <c r="Q1848" s="88">
        <f t="shared" si="204"/>
        <v>2.8407164565355593E-5</v>
      </c>
      <c r="R1848" s="89">
        <f t="shared" si="205"/>
        <v>6.2962692496684042E-3</v>
      </c>
      <c r="S1848" s="88">
        <f t="shared" si="207"/>
        <v>5.0869998867082114E-2</v>
      </c>
    </row>
    <row r="1849" spans="1:19" x14ac:dyDescent="0.2">
      <c r="A1849" s="60">
        <v>2004</v>
      </c>
      <c r="B1849" s="61">
        <v>3</v>
      </c>
      <c r="C1849" s="61">
        <v>17</v>
      </c>
      <c r="D1849" s="61">
        <v>23</v>
      </c>
      <c r="E1849" s="87">
        <v>3.9506561377999815E-2</v>
      </c>
      <c r="F1849" s="87">
        <v>1.6595674062006162E-2</v>
      </c>
      <c r="G1849" s="87">
        <v>1.1894051613100009E-3</v>
      </c>
      <c r="H1849" s="87">
        <v>1.5899935316525914E-6</v>
      </c>
      <c r="I1849" s="87">
        <v>5.7942244623656132E-5</v>
      </c>
      <c r="J1849" s="87">
        <v>6.5980664728664817E-3</v>
      </c>
      <c r="K1849" s="88">
        <v>6.3949239312337758E-2</v>
      </c>
      <c r="L1849" s="84"/>
      <c r="M1849" s="88">
        <f t="shared" si="206"/>
        <v>3.0036294466938344E-2</v>
      </c>
      <c r="N1849" s="88">
        <f t="shared" si="201"/>
        <v>1.8333315767211606E-2</v>
      </c>
      <c r="O1849" s="88">
        <f t="shared" si="202"/>
        <v>4.7496987137760408E-4</v>
      </c>
      <c r="P1849" s="88">
        <f t="shared" si="203"/>
        <v>2.9503707992148548E-6</v>
      </c>
      <c r="Q1849" s="88">
        <f t="shared" si="204"/>
        <v>2.8407164565355593E-5</v>
      </c>
      <c r="R1849" s="89">
        <f t="shared" si="205"/>
        <v>6.5980664728664817E-3</v>
      </c>
      <c r="S1849" s="88">
        <f t="shared" si="207"/>
        <v>4.8875937640892118E-2</v>
      </c>
    </row>
    <row r="1850" spans="1:19" x14ac:dyDescent="0.2">
      <c r="A1850" s="60">
        <v>2004</v>
      </c>
      <c r="B1850" s="61">
        <v>3</v>
      </c>
      <c r="C1850" s="61">
        <v>17</v>
      </c>
      <c r="D1850" s="61">
        <v>24</v>
      </c>
      <c r="E1850" s="87">
        <v>3.2601326935679777E-2</v>
      </c>
      <c r="F1850" s="87">
        <v>1.6429464942177521E-2</v>
      </c>
      <c r="G1850" s="87">
        <v>1.1894051613100009E-3</v>
      </c>
      <c r="H1850" s="87">
        <v>1.5899935316525914E-6</v>
      </c>
      <c r="I1850" s="87">
        <v>5.7942244623656132E-5</v>
      </c>
      <c r="J1850" s="87">
        <v>7.7317490174092949E-3</v>
      </c>
      <c r="K1850" s="88">
        <v>5.8011478294731897E-2</v>
      </c>
      <c r="L1850" s="84"/>
      <c r="M1850" s="88">
        <f t="shared" si="206"/>
        <v>2.4786339830585979E-2</v>
      </c>
      <c r="N1850" s="88">
        <f t="shared" si="201"/>
        <v>1.8149703805092822E-2</v>
      </c>
      <c r="O1850" s="88">
        <f t="shared" si="202"/>
        <v>4.7496987137760408E-4</v>
      </c>
      <c r="P1850" s="88">
        <f t="shared" si="203"/>
        <v>2.9503707992148548E-6</v>
      </c>
      <c r="Q1850" s="88">
        <f t="shared" si="204"/>
        <v>2.8407164565355593E-5</v>
      </c>
      <c r="R1850" s="89">
        <f t="shared" si="205"/>
        <v>7.7317490174092949E-3</v>
      </c>
      <c r="S1850" s="88">
        <f t="shared" si="207"/>
        <v>4.344237104242097E-2</v>
      </c>
    </row>
    <row r="1851" spans="1:19" x14ac:dyDescent="0.2">
      <c r="A1851" s="60">
        <v>2004</v>
      </c>
      <c r="B1851" s="61">
        <v>3</v>
      </c>
      <c r="C1851" s="61">
        <v>18</v>
      </c>
      <c r="D1851" s="61">
        <v>1</v>
      </c>
      <c r="E1851" s="87">
        <v>2.1375447883780214E-2</v>
      </c>
      <c r="F1851" s="87">
        <v>1.5715123893772043E-2</v>
      </c>
      <c r="G1851" s="87">
        <v>1.1894051613100009E-3</v>
      </c>
      <c r="H1851" s="87">
        <v>1.5899935316525914E-6</v>
      </c>
      <c r="I1851" s="87">
        <v>5.7942244623656132E-5</v>
      </c>
      <c r="J1851" s="87">
        <v>1.0026028091666084E-2</v>
      </c>
      <c r="K1851" s="88">
        <v>4.8365537268683652E-2</v>
      </c>
      <c r="L1851" s="84"/>
      <c r="M1851" s="88">
        <f t="shared" si="206"/>
        <v>1.625145860853007E-2</v>
      </c>
      <c r="N1851" s="88">
        <f t="shared" si="201"/>
        <v>1.7360568036520401E-2</v>
      </c>
      <c r="O1851" s="88">
        <f t="shared" si="202"/>
        <v>4.7496987137760408E-4</v>
      </c>
      <c r="P1851" s="88">
        <f t="shared" si="203"/>
        <v>2.9503707992148548E-6</v>
      </c>
      <c r="Q1851" s="88">
        <f t="shared" si="204"/>
        <v>2.8407164565355593E-5</v>
      </c>
      <c r="R1851" s="89">
        <f t="shared" si="205"/>
        <v>1.0026028091666084E-2</v>
      </c>
      <c r="S1851" s="88">
        <f t="shared" si="207"/>
        <v>3.4118354051792643E-2</v>
      </c>
    </row>
    <row r="1852" spans="1:19" x14ac:dyDescent="0.2">
      <c r="A1852" s="60">
        <v>2004</v>
      </c>
      <c r="B1852" s="61">
        <v>3</v>
      </c>
      <c r="C1852" s="61">
        <v>18</v>
      </c>
      <c r="D1852" s="61">
        <v>2</v>
      </c>
      <c r="E1852" s="87">
        <v>1.9811867000998424E-2</v>
      </c>
      <c r="F1852" s="87">
        <v>1.5379254401724048E-2</v>
      </c>
      <c r="G1852" s="87">
        <v>1.1894051613100009E-3</v>
      </c>
      <c r="H1852" s="87">
        <v>1.5899935316525914E-6</v>
      </c>
      <c r="I1852" s="87">
        <v>5.7942244623656132E-5</v>
      </c>
      <c r="J1852" s="87">
        <v>1.0990695961630053E-2</v>
      </c>
      <c r="K1852" s="88">
        <v>4.7430754763817834E-2</v>
      </c>
      <c r="L1852" s="84"/>
      <c r="M1852" s="88">
        <f t="shared" si="206"/>
        <v>1.5062689599535465E-2</v>
      </c>
      <c r="N1852" s="88">
        <f t="shared" si="201"/>
        <v>1.6989531498246491E-2</v>
      </c>
      <c r="O1852" s="88">
        <f t="shared" si="202"/>
        <v>4.7496987137760408E-4</v>
      </c>
      <c r="P1852" s="88">
        <f t="shared" si="203"/>
        <v>2.9503707992148548E-6</v>
      </c>
      <c r="Q1852" s="88">
        <f t="shared" si="204"/>
        <v>2.8407164565355593E-5</v>
      </c>
      <c r="R1852" s="89">
        <f t="shared" si="205"/>
        <v>1.0990695961630053E-2</v>
      </c>
      <c r="S1852" s="88">
        <f t="shared" si="207"/>
        <v>3.2558548504524124E-2</v>
      </c>
    </row>
    <row r="1853" spans="1:19" x14ac:dyDescent="0.2">
      <c r="A1853" s="60">
        <v>2004</v>
      </c>
      <c r="B1853" s="61">
        <v>3</v>
      </c>
      <c r="C1853" s="61">
        <v>18</v>
      </c>
      <c r="D1853" s="61">
        <v>3</v>
      </c>
      <c r="E1853" s="87">
        <v>1.9872902975287807E-2</v>
      </c>
      <c r="F1853" s="87">
        <v>1.5142190841696115E-2</v>
      </c>
      <c r="G1853" s="87">
        <v>1.1894051613100009E-3</v>
      </c>
      <c r="H1853" s="87">
        <v>1.5899935316525914E-6</v>
      </c>
      <c r="I1853" s="87">
        <v>5.7942244623656132E-5</v>
      </c>
      <c r="J1853" s="87">
        <v>1.1455556835600898E-2</v>
      </c>
      <c r="K1853" s="88">
        <v>4.7719588052050128E-2</v>
      </c>
      <c r="L1853" s="84"/>
      <c r="M1853" s="88">
        <f t="shared" si="206"/>
        <v>1.5109094410100764E-2</v>
      </c>
      <c r="N1853" s="88">
        <f t="shared" si="201"/>
        <v>1.6727646317406416E-2</v>
      </c>
      <c r="O1853" s="88">
        <f t="shared" si="202"/>
        <v>4.7496987137760408E-4</v>
      </c>
      <c r="P1853" s="88">
        <f t="shared" si="203"/>
        <v>2.9503707992148548E-6</v>
      </c>
      <c r="Q1853" s="88">
        <f t="shared" si="204"/>
        <v>2.8407164565355593E-5</v>
      </c>
      <c r="R1853" s="89">
        <f t="shared" si="205"/>
        <v>1.1455556835600898E-2</v>
      </c>
      <c r="S1853" s="88">
        <f t="shared" si="207"/>
        <v>3.234306813424935E-2</v>
      </c>
    </row>
    <row r="1854" spans="1:19" x14ac:dyDescent="0.2">
      <c r="A1854" s="60">
        <v>2004</v>
      </c>
      <c r="B1854" s="61">
        <v>3</v>
      </c>
      <c r="C1854" s="61">
        <v>18</v>
      </c>
      <c r="D1854" s="61">
        <v>4</v>
      </c>
      <c r="E1854" s="87">
        <v>2.090516268423909E-2</v>
      </c>
      <c r="F1854" s="87">
        <v>1.4882878382128971E-2</v>
      </c>
      <c r="G1854" s="87">
        <v>1.1894051613100009E-3</v>
      </c>
      <c r="H1854" s="87">
        <v>1.5899935316525914E-6</v>
      </c>
      <c r="I1854" s="87">
        <v>5.7942244623656132E-5</v>
      </c>
      <c r="J1854" s="87">
        <v>1.0965744653390098E-2</v>
      </c>
      <c r="K1854" s="88">
        <v>4.8002723119223469E-2</v>
      </c>
      <c r="L1854" s="84"/>
      <c r="M1854" s="88">
        <f t="shared" si="206"/>
        <v>1.5893907248853235E-2</v>
      </c>
      <c r="N1854" s="88">
        <f t="shared" si="201"/>
        <v>1.644118267719185E-2</v>
      </c>
      <c r="O1854" s="88">
        <f t="shared" si="202"/>
        <v>4.7496987137760408E-4</v>
      </c>
      <c r="P1854" s="88">
        <f t="shared" si="203"/>
        <v>2.9503707992148548E-6</v>
      </c>
      <c r="Q1854" s="88">
        <f t="shared" si="204"/>
        <v>2.8407164565355593E-5</v>
      </c>
      <c r="R1854" s="89">
        <f t="shared" si="205"/>
        <v>1.0965744653390098E-2</v>
      </c>
      <c r="S1854" s="88">
        <f t="shared" si="207"/>
        <v>3.2841417332787254E-2</v>
      </c>
    </row>
    <row r="1855" spans="1:19" x14ac:dyDescent="0.2">
      <c r="A1855" s="60">
        <v>2004</v>
      </c>
      <c r="B1855" s="61">
        <v>3</v>
      </c>
      <c r="C1855" s="61">
        <v>18</v>
      </c>
      <c r="D1855" s="61">
        <v>5</v>
      </c>
      <c r="E1855" s="87">
        <v>2.1744262146836873E-2</v>
      </c>
      <c r="F1855" s="87">
        <v>1.5156424285465124E-2</v>
      </c>
      <c r="G1855" s="87">
        <v>1.1894051613100009E-3</v>
      </c>
      <c r="H1855" s="87">
        <v>1.5899935316525914E-6</v>
      </c>
      <c r="I1855" s="87">
        <v>5.7942244623656132E-5</v>
      </c>
      <c r="J1855" s="87">
        <v>1.1034030367857318E-2</v>
      </c>
      <c r="K1855" s="88">
        <v>4.9183654199624616E-2</v>
      </c>
      <c r="L1855" s="84"/>
      <c r="M1855" s="88">
        <f t="shared" si="206"/>
        <v>1.6531863012820884E-2</v>
      </c>
      <c r="N1855" s="88">
        <f t="shared" si="201"/>
        <v>1.6743370066745981E-2</v>
      </c>
      <c r="O1855" s="88">
        <f t="shared" si="202"/>
        <v>4.7496987137760408E-4</v>
      </c>
      <c r="P1855" s="88">
        <f t="shared" si="203"/>
        <v>2.9503707992148548E-6</v>
      </c>
      <c r="Q1855" s="88">
        <f t="shared" si="204"/>
        <v>2.8407164565355593E-5</v>
      </c>
      <c r="R1855" s="89">
        <f t="shared" si="205"/>
        <v>1.1034030367857318E-2</v>
      </c>
      <c r="S1855" s="88">
        <f t="shared" si="207"/>
        <v>3.3781560486309037E-2</v>
      </c>
    </row>
    <row r="1856" spans="1:19" x14ac:dyDescent="0.2">
      <c r="A1856" s="60">
        <v>2004</v>
      </c>
      <c r="B1856" s="61">
        <v>3</v>
      </c>
      <c r="C1856" s="61">
        <v>18</v>
      </c>
      <c r="D1856" s="61">
        <v>6</v>
      </c>
      <c r="E1856" s="87">
        <v>2.5585013041933741E-2</v>
      </c>
      <c r="F1856" s="87">
        <v>1.5798472343638154E-2</v>
      </c>
      <c r="G1856" s="87">
        <v>1.1894051613100009E-3</v>
      </c>
      <c r="H1856" s="87">
        <v>1.5899935316525914E-6</v>
      </c>
      <c r="I1856" s="87">
        <v>5.7942244623656132E-5</v>
      </c>
      <c r="J1856" s="87">
        <v>1.0133865427864265E-2</v>
      </c>
      <c r="K1856" s="88">
        <v>5.2766288212901462E-2</v>
      </c>
      <c r="L1856" s="84"/>
      <c r="M1856" s="88">
        <f t="shared" si="206"/>
        <v>1.9451933017281681E-2</v>
      </c>
      <c r="N1856" s="88">
        <f t="shared" si="201"/>
        <v>1.7452643443906311E-2</v>
      </c>
      <c r="O1856" s="88">
        <f t="shared" si="202"/>
        <v>4.7496987137760408E-4</v>
      </c>
      <c r="P1856" s="88">
        <f t="shared" si="203"/>
        <v>2.9503707992148548E-6</v>
      </c>
      <c r="Q1856" s="88">
        <f t="shared" si="204"/>
        <v>2.8407164565355593E-5</v>
      </c>
      <c r="R1856" s="89">
        <f t="shared" si="205"/>
        <v>1.0133865427864265E-2</v>
      </c>
      <c r="S1856" s="88">
        <f t="shared" si="207"/>
        <v>3.7410903867930161E-2</v>
      </c>
    </row>
    <row r="1857" spans="1:19" x14ac:dyDescent="0.2">
      <c r="A1857" s="60">
        <v>2004</v>
      </c>
      <c r="B1857" s="61">
        <v>3</v>
      </c>
      <c r="C1857" s="61">
        <v>18</v>
      </c>
      <c r="D1857" s="61">
        <v>7</v>
      </c>
      <c r="E1857" s="87">
        <v>3.4086262826790885E-2</v>
      </c>
      <c r="F1857" s="87">
        <v>1.7083405162923018E-2</v>
      </c>
      <c r="G1857" s="87">
        <v>0</v>
      </c>
      <c r="H1857" s="87">
        <v>0</v>
      </c>
      <c r="I1857" s="87">
        <v>5.7942244623656132E-5</v>
      </c>
      <c r="J1857" s="87">
        <v>8.6228365821951238E-3</v>
      </c>
      <c r="K1857" s="88">
        <v>5.9850446816532676E-2</v>
      </c>
      <c r="L1857" s="84"/>
      <c r="M1857" s="88">
        <f t="shared" si="206"/>
        <v>2.5915316135640371E-2</v>
      </c>
      <c r="N1857" s="88">
        <f t="shared" si="201"/>
        <v>1.8872114507726131E-2</v>
      </c>
      <c r="O1857" s="88">
        <f t="shared" si="202"/>
        <v>0</v>
      </c>
      <c r="P1857" s="88">
        <f t="shared" si="203"/>
        <v>0</v>
      </c>
      <c r="Q1857" s="88">
        <f t="shared" si="204"/>
        <v>2.8407164565355593E-5</v>
      </c>
      <c r="R1857" s="89">
        <f t="shared" si="205"/>
        <v>8.6228365821951238E-3</v>
      </c>
      <c r="S1857" s="88">
        <f t="shared" si="207"/>
        <v>4.4815837807931858E-2</v>
      </c>
    </row>
    <row r="1858" spans="1:19" x14ac:dyDescent="0.2">
      <c r="A1858" s="60">
        <v>2004</v>
      </c>
      <c r="B1858" s="61">
        <v>3</v>
      </c>
      <c r="C1858" s="61">
        <v>18</v>
      </c>
      <c r="D1858" s="61">
        <v>8</v>
      </c>
      <c r="E1858" s="87">
        <v>3.6302479861084674E-2</v>
      </c>
      <c r="F1858" s="87">
        <v>1.9599639091238259E-2</v>
      </c>
      <c r="G1858" s="87">
        <v>0</v>
      </c>
      <c r="H1858" s="87">
        <v>0</v>
      </c>
      <c r="I1858" s="87">
        <v>5.7942244623656132E-5</v>
      </c>
      <c r="J1858" s="87">
        <v>1.1557905574136869E-2</v>
      </c>
      <c r="K1858" s="88">
        <v>6.7517966771083446E-2</v>
      </c>
      <c r="L1858" s="84"/>
      <c r="M1858" s="88">
        <f t="shared" si="206"/>
        <v>2.7600275421460738E-2</v>
      </c>
      <c r="N1858" s="88">
        <f t="shared" si="201"/>
        <v>2.1651809443865293E-2</v>
      </c>
      <c r="O1858" s="88">
        <f t="shared" si="202"/>
        <v>0</v>
      </c>
      <c r="P1858" s="88">
        <f t="shared" si="203"/>
        <v>0</v>
      </c>
      <c r="Q1858" s="88">
        <f t="shared" si="204"/>
        <v>2.8407164565355593E-5</v>
      </c>
      <c r="R1858" s="89">
        <f t="shared" si="205"/>
        <v>1.1557905574136869E-2</v>
      </c>
      <c r="S1858" s="88">
        <f t="shared" si="207"/>
        <v>4.928049202989139E-2</v>
      </c>
    </row>
    <row r="1859" spans="1:19" x14ac:dyDescent="0.2">
      <c r="A1859" s="60">
        <v>2004</v>
      </c>
      <c r="B1859" s="61">
        <v>3</v>
      </c>
      <c r="C1859" s="61">
        <v>18</v>
      </c>
      <c r="D1859" s="61">
        <v>9</v>
      </c>
      <c r="E1859" s="87">
        <v>3.5864559252548812E-2</v>
      </c>
      <c r="F1859" s="87">
        <v>2.052521824504918E-2</v>
      </c>
      <c r="G1859" s="87">
        <v>0</v>
      </c>
      <c r="H1859" s="87">
        <v>0</v>
      </c>
      <c r="I1859" s="87">
        <v>5.7942244623656132E-5</v>
      </c>
      <c r="J1859" s="87">
        <v>1.2679449176032186E-2</v>
      </c>
      <c r="K1859" s="88">
        <v>6.9127168918253837E-2</v>
      </c>
      <c r="L1859" s="84"/>
      <c r="M1859" s="88">
        <f t="shared" si="206"/>
        <v>2.7267330414547306E-2</v>
      </c>
      <c r="N1859" s="88">
        <f t="shared" ref="N1859:N1922" si="208">F1859*W$5</f>
        <v>2.2674300897418995E-2</v>
      </c>
      <c r="O1859" s="88">
        <f t="shared" ref="O1859:O1922" si="209">G1859*X$5</f>
        <v>0</v>
      </c>
      <c r="P1859" s="88">
        <f t="shared" ref="P1859:P1922" si="210">H1859*Y$5</f>
        <v>0</v>
      </c>
      <c r="Q1859" s="88">
        <f t="shared" ref="Q1859:Q1922" si="211">I1859*Z$5</f>
        <v>2.8407164565355593E-5</v>
      </c>
      <c r="R1859" s="89">
        <f t="shared" ref="R1859:R1922" si="212">J1859</f>
        <v>1.2679449176032186E-2</v>
      </c>
      <c r="S1859" s="88">
        <f t="shared" si="207"/>
        <v>4.9970038476531656E-2</v>
      </c>
    </row>
    <row r="1860" spans="1:19" x14ac:dyDescent="0.2">
      <c r="A1860" s="60">
        <v>2004</v>
      </c>
      <c r="B1860" s="61">
        <v>3</v>
      </c>
      <c r="C1860" s="61">
        <v>18</v>
      </c>
      <c r="D1860" s="61">
        <v>10</v>
      </c>
      <c r="E1860" s="87">
        <v>3.2528528770967298E-2</v>
      </c>
      <c r="F1860" s="87">
        <v>2.1496815554820501E-2</v>
      </c>
      <c r="G1860" s="87">
        <v>0</v>
      </c>
      <c r="H1860" s="87">
        <v>0</v>
      </c>
      <c r="I1860" s="87">
        <v>5.7942244623656132E-5</v>
      </c>
      <c r="J1860" s="87">
        <v>1.4299749724733237E-2</v>
      </c>
      <c r="K1860" s="88">
        <v>6.8383036295144695E-2</v>
      </c>
      <c r="L1860" s="84"/>
      <c r="M1860" s="88">
        <f t="shared" ref="M1860:M1923" si="213">E1860*V$5</f>
        <v>2.473099238865006E-2</v>
      </c>
      <c r="N1860" s="88">
        <f t="shared" si="208"/>
        <v>2.374762881480626E-2</v>
      </c>
      <c r="O1860" s="88">
        <f t="shared" si="209"/>
        <v>0</v>
      </c>
      <c r="P1860" s="88">
        <f t="shared" si="210"/>
        <v>0</v>
      </c>
      <c r="Q1860" s="88">
        <f t="shared" si="211"/>
        <v>2.8407164565355593E-5</v>
      </c>
      <c r="R1860" s="89">
        <f t="shared" si="212"/>
        <v>1.4299749724733237E-2</v>
      </c>
      <c r="S1860" s="88">
        <f t="shared" ref="S1860:S1923" si="214">SUM(M1860:Q1860)</f>
        <v>4.8507028368021676E-2</v>
      </c>
    </row>
    <row r="1861" spans="1:19" x14ac:dyDescent="0.2">
      <c r="A1861" s="60">
        <v>2004</v>
      </c>
      <c r="B1861" s="61">
        <v>3</v>
      </c>
      <c r="C1861" s="61">
        <v>18</v>
      </c>
      <c r="D1861" s="61">
        <v>11</v>
      </c>
      <c r="E1861" s="87">
        <v>3.2036010071866211E-2</v>
      </c>
      <c r="F1861" s="87">
        <v>2.1553785456134362E-2</v>
      </c>
      <c r="G1861" s="87">
        <v>0</v>
      </c>
      <c r="H1861" s="87">
        <v>0</v>
      </c>
      <c r="I1861" s="87">
        <v>5.7942244623656132E-5</v>
      </c>
      <c r="J1861" s="87">
        <v>1.3072040331506822E-2</v>
      </c>
      <c r="K1861" s="88">
        <v>6.6719778104131044E-2</v>
      </c>
      <c r="L1861" s="84"/>
      <c r="M1861" s="88">
        <f t="shared" si="213"/>
        <v>2.4356537205493783E-2</v>
      </c>
      <c r="N1861" s="88">
        <f t="shared" si="208"/>
        <v>2.3810563720981903E-2</v>
      </c>
      <c r="O1861" s="88">
        <f t="shared" si="209"/>
        <v>0</v>
      </c>
      <c r="P1861" s="88">
        <f t="shared" si="210"/>
        <v>0</v>
      </c>
      <c r="Q1861" s="88">
        <f t="shared" si="211"/>
        <v>2.8407164565355593E-5</v>
      </c>
      <c r="R1861" s="89">
        <f t="shared" si="212"/>
        <v>1.3072040331506822E-2</v>
      </c>
      <c r="S1861" s="88">
        <f t="shared" si="214"/>
        <v>4.8195508091041041E-2</v>
      </c>
    </row>
    <row r="1862" spans="1:19" x14ac:dyDescent="0.2">
      <c r="A1862" s="60">
        <v>2004</v>
      </c>
      <c r="B1862" s="61">
        <v>3</v>
      </c>
      <c r="C1862" s="61">
        <v>18</v>
      </c>
      <c r="D1862" s="61">
        <v>12</v>
      </c>
      <c r="E1862" s="87">
        <v>3.1819208200575266E-2</v>
      </c>
      <c r="F1862" s="87">
        <v>2.1375481970115667E-2</v>
      </c>
      <c r="G1862" s="87">
        <v>0</v>
      </c>
      <c r="H1862" s="87">
        <v>0</v>
      </c>
      <c r="I1862" s="87">
        <v>5.7942244623656132E-5</v>
      </c>
      <c r="J1862" s="87">
        <v>1.2811230863072676E-2</v>
      </c>
      <c r="K1862" s="88">
        <v>6.6063863278387258E-2</v>
      </c>
      <c r="L1862" s="84"/>
      <c r="M1862" s="88">
        <f t="shared" si="213"/>
        <v>2.4191705728900011E-2</v>
      </c>
      <c r="N1862" s="88">
        <f t="shared" si="208"/>
        <v>2.3613591058144479E-2</v>
      </c>
      <c r="O1862" s="88">
        <f t="shared" si="209"/>
        <v>0</v>
      </c>
      <c r="P1862" s="88">
        <f t="shared" si="210"/>
        <v>0</v>
      </c>
      <c r="Q1862" s="88">
        <f t="shared" si="211"/>
        <v>2.8407164565355593E-5</v>
      </c>
      <c r="R1862" s="89">
        <f t="shared" si="212"/>
        <v>1.2811230863072676E-2</v>
      </c>
      <c r="S1862" s="88">
        <f t="shared" si="214"/>
        <v>4.7833703951609845E-2</v>
      </c>
    </row>
    <row r="1863" spans="1:19" x14ac:dyDescent="0.2">
      <c r="A1863" s="60">
        <v>2004</v>
      </c>
      <c r="B1863" s="61">
        <v>3</v>
      </c>
      <c r="C1863" s="61">
        <v>18</v>
      </c>
      <c r="D1863" s="61">
        <v>13</v>
      </c>
      <c r="E1863" s="87">
        <v>2.9741430287881978E-2</v>
      </c>
      <c r="F1863" s="87">
        <v>2.1416813814826477E-2</v>
      </c>
      <c r="G1863" s="87">
        <v>0</v>
      </c>
      <c r="H1863" s="87">
        <v>0</v>
      </c>
      <c r="I1863" s="87">
        <v>5.7942244623656132E-5</v>
      </c>
      <c r="J1863" s="87">
        <v>1.1781519964985152E-2</v>
      </c>
      <c r="K1863" s="88">
        <v>6.299770631231727E-2</v>
      </c>
      <c r="L1863" s="84"/>
      <c r="M1863" s="88">
        <f t="shared" si="213"/>
        <v>2.261199980042328E-2</v>
      </c>
      <c r="N1863" s="88">
        <f t="shared" si="208"/>
        <v>2.3659250532866234E-2</v>
      </c>
      <c r="O1863" s="88">
        <f t="shared" si="209"/>
        <v>0</v>
      </c>
      <c r="P1863" s="88">
        <f t="shared" si="210"/>
        <v>0</v>
      </c>
      <c r="Q1863" s="88">
        <f t="shared" si="211"/>
        <v>2.8407164565355593E-5</v>
      </c>
      <c r="R1863" s="89">
        <f t="shared" si="212"/>
        <v>1.1781519964985152E-2</v>
      </c>
      <c r="S1863" s="88">
        <f t="shared" si="214"/>
        <v>4.6299657497854869E-2</v>
      </c>
    </row>
    <row r="1864" spans="1:19" x14ac:dyDescent="0.2">
      <c r="A1864" s="60">
        <v>2004</v>
      </c>
      <c r="B1864" s="61">
        <v>3</v>
      </c>
      <c r="C1864" s="61">
        <v>18</v>
      </c>
      <c r="D1864" s="61">
        <v>14</v>
      </c>
      <c r="E1864" s="87">
        <v>2.7990632537445066E-2</v>
      </c>
      <c r="F1864" s="87">
        <v>2.1447127008827976E-2</v>
      </c>
      <c r="G1864" s="87">
        <v>0</v>
      </c>
      <c r="H1864" s="87">
        <v>0</v>
      </c>
      <c r="I1864" s="87">
        <v>5.7942244623656132E-5</v>
      </c>
      <c r="J1864" s="87">
        <v>1.2456239892529121E-2</v>
      </c>
      <c r="K1864" s="88">
        <v>6.1951941683425812E-2</v>
      </c>
      <c r="L1864" s="84"/>
      <c r="M1864" s="88">
        <f t="shared" si="213"/>
        <v>2.1280892385606338E-2</v>
      </c>
      <c r="N1864" s="88">
        <f t="shared" si="208"/>
        <v>2.3692737654598429E-2</v>
      </c>
      <c r="O1864" s="88">
        <f t="shared" si="209"/>
        <v>0</v>
      </c>
      <c r="P1864" s="88">
        <f t="shared" si="210"/>
        <v>0</v>
      </c>
      <c r="Q1864" s="88">
        <f t="shared" si="211"/>
        <v>2.8407164565355593E-5</v>
      </c>
      <c r="R1864" s="89">
        <f t="shared" si="212"/>
        <v>1.2456239892529121E-2</v>
      </c>
      <c r="S1864" s="88">
        <f t="shared" si="214"/>
        <v>4.5002037204770126E-2</v>
      </c>
    </row>
    <row r="1865" spans="1:19" x14ac:dyDescent="0.2">
      <c r="A1865" s="60">
        <v>2004</v>
      </c>
      <c r="B1865" s="61">
        <v>3</v>
      </c>
      <c r="C1865" s="61">
        <v>18</v>
      </c>
      <c r="D1865" s="61">
        <v>15</v>
      </c>
      <c r="E1865" s="87">
        <v>2.7658156022994415E-2</v>
      </c>
      <c r="F1865" s="87">
        <v>2.0947750517260614E-2</v>
      </c>
      <c r="G1865" s="87">
        <v>0</v>
      </c>
      <c r="H1865" s="87">
        <v>0</v>
      </c>
      <c r="I1865" s="87">
        <v>5.7942244623656132E-5</v>
      </c>
      <c r="J1865" s="87">
        <v>1.2155538351065974E-2</v>
      </c>
      <c r="K1865" s="88">
        <v>6.0819387135944654E-2</v>
      </c>
      <c r="L1865" s="84"/>
      <c r="M1865" s="88">
        <f t="shared" si="213"/>
        <v>2.1028115071077966E-2</v>
      </c>
      <c r="N1865" s="88">
        <f t="shared" si="208"/>
        <v>2.3141074198662851E-2</v>
      </c>
      <c r="O1865" s="88">
        <f t="shared" si="209"/>
        <v>0</v>
      </c>
      <c r="P1865" s="88">
        <f t="shared" si="210"/>
        <v>0</v>
      </c>
      <c r="Q1865" s="88">
        <f t="shared" si="211"/>
        <v>2.8407164565355593E-5</v>
      </c>
      <c r="R1865" s="89">
        <f t="shared" si="212"/>
        <v>1.2155538351065974E-2</v>
      </c>
      <c r="S1865" s="88">
        <f t="shared" si="214"/>
        <v>4.4197596434306173E-2</v>
      </c>
    </row>
    <row r="1866" spans="1:19" x14ac:dyDescent="0.2">
      <c r="A1866" s="60">
        <v>2004</v>
      </c>
      <c r="B1866" s="61">
        <v>3</v>
      </c>
      <c r="C1866" s="61">
        <v>18</v>
      </c>
      <c r="D1866" s="61">
        <v>16</v>
      </c>
      <c r="E1866" s="87">
        <v>3.0345178272236387E-2</v>
      </c>
      <c r="F1866" s="87">
        <v>2.0480111770753723E-2</v>
      </c>
      <c r="G1866" s="87">
        <v>0</v>
      </c>
      <c r="H1866" s="87">
        <v>0</v>
      </c>
      <c r="I1866" s="87">
        <v>5.7942244623656132E-5</v>
      </c>
      <c r="J1866" s="87">
        <v>1.0516661918815104E-2</v>
      </c>
      <c r="K1866" s="88">
        <v>6.1399894206428864E-2</v>
      </c>
      <c r="L1866" s="84"/>
      <c r="M1866" s="88">
        <f t="shared" si="213"/>
        <v>2.3071021077126653E-2</v>
      </c>
      <c r="N1866" s="88">
        <f t="shared" si="208"/>
        <v>2.2624471572420535E-2</v>
      </c>
      <c r="O1866" s="88">
        <f t="shared" si="209"/>
        <v>0</v>
      </c>
      <c r="P1866" s="88">
        <f t="shared" si="210"/>
        <v>0</v>
      </c>
      <c r="Q1866" s="88">
        <f t="shared" si="211"/>
        <v>2.8407164565355593E-5</v>
      </c>
      <c r="R1866" s="89">
        <f t="shared" si="212"/>
        <v>1.0516661918815104E-2</v>
      </c>
      <c r="S1866" s="88">
        <f t="shared" si="214"/>
        <v>4.572389981411254E-2</v>
      </c>
    </row>
    <row r="1867" spans="1:19" x14ac:dyDescent="0.2">
      <c r="A1867" s="60">
        <v>2004</v>
      </c>
      <c r="B1867" s="61">
        <v>3</v>
      </c>
      <c r="C1867" s="61">
        <v>18</v>
      </c>
      <c r="D1867" s="61">
        <v>17</v>
      </c>
      <c r="E1867" s="87">
        <v>3.2293540682046123E-2</v>
      </c>
      <c r="F1867" s="87">
        <v>1.9960550198006639E-2</v>
      </c>
      <c r="G1867" s="87">
        <v>0</v>
      </c>
      <c r="H1867" s="87">
        <v>0</v>
      </c>
      <c r="I1867" s="87">
        <v>5.7942244623656132E-5</v>
      </c>
      <c r="J1867" s="87">
        <v>1.0105166117156649E-2</v>
      </c>
      <c r="K1867" s="88">
        <v>6.2417199241833067E-2</v>
      </c>
      <c r="L1867" s="84"/>
      <c r="M1867" s="88">
        <f t="shared" si="213"/>
        <v>2.4552334181282259E-2</v>
      </c>
      <c r="N1867" s="88">
        <f t="shared" si="208"/>
        <v>2.2050509566533205E-2</v>
      </c>
      <c r="O1867" s="88">
        <f t="shared" si="209"/>
        <v>0</v>
      </c>
      <c r="P1867" s="88">
        <f t="shared" si="210"/>
        <v>0</v>
      </c>
      <c r="Q1867" s="88">
        <f t="shared" si="211"/>
        <v>2.8407164565355593E-5</v>
      </c>
      <c r="R1867" s="89">
        <f t="shared" si="212"/>
        <v>1.0105166117156649E-2</v>
      </c>
      <c r="S1867" s="88">
        <f t="shared" si="214"/>
        <v>4.6631250912380823E-2</v>
      </c>
    </row>
    <row r="1868" spans="1:19" x14ac:dyDescent="0.2">
      <c r="A1868" s="60">
        <v>2004</v>
      </c>
      <c r="B1868" s="61">
        <v>3</v>
      </c>
      <c r="C1868" s="61">
        <v>18</v>
      </c>
      <c r="D1868" s="61">
        <v>18</v>
      </c>
      <c r="E1868" s="87">
        <v>3.5747395105018016E-2</v>
      </c>
      <c r="F1868" s="87">
        <v>1.9274972120486927E-2</v>
      </c>
      <c r="G1868" s="87">
        <v>0</v>
      </c>
      <c r="H1868" s="87">
        <v>0</v>
      </c>
      <c r="I1868" s="87">
        <v>5.7942244623656132E-5</v>
      </c>
      <c r="J1868" s="87">
        <v>8.9645849185078681E-3</v>
      </c>
      <c r="K1868" s="88">
        <v>6.4044894388636461E-2</v>
      </c>
      <c r="L1868" s="84"/>
      <c r="M1868" s="88">
        <f t="shared" si="213"/>
        <v>2.7178252126955248E-2</v>
      </c>
      <c r="N1868" s="88">
        <f t="shared" si="208"/>
        <v>2.1293148381245661E-2</v>
      </c>
      <c r="O1868" s="88">
        <f t="shared" si="209"/>
        <v>0</v>
      </c>
      <c r="P1868" s="88">
        <f t="shared" si="210"/>
        <v>0</v>
      </c>
      <c r="Q1868" s="88">
        <f t="shared" si="211"/>
        <v>2.8407164565355593E-5</v>
      </c>
      <c r="R1868" s="89">
        <f t="shared" si="212"/>
        <v>8.9645849185078681E-3</v>
      </c>
      <c r="S1868" s="88">
        <f t="shared" si="214"/>
        <v>4.8499807672766265E-2</v>
      </c>
    </row>
    <row r="1869" spans="1:19" x14ac:dyDescent="0.2">
      <c r="A1869" s="60">
        <v>2004</v>
      </c>
      <c r="B1869" s="61">
        <v>3</v>
      </c>
      <c r="C1869" s="61">
        <v>18</v>
      </c>
      <c r="D1869" s="61">
        <v>19</v>
      </c>
      <c r="E1869" s="87">
        <v>3.6535110584876886E-2</v>
      </c>
      <c r="F1869" s="87">
        <v>1.8759062912658116E-2</v>
      </c>
      <c r="G1869" s="87">
        <v>1.1894051613100009E-3</v>
      </c>
      <c r="H1869" s="87">
        <v>1.5899935316525914E-6</v>
      </c>
      <c r="I1869" s="87">
        <v>5.7942244623656132E-5</v>
      </c>
      <c r="J1869" s="87">
        <v>8.1192770537583704E-3</v>
      </c>
      <c r="K1869" s="88">
        <v>6.4662387950758682E-2</v>
      </c>
      <c r="L1869" s="84"/>
      <c r="M1869" s="88">
        <f t="shared" si="213"/>
        <v>2.7777141356590464E-2</v>
      </c>
      <c r="N1869" s="88">
        <f t="shared" si="208"/>
        <v>2.0723221159308268E-2</v>
      </c>
      <c r="O1869" s="88">
        <f t="shared" si="209"/>
        <v>4.7496987137760408E-4</v>
      </c>
      <c r="P1869" s="88">
        <f t="shared" si="210"/>
        <v>2.9503707992148548E-6</v>
      </c>
      <c r="Q1869" s="88">
        <f t="shared" si="211"/>
        <v>2.8407164565355593E-5</v>
      </c>
      <c r="R1869" s="89">
        <f t="shared" si="212"/>
        <v>8.1192770537583704E-3</v>
      </c>
      <c r="S1869" s="88">
        <f t="shared" si="214"/>
        <v>4.90066899226409E-2</v>
      </c>
    </row>
    <row r="1870" spans="1:19" x14ac:dyDescent="0.2">
      <c r="A1870" s="60">
        <v>2004</v>
      </c>
      <c r="B1870" s="61">
        <v>3</v>
      </c>
      <c r="C1870" s="61">
        <v>18</v>
      </c>
      <c r="D1870" s="61">
        <v>20</v>
      </c>
      <c r="E1870" s="87">
        <v>3.7705442177592009E-2</v>
      </c>
      <c r="F1870" s="87">
        <v>1.844848708603947E-2</v>
      </c>
      <c r="G1870" s="87">
        <v>1.1894051613100009E-3</v>
      </c>
      <c r="H1870" s="87">
        <v>1.5899935316525914E-6</v>
      </c>
      <c r="I1870" s="87">
        <v>5.7942244623656132E-5</v>
      </c>
      <c r="J1870" s="87">
        <v>8.0577178325661625E-3</v>
      </c>
      <c r="K1870" s="88">
        <v>6.5460584495662957E-2</v>
      </c>
      <c r="L1870" s="84"/>
      <c r="M1870" s="88">
        <f t="shared" si="213"/>
        <v>2.8666928346817555E-2</v>
      </c>
      <c r="N1870" s="88">
        <f t="shared" si="208"/>
        <v>2.038012664698003E-2</v>
      </c>
      <c r="O1870" s="88">
        <f t="shared" si="209"/>
        <v>4.7496987137760408E-4</v>
      </c>
      <c r="P1870" s="88">
        <f t="shared" si="210"/>
        <v>2.9503707992148548E-6</v>
      </c>
      <c r="Q1870" s="88">
        <f t="shared" si="211"/>
        <v>2.8407164565355593E-5</v>
      </c>
      <c r="R1870" s="89">
        <f t="shared" si="212"/>
        <v>8.0577178325661625E-3</v>
      </c>
      <c r="S1870" s="88">
        <f t="shared" si="214"/>
        <v>4.9553382400539754E-2</v>
      </c>
    </row>
    <row r="1871" spans="1:19" x14ac:dyDescent="0.2">
      <c r="A1871" s="60">
        <v>2004</v>
      </c>
      <c r="B1871" s="61">
        <v>3</v>
      </c>
      <c r="C1871" s="61">
        <v>18</v>
      </c>
      <c r="D1871" s="61">
        <v>21</v>
      </c>
      <c r="E1871" s="87">
        <v>3.8201060519811238E-2</v>
      </c>
      <c r="F1871" s="87">
        <v>1.7344667066604053E-2</v>
      </c>
      <c r="G1871" s="87">
        <v>1.1894051613100009E-3</v>
      </c>
      <c r="H1871" s="87">
        <v>1.5899935316525914E-6</v>
      </c>
      <c r="I1871" s="87">
        <v>5.7942244623656132E-5</v>
      </c>
      <c r="J1871" s="87">
        <v>6.7152514779641737E-3</v>
      </c>
      <c r="K1871" s="88">
        <v>6.3509916463844768E-2</v>
      </c>
      <c r="L1871" s="84"/>
      <c r="M1871" s="88">
        <f t="shared" si="213"/>
        <v>2.9043740145943221E-2</v>
      </c>
      <c r="N1871" s="88">
        <f t="shared" si="208"/>
        <v>1.9160731707619984E-2</v>
      </c>
      <c r="O1871" s="88">
        <f t="shared" si="209"/>
        <v>4.7496987137760408E-4</v>
      </c>
      <c r="P1871" s="88">
        <f t="shared" si="210"/>
        <v>2.9503707992148548E-6</v>
      </c>
      <c r="Q1871" s="88">
        <f t="shared" si="211"/>
        <v>2.8407164565355593E-5</v>
      </c>
      <c r="R1871" s="89">
        <f t="shared" si="212"/>
        <v>6.7152514779641737E-3</v>
      </c>
      <c r="S1871" s="88">
        <f t="shared" si="214"/>
        <v>4.8710799260305374E-2</v>
      </c>
    </row>
    <row r="1872" spans="1:19" x14ac:dyDescent="0.2">
      <c r="A1872" s="60">
        <v>2004</v>
      </c>
      <c r="B1872" s="61">
        <v>3</v>
      </c>
      <c r="C1872" s="61">
        <v>18</v>
      </c>
      <c r="D1872" s="61">
        <v>22</v>
      </c>
      <c r="E1872" s="87">
        <v>3.4027533251809558E-2</v>
      </c>
      <c r="F1872" s="87">
        <v>1.6498721497591264E-2</v>
      </c>
      <c r="G1872" s="87">
        <v>1.1894051613100009E-3</v>
      </c>
      <c r="H1872" s="87">
        <v>1.5899935316525914E-6</v>
      </c>
      <c r="I1872" s="87">
        <v>5.7942244623656132E-5</v>
      </c>
      <c r="J1872" s="87">
        <v>5.938196756563147E-3</v>
      </c>
      <c r="K1872" s="88">
        <v>5.7713388905429278E-2</v>
      </c>
      <c r="L1872" s="84"/>
      <c r="M1872" s="88">
        <f t="shared" si="213"/>
        <v>2.5870664848701496E-2</v>
      </c>
      <c r="N1872" s="88">
        <f t="shared" si="208"/>
        <v>1.8226211833305809E-2</v>
      </c>
      <c r="O1872" s="88">
        <f t="shared" si="209"/>
        <v>4.7496987137760408E-4</v>
      </c>
      <c r="P1872" s="88">
        <f t="shared" si="210"/>
        <v>2.9503707992148548E-6</v>
      </c>
      <c r="Q1872" s="88">
        <f t="shared" si="211"/>
        <v>2.8407164565355593E-5</v>
      </c>
      <c r="R1872" s="89">
        <f t="shared" si="212"/>
        <v>5.938196756563147E-3</v>
      </c>
      <c r="S1872" s="88">
        <f t="shared" si="214"/>
        <v>4.4603204088749474E-2</v>
      </c>
    </row>
    <row r="1873" spans="1:19" x14ac:dyDescent="0.2">
      <c r="A1873" s="60">
        <v>2004</v>
      </c>
      <c r="B1873" s="61">
        <v>3</v>
      </c>
      <c r="C1873" s="61">
        <v>18</v>
      </c>
      <c r="D1873" s="61">
        <v>23</v>
      </c>
      <c r="E1873" s="87">
        <v>3.0347240978240351E-2</v>
      </c>
      <c r="F1873" s="87">
        <v>1.6373838574904931E-2</v>
      </c>
      <c r="G1873" s="87">
        <v>1.1894051613100009E-3</v>
      </c>
      <c r="H1873" s="87">
        <v>1.5899935316525914E-6</v>
      </c>
      <c r="I1873" s="87">
        <v>5.7942244623656132E-5</v>
      </c>
      <c r="J1873" s="87">
        <v>7.9762503520341456E-3</v>
      </c>
      <c r="K1873" s="88">
        <v>5.5946267304644734E-2</v>
      </c>
      <c r="L1873" s="84"/>
      <c r="M1873" s="88">
        <f t="shared" si="213"/>
        <v>2.3072589324090516E-2</v>
      </c>
      <c r="N1873" s="88">
        <f t="shared" si="208"/>
        <v>1.8088253107014458E-2</v>
      </c>
      <c r="O1873" s="88">
        <f t="shared" si="209"/>
        <v>4.7496987137760408E-4</v>
      </c>
      <c r="P1873" s="88">
        <f t="shared" si="210"/>
        <v>2.9503707992148548E-6</v>
      </c>
      <c r="Q1873" s="88">
        <f t="shared" si="211"/>
        <v>2.8407164565355593E-5</v>
      </c>
      <c r="R1873" s="89">
        <f t="shared" si="212"/>
        <v>7.9762503520341456E-3</v>
      </c>
      <c r="S1873" s="88">
        <f t="shared" si="214"/>
        <v>4.1667169837847143E-2</v>
      </c>
    </row>
    <row r="1874" spans="1:19" x14ac:dyDescent="0.2">
      <c r="A1874" s="60">
        <v>2004</v>
      </c>
      <c r="B1874" s="61">
        <v>3</v>
      </c>
      <c r="C1874" s="61">
        <v>18</v>
      </c>
      <c r="D1874" s="61">
        <v>24</v>
      </c>
      <c r="E1874" s="87">
        <v>2.3665658662322165E-2</v>
      </c>
      <c r="F1874" s="87">
        <v>1.6276233025002845E-2</v>
      </c>
      <c r="G1874" s="87">
        <v>1.1894051613100009E-3</v>
      </c>
      <c r="H1874" s="87">
        <v>1.5899935316525914E-6</v>
      </c>
      <c r="I1874" s="87">
        <v>5.7942244623656132E-5</v>
      </c>
      <c r="J1874" s="87">
        <v>9.5607615633875771E-3</v>
      </c>
      <c r="K1874" s="88">
        <v>5.0751590650177897E-2</v>
      </c>
      <c r="L1874" s="84"/>
      <c r="M1874" s="88">
        <f t="shared" si="213"/>
        <v>1.7992674318939864E-2</v>
      </c>
      <c r="N1874" s="88">
        <f t="shared" si="208"/>
        <v>1.7980427817104482E-2</v>
      </c>
      <c r="O1874" s="88">
        <f t="shared" si="209"/>
        <v>4.7496987137760408E-4</v>
      </c>
      <c r="P1874" s="88">
        <f t="shared" si="210"/>
        <v>2.9503707992148548E-6</v>
      </c>
      <c r="Q1874" s="88">
        <f t="shared" si="211"/>
        <v>2.8407164565355593E-5</v>
      </c>
      <c r="R1874" s="89">
        <f t="shared" si="212"/>
        <v>9.5607615633875771E-3</v>
      </c>
      <c r="S1874" s="88">
        <f t="shared" si="214"/>
        <v>3.6479429542786518E-2</v>
      </c>
    </row>
    <row r="1875" spans="1:19" x14ac:dyDescent="0.2">
      <c r="A1875" s="60">
        <v>2004</v>
      </c>
      <c r="B1875" s="61">
        <v>3</v>
      </c>
      <c r="C1875" s="61">
        <v>19</v>
      </c>
      <c r="D1875" s="61">
        <v>1</v>
      </c>
      <c r="E1875" s="87">
        <v>1.8184341296502458E-2</v>
      </c>
      <c r="F1875" s="87">
        <v>1.4812357315113144E-2</v>
      </c>
      <c r="G1875" s="87">
        <v>1.1894051613100009E-3</v>
      </c>
      <c r="H1875" s="87">
        <v>1.5899935316525914E-6</v>
      </c>
      <c r="I1875" s="87">
        <v>5.7942244623656132E-5</v>
      </c>
      <c r="J1875" s="87">
        <v>7.2451002095495183E-3</v>
      </c>
      <c r="K1875" s="88">
        <v>4.1490736220630431E-2</v>
      </c>
      <c r="L1875" s="84"/>
      <c r="M1875" s="88">
        <f t="shared" si="213"/>
        <v>1.3825304223343883E-2</v>
      </c>
      <c r="N1875" s="88">
        <f t="shared" si="208"/>
        <v>1.6363277737325519E-2</v>
      </c>
      <c r="O1875" s="88">
        <f t="shared" si="209"/>
        <v>4.7496987137760408E-4</v>
      </c>
      <c r="P1875" s="88">
        <f t="shared" si="210"/>
        <v>2.9503707992148548E-6</v>
      </c>
      <c r="Q1875" s="88">
        <f t="shared" si="211"/>
        <v>2.8407164565355593E-5</v>
      </c>
      <c r="R1875" s="89">
        <f t="shared" si="212"/>
        <v>7.2451002095495183E-3</v>
      </c>
      <c r="S1875" s="88">
        <f t="shared" si="214"/>
        <v>3.069490936741158E-2</v>
      </c>
    </row>
    <row r="1876" spans="1:19" x14ac:dyDescent="0.2">
      <c r="A1876" s="60">
        <v>2004</v>
      </c>
      <c r="B1876" s="61">
        <v>3</v>
      </c>
      <c r="C1876" s="61">
        <v>19</v>
      </c>
      <c r="D1876" s="61">
        <v>2</v>
      </c>
      <c r="E1876" s="87">
        <v>1.6874211450049921E-2</v>
      </c>
      <c r="F1876" s="87">
        <v>1.4653238015570301E-2</v>
      </c>
      <c r="G1876" s="87">
        <v>1.1894051613100009E-3</v>
      </c>
      <c r="H1876" s="87">
        <v>1.5899935316525914E-6</v>
      </c>
      <c r="I1876" s="87">
        <v>5.7942244623656132E-5</v>
      </c>
      <c r="J1876" s="87">
        <v>8.1825600317708986E-3</v>
      </c>
      <c r="K1876" s="88">
        <v>4.0958946896856425E-2</v>
      </c>
      <c r="L1876" s="84"/>
      <c r="M1876" s="88">
        <f t="shared" si="213"/>
        <v>1.2829230546329642E-2</v>
      </c>
      <c r="N1876" s="88">
        <f t="shared" si="208"/>
        <v>1.6187497931559446E-2</v>
      </c>
      <c r="O1876" s="88">
        <f t="shared" si="209"/>
        <v>4.7496987137760408E-4</v>
      </c>
      <c r="P1876" s="88">
        <f t="shared" si="210"/>
        <v>2.9503707992148548E-6</v>
      </c>
      <c r="Q1876" s="88">
        <f t="shared" si="211"/>
        <v>2.8407164565355593E-5</v>
      </c>
      <c r="R1876" s="89">
        <f t="shared" si="212"/>
        <v>8.1825600317708986E-3</v>
      </c>
      <c r="S1876" s="88">
        <f t="shared" si="214"/>
        <v>2.9523055884631264E-2</v>
      </c>
    </row>
    <row r="1877" spans="1:19" x14ac:dyDescent="0.2">
      <c r="A1877" s="60">
        <v>2004</v>
      </c>
      <c r="B1877" s="61">
        <v>3</v>
      </c>
      <c r="C1877" s="61">
        <v>19</v>
      </c>
      <c r="D1877" s="61">
        <v>3</v>
      </c>
      <c r="E1877" s="87">
        <v>1.6861225803581688E-2</v>
      </c>
      <c r="F1877" s="87">
        <v>1.4340836391585125E-2</v>
      </c>
      <c r="G1877" s="87">
        <v>1.1894051613100009E-3</v>
      </c>
      <c r="H1877" s="87">
        <v>1.5899935316525914E-6</v>
      </c>
      <c r="I1877" s="87">
        <v>5.7942244623656132E-5</v>
      </c>
      <c r="J1877" s="87">
        <v>7.972480944416941E-3</v>
      </c>
      <c r="K1877" s="88">
        <v>4.0423480539049067E-2</v>
      </c>
      <c r="L1877" s="84"/>
      <c r="M1877" s="88">
        <f t="shared" si="213"/>
        <v>1.2819357738179334E-2</v>
      </c>
      <c r="N1877" s="88">
        <f t="shared" si="208"/>
        <v>1.5842386452669773E-2</v>
      </c>
      <c r="O1877" s="88">
        <f t="shared" si="209"/>
        <v>4.7496987137760408E-4</v>
      </c>
      <c r="P1877" s="88">
        <f t="shared" si="210"/>
        <v>2.9503707992148548E-6</v>
      </c>
      <c r="Q1877" s="88">
        <f t="shared" si="211"/>
        <v>2.8407164565355593E-5</v>
      </c>
      <c r="R1877" s="89">
        <f t="shared" si="212"/>
        <v>7.972480944416941E-3</v>
      </c>
      <c r="S1877" s="88">
        <f t="shared" si="214"/>
        <v>2.9168071597591282E-2</v>
      </c>
    </row>
    <row r="1878" spans="1:19" x14ac:dyDescent="0.2">
      <c r="A1878" s="60">
        <v>2004</v>
      </c>
      <c r="B1878" s="61">
        <v>3</v>
      </c>
      <c r="C1878" s="61">
        <v>19</v>
      </c>
      <c r="D1878" s="61">
        <v>4</v>
      </c>
      <c r="E1878" s="87">
        <v>1.7423132720552431E-2</v>
      </c>
      <c r="F1878" s="87">
        <v>1.409682585378819E-2</v>
      </c>
      <c r="G1878" s="87">
        <v>1.1894051613100009E-3</v>
      </c>
      <c r="H1878" s="87">
        <v>1.5899935316525914E-6</v>
      </c>
      <c r="I1878" s="87">
        <v>5.7942244623656132E-5</v>
      </c>
      <c r="J1878" s="87">
        <v>8.3917599721107811E-3</v>
      </c>
      <c r="K1878" s="88">
        <v>4.1160655945916703E-2</v>
      </c>
      <c r="L1878" s="84"/>
      <c r="M1878" s="88">
        <f t="shared" si="213"/>
        <v>1.3246567827654277E-2</v>
      </c>
      <c r="N1878" s="88">
        <f t="shared" si="208"/>
        <v>1.5572826914247653E-2</v>
      </c>
      <c r="O1878" s="88">
        <f t="shared" si="209"/>
        <v>4.7496987137760408E-4</v>
      </c>
      <c r="P1878" s="88">
        <f t="shared" si="210"/>
        <v>2.9503707992148548E-6</v>
      </c>
      <c r="Q1878" s="88">
        <f t="shared" si="211"/>
        <v>2.8407164565355593E-5</v>
      </c>
      <c r="R1878" s="89">
        <f t="shared" si="212"/>
        <v>8.3917599721107811E-3</v>
      </c>
      <c r="S1878" s="88">
        <f t="shared" si="214"/>
        <v>2.9325722148644106E-2</v>
      </c>
    </row>
    <row r="1879" spans="1:19" x14ac:dyDescent="0.2">
      <c r="A1879" s="60">
        <v>2004</v>
      </c>
      <c r="B1879" s="61">
        <v>3</v>
      </c>
      <c r="C1879" s="61">
        <v>19</v>
      </c>
      <c r="D1879" s="61">
        <v>5</v>
      </c>
      <c r="E1879" s="87">
        <v>1.88980972638698E-2</v>
      </c>
      <c r="F1879" s="87">
        <v>1.4333772436590493E-2</v>
      </c>
      <c r="G1879" s="87">
        <v>1.1894051613100009E-3</v>
      </c>
      <c r="H1879" s="87">
        <v>1.5899935316525914E-6</v>
      </c>
      <c r="I1879" s="87">
        <v>5.7942244623656132E-5</v>
      </c>
      <c r="J1879" s="87">
        <v>9.079633005215481E-3</v>
      </c>
      <c r="K1879" s="88">
        <v>4.3560440105141082E-2</v>
      </c>
      <c r="L1879" s="84"/>
      <c r="M1879" s="88">
        <f t="shared" si="213"/>
        <v>1.4367963054322743E-2</v>
      </c>
      <c r="N1879" s="88">
        <f t="shared" si="208"/>
        <v>1.5834582869820528E-2</v>
      </c>
      <c r="O1879" s="88">
        <f t="shared" si="209"/>
        <v>4.7496987137760408E-4</v>
      </c>
      <c r="P1879" s="88">
        <f t="shared" si="210"/>
        <v>2.9503707992148548E-6</v>
      </c>
      <c r="Q1879" s="88">
        <f t="shared" si="211"/>
        <v>2.8407164565355593E-5</v>
      </c>
      <c r="R1879" s="89">
        <f t="shared" si="212"/>
        <v>9.079633005215481E-3</v>
      </c>
      <c r="S1879" s="88">
        <f t="shared" si="214"/>
        <v>3.0708873330885449E-2</v>
      </c>
    </row>
    <row r="1880" spans="1:19" x14ac:dyDescent="0.2">
      <c r="A1880" s="60">
        <v>2004</v>
      </c>
      <c r="B1880" s="61">
        <v>3</v>
      </c>
      <c r="C1880" s="61">
        <v>19</v>
      </c>
      <c r="D1880" s="61">
        <v>6</v>
      </c>
      <c r="E1880" s="87">
        <v>2.2488171608874879E-2</v>
      </c>
      <c r="F1880" s="87">
        <v>1.5223129565340715E-2</v>
      </c>
      <c r="G1880" s="87">
        <v>1.1894051613100009E-3</v>
      </c>
      <c r="H1880" s="87">
        <v>1.5899935316525914E-6</v>
      </c>
      <c r="I1880" s="87">
        <v>5.7942244623656132E-5</v>
      </c>
      <c r="J1880" s="87">
        <v>8.9205486218195146E-3</v>
      </c>
      <c r="K1880" s="88">
        <v>4.7880787195500416E-2</v>
      </c>
      <c r="L1880" s="84"/>
      <c r="M1880" s="88">
        <f t="shared" si="213"/>
        <v>1.7097447130474775E-2</v>
      </c>
      <c r="N1880" s="88">
        <f t="shared" si="208"/>
        <v>1.6817059689398863E-2</v>
      </c>
      <c r="O1880" s="88">
        <f t="shared" si="209"/>
        <v>4.7496987137760408E-4</v>
      </c>
      <c r="P1880" s="88">
        <f t="shared" si="210"/>
        <v>2.9503707992148548E-6</v>
      </c>
      <c r="Q1880" s="88">
        <f t="shared" si="211"/>
        <v>2.8407164565355593E-5</v>
      </c>
      <c r="R1880" s="89">
        <f t="shared" si="212"/>
        <v>8.9205486218195146E-3</v>
      </c>
      <c r="S1880" s="88">
        <f t="shared" si="214"/>
        <v>3.4420834226615807E-2</v>
      </c>
    </row>
    <row r="1881" spans="1:19" x14ac:dyDescent="0.2">
      <c r="A1881" s="60">
        <v>2004</v>
      </c>
      <c r="B1881" s="61">
        <v>3</v>
      </c>
      <c r="C1881" s="61">
        <v>19</v>
      </c>
      <c r="D1881" s="61">
        <v>7</v>
      </c>
      <c r="E1881" s="87">
        <v>2.8875442916153068E-2</v>
      </c>
      <c r="F1881" s="87">
        <v>1.6639365085622446E-2</v>
      </c>
      <c r="G1881" s="87">
        <v>0</v>
      </c>
      <c r="H1881" s="87">
        <v>0</v>
      </c>
      <c r="I1881" s="87">
        <v>5.7942244623656132E-5</v>
      </c>
      <c r="J1881" s="87">
        <v>8.0073727382322067E-3</v>
      </c>
      <c r="K1881" s="88">
        <v>5.358012298463137E-2</v>
      </c>
      <c r="L1881" s="84"/>
      <c r="M1881" s="88">
        <f t="shared" si="213"/>
        <v>2.1953601529487346E-2</v>
      </c>
      <c r="N1881" s="88">
        <f t="shared" si="208"/>
        <v>1.8381581437479488E-2</v>
      </c>
      <c r="O1881" s="88">
        <f t="shared" si="209"/>
        <v>0</v>
      </c>
      <c r="P1881" s="88">
        <f t="shared" si="210"/>
        <v>0</v>
      </c>
      <c r="Q1881" s="88">
        <f t="shared" si="211"/>
        <v>2.8407164565355593E-5</v>
      </c>
      <c r="R1881" s="89">
        <f t="shared" si="212"/>
        <v>8.0073727382322067E-3</v>
      </c>
      <c r="S1881" s="88">
        <f t="shared" si="214"/>
        <v>4.0363590131532193E-2</v>
      </c>
    </row>
    <row r="1882" spans="1:19" x14ac:dyDescent="0.2">
      <c r="A1882" s="60">
        <v>2004</v>
      </c>
      <c r="B1882" s="61">
        <v>3</v>
      </c>
      <c r="C1882" s="61">
        <v>19</v>
      </c>
      <c r="D1882" s="61">
        <v>8</v>
      </c>
      <c r="E1882" s="87">
        <v>3.0551724936718091E-2</v>
      </c>
      <c r="F1882" s="87">
        <v>1.8590970087506955E-2</v>
      </c>
      <c r="G1882" s="87">
        <v>0</v>
      </c>
      <c r="H1882" s="87">
        <v>0</v>
      </c>
      <c r="I1882" s="87">
        <v>5.7942244623656132E-5</v>
      </c>
      <c r="J1882" s="87">
        <v>9.7059550888726909E-3</v>
      </c>
      <c r="K1882" s="88">
        <v>5.8906592357721388E-2</v>
      </c>
      <c r="L1882" s="84"/>
      <c r="M1882" s="88">
        <f t="shared" si="213"/>
        <v>2.322805566123478E-2</v>
      </c>
      <c r="N1882" s="88">
        <f t="shared" si="208"/>
        <v>2.0537528259448656E-2</v>
      </c>
      <c r="O1882" s="88">
        <f t="shared" si="209"/>
        <v>0</v>
      </c>
      <c r="P1882" s="88">
        <f t="shared" si="210"/>
        <v>0</v>
      </c>
      <c r="Q1882" s="88">
        <f t="shared" si="211"/>
        <v>2.8407164565355593E-5</v>
      </c>
      <c r="R1882" s="89">
        <f t="shared" si="212"/>
        <v>9.7059550888726909E-3</v>
      </c>
      <c r="S1882" s="88">
        <f t="shared" si="214"/>
        <v>4.3793991085248792E-2</v>
      </c>
    </row>
    <row r="1883" spans="1:19" x14ac:dyDescent="0.2">
      <c r="A1883" s="60">
        <v>2004</v>
      </c>
      <c r="B1883" s="61">
        <v>3</v>
      </c>
      <c r="C1883" s="61">
        <v>19</v>
      </c>
      <c r="D1883" s="61">
        <v>9</v>
      </c>
      <c r="E1883" s="87">
        <v>3.012775931562001E-2</v>
      </c>
      <c r="F1883" s="87">
        <v>1.9744454804146685E-2</v>
      </c>
      <c r="G1883" s="87">
        <v>0</v>
      </c>
      <c r="H1883" s="87">
        <v>0</v>
      </c>
      <c r="I1883" s="87">
        <v>5.7942244623656132E-5</v>
      </c>
      <c r="J1883" s="87">
        <v>1.0592598803346877E-2</v>
      </c>
      <c r="K1883" s="88">
        <v>6.0522755167737224E-2</v>
      </c>
      <c r="L1883" s="84"/>
      <c r="M1883" s="88">
        <f t="shared" si="213"/>
        <v>2.290572043905946E-2</v>
      </c>
      <c r="N1883" s="88">
        <f t="shared" si="208"/>
        <v>2.1811788013152953E-2</v>
      </c>
      <c r="O1883" s="88">
        <f t="shared" si="209"/>
        <v>0</v>
      </c>
      <c r="P1883" s="88">
        <f t="shared" si="210"/>
        <v>0</v>
      </c>
      <c r="Q1883" s="88">
        <f t="shared" si="211"/>
        <v>2.8407164565355593E-5</v>
      </c>
      <c r="R1883" s="89">
        <f t="shared" si="212"/>
        <v>1.0592598803346877E-2</v>
      </c>
      <c r="S1883" s="88">
        <f t="shared" si="214"/>
        <v>4.4745915616777765E-2</v>
      </c>
    </row>
    <row r="1884" spans="1:19" x14ac:dyDescent="0.2">
      <c r="A1884" s="60">
        <v>2004</v>
      </c>
      <c r="B1884" s="61">
        <v>3</v>
      </c>
      <c r="C1884" s="61">
        <v>19</v>
      </c>
      <c r="D1884" s="61">
        <v>10</v>
      </c>
      <c r="E1884" s="87">
        <v>2.8158155850826642E-2</v>
      </c>
      <c r="F1884" s="87">
        <v>2.0603571643201632E-2</v>
      </c>
      <c r="G1884" s="87">
        <v>0</v>
      </c>
      <c r="H1884" s="87">
        <v>0</v>
      </c>
      <c r="I1884" s="87">
        <v>5.7942244623656132E-5</v>
      </c>
      <c r="J1884" s="87">
        <v>1.0980582707567705E-2</v>
      </c>
      <c r="K1884" s="88">
        <v>5.9800252446219629E-2</v>
      </c>
      <c r="L1884" s="84"/>
      <c r="M1884" s="88">
        <f t="shared" si="213"/>
        <v>2.1408258053366231E-2</v>
      </c>
      <c r="N1884" s="88">
        <f t="shared" si="208"/>
        <v>2.276085824871403E-2</v>
      </c>
      <c r="O1884" s="88">
        <f t="shared" si="209"/>
        <v>0</v>
      </c>
      <c r="P1884" s="88">
        <f t="shared" si="210"/>
        <v>0</v>
      </c>
      <c r="Q1884" s="88">
        <f t="shared" si="211"/>
        <v>2.8407164565355593E-5</v>
      </c>
      <c r="R1884" s="89">
        <f t="shared" si="212"/>
        <v>1.0980582707567705E-2</v>
      </c>
      <c r="S1884" s="88">
        <f t="shared" si="214"/>
        <v>4.4197523466645613E-2</v>
      </c>
    </row>
    <row r="1885" spans="1:19" x14ac:dyDescent="0.2">
      <c r="A1885" s="60">
        <v>2004</v>
      </c>
      <c r="B1885" s="61">
        <v>3</v>
      </c>
      <c r="C1885" s="61">
        <v>19</v>
      </c>
      <c r="D1885" s="61">
        <v>11</v>
      </c>
      <c r="E1885" s="87">
        <v>2.7425542031144098E-2</v>
      </c>
      <c r="F1885" s="87">
        <v>2.0761366744113333E-2</v>
      </c>
      <c r="G1885" s="87">
        <v>0</v>
      </c>
      <c r="H1885" s="87">
        <v>0</v>
      </c>
      <c r="I1885" s="87">
        <v>5.7942244623656132E-5</v>
      </c>
      <c r="J1885" s="87">
        <v>9.9147913621951394E-3</v>
      </c>
      <c r="K1885" s="88">
        <v>5.8159642382076222E-2</v>
      </c>
      <c r="L1885" s="84"/>
      <c r="M1885" s="88">
        <f t="shared" si="213"/>
        <v>2.0851261857013203E-2</v>
      </c>
      <c r="N1885" s="88">
        <f t="shared" si="208"/>
        <v>2.2935175206297346E-2</v>
      </c>
      <c r="O1885" s="88">
        <f t="shared" si="209"/>
        <v>0</v>
      </c>
      <c r="P1885" s="88">
        <f t="shared" si="210"/>
        <v>0</v>
      </c>
      <c r="Q1885" s="88">
        <f t="shared" si="211"/>
        <v>2.8407164565355593E-5</v>
      </c>
      <c r="R1885" s="89">
        <f t="shared" si="212"/>
        <v>9.9147913621951394E-3</v>
      </c>
      <c r="S1885" s="88">
        <f t="shared" si="214"/>
        <v>4.3814844227875904E-2</v>
      </c>
    </row>
    <row r="1886" spans="1:19" x14ac:dyDescent="0.2">
      <c r="A1886" s="60">
        <v>2004</v>
      </c>
      <c r="B1886" s="61">
        <v>3</v>
      </c>
      <c r="C1886" s="61">
        <v>19</v>
      </c>
      <c r="D1886" s="61">
        <v>12</v>
      </c>
      <c r="E1886" s="87">
        <v>2.747195777740407E-2</v>
      </c>
      <c r="F1886" s="87">
        <v>2.0736733079079476E-2</v>
      </c>
      <c r="G1886" s="87">
        <v>0</v>
      </c>
      <c r="H1886" s="87">
        <v>0</v>
      </c>
      <c r="I1886" s="87">
        <v>5.7942244623656132E-5</v>
      </c>
      <c r="J1886" s="87">
        <v>9.1057143443310454E-3</v>
      </c>
      <c r="K1886" s="88">
        <v>5.7372347445438246E-2</v>
      </c>
      <c r="L1886" s="84"/>
      <c r="M1886" s="88">
        <f t="shared" si="213"/>
        <v>2.0886551109581347E-2</v>
      </c>
      <c r="N1886" s="88">
        <f t="shared" si="208"/>
        <v>2.2907962285756603E-2</v>
      </c>
      <c r="O1886" s="88">
        <f t="shared" si="209"/>
        <v>0</v>
      </c>
      <c r="P1886" s="88">
        <f t="shared" si="210"/>
        <v>0</v>
      </c>
      <c r="Q1886" s="88">
        <f t="shared" si="211"/>
        <v>2.8407164565355593E-5</v>
      </c>
      <c r="R1886" s="89">
        <f t="shared" si="212"/>
        <v>9.1057143443310454E-3</v>
      </c>
      <c r="S1886" s="88">
        <f t="shared" si="214"/>
        <v>4.3822920559903306E-2</v>
      </c>
    </row>
    <row r="1887" spans="1:19" x14ac:dyDescent="0.2">
      <c r="A1887" s="60">
        <v>2004</v>
      </c>
      <c r="B1887" s="61">
        <v>3</v>
      </c>
      <c r="C1887" s="61">
        <v>19</v>
      </c>
      <c r="D1887" s="61">
        <v>13</v>
      </c>
      <c r="E1887" s="87">
        <v>2.5023867169601532E-2</v>
      </c>
      <c r="F1887" s="87">
        <v>2.119083288732361E-2</v>
      </c>
      <c r="G1887" s="87">
        <v>0</v>
      </c>
      <c r="H1887" s="87">
        <v>0</v>
      </c>
      <c r="I1887" s="87">
        <v>5.7942244623656132E-5</v>
      </c>
      <c r="J1887" s="87">
        <v>9.9908912967279322E-3</v>
      </c>
      <c r="K1887" s="88">
        <v>5.6263533598276724E-2</v>
      </c>
      <c r="L1887" s="84"/>
      <c r="M1887" s="88">
        <f t="shared" si="213"/>
        <v>1.9025301539563066E-2</v>
      </c>
      <c r="N1887" s="88">
        <f t="shared" si="208"/>
        <v>2.3409608386015308E-2</v>
      </c>
      <c r="O1887" s="88">
        <f t="shared" si="209"/>
        <v>0</v>
      </c>
      <c r="P1887" s="88">
        <f t="shared" si="210"/>
        <v>0</v>
      </c>
      <c r="Q1887" s="88">
        <f t="shared" si="211"/>
        <v>2.8407164565355593E-5</v>
      </c>
      <c r="R1887" s="89">
        <f t="shared" si="212"/>
        <v>9.9908912967279322E-3</v>
      </c>
      <c r="S1887" s="88">
        <f t="shared" si="214"/>
        <v>4.2463317090143726E-2</v>
      </c>
    </row>
    <row r="1888" spans="1:19" x14ac:dyDescent="0.2">
      <c r="A1888" s="60">
        <v>2004</v>
      </c>
      <c r="B1888" s="61">
        <v>3</v>
      </c>
      <c r="C1888" s="61">
        <v>19</v>
      </c>
      <c r="D1888" s="61">
        <v>14</v>
      </c>
      <c r="E1888" s="87">
        <v>2.405201936944679E-2</v>
      </c>
      <c r="F1888" s="87">
        <v>2.0671021103870157E-2</v>
      </c>
      <c r="G1888" s="87">
        <v>0</v>
      </c>
      <c r="H1888" s="87">
        <v>0</v>
      </c>
      <c r="I1888" s="87">
        <v>5.7942244623656132E-5</v>
      </c>
      <c r="J1888" s="87">
        <v>9.9849768492443671E-3</v>
      </c>
      <c r="K1888" s="88">
        <v>5.4765959567184969E-2</v>
      </c>
      <c r="L1888" s="84"/>
      <c r="M1888" s="88">
        <f t="shared" si="213"/>
        <v>1.8286419042977328E-2</v>
      </c>
      <c r="N1888" s="88">
        <f t="shared" si="208"/>
        <v>2.2835369971235454E-2</v>
      </c>
      <c r="O1888" s="88">
        <f t="shared" si="209"/>
        <v>0</v>
      </c>
      <c r="P1888" s="88">
        <f t="shared" si="210"/>
        <v>0</v>
      </c>
      <c r="Q1888" s="88">
        <f t="shared" si="211"/>
        <v>2.8407164565355593E-5</v>
      </c>
      <c r="R1888" s="89">
        <f t="shared" si="212"/>
        <v>9.9849768492443671E-3</v>
      </c>
      <c r="S1888" s="88">
        <f t="shared" si="214"/>
        <v>4.1150196178778138E-2</v>
      </c>
    </row>
    <row r="1889" spans="1:19" x14ac:dyDescent="0.2">
      <c r="A1889" s="60">
        <v>2004</v>
      </c>
      <c r="B1889" s="61">
        <v>3</v>
      </c>
      <c r="C1889" s="61">
        <v>19</v>
      </c>
      <c r="D1889" s="61">
        <v>15</v>
      </c>
      <c r="E1889" s="87">
        <v>2.3435150841652673E-2</v>
      </c>
      <c r="F1889" s="87">
        <v>1.9863306924693822E-2</v>
      </c>
      <c r="G1889" s="87">
        <v>0</v>
      </c>
      <c r="H1889" s="87">
        <v>0</v>
      </c>
      <c r="I1889" s="87">
        <v>5.7942244623656132E-5</v>
      </c>
      <c r="J1889" s="87">
        <v>8.3972976283468118E-3</v>
      </c>
      <c r="K1889" s="88">
        <v>5.1753697639316962E-2</v>
      </c>
      <c r="L1889" s="84"/>
      <c r="M1889" s="88">
        <f t="shared" si="213"/>
        <v>1.781742239781426E-2</v>
      </c>
      <c r="N1889" s="88">
        <f t="shared" si="208"/>
        <v>2.1943084485200558E-2</v>
      </c>
      <c r="O1889" s="88">
        <f t="shared" si="209"/>
        <v>0</v>
      </c>
      <c r="P1889" s="88">
        <f t="shared" si="210"/>
        <v>0</v>
      </c>
      <c r="Q1889" s="88">
        <f t="shared" si="211"/>
        <v>2.8407164565355593E-5</v>
      </c>
      <c r="R1889" s="89">
        <f t="shared" si="212"/>
        <v>8.3972976283468118E-3</v>
      </c>
      <c r="S1889" s="88">
        <f t="shared" si="214"/>
        <v>3.9788914047580171E-2</v>
      </c>
    </row>
    <row r="1890" spans="1:19" x14ac:dyDescent="0.2">
      <c r="A1890" s="60">
        <v>2004</v>
      </c>
      <c r="B1890" s="61">
        <v>3</v>
      </c>
      <c r="C1890" s="61">
        <v>19</v>
      </c>
      <c r="D1890" s="61">
        <v>16</v>
      </c>
      <c r="E1890" s="87">
        <v>2.4840955256656257E-2</v>
      </c>
      <c r="F1890" s="87">
        <v>1.890643885124197E-2</v>
      </c>
      <c r="G1890" s="87">
        <v>0</v>
      </c>
      <c r="H1890" s="87">
        <v>0</v>
      </c>
      <c r="I1890" s="87">
        <v>5.7942244623656132E-5</v>
      </c>
      <c r="J1890" s="87">
        <v>7.244197452477133E-3</v>
      </c>
      <c r="K1890" s="88">
        <v>5.1049533804999013E-2</v>
      </c>
      <c r="L1890" s="84"/>
      <c r="M1890" s="88">
        <f t="shared" si="213"/>
        <v>1.8886236131511764E-2</v>
      </c>
      <c r="N1890" s="88">
        <f t="shared" si="208"/>
        <v>2.0886028021412935E-2</v>
      </c>
      <c r="O1890" s="88">
        <f t="shared" si="209"/>
        <v>0</v>
      </c>
      <c r="P1890" s="88">
        <f t="shared" si="210"/>
        <v>0</v>
      </c>
      <c r="Q1890" s="88">
        <f t="shared" si="211"/>
        <v>2.8407164565355593E-5</v>
      </c>
      <c r="R1890" s="89">
        <f t="shared" si="212"/>
        <v>7.244197452477133E-3</v>
      </c>
      <c r="S1890" s="88">
        <f t="shared" si="214"/>
        <v>3.9800671317490058E-2</v>
      </c>
    </row>
    <row r="1891" spans="1:19" x14ac:dyDescent="0.2">
      <c r="A1891" s="60">
        <v>2004</v>
      </c>
      <c r="B1891" s="61">
        <v>3</v>
      </c>
      <c r="C1891" s="61">
        <v>19</v>
      </c>
      <c r="D1891" s="61">
        <v>17</v>
      </c>
      <c r="E1891" s="87">
        <v>2.7208061504646542E-2</v>
      </c>
      <c r="F1891" s="87">
        <v>1.8504491956042847E-2</v>
      </c>
      <c r="G1891" s="87">
        <v>0</v>
      </c>
      <c r="H1891" s="87">
        <v>0</v>
      </c>
      <c r="I1891" s="87">
        <v>5.7942244623656132E-5</v>
      </c>
      <c r="J1891" s="87">
        <v>6.4917641014455539E-3</v>
      </c>
      <c r="K1891" s="88">
        <v>5.2262259806758596E-2</v>
      </c>
      <c r="L1891" s="84"/>
      <c r="M1891" s="88">
        <f t="shared" si="213"/>
        <v>2.0685914408213393E-2</v>
      </c>
      <c r="N1891" s="88">
        <f t="shared" si="208"/>
        <v>2.0441995478727226E-2</v>
      </c>
      <c r="O1891" s="88">
        <f t="shared" si="209"/>
        <v>0</v>
      </c>
      <c r="P1891" s="88">
        <f t="shared" si="210"/>
        <v>0</v>
      </c>
      <c r="Q1891" s="88">
        <f t="shared" si="211"/>
        <v>2.8407164565355593E-5</v>
      </c>
      <c r="R1891" s="89">
        <f t="shared" si="212"/>
        <v>6.4917641014455539E-3</v>
      </c>
      <c r="S1891" s="88">
        <f t="shared" si="214"/>
        <v>4.1156317051505978E-2</v>
      </c>
    </row>
    <row r="1892" spans="1:19" x14ac:dyDescent="0.2">
      <c r="A1892" s="60">
        <v>2004</v>
      </c>
      <c r="B1892" s="61">
        <v>3</v>
      </c>
      <c r="C1892" s="61">
        <v>19</v>
      </c>
      <c r="D1892" s="61">
        <v>18</v>
      </c>
      <c r="E1892" s="87">
        <v>2.8789079461439087E-2</v>
      </c>
      <c r="F1892" s="87">
        <v>1.8232680845874125E-2</v>
      </c>
      <c r="G1892" s="87">
        <v>0</v>
      </c>
      <c r="H1892" s="87">
        <v>0</v>
      </c>
      <c r="I1892" s="87">
        <v>5.7942244623656132E-5</v>
      </c>
      <c r="J1892" s="87">
        <v>5.6006559162442415E-3</v>
      </c>
      <c r="K1892" s="88">
        <v>5.2680358468181109E-2</v>
      </c>
      <c r="L1892" s="84"/>
      <c r="M1892" s="88">
        <f t="shared" si="213"/>
        <v>2.1887940584406566E-2</v>
      </c>
      <c r="N1892" s="88">
        <f t="shared" si="208"/>
        <v>2.0141724522986539E-2</v>
      </c>
      <c r="O1892" s="88">
        <f t="shared" si="209"/>
        <v>0</v>
      </c>
      <c r="P1892" s="88">
        <f t="shared" si="210"/>
        <v>0</v>
      </c>
      <c r="Q1892" s="88">
        <f t="shared" si="211"/>
        <v>2.8407164565355593E-5</v>
      </c>
      <c r="R1892" s="89">
        <f t="shared" si="212"/>
        <v>5.6006559162442415E-3</v>
      </c>
      <c r="S1892" s="88">
        <f t="shared" si="214"/>
        <v>4.2058072271958458E-2</v>
      </c>
    </row>
    <row r="1893" spans="1:19" x14ac:dyDescent="0.2">
      <c r="A1893" s="60">
        <v>2004</v>
      </c>
      <c r="B1893" s="61">
        <v>3</v>
      </c>
      <c r="C1893" s="61">
        <v>19</v>
      </c>
      <c r="D1893" s="61">
        <v>19</v>
      </c>
      <c r="E1893" s="87">
        <v>2.9669137188900241E-2</v>
      </c>
      <c r="F1893" s="87">
        <v>1.754488882062016E-2</v>
      </c>
      <c r="G1893" s="87">
        <v>1.1894051613100009E-3</v>
      </c>
      <c r="H1893" s="87">
        <v>1.5899935316525914E-6</v>
      </c>
      <c r="I1893" s="87">
        <v>5.7942244623656132E-5</v>
      </c>
      <c r="J1893" s="87">
        <v>4.7308484500017105E-3</v>
      </c>
      <c r="K1893" s="88">
        <v>5.3193811858987423E-2</v>
      </c>
      <c r="L1893" s="84"/>
      <c r="M1893" s="88">
        <f t="shared" si="213"/>
        <v>2.2557036353005856E-2</v>
      </c>
      <c r="N1893" s="88">
        <f t="shared" si="208"/>
        <v>1.9381917579680819E-2</v>
      </c>
      <c r="O1893" s="88">
        <f t="shared" si="209"/>
        <v>4.7496987137760408E-4</v>
      </c>
      <c r="P1893" s="88">
        <f t="shared" si="210"/>
        <v>2.9503707992148548E-6</v>
      </c>
      <c r="Q1893" s="88">
        <f t="shared" si="211"/>
        <v>2.8407164565355593E-5</v>
      </c>
      <c r="R1893" s="89">
        <f t="shared" si="212"/>
        <v>4.7308484500017105E-3</v>
      </c>
      <c r="S1893" s="88">
        <f t="shared" si="214"/>
        <v>4.2445281339428848E-2</v>
      </c>
    </row>
    <row r="1894" spans="1:19" x14ac:dyDescent="0.2">
      <c r="A1894" s="60">
        <v>2004</v>
      </c>
      <c r="B1894" s="61">
        <v>3</v>
      </c>
      <c r="C1894" s="61">
        <v>19</v>
      </c>
      <c r="D1894" s="61">
        <v>20</v>
      </c>
      <c r="E1894" s="87">
        <v>3.1265323917821143E-2</v>
      </c>
      <c r="F1894" s="87">
        <v>1.743065667630278E-2</v>
      </c>
      <c r="G1894" s="87">
        <v>1.1894051613100009E-3</v>
      </c>
      <c r="H1894" s="87">
        <v>1.5899935316525914E-6</v>
      </c>
      <c r="I1894" s="87">
        <v>5.7942244623656132E-5</v>
      </c>
      <c r="J1894" s="87">
        <v>5.5313206680495238E-3</v>
      </c>
      <c r="K1894" s="88">
        <v>5.5476238661638755E-2</v>
      </c>
      <c r="L1894" s="84"/>
      <c r="M1894" s="88">
        <f t="shared" si="213"/>
        <v>2.3770595137719168E-2</v>
      </c>
      <c r="N1894" s="88">
        <f t="shared" si="208"/>
        <v>1.9255724816150305E-2</v>
      </c>
      <c r="O1894" s="88">
        <f t="shared" si="209"/>
        <v>4.7496987137760408E-4</v>
      </c>
      <c r="P1894" s="88">
        <f t="shared" si="210"/>
        <v>2.9503707992148548E-6</v>
      </c>
      <c r="Q1894" s="88">
        <f t="shared" si="211"/>
        <v>2.8407164565355593E-5</v>
      </c>
      <c r="R1894" s="89">
        <f t="shared" si="212"/>
        <v>5.5313206680495238E-3</v>
      </c>
      <c r="S1894" s="88">
        <f t="shared" si="214"/>
        <v>4.3532647360611645E-2</v>
      </c>
    </row>
    <row r="1895" spans="1:19" x14ac:dyDescent="0.2">
      <c r="A1895" s="60">
        <v>2004</v>
      </c>
      <c r="B1895" s="61">
        <v>3</v>
      </c>
      <c r="C1895" s="61">
        <v>19</v>
      </c>
      <c r="D1895" s="61">
        <v>21</v>
      </c>
      <c r="E1895" s="87">
        <v>3.1864071708640675E-2</v>
      </c>
      <c r="F1895" s="87">
        <v>1.6449508852876653E-2</v>
      </c>
      <c r="G1895" s="87">
        <v>1.1894051613100009E-3</v>
      </c>
      <c r="H1895" s="87">
        <v>1.5899935316525914E-6</v>
      </c>
      <c r="I1895" s="87">
        <v>5.7942244623656132E-5</v>
      </c>
      <c r="J1895" s="87">
        <v>4.3941376415392456E-3</v>
      </c>
      <c r="K1895" s="88">
        <v>5.3956655602521879E-2</v>
      </c>
      <c r="L1895" s="84"/>
      <c r="M1895" s="88">
        <f t="shared" si="213"/>
        <v>2.4225814836148787E-2</v>
      </c>
      <c r="N1895" s="88">
        <f t="shared" si="208"/>
        <v>1.8171846403379821E-2</v>
      </c>
      <c r="O1895" s="88">
        <f t="shared" si="209"/>
        <v>4.7496987137760408E-4</v>
      </c>
      <c r="P1895" s="88">
        <f t="shared" si="210"/>
        <v>2.9503707992148548E-6</v>
      </c>
      <c r="Q1895" s="88">
        <f t="shared" si="211"/>
        <v>2.8407164565355593E-5</v>
      </c>
      <c r="R1895" s="89">
        <f t="shared" si="212"/>
        <v>4.3941376415392456E-3</v>
      </c>
      <c r="S1895" s="88">
        <f t="shared" si="214"/>
        <v>4.2903988646270777E-2</v>
      </c>
    </row>
    <row r="1896" spans="1:19" x14ac:dyDescent="0.2">
      <c r="A1896" s="60">
        <v>2004</v>
      </c>
      <c r="B1896" s="61">
        <v>3</v>
      </c>
      <c r="C1896" s="61">
        <v>19</v>
      </c>
      <c r="D1896" s="61">
        <v>22</v>
      </c>
      <c r="E1896" s="87">
        <v>2.8263925742687261E-2</v>
      </c>
      <c r="F1896" s="87">
        <v>1.5839335323011034E-2</v>
      </c>
      <c r="G1896" s="87">
        <v>1.1894051613100009E-3</v>
      </c>
      <c r="H1896" s="87">
        <v>1.5899935316525914E-6</v>
      </c>
      <c r="I1896" s="87">
        <v>5.7942244623656132E-5</v>
      </c>
      <c r="J1896" s="87">
        <v>4.3305668215236391E-3</v>
      </c>
      <c r="K1896" s="88">
        <v>4.9682765286687247E-2</v>
      </c>
      <c r="L1896" s="84"/>
      <c r="M1896" s="88">
        <f t="shared" si="213"/>
        <v>2.1488673445312516E-2</v>
      </c>
      <c r="N1896" s="88">
        <f t="shared" si="208"/>
        <v>1.7497784960980763E-2</v>
      </c>
      <c r="O1896" s="88">
        <f t="shared" si="209"/>
        <v>4.7496987137760408E-4</v>
      </c>
      <c r="P1896" s="88">
        <f t="shared" si="210"/>
        <v>2.9503707992148548E-6</v>
      </c>
      <c r="Q1896" s="88">
        <f t="shared" si="211"/>
        <v>2.8407164565355593E-5</v>
      </c>
      <c r="R1896" s="89">
        <f t="shared" si="212"/>
        <v>4.3305668215236391E-3</v>
      </c>
      <c r="S1896" s="88">
        <f t="shared" si="214"/>
        <v>3.9492785813035447E-2</v>
      </c>
    </row>
    <row r="1897" spans="1:19" x14ac:dyDescent="0.2">
      <c r="A1897" s="60">
        <v>2004</v>
      </c>
      <c r="B1897" s="61">
        <v>3</v>
      </c>
      <c r="C1897" s="61">
        <v>19</v>
      </c>
      <c r="D1897" s="61">
        <v>23</v>
      </c>
      <c r="E1897" s="87">
        <v>2.5603157179908034E-2</v>
      </c>
      <c r="F1897" s="87">
        <v>1.4761548468211904E-2</v>
      </c>
      <c r="G1897" s="87">
        <v>1.1894051613100009E-3</v>
      </c>
      <c r="H1897" s="87">
        <v>1.5899935316525914E-6</v>
      </c>
      <c r="I1897" s="87">
        <v>5.7942244623656132E-5</v>
      </c>
      <c r="J1897" s="87">
        <v>3.7279940964646176E-3</v>
      </c>
      <c r="K1897" s="88">
        <v>4.5341637144049866E-2</v>
      </c>
      <c r="L1897" s="84"/>
      <c r="M1897" s="88">
        <f t="shared" si="213"/>
        <v>1.9465727755472895E-2</v>
      </c>
      <c r="N1897" s="88">
        <f t="shared" si="208"/>
        <v>1.6307148975665823E-2</v>
      </c>
      <c r="O1897" s="88">
        <f t="shared" si="209"/>
        <v>4.7496987137760408E-4</v>
      </c>
      <c r="P1897" s="88">
        <f t="shared" si="210"/>
        <v>2.9503707992148548E-6</v>
      </c>
      <c r="Q1897" s="88">
        <f t="shared" si="211"/>
        <v>2.8407164565355593E-5</v>
      </c>
      <c r="R1897" s="89">
        <f t="shared" si="212"/>
        <v>3.7279940964646176E-3</v>
      </c>
      <c r="S1897" s="88">
        <f t="shared" si="214"/>
        <v>3.6279204137880883E-2</v>
      </c>
    </row>
    <row r="1898" spans="1:19" x14ac:dyDescent="0.2">
      <c r="A1898" s="60">
        <v>2004</v>
      </c>
      <c r="B1898" s="61">
        <v>3</v>
      </c>
      <c r="C1898" s="61">
        <v>19</v>
      </c>
      <c r="D1898" s="61">
        <v>24</v>
      </c>
      <c r="E1898" s="87">
        <v>2.0523325657984478E-2</v>
      </c>
      <c r="F1898" s="87">
        <v>1.4330638760607238E-2</v>
      </c>
      <c r="G1898" s="87">
        <v>1.1894051613100009E-3</v>
      </c>
      <c r="H1898" s="87">
        <v>1.5899935316525914E-6</v>
      </c>
      <c r="I1898" s="87">
        <v>5.7942244623656132E-5</v>
      </c>
      <c r="J1898" s="87">
        <v>6.1616806906324584E-3</v>
      </c>
      <c r="K1898" s="88">
        <v>4.2264582508689481E-2</v>
      </c>
      <c r="L1898" s="84"/>
      <c r="M1898" s="88">
        <f t="shared" si="213"/>
        <v>1.5603601817073735E-2</v>
      </c>
      <c r="N1898" s="88">
        <f t="shared" si="208"/>
        <v>1.5831121083869654E-2</v>
      </c>
      <c r="O1898" s="88">
        <f t="shared" si="209"/>
        <v>4.7496987137760408E-4</v>
      </c>
      <c r="P1898" s="88">
        <f t="shared" si="210"/>
        <v>2.9503707992148548E-6</v>
      </c>
      <c r="Q1898" s="88">
        <f t="shared" si="211"/>
        <v>2.8407164565355593E-5</v>
      </c>
      <c r="R1898" s="89">
        <f t="shared" si="212"/>
        <v>6.1616806906324584E-3</v>
      </c>
      <c r="S1898" s="88">
        <f t="shared" si="214"/>
        <v>3.1941050307685556E-2</v>
      </c>
    </row>
    <row r="1899" spans="1:19" x14ac:dyDescent="0.2">
      <c r="A1899" s="60">
        <v>2004</v>
      </c>
      <c r="B1899" s="61">
        <v>3</v>
      </c>
      <c r="C1899" s="61">
        <v>20</v>
      </c>
      <c r="D1899" s="61">
        <v>1</v>
      </c>
      <c r="E1899" s="87">
        <v>2.5612744337754303E-2</v>
      </c>
      <c r="F1899" s="87">
        <v>1.4554825413990748E-2</v>
      </c>
      <c r="G1899" s="87">
        <v>1.1894051613100009E-3</v>
      </c>
      <c r="H1899" s="87">
        <v>1.5899935316525914E-6</v>
      </c>
      <c r="I1899" s="87">
        <v>5.7942244623656132E-5</v>
      </c>
      <c r="J1899" s="87">
        <v>1.0661631626400372E-2</v>
      </c>
      <c r="K1899" s="88">
        <v>5.2078138777610736E-2</v>
      </c>
      <c r="L1899" s="84"/>
      <c r="M1899" s="88">
        <f t="shared" si="213"/>
        <v>1.9473016739533448E-2</v>
      </c>
      <c r="N1899" s="88">
        <f t="shared" si="208"/>
        <v>1.6078781088032054E-2</v>
      </c>
      <c r="O1899" s="88">
        <f t="shared" si="209"/>
        <v>4.7496987137760408E-4</v>
      </c>
      <c r="P1899" s="88">
        <f t="shared" si="210"/>
        <v>2.9503707992148548E-6</v>
      </c>
      <c r="Q1899" s="88">
        <f t="shared" si="211"/>
        <v>2.8407164565355593E-5</v>
      </c>
      <c r="R1899" s="89">
        <f t="shared" si="212"/>
        <v>1.0661631626400372E-2</v>
      </c>
      <c r="S1899" s="88">
        <f t="shared" si="214"/>
        <v>3.6058125234307667E-2</v>
      </c>
    </row>
    <row r="1900" spans="1:19" x14ac:dyDescent="0.2">
      <c r="A1900" s="60">
        <v>2004</v>
      </c>
      <c r="B1900" s="61">
        <v>3</v>
      </c>
      <c r="C1900" s="61">
        <v>20</v>
      </c>
      <c r="D1900" s="61">
        <v>2</v>
      </c>
      <c r="E1900" s="87">
        <v>2.4271493982330694E-2</v>
      </c>
      <c r="F1900" s="87">
        <v>1.4007077183037434E-2</v>
      </c>
      <c r="G1900" s="87">
        <v>1.1894051613100009E-3</v>
      </c>
      <c r="H1900" s="87">
        <v>1.5899935316525914E-6</v>
      </c>
      <c r="I1900" s="87">
        <v>5.7942244623656132E-5</v>
      </c>
      <c r="J1900" s="87">
        <v>1.1452432398126959E-2</v>
      </c>
      <c r="K1900" s="88">
        <v>5.0979940962960393E-2</v>
      </c>
      <c r="L1900" s="84"/>
      <c r="M1900" s="88">
        <f t="shared" si="213"/>
        <v>1.8453282568190874E-2</v>
      </c>
      <c r="N1900" s="88">
        <f t="shared" si="208"/>
        <v>1.5473681154068617E-2</v>
      </c>
      <c r="O1900" s="88">
        <f t="shared" si="209"/>
        <v>4.7496987137760408E-4</v>
      </c>
      <c r="P1900" s="88">
        <f t="shared" si="210"/>
        <v>2.9503707992148548E-6</v>
      </c>
      <c r="Q1900" s="88">
        <f t="shared" si="211"/>
        <v>2.8407164565355593E-5</v>
      </c>
      <c r="R1900" s="89">
        <f t="shared" si="212"/>
        <v>1.1452432398126959E-2</v>
      </c>
      <c r="S1900" s="88">
        <f t="shared" si="214"/>
        <v>3.4433291129001661E-2</v>
      </c>
    </row>
    <row r="1901" spans="1:19" x14ac:dyDescent="0.2">
      <c r="A1901" s="60">
        <v>2004</v>
      </c>
      <c r="B1901" s="61">
        <v>3</v>
      </c>
      <c r="C1901" s="61">
        <v>20</v>
      </c>
      <c r="D1901" s="61">
        <v>3</v>
      </c>
      <c r="E1901" s="87">
        <v>2.4383419216490156E-2</v>
      </c>
      <c r="F1901" s="87">
        <v>1.3513777747864537E-2</v>
      </c>
      <c r="G1901" s="87">
        <v>1.1894051613100009E-3</v>
      </c>
      <c r="H1901" s="87">
        <v>1.5899935316525914E-6</v>
      </c>
      <c r="I1901" s="87">
        <v>5.7942244623656132E-5</v>
      </c>
      <c r="J1901" s="87">
        <v>1.1466357259751168E-2</v>
      </c>
      <c r="K1901" s="88">
        <v>5.0612491623571169E-2</v>
      </c>
      <c r="L1901" s="84"/>
      <c r="M1901" s="88">
        <f t="shared" si="213"/>
        <v>1.8538377782105559E-2</v>
      </c>
      <c r="N1901" s="88">
        <f t="shared" si="208"/>
        <v>1.4928731049660589E-2</v>
      </c>
      <c r="O1901" s="88">
        <f t="shared" si="209"/>
        <v>4.7496987137760408E-4</v>
      </c>
      <c r="P1901" s="88">
        <f t="shared" si="210"/>
        <v>2.9503707992148548E-6</v>
      </c>
      <c r="Q1901" s="88">
        <f t="shared" si="211"/>
        <v>2.8407164565355593E-5</v>
      </c>
      <c r="R1901" s="89">
        <f t="shared" si="212"/>
        <v>1.1466357259751168E-2</v>
      </c>
      <c r="S1901" s="88">
        <f t="shared" si="214"/>
        <v>3.397343623850832E-2</v>
      </c>
    </row>
    <row r="1902" spans="1:19" x14ac:dyDescent="0.2">
      <c r="A1902" s="60">
        <v>2004</v>
      </c>
      <c r="B1902" s="61">
        <v>3</v>
      </c>
      <c r="C1902" s="61">
        <v>20</v>
      </c>
      <c r="D1902" s="61">
        <v>4</v>
      </c>
      <c r="E1902" s="87">
        <v>2.5042620657060619E-2</v>
      </c>
      <c r="F1902" s="87">
        <v>1.3280292557012867E-2</v>
      </c>
      <c r="G1902" s="87">
        <v>1.1894051613100009E-3</v>
      </c>
      <c r="H1902" s="87">
        <v>1.5899935316525914E-6</v>
      </c>
      <c r="I1902" s="87">
        <v>5.7942244623656132E-5</v>
      </c>
      <c r="J1902" s="87">
        <v>1.1213311928515272E-2</v>
      </c>
      <c r="K1902" s="88">
        <v>5.0785162542054063E-2</v>
      </c>
      <c r="L1902" s="84"/>
      <c r="M1902" s="88">
        <f t="shared" si="213"/>
        <v>1.9039559557774612E-2</v>
      </c>
      <c r="N1902" s="88">
        <f t="shared" si="208"/>
        <v>1.4670798909341495E-2</v>
      </c>
      <c r="O1902" s="88">
        <f t="shared" si="209"/>
        <v>4.7496987137760408E-4</v>
      </c>
      <c r="P1902" s="88">
        <f t="shared" si="210"/>
        <v>2.9503707992148548E-6</v>
      </c>
      <c r="Q1902" s="88">
        <f t="shared" si="211"/>
        <v>2.8407164565355593E-5</v>
      </c>
      <c r="R1902" s="89">
        <f t="shared" si="212"/>
        <v>1.1213311928515272E-2</v>
      </c>
      <c r="S1902" s="88">
        <f t="shared" si="214"/>
        <v>3.4216685873858274E-2</v>
      </c>
    </row>
    <row r="1903" spans="1:19" x14ac:dyDescent="0.2">
      <c r="A1903" s="60">
        <v>2004</v>
      </c>
      <c r="B1903" s="61">
        <v>3</v>
      </c>
      <c r="C1903" s="61">
        <v>20</v>
      </c>
      <c r="D1903" s="61">
        <v>5</v>
      </c>
      <c r="E1903" s="87">
        <v>2.5361876569489246E-2</v>
      </c>
      <c r="F1903" s="87">
        <v>1.3375886885958338E-2</v>
      </c>
      <c r="G1903" s="87">
        <v>1.1894051613100009E-3</v>
      </c>
      <c r="H1903" s="87">
        <v>1.5899935316525914E-6</v>
      </c>
      <c r="I1903" s="87">
        <v>5.7942244623656132E-5</v>
      </c>
      <c r="J1903" s="87">
        <v>1.1384171652460745E-2</v>
      </c>
      <c r="K1903" s="88">
        <v>5.1370872507373634E-2</v>
      </c>
      <c r="L1903" s="84"/>
      <c r="M1903" s="88">
        <f t="shared" si="213"/>
        <v>1.9282285430681317E-2</v>
      </c>
      <c r="N1903" s="88">
        <f t="shared" si="208"/>
        <v>1.4776402394416216E-2</v>
      </c>
      <c r="O1903" s="88">
        <f t="shared" si="209"/>
        <v>4.7496987137760408E-4</v>
      </c>
      <c r="P1903" s="88">
        <f t="shared" si="210"/>
        <v>2.9503707992148548E-6</v>
      </c>
      <c r="Q1903" s="88">
        <f t="shared" si="211"/>
        <v>2.8407164565355593E-5</v>
      </c>
      <c r="R1903" s="89">
        <f t="shared" si="212"/>
        <v>1.1384171652460745E-2</v>
      </c>
      <c r="S1903" s="88">
        <f t="shared" si="214"/>
        <v>3.4565015231839705E-2</v>
      </c>
    </row>
    <row r="1904" spans="1:19" x14ac:dyDescent="0.2">
      <c r="A1904" s="60">
        <v>2004</v>
      </c>
      <c r="B1904" s="61">
        <v>3</v>
      </c>
      <c r="C1904" s="61">
        <v>20</v>
      </c>
      <c r="D1904" s="61">
        <v>6</v>
      </c>
      <c r="E1904" s="87">
        <v>2.795511571132794E-2</v>
      </c>
      <c r="F1904" s="87">
        <v>1.3555083009412341E-2</v>
      </c>
      <c r="G1904" s="87">
        <v>1.1894051613100009E-3</v>
      </c>
      <c r="H1904" s="87">
        <v>1.5899935316525914E-6</v>
      </c>
      <c r="I1904" s="87">
        <v>5.7942244623656132E-5</v>
      </c>
      <c r="J1904" s="87">
        <v>1.0924174247452198E-2</v>
      </c>
      <c r="K1904" s="88">
        <v>5.3683310367657791E-2</v>
      </c>
      <c r="L1904" s="84"/>
      <c r="M1904" s="88">
        <f t="shared" si="213"/>
        <v>2.1253889431905103E-2</v>
      </c>
      <c r="N1904" s="88">
        <f t="shared" si="208"/>
        <v>1.4974361157842626E-2</v>
      </c>
      <c r="O1904" s="88">
        <f t="shared" si="209"/>
        <v>4.7496987137760408E-4</v>
      </c>
      <c r="P1904" s="88">
        <f t="shared" si="210"/>
        <v>2.9503707992148548E-6</v>
      </c>
      <c r="Q1904" s="88">
        <f t="shared" si="211"/>
        <v>2.8407164565355593E-5</v>
      </c>
      <c r="R1904" s="89">
        <f t="shared" si="212"/>
        <v>1.0924174247452198E-2</v>
      </c>
      <c r="S1904" s="88">
        <f t="shared" si="214"/>
        <v>3.6734577996489895E-2</v>
      </c>
    </row>
    <row r="1905" spans="1:19" x14ac:dyDescent="0.2">
      <c r="A1905" s="60">
        <v>2004</v>
      </c>
      <c r="B1905" s="61">
        <v>3</v>
      </c>
      <c r="C1905" s="61">
        <v>20</v>
      </c>
      <c r="D1905" s="61">
        <v>7</v>
      </c>
      <c r="E1905" s="87">
        <v>3.3597566896328784E-2</v>
      </c>
      <c r="F1905" s="87">
        <v>1.3147458663616768E-2</v>
      </c>
      <c r="G1905" s="87">
        <v>0</v>
      </c>
      <c r="H1905" s="87">
        <v>0</v>
      </c>
      <c r="I1905" s="87">
        <v>5.7942244623656132E-5</v>
      </c>
      <c r="J1905" s="87">
        <v>9.4469487539074557E-3</v>
      </c>
      <c r="K1905" s="88">
        <v>5.6249916558476658E-2</v>
      </c>
      <c r="L1905" s="84"/>
      <c r="M1905" s="88">
        <f t="shared" si="213"/>
        <v>2.5543767350826915E-2</v>
      </c>
      <c r="N1905" s="88">
        <f t="shared" si="208"/>
        <v>1.4524056709951468E-2</v>
      </c>
      <c r="O1905" s="88">
        <f t="shared" si="209"/>
        <v>0</v>
      </c>
      <c r="P1905" s="88">
        <f t="shared" si="210"/>
        <v>0</v>
      </c>
      <c r="Q1905" s="88">
        <f t="shared" si="211"/>
        <v>2.8407164565355593E-5</v>
      </c>
      <c r="R1905" s="89">
        <f t="shared" si="212"/>
        <v>9.4469487539074557E-3</v>
      </c>
      <c r="S1905" s="88">
        <f t="shared" si="214"/>
        <v>4.009623122534374E-2</v>
      </c>
    </row>
    <row r="1906" spans="1:19" x14ac:dyDescent="0.2">
      <c r="A1906" s="60">
        <v>2004</v>
      </c>
      <c r="B1906" s="61">
        <v>3</v>
      </c>
      <c r="C1906" s="61">
        <v>20</v>
      </c>
      <c r="D1906" s="61">
        <v>8</v>
      </c>
      <c r="E1906" s="87">
        <v>3.819289445667725E-2</v>
      </c>
      <c r="F1906" s="87">
        <v>1.3683353584154109E-2</v>
      </c>
      <c r="G1906" s="87">
        <v>0</v>
      </c>
      <c r="H1906" s="87">
        <v>0</v>
      </c>
      <c r="I1906" s="87">
        <v>5.7942244623656132E-5</v>
      </c>
      <c r="J1906" s="87">
        <v>9.8564513182622382E-3</v>
      </c>
      <c r="K1906" s="88">
        <v>6.179064160371725E-2</v>
      </c>
      <c r="L1906" s="84"/>
      <c r="M1906" s="88">
        <f t="shared" si="213"/>
        <v>2.9037531600618779E-2</v>
      </c>
      <c r="N1906" s="88">
        <f t="shared" si="208"/>
        <v>1.5116062238593924E-2</v>
      </c>
      <c r="O1906" s="88">
        <f t="shared" si="209"/>
        <v>0</v>
      </c>
      <c r="P1906" s="88">
        <f t="shared" si="210"/>
        <v>0</v>
      </c>
      <c r="Q1906" s="88">
        <f t="shared" si="211"/>
        <v>2.8407164565355593E-5</v>
      </c>
      <c r="R1906" s="89">
        <f t="shared" si="212"/>
        <v>9.8564513182622382E-3</v>
      </c>
      <c r="S1906" s="88">
        <f t="shared" si="214"/>
        <v>4.418200100377806E-2</v>
      </c>
    </row>
    <row r="1907" spans="1:19" x14ac:dyDescent="0.2">
      <c r="A1907" s="60">
        <v>2004</v>
      </c>
      <c r="B1907" s="61">
        <v>3</v>
      </c>
      <c r="C1907" s="61">
        <v>20</v>
      </c>
      <c r="D1907" s="61">
        <v>9</v>
      </c>
      <c r="E1907" s="87">
        <v>3.8759449861667246E-2</v>
      </c>
      <c r="F1907" s="87">
        <v>1.488234334990224E-2</v>
      </c>
      <c r="G1907" s="87">
        <v>0</v>
      </c>
      <c r="H1907" s="87">
        <v>0</v>
      </c>
      <c r="I1907" s="87">
        <v>5.7942244623656132E-5</v>
      </c>
      <c r="J1907" s="87">
        <v>1.1620340844223091E-2</v>
      </c>
      <c r="K1907" s="88">
        <v>6.5320076300416224E-2</v>
      </c>
      <c r="L1907" s="84"/>
      <c r="M1907" s="88">
        <f t="shared" si="213"/>
        <v>2.9468275871508211E-2</v>
      </c>
      <c r="N1907" s="88">
        <f t="shared" si="208"/>
        <v>1.6440591624684937E-2</v>
      </c>
      <c r="O1907" s="88">
        <f t="shared" si="209"/>
        <v>0</v>
      </c>
      <c r="P1907" s="88">
        <f t="shared" si="210"/>
        <v>0</v>
      </c>
      <c r="Q1907" s="88">
        <f t="shared" si="211"/>
        <v>2.8407164565355593E-5</v>
      </c>
      <c r="R1907" s="89">
        <f t="shared" si="212"/>
        <v>1.1620340844223091E-2</v>
      </c>
      <c r="S1907" s="88">
        <f t="shared" si="214"/>
        <v>4.5937274660758504E-2</v>
      </c>
    </row>
    <row r="1908" spans="1:19" x14ac:dyDescent="0.2">
      <c r="A1908" s="60">
        <v>2004</v>
      </c>
      <c r="B1908" s="61">
        <v>3</v>
      </c>
      <c r="C1908" s="61">
        <v>20</v>
      </c>
      <c r="D1908" s="61">
        <v>10</v>
      </c>
      <c r="E1908" s="87">
        <v>4.1375586270664511E-2</v>
      </c>
      <c r="F1908" s="87">
        <v>1.499810088224543E-2</v>
      </c>
      <c r="G1908" s="87">
        <v>0</v>
      </c>
      <c r="H1908" s="87">
        <v>0</v>
      </c>
      <c r="I1908" s="87">
        <v>5.7942244623656132E-5</v>
      </c>
      <c r="J1908" s="87">
        <v>9.9300042131057215E-3</v>
      </c>
      <c r="K1908" s="88">
        <v>6.636163361063932E-2</v>
      </c>
      <c r="L1908" s="84"/>
      <c r="M1908" s="88">
        <f t="shared" si="213"/>
        <v>3.1457288349574175E-2</v>
      </c>
      <c r="N1908" s="88">
        <f t="shared" si="208"/>
        <v>1.6568469491227245E-2</v>
      </c>
      <c r="O1908" s="88">
        <f t="shared" si="209"/>
        <v>0</v>
      </c>
      <c r="P1908" s="88">
        <f t="shared" si="210"/>
        <v>0</v>
      </c>
      <c r="Q1908" s="88">
        <f t="shared" si="211"/>
        <v>2.8407164565355593E-5</v>
      </c>
      <c r="R1908" s="89">
        <f t="shared" si="212"/>
        <v>9.9300042131057215E-3</v>
      </c>
      <c r="S1908" s="88">
        <f t="shared" si="214"/>
        <v>4.8054165005366772E-2</v>
      </c>
    </row>
    <row r="1909" spans="1:19" x14ac:dyDescent="0.2">
      <c r="A1909" s="60">
        <v>2004</v>
      </c>
      <c r="B1909" s="61">
        <v>3</v>
      </c>
      <c r="C1909" s="61">
        <v>20</v>
      </c>
      <c r="D1909" s="61">
        <v>11</v>
      </c>
      <c r="E1909" s="87">
        <v>4.499353655838275E-2</v>
      </c>
      <c r="F1909" s="87">
        <v>1.4303597070659957E-2</v>
      </c>
      <c r="G1909" s="87">
        <v>0</v>
      </c>
      <c r="H1909" s="87">
        <v>0</v>
      </c>
      <c r="I1909" s="87">
        <v>5.7942244623656132E-5</v>
      </c>
      <c r="J1909" s="87">
        <v>5.2701680264169654E-3</v>
      </c>
      <c r="K1909" s="88">
        <v>6.4625243900083326E-2</v>
      </c>
      <c r="L1909" s="84"/>
      <c r="M1909" s="88">
        <f t="shared" si="213"/>
        <v>3.4207966121018105E-2</v>
      </c>
      <c r="N1909" s="88">
        <f t="shared" si="208"/>
        <v>1.580124800737814E-2</v>
      </c>
      <c r="O1909" s="88">
        <f t="shared" si="209"/>
        <v>0</v>
      </c>
      <c r="P1909" s="88">
        <f t="shared" si="210"/>
        <v>0</v>
      </c>
      <c r="Q1909" s="88">
        <f t="shared" si="211"/>
        <v>2.8407164565355593E-5</v>
      </c>
      <c r="R1909" s="89">
        <f t="shared" si="212"/>
        <v>5.2701680264169654E-3</v>
      </c>
      <c r="S1909" s="88">
        <f t="shared" si="214"/>
        <v>5.0037621292961604E-2</v>
      </c>
    </row>
    <row r="1910" spans="1:19" x14ac:dyDescent="0.2">
      <c r="A1910" s="60">
        <v>2004</v>
      </c>
      <c r="B1910" s="61">
        <v>3</v>
      </c>
      <c r="C1910" s="61">
        <v>20</v>
      </c>
      <c r="D1910" s="61">
        <v>12</v>
      </c>
      <c r="E1910" s="87">
        <v>4.2186109592673361E-2</v>
      </c>
      <c r="F1910" s="87">
        <v>1.4260775396090455E-2</v>
      </c>
      <c r="G1910" s="87">
        <v>0</v>
      </c>
      <c r="H1910" s="87">
        <v>0</v>
      </c>
      <c r="I1910" s="87">
        <v>5.7942244623656132E-5</v>
      </c>
      <c r="J1910" s="87">
        <v>6.4793329406965154E-3</v>
      </c>
      <c r="K1910" s="88">
        <v>6.2984160174083981E-2</v>
      </c>
      <c r="L1910" s="84"/>
      <c r="M1910" s="88">
        <f t="shared" si="213"/>
        <v>3.2073518067449243E-2</v>
      </c>
      <c r="N1910" s="88">
        <f t="shared" si="208"/>
        <v>1.5753942710911708E-2</v>
      </c>
      <c r="O1910" s="88">
        <f t="shared" si="209"/>
        <v>0</v>
      </c>
      <c r="P1910" s="88">
        <f t="shared" si="210"/>
        <v>0</v>
      </c>
      <c r="Q1910" s="88">
        <f t="shared" si="211"/>
        <v>2.8407164565355593E-5</v>
      </c>
      <c r="R1910" s="89">
        <f t="shared" si="212"/>
        <v>6.4793329406965154E-3</v>
      </c>
      <c r="S1910" s="88">
        <f t="shared" si="214"/>
        <v>4.7855867942926303E-2</v>
      </c>
    </row>
    <row r="1911" spans="1:19" x14ac:dyDescent="0.2">
      <c r="A1911" s="60">
        <v>2004</v>
      </c>
      <c r="B1911" s="61">
        <v>3</v>
      </c>
      <c r="C1911" s="61">
        <v>20</v>
      </c>
      <c r="D1911" s="61">
        <v>13</v>
      </c>
      <c r="E1911" s="87">
        <v>4.0002289761960956E-2</v>
      </c>
      <c r="F1911" s="87">
        <v>1.3944359788642995E-2</v>
      </c>
      <c r="G1911" s="87">
        <v>0</v>
      </c>
      <c r="H1911" s="87">
        <v>0</v>
      </c>
      <c r="I1911" s="87">
        <v>5.7942244623656132E-5</v>
      </c>
      <c r="J1911" s="87">
        <v>5.7927192207141206E-3</v>
      </c>
      <c r="K1911" s="88">
        <v>5.9797311015941726E-2</v>
      </c>
      <c r="L1911" s="84"/>
      <c r="M1911" s="88">
        <f t="shared" si="213"/>
        <v>3.0413189929284712E-2</v>
      </c>
      <c r="N1911" s="88">
        <f t="shared" si="208"/>
        <v>1.5404396966440326E-2</v>
      </c>
      <c r="O1911" s="88">
        <f t="shared" si="209"/>
        <v>0</v>
      </c>
      <c r="P1911" s="88">
        <f t="shared" si="210"/>
        <v>0</v>
      </c>
      <c r="Q1911" s="88">
        <f t="shared" si="211"/>
        <v>2.8407164565355593E-5</v>
      </c>
      <c r="R1911" s="89">
        <f t="shared" si="212"/>
        <v>5.7927192207141206E-3</v>
      </c>
      <c r="S1911" s="88">
        <f t="shared" si="214"/>
        <v>4.5845994060290392E-2</v>
      </c>
    </row>
    <row r="1912" spans="1:19" x14ac:dyDescent="0.2">
      <c r="A1912" s="60">
        <v>2004</v>
      </c>
      <c r="B1912" s="61">
        <v>3</v>
      </c>
      <c r="C1912" s="61">
        <v>20</v>
      </c>
      <c r="D1912" s="61">
        <v>14</v>
      </c>
      <c r="E1912" s="87">
        <v>3.6243045205954567E-2</v>
      </c>
      <c r="F1912" s="87">
        <v>1.4029581271764119E-2</v>
      </c>
      <c r="G1912" s="87">
        <v>0</v>
      </c>
      <c r="H1912" s="87">
        <v>0</v>
      </c>
      <c r="I1912" s="87">
        <v>5.7942244623656132E-5</v>
      </c>
      <c r="J1912" s="87">
        <v>7.5037945043103741E-3</v>
      </c>
      <c r="K1912" s="88">
        <v>5.783436322665271E-2</v>
      </c>
      <c r="L1912" s="84"/>
      <c r="M1912" s="88">
        <f t="shared" si="213"/>
        <v>2.7555088071796258E-2</v>
      </c>
      <c r="N1912" s="88">
        <f t="shared" si="208"/>
        <v>1.5498541522086099E-2</v>
      </c>
      <c r="O1912" s="88">
        <f t="shared" si="209"/>
        <v>0</v>
      </c>
      <c r="P1912" s="88">
        <f t="shared" si="210"/>
        <v>0</v>
      </c>
      <c r="Q1912" s="88">
        <f t="shared" si="211"/>
        <v>2.8407164565355593E-5</v>
      </c>
      <c r="R1912" s="89">
        <f t="shared" si="212"/>
        <v>7.5037945043103741E-3</v>
      </c>
      <c r="S1912" s="88">
        <f t="shared" si="214"/>
        <v>4.3082036758447712E-2</v>
      </c>
    </row>
    <row r="1913" spans="1:19" x14ac:dyDescent="0.2">
      <c r="A1913" s="60">
        <v>2004</v>
      </c>
      <c r="B1913" s="61">
        <v>3</v>
      </c>
      <c r="C1913" s="61">
        <v>20</v>
      </c>
      <c r="D1913" s="61">
        <v>15</v>
      </c>
      <c r="E1913" s="87">
        <v>3.4008159207437494E-2</v>
      </c>
      <c r="F1913" s="87">
        <v>1.3855404951250747E-2</v>
      </c>
      <c r="G1913" s="87">
        <v>0</v>
      </c>
      <c r="H1913" s="87">
        <v>0</v>
      </c>
      <c r="I1913" s="87">
        <v>5.7942244623656132E-5</v>
      </c>
      <c r="J1913" s="87">
        <v>7.6750157816460694E-3</v>
      </c>
      <c r="K1913" s="88">
        <v>5.5596522184957961E-2</v>
      </c>
      <c r="L1913" s="84"/>
      <c r="M1913" s="88">
        <f t="shared" si="213"/>
        <v>2.5855935029616334E-2</v>
      </c>
      <c r="N1913" s="88">
        <f t="shared" si="208"/>
        <v>1.530612815754231E-2</v>
      </c>
      <c r="O1913" s="88">
        <f t="shared" si="209"/>
        <v>0</v>
      </c>
      <c r="P1913" s="88">
        <f t="shared" si="210"/>
        <v>0</v>
      </c>
      <c r="Q1913" s="88">
        <f t="shared" si="211"/>
        <v>2.8407164565355593E-5</v>
      </c>
      <c r="R1913" s="89">
        <f t="shared" si="212"/>
        <v>7.6750157816460694E-3</v>
      </c>
      <c r="S1913" s="88">
        <f t="shared" si="214"/>
        <v>4.1190470351723997E-2</v>
      </c>
    </row>
    <row r="1914" spans="1:19" x14ac:dyDescent="0.2">
      <c r="A1914" s="60">
        <v>2004</v>
      </c>
      <c r="B1914" s="61">
        <v>3</v>
      </c>
      <c r="C1914" s="61">
        <v>20</v>
      </c>
      <c r="D1914" s="61">
        <v>16</v>
      </c>
      <c r="E1914" s="87">
        <v>3.554525705821656E-2</v>
      </c>
      <c r="F1914" s="87">
        <v>1.3392618629988735E-2</v>
      </c>
      <c r="G1914" s="87">
        <v>0</v>
      </c>
      <c r="H1914" s="87">
        <v>0</v>
      </c>
      <c r="I1914" s="87">
        <v>5.7942244623656132E-5</v>
      </c>
      <c r="J1914" s="87">
        <v>5.5978237465911214E-3</v>
      </c>
      <c r="K1914" s="88">
        <v>5.4593641679420074E-2</v>
      </c>
      <c r="L1914" s="84"/>
      <c r="M1914" s="88">
        <f t="shared" si="213"/>
        <v>2.7024569354146745E-2</v>
      </c>
      <c r="N1914" s="88">
        <f t="shared" si="208"/>
        <v>1.4794886027289417E-2</v>
      </c>
      <c r="O1914" s="88">
        <f t="shared" si="209"/>
        <v>0</v>
      </c>
      <c r="P1914" s="88">
        <f t="shared" si="210"/>
        <v>0</v>
      </c>
      <c r="Q1914" s="88">
        <f t="shared" si="211"/>
        <v>2.8407164565355593E-5</v>
      </c>
      <c r="R1914" s="89">
        <f t="shared" si="212"/>
        <v>5.5978237465911214E-3</v>
      </c>
      <c r="S1914" s="88">
        <f t="shared" si="214"/>
        <v>4.1847862546001521E-2</v>
      </c>
    </row>
    <row r="1915" spans="1:19" x14ac:dyDescent="0.2">
      <c r="A1915" s="60">
        <v>2004</v>
      </c>
      <c r="B1915" s="61">
        <v>3</v>
      </c>
      <c r="C1915" s="61">
        <v>20</v>
      </c>
      <c r="D1915" s="61">
        <v>17</v>
      </c>
      <c r="E1915" s="87">
        <v>3.6970655823005086E-2</v>
      </c>
      <c r="F1915" s="87">
        <v>1.3735107763966217E-2</v>
      </c>
      <c r="G1915" s="87">
        <v>0</v>
      </c>
      <c r="H1915" s="87">
        <v>0</v>
      </c>
      <c r="I1915" s="87">
        <v>5.7942244623656132E-5</v>
      </c>
      <c r="J1915" s="87">
        <v>6.5609263365080227E-3</v>
      </c>
      <c r="K1915" s="88">
        <v>5.7324632168102983E-2</v>
      </c>
      <c r="L1915" s="84"/>
      <c r="M1915" s="88">
        <f t="shared" si="213"/>
        <v>2.8108280402100418E-2</v>
      </c>
      <c r="N1915" s="88">
        <f t="shared" si="208"/>
        <v>1.5173235313771426E-2</v>
      </c>
      <c r="O1915" s="88">
        <f t="shared" si="209"/>
        <v>0</v>
      </c>
      <c r="P1915" s="88">
        <f t="shared" si="210"/>
        <v>0</v>
      </c>
      <c r="Q1915" s="88">
        <f t="shared" si="211"/>
        <v>2.8407164565355593E-5</v>
      </c>
      <c r="R1915" s="89">
        <f t="shared" si="212"/>
        <v>6.5609263365080227E-3</v>
      </c>
      <c r="S1915" s="88">
        <f t="shared" si="214"/>
        <v>4.3309922880437196E-2</v>
      </c>
    </row>
    <row r="1916" spans="1:19" x14ac:dyDescent="0.2">
      <c r="A1916" s="60">
        <v>2004</v>
      </c>
      <c r="B1916" s="61">
        <v>3</v>
      </c>
      <c r="C1916" s="61">
        <v>20</v>
      </c>
      <c r="D1916" s="61">
        <v>18</v>
      </c>
      <c r="E1916" s="87">
        <v>4.0675761612175468E-2</v>
      </c>
      <c r="F1916" s="87">
        <v>1.3174962280574323E-2</v>
      </c>
      <c r="G1916" s="87">
        <v>0</v>
      </c>
      <c r="H1916" s="87">
        <v>0</v>
      </c>
      <c r="I1916" s="87">
        <v>5.7942244623656132E-5</v>
      </c>
      <c r="J1916" s="87">
        <v>4.2724254457734258E-3</v>
      </c>
      <c r="K1916" s="88">
        <v>5.8181091583146875E-2</v>
      </c>
      <c r="L1916" s="84"/>
      <c r="M1916" s="88">
        <f t="shared" si="213"/>
        <v>3.0925221300850791E-2</v>
      </c>
      <c r="N1916" s="88">
        <f t="shared" si="208"/>
        <v>1.455444007928852E-2</v>
      </c>
      <c r="O1916" s="88">
        <f t="shared" si="209"/>
        <v>0</v>
      </c>
      <c r="P1916" s="88">
        <f t="shared" si="210"/>
        <v>0</v>
      </c>
      <c r="Q1916" s="88">
        <f t="shared" si="211"/>
        <v>2.8407164565355593E-5</v>
      </c>
      <c r="R1916" s="89">
        <f t="shared" si="212"/>
        <v>4.2724254457734258E-3</v>
      </c>
      <c r="S1916" s="88">
        <f t="shared" si="214"/>
        <v>4.5508068544704669E-2</v>
      </c>
    </row>
    <row r="1917" spans="1:19" x14ac:dyDescent="0.2">
      <c r="A1917" s="60">
        <v>2004</v>
      </c>
      <c r="B1917" s="61">
        <v>3</v>
      </c>
      <c r="C1917" s="61">
        <v>20</v>
      </c>
      <c r="D1917" s="61">
        <v>19</v>
      </c>
      <c r="E1917" s="87">
        <v>4.1448526694591793E-2</v>
      </c>
      <c r="F1917" s="87">
        <v>1.2969504567702798E-2</v>
      </c>
      <c r="G1917" s="87">
        <v>1.1894051613100009E-3</v>
      </c>
      <c r="H1917" s="87">
        <v>1.5899935316525914E-6</v>
      </c>
      <c r="I1917" s="87">
        <v>5.7942244623656132E-5</v>
      </c>
      <c r="J1917" s="87">
        <v>4.663551186407669E-3</v>
      </c>
      <c r="K1917" s="88">
        <v>6.033051984816757E-2</v>
      </c>
      <c r="L1917" s="84"/>
      <c r="M1917" s="88">
        <f t="shared" si="213"/>
        <v>3.1512743949231682E-2</v>
      </c>
      <c r="N1917" s="88">
        <f t="shared" si="208"/>
        <v>1.4327470019933944E-2</v>
      </c>
      <c r="O1917" s="88">
        <f t="shared" si="209"/>
        <v>4.7496987137760408E-4</v>
      </c>
      <c r="P1917" s="88">
        <f t="shared" si="210"/>
        <v>2.9503707992148548E-6</v>
      </c>
      <c r="Q1917" s="88">
        <f t="shared" si="211"/>
        <v>2.8407164565355593E-5</v>
      </c>
      <c r="R1917" s="89">
        <f t="shared" si="212"/>
        <v>4.663551186407669E-3</v>
      </c>
      <c r="S1917" s="88">
        <f t="shared" si="214"/>
        <v>4.6346541375907796E-2</v>
      </c>
    </row>
    <row r="1918" spans="1:19" x14ac:dyDescent="0.2">
      <c r="A1918" s="60">
        <v>2004</v>
      </c>
      <c r="B1918" s="61">
        <v>3</v>
      </c>
      <c r="C1918" s="61">
        <v>20</v>
      </c>
      <c r="D1918" s="61">
        <v>20</v>
      </c>
      <c r="E1918" s="87">
        <v>4.3495783697228653E-2</v>
      </c>
      <c r="F1918" s="87">
        <v>1.2709139940794426E-2</v>
      </c>
      <c r="G1918" s="87">
        <v>1.1894051613100009E-3</v>
      </c>
      <c r="H1918" s="87">
        <v>1.5899935316525914E-6</v>
      </c>
      <c r="I1918" s="87">
        <v>5.7942244623656132E-5</v>
      </c>
      <c r="J1918" s="87">
        <v>4.7912605941116864E-3</v>
      </c>
      <c r="K1918" s="88">
        <v>6.2245121631600078E-2</v>
      </c>
      <c r="L1918" s="84"/>
      <c r="M1918" s="88">
        <f t="shared" si="213"/>
        <v>3.3069245250176231E-2</v>
      </c>
      <c r="N1918" s="88">
        <f t="shared" si="208"/>
        <v>1.4039844045725915E-2</v>
      </c>
      <c r="O1918" s="88">
        <f t="shared" si="209"/>
        <v>4.7496987137760408E-4</v>
      </c>
      <c r="P1918" s="88">
        <f t="shared" si="210"/>
        <v>2.9503707992148548E-6</v>
      </c>
      <c r="Q1918" s="88">
        <f t="shared" si="211"/>
        <v>2.8407164565355593E-5</v>
      </c>
      <c r="R1918" s="89">
        <f t="shared" si="212"/>
        <v>4.7912605941116864E-3</v>
      </c>
      <c r="S1918" s="88">
        <f t="shared" si="214"/>
        <v>4.7615416702644311E-2</v>
      </c>
    </row>
    <row r="1919" spans="1:19" x14ac:dyDescent="0.2">
      <c r="A1919" s="60">
        <v>2004</v>
      </c>
      <c r="B1919" s="61">
        <v>3</v>
      </c>
      <c r="C1919" s="61">
        <v>20</v>
      </c>
      <c r="D1919" s="61">
        <v>21</v>
      </c>
      <c r="E1919" s="87">
        <v>4.2108187630026127E-2</v>
      </c>
      <c r="F1919" s="87">
        <v>1.2390370361125955E-2</v>
      </c>
      <c r="G1919" s="87">
        <v>1.1894051613100009E-3</v>
      </c>
      <c r="H1919" s="87">
        <v>1.5899935316525914E-6</v>
      </c>
      <c r="I1919" s="87">
        <v>5.7942244623656132E-5</v>
      </c>
      <c r="J1919" s="87">
        <v>5.4090936885277012E-3</v>
      </c>
      <c r="K1919" s="88">
        <v>6.1156589079145091E-2</v>
      </c>
      <c r="L1919" s="84"/>
      <c r="M1919" s="88">
        <f t="shared" si="213"/>
        <v>3.2014275072516828E-2</v>
      </c>
      <c r="N1919" s="88">
        <f t="shared" si="208"/>
        <v>1.3687697857556146E-2</v>
      </c>
      <c r="O1919" s="88">
        <f t="shared" si="209"/>
        <v>4.7496987137760408E-4</v>
      </c>
      <c r="P1919" s="88">
        <f t="shared" si="210"/>
        <v>2.9503707992148548E-6</v>
      </c>
      <c r="Q1919" s="88">
        <f t="shared" si="211"/>
        <v>2.8407164565355593E-5</v>
      </c>
      <c r="R1919" s="89">
        <f t="shared" si="212"/>
        <v>5.4090936885277012E-3</v>
      </c>
      <c r="S1919" s="88">
        <f t="shared" si="214"/>
        <v>4.6208300336815139E-2</v>
      </c>
    </row>
    <row r="1920" spans="1:19" x14ac:dyDescent="0.2">
      <c r="A1920" s="60">
        <v>2004</v>
      </c>
      <c r="B1920" s="61">
        <v>3</v>
      </c>
      <c r="C1920" s="61">
        <v>20</v>
      </c>
      <c r="D1920" s="61">
        <v>22</v>
      </c>
      <c r="E1920" s="87">
        <v>3.8455719301098729E-2</v>
      </c>
      <c r="F1920" s="87">
        <v>1.2195046022316624E-2</v>
      </c>
      <c r="G1920" s="87">
        <v>1.1894051613100009E-3</v>
      </c>
      <c r="H1920" s="87">
        <v>1.5899935316525914E-6</v>
      </c>
      <c r="I1920" s="87">
        <v>5.7942244623656132E-5</v>
      </c>
      <c r="J1920" s="87">
        <v>7.1433707195680375E-3</v>
      </c>
      <c r="K1920" s="88">
        <v>5.9043073442448697E-2</v>
      </c>
      <c r="L1920" s="84"/>
      <c r="M1920" s="88">
        <f t="shared" si="213"/>
        <v>2.9237353709780298E-2</v>
      </c>
      <c r="N1920" s="88">
        <f t="shared" si="208"/>
        <v>1.3471922182097959E-2</v>
      </c>
      <c r="O1920" s="88">
        <f t="shared" si="209"/>
        <v>4.7496987137760408E-4</v>
      </c>
      <c r="P1920" s="88">
        <f t="shared" si="210"/>
        <v>2.9503707992148548E-6</v>
      </c>
      <c r="Q1920" s="88">
        <f t="shared" si="211"/>
        <v>2.8407164565355593E-5</v>
      </c>
      <c r="R1920" s="89">
        <f t="shared" si="212"/>
        <v>7.1433707195680375E-3</v>
      </c>
      <c r="S1920" s="88">
        <f t="shared" si="214"/>
        <v>4.3215603298620425E-2</v>
      </c>
    </row>
    <row r="1921" spans="1:19" x14ac:dyDescent="0.2">
      <c r="A1921" s="60">
        <v>2004</v>
      </c>
      <c r="B1921" s="61">
        <v>3</v>
      </c>
      <c r="C1921" s="61">
        <v>20</v>
      </c>
      <c r="D1921" s="61">
        <v>23</v>
      </c>
      <c r="E1921" s="87">
        <v>3.394787084050313E-2</v>
      </c>
      <c r="F1921" s="87">
        <v>1.1980618526727832E-2</v>
      </c>
      <c r="G1921" s="87">
        <v>1.1894051613100009E-3</v>
      </c>
      <c r="H1921" s="87">
        <v>1.5899935316525914E-6</v>
      </c>
      <c r="I1921" s="87">
        <v>5.7942244623656132E-5</v>
      </c>
      <c r="J1921" s="87">
        <v>8.6705025266674667E-3</v>
      </c>
      <c r="K1921" s="88">
        <v>5.5847929293363741E-2</v>
      </c>
      <c r="L1921" s="84"/>
      <c r="M1921" s="88">
        <f t="shared" si="213"/>
        <v>2.5810098614625791E-2</v>
      </c>
      <c r="N1921" s="88">
        <f t="shared" si="208"/>
        <v>1.3235043163438412E-2</v>
      </c>
      <c r="O1921" s="88">
        <f t="shared" si="209"/>
        <v>4.7496987137760408E-4</v>
      </c>
      <c r="P1921" s="88">
        <f t="shared" si="210"/>
        <v>2.9503707992148548E-6</v>
      </c>
      <c r="Q1921" s="88">
        <f t="shared" si="211"/>
        <v>2.8407164565355593E-5</v>
      </c>
      <c r="R1921" s="89">
        <f t="shared" si="212"/>
        <v>8.6705025266674667E-3</v>
      </c>
      <c r="S1921" s="88">
        <f t="shared" si="214"/>
        <v>3.955146918480637E-2</v>
      </c>
    </row>
    <row r="1922" spans="1:19" x14ac:dyDescent="0.2">
      <c r="A1922" s="60">
        <v>2004</v>
      </c>
      <c r="B1922" s="61">
        <v>3</v>
      </c>
      <c r="C1922" s="61">
        <v>20</v>
      </c>
      <c r="D1922" s="61">
        <v>24</v>
      </c>
      <c r="E1922" s="87">
        <v>3.0250674231488153E-2</v>
      </c>
      <c r="F1922" s="87">
        <v>1.1707654404328048E-2</v>
      </c>
      <c r="G1922" s="87">
        <v>1.1894051613100009E-3</v>
      </c>
      <c r="H1922" s="87">
        <v>1.5899935316525914E-6</v>
      </c>
      <c r="I1922" s="87">
        <v>5.7942244623656132E-5</v>
      </c>
      <c r="J1922" s="87">
        <v>9.3847505577923322E-3</v>
      </c>
      <c r="K1922" s="88">
        <v>5.2592016593073838E-2</v>
      </c>
      <c r="L1922" s="84"/>
      <c r="M1922" s="88">
        <f t="shared" si="213"/>
        <v>2.2999170956609451E-2</v>
      </c>
      <c r="N1922" s="88">
        <f t="shared" si="208"/>
        <v>1.2933498469900963E-2</v>
      </c>
      <c r="O1922" s="88">
        <f t="shared" si="209"/>
        <v>4.7496987137760408E-4</v>
      </c>
      <c r="P1922" s="88">
        <f t="shared" si="210"/>
        <v>2.9503707992148548E-6</v>
      </c>
      <c r="Q1922" s="88">
        <f t="shared" si="211"/>
        <v>2.8407164565355593E-5</v>
      </c>
      <c r="R1922" s="89">
        <f t="shared" si="212"/>
        <v>9.3847505577923322E-3</v>
      </c>
      <c r="S1922" s="88">
        <f t="shared" si="214"/>
        <v>3.6438996833252579E-2</v>
      </c>
    </row>
    <row r="1923" spans="1:19" x14ac:dyDescent="0.2">
      <c r="A1923" s="60">
        <v>2004</v>
      </c>
      <c r="B1923" s="61">
        <v>3</v>
      </c>
      <c r="C1923" s="61">
        <v>21</v>
      </c>
      <c r="D1923" s="61">
        <v>1</v>
      </c>
      <c r="E1923" s="87">
        <v>3.1674967522464459E-2</v>
      </c>
      <c r="F1923" s="87">
        <v>1.1605490979213305E-2</v>
      </c>
      <c r="G1923" s="87">
        <v>1.1894051613100009E-3</v>
      </c>
      <c r="H1923" s="87">
        <v>1.5899935316525914E-6</v>
      </c>
      <c r="I1923" s="87">
        <v>5.7942244623656132E-5</v>
      </c>
      <c r="J1923" s="87">
        <v>1.0754483855556133E-2</v>
      </c>
      <c r="K1923" s="88">
        <v>5.5283879756699204E-2</v>
      </c>
      <c r="L1923" s="84"/>
      <c r="M1923" s="88">
        <f t="shared" si="213"/>
        <v>2.4082041528050081E-2</v>
      </c>
      <c r="N1923" s="88">
        <f t="shared" ref="N1923:N1986" si="215">F1923*W$5</f>
        <v>1.2820638074746756E-2</v>
      </c>
      <c r="O1923" s="88">
        <f t="shared" ref="O1923:O1986" si="216">G1923*X$5</f>
        <v>4.7496987137760408E-4</v>
      </c>
      <c r="P1923" s="88">
        <f t="shared" ref="P1923:P1986" si="217">H1923*Y$5</f>
        <v>2.9503707992148548E-6</v>
      </c>
      <c r="Q1923" s="88">
        <f t="shared" ref="Q1923:Q1986" si="218">I1923*Z$5</f>
        <v>2.8407164565355593E-5</v>
      </c>
      <c r="R1923" s="89">
        <f t="shared" ref="R1923:R1986" si="219">J1923</f>
        <v>1.0754483855556133E-2</v>
      </c>
      <c r="S1923" s="88">
        <f t="shared" si="214"/>
        <v>3.7409007009539003E-2</v>
      </c>
    </row>
    <row r="1924" spans="1:19" x14ac:dyDescent="0.2">
      <c r="A1924" s="60">
        <v>2004</v>
      </c>
      <c r="B1924" s="61">
        <v>3</v>
      </c>
      <c r="C1924" s="61">
        <v>21</v>
      </c>
      <c r="D1924" s="61">
        <v>2</v>
      </c>
      <c r="E1924" s="87">
        <v>2.8668985026212238E-2</v>
      </c>
      <c r="F1924" s="87">
        <v>1.1486073256306449E-2</v>
      </c>
      <c r="G1924" s="87">
        <v>1.1894051613100009E-3</v>
      </c>
      <c r="H1924" s="87">
        <v>1.5899935316525914E-6</v>
      </c>
      <c r="I1924" s="87">
        <v>5.7942244623656132E-5</v>
      </c>
      <c r="J1924" s="87">
        <v>1.1835949955501641E-2</v>
      </c>
      <c r="K1924" s="88">
        <v>5.3239945637485638E-2</v>
      </c>
      <c r="L1924" s="84"/>
      <c r="M1924" s="88">
        <f t="shared" ref="M1924:M1987" si="220">E1924*V$5</f>
        <v>2.1796634439439896E-2</v>
      </c>
      <c r="N1924" s="88">
        <f t="shared" si="215"/>
        <v>1.2688716779228849E-2</v>
      </c>
      <c r="O1924" s="88">
        <f t="shared" si="216"/>
        <v>4.7496987137760408E-4</v>
      </c>
      <c r="P1924" s="88">
        <f t="shared" si="217"/>
        <v>2.9503707992148548E-6</v>
      </c>
      <c r="Q1924" s="88">
        <f t="shared" si="218"/>
        <v>2.8407164565355593E-5</v>
      </c>
      <c r="R1924" s="89">
        <f t="shared" si="219"/>
        <v>1.1835949955501641E-2</v>
      </c>
      <c r="S1924" s="88">
        <f t="shared" ref="S1924:S1987" si="221">SUM(M1924:Q1924)</f>
        <v>3.4991678625410916E-2</v>
      </c>
    </row>
    <row r="1925" spans="1:19" x14ac:dyDescent="0.2">
      <c r="A1925" s="60">
        <v>2004</v>
      </c>
      <c r="B1925" s="61">
        <v>3</v>
      </c>
      <c r="C1925" s="61">
        <v>21</v>
      </c>
      <c r="D1925" s="61">
        <v>3</v>
      </c>
      <c r="E1925" s="87">
        <v>2.9707567411853673E-2</v>
      </c>
      <c r="F1925" s="87">
        <v>1.1213252128626682E-2</v>
      </c>
      <c r="G1925" s="87">
        <v>1.1894051613100009E-3</v>
      </c>
      <c r="H1925" s="87">
        <v>1.5899935316525914E-6</v>
      </c>
      <c r="I1925" s="87">
        <v>5.7942244623656132E-5</v>
      </c>
      <c r="J1925" s="87">
        <v>1.1513380605143054E-2</v>
      </c>
      <c r="K1925" s="88">
        <v>5.3683137545088716E-2</v>
      </c>
      <c r="L1925" s="84"/>
      <c r="M1925" s="88">
        <f t="shared" si="220"/>
        <v>2.2586254322193685E-2</v>
      </c>
      <c r="N1925" s="88">
        <f t="shared" si="215"/>
        <v>1.2387330052601652E-2</v>
      </c>
      <c r="O1925" s="88">
        <f t="shared" si="216"/>
        <v>4.7496987137760408E-4</v>
      </c>
      <c r="P1925" s="88">
        <f t="shared" si="217"/>
        <v>2.9503707992148548E-6</v>
      </c>
      <c r="Q1925" s="88">
        <f t="shared" si="218"/>
        <v>2.8407164565355593E-5</v>
      </c>
      <c r="R1925" s="89">
        <f t="shared" si="219"/>
        <v>1.1513380605143054E-2</v>
      </c>
      <c r="S1925" s="88">
        <f t="shared" si="221"/>
        <v>3.5479911781537504E-2</v>
      </c>
    </row>
    <row r="1926" spans="1:19" x14ac:dyDescent="0.2">
      <c r="A1926" s="60">
        <v>2004</v>
      </c>
      <c r="B1926" s="61">
        <v>3</v>
      </c>
      <c r="C1926" s="61">
        <v>21</v>
      </c>
      <c r="D1926" s="61">
        <v>4</v>
      </c>
      <c r="E1926" s="87">
        <v>2.8328870030695268E-2</v>
      </c>
      <c r="F1926" s="87">
        <v>1.1492797806244719E-2</v>
      </c>
      <c r="G1926" s="87">
        <v>1.1894051613100009E-3</v>
      </c>
      <c r="H1926" s="87">
        <v>1.5899935316525914E-6</v>
      </c>
      <c r="I1926" s="87">
        <v>5.7942244623656132E-5</v>
      </c>
      <c r="J1926" s="87">
        <v>1.2855818233459529E-2</v>
      </c>
      <c r="K1926" s="88">
        <v>5.3926423469864822E-2</v>
      </c>
      <c r="L1926" s="84"/>
      <c r="M1926" s="88">
        <f t="shared" si="220"/>
        <v>2.1538049692966417E-2</v>
      </c>
      <c r="N1926" s="88">
        <f t="shared" si="215"/>
        <v>1.2696145419786026E-2</v>
      </c>
      <c r="O1926" s="88">
        <f t="shared" si="216"/>
        <v>4.7496987137760408E-4</v>
      </c>
      <c r="P1926" s="88">
        <f t="shared" si="217"/>
        <v>2.9503707992148548E-6</v>
      </c>
      <c r="Q1926" s="88">
        <f t="shared" si="218"/>
        <v>2.8407164565355593E-5</v>
      </c>
      <c r="R1926" s="89">
        <f t="shared" si="219"/>
        <v>1.2855818233459529E-2</v>
      </c>
      <c r="S1926" s="88">
        <f t="shared" si="221"/>
        <v>3.474052251949461E-2</v>
      </c>
    </row>
    <row r="1927" spans="1:19" x14ac:dyDescent="0.2">
      <c r="A1927" s="60">
        <v>2004</v>
      </c>
      <c r="B1927" s="61">
        <v>3</v>
      </c>
      <c r="C1927" s="61">
        <v>21</v>
      </c>
      <c r="D1927" s="61">
        <v>5</v>
      </c>
      <c r="E1927" s="87">
        <v>3.0360533914171817E-2</v>
      </c>
      <c r="F1927" s="87">
        <v>1.130824480338982E-2</v>
      </c>
      <c r="G1927" s="87">
        <v>1.1894051613100009E-3</v>
      </c>
      <c r="H1927" s="87">
        <v>1.5899935316525914E-6</v>
      </c>
      <c r="I1927" s="87">
        <v>5.7942244623656132E-5</v>
      </c>
      <c r="J1927" s="87">
        <v>1.1723081012773926E-2</v>
      </c>
      <c r="K1927" s="88">
        <v>5.4640797129800869E-2</v>
      </c>
      <c r="L1927" s="84"/>
      <c r="M1927" s="88">
        <f t="shared" si="220"/>
        <v>2.3082695760187229E-2</v>
      </c>
      <c r="N1927" s="88">
        <f t="shared" si="215"/>
        <v>1.2492268887595505E-2</v>
      </c>
      <c r="O1927" s="88">
        <f t="shared" si="216"/>
        <v>4.7496987137760408E-4</v>
      </c>
      <c r="P1927" s="88">
        <f t="shared" si="217"/>
        <v>2.9503707992148548E-6</v>
      </c>
      <c r="Q1927" s="88">
        <f t="shared" si="218"/>
        <v>2.8407164565355593E-5</v>
      </c>
      <c r="R1927" s="89">
        <f t="shared" si="219"/>
        <v>1.1723081012773926E-2</v>
      </c>
      <c r="S1927" s="88">
        <f t="shared" si="221"/>
        <v>3.6081292054524899E-2</v>
      </c>
    </row>
    <row r="1928" spans="1:19" x14ac:dyDescent="0.2">
      <c r="A1928" s="60">
        <v>2004</v>
      </c>
      <c r="B1928" s="61">
        <v>3</v>
      </c>
      <c r="C1928" s="61">
        <v>21</v>
      </c>
      <c r="D1928" s="61">
        <v>6</v>
      </c>
      <c r="E1928" s="87">
        <v>3.1929960132621255E-2</v>
      </c>
      <c r="F1928" s="87">
        <v>1.1595186314572858E-2</v>
      </c>
      <c r="G1928" s="87">
        <v>1.1894051613100009E-3</v>
      </c>
      <c r="H1928" s="87">
        <v>1.5899935316525914E-6</v>
      </c>
      <c r="I1928" s="87">
        <v>5.7942244623656132E-5</v>
      </c>
      <c r="J1928" s="87">
        <v>1.1566631030790671E-2</v>
      </c>
      <c r="K1928" s="88">
        <v>5.6340714877450092E-2</v>
      </c>
      <c r="L1928" s="84"/>
      <c r="M1928" s="88">
        <f t="shared" si="220"/>
        <v>2.4275908897378455E-2</v>
      </c>
      <c r="N1928" s="88">
        <f t="shared" si="215"/>
        <v>1.2809254465378273E-2</v>
      </c>
      <c r="O1928" s="88">
        <f t="shared" si="216"/>
        <v>4.7496987137760408E-4</v>
      </c>
      <c r="P1928" s="88">
        <f t="shared" si="217"/>
        <v>2.9503707992148548E-6</v>
      </c>
      <c r="Q1928" s="88">
        <f t="shared" si="218"/>
        <v>2.8407164565355593E-5</v>
      </c>
      <c r="R1928" s="89">
        <f t="shared" si="219"/>
        <v>1.1566631030790671E-2</v>
      </c>
      <c r="S1928" s="88">
        <f t="shared" si="221"/>
        <v>3.75914907694989E-2</v>
      </c>
    </row>
    <row r="1929" spans="1:19" x14ac:dyDescent="0.2">
      <c r="A1929" s="60">
        <v>2004</v>
      </c>
      <c r="B1929" s="61">
        <v>3</v>
      </c>
      <c r="C1929" s="61">
        <v>21</v>
      </c>
      <c r="D1929" s="61">
        <v>7</v>
      </c>
      <c r="E1929" s="87">
        <v>3.7718127253513131E-2</v>
      </c>
      <c r="F1929" s="87">
        <v>1.161791262843462E-2</v>
      </c>
      <c r="G1929" s="87">
        <v>0</v>
      </c>
      <c r="H1929" s="87">
        <v>0</v>
      </c>
      <c r="I1929" s="87">
        <v>5.7942244623656132E-5</v>
      </c>
      <c r="J1929" s="87">
        <v>8.9937697983834119E-3</v>
      </c>
      <c r="K1929" s="88">
        <v>5.8387751924954816E-2</v>
      </c>
      <c r="L1929" s="84"/>
      <c r="M1929" s="88">
        <f t="shared" si="220"/>
        <v>2.8676572635320845E-2</v>
      </c>
      <c r="N1929" s="88">
        <f t="shared" si="215"/>
        <v>1.2834360326501823E-2</v>
      </c>
      <c r="O1929" s="88">
        <f t="shared" si="216"/>
        <v>0</v>
      </c>
      <c r="P1929" s="88">
        <f t="shared" si="217"/>
        <v>0</v>
      </c>
      <c r="Q1929" s="88">
        <f t="shared" si="218"/>
        <v>2.8407164565355593E-5</v>
      </c>
      <c r="R1929" s="89">
        <f t="shared" si="219"/>
        <v>8.9937697983834119E-3</v>
      </c>
      <c r="S1929" s="88">
        <f t="shared" si="221"/>
        <v>4.1539340126388026E-2</v>
      </c>
    </row>
    <row r="1930" spans="1:19" x14ac:dyDescent="0.2">
      <c r="A1930" s="60">
        <v>2004</v>
      </c>
      <c r="B1930" s="61">
        <v>3</v>
      </c>
      <c r="C1930" s="61">
        <v>21</v>
      </c>
      <c r="D1930" s="61">
        <v>8</v>
      </c>
      <c r="E1930" s="87">
        <v>4.2259060154218736E-2</v>
      </c>
      <c r="F1930" s="87">
        <v>1.2165203906971851E-2</v>
      </c>
      <c r="G1930" s="87">
        <v>0</v>
      </c>
      <c r="H1930" s="87">
        <v>0</v>
      </c>
      <c r="I1930" s="87">
        <v>5.7942244623656132E-5</v>
      </c>
      <c r="J1930" s="87">
        <v>7.4913352445116592E-3</v>
      </c>
      <c r="K1930" s="88">
        <v>6.1973541550325903E-2</v>
      </c>
      <c r="L1930" s="84"/>
      <c r="M1930" s="88">
        <f t="shared" si="220"/>
        <v>3.2128981374598159E-2</v>
      </c>
      <c r="N1930" s="88">
        <f t="shared" si="215"/>
        <v>1.3438955463076295E-2</v>
      </c>
      <c r="O1930" s="88">
        <f t="shared" si="216"/>
        <v>0</v>
      </c>
      <c r="P1930" s="88">
        <f t="shared" si="217"/>
        <v>0</v>
      </c>
      <c r="Q1930" s="88">
        <f t="shared" si="218"/>
        <v>2.8407164565355593E-5</v>
      </c>
      <c r="R1930" s="89">
        <f t="shared" si="219"/>
        <v>7.4913352445116592E-3</v>
      </c>
      <c r="S1930" s="88">
        <f t="shared" si="221"/>
        <v>4.5596344002239809E-2</v>
      </c>
    </row>
    <row r="1931" spans="1:19" x14ac:dyDescent="0.2">
      <c r="A1931" s="60">
        <v>2004</v>
      </c>
      <c r="B1931" s="61">
        <v>3</v>
      </c>
      <c r="C1931" s="61">
        <v>21</v>
      </c>
      <c r="D1931" s="61">
        <v>9</v>
      </c>
      <c r="E1931" s="87">
        <v>4.7689385859186313E-2</v>
      </c>
      <c r="F1931" s="87">
        <v>1.304488468048798E-2</v>
      </c>
      <c r="G1931" s="87">
        <v>0</v>
      </c>
      <c r="H1931" s="87">
        <v>0</v>
      </c>
      <c r="I1931" s="87">
        <v>5.7942244623656132E-5</v>
      </c>
      <c r="J1931" s="87">
        <v>8.7930161985897461E-3</v>
      </c>
      <c r="K1931" s="88">
        <v>6.9585228982887687E-2</v>
      </c>
      <c r="L1931" s="84"/>
      <c r="M1931" s="88">
        <f t="shared" si="220"/>
        <v>3.6257583212788526E-2</v>
      </c>
      <c r="N1931" s="88">
        <f t="shared" si="215"/>
        <v>1.441074276951286E-2</v>
      </c>
      <c r="O1931" s="88">
        <f t="shared" si="216"/>
        <v>0</v>
      </c>
      <c r="P1931" s="88">
        <f t="shared" si="217"/>
        <v>0</v>
      </c>
      <c r="Q1931" s="88">
        <f t="shared" si="218"/>
        <v>2.8407164565355593E-5</v>
      </c>
      <c r="R1931" s="89">
        <f t="shared" si="219"/>
        <v>8.7930161985897461E-3</v>
      </c>
      <c r="S1931" s="88">
        <f t="shared" si="221"/>
        <v>5.0696733146866742E-2</v>
      </c>
    </row>
    <row r="1932" spans="1:19" x14ac:dyDescent="0.2">
      <c r="A1932" s="60">
        <v>2004</v>
      </c>
      <c r="B1932" s="61">
        <v>3</v>
      </c>
      <c r="C1932" s="61">
        <v>21</v>
      </c>
      <c r="D1932" s="61">
        <v>10</v>
      </c>
      <c r="E1932" s="87">
        <v>4.8601490486997016E-2</v>
      </c>
      <c r="F1932" s="87">
        <v>1.4657343455179345E-2</v>
      </c>
      <c r="G1932" s="87">
        <v>0</v>
      </c>
      <c r="H1932" s="87">
        <v>0</v>
      </c>
      <c r="I1932" s="87">
        <v>5.7942244623656132E-5</v>
      </c>
      <c r="J1932" s="87">
        <v>9.3893605428811127E-3</v>
      </c>
      <c r="K1932" s="88">
        <v>7.2706136729681139E-2</v>
      </c>
      <c r="L1932" s="84"/>
      <c r="M1932" s="88">
        <f t="shared" si="220"/>
        <v>3.6951043798321433E-2</v>
      </c>
      <c r="N1932" s="88">
        <f t="shared" si="215"/>
        <v>1.619203322915776E-2</v>
      </c>
      <c r="O1932" s="88">
        <f t="shared" si="216"/>
        <v>0</v>
      </c>
      <c r="P1932" s="88">
        <f t="shared" si="217"/>
        <v>0</v>
      </c>
      <c r="Q1932" s="88">
        <f t="shared" si="218"/>
        <v>2.8407164565355593E-5</v>
      </c>
      <c r="R1932" s="89">
        <f t="shared" si="219"/>
        <v>9.3893605428811127E-3</v>
      </c>
      <c r="S1932" s="88">
        <f t="shared" si="221"/>
        <v>5.3171484192044552E-2</v>
      </c>
    </row>
    <row r="1933" spans="1:19" x14ac:dyDescent="0.2">
      <c r="A1933" s="60">
        <v>2004</v>
      </c>
      <c r="B1933" s="61">
        <v>3</v>
      </c>
      <c r="C1933" s="61">
        <v>21</v>
      </c>
      <c r="D1933" s="61">
        <v>11</v>
      </c>
      <c r="E1933" s="87">
        <v>4.6234485552630197E-2</v>
      </c>
      <c r="F1933" s="87">
        <v>1.5823448113556658E-2</v>
      </c>
      <c r="G1933" s="87">
        <v>0</v>
      </c>
      <c r="H1933" s="87">
        <v>0</v>
      </c>
      <c r="I1933" s="87">
        <v>5.7942244623656132E-5</v>
      </c>
      <c r="J1933" s="87">
        <v>1.167499570615429E-2</v>
      </c>
      <c r="K1933" s="88">
        <v>7.3790871616964793E-2</v>
      </c>
      <c r="L1933" s="84"/>
      <c r="M1933" s="88">
        <f t="shared" si="220"/>
        <v>3.5151442548972268E-2</v>
      </c>
      <c r="N1933" s="88">
        <f t="shared" si="215"/>
        <v>1.7480234289251571E-2</v>
      </c>
      <c r="O1933" s="88">
        <f t="shared" si="216"/>
        <v>0</v>
      </c>
      <c r="P1933" s="88">
        <f t="shared" si="217"/>
        <v>0</v>
      </c>
      <c r="Q1933" s="88">
        <f t="shared" si="218"/>
        <v>2.8407164565355593E-5</v>
      </c>
      <c r="R1933" s="89">
        <f t="shared" si="219"/>
        <v>1.167499570615429E-2</v>
      </c>
      <c r="S1933" s="88">
        <f t="shared" si="221"/>
        <v>5.2660084002789195E-2</v>
      </c>
    </row>
    <row r="1934" spans="1:19" x14ac:dyDescent="0.2">
      <c r="A1934" s="60">
        <v>2004</v>
      </c>
      <c r="B1934" s="61">
        <v>3</v>
      </c>
      <c r="C1934" s="61">
        <v>21</v>
      </c>
      <c r="D1934" s="61">
        <v>12</v>
      </c>
      <c r="E1934" s="87">
        <v>4.70857053253248E-2</v>
      </c>
      <c r="F1934" s="87">
        <v>1.558423341329466E-2</v>
      </c>
      <c r="G1934" s="87">
        <v>0</v>
      </c>
      <c r="H1934" s="87">
        <v>0</v>
      </c>
      <c r="I1934" s="87">
        <v>5.7942244623656132E-5</v>
      </c>
      <c r="J1934" s="87">
        <v>9.0268020183081644E-3</v>
      </c>
      <c r="K1934" s="88">
        <v>7.1754683001551287E-2</v>
      </c>
      <c r="L1934" s="84"/>
      <c r="M1934" s="88">
        <f t="shared" si="220"/>
        <v>3.5798613217765868E-2</v>
      </c>
      <c r="N1934" s="88">
        <f t="shared" si="215"/>
        <v>1.7215972734121225E-2</v>
      </c>
      <c r="O1934" s="88">
        <f t="shared" si="216"/>
        <v>0</v>
      </c>
      <c r="P1934" s="88">
        <f t="shared" si="217"/>
        <v>0</v>
      </c>
      <c r="Q1934" s="88">
        <f t="shared" si="218"/>
        <v>2.8407164565355593E-5</v>
      </c>
      <c r="R1934" s="89">
        <f t="shared" si="219"/>
        <v>9.0268020183081644E-3</v>
      </c>
      <c r="S1934" s="88">
        <f t="shared" si="221"/>
        <v>5.3042993116452448E-2</v>
      </c>
    </row>
    <row r="1935" spans="1:19" x14ac:dyDescent="0.2">
      <c r="A1935" s="60">
        <v>2004</v>
      </c>
      <c r="B1935" s="61">
        <v>3</v>
      </c>
      <c r="C1935" s="61">
        <v>21</v>
      </c>
      <c r="D1935" s="61">
        <v>13</v>
      </c>
      <c r="E1935" s="87">
        <v>4.3569806054196906E-2</v>
      </c>
      <c r="F1935" s="87">
        <v>1.5877092773349404E-2</v>
      </c>
      <c r="G1935" s="87">
        <v>0</v>
      </c>
      <c r="H1935" s="87">
        <v>0</v>
      </c>
      <c r="I1935" s="87">
        <v>5.7942244623656132E-5</v>
      </c>
      <c r="J1935" s="87">
        <v>1.0889282714255792E-2</v>
      </c>
      <c r="K1935" s="88">
        <v>7.0394123786425747E-2</v>
      </c>
      <c r="L1935" s="84"/>
      <c r="M1935" s="88">
        <f t="shared" si="220"/>
        <v>3.3125523428622641E-2</v>
      </c>
      <c r="N1935" s="88">
        <f t="shared" si="215"/>
        <v>1.7539495786165194E-2</v>
      </c>
      <c r="O1935" s="88">
        <f t="shared" si="216"/>
        <v>0</v>
      </c>
      <c r="P1935" s="88">
        <f t="shared" si="217"/>
        <v>0</v>
      </c>
      <c r="Q1935" s="88">
        <f t="shared" si="218"/>
        <v>2.8407164565355593E-5</v>
      </c>
      <c r="R1935" s="89">
        <f t="shared" si="219"/>
        <v>1.0889282714255792E-2</v>
      </c>
      <c r="S1935" s="88">
        <f t="shared" si="221"/>
        <v>5.0693426379353188E-2</v>
      </c>
    </row>
    <row r="1936" spans="1:19" x14ac:dyDescent="0.2">
      <c r="A1936" s="60">
        <v>2004</v>
      </c>
      <c r="B1936" s="61">
        <v>3</v>
      </c>
      <c r="C1936" s="61">
        <v>21</v>
      </c>
      <c r="D1936" s="61">
        <v>14</v>
      </c>
      <c r="E1936" s="87">
        <v>4.1677955851360041E-2</v>
      </c>
      <c r="F1936" s="87">
        <v>1.599500646674535E-2</v>
      </c>
      <c r="G1936" s="87">
        <v>0</v>
      </c>
      <c r="H1936" s="87">
        <v>0</v>
      </c>
      <c r="I1936" s="87">
        <v>5.7942244623656132E-5</v>
      </c>
      <c r="J1936" s="87">
        <v>1.0290771557446718E-2</v>
      </c>
      <c r="K1936" s="88">
        <v>6.8021676120175761E-2</v>
      </c>
      <c r="L1936" s="84"/>
      <c r="M1936" s="88">
        <f t="shared" si="220"/>
        <v>3.168717577705029E-2</v>
      </c>
      <c r="N1936" s="88">
        <f t="shared" si="215"/>
        <v>1.7669755573518763E-2</v>
      </c>
      <c r="O1936" s="88">
        <f t="shared" si="216"/>
        <v>0</v>
      </c>
      <c r="P1936" s="88">
        <f t="shared" si="217"/>
        <v>0</v>
      </c>
      <c r="Q1936" s="88">
        <f t="shared" si="218"/>
        <v>2.8407164565355593E-5</v>
      </c>
      <c r="R1936" s="89">
        <f t="shared" si="219"/>
        <v>1.0290771557446718E-2</v>
      </c>
      <c r="S1936" s="88">
        <f t="shared" si="221"/>
        <v>4.9385338515134408E-2</v>
      </c>
    </row>
    <row r="1937" spans="1:19" x14ac:dyDescent="0.2">
      <c r="A1937" s="60">
        <v>2004</v>
      </c>
      <c r="B1937" s="61">
        <v>3</v>
      </c>
      <c r="C1937" s="61">
        <v>21</v>
      </c>
      <c r="D1937" s="61">
        <v>15</v>
      </c>
      <c r="E1937" s="87">
        <v>4.1179914145816475E-2</v>
      </c>
      <c r="F1937" s="87">
        <v>1.5921898757633769E-2</v>
      </c>
      <c r="G1937" s="87">
        <v>0</v>
      </c>
      <c r="H1937" s="87">
        <v>0</v>
      </c>
      <c r="I1937" s="87">
        <v>5.7942244623656132E-5</v>
      </c>
      <c r="J1937" s="87">
        <v>9.3680958613542378E-3</v>
      </c>
      <c r="K1937" s="88">
        <v>6.6527851009428138E-2</v>
      </c>
      <c r="L1937" s="84"/>
      <c r="M1937" s="88">
        <f t="shared" si="220"/>
        <v>3.130852152816764E-2</v>
      </c>
      <c r="N1937" s="88">
        <f t="shared" si="215"/>
        <v>1.7588993158497095E-2</v>
      </c>
      <c r="O1937" s="88">
        <f t="shared" si="216"/>
        <v>0</v>
      </c>
      <c r="P1937" s="88">
        <f t="shared" si="217"/>
        <v>0</v>
      </c>
      <c r="Q1937" s="88">
        <f t="shared" si="218"/>
        <v>2.8407164565355593E-5</v>
      </c>
      <c r="R1937" s="89">
        <f t="shared" si="219"/>
        <v>9.3680958613542378E-3</v>
      </c>
      <c r="S1937" s="88">
        <f t="shared" si="221"/>
        <v>4.8925921851230091E-2</v>
      </c>
    </row>
    <row r="1938" spans="1:19" x14ac:dyDescent="0.2">
      <c r="A1938" s="60">
        <v>2004</v>
      </c>
      <c r="B1938" s="61">
        <v>3</v>
      </c>
      <c r="C1938" s="61">
        <v>21</v>
      </c>
      <c r="D1938" s="61">
        <v>16</v>
      </c>
      <c r="E1938" s="87">
        <v>4.3396903215976404E-2</v>
      </c>
      <c r="F1938" s="87">
        <v>1.5371925527340803E-2</v>
      </c>
      <c r="G1938" s="87">
        <v>0</v>
      </c>
      <c r="H1938" s="87">
        <v>0</v>
      </c>
      <c r="I1938" s="87">
        <v>5.7942244623656132E-5</v>
      </c>
      <c r="J1938" s="87">
        <v>5.9748105248469009E-3</v>
      </c>
      <c r="K1938" s="88">
        <v>6.4801581512787768E-2</v>
      </c>
      <c r="L1938" s="84"/>
      <c r="M1938" s="88">
        <f t="shared" si="220"/>
        <v>3.2994067782223295E-2</v>
      </c>
      <c r="N1938" s="88">
        <f t="shared" si="215"/>
        <v>1.6981435257757298E-2</v>
      </c>
      <c r="O1938" s="88">
        <f t="shared" si="216"/>
        <v>0</v>
      </c>
      <c r="P1938" s="88">
        <f t="shared" si="217"/>
        <v>0</v>
      </c>
      <c r="Q1938" s="88">
        <f t="shared" si="218"/>
        <v>2.8407164565355593E-5</v>
      </c>
      <c r="R1938" s="89">
        <f t="shared" si="219"/>
        <v>5.9748105248469009E-3</v>
      </c>
      <c r="S1938" s="88">
        <f t="shared" si="221"/>
        <v>5.0003910204545948E-2</v>
      </c>
    </row>
    <row r="1939" spans="1:19" x14ac:dyDescent="0.2">
      <c r="A1939" s="60">
        <v>2004</v>
      </c>
      <c r="B1939" s="61">
        <v>3</v>
      </c>
      <c r="C1939" s="61">
        <v>21</v>
      </c>
      <c r="D1939" s="61">
        <v>17</v>
      </c>
      <c r="E1939" s="87">
        <v>4.4524025084043704E-2</v>
      </c>
      <c r="F1939" s="87">
        <v>1.5295887319857784E-2</v>
      </c>
      <c r="G1939" s="87">
        <v>0</v>
      </c>
      <c r="H1939" s="87">
        <v>0</v>
      </c>
      <c r="I1939" s="87">
        <v>5.7942244623656132E-5</v>
      </c>
      <c r="J1939" s="87">
        <v>7.3984490558665888E-3</v>
      </c>
      <c r="K1939" s="88">
        <v>6.7276303704391721E-2</v>
      </c>
      <c r="L1939" s="84"/>
      <c r="M1939" s="88">
        <f t="shared" si="220"/>
        <v>3.3851003013955404E-2</v>
      </c>
      <c r="N1939" s="88">
        <f t="shared" si="215"/>
        <v>1.6897435508006223E-2</v>
      </c>
      <c r="O1939" s="88">
        <f t="shared" si="216"/>
        <v>0</v>
      </c>
      <c r="P1939" s="88">
        <f t="shared" si="217"/>
        <v>0</v>
      </c>
      <c r="Q1939" s="88">
        <f t="shared" si="218"/>
        <v>2.8407164565355593E-5</v>
      </c>
      <c r="R1939" s="89">
        <f t="shared" si="219"/>
        <v>7.3984490558665888E-3</v>
      </c>
      <c r="S1939" s="88">
        <f t="shared" si="221"/>
        <v>5.0776845686526982E-2</v>
      </c>
    </row>
    <row r="1940" spans="1:19" x14ac:dyDescent="0.2">
      <c r="A1940" s="60">
        <v>2004</v>
      </c>
      <c r="B1940" s="61">
        <v>3</v>
      </c>
      <c r="C1940" s="61">
        <v>21</v>
      </c>
      <c r="D1940" s="61">
        <v>18</v>
      </c>
      <c r="E1940" s="87">
        <v>4.6558338223159169E-2</v>
      </c>
      <c r="F1940" s="87">
        <v>1.4555391100239866E-2</v>
      </c>
      <c r="G1940" s="87">
        <v>0</v>
      </c>
      <c r="H1940" s="87">
        <v>0</v>
      </c>
      <c r="I1940" s="87">
        <v>5.7942244623656132E-5</v>
      </c>
      <c r="J1940" s="87">
        <v>6.4749928713446611E-3</v>
      </c>
      <c r="K1940" s="88">
        <v>6.7646664439367343E-2</v>
      </c>
      <c r="L1940" s="84"/>
      <c r="M1940" s="88">
        <f t="shared" si="220"/>
        <v>3.5397663273748624E-2</v>
      </c>
      <c r="N1940" s="88">
        <f t="shared" si="215"/>
        <v>1.6079406004175352E-2</v>
      </c>
      <c r="O1940" s="88">
        <f t="shared" si="216"/>
        <v>0</v>
      </c>
      <c r="P1940" s="88">
        <f t="shared" si="217"/>
        <v>0</v>
      </c>
      <c r="Q1940" s="88">
        <f t="shared" si="218"/>
        <v>2.8407164565355593E-5</v>
      </c>
      <c r="R1940" s="89">
        <f t="shared" si="219"/>
        <v>6.4749928713446611E-3</v>
      </c>
      <c r="S1940" s="88">
        <f t="shared" si="221"/>
        <v>5.1505476442489331E-2</v>
      </c>
    </row>
    <row r="1941" spans="1:19" x14ac:dyDescent="0.2">
      <c r="A1941" s="60">
        <v>2004</v>
      </c>
      <c r="B1941" s="61">
        <v>3</v>
      </c>
      <c r="C1941" s="61">
        <v>21</v>
      </c>
      <c r="D1941" s="61">
        <v>19</v>
      </c>
      <c r="E1941" s="87">
        <v>4.8863912259587784E-2</v>
      </c>
      <c r="F1941" s="87">
        <v>1.3723893573754583E-2</v>
      </c>
      <c r="G1941" s="87">
        <v>1.1894051613100009E-3</v>
      </c>
      <c r="H1941" s="87">
        <v>1.5899935316525914E-6</v>
      </c>
      <c r="I1941" s="87">
        <v>5.7942244623656132E-5</v>
      </c>
      <c r="J1941" s="87">
        <v>6.0615073047723018E-3</v>
      </c>
      <c r="K1941" s="88">
        <v>6.9898250537579976E-2</v>
      </c>
      <c r="L1941" s="84"/>
      <c r="M1941" s="88">
        <f t="shared" si="220"/>
        <v>3.7150559457521819E-2</v>
      </c>
      <c r="N1941" s="88">
        <f t="shared" si="215"/>
        <v>1.5160846947414309E-2</v>
      </c>
      <c r="O1941" s="88">
        <f t="shared" si="216"/>
        <v>4.7496987137760408E-4</v>
      </c>
      <c r="P1941" s="88">
        <f t="shared" si="217"/>
        <v>2.9503707992148548E-6</v>
      </c>
      <c r="Q1941" s="88">
        <f t="shared" si="218"/>
        <v>2.8407164565355593E-5</v>
      </c>
      <c r="R1941" s="89">
        <f t="shared" si="219"/>
        <v>6.0615073047723018E-3</v>
      </c>
      <c r="S1941" s="88">
        <f t="shared" si="221"/>
        <v>5.28177338116783E-2</v>
      </c>
    </row>
    <row r="1942" spans="1:19" x14ac:dyDescent="0.2">
      <c r="A1942" s="60">
        <v>2004</v>
      </c>
      <c r="B1942" s="61">
        <v>3</v>
      </c>
      <c r="C1942" s="61">
        <v>21</v>
      </c>
      <c r="D1942" s="61">
        <v>20</v>
      </c>
      <c r="E1942" s="87">
        <v>5.1735812131869854E-2</v>
      </c>
      <c r="F1942" s="87">
        <v>1.385000864611971E-2</v>
      </c>
      <c r="G1942" s="87">
        <v>1.1894051613100009E-3</v>
      </c>
      <c r="H1942" s="87">
        <v>1.5899935316525914E-6</v>
      </c>
      <c r="I1942" s="87">
        <v>5.7942244623656132E-5</v>
      </c>
      <c r="J1942" s="87">
        <v>7.6441387970587306E-3</v>
      </c>
      <c r="K1942" s="88">
        <v>7.4478896974513611E-2</v>
      </c>
      <c r="L1942" s="84"/>
      <c r="M1942" s="88">
        <f t="shared" si="220"/>
        <v>3.9334025373931936E-2</v>
      </c>
      <c r="N1942" s="88">
        <f t="shared" si="215"/>
        <v>1.5300166834996815E-2</v>
      </c>
      <c r="O1942" s="88">
        <f t="shared" si="216"/>
        <v>4.7496987137760408E-4</v>
      </c>
      <c r="P1942" s="88">
        <f t="shared" si="217"/>
        <v>2.9503707992148548E-6</v>
      </c>
      <c r="Q1942" s="88">
        <f t="shared" si="218"/>
        <v>2.8407164565355593E-5</v>
      </c>
      <c r="R1942" s="89">
        <f t="shared" si="219"/>
        <v>7.6441387970587306E-3</v>
      </c>
      <c r="S1942" s="88">
        <f t="shared" si="221"/>
        <v>5.5140519615670916E-2</v>
      </c>
    </row>
    <row r="1943" spans="1:19" x14ac:dyDescent="0.2">
      <c r="A1943" s="60">
        <v>2004</v>
      </c>
      <c r="B1943" s="61">
        <v>3</v>
      </c>
      <c r="C1943" s="61">
        <v>21</v>
      </c>
      <c r="D1943" s="61">
        <v>21</v>
      </c>
      <c r="E1943" s="87">
        <v>4.8742559040713736E-2</v>
      </c>
      <c r="F1943" s="87">
        <v>1.3901826219830235E-2</v>
      </c>
      <c r="G1943" s="87">
        <v>1.1894051613100009E-3</v>
      </c>
      <c r="H1943" s="87">
        <v>1.5899935316525914E-6</v>
      </c>
      <c r="I1943" s="87">
        <v>5.7942244623656132E-5</v>
      </c>
      <c r="J1943" s="87">
        <v>6.6759142099777668E-3</v>
      </c>
      <c r="K1943" s="88">
        <v>7.0569236869987048E-2</v>
      </c>
      <c r="L1943" s="84"/>
      <c r="M1943" s="88">
        <f t="shared" si="220"/>
        <v>3.7058296276686206E-2</v>
      </c>
      <c r="N1943" s="88">
        <f t="shared" si="215"/>
        <v>1.5357409941698982E-2</v>
      </c>
      <c r="O1943" s="88">
        <f t="shared" si="216"/>
        <v>4.7496987137760408E-4</v>
      </c>
      <c r="P1943" s="88">
        <f t="shared" si="217"/>
        <v>2.9503707992148548E-6</v>
      </c>
      <c r="Q1943" s="88">
        <f t="shared" si="218"/>
        <v>2.8407164565355593E-5</v>
      </c>
      <c r="R1943" s="89">
        <f t="shared" si="219"/>
        <v>6.6759142099777668E-3</v>
      </c>
      <c r="S1943" s="88">
        <f t="shared" si="221"/>
        <v>5.292203362512736E-2</v>
      </c>
    </row>
    <row r="1944" spans="1:19" x14ac:dyDescent="0.2">
      <c r="A1944" s="60">
        <v>2004</v>
      </c>
      <c r="B1944" s="61">
        <v>3</v>
      </c>
      <c r="C1944" s="61">
        <v>21</v>
      </c>
      <c r="D1944" s="61">
        <v>22</v>
      </c>
      <c r="E1944" s="87">
        <v>4.6592299526552479E-2</v>
      </c>
      <c r="F1944" s="87">
        <v>1.3702450939334284E-2</v>
      </c>
      <c r="G1944" s="87">
        <v>1.1894051613100009E-3</v>
      </c>
      <c r="H1944" s="87">
        <v>1.5899935316525914E-6</v>
      </c>
      <c r="I1944" s="87">
        <v>5.7942244623656132E-5</v>
      </c>
      <c r="J1944" s="87">
        <v>7.7006237352864682E-3</v>
      </c>
      <c r="K1944" s="88">
        <v>6.9244311600638542E-2</v>
      </c>
      <c r="L1944" s="84"/>
      <c r="M1944" s="88">
        <f t="shared" si="220"/>
        <v>3.542348358494813E-2</v>
      </c>
      <c r="N1944" s="88">
        <f t="shared" si="215"/>
        <v>1.5137159172742462E-2</v>
      </c>
      <c r="O1944" s="88">
        <f t="shared" si="216"/>
        <v>4.7496987137760408E-4</v>
      </c>
      <c r="P1944" s="88">
        <f t="shared" si="217"/>
        <v>2.9503707992148548E-6</v>
      </c>
      <c r="Q1944" s="88">
        <f t="shared" si="218"/>
        <v>2.8407164565355593E-5</v>
      </c>
      <c r="R1944" s="89">
        <f t="shared" si="219"/>
        <v>7.7006237352864682E-3</v>
      </c>
      <c r="S1944" s="88">
        <f t="shared" si="221"/>
        <v>5.1066970164432762E-2</v>
      </c>
    </row>
    <row r="1945" spans="1:19" x14ac:dyDescent="0.2">
      <c r="A1945" s="60">
        <v>2004</v>
      </c>
      <c r="B1945" s="61">
        <v>3</v>
      </c>
      <c r="C1945" s="61">
        <v>21</v>
      </c>
      <c r="D1945" s="61">
        <v>23</v>
      </c>
      <c r="E1945" s="87">
        <v>3.8223356489212691E-2</v>
      </c>
      <c r="F1945" s="87">
        <v>1.492442419692027E-2</v>
      </c>
      <c r="G1945" s="87">
        <v>1.1894051613100009E-3</v>
      </c>
      <c r="H1945" s="87">
        <v>1.5899935316525914E-6</v>
      </c>
      <c r="I1945" s="87">
        <v>5.7942244623656132E-5</v>
      </c>
      <c r="J1945" s="87">
        <v>1.0077897405322726E-2</v>
      </c>
      <c r="K1945" s="88">
        <v>6.4474615490920997E-2</v>
      </c>
      <c r="L1945" s="84"/>
      <c r="M1945" s="88">
        <f t="shared" si="220"/>
        <v>2.9060691464382716E-2</v>
      </c>
      <c r="N1945" s="88">
        <f t="shared" si="215"/>
        <v>1.6487078525623748E-2</v>
      </c>
      <c r="O1945" s="88">
        <f t="shared" si="216"/>
        <v>4.7496987137760408E-4</v>
      </c>
      <c r="P1945" s="88">
        <f t="shared" si="217"/>
        <v>2.9503707992148548E-6</v>
      </c>
      <c r="Q1945" s="88">
        <f t="shared" si="218"/>
        <v>2.8407164565355593E-5</v>
      </c>
      <c r="R1945" s="89">
        <f t="shared" si="219"/>
        <v>1.0077897405322726E-2</v>
      </c>
      <c r="S1945" s="88">
        <f t="shared" si="221"/>
        <v>4.6054097396748636E-2</v>
      </c>
    </row>
    <row r="1946" spans="1:19" x14ac:dyDescent="0.2">
      <c r="A1946" s="60">
        <v>2004</v>
      </c>
      <c r="B1946" s="61">
        <v>3</v>
      </c>
      <c r="C1946" s="61">
        <v>21</v>
      </c>
      <c r="D1946" s="61">
        <v>24</v>
      </c>
      <c r="E1946" s="87">
        <v>3.3072374724906546E-2</v>
      </c>
      <c r="F1946" s="87">
        <v>1.48622869494064E-2</v>
      </c>
      <c r="G1946" s="87">
        <v>1.1894051613100009E-3</v>
      </c>
      <c r="H1946" s="87">
        <v>1.5899935316525914E-6</v>
      </c>
      <c r="I1946" s="87">
        <v>5.7942244623656132E-5</v>
      </c>
      <c r="J1946" s="87">
        <v>1.1781153014738414E-2</v>
      </c>
      <c r="K1946" s="88">
        <v>6.0964752088516663E-2</v>
      </c>
      <c r="L1946" s="84"/>
      <c r="M1946" s="88">
        <f t="shared" si="220"/>
        <v>2.514447097669718E-2</v>
      </c>
      <c r="N1946" s="88">
        <f t="shared" si="215"/>
        <v>1.6418435228863347E-2</v>
      </c>
      <c r="O1946" s="88">
        <f t="shared" si="216"/>
        <v>4.7496987137760408E-4</v>
      </c>
      <c r="P1946" s="88">
        <f t="shared" si="217"/>
        <v>2.9503707992148548E-6</v>
      </c>
      <c r="Q1946" s="88">
        <f t="shared" si="218"/>
        <v>2.8407164565355593E-5</v>
      </c>
      <c r="R1946" s="89">
        <f t="shared" si="219"/>
        <v>1.1781153014738414E-2</v>
      </c>
      <c r="S1946" s="88">
        <f t="shared" si="221"/>
        <v>4.2069233612302692E-2</v>
      </c>
    </row>
    <row r="1947" spans="1:19" x14ac:dyDescent="0.2">
      <c r="A1947" s="60">
        <v>2004</v>
      </c>
      <c r="B1947" s="61">
        <v>3</v>
      </c>
      <c r="C1947" s="61">
        <v>22</v>
      </c>
      <c r="D1947" s="61">
        <v>1</v>
      </c>
      <c r="E1947" s="87">
        <v>2.9643992823997919E-2</v>
      </c>
      <c r="F1947" s="87">
        <v>1.4364012508182413E-2</v>
      </c>
      <c r="G1947" s="87">
        <v>1.1894051613100009E-3</v>
      </c>
      <c r="H1947" s="87">
        <v>1.5899935316525914E-6</v>
      </c>
      <c r="I1947" s="87">
        <v>5.7942244623656132E-5</v>
      </c>
      <c r="J1947" s="87">
        <v>1.0671417003664122E-2</v>
      </c>
      <c r="K1947" s="88">
        <v>5.5928359735309761E-2</v>
      </c>
      <c r="L1947" s="84"/>
      <c r="M1947" s="88">
        <f t="shared" si="220"/>
        <v>2.2537919438699799E-2</v>
      </c>
      <c r="N1947" s="88">
        <f t="shared" si="215"/>
        <v>1.5867989212898028E-2</v>
      </c>
      <c r="O1947" s="88">
        <f t="shared" si="216"/>
        <v>4.7496987137760408E-4</v>
      </c>
      <c r="P1947" s="88">
        <f t="shared" si="217"/>
        <v>2.9503707992148548E-6</v>
      </c>
      <c r="Q1947" s="88">
        <f t="shared" si="218"/>
        <v>2.8407164565355593E-5</v>
      </c>
      <c r="R1947" s="89">
        <f t="shared" si="219"/>
        <v>1.0671417003664122E-2</v>
      </c>
      <c r="S1947" s="88">
        <f t="shared" si="221"/>
        <v>3.8912236058339995E-2</v>
      </c>
    </row>
    <row r="1948" spans="1:19" x14ac:dyDescent="0.2">
      <c r="A1948" s="60">
        <v>2004</v>
      </c>
      <c r="B1948" s="61">
        <v>3</v>
      </c>
      <c r="C1948" s="61">
        <v>22</v>
      </c>
      <c r="D1948" s="61">
        <v>2</v>
      </c>
      <c r="E1948" s="87">
        <v>2.8310402757457928E-2</v>
      </c>
      <c r="F1948" s="87">
        <v>1.4469566840422474E-2</v>
      </c>
      <c r="G1948" s="87">
        <v>1.1894051613100009E-3</v>
      </c>
      <c r="H1948" s="87">
        <v>1.5899935316525914E-6</v>
      </c>
      <c r="I1948" s="87">
        <v>5.7942244623656132E-5</v>
      </c>
      <c r="J1948" s="87">
        <v>1.1380049031639071E-2</v>
      </c>
      <c r="K1948" s="88">
        <v>5.5408956028984775E-2</v>
      </c>
      <c r="L1948" s="84"/>
      <c r="M1948" s="88">
        <f t="shared" si="220"/>
        <v>2.1524009279485452E-2</v>
      </c>
      <c r="N1948" s="88">
        <f t="shared" si="215"/>
        <v>1.5984595558402519E-2</v>
      </c>
      <c r="O1948" s="88">
        <f t="shared" si="216"/>
        <v>4.7496987137760408E-4</v>
      </c>
      <c r="P1948" s="88">
        <f t="shared" si="217"/>
        <v>2.9503707992148548E-6</v>
      </c>
      <c r="Q1948" s="88">
        <f t="shared" si="218"/>
        <v>2.8407164565355593E-5</v>
      </c>
      <c r="R1948" s="89">
        <f t="shared" si="219"/>
        <v>1.1380049031639071E-2</v>
      </c>
      <c r="S1948" s="88">
        <f t="shared" si="221"/>
        <v>3.8014932244630137E-2</v>
      </c>
    </row>
    <row r="1949" spans="1:19" x14ac:dyDescent="0.2">
      <c r="A1949" s="60">
        <v>2004</v>
      </c>
      <c r="B1949" s="61">
        <v>3</v>
      </c>
      <c r="C1949" s="61">
        <v>22</v>
      </c>
      <c r="D1949" s="61">
        <v>3</v>
      </c>
      <c r="E1949" s="87">
        <v>2.8496431009906786E-2</v>
      </c>
      <c r="F1949" s="87">
        <v>1.4745483742454997E-2</v>
      </c>
      <c r="G1949" s="87">
        <v>1.1894051613100009E-3</v>
      </c>
      <c r="H1949" s="87">
        <v>1.5899935316525914E-6</v>
      </c>
      <c r="I1949" s="87">
        <v>5.7942244623656132E-5</v>
      </c>
      <c r="J1949" s="87">
        <v>1.1111173274881134E-2</v>
      </c>
      <c r="K1949" s="88">
        <v>5.5602025426708224E-2</v>
      </c>
      <c r="L1949" s="84"/>
      <c r="M1949" s="88">
        <f t="shared" si="220"/>
        <v>2.166544399753802E-2</v>
      </c>
      <c r="N1949" s="88">
        <f t="shared" si="215"/>
        <v>1.6289402200878933E-2</v>
      </c>
      <c r="O1949" s="88">
        <f t="shared" si="216"/>
        <v>4.7496987137760408E-4</v>
      </c>
      <c r="P1949" s="88">
        <f t="shared" si="217"/>
        <v>2.9503707992148548E-6</v>
      </c>
      <c r="Q1949" s="88">
        <f t="shared" si="218"/>
        <v>2.8407164565355593E-5</v>
      </c>
      <c r="R1949" s="89">
        <f t="shared" si="219"/>
        <v>1.1111173274881134E-2</v>
      </c>
      <c r="S1949" s="88">
        <f t="shared" si="221"/>
        <v>3.8461173605159119E-2</v>
      </c>
    </row>
    <row r="1950" spans="1:19" x14ac:dyDescent="0.2">
      <c r="A1950" s="60">
        <v>2004</v>
      </c>
      <c r="B1950" s="61">
        <v>3</v>
      </c>
      <c r="C1950" s="61">
        <v>22</v>
      </c>
      <c r="D1950" s="61">
        <v>4</v>
      </c>
      <c r="E1950" s="87">
        <v>2.9647243955650545E-2</v>
      </c>
      <c r="F1950" s="87">
        <v>1.4630189034993397E-2</v>
      </c>
      <c r="G1950" s="87">
        <v>1.1894051613100009E-3</v>
      </c>
      <c r="H1950" s="87">
        <v>1.5899935316525914E-6</v>
      </c>
      <c r="I1950" s="87">
        <v>5.7942244623656132E-5</v>
      </c>
      <c r="J1950" s="87">
        <v>1.1177684490088047E-2</v>
      </c>
      <c r="K1950" s="88">
        <v>5.6704054880197294E-2</v>
      </c>
      <c r="L1950" s="84"/>
      <c r="M1950" s="88">
        <f t="shared" si="220"/>
        <v>2.2540391229315407E-2</v>
      </c>
      <c r="N1950" s="88">
        <f t="shared" si="215"/>
        <v>1.6162035619064645E-2</v>
      </c>
      <c r="O1950" s="88">
        <f t="shared" si="216"/>
        <v>4.7496987137760408E-4</v>
      </c>
      <c r="P1950" s="88">
        <f t="shared" si="217"/>
        <v>2.9503707992148548E-6</v>
      </c>
      <c r="Q1950" s="88">
        <f t="shared" si="218"/>
        <v>2.8407164565355593E-5</v>
      </c>
      <c r="R1950" s="89">
        <f t="shared" si="219"/>
        <v>1.1177684490088047E-2</v>
      </c>
      <c r="S1950" s="88">
        <f t="shared" si="221"/>
        <v>3.920875425512222E-2</v>
      </c>
    </row>
    <row r="1951" spans="1:19" x14ac:dyDescent="0.2">
      <c r="A1951" s="60">
        <v>2004</v>
      </c>
      <c r="B1951" s="61">
        <v>3</v>
      </c>
      <c r="C1951" s="61">
        <v>22</v>
      </c>
      <c r="D1951" s="61">
        <v>5</v>
      </c>
      <c r="E1951" s="87">
        <v>3.0470602437710947E-2</v>
      </c>
      <c r="F1951" s="87">
        <v>1.4687333801933542E-2</v>
      </c>
      <c r="G1951" s="87">
        <v>1.1894051613100009E-3</v>
      </c>
      <c r="H1951" s="87">
        <v>1.5899935316525914E-6</v>
      </c>
      <c r="I1951" s="87">
        <v>5.7942244623656132E-5</v>
      </c>
      <c r="J1951" s="87">
        <v>1.1281316652532684E-2</v>
      </c>
      <c r="K1951" s="88">
        <v>5.7688190291642474E-2</v>
      </c>
      <c r="L1951" s="84"/>
      <c r="M1951" s="88">
        <f t="shared" si="220"/>
        <v>2.3166379342590925E-2</v>
      </c>
      <c r="N1951" s="88">
        <f t="shared" si="215"/>
        <v>1.6225163700084016E-2</v>
      </c>
      <c r="O1951" s="88">
        <f t="shared" si="216"/>
        <v>4.7496987137760408E-4</v>
      </c>
      <c r="P1951" s="88">
        <f t="shared" si="217"/>
        <v>2.9503707992148548E-6</v>
      </c>
      <c r="Q1951" s="88">
        <f t="shared" si="218"/>
        <v>2.8407164565355593E-5</v>
      </c>
      <c r="R1951" s="89">
        <f t="shared" si="219"/>
        <v>1.1281316652532684E-2</v>
      </c>
      <c r="S1951" s="88">
        <f t="shared" si="221"/>
        <v>3.989787044941711E-2</v>
      </c>
    </row>
    <row r="1952" spans="1:19" x14ac:dyDescent="0.2">
      <c r="A1952" s="60">
        <v>2004</v>
      </c>
      <c r="B1952" s="61">
        <v>3</v>
      </c>
      <c r="C1952" s="61">
        <v>22</v>
      </c>
      <c r="D1952" s="61">
        <v>6</v>
      </c>
      <c r="E1952" s="87">
        <v>3.595340892166364E-2</v>
      </c>
      <c r="F1952" s="87">
        <v>1.550782017657518E-2</v>
      </c>
      <c r="G1952" s="87">
        <v>1.1894051613100009E-3</v>
      </c>
      <c r="H1952" s="87">
        <v>1.5899935316525914E-6</v>
      </c>
      <c r="I1952" s="87">
        <v>5.7942244623656132E-5</v>
      </c>
      <c r="J1952" s="87">
        <v>9.845741812118303E-3</v>
      </c>
      <c r="K1952" s="88">
        <v>6.2555908309822425E-2</v>
      </c>
      <c r="L1952" s="84"/>
      <c r="M1952" s="88">
        <f t="shared" si="220"/>
        <v>2.7334881594192853E-2</v>
      </c>
      <c r="N1952" s="88">
        <f t="shared" si="215"/>
        <v>1.7131558687886121E-2</v>
      </c>
      <c r="O1952" s="88">
        <f t="shared" si="216"/>
        <v>4.7496987137760408E-4</v>
      </c>
      <c r="P1952" s="88">
        <f t="shared" si="217"/>
        <v>2.9503707992148548E-6</v>
      </c>
      <c r="Q1952" s="88">
        <f t="shared" si="218"/>
        <v>2.8407164565355593E-5</v>
      </c>
      <c r="R1952" s="89">
        <f t="shared" si="219"/>
        <v>9.845741812118303E-3</v>
      </c>
      <c r="S1952" s="88">
        <f t="shared" si="221"/>
        <v>4.4972767688821143E-2</v>
      </c>
    </row>
    <row r="1953" spans="1:19" x14ac:dyDescent="0.2">
      <c r="A1953" s="60">
        <v>2004</v>
      </c>
      <c r="B1953" s="61">
        <v>3</v>
      </c>
      <c r="C1953" s="61">
        <v>22</v>
      </c>
      <c r="D1953" s="61">
        <v>7</v>
      </c>
      <c r="E1953" s="87">
        <v>4.3159305237016103E-2</v>
      </c>
      <c r="F1953" s="87">
        <v>1.7659631005974244E-2</v>
      </c>
      <c r="G1953" s="87">
        <v>0</v>
      </c>
      <c r="H1953" s="87">
        <v>0</v>
      </c>
      <c r="I1953" s="87">
        <v>5.7942244623656132E-5</v>
      </c>
      <c r="J1953" s="87">
        <v>1.1089836634173714E-2</v>
      </c>
      <c r="K1953" s="88">
        <v>7.1966715121787719E-2</v>
      </c>
      <c r="L1953" s="84"/>
      <c r="M1953" s="88">
        <f t="shared" si="220"/>
        <v>3.2813425311406408E-2</v>
      </c>
      <c r="N1953" s="88">
        <f t="shared" si="215"/>
        <v>1.950867378783824E-2</v>
      </c>
      <c r="O1953" s="88">
        <f t="shared" si="216"/>
        <v>0</v>
      </c>
      <c r="P1953" s="88">
        <f t="shared" si="217"/>
        <v>0</v>
      </c>
      <c r="Q1953" s="88">
        <f t="shared" si="218"/>
        <v>2.8407164565355593E-5</v>
      </c>
      <c r="R1953" s="89">
        <f t="shared" si="219"/>
        <v>1.1089836634173714E-2</v>
      </c>
      <c r="S1953" s="88">
        <f t="shared" si="221"/>
        <v>5.2350506263810007E-2</v>
      </c>
    </row>
    <row r="1954" spans="1:19" x14ac:dyDescent="0.2">
      <c r="A1954" s="60">
        <v>2004</v>
      </c>
      <c r="B1954" s="61">
        <v>3</v>
      </c>
      <c r="C1954" s="61">
        <v>22</v>
      </c>
      <c r="D1954" s="61">
        <v>8</v>
      </c>
      <c r="E1954" s="87">
        <v>4.7770835817371696E-2</v>
      </c>
      <c r="F1954" s="87">
        <v>2.0034030690240574E-2</v>
      </c>
      <c r="G1954" s="87">
        <v>0</v>
      </c>
      <c r="H1954" s="87">
        <v>0</v>
      </c>
      <c r="I1954" s="87">
        <v>5.7942244623656132E-5</v>
      </c>
      <c r="J1954" s="87">
        <v>1.364798597034708E-2</v>
      </c>
      <c r="K1954" s="88">
        <v>8.1510794722583019E-2</v>
      </c>
      <c r="L1954" s="84"/>
      <c r="M1954" s="88">
        <f t="shared" si="220"/>
        <v>3.6319508494135296E-2</v>
      </c>
      <c r="N1954" s="88">
        <f t="shared" si="215"/>
        <v>2.213168379674655E-2</v>
      </c>
      <c r="O1954" s="88">
        <f t="shared" si="216"/>
        <v>0</v>
      </c>
      <c r="P1954" s="88">
        <f t="shared" si="217"/>
        <v>0</v>
      </c>
      <c r="Q1954" s="88">
        <f t="shared" si="218"/>
        <v>2.8407164565355593E-5</v>
      </c>
      <c r="R1954" s="89">
        <f t="shared" si="219"/>
        <v>1.364798597034708E-2</v>
      </c>
      <c r="S1954" s="88">
        <f t="shared" si="221"/>
        <v>5.8479599455447201E-2</v>
      </c>
    </row>
    <row r="1955" spans="1:19" x14ac:dyDescent="0.2">
      <c r="A1955" s="60">
        <v>2004</v>
      </c>
      <c r="B1955" s="61">
        <v>3</v>
      </c>
      <c r="C1955" s="61">
        <v>22</v>
      </c>
      <c r="D1955" s="61">
        <v>9</v>
      </c>
      <c r="E1955" s="87">
        <v>4.8702160631378048E-2</v>
      </c>
      <c r="F1955" s="87">
        <v>2.1193693136566247E-2</v>
      </c>
      <c r="G1955" s="87">
        <v>0</v>
      </c>
      <c r="H1955" s="87">
        <v>0</v>
      </c>
      <c r="I1955" s="87">
        <v>5.7942244623656132E-5</v>
      </c>
      <c r="J1955" s="87">
        <v>1.4632423101711218E-2</v>
      </c>
      <c r="K1955" s="88">
        <v>8.4586219114279174E-2</v>
      </c>
      <c r="L1955" s="84"/>
      <c r="M1955" s="88">
        <f t="shared" si="220"/>
        <v>3.7027581922501024E-2</v>
      </c>
      <c r="N1955" s="88">
        <f t="shared" si="215"/>
        <v>2.3412768116216221E-2</v>
      </c>
      <c r="O1955" s="88">
        <f t="shared" si="216"/>
        <v>0</v>
      </c>
      <c r="P1955" s="88">
        <f t="shared" si="217"/>
        <v>0</v>
      </c>
      <c r="Q1955" s="88">
        <f t="shared" si="218"/>
        <v>2.8407164565355593E-5</v>
      </c>
      <c r="R1955" s="89">
        <f t="shared" si="219"/>
        <v>1.4632423101711218E-2</v>
      </c>
      <c r="S1955" s="88">
        <f t="shared" si="221"/>
        <v>6.0468757203282597E-2</v>
      </c>
    </row>
    <row r="1956" spans="1:19" x14ac:dyDescent="0.2">
      <c r="A1956" s="60">
        <v>2004</v>
      </c>
      <c r="B1956" s="61">
        <v>3</v>
      </c>
      <c r="C1956" s="61">
        <v>22</v>
      </c>
      <c r="D1956" s="61">
        <v>10</v>
      </c>
      <c r="E1956" s="87">
        <v>4.7511126831386752E-2</v>
      </c>
      <c r="F1956" s="87">
        <v>2.193774044665385E-2</v>
      </c>
      <c r="G1956" s="87">
        <v>0</v>
      </c>
      <c r="H1956" s="87">
        <v>0</v>
      </c>
      <c r="I1956" s="87">
        <v>5.7942244623656132E-5</v>
      </c>
      <c r="J1956" s="87">
        <v>1.4382315726724527E-2</v>
      </c>
      <c r="K1956" s="88">
        <v>8.3889125249388796E-2</v>
      </c>
      <c r="L1956" s="84"/>
      <c r="M1956" s="88">
        <f t="shared" si="220"/>
        <v>3.6122055329226396E-2</v>
      </c>
      <c r="N1956" s="88">
        <f t="shared" si="215"/>
        <v>2.423472052565824E-2</v>
      </c>
      <c r="O1956" s="88">
        <f t="shared" si="216"/>
        <v>0</v>
      </c>
      <c r="P1956" s="88">
        <f t="shared" si="217"/>
        <v>0</v>
      </c>
      <c r="Q1956" s="88">
        <f t="shared" si="218"/>
        <v>2.8407164565355593E-5</v>
      </c>
      <c r="R1956" s="89">
        <f t="shared" si="219"/>
        <v>1.4382315726724527E-2</v>
      </c>
      <c r="S1956" s="88">
        <f t="shared" si="221"/>
        <v>6.0385183019449992E-2</v>
      </c>
    </row>
    <row r="1957" spans="1:19" x14ac:dyDescent="0.2">
      <c r="A1957" s="60">
        <v>2004</v>
      </c>
      <c r="B1957" s="61">
        <v>3</v>
      </c>
      <c r="C1957" s="61">
        <v>22</v>
      </c>
      <c r="D1957" s="61">
        <v>11</v>
      </c>
      <c r="E1957" s="87">
        <v>4.6504163701875711E-2</v>
      </c>
      <c r="F1957" s="87">
        <v>2.2126029468313924E-2</v>
      </c>
      <c r="G1957" s="87">
        <v>0</v>
      </c>
      <c r="H1957" s="87">
        <v>0</v>
      </c>
      <c r="I1957" s="87">
        <v>5.7942244623656132E-5</v>
      </c>
      <c r="J1957" s="87">
        <v>1.3782873318374331E-2</v>
      </c>
      <c r="K1957" s="88">
        <v>8.247100873318762E-2</v>
      </c>
      <c r="L1957" s="84"/>
      <c r="M1957" s="88">
        <f t="shared" si="220"/>
        <v>3.5356475131396614E-2</v>
      </c>
      <c r="N1957" s="88">
        <f t="shared" si="215"/>
        <v>2.4442724254623752E-2</v>
      </c>
      <c r="O1957" s="88">
        <f t="shared" si="216"/>
        <v>0</v>
      </c>
      <c r="P1957" s="88">
        <f t="shared" si="217"/>
        <v>0</v>
      </c>
      <c r="Q1957" s="88">
        <f t="shared" si="218"/>
        <v>2.8407164565355593E-5</v>
      </c>
      <c r="R1957" s="89">
        <f t="shared" si="219"/>
        <v>1.3782873318374331E-2</v>
      </c>
      <c r="S1957" s="88">
        <f t="shared" si="221"/>
        <v>5.9827606550585721E-2</v>
      </c>
    </row>
    <row r="1958" spans="1:19" x14ac:dyDescent="0.2">
      <c r="A1958" s="60">
        <v>2004</v>
      </c>
      <c r="B1958" s="61">
        <v>3</v>
      </c>
      <c r="C1958" s="61">
        <v>22</v>
      </c>
      <c r="D1958" s="61">
        <v>12</v>
      </c>
      <c r="E1958" s="87">
        <v>4.4295497404597969E-2</v>
      </c>
      <c r="F1958" s="87">
        <v>2.2162126376250445E-2</v>
      </c>
      <c r="G1958" s="87">
        <v>0</v>
      </c>
      <c r="H1958" s="87">
        <v>0</v>
      </c>
      <c r="I1958" s="87">
        <v>5.7942244623656132E-5</v>
      </c>
      <c r="J1958" s="87">
        <v>1.3691588176587905E-2</v>
      </c>
      <c r="K1958" s="88">
        <v>8.0207154202059969E-2</v>
      </c>
      <c r="L1958" s="84"/>
      <c r="M1958" s="88">
        <f t="shared" si="220"/>
        <v>3.3677256566928493E-2</v>
      </c>
      <c r="N1958" s="88">
        <f t="shared" si="215"/>
        <v>2.4482600671149386E-2</v>
      </c>
      <c r="O1958" s="88">
        <f t="shared" si="216"/>
        <v>0</v>
      </c>
      <c r="P1958" s="88">
        <f t="shared" si="217"/>
        <v>0</v>
      </c>
      <c r="Q1958" s="88">
        <f t="shared" si="218"/>
        <v>2.8407164565355593E-5</v>
      </c>
      <c r="R1958" s="89">
        <f t="shared" si="219"/>
        <v>1.3691588176587905E-2</v>
      </c>
      <c r="S1958" s="88">
        <f t="shared" si="221"/>
        <v>5.8188264402643235E-2</v>
      </c>
    </row>
    <row r="1959" spans="1:19" x14ac:dyDescent="0.2">
      <c r="A1959" s="60">
        <v>2004</v>
      </c>
      <c r="B1959" s="61">
        <v>3</v>
      </c>
      <c r="C1959" s="61">
        <v>22</v>
      </c>
      <c r="D1959" s="61">
        <v>13</v>
      </c>
      <c r="E1959" s="87">
        <v>4.3701617750360855E-2</v>
      </c>
      <c r="F1959" s="87">
        <v>2.2014874675211672E-2</v>
      </c>
      <c r="G1959" s="87">
        <v>0</v>
      </c>
      <c r="H1959" s="87">
        <v>0</v>
      </c>
      <c r="I1959" s="87">
        <v>5.7942244623656132E-5</v>
      </c>
      <c r="J1959" s="87">
        <v>1.3194006136386851E-2</v>
      </c>
      <c r="K1959" s="88">
        <v>7.8968440806583037E-2</v>
      </c>
      <c r="L1959" s="84"/>
      <c r="M1959" s="88">
        <f t="shared" si="220"/>
        <v>3.3225738045690574E-2</v>
      </c>
      <c r="N1959" s="88">
        <f t="shared" si="215"/>
        <v>2.4319931054819471E-2</v>
      </c>
      <c r="O1959" s="88">
        <f t="shared" si="216"/>
        <v>0</v>
      </c>
      <c r="P1959" s="88">
        <f t="shared" si="217"/>
        <v>0</v>
      </c>
      <c r="Q1959" s="88">
        <f t="shared" si="218"/>
        <v>2.8407164565355593E-5</v>
      </c>
      <c r="R1959" s="89">
        <f t="shared" si="219"/>
        <v>1.3194006136386851E-2</v>
      </c>
      <c r="S1959" s="88">
        <f t="shared" si="221"/>
        <v>5.7574076265075401E-2</v>
      </c>
    </row>
    <row r="1960" spans="1:19" x14ac:dyDescent="0.2">
      <c r="A1960" s="60">
        <v>2004</v>
      </c>
      <c r="B1960" s="61">
        <v>3</v>
      </c>
      <c r="C1960" s="61">
        <v>22</v>
      </c>
      <c r="D1960" s="61">
        <v>14</v>
      </c>
      <c r="E1960" s="87">
        <v>4.061521534415078E-2</v>
      </c>
      <c r="F1960" s="87">
        <v>2.1856742803349507E-2</v>
      </c>
      <c r="G1960" s="87">
        <v>0</v>
      </c>
      <c r="H1960" s="87">
        <v>0</v>
      </c>
      <c r="I1960" s="87">
        <v>5.7942244623656132E-5</v>
      </c>
      <c r="J1960" s="87">
        <v>1.4058504311074339E-2</v>
      </c>
      <c r="K1960" s="88">
        <v>7.6588404703198276E-2</v>
      </c>
      <c r="L1960" s="84"/>
      <c r="M1960" s="88">
        <f t="shared" si="220"/>
        <v>3.087918880721351E-2</v>
      </c>
      <c r="N1960" s="88">
        <f t="shared" si="215"/>
        <v>2.4145242064852718E-2</v>
      </c>
      <c r="O1960" s="88">
        <f t="shared" si="216"/>
        <v>0</v>
      </c>
      <c r="P1960" s="88">
        <f t="shared" si="217"/>
        <v>0</v>
      </c>
      <c r="Q1960" s="88">
        <f t="shared" si="218"/>
        <v>2.8407164565355593E-5</v>
      </c>
      <c r="R1960" s="89">
        <f t="shared" si="219"/>
        <v>1.4058504311074339E-2</v>
      </c>
      <c r="S1960" s="88">
        <f t="shared" si="221"/>
        <v>5.5052838036631579E-2</v>
      </c>
    </row>
    <row r="1961" spans="1:19" x14ac:dyDescent="0.2">
      <c r="A1961" s="60">
        <v>2004</v>
      </c>
      <c r="B1961" s="61">
        <v>3</v>
      </c>
      <c r="C1961" s="61">
        <v>22</v>
      </c>
      <c r="D1961" s="61">
        <v>15</v>
      </c>
      <c r="E1961" s="87">
        <v>4.0124108937488509E-2</v>
      </c>
      <c r="F1961" s="87">
        <v>2.1145629599482515E-2</v>
      </c>
      <c r="G1961" s="87">
        <v>0</v>
      </c>
      <c r="H1961" s="87">
        <v>0</v>
      </c>
      <c r="I1961" s="87">
        <v>5.7942244623656132E-5</v>
      </c>
      <c r="J1961" s="87">
        <v>1.1652222161003388E-2</v>
      </c>
      <c r="K1961" s="88">
        <v>7.2979902942598068E-2</v>
      </c>
      <c r="L1961" s="84"/>
      <c r="M1961" s="88">
        <f t="shared" si="220"/>
        <v>3.0505807370546072E-2</v>
      </c>
      <c r="N1961" s="88">
        <f t="shared" si="215"/>
        <v>2.335967211065761E-2</v>
      </c>
      <c r="O1961" s="88">
        <f t="shared" si="216"/>
        <v>0</v>
      </c>
      <c r="P1961" s="88">
        <f t="shared" si="217"/>
        <v>0</v>
      </c>
      <c r="Q1961" s="88">
        <f t="shared" si="218"/>
        <v>2.8407164565355593E-5</v>
      </c>
      <c r="R1961" s="89">
        <f t="shared" si="219"/>
        <v>1.1652222161003388E-2</v>
      </c>
      <c r="S1961" s="88">
        <f t="shared" si="221"/>
        <v>5.3893886645769037E-2</v>
      </c>
    </row>
    <row r="1962" spans="1:19" x14ac:dyDescent="0.2">
      <c r="A1962" s="60">
        <v>2004</v>
      </c>
      <c r="B1962" s="61">
        <v>3</v>
      </c>
      <c r="C1962" s="61">
        <v>22</v>
      </c>
      <c r="D1962" s="61">
        <v>16</v>
      </c>
      <c r="E1962" s="87">
        <v>4.2598334665805281E-2</v>
      </c>
      <c r="F1962" s="87">
        <v>2.0579895972147218E-2</v>
      </c>
      <c r="G1962" s="87">
        <v>0</v>
      </c>
      <c r="H1962" s="87">
        <v>0</v>
      </c>
      <c r="I1962" s="87">
        <v>5.7942244623656132E-5</v>
      </c>
      <c r="J1962" s="87">
        <v>1.0591181529479233E-2</v>
      </c>
      <c r="K1962" s="88">
        <v>7.3827354412055388E-2</v>
      </c>
      <c r="L1962" s="84"/>
      <c r="M1962" s="88">
        <f t="shared" si="220"/>
        <v>3.2386927112715846E-2</v>
      </c>
      <c r="N1962" s="88">
        <f t="shared" si="215"/>
        <v>2.2734703628430487E-2</v>
      </c>
      <c r="O1962" s="88">
        <f t="shared" si="216"/>
        <v>0</v>
      </c>
      <c r="P1962" s="88">
        <f t="shared" si="217"/>
        <v>0</v>
      </c>
      <c r="Q1962" s="88">
        <f t="shared" si="218"/>
        <v>2.8407164565355593E-5</v>
      </c>
      <c r="R1962" s="89">
        <f t="shared" si="219"/>
        <v>1.0591181529479233E-2</v>
      </c>
      <c r="S1962" s="88">
        <f t="shared" si="221"/>
        <v>5.5150037905711685E-2</v>
      </c>
    </row>
    <row r="1963" spans="1:19" x14ac:dyDescent="0.2">
      <c r="A1963" s="60">
        <v>2004</v>
      </c>
      <c r="B1963" s="61">
        <v>3</v>
      </c>
      <c r="C1963" s="61">
        <v>22</v>
      </c>
      <c r="D1963" s="61">
        <v>17</v>
      </c>
      <c r="E1963" s="87">
        <v>4.5002317032472428E-2</v>
      </c>
      <c r="F1963" s="87">
        <v>2.0206024781359647E-2</v>
      </c>
      <c r="G1963" s="87">
        <v>0</v>
      </c>
      <c r="H1963" s="87">
        <v>0</v>
      </c>
      <c r="I1963" s="87">
        <v>5.7942244623656132E-5</v>
      </c>
      <c r="J1963" s="87">
        <v>1.0522504591386437E-2</v>
      </c>
      <c r="K1963" s="88">
        <v>7.5788788649842176E-2</v>
      </c>
      <c r="L1963" s="84"/>
      <c r="M1963" s="88">
        <f t="shared" si="220"/>
        <v>3.4214641794529488E-2</v>
      </c>
      <c r="N1963" s="88">
        <f t="shared" si="215"/>
        <v>2.2321686442664947E-2</v>
      </c>
      <c r="O1963" s="88">
        <f t="shared" si="216"/>
        <v>0</v>
      </c>
      <c r="P1963" s="88">
        <f t="shared" si="217"/>
        <v>0</v>
      </c>
      <c r="Q1963" s="88">
        <f t="shared" si="218"/>
        <v>2.8407164565355593E-5</v>
      </c>
      <c r="R1963" s="89">
        <f t="shared" si="219"/>
        <v>1.0522504591386437E-2</v>
      </c>
      <c r="S1963" s="88">
        <f t="shared" si="221"/>
        <v>5.656473540175979E-2</v>
      </c>
    </row>
    <row r="1964" spans="1:19" x14ac:dyDescent="0.2">
      <c r="A1964" s="60">
        <v>2004</v>
      </c>
      <c r="B1964" s="61">
        <v>3</v>
      </c>
      <c r="C1964" s="61">
        <v>22</v>
      </c>
      <c r="D1964" s="61">
        <v>18</v>
      </c>
      <c r="E1964" s="87">
        <v>4.8787788743785317E-2</v>
      </c>
      <c r="F1964" s="87">
        <v>1.9324692798289116E-2</v>
      </c>
      <c r="G1964" s="87">
        <v>0</v>
      </c>
      <c r="H1964" s="87">
        <v>0</v>
      </c>
      <c r="I1964" s="87">
        <v>5.7942244623656132E-5</v>
      </c>
      <c r="J1964" s="87">
        <v>7.1450909963413911E-3</v>
      </c>
      <c r="K1964" s="88">
        <v>7.5315514783039481E-2</v>
      </c>
      <c r="L1964" s="84"/>
      <c r="M1964" s="88">
        <f t="shared" si="220"/>
        <v>3.7092683796954337E-2</v>
      </c>
      <c r="N1964" s="88">
        <f t="shared" si="215"/>
        <v>2.1348075037608129E-2</v>
      </c>
      <c r="O1964" s="88">
        <f t="shared" si="216"/>
        <v>0</v>
      </c>
      <c r="P1964" s="88">
        <f t="shared" si="217"/>
        <v>0</v>
      </c>
      <c r="Q1964" s="88">
        <f t="shared" si="218"/>
        <v>2.8407164565355593E-5</v>
      </c>
      <c r="R1964" s="89">
        <f t="shared" si="219"/>
        <v>7.1450909963413911E-3</v>
      </c>
      <c r="S1964" s="88">
        <f t="shared" si="221"/>
        <v>5.8469165999127826E-2</v>
      </c>
    </row>
    <row r="1965" spans="1:19" x14ac:dyDescent="0.2">
      <c r="A1965" s="60">
        <v>2004</v>
      </c>
      <c r="B1965" s="61">
        <v>3</v>
      </c>
      <c r="C1965" s="61">
        <v>22</v>
      </c>
      <c r="D1965" s="61">
        <v>19</v>
      </c>
      <c r="E1965" s="87">
        <v>4.7061814137944157E-2</v>
      </c>
      <c r="F1965" s="87">
        <v>1.898574496146814E-2</v>
      </c>
      <c r="G1965" s="87">
        <v>1.1894051613100009E-3</v>
      </c>
      <c r="H1965" s="87">
        <v>1.5899935316525914E-6</v>
      </c>
      <c r="I1965" s="87">
        <v>5.7942244623656132E-5</v>
      </c>
      <c r="J1965" s="87">
        <v>7.2313703168059114E-3</v>
      </c>
      <c r="K1965" s="88">
        <v>7.4527866815683519E-2</v>
      </c>
      <c r="L1965" s="84"/>
      <c r="M1965" s="88">
        <f t="shared" si="220"/>
        <v>3.5780449077068739E-2</v>
      </c>
      <c r="N1965" s="88">
        <f t="shared" si="215"/>
        <v>2.097363783802016E-2</v>
      </c>
      <c r="O1965" s="88">
        <f t="shared" si="216"/>
        <v>4.7496987137760408E-4</v>
      </c>
      <c r="P1965" s="88">
        <f t="shared" si="217"/>
        <v>2.9503707992148548E-6</v>
      </c>
      <c r="Q1965" s="88">
        <f t="shared" si="218"/>
        <v>2.8407164565355593E-5</v>
      </c>
      <c r="R1965" s="89">
        <f t="shared" si="219"/>
        <v>7.2313703168059114E-3</v>
      </c>
      <c r="S1965" s="88">
        <f t="shared" si="221"/>
        <v>5.7260414321831071E-2</v>
      </c>
    </row>
    <row r="1966" spans="1:19" x14ac:dyDescent="0.2">
      <c r="A1966" s="60">
        <v>2004</v>
      </c>
      <c r="B1966" s="61">
        <v>3</v>
      </c>
      <c r="C1966" s="61">
        <v>22</v>
      </c>
      <c r="D1966" s="61">
        <v>20</v>
      </c>
      <c r="E1966" s="87">
        <v>4.9699276040715216E-2</v>
      </c>
      <c r="F1966" s="87">
        <v>1.8888246298997078E-2</v>
      </c>
      <c r="G1966" s="87">
        <v>1.1894051613100009E-3</v>
      </c>
      <c r="H1966" s="87">
        <v>1.5899935316525914E-6</v>
      </c>
      <c r="I1966" s="87">
        <v>5.7942244623656132E-5</v>
      </c>
      <c r="J1966" s="87">
        <v>8.1034209006449129E-3</v>
      </c>
      <c r="K1966" s="88">
        <v>7.7939880639822517E-2</v>
      </c>
      <c r="L1966" s="84"/>
      <c r="M1966" s="88">
        <f t="shared" si="220"/>
        <v>3.778567503432146E-2</v>
      </c>
      <c r="N1966" s="88">
        <f t="shared" si="215"/>
        <v>2.086593062713591E-2</v>
      </c>
      <c r="O1966" s="88">
        <f t="shared" si="216"/>
        <v>4.7496987137760408E-4</v>
      </c>
      <c r="P1966" s="88">
        <f t="shared" si="217"/>
        <v>2.9503707992148548E-6</v>
      </c>
      <c r="Q1966" s="88">
        <f t="shared" si="218"/>
        <v>2.8407164565355593E-5</v>
      </c>
      <c r="R1966" s="89">
        <f t="shared" si="219"/>
        <v>8.1034209006449129E-3</v>
      </c>
      <c r="S1966" s="88">
        <f t="shared" si="221"/>
        <v>5.9157933068199539E-2</v>
      </c>
    </row>
    <row r="1967" spans="1:19" x14ac:dyDescent="0.2">
      <c r="A1967" s="60">
        <v>2004</v>
      </c>
      <c r="B1967" s="61">
        <v>3</v>
      </c>
      <c r="C1967" s="61">
        <v>22</v>
      </c>
      <c r="D1967" s="61">
        <v>21</v>
      </c>
      <c r="E1967" s="87">
        <v>5.1670362443455242E-2</v>
      </c>
      <c r="F1967" s="87">
        <v>1.7947894370362295E-2</v>
      </c>
      <c r="G1967" s="87">
        <v>1.1894051613100009E-3</v>
      </c>
      <c r="H1967" s="87">
        <v>1.5899935316525914E-6</v>
      </c>
      <c r="I1967" s="87">
        <v>5.7942244623656132E-5</v>
      </c>
      <c r="J1967" s="87">
        <v>6.226947919241191E-3</v>
      </c>
      <c r="K1967" s="88">
        <v>7.7094142132524038E-2</v>
      </c>
      <c r="L1967" s="84"/>
      <c r="M1967" s="88">
        <f t="shared" si="220"/>
        <v>3.9284264877310092E-2</v>
      </c>
      <c r="N1967" s="88">
        <f t="shared" si="215"/>
        <v>1.9827119622800971E-2</v>
      </c>
      <c r="O1967" s="88">
        <f t="shared" si="216"/>
        <v>4.7496987137760408E-4</v>
      </c>
      <c r="P1967" s="88">
        <f t="shared" si="217"/>
        <v>2.9503707992148548E-6</v>
      </c>
      <c r="Q1967" s="88">
        <f t="shared" si="218"/>
        <v>2.8407164565355593E-5</v>
      </c>
      <c r="R1967" s="89">
        <f t="shared" si="219"/>
        <v>6.226947919241191E-3</v>
      </c>
      <c r="S1967" s="88">
        <f t="shared" si="221"/>
        <v>5.9617711906853235E-2</v>
      </c>
    </row>
    <row r="1968" spans="1:19" x14ac:dyDescent="0.2">
      <c r="A1968" s="60">
        <v>2004</v>
      </c>
      <c r="B1968" s="61">
        <v>3</v>
      </c>
      <c r="C1968" s="61">
        <v>22</v>
      </c>
      <c r="D1968" s="61">
        <v>22</v>
      </c>
      <c r="E1968" s="87">
        <v>4.3811993847151842E-2</v>
      </c>
      <c r="F1968" s="87">
        <v>1.7395167215474582E-2</v>
      </c>
      <c r="G1968" s="87">
        <v>1.1894051613100009E-3</v>
      </c>
      <c r="H1968" s="87">
        <v>1.5899935316525914E-6</v>
      </c>
      <c r="I1968" s="87">
        <v>5.7942244623656132E-5</v>
      </c>
      <c r="J1968" s="87">
        <v>6.8401204710186875E-3</v>
      </c>
      <c r="K1968" s="88">
        <v>6.9296218933110415E-2</v>
      </c>
      <c r="L1968" s="84"/>
      <c r="M1968" s="88">
        <f t="shared" si="220"/>
        <v>3.3309655471801258E-2</v>
      </c>
      <c r="N1968" s="88">
        <f t="shared" si="215"/>
        <v>1.9216519449176933E-2</v>
      </c>
      <c r="O1968" s="88">
        <f t="shared" si="216"/>
        <v>4.7496987137760408E-4</v>
      </c>
      <c r="P1968" s="88">
        <f t="shared" si="217"/>
        <v>2.9503707992148548E-6</v>
      </c>
      <c r="Q1968" s="88">
        <f t="shared" si="218"/>
        <v>2.8407164565355593E-5</v>
      </c>
      <c r="R1968" s="89">
        <f t="shared" si="219"/>
        <v>6.8401204710186875E-3</v>
      </c>
      <c r="S1968" s="88">
        <f t="shared" si="221"/>
        <v>5.303250232772036E-2</v>
      </c>
    </row>
    <row r="1969" spans="1:19" x14ac:dyDescent="0.2">
      <c r="A1969" s="60">
        <v>2004</v>
      </c>
      <c r="B1969" s="61">
        <v>3</v>
      </c>
      <c r="C1969" s="61">
        <v>22</v>
      </c>
      <c r="D1969" s="61">
        <v>23</v>
      </c>
      <c r="E1969" s="87">
        <v>4.0418061541747347E-2</v>
      </c>
      <c r="F1969" s="87">
        <v>1.7008811470966424E-2</v>
      </c>
      <c r="G1969" s="87">
        <v>1.1894051613100009E-3</v>
      </c>
      <c r="H1969" s="87">
        <v>1.5899935316525914E-6</v>
      </c>
      <c r="I1969" s="87">
        <v>5.7942244623656132E-5</v>
      </c>
      <c r="J1969" s="87">
        <v>8.7768609396085499E-3</v>
      </c>
      <c r="K1969" s="88">
        <v>6.7452671351787633E-2</v>
      </c>
      <c r="L1969" s="84"/>
      <c r="M1969" s="88">
        <f t="shared" si="220"/>
        <v>3.0729295486769687E-2</v>
      </c>
      <c r="N1969" s="88">
        <f t="shared" si="215"/>
        <v>1.8789710520773096E-2</v>
      </c>
      <c r="O1969" s="88">
        <f t="shared" si="216"/>
        <v>4.7496987137760408E-4</v>
      </c>
      <c r="P1969" s="88">
        <f t="shared" si="217"/>
        <v>2.9503707992148548E-6</v>
      </c>
      <c r="Q1969" s="88">
        <f t="shared" si="218"/>
        <v>2.8407164565355593E-5</v>
      </c>
      <c r="R1969" s="89">
        <f t="shared" si="219"/>
        <v>8.7768609396085499E-3</v>
      </c>
      <c r="S1969" s="88">
        <f t="shared" si="221"/>
        <v>5.0025333414284952E-2</v>
      </c>
    </row>
    <row r="1970" spans="1:19" x14ac:dyDescent="0.2">
      <c r="A1970" s="60">
        <v>2004</v>
      </c>
      <c r="B1970" s="61">
        <v>3</v>
      </c>
      <c r="C1970" s="61">
        <v>22</v>
      </c>
      <c r="D1970" s="61">
        <v>24</v>
      </c>
      <c r="E1970" s="87">
        <v>3.2256414433910467E-2</v>
      </c>
      <c r="F1970" s="87">
        <v>1.6615237190194938E-2</v>
      </c>
      <c r="G1970" s="87">
        <v>1.1894051613100009E-3</v>
      </c>
      <c r="H1970" s="87">
        <v>1.5899935316525914E-6</v>
      </c>
      <c r="I1970" s="87">
        <v>5.7942244623656132E-5</v>
      </c>
      <c r="J1970" s="87">
        <v>1.0152670423832161E-2</v>
      </c>
      <c r="K1970" s="88">
        <v>6.0273259447402874E-2</v>
      </c>
      <c r="L1970" s="84"/>
      <c r="M1970" s="88">
        <f t="shared" si="220"/>
        <v>2.4524107606187919E-2</v>
      </c>
      <c r="N1970" s="88">
        <f t="shared" si="215"/>
        <v>1.8354927242897331E-2</v>
      </c>
      <c r="O1970" s="88">
        <f t="shared" si="216"/>
        <v>4.7496987137760408E-4</v>
      </c>
      <c r="P1970" s="88">
        <f t="shared" si="217"/>
        <v>2.9503707992148548E-6</v>
      </c>
      <c r="Q1970" s="88">
        <f t="shared" si="218"/>
        <v>2.8407164565355593E-5</v>
      </c>
      <c r="R1970" s="89">
        <f t="shared" si="219"/>
        <v>1.0152670423832161E-2</v>
      </c>
      <c r="S1970" s="88">
        <f t="shared" si="221"/>
        <v>4.3385362255827419E-2</v>
      </c>
    </row>
    <row r="1971" spans="1:19" x14ac:dyDescent="0.2">
      <c r="A1971" s="60">
        <v>2004</v>
      </c>
      <c r="B1971" s="61">
        <v>3</v>
      </c>
      <c r="C1971" s="61">
        <v>23</v>
      </c>
      <c r="D1971" s="61">
        <v>1</v>
      </c>
      <c r="E1971" s="87">
        <v>2.1333511326650869E-2</v>
      </c>
      <c r="F1971" s="87">
        <v>1.5474167343514948E-2</v>
      </c>
      <c r="G1971" s="87">
        <v>1.1894051613100009E-3</v>
      </c>
      <c r="H1971" s="87">
        <v>1.5899935316525914E-6</v>
      </c>
      <c r="I1971" s="87">
        <v>5.7942244623656132E-5</v>
      </c>
      <c r="J1971" s="87">
        <v>1.0135731320490464E-2</v>
      </c>
      <c r="K1971" s="88">
        <v>4.8192347390121584E-2</v>
      </c>
      <c r="L1971" s="84"/>
      <c r="M1971" s="88">
        <f t="shared" si="220"/>
        <v>1.6219574821763245E-2</v>
      </c>
      <c r="N1971" s="88">
        <f t="shared" si="215"/>
        <v>1.7094382251867355E-2</v>
      </c>
      <c r="O1971" s="88">
        <f t="shared" si="216"/>
        <v>4.7496987137760408E-4</v>
      </c>
      <c r="P1971" s="88">
        <f t="shared" si="217"/>
        <v>2.9503707992148548E-6</v>
      </c>
      <c r="Q1971" s="88">
        <f t="shared" si="218"/>
        <v>2.8407164565355593E-5</v>
      </c>
      <c r="R1971" s="89">
        <f t="shared" si="219"/>
        <v>1.0135731320490464E-2</v>
      </c>
      <c r="S1971" s="88">
        <f t="shared" si="221"/>
        <v>3.3820284480372768E-2</v>
      </c>
    </row>
    <row r="1972" spans="1:19" x14ac:dyDescent="0.2">
      <c r="A1972" s="60">
        <v>2004</v>
      </c>
      <c r="B1972" s="61">
        <v>3</v>
      </c>
      <c r="C1972" s="61">
        <v>23</v>
      </c>
      <c r="D1972" s="61">
        <v>2</v>
      </c>
      <c r="E1972" s="87">
        <v>1.9797229017478768E-2</v>
      </c>
      <c r="F1972" s="87">
        <v>1.509771468319375E-2</v>
      </c>
      <c r="G1972" s="87">
        <v>1.1894051613100009E-3</v>
      </c>
      <c r="H1972" s="87">
        <v>1.5899935316525914E-6</v>
      </c>
      <c r="I1972" s="87">
        <v>5.7942244623656132E-5</v>
      </c>
      <c r="J1972" s="87">
        <v>1.1117030929916956E-2</v>
      </c>
      <c r="K1972" s="88">
        <v>4.726091203005478E-2</v>
      </c>
      <c r="L1972" s="84"/>
      <c r="M1972" s="88">
        <f t="shared" si="220"/>
        <v>1.5051560542283638E-2</v>
      </c>
      <c r="N1972" s="88">
        <f t="shared" si="215"/>
        <v>1.6678513305099122E-2</v>
      </c>
      <c r="O1972" s="88">
        <f t="shared" si="216"/>
        <v>4.7496987137760408E-4</v>
      </c>
      <c r="P1972" s="88">
        <f t="shared" si="217"/>
        <v>2.9503707992148548E-6</v>
      </c>
      <c r="Q1972" s="88">
        <f t="shared" si="218"/>
        <v>2.8407164565355593E-5</v>
      </c>
      <c r="R1972" s="89">
        <f t="shared" si="219"/>
        <v>1.1117030929916956E-2</v>
      </c>
      <c r="S1972" s="88">
        <f t="shared" si="221"/>
        <v>3.2236401254124927E-2</v>
      </c>
    </row>
    <row r="1973" spans="1:19" x14ac:dyDescent="0.2">
      <c r="A1973" s="60">
        <v>2004</v>
      </c>
      <c r="B1973" s="61">
        <v>3</v>
      </c>
      <c r="C1973" s="61">
        <v>23</v>
      </c>
      <c r="D1973" s="61">
        <v>3</v>
      </c>
      <c r="E1973" s="87">
        <v>1.9866248799252681E-2</v>
      </c>
      <c r="F1973" s="87">
        <v>1.4829746629836139E-2</v>
      </c>
      <c r="G1973" s="87">
        <v>1.1894051613100009E-3</v>
      </c>
      <c r="H1973" s="87">
        <v>1.5899935316525914E-6</v>
      </c>
      <c r="I1973" s="87">
        <v>5.7942244623656132E-5</v>
      </c>
      <c r="J1973" s="87">
        <v>1.160377604669059E-2</v>
      </c>
      <c r="K1973" s="88">
        <v>4.7548708875244719E-2</v>
      </c>
      <c r="L1973" s="84"/>
      <c r="M1973" s="88">
        <f t="shared" si="220"/>
        <v>1.5104035331713415E-2</v>
      </c>
      <c r="N1973" s="88">
        <f t="shared" si="215"/>
        <v>1.6382487791499936E-2</v>
      </c>
      <c r="O1973" s="88">
        <f t="shared" si="216"/>
        <v>4.7496987137760408E-4</v>
      </c>
      <c r="P1973" s="88">
        <f t="shared" si="217"/>
        <v>2.9503707992148548E-6</v>
      </c>
      <c r="Q1973" s="88">
        <f t="shared" si="218"/>
        <v>2.8407164565355593E-5</v>
      </c>
      <c r="R1973" s="89">
        <f t="shared" si="219"/>
        <v>1.160377604669059E-2</v>
      </c>
      <c r="S1973" s="88">
        <f t="shared" si="221"/>
        <v>3.199285052995552E-2</v>
      </c>
    </row>
    <row r="1974" spans="1:19" x14ac:dyDescent="0.2">
      <c r="A1974" s="60">
        <v>2004</v>
      </c>
      <c r="B1974" s="61">
        <v>3</v>
      </c>
      <c r="C1974" s="61">
        <v>23</v>
      </c>
      <c r="D1974" s="61">
        <v>4</v>
      </c>
      <c r="E1974" s="87">
        <v>2.0915772561058928E-2</v>
      </c>
      <c r="F1974" s="87">
        <v>1.4500964428055157E-2</v>
      </c>
      <c r="G1974" s="87">
        <v>1.1894051613100009E-3</v>
      </c>
      <c r="H1974" s="87">
        <v>1.5899935316525914E-6</v>
      </c>
      <c r="I1974" s="87">
        <v>5.7942244623656132E-5</v>
      </c>
      <c r="J1974" s="87">
        <v>1.1165154775163956E-2</v>
      </c>
      <c r="K1974" s="88">
        <v>4.7830829163743351E-2</v>
      </c>
      <c r="L1974" s="84"/>
      <c r="M1974" s="88">
        <f t="shared" si="220"/>
        <v>1.5901973792062842E-2</v>
      </c>
      <c r="N1974" s="88">
        <f t="shared" si="215"/>
        <v>1.6019280614655611E-2</v>
      </c>
      <c r="O1974" s="88">
        <f t="shared" si="216"/>
        <v>4.7496987137760408E-4</v>
      </c>
      <c r="P1974" s="88">
        <f t="shared" si="217"/>
        <v>2.9503707992148548E-6</v>
      </c>
      <c r="Q1974" s="88">
        <f t="shared" si="218"/>
        <v>2.8407164565355593E-5</v>
      </c>
      <c r="R1974" s="89">
        <f t="shared" si="219"/>
        <v>1.1165154775163956E-2</v>
      </c>
      <c r="S1974" s="88">
        <f t="shared" si="221"/>
        <v>3.2427581813460622E-2</v>
      </c>
    </row>
    <row r="1975" spans="1:19" x14ac:dyDescent="0.2">
      <c r="A1975" s="60">
        <v>2004</v>
      </c>
      <c r="B1975" s="61">
        <v>3</v>
      </c>
      <c r="C1975" s="61">
        <v>23</v>
      </c>
      <c r="D1975" s="61">
        <v>5</v>
      </c>
      <c r="E1975" s="87">
        <v>2.171563147011675E-2</v>
      </c>
      <c r="F1975" s="87">
        <v>1.4855196481718611E-2</v>
      </c>
      <c r="G1975" s="87">
        <v>1.1894051613100009E-3</v>
      </c>
      <c r="H1975" s="87">
        <v>1.5899935316525914E-6</v>
      </c>
      <c r="I1975" s="87">
        <v>5.7942244623656132E-5</v>
      </c>
      <c r="J1975" s="87">
        <v>1.1187768864039811E-2</v>
      </c>
      <c r="K1975" s="88">
        <v>4.900753421534048E-2</v>
      </c>
      <c r="L1975" s="84"/>
      <c r="M1975" s="88">
        <f t="shared" si="220"/>
        <v>1.6510095503658923E-2</v>
      </c>
      <c r="N1975" s="88">
        <f t="shared" si="215"/>
        <v>1.6410602357322741E-2</v>
      </c>
      <c r="O1975" s="88">
        <f t="shared" si="216"/>
        <v>4.7496987137760408E-4</v>
      </c>
      <c r="P1975" s="88">
        <f t="shared" si="217"/>
        <v>2.9503707992148548E-6</v>
      </c>
      <c r="Q1975" s="88">
        <f t="shared" si="218"/>
        <v>2.8407164565355593E-5</v>
      </c>
      <c r="R1975" s="89">
        <f t="shared" si="219"/>
        <v>1.1187768864039811E-2</v>
      </c>
      <c r="S1975" s="88">
        <f t="shared" si="221"/>
        <v>3.3427025267723828E-2</v>
      </c>
    </row>
    <row r="1976" spans="1:19" x14ac:dyDescent="0.2">
      <c r="A1976" s="60">
        <v>2004</v>
      </c>
      <c r="B1976" s="61">
        <v>3</v>
      </c>
      <c r="C1976" s="61">
        <v>23</v>
      </c>
      <c r="D1976" s="61">
        <v>6</v>
      </c>
      <c r="E1976" s="87">
        <v>2.544911573770001E-2</v>
      </c>
      <c r="F1976" s="87">
        <v>1.5680566245836143E-2</v>
      </c>
      <c r="G1976" s="87">
        <v>1.1894051613100009E-3</v>
      </c>
      <c r="H1976" s="87">
        <v>1.5899935316525914E-6</v>
      </c>
      <c r="I1976" s="87">
        <v>5.7942244623656132E-5</v>
      </c>
      <c r="J1976" s="87">
        <v>1.0198717139142416E-2</v>
      </c>
      <c r="K1976" s="88">
        <v>5.2577336522143879E-2</v>
      </c>
      <c r="L1976" s="84"/>
      <c r="M1976" s="88">
        <f t="shared" si="220"/>
        <v>1.9348612168671946E-2</v>
      </c>
      <c r="N1976" s="88">
        <f t="shared" si="215"/>
        <v>1.732239204743952E-2</v>
      </c>
      <c r="O1976" s="88">
        <f t="shared" si="216"/>
        <v>4.7496987137760408E-4</v>
      </c>
      <c r="P1976" s="88">
        <f t="shared" si="217"/>
        <v>2.9503707992148548E-6</v>
      </c>
      <c r="Q1976" s="88">
        <f t="shared" si="218"/>
        <v>2.8407164565355593E-5</v>
      </c>
      <c r="R1976" s="89">
        <f t="shared" si="219"/>
        <v>1.0198717139142416E-2</v>
      </c>
      <c r="S1976" s="88">
        <f t="shared" si="221"/>
        <v>3.7177331622853638E-2</v>
      </c>
    </row>
    <row r="1977" spans="1:19" x14ac:dyDescent="0.2">
      <c r="A1977" s="60">
        <v>2004</v>
      </c>
      <c r="B1977" s="61">
        <v>3</v>
      </c>
      <c r="C1977" s="61">
        <v>23</v>
      </c>
      <c r="D1977" s="61">
        <v>7</v>
      </c>
      <c r="E1977" s="87">
        <v>3.3885633110131395E-2</v>
      </c>
      <c r="F1977" s="87">
        <v>1.6945675924612071E-2</v>
      </c>
      <c r="G1977" s="87">
        <v>0</v>
      </c>
      <c r="H1977" s="87">
        <v>0</v>
      </c>
      <c r="I1977" s="87">
        <v>5.7942244623656132E-5</v>
      </c>
      <c r="J1977" s="87">
        <v>8.7468793032600047E-3</v>
      </c>
      <c r="K1977" s="88">
        <v>5.9636130582627123E-2</v>
      </c>
      <c r="L1977" s="84"/>
      <c r="M1977" s="88">
        <f t="shared" si="220"/>
        <v>2.5762780125463625E-2</v>
      </c>
      <c r="N1977" s="88">
        <f t="shared" si="215"/>
        <v>1.8719964398794257E-2</v>
      </c>
      <c r="O1977" s="88">
        <f t="shared" si="216"/>
        <v>0</v>
      </c>
      <c r="P1977" s="88">
        <f t="shared" si="217"/>
        <v>0</v>
      </c>
      <c r="Q1977" s="88">
        <f t="shared" si="218"/>
        <v>2.8407164565355593E-5</v>
      </c>
      <c r="R1977" s="89">
        <f t="shared" si="219"/>
        <v>8.7468793032600047E-3</v>
      </c>
      <c r="S1977" s="88">
        <f t="shared" si="221"/>
        <v>4.4511151688823233E-2</v>
      </c>
    </row>
    <row r="1978" spans="1:19" x14ac:dyDescent="0.2">
      <c r="A1978" s="60">
        <v>2004</v>
      </c>
      <c r="B1978" s="61">
        <v>3</v>
      </c>
      <c r="C1978" s="61">
        <v>23</v>
      </c>
      <c r="D1978" s="61">
        <v>8</v>
      </c>
      <c r="E1978" s="87">
        <v>3.6321993004210691E-2</v>
      </c>
      <c r="F1978" s="87">
        <v>1.8944769699020612E-2</v>
      </c>
      <c r="G1978" s="87">
        <v>0</v>
      </c>
      <c r="H1978" s="87">
        <v>0</v>
      </c>
      <c r="I1978" s="87">
        <v>5.7942244623656132E-5</v>
      </c>
      <c r="J1978" s="87">
        <v>1.1951486003350692E-2</v>
      </c>
      <c r="K1978" s="88">
        <v>6.7276190951205656E-2</v>
      </c>
      <c r="L1978" s="84"/>
      <c r="M1978" s="88">
        <f t="shared" si="220"/>
        <v>2.7615110995412636E-2</v>
      </c>
      <c r="N1978" s="88">
        <f t="shared" si="215"/>
        <v>2.0928372281328208E-2</v>
      </c>
      <c r="O1978" s="88">
        <f t="shared" si="216"/>
        <v>0</v>
      </c>
      <c r="P1978" s="88">
        <f t="shared" si="217"/>
        <v>0</v>
      </c>
      <c r="Q1978" s="88">
        <f t="shared" si="218"/>
        <v>2.8407164565355593E-5</v>
      </c>
      <c r="R1978" s="89">
        <f t="shared" si="219"/>
        <v>1.1951486003350692E-2</v>
      </c>
      <c r="S1978" s="88">
        <f t="shared" si="221"/>
        <v>4.8571890441306199E-2</v>
      </c>
    </row>
    <row r="1979" spans="1:19" x14ac:dyDescent="0.2">
      <c r="A1979" s="60">
        <v>2004</v>
      </c>
      <c r="B1979" s="61">
        <v>3</v>
      </c>
      <c r="C1979" s="61">
        <v>23</v>
      </c>
      <c r="D1979" s="61">
        <v>9</v>
      </c>
      <c r="E1979" s="87">
        <v>3.5965631038066471E-2</v>
      </c>
      <c r="F1979" s="87">
        <v>1.9693933653346145E-2</v>
      </c>
      <c r="G1979" s="87">
        <v>0</v>
      </c>
      <c r="H1979" s="87">
        <v>0</v>
      </c>
      <c r="I1979" s="87">
        <v>5.7942244623656132E-5</v>
      </c>
      <c r="J1979" s="87">
        <v>1.3162123440549909E-2</v>
      </c>
      <c r="K1979" s="88">
        <v>6.8879630376586176E-2</v>
      </c>
      <c r="L1979" s="84"/>
      <c r="M1979" s="88">
        <f t="shared" si="220"/>
        <v>2.7344173900951018E-2</v>
      </c>
      <c r="N1979" s="88">
        <f t="shared" si="215"/>
        <v>2.1755977070669473E-2</v>
      </c>
      <c r="O1979" s="88">
        <f t="shared" si="216"/>
        <v>0</v>
      </c>
      <c r="P1979" s="88">
        <f t="shared" si="217"/>
        <v>0</v>
      </c>
      <c r="Q1979" s="88">
        <f t="shared" si="218"/>
        <v>2.8407164565355593E-5</v>
      </c>
      <c r="R1979" s="89">
        <f t="shared" si="219"/>
        <v>1.3162123440549909E-2</v>
      </c>
      <c r="S1979" s="88">
        <f t="shared" si="221"/>
        <v>4.9128558136185843E-2</v>
      </c>
    </row>
    <row r="1980" spans="1:19" x14ac:dyDescent="0.2">
      <c r="A1980" s="60">
        <v>2004</v>
      </c>
      <c r="B1980" s="61">
        <v>3</v>
      </c>
      <c r="C1980" s="61">
        <v>23</v>
      </c>
      <c r="D1980" s="61">
        <v>10</v>
      </c>
      <c r="E1980" s="87">
        <v>3.2617578892728684E-2</v>
      </c>
      <c r="F1980" s="87">
        <v>2.0768263783836116E-2</v>
      </c>
      <c r="G1980" s="87">
        <v>0</v>
      </c>
      <c r="H1980" s="87">
        <v>0</v>
      </c>
      <c r="I1980" s="87">
        <v>5.7942244623656132E-5</v>
      </c>
      <c r="J1980" s="87">
        <v>1.4694380011367145E-2</v>
      </c>
      <c r="K1980" s="88">
        <v>6.8138164932555603E-2</v>
      </c>
      <c r="L1980" s="84"/>
      <c r="M1980" s="88">
        <f t="shared" si="220"/>
        <v>2.479869596968182E-2</v>
      </c>
      <c r="N1980" s="88">
        <f t="shared" si="215"/>
        <v>2.2942794397095161E-2</v>
      </c>
      <c r="O1980" s="88">
        <f t="shared" si="216"/>
        <v>0</v>
      </c>
      <c r="P1980" s="88">
        <f t="shared" si="217"/>
        <v>0</v>
      </c>
      <c r="Q1980" s="88">
        <f t="shared" si="218"/>
        <v>2.8407164565355593E-5</v>
      </c>
      <c r="R1980" s="89">
        <f t="shared" si="219"/>
        <v>1.4694380011367145E-2</v>
      </c>
      <c r="S1980" s="88">
        <f t="shared" si="221"/>
        <v>4.7769897531342337E-2</v>
      </c>
    </row>
    <row r="1981" spans="1:19" x14ac:dyDescent="0.2">
      <c r="A1981" s="60">
        <v>2004</v>
      </c>
      <c r="B1981" s="61">
        <v>3</v>
      </c>
      <c r="C1981" s="61">
        <v>23</v>
      </c>
      <c r="D1981" s="61">
        <v>11</v>
      </c>
      <c r="E1981" s="87">
        <v>3.2140160477422471E-2</v>
      </c>
      <c r="F1981" s="87">
        <v>2.0801135807302053E-2</v>
      </c>
      <c r="G1981" s="87">
        <v>0</v>
      </c>
      <c r="H1981" s="87">
        <v>0</v>
      </c>
      <c r="I1981" s="87">
        <v>5.7942244623656132E-5</v>
      </c>
      <c r="J1981" s="87">
        <v>1.3481618527712414E-2</v>
      </c>
      <c r="K1981" s="88">
        <v>6.6480857057060583E-2</v>
      </c>
      <c r="L1981" s="84"/>
      <c r="M1981" s="88">
        <f t="shared" si="220"/>
        <v>2.4435721324309066E-2</v>
      </c>
      <c r="N1981" s="88">
        <f t="shared" si="215"/>
        <v>2.2979108269243802E-2</v>
      </c>
      <c r="O1981" s="88">
        <f t="shared" si="216"/>
        <v>0</v>
      </c>
      <c r="P1981" s="88">
        <f t="shared" si="217"/>
        <v>0</v>
      </c>
      <c r="Q1981" s="88">
        <f t="shared" si="218"/>
        <v>2.8407164565355593E-5</v>
      </c>
      <c r="R1981" s="89">
        <f t="shared" si="219"/>
        <v>1.3481618527712414E-2</v>
      </c>
      <c r="S1981" s="88">
        <f t="shared" si="221"/>
        <v>4.7443236758118221E-2</v>
      </c>
    </row>
    <row r="1982" spans="1:19" x14ac:dyDescent="0.2">
      <c r="A1982" s="60">
        <v>2004</v>
      </c>
      <c r="B1982" s="61">
        <v>3</v>
      </c>
      <c r="C1982" s="61">
        <v>23</v>
      </c>
      <c r="D1982" s="61">
        <v>12</v>
      </c>
      <c r="E1982" s="87">
        <v>3.1879208120190815E-2</v>
      </c>
      <c r="F1982" s="87">
        <v>2.0746244805134036E-2</v>
      </c>
      <c r="G1982" s="87">
        <v>0</v>
      </c>
      <c r="H1982" s="87">
        <v>0</v>
      </c>
      <c r="I1982" s="87">
        <v>5.7942244623656132E-5</v>
      </c>
      <c r="J1982" s="87">
        <v>1.314389863000027E-2</v>
      </c>
      <c r="K1982" s="88">
        <v>6.5827293799948769E-2</v>
      </c>
      <c r="L1982" s="84"/>
      <c r="M1982" s="88">
        <f t="shared" si="220"/>
        <v>2.4237322841367027E-2</v>
      </c>
      <c r="N1982" s="88">
        <f t="shared" si="215"/>
        <v>2.2918469932303405E-2</v>
      </c>
      <c r="O1982" s="88">
        <f t="shared" si="216"/>
        <v>0</v>
      </c>
      <c r="P1982" s="88">
        <f t="shared" si="217"/>
        <v>0</v>
      </c>
      <c r="Q1982" s="88">
        <f t="shared" si="218"/>
        <v>2.8407164565355593E-5</v>
      </c>
      <c r="R1982" s="89">
        <f t="shared" si="219"/>
        <v>1.314389863000027E-2</v>
      </c>
      <c r="S1982" s="88">
        <f t="shared" si="221"/>
        <v>4.7184199938235791E-2</v>
      </c>
    </row>
    <row r="1983" spans="1:19" x14ac:dyDescent="0.2">
      <c r="A1983" s="60">
        <v>2004</v>
      </c>
      <c r="B1983" s="61">
        <v>3</v>
      </c>
      <c r="C1983" s="61">
        <v>23</v>
      </c>
      <c r="D1983" s="61">
        <v>13</v>
      </c>
      <c r="E1983" s="87">
        <v>2.9853225352654278E-2</v>
      </c>
      <c r="F1983" s="87">
        <v>2.0703486793022394E-2</v>
      </c>
      <c r="G1983" s="87">
        <v>0</v>
      </c>
      <c r="H1983" s="87">
        <v>0</v>
      </c>
      <c r="I1983" s="87">
        <v>5.7942244623656132E-5</v>
      </c>
      <c r="J1983" s="87">
        <v>1.2157462831363401E-2</v>
      </c>
      <c r="K1983" s="88">
        <v>6.2772117221663717E-2</v>
      </c>
      <c r="L1983" s="84"/>
      <c r="M1983" s="88">
        <f t="shared" si="220"/>
        <v>2.2696996048345814E-2</v>
      </c>
      <c r="N1983" s="88">
        <f t="shared" si="215"/>
        <v>2.2871234964040463E-2</v>
      </c>
      <c r="O1983" s="88">
        <f t="shared" si="216"/>
        <v>0</v>
      </c>
      <c r="P1983" s="88">
        <f t="shared" si="217"/>
        <v>0</v>
      </c>
      <c r="Q1983" s="88">
        <f t="shared" si="218"/>
        <v>2.8407164565355593E-5</v>
      </c>
      <c r="R1983" s="89">
        <f t="shared" si="219"/>
        <v>1.2157462831363401E-2</v>
      </c>
      <c r="S1983" s="88">
        <f t="shared" si="221"/>
        <v>4.5596638176951629E-2</v>
      </c>
    </row>
    <row r="1984" spans="1:19" x14ac:dyDescent="0.2">
      <c r="A1984" s="60">
        <v>2004</v>
      </c>
      <c r="B1984" s="61">
        <v>3</v>
      </c>
      <c r="C1984" s="61">
        <v>23</v>
      </c>
      <c r="D1984" s="61">
        <v>14</v>
      </c>
      <c r="E1984" s="87">
        <v>2.8136130297339516E-2</v>
      </c>
      <c r="F1984" s="87">
        <v>2.0665401739664982E-2</v>
      </c>
      <c r="G1984" s="87">
        <v>0</v>
      </c>
      <c r="H1984" s="87">
        <v>0</v>
      </c>
      <c r="I1984" s="87">
        <v>5.7942244623656132E-5</v>
      </c>
      <c r="J1984" s="87">
        <v>1.287062723148827E-2</v>
      </c>
      <c r="K1984" s="88">
        <v>6.173010151311642E-2</v>
      </c>
      <c r="L1984" s="84"/>
      <c r="M1984" s="88">
        <f t="shared" si="220"/>
        <v>2.1391512328421791E-2</v>
      </c>
      <c r="N1984" s="88">
        <f t="shared" si="215"/>
        <v>2.2829162234327658E-2</v>
      </c>
      <c r="O1984" s="88">
        <f t="shared" si="216"/>
        <v>0</v>
      </c>
      <c r="P1984" s="88">
        <f t="shared" si="217"/>
        <v>0</v>
      </c>
      <c r="Q1984" s="88">
        <f t="shared" si="218"/>
        <v>2.8407164565355593E-5</v>
      </c>
      <c r="R1984" s="89">
        <f t="shared" si="219"/>
        <v>1.287062723148827E-2</v>
      </c>
      <c r="S1984" s="88">
        <f t="shared" si="221"/>
        <v>4.4249081727314801E-2</v>
      </c>
    </row>
    <row r="1985" spans="1:19" x14ac:dyDescent="0.2">
      <c r="A1985" s="60">
        <v>2004</v>
      </c>
      <c r="B1985" s="61">
        <v>3</v>
      </c>
      <c r="C1985" s="61">
        <v>23</v>
      </c>
      <c r="D1985" s="61">
        <v>15</v>
      </c>
      <c r="E1985" s="87">
        <v>2.7700473975320741E-2</v>
      </c>
      <c r="F1985" s="87">
        <v>2.0425843255000409E-2</v>
      </c>
      <c r="G1985" s="87">
        <v>0</v>
      </c>
      <c r="H1985" s="87">
        <v>0</v>
      </c>
      <c r="I1985" s="87">
        <v>5.7942244623656132E-5</v>
      </c>
      <c r="J1985" s="87">
        <v>1.2417340696925447E-2</v>
      </c>
      <c r="K1985" s="88">
        <v>6.0601600171870253E-2</v>
      </c>
      <c r="L1985" s="84"/>
      <c r="M1985" s="88">
        <f t="shared" si="220"/>
        <v>2.1060288827359858E-2</v>
      </c>
      <c r="N1985" s="88">
        <f t="shared" si="215"/>
        <v>2.2564520899021789E-2</v>
      </c>
      <c r="O1985" s="88">
        <f t="shared" si="216"/>
        <v>0</v>
      </c>
      <c r="P1985" s="88">
        <f t="shared" si="217"/>
        <v>0</v>
      </c>
      <c r="Q1985" s="88">
        <f t="shared" si="218"/>
        <v>2.8407164565355593E-5</v>
      </c>
      <c r="R1985" s="89">
        <f t="shared" si="219"/>
        <v>1.2417340696925447E-2</v>
      </c>
      <c r="S1985" s="88">
        <f t="shared" si="221"/>
        <v>4.3653216890947005E-2</v>
      </c>
    </row>
    <row r="1986" spans="1:19" x14ac:dyDescent="0.2">
      <c r="A1986" s="60">
        <v>2004</v>
      </c>
      <c r="B1986" s="61">
        <v>3</v>
      </c>
      <c r="C1986" s="61">
        <v>23</v>
      </c>
      <c r="D1986" s="61">
        <v>16</v>
      </c>
      <c r="E1986" s="87">
        <v>3.0252366521213252E-2</v>
      </c>
      <c r="F1986" s="87">
        <v>2.025668099041637E-2</v>
      </c>
      <c r="G1986" s="87">
        <v>0</v>
      </c>
      <c r="H1986" s="87">
        <v>0</v>
      </c>
      <c r="I1986" s="87">
        <v>5.7942244623656132E-5</v>
      </c>
      <c r="J1986" s="87">
        <v>1.0613040168668549E-2</v>
      </c>
      <c r="K1986" s="88">
        <v>6.1180029924921824E-2</v>
      </c>
      <c r="L1986" s="84"/>
      <c r="M1986" s="88">
        <f t="shared" si="220"/>
        <v>2.3000457581178472E-2</v>
      </c>
      <c r="N1986" s="88">
        <f t="shared" si="215"/>
        <v>2.2377646584611392E-2</v>
      </c>
      <c r="O1986" s="88">
        <f t="shared" si="216"/>
        <v>0</v>
      </c>
      <c r="P1986" s="88">
        <f t="shared" si="217"/>
        <v>0</v>
      </c>
      <c r="Q1986" s="88">
        <f t="shared" si="218"/>
        <v>2.8407164565355593E-5</v>
      </c>
      <c r="R1986" s="89">
        <f t="shared" si="219"/>
        <v>1.0613040168668549E-2</v>
      </c>
      <c r="S1986" s="88">
        <f t="shared" si="221"/>
        <v>4.5406511330355219E-2</v>
      </c>
    </row>
    <row r="1987" spans="1:19" x14ac:dyDescent="0.2">
      <c r="A1987" s="60">
        <v>2004</v>
      </c>
      <c r="B1987" s="61">
        <v>3</v>
      </c>
      <c r="C1987" s="61">
        <v>23</v>
      </c>
      <c r="D1987" s="61">
        <v>17</v>
      </c>
      <c r="E1987" s="87">
        <v>3.2129176939127396E-2</v>
      </c>
      <c r="F1987" s="87">
        <v>1.9893581817165142E-2</v>
      </c>
      <c r="G1987" s="87">
        <v>0</v>
      </c>
      <c r="H1987" s="87">
        <v>0</v>
      </c>
      <c r="I1987" s="87">
        <v>5.7942244623656132E-5</v>
      </c>
      <c r="J1987" s="87">
        <v>1.0112990406671896E-2</v>
      </c>
      <c r="K1987" s="88">
        <v>6.2193691407588084E-2</v>
      </c>
      <c r="L1987" s="84"/>
      <c r="M1987" s="88">
        <f t="shared" si="220"/>
        <v>2.4427370691426514E-2</v>
      </c>
      <c r="N1987" s="88">
        <f t="shared" ref="N1987:N2050" si="222">F1987*W$5</f>
        <v>2.197652929506012E-2</v>
      </c>
      <c r="O1987" s="88">
        <f t="shared" ref="O1987:O2050" si="223">G1987*X$5</f>
        <v>0</v>
      </c>
      <c r="P1987" s="88">
        <f t="shared" ref="P1987:P2050" si="224">H1987*Y$5</f>
        <v>0</v>
      </c>
      <c r="Q1987" s="88">
        <f t="shared" ref="Q1987:Q2050" si="225">I1987*Z$5</f>
        <v>2.8407164565355593E-5</v>
      </c>
      <c r="R1987" s="89">
        <f t="shared" ref="R1987:R2050" si="226">J1987</f>
        <v>1.0112990406671896E-2</v>
      </c>
      <c r="S1987" s="88">
        <f t="shared" si="221"/>
        <v>4.6432307151051989E-2</v>
      </c>
    </row>
    <row r="1988" spans="1:19" x14ac:dyDescent="0.2">
      <c r="A1988" s="60">
        <v>2004</v>
      </c>
      <c r="B1988" s="61">
        <v>3</v>
      </c>
      <c r="C1988" s="61">
        <v>23</v>
      </c>
      <c r="D1988" s="61">
        <v>18</v>
      </c>
      <c r="E1988" s="87">
        <v>3.5536604772682071E-2</v>
      </c>
      <c r="F1988" s="87">
        <v>1.923065997845257E-2</v>
      </c>
      <c r="G1988" s="87">
        <v>0</v>
      </c>
      <c r="H1988" s="87">
        <v>0</v>
      </c>
      <c r="I1988" s="87">
        <v>5.7942244623656132E-5</v>
      </c>
      <c r="J1988" s="87">
        <v>8.9903459352765527E-3</v>
      </c>
      <c r="K1988" s="88">
        <v>6.3815552931034844E-2</v>
      </c>
      <c r="L1988" s="84"/>
      <c r="M1988" s="88">
        <f t="shared" ref="M1988:M2051" si="227">E1988*V$5</f>
        <v>2.701799114062825E-2</v>
      </c>
      <c r="N1988" s="88">
        <f t="shared" si="222"/>
        <v>2.1244196558668157E-2</v>
      </c>
      <c r="O1988" s="88">
        <f t="shared" si="223"/>
        <v>0</v>
      </c>
      <c r="P1988" s="88">
        <f t="shared" si="224"/>
        <v>0</v>
      </c>
      <c r="Q1988" s="88">
        <f t="shared" si="225"/>
        <v>2.8407164565355593E-5</v>
      </c>
      <c r="R1988" s="89">
        <f t="shared" si="226"/>
        <v>8.9903459352765527E-3</v>
      </c>
      <c r="S1988" s="88">
        <f t="shared" ref="S1988:S2051" si="228">SUM(M1988:Q1988)</f>
        <v>4.8290594863861766E-2</v>
      </c>
    </row>
    <row r="1989" spans="1:19" x14ac:dyDescent="0.2">
      <c r="A1989" s="60">
        <v>2004</v>
      </c>
      <c r="B1989" s="61">
        <v>3</v>
      </c>
      <c r="C1989" s="61">
        <v>23</v>
      </c>
      <c r="D1989" s="61">
        <v>19</v>
      </c>
      <c r="E1989" s="87">
        <v>3.633859329480519E-2</v>
      </c>
      <c r="F1989" s="87">
        <v>1.8691573640805172E-2</v>
      </c>
      <c r="G1989" s="87">
        <v>1.1894051613100009E-3</v>
      </c>
      <c r="H1989" s="87">
        <v>1.5899935316525914E-6</v>
      </c>
      <c r="I1989" s="87">
        <v>5.7942244623656132E-5</v>
      </c>
      <c r="J1989" s="87">
        <v>8.1517407629068742E-3</v>
      </c>
      <c r="K1989" s="88">
        <v>6.4430845097982539E-2</v>
      </c>
      <c r="L1989" s="84"/>
      <c r="M1989" s="88">
        <f t="shared" si="227"/>
        <v>2.7627731967705373E-2</v>
      </c>
      <c r="N1989" s="88">
        <f t="shared" si="222"/>
        <v>2.0648665457192388E-2</v>
      </c>
      <c r="O1989" s="88">
        <f t="shared" si="223"/>
        <v>4.7496987137760408E-4</v>
      </c>
      <c r="P1989" s="88">
        <f t="shared" si="224"/>
        <v>2.9503707992148548E-6</v>
      </c>
      <c r="Q1989" s="88">
        <f t="shared" si="225"/>
        <v>2.8407164565355593E-5</v>
      </c>
      <c r="R1989" s="89">
        <f t="shared" si="226"/>
        <v>8.1517407629068742E-3</v>
      </c>
      <c r="S1989" s="88">
        <f t="shared" si="228"/>
        <v>4.878272483163993E-2</v>
      </c>
    </row>
    <row r="1990" spans="1:19" x14ac:dyDescent="0.2">
      <c r="A1990" s="60">
        <v>2004</v>
      </c>
      <c r="B1990" s="61">
        <v>3</v>
      </c>
      <c r="C1990" s="61">
        <v>23</v>
      </c>
      <c r="D1990" s="61">
        <v>20</v>
      </c>
      <c r="E1990" s="87">
        <v>3.7481665072083947E-2</v>
      </c>
      <c r="F1990" s="87">
        <v>1.8474209071335145E-2</v>
      </c>
      <c r="G1990" s="87">
        <v>1.1894051613100009E-3</v>
      </c>
      <c r="H1990" s="87">
        <v>1.5899935316525914E-6</v>
      </c>
      <c r="I1990" s="87">
        <v>5.7942244623656132E-5</v>
      </c>
      <c r="J1990" s="87">
        <v>8.0213669568711919E-3</v>
      </c>
      <c r="K1990" s="88">
        <v>6.5226178499755594E-2</v>
      </c>
      <c r="L1990" s="84"/>
      <c r="M1990" s="88">
        <f t="shared" si="227"/>
        <v>2.8496793695722809E-2</v>
      </c>
      <c r="N1990" s="88">
        <f t="shared" si="222"/>
        <v>2.0408541839808191E-2</v>
      </c>
      <c r="O1990" s="88">
        <f t="shared" si="223"/>
        <v>4.7496987137760408E-4</v>
      </c>
      <c r="P1990" s="88">
        <f t="shared" si="224"/>
        <v>2.9503707992148548E-6</v>
      </c>
      <c r="Q1990" s="88">
        <f t="shared" si="225"/>
        <v>2.8407164565355593E-5</v>
      </c>
      <c r="R1990" s="89">
        <f t="shared" si="226"/>
        <v>8.0213669568711919E-3</v>
      </c>
      <c r="S1990" s="88">
        <f t="shared" si="228"/>
        <v>4.9411662942273171E-2</v>
      </c>
    </row>
    <row r="1991" spans="1:19" x14ac:dyDescent="0.2">
      <c r="A1991" s="60">
        <v>2004</v>
      </c>
      <c r="B1991" s="61">
        <v>3</v>
      </c>
      <c r="C1991" s="61">
        <v>23</v>
      </c>
      <c r="D1991" s="61">
        <v>21</v>
      </c>
      <c r="E1991" s="87">
        <v>3.8021191656160101E-2</v>
      </c>
      <c r="F1991" s="87">
        <v>1.7254822352994324E-2</v>
      </c>
      <c r="G1991" s="87">
        <v>1.1894051613100009E-3</v>
      </c>
      <c r="H1991" s="87">
        <v>1.5899935316525914E-6</v>
      </c>
      <c r="I1991" s="87">
        <v>5.7942244623656132E-5</v>
      </c>
      <c r="J1991" s="87">
        <v>6.7575463102506669E-3</v>
      </c>
      <c r="K1991" s="88">
        <v>6.3282497718870401E-2</v>
      </c>
      <c r="L1991" s="84"/>
      <c r="M1991" s="88">
        <f t="shared" si="227"/>
        <v>2.8906988326356419E-2</v>
      </c>
      <c r="N1991" s="88">
        <f t="shared" si="222"/>
        <v>1.9061479848462733E-2</v>
      </c>
      <c r="O1991" s="88">
        <f t="shared" si="223"/>
        <v>4.7496987137760408E-4</v>
      </c>
      <c r="P1991" s="88">
        <f t="shared" si="224"/>
        <v>2.9503707992148548E-6</v>
      </c>
      <c r="Q1991" s="88">
        <f t="shared" si="225"/>
        <v>2.8407164565355593E-5</v>
      </c>
      <c r="R1991" s="89">
        <f t="shared" si="226"/>
        <v>6.7575463102506669E-3</v>
      </c>
      <c r="S1991" s="88">
        <f t="shared" si="228"/>
        <v>4.8474795581561321E-2</v>
      </c>
    </row>
    <row r="1992" spans="1:19" x14ac:dyDescent="0.2">
      <c r="A1992" s="60">
        <v>2004</v>
      </c>
      <c r="B1992" s="61">
        <v>3</v>
      </c>
      <c r="C1992" s="61">
        <v>23</v>
      </c>
      <c r="D1992" s="61">
        <v>22</v>
      </c>
      <c r="E1992" s="87">
        <v>3.3767587673321636E-2</v>
      </c>
      <c r="F1992" s="87">
        <v>1.6631364871915733E-2</v>
      </c>
      <c r="G1992" s="87">
        <v>1.1894051613100009E-3</v>
      </c>
      <c r="H1992" s="87">
        <v>1.5899935316525914E-6</v>
      </c>
      <c r="I1992" s="87">
        <v>5.7942244623656132E-5</v>
      </c>
      <c r="J1992" s="87">
        <v>5.8588346799427222E-3</v>
      </c>
      <c r="K1992" s="88">
        <v>5.7506724624645393E-2</v>
      </c>
      <c r="L1992" s="84"/>
      <c r="M1992" s="88">
        <f t="shared" si="227"/>
        <v>2.567303180577132E-2</v>
      </c>
      <c r="N1992" s="88">
        <f t="shared" si="222"/>
        <v>1.8372743565420641E-2</v>
      </c>
      <c r="O1992" s="88">
        <f t="shared" si="223"/>
        <v>4.7496987137760408E-4</v>
      </c>
      <c r="P1992" s="88">
        <f t="shared" si="224"/>
        <v>2.9503707992148548E-6</v>
      </c>
      <c r="Q1992" s="88">
        <f t="shared" si="225"/>
        <v>2.8407164565355593E-5</v>
      </c>
      <c r="R1992" s="89">
        <f t="shared" si="226"/>
        <v>5.8588346799427222E-3</v>
      </c>
      <c r="S1992" s="88">
        <f t="shared" si="228"/>
        <v>4.455210277793413E-2</v>
      </c>
    </row>
    <row r="1993" spans="1:19" x14ac:dyDescent="0.2">
      <c r="A1993" s="60">
        <v>2004</v>
      </c>
      <c r="B1993" s="61">
        <v>3</v>
      </c>
      <c r="C1993" s="61">
        <v>23</v>
      </c>
      <c r="D1993" s="61">
        <v>23</v>
      </c>
      <c r="E1993" s="87">
        <v>3.0140033896095403E-2</v>
      </c>
      <c r="F1993" s="87">
        <v>1.6440153472910397E-2</v>
      </c>
      <c r="G1993" s="87">
        <v>1.1894051613100009E-3</v>
      </c>
      <c r="H1993" s="87">
        <v>1.5899935316525914E-6</v>
      </c>
      <c r="I1993" s="87">
        <v>5.7942244623656132E-5</v>
      </c>
      <c r="J1993" s="87">
        <v>7.9168081897139277E-3</v>
      </c>
      <c r="K1993" s="88">
        <v>5.5745932958185036E-2</v>
      </c>
      <c r="L1993" s="84"/>
      <c r="M1993" s="88">
        <f t="shared" si="227"/>
        <v>2.2915052633529373E-2</v>
      </c>
      <c r="N1993" s="88">
        <f t="shared" si="222"/>
        <v>1.816151147305986E-2</v>
      </c>
      <c r="O1993" s="88">
        <f t="shared" si="223"/>
        <v>4.7496987137760408E-4</v>
      </c>
      <c r="P1993" s="88">
        <f t="shared" si="224"/>
        <v>2.9503707992148548E-6</v>
      </c>
      <c r="Q1993" s="88">
        <f t="shared" si="225"/>
        <v>2.8407164565355593E-5</v>
      </c>
      <c r="R1993" s="89">
        <f t="shared" si="226"/>
        <v>7.9168081897139277E-3</v>
      </c>
      <c r="S1993" s="88">
        <f t="shared" si="228"/>
        <v>4.1582891513331402E-2</v>
      </c>
    </row>
    <row r="1994" spans="1:19" x14ac:dyDescent="0.2">
      <c r="A1994" s="60">
        <v>2004</v>
      </c>
      <c r="B1994" s="61">
        <v>3</v>
      </c>
      <c r="C1994" s="61">
        <v>23</v>
      </c>
      <c r="D1994" s="61">
        <v>24</v>
      </c>
      <c r="E1994" s="87">
        <v>2.3531413364085901E-2</v>
      </c>
      <c r="F1994" s="87">
        <v>1.6239651601599223E-2</v>
      </c>
      <c r="G1994" s="87">
        <v>1.1894051613100009E-3</v>
      </c>
      <c r="H1994" s="87">
        <v>1.5899935316525914E-6</v>
      </c>
      <c r="I1994" s="87">
        <v>5.7942244623656132E-5</v>
      </c>
      <c r="J1994" s="87">
        <v>9.5498527981789632E-3</v>
      </c>
      <c r="K1994" s="88">
        <v>5.0569855163329396E-2</v>
      </c>
      <c r="L1994" s="84"/>
      <c r="M1994" s="88">
        <f t="shared" si="227"/>
        <v>1.7890609467735887E-2</v>
      </c>
      <c r="N1994" s="88">
        <f t="shared" si="222"/>
        <v>1.794001615416347E-2</v>
      </c>
      <c r="O1994" s="88">
        <f t="shared" si="223"/>
        <v>4.7496987137760408E-4</v>
      </c>
      <c r="P1994" s="88">
        <f t="shared" si="224"/>
        <v>2.9503707992148548E-6</v>
      </c>
      <c r="Q1994" s="88">
        <f t="shared" si="225"/>
        <v>2.8407164565355593E-5</v>
      </c>
      <c r="R1994" s="89">
        <f t="shared" si="226"/>
        <v>9.5498527981789632E-3</v>
      </c>
      <c r="S1994" s="88">
        <f t="shared" si="228"/>
        <v>3.6336953028641525E-2</v>
      </c>
    </row>
    <row r="1995" spans="1:19" x14ac:dyDescent="0.2">
      <c r="A1995" s="60">
        <v>2004</v>
      </c>
      <c r="B1995" s="61">
        <v>3</v>
      </c>
      <c r="C1995" s="61">
        <v>24</v>
      </c>
      <c r="D1995" s="61">
        <v>1</v>
      </c>
      <c r="E1995" s="87">
        <v>2.2215700054835915E-2</v>
      </c>
      <c r="F1995" s="87">
        <v>1.5595302293893018E-2</v>
      </c>
      <c r="G1995" s="87">
        <v>1.1894051613100009E-3</v>
      </c>
      <c r="H1995" s="87">
        <v>1.5899935316525914E-6</v>
      </c>
      <c r="I1995" s="87">
        <v>5.7942244623656132E-5</v>
      </c>
      <c r="J1995" s="87">
        <v>9.7157921343305389E-3</v>
      </c>
      <c r="K1995" s="88">
        <v>4.8775731882524778E-2</v>
      </c>
      <c r="L1995" s="84"/>
      <c r="M1995" s="88">
        <f t="shared" si="227"/>
        <v>1.6890290760861293E-2</v>
      </c>
      <c r="N1995" s="88">
        <f t="shared" si="222"/>
        <v>1.7228200576295101E-2</v>
      </c>
      <c r="O1995" s="88">
        <f t="shared" si="223"/>
        <v>4.7496987137760408E-4</v>
      </c>
      <c r="P1995" s="88">
        <f t="shared" si="224"/>
        <v>2.9503707992148548E-6</v>
      </c>
      <c r="Q1995" s="88">
        <f t="shared" si="225"/>
        <v>2.8407164565355593E-5</v>
      </c>
      <c r="R1995" s="89">
        <f t="shared" si="226"/>
        <v>9.7157921343305389E-3</v>
      </c>
      <c r="S1995" s="88">
        <f t="shared" si="228"/>
        <v>3.4624818743898562E-2</v>
      </c>
    </row>
    <row r="1996" spans="1:19" x14ac:dyDescent="0.2">
      <c r="A1996" s="60">
        <v>2004</v>
      </c>
      <c r="B1996" s="61">
        <v>3</v>
      </c>
      <c r="C1996" s="61">
        <v>24</v>
      </c>
      <c r="D1996" s="61">
        <v>2</v>
      </c>
      <c r="E1996" s="87">
        <v>2.1734992816167809E-2</v>
      </c>
      <c r="F1996" s="87">
        <v>1.4723048117278242E-2</v>
      </c>
      <c r="G1996" s="87">
        <v>1.1894051613100009E-3</v>
      </c>
      <c r="H1996" s="87">
        <v>1.5899935316525914E-6</v>
      </c>
      <c r="I1996" s="87">
        <v>5.7942244623656132E-5</v>
      </c>
      <c r="J1996" s="87">
        <v>1.0126040901450684E-2</v>
      </c>
      <c r="K1996" s="88">
        <v>4.7833019234362048E-2</v>
      </c>
      <c r="L1996" s="84"/>
      <c r="M1996" s="88">
        <f t="shared" si="227"/>
        <v>1.6524815668385526E-2</v>
      </c>
      <c r="N1996" s="88">
        <f t="shared" si="222"/>
        <v>1.6264617464852939E-2</v>
      </c>
      <c r="O1996" s="88">
        <f t="shared" si="223"/>
        <v>4.7496987137760408E-4</v>
      </c>
      <c r="P1996" s="88">
        <f t="shared" si="224"/>
        <v>2.9503707992148548E-6</v>
      </c>
      <c r="Q1996" s="88">
        <f t="shared" si="225"/>
        <v>2.8407164565355593E-5</v>
      </c>
      <c r="R1996" s="89">
        <f t="shared" si="226"/>
        <v>1.0126040901450684E-2</v>
      </c>
      <c r="S1996" s="88">
        <f t="shared" si="228"/>
        <v>3.3295760539980637E-2</v>
      </c>
    </row>
    <row r="1997" spans="1:19" x14ac:dyDescent="0.2">
      <c r="A1997" s="60">
        <v>2004</v>
      </c>
      <c r="B1997" s="61">
        <v>3</v>
      </c>
      <c r="C1997" s="61">
        <v>24</v>
      </c>
      <c r="D1997" s="61">
        <v>3</v>
      </c>
      <c r="E1997" s="87">
        <v>2.1821786079628789E-2</v>
      </c>
      <c r="F1997" s="87">
        <v>1.4327275948419595E-2</v>
      </c>
      <c r="G1997" s="87">
        <v>1.1894051613100009E-3</v>
      </c>
      <c r="H1997" s="87">
        <v>1.5899935316525914E-6</v>
      </c>
      <c r="I1997" s="87">
        <v>5.7942244623656132E-5</v>
      </c>
      <c r="J1997" s="87">
        <v>1.072630264573891E-2</v>
      </c>
      <c r="K1997" s="88">
        <v>4.8124302073252606E-2</v>
      </c>
      <c r="L1997" s="84"/>
      <c r="M1997" s="88">
        <f t="shared" si="227"/>
        <v>1.6590803391136621E-2</v>
      </c>
      <c r="N1997" s="88">
        <f t="shared" si="222"/>
        <v>1.5827406170123362E-2</v>
      </c>
      <c r="O1997" s="88">
        <f t="shared" si="223"/>
        <v>4.7496987137760408E-4</v>
      </c>
      <c r="P1997" s="88">
        <f t="shared" si="224"/>
        <v>2.9503707992148548E-6</v>
      </c>
      <c r="Q1997" s="88">
        <f t="shared" si="225"/>
        <v>2.8407164565355593E-5</v>
      </c>
      <c r="R1997" s="89">
        <f t="shared" si="226"/>
        <v>1.072630264573891E-2</v>
      </c>
      <c r="S1997" s="88">
        <f t="shared" si="228"/>
        <v>3.2924536968002155E-2</v>
      </c>
    </row>
    <row r="1998" spans="1:19" x14ac:dyDescent="0.2">
      <c r="A1998" s="60">
        <v>2004</v>
      </c>
      <c r="B1998" s="61">
        <v>3</v>
      </c>
      <c r="C1998" s="61">
        <v>24</v>
      </c>
      <c r="D1998" s="61">
        <v>4</v>
      </c>
      <c r="E1998" s="87">
        <v>2.2328989654813159E-2</v>
      </c>
      <c r="F1998" s="87">
        <v>1.4338174181469134E-2</v>
      </c>
      <c r="G1998" s="87">
        <v>1.1894051613100009E-3</v>
      </c>
      <c r="H1998" s="87">
        <v>1.5899935316525914E-6</v>
      </c>
      <c r="I1998" s="87">
        <v>5.7942244623656132E-5</v>
      </c>
      <c r="J1998" s="87">
        <v>1.0493736218137482E-2</v>
      </c>
      <c r="K1998" s="88">
        <v>4.8409837453885086E-2</v>
      </c>
      <c r="L1998" s="84"/>
      <c r="M1998" s="88">
        <f t="shared" si="227"/>
        <v>1.697642328331497E-2</v>
      </c>
      <c r="N1998" s="88">
        <f t="shared" si="222"/>
        <v>1.5839445497182653E-2</v>
      </c>
      <c r="O1998" s="88">
        <f t="shared" si="223"/>
        <v>4.7496987137760408E-4</v>
      </c>
      <c r="P1998" s="88">
        <f t="shared" si="224"/>
        <v>2.9503707992148548E-6</v>
      </c>
      <c r="Q1998" s="88">
        <f t="shared" si="225"/>
        <v>2.8407164565355593E-5</v>
      </c>
      <c r="R1998" s="89">
        <f t="shared" si="226"/>
        <v>1.0493736218137482E-2</v>
      </c>
      <c r="S1998" s="88">
        <f t="shared" si="228"/>
        <v>3.3322196187239791E-2</v>
      </c>
    </row>
    <row r="1999" spans="1:19" x14ac:dyDescent="0.2">
      <c r="A1999" s="60">
        <v>2004</v>
      </c>
      <c r="B1999" s="61">
        <v>3</v>
      </c>
      <c r="C1999" s="61">
        <v>24</v>
      </c>
      <c r="D1999" s="61">
        <v>5</v>
      </c>
      <c r="E1999" s="87">
        <v>2.3308130837600451E-2</v>
      </c>
      <c r="F1999" s="87">
        <v>1.4839551612136079E-2</v>
      </c>
      <c r="G1999" s="87">
        <v>1.1894051613100009E-3</v>
      </c>
      <c r="H1999" s="87">
        <v>1.5899935316525914E-6</v>
      </c>
      <c r="I1999" s="87">
        <v>5.7942244623656132E-5</v>
      </c>
      <c r="J1999" s="87">
        <v>1.0204166977997742E-2</v>
      </c>
      <c r="K1999" s="88">
        <v>4.9600786827199581E-2</v>
      </c>
      <c r="L1999" s="84"/>
      <c r="M1999" s="88">
        <f t="shared" si="227"/>
        <v>1.7720850838259881E-2</v>
      </c>
      <c r="N1999" s="88">
        <f t="shared" si="222"/>
        <v>1.6393319399539783E-2</v>
      </c>
      <c r="O1999" s="88">
        <f t="shared" si="223"/>
        <v>4.7496987137760408E-4</v>
      </c>
      <c r="P1999" s="88">
        <f t="shared" si="224"/>
        <v>2.9503707992148548E-6</v>
      </c>
      <c r="Q1999" s="88">
        <f t="shared" si="225"/>
        <v>2.8407164565355593E-5</v>
      </c>
      <c r="R1999" s="89">
        <f t="shared" si="226"/>
        <v>1.0204166977997742E-2</v>
      </c>
      <c r="S1999" s="88">
        <f t="shared" si="228"/>
        <v>3.4620497644541837E-2</v>
      </c>
    </row>
    <row r="2000" spans="1:19" x14ac:dyDescent="0.2">
      <c r="A2000" s="60">
        <v>2004</v>
      </c>
      <c r="B2000" s="61">
        <v>3</v>
      </c>
      <c r="C2000" s="61">
        <v>24</v>
      </c>
      <c r="D2000" s="61">
        <v>6</v>
      </c>
      <c r="E2000" s="87">
        <v>2.5877011240411724E-2</v>
      </c>
      <c r="F2000" s="87">
        <v>1.5758955946802218E-2</v>
      </c>
      <c r="G2000" s="87">
        <v>1.1894051613100009E-3</v>
      </c>
      <c r="H2000" s="87">
        <v>1.5899935316525914E-6</v>
      </c>
      <c r="I2000" s="87">
        <v>5.7942244623656132E-5</v>
      </c>
      <c r="J2000" s="87">
        <v>1.0328899544655641E-2</v>
      </c>
      <c r="K2000" s="88">
        <v>5.3213804131334891E-2</v>
      </c>
      <c r="L2000" s="84"/>
      <c r="M2000" s="88">
        <f t="shared" si="227"/>
        <v>1.9673935225709375E-2</v>
      </c>
      <c r="N2000" s="88">
        <f t="shared" si="222"/>
        <v>1.7408989502616018E-2</v>
      </c>
      <c r="O2000" s="88">
        <f t="shared" si="223"/>
        <v>4.7496987137760408E-4</v>
      </c>
      <c r="P2000" s="88">
        <f t="shared" si="224"/>
        <v>2.9503707992148548E-6</v>
      </c>
      <c r="Q2000" s="88">
        <f t="shared" si="225"/>
        <v>2.8407164565355593E-5</v>
      </c>
      <c r="R2000" s="89">
        <f t="shared" si="226"/>
        <v>1.0328899544655641E-2</v>
      </c>
      <c r="S2000" s="88">
        <f t="shared" si="228"/>
        <v>3.7589252135067558E-2</v>
      </c>
    </row>
    <row r="2001" spans="1:19" x14ac:dyDescent="0.2">
      <c r="A2001" s="60">
        <v>2004</v>
      </c>
      <c r="B2001" s="61">
        <v>3</v>
      </c>
      <c r="C2001" s="61">
        <v>24</v>
      </c>
      <c r="D2001" s="61">
        <v>7</v>
      </c>
      <c r="E2001" s="87">
        <v>3.2220252840719658E-2</v>
      </c>
      <c r="F2001" s="87">
        <v>1.730973567351916E-2</v>
      </c>
      <c r="G2001" s="87">
        <v>0</v>
      </c>
      <c r="H2001" s="87">
        <v>0</v>
      </c>
      <c r="I2001" s="87">
        <v>5.7942244623656132E-5</v>
      </c>
      <c r="J2001" s="87">
        <v>1.0770116622612215E-2</v>
      </c>
      <c r="K2001" s="88">
        <v>6.0358047381474683E-2</v>
      </c>
      <c r="L2001" s="84"/>
      <c r="M2001" s="88">
        <f t="shared" si="227"/>
        <v>2.4496614444961349E-2</v>
      </c>
      <c r="N2001" s="88">
        <f t="shared" si="222"/>
        <v>1.9122142840592275E-2</v>
      </c>
      <c r="O2001" s="88">
        <f t="shared" si="223"/>
        <v>0</v>
      </c>
      <c r="P2001" s="88">
        <f t="shared" si="224"/>
        <v>0</v>
      </c>
      <c r="Q2001" s="88">
        <f t="shared" si="225"/>
        <v>2.8407164565355593E-5</v>
      </c>
      <c r="R2001" s="89">
        <f t="shared" si="226"/>
        <v>1.0770116622612215E-2</v>
      </c>
      <c r="S2001" s="88">
        <f t="shared" si="228"/>
        <v>4.3647164450118979E-2</v>
      </c>
    </row>
    <row r="2002" spans="1:19" x14ac:dyDescent="0.2">
      <c r="A2002" s="60">
        <v>2004</v>
      </c>
      <c r="B2002" s="61">
        <v>3</v>
      </c>
      <c r="C2002" s="61">
        <v>24</v>
      </c>
      <c r="D2002" s="61">
        <v>8</v>
      </c>
      <c r="E2002" s="87">
        <v>3.5134410064555005E-2</v>
      </c>
      <c r="F2002" s="87">
        <v>1.9748892813391917E-2</v>
      </c>
      <c r="G2002" s="87">
        <v>0</v>
      </c>
      <c r="H2002" s="87">
        <v>0</v>
      </c>
      <c r="I2002" s="87">
        <v>5.7942244623656132E-5</v>
      </c>
      <c r="J2002" s="87">
        <v>1.3149347812899306E-2</v>
      </c>
      <c r="K2002" s="88">
        <v>6.8090592935469874E-2</v>
      </c>
      <c r="L2002" s="84"/>
      <c r="M2002" s="88">
        <f t="shared" si="227"/>
        <v>2.6712208043720299E-2</v>
      </c>
      <c r="N2002" s="88">
        <f t="shared" si="222"/>
        <v>2.1816690701923932E-2</v>
      </c>
      <c r="O2002" s="88">
        <f t="shared" si="223"/>
        <v>0</v>
      </c>
      <c r="P2002" s="88">
        <f t="shared" si="224"/>
        <v>0</v>
      </c>
      <c r="Q2002" s="88">
        <f t="shared" si="225"/>
        <v>2.8407164565355593E-5</v>
      </c>
      <c r="R2002" s="89">
        <f t="shared" si="226"/>
        <v>1.3149347812899306E-2</v>
      </c>
      <c r="S2002" s="88">
        <f t="shared" si="228"/>
        <v>4.8557305910209583E-2</v>
      </c>
    </row>
    <row r="2003" spans="1:19" x14ac:dyDescent="0.2">
      <c r="A2003" s="60">
        <v>2004</v>
      </c>
      <c r="B2003" s="61">
        <v>3</v>
      </c>
      <c r="C2003" s="61">
        <v>24</v>
      </c>
      <c r="D2003" s="61">
        <v>9</v>
      </c>
      <c r="E2003" s="87">
        <v>3.4366352714466045E-2</v>
      </c>
      <c r="F2003" s="87">
        <v>2.0936029616741677E-2</v>
      </c>
      <c r="G2003" s="87">
        <v>0</v>
      </c>
      <c r="H2003" s="87">
        <v>0</v>
      </c>
      <c r="I2003" s="87">
        <v>5.7942244623656132E-5</v>
      </c>
      <c r="J2003" s="87">
        <v>1.4353121520276384E-2</v>
      </c>
      <c r="K2003" s="88">
        <v>6.9713446096107759E-2</v>
      </c>
      <c r="L2003" s="84"/>
      <c r="M2003" s="88">
        <f t="shared" si="227"/>
        <v>2.6128264619385343E-2</v>
      </c>
      <c r="N2003" s="88">
        <f t="shared" si="222"/>
        <v>2.3128126067150572E-2</v>
      </c>
      <c r="O2003" s="88">
        <f t="shared" si="223"/>
        <v>0</v>
      </c>
      <c r="P2003" s="88">
        <f t="shared" si="224"/>
        <v>0</v>
      </c>
      <c r="Q2003" s="88">
        <f t="shared" si="225"/>
        <v>2.8407164565355593E-5</v>
      </c>
      <c r="R2003" s="89">
        <f t="shared" si="226"/>
        <v>1.4353121520276384E-2</v>
      </c>
      <c r="S2003" s="88">
        <f t="shared" si="228"/>
        <v>4.9284797851101271E-2</v>
      </c>
    </row>
    <row r="2004" spans="1:19" x14ac:dyDescent="0.2">
      <c r="A2004" s="60">
        <v>2004</v>
      </c>
      <c r="B2004" s="61">
        <v>3</v>
      </c>
      <c r="C2004" s="61">
        <v>24</v>
      </c>
      <c r="D2004" s="61">
        <v>10</v>
      </c>
      <c r="E2004" s="87">
        <v>3.2634940258994792E-2</v>
      </c>
      <c r="F2004" s="87">
        <v>2.1667841018398731E-2</v>
      </c>
      <c r="G2004" s="87">
        <v>0</v>
      </c>
      <c r="H2004" s="87">
        <v>0</v>
      </c>
      <c r="I2004" s="87">
        <v>5.7942244623656132E-5</v>
      </c>
      <c r="J2004" s="87">
        <v>1.4602271341213053E-2</v>
      </c>
      <c r="K2004" s="88">
        <v>6.8962994863230223E-2</v>
      </c>
      <c r="L2004" s="84"/>
      <c r="M2004" s="88">
        <f t="shared" si="227"/>
        <v>2.4811895577324911E-2</v>
      </c>
      <c r="N2004" s="88">
        <f t="shared" si="222"/>
        <v>2.3936561413524363E-2</v>
      </c>
      <c r="O2004" s="88">
        <f t="shared" si="223"/>
        <v>0</v>
      </c>
      <c r="P2004" s="88">
        <f t="shared" si="224"/>
        <v>0</v>
      </c>
      <c r="Q2004" s="88">
        <f t="shared" si="225"/>
        <v>2.8407164565355593E-5</v>
      </c>
      <c r="R2004" s="89">
        <f t="shared" si="226"/>
        <v>1.4602271341213053E-2</v>
      </c>
      <c r="S2004" s="88">
        <f t="shared" si="228"/>
        <v>4.8776864155414629E-2</v>
      </c>
    </row>
    <row r="2005" spans="1:19" x14ac:dyDescent="0.2">
      <c r="A2005" s="60">
        <v>2004</v>
      </c>
      <c r="B2005" s="61">
        <v>3</v>
      </c>
      <c r="C2005" s="61">
        <v>24</v>
      </c>
      <c r="D2005" s="61">
        <v>11</v>
      </c>
      <c r="E2005" s="87">
        <v>3.2235074396700446E-2</v>
      </c>
      <c r="F2005" s="87">
        <v>2.1675071635191574E-2</v>
      </c>
      <c r="G2005" s="87">
        <v>0</v>
      </c>
      <c r="H2005" s="87">
        <v>0</v>
      </c>
      <c r="I2005" s="87">
        <v>5.7942244623656132E-5</v>
      </c>
      <c r="J2005" s="87">
        <v>1.3317546369489121E-2</v>
      </c>
      <c r="K2005" s="88">
        <v>6.7285634646004802E-2</v>
      </c>
      <c r="L2005" s="84"/>
      <c r="M2005" s="88">
        <f t="shared" si="227"/>
        <v>2.4507883069826913E-2</v>
      </c>
      <c r="N2005" s="88">
        <f t="shared" si="222"/>
        <v>2.3944549108411574E-2</v>
      </c>
      <c r="O2005" s="88">
        <f t="shared" si="223"/>
        <v>0</v>
      </c>
      <c r="P2005" s="88">
        <f t="shared" si="224"/>
        <v>0</v>
      </c>
      <c r="Q2005" s="88">
        <f t="shared" si="225"/>
        <v>2.8407164565355593E-5</v>
      </c>
      <c r="R2005" s="89">
        <f t="shared" si="226"/>
        <v>1.3317546369489121E-2</v>
      </c>
      <c r="S2005" s="88">
        <f t="shared" si="228"/>
        <v>4.8480839342803839E-2</v>
      </c>
    </row>
    <row r="2006" spans="1:19" x14ac:dyDescent="0.2">
      <c r="A2006" s="60">
        <v>2004</v>
      </c>
      <c r="B2006" s="61">
        <v>3</v>
      </c>
      <c r="C2006" s="61">
        <v>24</v>
      </c>
      <c r="D2006" s="61">
        <v>12</v>
      </c>
      <c r="E2006" s="87">
        <v>3.1993315948701952E-2</v>
      </c>
      <c r="F2006" s="87">
        <v>2.1469030643514037E-2</v>
      </c>
      <c r="G2006" s="87">
        <v>0</v>
      </c>
      <c r="H2006" s="87">
        <v>0</v>
      </c>
      <c r="I2006" s="87">
        <v>5.7942244623656132E-5</v>
      </c>
      <c r="J2006" s="87">
        <v>1.3103863733312177E-2</v>
      </c>
      <c r="K2006" s="88">
        <v>6.6624152570151821E-2</v>
      </c>
      <c r="L2006" s="84"/>
      <c r="M2006" s="88">
        <f t="shared" si="227"/>
        <v>2.4324077451705048E-2</v>
      </c>
      <c r="N2006" s="88">
        <f t="shared" si="222"/>
        <v>2.3716934698336984E-2</v>
      </c>
      <c r="O2006" s="88">
        <f t="shared" si="223"/>
        <v>0</v>
      </c>
      <c r="P2006" s="88">
        <f t="shared" si="224"/>
        <v>0</v>
      </c>
      <c r="Q2006" s="88">
        <f t="shared" si="225"/>
        <v>2.8407164565355593E-5</v>
      </c>
      <c r="R2006" s="89">
        <f t="shared" si="226"/>
        <v>1.3103863733312177E-2</v>
      </c>
      <c r="S2006" s="88">
        <f t="shared" si="228"/>
        <v>4.8069419314607384E-2</v>
      </c>
    </row>
    <row r="2007" spans="1:19" x14ac:dyDescent="0.2">
      <c r="A2007" s="60">
        <v>2004</v>
      </c>
      <c r="B2007" s="61">
        <v>3</v>
      </c>
      <c r="C2007" s="61">
        <v>24</v>
      </c>
      <c r="D2007" s="61">
        <v>13</v>
      </c>
      <c r="E2007" s="87">
        <v>3.0732439946720678E-2</v>
      </c>
      <c r="F2007" s="87">
        <v>2.1147376176142096E-2</v>
      </c>
      <c r="G2007" s="87">
        <v>0</v>
      </c>
      <c r="H2007" s="87">
        <v>0</v>
      </c>
      <c r="I2007" s="87">
        <v>5.7942244623656132E-5</v>
      </c>
      <c r="J2007" s="87">
        <v>1.1594238518322225E-2</v>
      </c>
      <c r="K2007" s="88">
        <v>6.3531996885808656E-2</v>
      </c>
      <c r="L2007" s="84"/>
      <c r="M2007" s="88">
        <f t="shared" si="227"/>
        <v>2.3365450794238081E-2</v>
      </c>
      <c r="N2007" s="88">
        <f t="shared" si="222"/>
        <v>2.3361601561747821E-2</v>
      </c>
      <c r="O2007" s="88">
        <f t="shared" si="223"/>
        <v>0</v>
      </c>
      <c r="P2007" s="88">
        <f t="shared" si="224"/>
        <v>0</v>
      </c>
      <c r="Q2007" s="88">
        <f t="shared" si="225"/>
        <v>2.8407164565355593E-5</v>
      </c>
      <c r="R2007" s="89">
        <f t="shared" si="226"/>
        <v>1.1594238518322225E-2</v>
      </c>
      <c r="S2007" s="88">
        <f t="shared" si="228"/>
        <v>4.6755459520551254E-2</v>
      </c>
    </row>
    <row r="2008" spans="1:19" x14ac:dyDescent="0.2">
      <c r="A2008" s="60">
        <v>2004</v>
      </c>
      <c r="B2008" s="61">
        <v>3</v>
      </c>
      <c r="C2008" s="61">
        <v>24</v>
      </c>
      <c r="D2008" s="61">
        <v>14</v>
      </c>
      <c r="E2008" s="87">
        <v>2.8806061319988058E-2</v>
      </c>
      <c r="F2008" s="87">
        <v>2.12606196246065E-2</v>
      </c>
      <c r="G2008" s="87">
        <v>0</v>
      </c>
      <c r="H2008" s="87">
        <v>0</v>
      </c>
      <c r="I2008" s="87">
        <v>5.7942244623656132E-5</v>
      </c>
      <c r="J2008" s="87">
        <v>1.2352740463386079E-2</v>
      </c>
      <c r="K2008" s="88">
        <v>6.2477363652604291E-2</v>
      </c>
      <c r="L2008" s="84"/>
      <c r="M2008" s="88">
        <f t="shared" si="227"/>
        <v>2.1900851657559516E-2</v>
      </c>
      <c r="N2008" s="88">
        <f t="shared" si="222"/>
        <v>2.3486702108523376E-2</v>
      </c>
      <c r="O2008" s="88">
        <f t="shared" si="223"/>
        <v>0</v>
      </c>
      <c r="P2008" s="88">
        <f t="shared" si="224"/>
        <v>0</v>
      </c>
      <c r="Q2008" s="88">
        <f t="shared" si="225"/>
        <v>2.8407164565355593E-5</v>
      </c>
      <c r="R2008" s="89">
        <f t="shared" si="226"/>
        <v>1.2352740463386079E-2</v>
      </c>
      <c r="S2008" s="88">
        <f t="shared" si="228"/>
        <v>4.5415960930648244E-2</v>
      </c>
    </row>
    <row r="2009" spans="1:19" x14ac:dyDescent="0.2">
      <c r="A2009" s="60">
        <v>2004</v>
      </c>
      <c r="B2009" s="61">
        <v>3</v>
      </c>
      <c r="C2009" s="61">
        <v>24</v>
      </c>
      <c r="D2009" s="61">
        <v>15</v>
      </c>
      <c r="E2009" s="87">
        <v>2.8336150624159642E-2</v>
      </c>
      <c r="F2009" s="87">
        <v>2.0729012279855935E-2</v>
      </c>
      <c r="G2009" s="87">
        <v>0</v>
      </c>
      <c r="H2009" s="87">
        <v>0</v>
      </c>
      <c r="I2009" s="87">
        <v>5.7942244623656132E-5</v>
      </c>
      <c r="J2009" s="87">
        <v>1.221209827129952E-2</v>
      </c>
      <c r="K2009" s="88">
        <v>6.1335203419938755E-2</v>
      </c>
      <c r="L2009" s="84"/>
      <c r="M2009" s="88">
        <f t="shared" si="227"/>
        <v>2.1543585027897178E-2</v>
      </c>
      <c r="N2009" s="88">
        <f t="shared" si="222"/>
        <v>2.2899433084133846E-2</v>
      </c>
      <c r="O2009" s="88">
        <f t="shared" si="223"/>
        <v>0</v>
      </c>
      <c r="P2009" s="88">
        <f t="shared" si="224"/>
        <v>0</v>
      </c>
      <c r="Q2009" s="88">
        <f t="shared" si="225"/>
        <v>2.8407164565355593E-5</v>
      </c>
      <c r="R2009" s="89">
        <f t="shared" si="226"/>
        <v>1.221209827129952E-2</v>
      </c>
      <c r="S2009" s="88">
        <f t="shared" si="228"/>
        <v>4.447142527659638E-2</v>
      </c>
    </row>
    <row r="2010" spans="1:19" x14ac:dyDescent="0.2">
      <c r="A2010" s="60">
        <v>2004</v>
      </c>
      <c r="B2010" s="61">
        <v>3</v>
      </c>
      <c r="C2010" s="61">
        <v>24</v>
      </c>
      <c r="D2010" s="61">
        <v>16</v>
      </c>
      <c r="E2010" s="87">
        <v>3.0857724490885922E-2</v>
      </c>
      <c r="F2010" s="87">
        <v>2.0304081835431143E-2</v>
      </c>
      <c r="G2010" s="87">
        <v>0</v>
      </c>
      <c r="H2010" s="87">
        <v>0</v>
      </c>
      <c r="I2010" s="87">
        <v>5.7942244623656132E-5</v>
      </c>
      <c r="J2010" s="87">
        <v>1.070088268516641E-2</v>
      </c>
      <c r="K2010" s="88">
        <v>6.1920631256107125E-2</v>
      </c>
      <c r="L2010" s="84"/>
      <c r="M2010" s="88">
        <f t="shared" si="227"/>
        <v>2.3460702907543974E-2</v>
      </c>
      <c r="N2010" s="88">
        <f t="shared" si="222"/>
        <v>2.2430010511261287E-2</v>
      </c>
      <c r="O2010" s="88">
        <f t="shared" si="223"/>
        <v>0</v>
      </c>
      <c r="P2010" s="88">
        <f t="shared" si="224"/>
        <v>0</v>
      </c>
      <c r="Q2010" s="88">
        <f t="shared" si="225"/>
        <v>2.8407164565355593E-5</v>
      </c>
      <c r="R2010" s="89">
        <f t="shared" si="226"/>
        <v>1.070088268516641E-2</v>
      </c>
      <c r="S2010" s="88">
        <f t="shared" si="228"/>
        <v>4.5919120583370616E-2</v>
      </c>
    </row>
    <row r="2011" spans="1:19" x14ac:dyDescent="0.2">
      <c r="A2011" s="60">
        <v>2004</v>
      </c>
      <c r="B2011" s="61">
        <v>3</v>
      </c>
      <c r="C2011" s="61">
        <v>24</v>
      </c>
      <c r="D2011" s="61">
        <v>17</v>
      </c>
      <c r="E2011" s="87">
        <v>3.2915433917018129E-2</v>
      </c>
      <c r="F2011" s="87">
        <v>1.9910339644184333E-2</v>
      </c>
      <c r="G2011" s="87">
        <v>0</v>
      </c>
      <c r="H2011" s="87">
        <v>0</v>
      </c>
      <c r="I2011" s="87">
        <v>5.7942244623656132E-5</v>
      </c>
      <c r="J2011" s="87">
        <v>1.0062849304838235E-2</v>
      </c>
      <c r="K2011" s="88">
        <v>6.2946565110664349E-2</v>
      </c>
      <c r="L2011" s="84"/>
      <c r="M2011" s="88">
        <f t="shared" si="227"/>
        <v>2.5025151042104218E-2</v>
      </c>
      <c r="N2011" s="88">
        <f t="shared" si="222"/>
        <v>2.1995041741928338E-2</v>
      </c>
      <c r="O2011" s="88">
        <f t="shared" si="223"/>
        <v>0</v>
      </c>
      <c r="P2011" s="88">
        <f t="shared" si="224"/>
        <v>0</v>
      </c>
      <c r="Q2011" s="88">
        <f t="shared" si="225"/>
        <v>2.8407164565355593E-5</v>
      </c>
      <c r="R2011" s="89">
        <f t="shared" si="226"/>
        <v>1.0062849304838235E-2</v>
      </c>
      <c r="S2011" s="88">
        <f t="shared" si="228"/>
        <v>4.7048599948597912E-2</v>
      </c>
    </row>
    <row r="2012" spans="1:19" x14ac:dyDescent="0.2">
      <c r="A2012" s="60">
        <v>2004</v>
      </c>
      <c r="B2012" s="61">
        <v>3</v>
      </c>
      <c r="C2012" s="61">
        <v>24</v>
      </c>
      <c r="D2012" s="61">
        <v>18</v>
      </c>
      <c r="E2012" s="87">
        <v>3.457113306544031E-2</v>
      </c>
      <c r="F2012" s="87">
        <v>1.9514100132361649E-2</v>
      </c>
      <c r="G2012" s="87">
        <v>0</v>
      </c>
      <c r="H2012" s="87">
        <v>0</v>
      </c>
      <c r="I2012" s="87">
        <v>5.7942244623656132E-5</v>
      </c>
      <c r="J2012" s="87">
        <v>1.044488649433906E-2</v>
      </c>
      <c r="K2012" s="88">
        <v>6.4588061936764668E-2</v>
      </c>
      <c r="L2012" s="84"/>
      <c r="M2012" s="88">
        <f t="shared" si="227"/>
        <v>2.6283956299662313E-2</v>
      </c>
      <c r="N2012" s="88">
        <f t="shared" si="222"/>
        <v>2.1557314171324744E-2</v>
      </c>
      <c r="O2012" s="88">
        <f t="shared" si="223"/>
        <v>0</v>
      </c>
      <c r="P2012" s="88">
        <f t="shared" si="224"/>
        <v>0</v>
      </c>
      <c r="Q2012" s="88">
        <f t="shared" si="225"/>
        <v>2.8407164565355593E-5</v>
      </c>
      <c r="R2012" s="89">
        <f t="shared" si="226"/>
        <v>1.044488649433906E-2</v>
      </c>
      <c r="S2012" s="88">
        <f t="shared" si="228"/>
        <v>4.7869677635552416E-2</v>
      </c>
    </row>
    <row r="2013" spans="1:19" x14ac:dyDescent="0.2">
      <c r="A2013" s="60">
        <v>2004</v>
      </c>
      <c r="B2013" s="61">
        <v>3</v>
      </c>
      <c r="C2013" s="61">
        <v>24</v>
      </c>
      <c r="D2013" s="61">
        <v>19</v>
      </c>
      <c r="E2013" s="87">
        <v>3.6541619980055964E-2</v>
      </c>
      <c r="F2013" s="87">
        <v>1.8794929744547682E-2</v>
      </c>
      <c r="G2013" s="87">
        <v>1.1894051613100009E-3</v>
      </c>
      <c r="H2013" s="87">
        <v>1.5899935316525914E-6</v>
      </c>
      <c r="I2013" s="87">
        <v>5.7942244623656132E-5</v>
      </c>
      <c r="J2013" s="87">
        <v>8.6253126289005735E-3</v>
      </c>
      <c r="K2013" s="88">
        <v>6.5210799752969534E-2</v>
      </c>
      <c r="L2013" s="84"/>
      <c r="M2013" s="88">
        <f t="shared" si="227"/>
        <v>2.7782090360087115E-2</v>
      </c>
      <c r="N2013" s="88">
        <f t="shared" si="222"/>
        <v>2.0762843409790177E-2</v>
      </c>
      <c r="O2013" s="88">
        <f t="shared" si="223"/>
        <v>4.7496987137760408E-4</v>
      </c>
      <c r="P2013" s="88">
        <f t="shared" si="224"/>
        <v>2.9503707992148548E-6</v>
      </c>
      <c r="Q2013" s="88">
        <f t="shared" si="225"/>
        <v>2.8407164565355593E-5</v>
      </c>
      <c r="R2013" s="89">
        <f t="shared" si="226"/>
        <v>8.6253126289005735E-3</v>
      </c>
      <c r="S2013" s="88">
        <f t="shared" si="228"/>
        <v>4.9051261176619461E-2</v>
      </c>
    </row>
    <row r="2014" spans="1:19" x14ac:dyDescent="0.2">
      <c r="A2014" s="60">
        <v>2004</v>
      </c>
      <c r="B2014" s="61">
        <v>3</v>
      </c>
      <c r="C2014" s="61">
        <v>24</v>
      </c>
      <c r="D2014" s="61">
        <v>20</v>
      </c>
      <c r="E2014" s="87">
        <v>3.8727716778714005E-2</v>
      </c>
      <c r="F2014" s="87">
        <v>1.8427271848994072E-2</v>
      </c>
      <c r="G2014" s="87">
        <v>1.1894051613100009E-3</v>
      </c>
      <c r="H2014" s="87">
        <v>1.5899935316525914E-6</v>
      </c>
      <c r="I2014" s="87">
        <v>5.7942244623656132E-5</v>
      </c>
      <c r="J2014" s="87">
        <v>7.6118315228892756E-3</v>
      </c>
      <c r="K2014" s="88">
        <v>6.6015757550062656E-2</v>
      </c>
      <c r="L2014" s="84"/>
      <c r="M2014" s="88">
        <f t="shared" si="227"/>
        <v>2.9444149645618603E-2</v>
      </c>
      <c r="N2014" s="88">
        <f t="shared" si="222"/>
        <v>2.0356690079210846E-2</v>
      </c>
      <c r="O2014" s="88">
        <f t="shared" si="223"/>
        <v>4.7496987137760408E-4</v>
      </c>
      <c r="P2014" s="88">
        <f t="shared" si="224"/>
        <v>2.9503707992148548E-6</v>
      </c>
      <c r="Q2014" s="88">
        <f t="shared" si="225"/>
        <v>2.8407164565355593E-5</v>
      </c>
      <c r="R2014" s="89">
        <f t="shared" si="226"/>
        <v>7.6118315228892756E-3</v>
      </c>
      <c r="S2014" s="88">
        <f t="shared" si="228"/>
        <v>5.0307167131571615E-2</v>
      </c>
    </row>
    <row r="2015" spans="1:19" x14ac:dyDescent="0.2">
      <c r="A2015" s="60">
        <v>2004</v>
      </c>
      <c r="B2015" s="61">
        <v>3</v>
      </c>
      <c r="C2015" s="61">
        <v>24</v>
      </c>
      <c r="D2015" s="61">
        <v>21</v>
      </c>
      <c r="E2015" s="87">
        <v>3.8419282420538672E-2</v>
      </c>
      <c r="F2015" s="87">
        <v>1.7412313767743125E-2</v>
      </c>
      <c r="G2015" s="87">
        <v>1.1894051613100009E-3</v>
      </c>
      <c r="H2015" s="87">
        <v>1.5899935316525914E-6</v>
      </c>
      <c r="I2015" s="87">
        <v>5.7942244623656132E-5</v>
      </c>
      <c r="J2015" s="87">
        <v>6.9680201095310337E-3</v>
      </c>
      <c r="K2015" s="88">
        <v>6.4048553697278132E-2</v>
      </c>
      <c r="L2015" s="84"/>
      <c r="M2015" s="88">
        <f t="shared" si="227"/>
        <v>2.9209651251358593E-2</v>
      </c>
      <c r="N2015" s="88">
        <f t="shared" si="222"/>
        <v>1.9235461322576211E-2</v>
      </c>
      <c r="O2015" s="88">
        <f t="shared" si="223"/>
        <v>4.7496987137760408E-4</v>
      </c>
      <c r="P2015" s="88">
        <f t="shared" si="224"/>
        <v>2.9503707992148548E-6</v>
      </c>
      <c r="Q2015" s="88">
        <f t="shared" si="225"/>
        <v>2.8407164565355593E-5</v>
      </c>
      <c r="R2015" s="89">
        <f t="shared" si="226"/>
        <v>6.9680201095310337E-3</v>
      </c>
      <c r="S2015" s="88">
        <f t="shared" si="228"/>
        <v>4.895143998067697E-2</v>
      </c>
    </row>
    <row r="2016" spans="1:19" x14ac:dyDescent="0.2">
      <c r="A2016" s="60">
        <v>2004</v>
      </c>
      <c r="B2016" s="61">
        <v>3</v>
      </c>
      <c r="C2016" s="61">
        <v>24</v>
      </c>
      <c r="D2016" s="61">
        <v>22</v>
      </c>
      <c r="E2016" s="87">
        <v>3.3968389798355966E-2</v>
      </c>
      <c r="F2016" s="87">
        <v>1.6679323812691438E-2</v>
      </c>
      <c r="G2016" s="87">
        <v>1.1894051613100009E-3</v>
      </c>
      <c r="H2016" s="87">
        <v>1.5899935316525914E-6</v>
      </c>
      <c r="I2016" s="87">
        <v>5.7942244623656132E-5</v>
      </c>
      <c r="J2016" s="87">
        <v>6.3062098154993557E-3</v>
      </c>
      <c r="K2016" s="88">
        <v>5.8202860826012066E-2</v>
      </c>
      <c r="L2016" s="84"/>
      <c r="M2016" s="88">
        <f t="shared" si="227"/>
        <v>2.5825698895660769E-2</v>
      </c>
      <c r="N2016" s="88">
        <f t="shared" si="222"/>
        <v>1.8425724022967403E-2</v>
      </c>
      <c r="O2016" s="88">
        <f t="shared" si="223"/>
        <v>4.7496987137760408E-4</v>
      </c>
      <c r="P2016" s="88">
        <f t="shared" si="224"/>
        <v>2.9503707992148548E-6</v>
      </c>
      <c r="Q2016" s="88">
        <f t="shared" si="225"/>
        <v>2.8407164565355593E-5</v>
      </c>
      <c r="R2016" s="89">
        <f t="shared" si="226"/>
        <v>6.3062098154993557E-3</v>
      </c>
      <c r="S2016" s="88">
        <f t="shared" si="228"/>
        <v>4.4757750325370341E-2</v>
      </c>
    </row>
    <row r="2017" spans="1:19" x14ac:dyDescent="0.2">
      <c r="A2017" s="60">
        <v>2004</v>
      </c>
      <c r="B2017" s="61">
        <v>3</v>
      </c>
      <c r="C2017" s="61">
        <v>24</v>
      </c>
      <c r="D2017" s="61">
        <v>23</v>
      </c>
      <c r="E2017" s="87">
        <v>3.2175792548230553E-2</v>
      </c>
      <c r="F2017" s="87">
        <v>1.6215599704069689E-2</v>
      </c>
      <c r="G2017" s="87">
        <v>1.1894051613100009E-3</v>
      </c>
      <c r="H2017" s="87">
        <v>1.5899935316525914E-6</v>
      </c>
      <c r="I2017" s="87">
        <v>5.7942244623656132E-5</v>
      </c>
      <c r="J2017" s="87">
        <v>6.7804247242692238E-3</v>
      </c>
      <c r="K2017" s="88">
        <v>5.6420754376034769E-2</v>
      </c>
      <c r="L2017" s="84"/>
      <c r="M2017" s="88">
        <f t="shared" si="227"/>
        <v>2.4462811896961496E-2</v>
      </c>
      <c r="N2017" s="88">
        <f t="shared" si="222"/>
        <v>1.7913445914800968E-2</v>
      </c>
      <c r="O2017" s="88">
        <f t="shared" si="223"/>
        <v>4.7496987137760408E-4</v>
      </c>
      <c r="P2017" s="88">
        <f t="shared" si="224"/>
        <v>2.9503707992148548E-6</v>
      </c>
      <c r="Q2017" s="88">
        <f t="shared" si="225"/>
        <v>2.8407164565355593E-5</v>
      </c>
      <c r="R2017" s="89">
        <f t="shared" si="226"/>
        <v>6.7804247242692238E-3</v>
      </c>
      <c r="S2017" s="88">
        <f t="shared" si="228"/>
        <v>4.2882585218504632E-2</v>
      </c>
    </row>
    <row r="2018" spans="1:19" x14ac:dyDescent="0.2">
      <c r="A2018" s="60">
        <v>2004</v>
      </c>
      <c r="B2018" s="61">
        <v>3</v>
      </c>
      <c r="C2018" s="61">
        <v>24</v>
      </c>
      <c r="D2018" s="61">
        <v>24</v>
      </c>
      <c r="E2018" s="87">
        <v>2.6163428056526265E-2</v>
      </c>
      <c r="F2018" s="87">
        <v>1.5813749061763301E-2</v>
      </c>
      <c r="G2018" s="87">
        <v>1.1894051613100009E-3</v>
      </c>
      <c r="H2018" s="87">
        <v>1.5899935316525914E-6</v>
      </c>
      <c r="I2018" s="87">
        <v>5.7942244623656132E-5</v>
      </c>
      <c r="J2018" s="87">
        <v>7.9559072351194689E-3</v>
      </c>
      <c r="K2018" s="88">
        <v>5.118202175287434E-2</v>
      </c>
      <c r="L2018" s="84"/>
      <c r="M2018" s="88">
        <f t="shared" si="227"/>
        <v>1.9891693986002039E-2</v>
      </c>
      <c r="N2018" s="88">
        <f t="shared" si="222"/>
        <v>1.7469519703118715E-2</v>
      </c>
      <c r="O2018" s="88">
        <f t="shared" si="223"/>
        <v>4.7496987137760408E-4</v>
      </c>
      <c r="P2018" s="88">
        <f t="shared" si="224"/>
        <v>2.9503707992148548E-6</v>
      </c>
      <c r="Q2018" s="88">
        <f t="shared" si="225"/>
        <v>2.8407164565355593E-5</v>
      </c>
      <c r="R2018" s="89">
        <f t="shared" si="226"/>
        <v>7.9559072351194689E-3</v>
      </c>
      <c r="S2018" s="88">
        <f t="shared" si="228"/>
        <v>3.7867541095862919E-2</v>
      </c>
    </row>
    <row r="2019" spans="1:19" x14ac:dyDescent="0.2">
      <c r="A2019" s="60">
        <v>2004</v>
      </c>
      <c r="B2019" s="61">
        <v>3</v>
      </c>
      <c r="C2019" s="61">
        <v>25</v>
      </c>
      <c r="D2019" s="61">
        <v>1</v>
      </c>
      <c r="E2019" s="87">
        <v>1.500372437364338E-2</v>
      </c>
      <c r="F2019" s="87">
        <v>1.4063965837371411E-2</v>
      </c>
      <c r="G2019" s="87">
        <v>1.1894051613100009E-3</v>
      </c>
      <c r="H2019" s="87">
        <v>1.5899935316525914E-6</v>
      </c>
      <c r="I2019" s="87">
        <v>5.7942244623656132E-5</v>
      </c>
      <c r="J2019" s="87">
        <v>5.3960326921205642E-3</v>
      </c>
      <c r="K2019" s="88">
        <v>3.571266030260066E-2</v>
      </c>
      <c r="L2019" s="84"/>
      <c r="M2019" s="88">
        <f t="shared" si="227"/>
        <v>1.1407124985534466E-2</v>
      </c>
      <c r="N2019" s="88">
        <f t="shared" si="222"/>
        <v>1.5536526306340214E-2</v>
      </c>
      <c r="O2019" s="88">
        <f t="shared" si="223"/>
        <v>4.7496987137760408E-4</v>
      </c>
      <c r="P2019" s="88">
        <f t="shared" si="224"/>
        <v>2.9503707992148548E-6</v>
      </c>
      <c r="Q2019" s="88">
        <f t="shared" si="225"/>
        <v>2.8407164565355593E-5</v>
      </c>
      <c r="R2019" s="89">
        <f t="shared" si="226"/>
        <v>5.3960326921205642E-3</v>
      </c>
      <c r="S2019" s="88">
        <f t="shared" si="228"/>
        <v>2.7449978698616855E-2</v>
      </c>
    </row>
    <row r="2020" spans="1:19" x14ac:dyDescent="0.2">
      <c r="A2020" s="60">
        <v>2004</v>
      </c>
      <c r="B2020" s="61">
        <v>3</v>
      </c>
      <c r="C2020" s="61">
        <v>25</v>
      </c>
      <c r="D2020" s="61">
        <v>2</v>
      </c>
      <c r="E2020" s="87">
        <v>1.3850290656501252E-2</v>
      </c>
      <c r="F2020" s="87">
        <v>1.3666515972144862E-2</v>
      </c>
      <c r="G2020" s="87">
        <v>1.1894051613100009E-3</v>
      </c>
      <c r="H2020" s="87">
        <v>1.5899935316525914E-6</v>
      </c>
      <c r="I2020" s="87">
        <v>5.7942244623656132E-5</v>
      </c>
      <c r="J2020" s="87">
        <v>6.3802483035733208E-3</v>
      </c>
      <c r="K2020" s="88">
        <v>3.5145992331684743E-2</v>
      </c>
      <c r="L2020" s="84"/>
      <c r="M2020" s="88">
        <f t="shared" si="227"/>
        <v>1.0530185217360436E-2</v>
      </c>
      <c r="N2020" s="88">
        <f t="shared" si="222"/>
        <v>1.5097461652888397E-2</v>
      </c>
      <c r="O2020" s="88">
        <f t="shared" si="223"/>
        <v>4.7496987137760408E-4</v>
      </c>
      <c r="P2020" s="88">
        <f t="shared" si="224"/>
        <v>2.9503707992148548E-6</v>
      </c>
      <c r="Q2020" s="88">
        <f t="shared" si="225"/>
        <v>2.8407164565355593E-5</v>
      </c>
      <c r="R2020" s="89">
        <f t="shared" si="226"/>
        <v>6.3802483035733208E-3</v>
      </c>
      <c r="S2020" s="88">
        <f t="shared" si="228"/>
        <v>2.6133974276991011E-2</v>
      </c>
    </row>
    <row r="2021" spans="1:19" x14ac:dyDescent="0.2">
      <c r="A2021" s="60">
        <v>2004</v>
      </c>
      <c r="B2021" s="61">
        <v>3</v>
      </c>
      <c r="C2021" s="61">
        <v>25</v>
      </c>
      <c r="D2021" s="61">
        <v>3</v>
      </c>
      <c r="E2021" s="87">
        <v>1.3523574948439572E-2</v>
      </c>
      <c r="F2021" s="87">
        <v>1.3394293920115177E-2</v>
      </c>
      <c r="G2021" s="87">
        <v>1.1894051613100009E-3</v>
      </c>
      <c r="H2021" s="87">
        <v>1.5899935316525914E-6</v>
      </c>
      <c r="I2021" s="87">
        <v>5.7942244623656132E-5</v>
      </c>
      <c r="J2021" s="87">
        <v>6.5737733666060899E-3</v>
      </c>
      <c r="K2021" s="88">
        <v>3.4740579634626144E-2</v>
      </c>
      <c r="L2021" s="84"/>
      <c r="M2021" s="88">
        <f t="shared" si="227"/>
        <v>1.0281787764582386E-2</v>
      </c>
      <c r="N2021" s="88">
        <f t="shared" si="222"/>
        <v>1.4796736727825895E-2</v>
      </c>
      <c r="O2021" s="88">
        <f t="shared" si="223"/>
        <v>4.7496987137760408E-4</v>
      </c>
      <c r="P2021" s="88">
        <f t="shared" si="224"/>
        <v>2.9503707992148548E-6</v>
      </c>
      <c r="Q2021" s="88">
        <f t="shared" si="225"/>
        <v>2.8407164565355593E-5</v>
      </c>
      <c r="R2021" s="89">
        <f t="shared" si="226"/>
        <v>6.5737733666060899E-3</v>
      </c>
      <c r="S2021" s="88">
        <f t="shared" si="228"/>
        <v>2.5584851899150454E-2</v>
      </c>
    </row>
    <row r="2022" spans="1:19" x14ac:dyDescent="0.2">
      <c r="A2022" s="60">
        <v>2004</v>
      </c>
      <c r="B2022" s="61">
        <v>3</v>
      </c>
      <c r="C2022" s="61">
        <v>25</v>
      </c>
      <c r="D2022" s="61">
        <v>4</v>
      </c>
      <c r="E2022" s="87">
        <v>1.4394485382801825E-2</v>
      </c>
      <c r="F2022" s="87">
        <v>1.3200203720599494E-2</v>
      </c>
      <c r="G2022" s="87">
        <v>1.1894051613100009E-3</v>
      </c>
      <c r="H2022" s="87">
        <v>1.5899935316525914E-6</v>
      </c>
      <c r="I2022" s="87">
        <v>5.7942244623656132E-5</v>
      </c>
      <c r="J2022" s="87">
        <v>6.5476576770880559E-3</v>
      </c>
      <c r="K2022" s="88">
        <v>3.5391284179954685E-2</v>
      </c>
      <c r="L2022" s="84"/>
      <c r="M2022" s="88">
        <f t="shared" si="227"/>
        <v>1.094392897223001E-2</v>
      </c>
      <c r="N2022" s="88">
        <f t="shared" si="222"/>
        <v>1.4582324411595338E-2</v>
      </c>
      <c r="O2022" s="88">
        <f t="shared" si="223"/>
        <v>4.7496987137760408E-4</v>
      </c>
      <c r="P2022" s="88">
        <f t="shared" si="224"/>
        <v>2.9503707992148548E-6</v>
      </c>
      <c r="Q2022" s="88">
        <f t="shared" si="225"/>
        <v>2.8407164565355593E-5</v>
      </c>
      <c r="R2022" s="89">
        <f t="shared" si="226"/>
        <v>6.5476576770880559E-3</v>
      </c>
      <c r="S2022" s="88">
        <f t="shared" si="228"/>
        <v>2.6032580790567524E-2</v>
      </c>
    </row>
    <row r="2023" spans="1:19" x14ac:dyDescent="0.2">
      <c r="A2023" s="60">
        <v>2004</v>
      </c>
      <c r="B2023" s="61">
        <v>3</v>
      </c>
      <c r="C2023" s="61">
        <v>25</v>
      </c>
      <c r="D2023" s="61">
        <v>5</v>
      </c>
      <c r="E2023" s="87">
        <v>1.5712933656338336E-2</v>
      </c>
      <c r="F2023" s="87">
        <v>1.384116658364644E-2</v>
      </c>
      <c r="G2023" s="87">
        <v>1.1894051613100009E-3</v>
      </c>
      <c r="H2023" s="87">
        <v>1.5899935316525914E-6</v>
      </c>
      <c r="I2023" s="87">
        <v>5.7942244623656132E-5</v>
      </c>
      <c r="J2023" s="87">
        <v>7.5317497044877684E-3</v>
      </c>
      <c r="K2023" s="88">
        <v>3.8334787343937853E-2</v>
      </c>
      <c r="L2023" s="84"/>
      <c r="M2023" s="88">
        <f t="shared" si="227"/>
        <v>1.1946327034781263E-2</v>
      </c>
      <c r="N2023" s="88">
        <f t="shared" si="222"/>
        <v>1.529039896881975E-2</v>
      </c>
      <c r="O2023" s="88">
        <f t="shared" si="223"/>
        <v>4.7496987137760408E-4</v>
      </c>
      <c r="P2023" s="88">
        <f t="shared" si="224"/>
        <v>2.9503707992148548E-6</v>
      </c>
      <c r="Q2023" s="88">
        <f t="shared" si="225"/>
        <v>2.8407164565355593E-5</v>
      </c>
      <c r="R2023" s="89">
        <f t="shared" si="226"/>
        <v>7.5317497044877684E-3</v>
      </c>
      <c r="S2023" s="88">
        <f t="shared" si="228"/>
        <v>2.7743053410343187E-2</v>
      </c>
    </row>
    <row r="2024" spans="1:19" x14ac:dyDescent="0.2">
      <c r="A2024" s="60">
        <v>2004</v>
      </c>
      <c r="B2024" s="61">
        <v>3</v>
      </c>
      <c r="C2024" s="61">
        <v>25</v>
      </c>
      <c r="D2024" s="61">
        <v>6</v>
      </c>
      <c r="E2024" s="87">
        <v>1.8968031337171704E-2</v>
      </c>
      <c r="F2024" s="87">
        <v>1.518885617327179E-2</v>
      </c>
      <c r="G2024" s="87">
        <v>1.1894051613100009E-3</v>
      </c>
      <c r="H2024" s="87">
        <v>1.5899935316525914E-6</v>
      </c>
      <c r="I2024" s="87">
        <v>5.7942244623656132E-5</v>
      </c>
      <c r="J2024" s="87">
        <v>7.3930407866922157E-3</v>
      </c>
      <c r="K2024" s="88">
        <v>4.2798865696601011E-2</v>
      </c>
      <c r="L2024" s="84"/>
      <c r="M2024" s="88">
        <f t="shared" si="227"/>
        <v>1.4421132967008138E-2</v>
      </c>
      <c r="N2024" s="88">
        <f t="shared" si="222"/>
        <v>1.6779197719052532E-2</v>
      </c>
      <c r="O2024" s="88">
        <f t="shared" si="223"/>
        <v>4.7496987137760408E-4</v>
      </c>
      <c r="P2024" s="88">
        <f t="shared" si="224"/>
        <v>2.9503707992148548E-6</v>
      </c>
      <c r="Q2024" s="88">
        <f t="shared" si="225"/>
        <v>2.8407164565355593E-5</v>
      </c>
      <c r="R2024" s="89">
        <f t="shared" si="226"/>
        <v>7.3930407866922157E-3</v>
      </c>
      <c r="S2024" s="88">
        <f t="shared" si="228"/>
        <v>3.170665809280284E-2</v>
      </c>
    </row>
    <row r="2025" spans="1:19" x14ac:dyDescent="0.2">
      <c r="A2025" s="60">
        <v>2004</v>
      </c>
      <c r="B2025" s="61">
        <v>3</v>
      </c>
      <c r="C2025" s="61">
        <v>25</v>
      </c>
      <c r="D2025" s="61">
        <v>7</v>
      </c>
      <c r="E2025" s="87">
        <v>2.5952460293294861E-2</v>
      </c>
      <c r="F2025" s="87">
        <v>1.6937908538115165E-2</v>
      </c>
      <c r="G2025" s="87">
        <v>0</v>
      </c>
      <c r="H2025" s="87">
        <v>0</v>
      </c>
      <c r="I2025" s="87">
        <v>5.7942244623656132E-5</v>
      </c>
      <c r="J2025" s="87">
        <v>7.5988245664866992E-3</v>
      </c>
      <c r="K2025" s="88">
        <v>5.0547135642520377E-2</v>
      </c>
      <c r="L2025" s="84"/>
      <c r="M2025" s="88">
        <f t="shared" si="227"/>
        <v>1.9731298101409091E-2</v>
      </c>
      <c r="N2025" s="88">
        <f t="shared" si="222"/>
        <v>1.8711383732001107E-2</v>
      </c>
      <c r="O2025" s="88">
        <f t="shared" si="223"/>
        <v>0</v>
      </c>
      <c r="P2025" s="88">
        <f t="shared" si="224"/>
        <v>0</v>
      </c>
      <c r="Q2025" s="88">
        <f t="shared" si="225"/>
        <v>2.8407164565355593E-5</v>
      </c>
      <c r="R2025" s="89">
        <f t="shared" si="226"/>
        <v>7.5988245664866992E-3</v>
      </c>
      <c r="S2025" s="88">
        <f t="shared" si="228"/>
        <v>3.847108899797555E-2</v>
      </c>
    </row>
    <row r="2026" spans="1:19" x14ac:dyDescent="0.2">
      <c r="A2026" s="60">
        <v>2004</v>
      </c>
      <c r="B2026" s="61">
        <v>3</v>
      </c>
      <c r="C2026" s="61">
        <v>25</v>
      </c>
      <c r="D2026" s="61">
        <v>8</v>
      </c>
      <c r="E2026" s="87">
        <v>2.7753674784315549E-2</v>
      </c>
      <c r="F2026" s="87">
        <v>1.8569319043264747E-2</v>
      </c>
      <c r="G2026" s="87">
        <v>0</v>
      </c>
      <c r="H2026" s="87">
        <v>0</v>
      </c>
      <c r="I2026" s="87">
        <v>5.7942244623656132E-5</v>
      </c>
      <c r="J2026" s="87">
        <v>8.9323530635543325E-3</v>
      </c>
      <c r="K2026" s="88">
        <v>5.5313289135758281E-2</v>
      </c>
      <c r="L2026" s="84"/>
      <c r="M2026" s="88">
        <f t="shared" si="227"/>
        <v>2.1100736669670359E-2</v>
      </c>
      <c r="N2026" s="88">
        <f t="shared" si="222"/>
        <v>2.0513610253509323E-2</v>
      </c>
      <c r="O2026" s="88">
        <f t="shared" si="223"/>
        <v>0</v>
      </c>
      <c r="P2026" s="88">
        <f t="shared" si="224"/>
        <v>0</v>
      </c>
      <c r="Q2026" s="88">
        <f t="shared" si="225"/>
        <v>2.8407164565355593E-5</v>
      </c>
      <c r="R2026" s="89">
        <f t="shared" si="226"/>
        <v>8.9323530635543325E-3</v>
      </c>
      <c r="S2026" s="88">
        <f t="shared" si="228"/>
        <v>4.1642754087745038E-2</v>
      </c>
    </row>
    <row r="2027" spans="1:19" x14ac:dyDescent="0.2">
      <c r="A2027" s="60">
        <v>2004</v>
      </c>
      <c r="B2027" s="61">
        <v>3</v>
      </c>
      <c r="C2027" s="61">
        <v>25</v>
      </c>
      <c r="D2027" s="61">
        <v>9</v>
      </c>
      <c r="E2027" s="87">
        <v>2.7181236349169025E-2</v>
      </c>
      <c r="F2027" s="87">
        <v>1.9801529268300748E-2</v>
      </c>
      <c r="G2027" s="87">
        <v>0</v>
      </c>
      <c r="H2027" s="87">
        <v>0</v>
      </c>
      <c r="I2027" s="87">
        <v>5.7942244623656132E-5</v>
      </c>
      <c r="J2027" s="87">
        <v>9.2117291486083046E-3</v>
      </c>
      <c r="K2027" s="88">
        <v>5.6252437010701734E-2</v>
      </c>
      <c r="L2027" s="84"/>
      <c r="M2027" s="88">
        <f t="shared" si="227"/>
        <v>2.0665519611983599E-2</v>
      </c>
      <c r="N2027" s="88">
        <f t="shared" si="222"/>
        <v>2.1874838430368387E-2</v>
      </c>
      <c r="O2027" s="88">
        <f t="shared" si="223"/>
        <v>0</v>
      </c>
      <c r="P2027" s="88">
        <f t="shared" si="224"/>
        <v>0</v>
      </c>
      <c r="Q2027" s="88">
        <f t="shared" si="225"/>
        <v>2.8407164565355593E-5</v>
      </c>
      <c r="R2027" s="89">
        <f t="shared" si="226"/>
        <v>9.2117291486083046E-3</v>
      </c>
      <c r="S2027" s="88">
        <f t="shared" si="228"/>
        <v>4.2568765206917339E-2</v>
      </c>
    </row>
    <row r="2028" spans="1:19" x14ac:dyDescent="0.2">
      <c r="A2028" s="60">
        <v>2004</v>
      </c>
      <c r="B2028" s="61">
        <v>3</v>
      </c>
      <c r="C2028" s="61">
        <v>25</v>
      </c>
      <c r="D2028" s="61">
        <v>10</v>
      </c>
      <c r="E2028" s="87">
        <v>2.4698415335052921E-2</v>
      </c>
      <c r="F2028" s="87">
        <v>2.0798487460188461E-2</v>
      </c>
      <c r="G2028" s="87">
        <v>0</v>
      </c>
      <c r="H2028" s="87">
        <v>0</v>
      </c>
      <c r="I2028" s="87">
        <v>5.7942244623656132E-5</v>
      </c>
      <c r="J2028" s="87">
        <v>1.0207011720900763E-2</v>
      </c>
      <c r="K2028" s="88">
        <v>5.5761856760765796E-2</v>
      </c>
      <c r="L2028" s="84"/>
      <c r="M2028" s="88">
        <f t="shared" si="227"/>
        <v>1.8777864992408876E-2</v>
      </c>
      <c r="N2028" s="88">
        <f t="shared" si="222"/>
        <v>2.2976182628277771E-2</v>
      </c>
      <c r="O2028" s="88">
        <f t="shared" si="223"/>
        <v>0</v>
      </c>
      <c r="P2028" s="88">
        <f t="shared" si="224"/>
        <v>0</v>
      </c>
      <c r="Q2028" s="88">
        <f t="shared" si="225"/>
        <v>2.8407164565355593E-5</v>
      </c>
      <c r="R2028" s="89">
        <f t="shared" si="226"/>
        <v>1.0207011720900763E-2</v>
      </c>
      <c r="S2028" s="88">
        <f t="shared" si="228"/>
        <v>4.1782454785251999E-2</v>
      </c>
    </row>
    <row r="2029" spans="1:19" x14ac:dyDescent="0.2">
      <c r="A2029" s="60">
        <v>2004</v>
      </c>
      <c r="B2029" s="61">
        <v>3</v>
      </c>
      <c r="C2029" s="61">
        <v>25</v>
      </c>
      <c r="D2029" s="61">
        <v>11</v>
      </c>
      <c r="E2029" s="87">
        <v>2.4620729609150405E-2</v>
      </c>
      <c r="F2029" s="87">
        <v>2.07527573004882E-2</v>
      </c>
      <c r="G2029" s="87">
        <v>0</v>
      </c>
      <c r="H2029" s="87">
        <v>0</v>
      </c>
      <c r="I2029" s="87">
        <v>5.7942244623656132E-5</v>
      </c>
      <c r="J2029" s="87">
        <v>9.4014939885261033E-3</v>
      </c>
      <c r="K2029" s="88">
        <v>5.4832923142788363E-2</v>
      </c>
      <c r="L2029" s="84"/>
      <c r="M2029" s="88">
        <f t="shared" si="227"/>
        <v>1.8718801605019628E-2</v>
      </c>
      <c r="N2029" s="88">
        <f t="shared" si="222"/>
        <v>2.2925664315207907E-2</v>
      </c>
      <c r="O2029" s="88">
        <f t="shared" si="223"/>
        <v>0</v>
      </c>
      <c r="P2029" s="88">
        <f t="shared" si="224"/>
        <v>0</v>
      </c>
      <c r="Q2029" s="88">
        <f t="shared" si="225"/>
        <v>2.8407164565355593E-5</v>
      </c>
      <c r="R2029" s="89">
        <f t="shared" si="226"/>
        <v>9.4014939885261033E-3</v>
      </c>
      <c r="S2029" s="88">
        <f t="shared" si="228"/>
        <v>4.1672873084792894E-2</v>
      </c>
    </row>
    <row r="2030" spans="1:19" x14ac:dyDescent="0.2">
      <c r="A2030" s="60">
        <v>2004</v>
      </c>
      <c r="B2030" s="61">
        <v>3</v>
      </c>
      <c r="C2030" s="61">
        <v>25</v>
      </c>
      <c r="D2030" s="61">
        <v>12</v>
      </c>
      <c r="E2030" s="87">
        <v>2.4469903168256445E-2</v>
      </c>
      <c r="F2030" s="87">
        <v>2.081154508680793E-2</v>
      </c>
      <c r="G2030" s="87">
        <v>0</v>
      </c>
      <c r="H2030" s="87">
        <v>0</v>
      </c>
      <c r="I2030" s="87">
        <v>5.7942244623656132E-5</v>
      </c>
      <c r="J2030" s="87">
        <v>8.8519148228770467E-3</v>
      </c>
      <c r="K2030" s="88">
        <v>5.4191305322565074E-2</v>
      </c>
      <c r="L2030" s="84"/>
      <c r="M2030" s="88">
        <f t="shared" si="227"/>
        <v>1.8604130339435525E-2</v>
      </c>
      <c r="N2030" s="88">
        <f t="shared" si="222"/>
        <v>2.2990607447124577E-2</v>
      </c>
      <c r="O2030" s="88">
        <f t="shared" si="223"/>
        <v>0</v>
      </c>
      <c r="P2030" s="88">
        <f t="shared" si="224"/>
        <v>0</v>
      </c>
      <c r="Q2030" s="88">
        <f t="shared" si="225"/>
        <v>2.8407164565355593E-5</v>
      </c>
      <c r="R2030" s="89">
        <f t="shared" si="226"/>
        <v>8.8519148228770467E-3</v>
      </c>
      <c r="S2030" s="88">
        <f t="shared" si="228"/>
        <v>4.1623144951125457E-2</v>
      </c>
    </row>
    <row r="2031" spans="1:19" x14ac:dyDescent="0.2">
      <c r="A2031" s="60">
        <v>2004</v>
      </c>
      <c r="B2031" s="61">
        <v>3</v>
      </c>
      <c r="C2031" s="61">
        <v>25</v>
      </c>
      <c r="D2031" s="61">
        <v>13</v>
      </c>
      <c r="E2031" s="87">
        <v>2.3654101441734167E-2</v>
      </c>
      <c r="F2031" s="87">
        <v>2.111303714858101E-2</v>
      </c>
      <c r="G2031" s="87">
        <v>0</v>
      </c>
      <c r="H2031" s="87">
        <v>0</v>
      </c>
      <c r="I2031" s="87">
        <v>5.7942244623656132E-5</v>
      </c>
      <c r="J2031" s="87">
        <v>8.8393002915013712E-3</v>
      </c>
      <c r="K2031" s="88">
        <v>5.3664381126440203E-2</v>
      </c>
      <c r="L2031" s="84"/>
      <c r="M2031" s="88">
        <f t="shared" si="227"/>
        <v>1.798388752331169E-2</v>
      </c>
      <c r="N2031" s="88">
        <f t="shared" si="222"/>
        <v>2.3323667083578137E-2</v>
      </c>
      <c r="O2031" s="88">
        <f t="shared" si="223"/>
        <v>0</v>
      </c>
      <c r="P2031" s="88">
        <f t="shared" si="224"/>
        <v>0</v>
      </c>
      <c r="Q2031" s="88">
        <f t="shared" si="225"/>
        <v>2.8407164565355593E-5</v>
      </c>
      <c r="R2031" s="89">
        <f t="shared" si="226"/>
        <v>8.8393002915013712E-3</v>
      </c>
      <c r="S2031" s="88">
        <f t="shared" si="228"/>
        <v>4.1335961771455182E-2</v>
      </c>
    </row>
    <row r="2032" spans="1:19" x14ac:dyDescent="0.2">
      <c r="A2032" s="60">
        <v>2004</v>
      </c>
      <c r="B2032" s="61">
        <v>3</v>
      </c>
      <c r="C2032" s="61">
        <v>25</v>
      </c>
      <c r="D2032" s="61">
        <v>14</v>
      </c>
      <c r="E2032" s="87">
        <v>2.1974972084657093E-2</v>
      </c>
      <c r="F2032" s="87">
        <v>2.0982193012591743E-2</v>
      </c>
      <c r="G2032" s="87">
        <v>0</v>
      </c>
      <c r="H2032" s="87">
        <v>0</v>
      </c>
      <c r="I2032" s="87">
        <v>5.7942244623656132E-5</v>
      </c>
      <c r="J2032" s="87">
        <v>9.3864774902369767E-3</v>
      </c>
      <c r="K2032" s="88">
        <v>5.2401584832109466E-2</v>
      </c>
      <c r="L2032" s="84"/>
      <c r="M2032" s="88">
        <f t="shared" si="227"/>
        <v>1.6707268600832301E-2</v>
      </c>
      <c r="N2032" s="88">
        <f t="shared" si="222"/>
        <v>2.3179122978143396E-2</v>
      </c>
      <c r="O2032" s="88">
        <f t="shared" si="223"/>
        <v>0</v>
      </c>
      <c r="P2032" s="88">
        <f t="shared" si="224"/>
        <v>0</v>
      </c>
      <c r="Q2032" s="88">
        <f t="shared" si="225"/>
        <v>2.8407164565355593E-5</v>
      </c>
      <c r="R2032" s="89">
        <f t="shared" si="226"/>
        <v>9.3864774902369767E-3</v>
      </c>
      <c r="S2032" s="88">
        <f t="shared" si="228"/>
        <v>3.991479874354105E-2</v>
      </c>
    </row>
    <row r="2033" spans="1:19" x14ac:dyDescent="0.2">
      <c r="A2033" s="60">
        <v>2004</v>
      </c>
      <c r="B2033" s="61">
        <v>3</v>
      </c>
      <c r="C2033" s="61">
        <v>25</v>
      </c>
      <c r="D2033" s="61">
        <v>15</v>
      </c>
      <c r="E2033" s="87">
        <v>2.1857170204406584E-2</v>
      </c>
      <c r="F2033" s="87">
        <v>2.0885776011616227E-2</v>
      </c>
      <c r="G2033" s="87">
        <v>0</v>
      </c>
      <c r="H2033" s="87">
        <v>0</v>
      </c>
      <c r="I2033" s="87">
        <v>5.7942244623656132E-5</v>
      </c>
      <c r="J2033" s="87">
        <v>9.1918764602224538E-3</v>
      </c>
      <c r="K2033" s="88">
        <v>5.199276492086892E-2</v>
      </c>
      <c r="L2033" s="84"/>
      <c r="M2033" s="88">
        <f t="shared" si="227"/>
        <v>1.6617705453837339E-2</v>
      </c>
      <c r="N2033" s="88">
        <f t="shared" si="222"/>
        <v>2.3072610683577521E-2</v>
      </c>
      <c r="O2033" s="88">
        <f t="shared" si="223"/>
        <v>0</v>
      </c>
      <c r="P2033" s="88">
        <f t="shared" si="224"/>
        <v>0</v>
      </c>
      <c r="Q2033" s="88">
        <f t="shared" si="225"/>
        <v>2.8407164565355593E-5</v>
      </c>
      <c r="R2033" s="89">
        <f t="shared" si="226"/>
        <v>9.1918764602224538E-3</v>
      </c>
      <c r="S2033" s="88">
        <f t="shared" si="228"/>
        <v>3.9718723301980216E-2</v>
      </c>
    </row>
    <row r="2034" spans="1:19" x14ac:dyDescent="0.2">
      <c r="A2034" s="60">
        <v>2004</v>
      </c>
      <c r="B2034" s="61">
        <v>3</v>
      </c>
      <c r="C2034" s="61">
        <v>25</v>
      </c>
      <c r="D2034" s="61">
        <v>16</v>
      </c>
      <c r="E2034" s="87">
        <v>2.4387604544270094E-2</v>
      </c>
      <c r="F2034" s="87">
        <v>2.0269745075935285E-2</v>
      </c>
      <c r="G2034" s="87">
        <v>0</v>
      </c>
      <c r="H2034" s="87">
        <v>0</v>
      </c>
      <c r="I2034" s="87">
        <v>5.7942244623656132E-5</v>
      </c>
      <c r="J2034" s="87">
        <v>7.9588380976581725E-3</v>
      </c>
      <c r="K2034" s="88">
        <v>5.2674129962487201E-2</v>
      </c>
      <c r="L2034" s="84"/>
      <c r="M2034" s="88">
        <f t="shared" si="227"/>
        <v>1.8541559829169493E-2</v>
      </c>
      <c r="N2034" s="88">
        <f t="shared" si="222"/>
        <v>2.239207853863346E-2</v>
      </c>
      <c r="O2034" s="88">
        <f t="shared" si="223"/>
        <v>0</v>
      </c>
      <c r="P2034" s="88">
        <f t="shared" si="224"/>
        <v>0</v>
      </c>
      <c r="Q2034" s="88">
        <f t="shared" si="225"/>
        <v>2.8407164565355593E-5</v>
      </c>
      <c r="R2034" s="89">
        <f t="shared" si="226"/>
        <v>7.9588380976581725E-3</v>
      </c>
      <c r="S2034" s="88">
        <f t="shared" si="228"/>
        <v>4.0962045532368305E-2</v>
      </c>
    </row>
    <row r="2035" spans="1:19" x14ac:dyDescent="0.2">
      <c r="A2035" s="60">
        <v>2004</v>
      </c>
      <c r="B2035" s="61">
        <v>3</v>
      </c>
      <c r="C2035" s="61">
        <v>25</v>
      </c>
      <c r="D2035" s="61">
        <v>17</v>
      </c>
      <c r="E2035" s="87">
        <v>2.5974868304828262E-2</v>
      </c>
      <c r="F2035" s="87">
        <v>1.9696523451048345E-2</v>
      </c>
      <c r="G2035" s="87">
        <v>0</v>
      </c>
      <c r="H2035" s="87">
        <v>0</v>
      </c>
      <c r="I2035" s="87">
        <v>5.7942244623656132E-5</v>
      </c>
      <c r="J2035" s="87">
        <v>7.3468019372355444E-3</v>
      </c>
      <c r="K2035" s="88">
        <v>5.3076135937735802E-2</v>
      </c>
      <c r="L2035" s="84"/>
      <c r="M2035" s="88">
        <f t="shared" si="227"/>
        <v>1.9748334603938281E-2</v>
      </c>
      <c r="N2035" s="88">
        <f t="shared" si="222"/>
        <v>2.1758838031837438E-2</v>
      </c>
      <c r="O2035" s="88">
        <f t="shared" si="223"/>
        <v>0</v>
      </c>
      <c r="P2035" s="88">
        <f t="shared" si="224"/>
        <v>0</v>
      </c>
      <c r="Q2035" s="88">
        <f t="shared" si="225"/>
        <v>2.8407164565355593E-5</v>
      </c>
      <c r="R2035" s="89">
        <f t="shared" si="226"/>
        <v>7.3468019372355444E-3</v>
      </c>
      <c r="S2035" s="88">
        <f t="shared" si="228"/>
        <v>4.1535579800341074E-2</v>
      </c>
    </row>
    <row r="2036" spans="1:19" x14ac:dyDescent="0.2">
      <c r="A2036" s="60">
        <v>2004</v>
      </c>
      <c r="B2036" s="61">
        <v>3</v>
      </c>
      <c r="C2036" s="61">
        <v>25</v>
      </c>
      <c r="D2036" s="61">
        <v>18</v>
      </c>
      <c r="E2036" s="87">
        <v>2.7132931796108969E-2</v>
      </c>
      <c r="F2036" s="87">
        <v>1.8944683287896388E-2</v>
      </c>
      <c r="G2036" s="87">
        <v>0</v>
      </c>
      <c r="H2036" s="87">
        <v>0</v>
      </c>
      <c r="I2036" s="87">
        <v>5.7942244623656132E-5</v>
      </c>
      <c r="J2036" s="87">
        <v>5.1122482765568267E-3</v>
      </c>
      <c r="K2036" s="88">
        <v>5.1247805605185839E-2</v>
      </c>
      <c r="L2036" s="84"/>
      <c r="M2036" s="88">
        <f t="shared" si="227"/>
        <v>2.0628794325621074E-2</v>
      </c>
      <c r="N2036" s="88">
        <f t="shared" si="222"/>
        <v>2.0928276822570684E-2</v>
      </c>
      <c r="O2036" s="88">
        <f t="shared" si="223"/>
        <v>0</v>
      </c>
      <c r="P2036" s="88">
        <f t="shared" si="224"/>
        <v>0</v>
      </c>
      <c r="Q2036" s="88">
        <f t="shared" si="225"/>
        <v>2.8407164565355593E-5</v>
      </c>
      <c r="R2036" s="89">
        <f t="shared" si="226"/>
        <v>5.1122482765568267E-3</v>
      </c>
      <c r="S2036" s="88">
        <f t="shared" si="228"/>
        <v>4.1585478312757114E-2</v>
      </c>
    </row>
    <row r="2037" spans="1:19" x14ac:dyDescent="0.2">
      <c r="A2037" s="60">
        <v>2004</v>
      </c>
      <c r="B2037" s="61">
        <v>3</v>
      </c>
      <c r="C2037" s="61">
        <v>25</v>
      </c>
      <c r="D2037" s="61">
        <v>19</v>
      </c>
      <c r="E2037" s="87">
        <v>2.6910465343551349E-2</v>
      </c>
      <c r="F2037" s="87">
        <v>1.7783501322420941E-2</v>
      </c>
      <c r="G2037" s="87">
        <v>1.1894051613100009E-3</v>
      </c>
      <c r="H2037" s="87">
        <v>1.5899935316525914E-6</v>
      </c>
      <c r="I2037" s="87">
        <v>5.7942244623656132E-5</v>
      </c>
      <c r="J2037" s="87">
        <v>2.5056254566644402E-3</v>
      </c>
      <c r="K2037" s="88">
        <v>4.8448529522102039E-2</v>
      </c>
      <c r="L2037" s="84"/>
      <c r="M2037" s="88">
        <f t="shared" si="227"/>
        <v>2.0459656145912098E-2</v>
      </c>
      <c r="N2037" s="88">
        <f t="shared" si="222"/>
        <v>1.9645513883462966E-2</v>
      </c>
      <c r="O2037" s="88">
        <f t="shared" si="223"/>
        <v>4.7496987137760408E-4</v>
      </c>
      <c r="P2037" s="88">
        <f t="shared" si="224"/>
        <v>2.9503707992148548E-6</v>
      </c>
      <c r="Q2037" s="88">
        <f t="shared" si="225"/>
        <v>2.8407164565355593E-5</v>
      </c>
      <c r="R2037" s="89">
        <f t="shared" si="226"/>
        <v>2.5056254566644402E-3</v>
      </c>
      <c r="S2037" s="88">
        <f t="shared" si="228"/>
        <v>4.0611497436117236E-2</v>
      </c>
    </row>
    <row r="2038" spans="1:19" x14ac:dyDescent="0.2">
      <c r="A2038" s="60">
        <v>2004</v>
      </c>
      <c r="B2038" s="61">
        <v>3</v>
      </c>
      <c r="C2038" s="61">
        <v>25</v>
      </c>
      <c r="D2038" s="61">
        <v>20</v>
      </c>
      <c r="E2038" s="87">
        <v>2.8559327547326641E-2</v>
      </c>
      <c r="F2038" s="87">
        <v>1.7300832531419001E-2</v>
      </c>
      <c r="G2038" s="87">
        <v>1.1894051613100009E-3</v>
      </c>
      <c r="H2038" s="87">
        <v>1.5899935316525914E-6</v>
      </c>
      <c r="I2038" s="87">
        <v>5.7942244623656132E-5</v>
      </c>
      <c r="J2038" s="87">
        <v>2.3342209081188108E-3</v>
      </c>
      <c r="K2038" s="88">
        <v>4.944331838632976E-2</v>
      </c>
      <c r="L2038" s="84"/>
      <c r="M2038" s="88">
        <f t="shared" si="227"/>
        <v>2.1713263368624707E-2</v>
      </c>
      <c r="N2038" s="88">
        <f t="shared" si="222"/>
        <v>1.9112307499476709E-2</v>
      </c>
      <c r="O2038" s="88">
        <f t="shared" si="223"/>
        <v>4.7496987137760408E-4</v>
      </c>
      <c r="P2038" s="88">
        <f t="shared" si="224"/>
        <v>2.9503707992148548E-6</v>
      </c>
      <c r="Q2038" s="88">
        <f t="shared" si="225"/>
        <v>2.8407164565355593E-5</v>
      </c>
      <c r="R2038" s="89">
        <f t="shared" si="226"/>
        <v>2.3342209081188108E-3</v>
      </c>
      <c r="S2038" s="88">
        <f t="shared" si="228"/>
        <v>4.1331898274843584E-2</v>
      </c>
    </row>
    <row r="2039" spans="1:19" x14ac:dyDescent="0.2">
      <c r="A2039" s="60">
        <v>2004</v>
      </c>
      <c r="B2039" s="61">
        <v>3</v>
      </c>
      <c r="C2039" s="61">
        <v>25</v>
      </c>
      <c r="D2039" s="61">
        <v>21</v>
      </c>
      <c r="E2039" s="87">
        <v>2.9771982076864066E-2</v>
      </c>
      <c r="F2039" s="87">
        <v>1.6610962831009449E-2</v>
      </c>
      <c r="G2039" s="87">
        <v>1.1894051613100009E-3</v>
      </c>
      <c r="H2039" s="87">
        <v>1.5899935316525914E-6</v>
      </c>
      <c r="I2039" s="87">
        <v>5.7942244623656132E-5</v>
      </c>
      <c r="J2039" s="87">
        <v>2.4337529171429735E-3</v>
      </c>
      <c r="K2039" s="88">
        <v>5.0065635224481791E-2</v>
      </c>
      <c r="L2039" s="84"/>
      <c r="M2039" s="88">
        <f t="shared" si="227"/>
        <v>2.263522790477733E-2</v>
      </c>
      <c r="N2039" s="88">
        <f t="shared" si="222"/>
        <v>1.8350205339083287E-2</v>
      </c>
      <c r="O2039" s="88">
        <f t="shared" si="223"/>
        <v>4.7496987137760408E-4</v>
      </c>
      <c r="P2039" s="88">
        <f t="shared" si="224"/>
        <v>2.9503707992148548E-6</v>
      </c>
      <c r="Q2039" s="88">
        <f t="shared" si="225"/>
        <v>2.8407164565355593E-5</v>
      </c>
      <c r="R2039" s="89">
        <f t="shared" si="226"/>
        <v>2.4337529171429735E-3</v>
      </c>
      <c r="S2039" s="88">
        <f t="shared" si="228"/>
        <v>4.1491760650602783E-2</v>
      </c>
    </row>
    <row r="2040" spans="1:19" x14ac:dyDescent="0.2">
      <c r="A2040" s="60">
        <v>2004</v>
      </c>
      <c r="B2040" s="61">
        <v>3</v>
      </c>
      <c r="C2040" s="61">
        <v>25</v>
      </c>
      <c r="D2040" s="61">
        <v>22</v>
      </c>
      <c r="E2040" s="87">
        <v>2.6522905771318647E-2</v>
      </c>
      <c r="F2040" s="87">
        <v>1.5827779394575449E-2</v>
      </c>
      <c r="G2040" s="87">
        <v>1.1894051613100009E-3</v>
      </c>
      <c r="H2040" s="87">
        <v>1.5899935316525914E-6</v>
      </c>
      <c r="I2040" s="87">
        <v>5.7942244623656132E-5</v>
      </c>
      <c r="J2040" s="87">
        <v>2.7207708261272716E-3</v>
      </c>
      <c r="K2040" s="88">
        <v>4.6320393391486678E-2</v>
      </c>
      <c r="L2040" s="84"/>
      <c r="M2040" s="88">
        <f t="shared" si="227"/>
        <v>2.0164999941245685E-2</v>
      </c>
      <c r="N2040" s="88">
        <f t="shared" si="222"/>
        <v>1.7485019074870843E-2</v>
      </c>
      <c r="O2040" s="88">
        <f t="shared" si="223"/>
        <v>4.7496987137760408E-4</v>
      </c>
      <c r="P2040" s="88">
        <f t="shared" si="224"/>
        <v>2.9503707992148548E-6</v>
      </c>
      <c r="Q2040" s="88">
        <f t="shared" si="225"/>
        <v>2.8407164565355593E-5</v>
      </c>
      <c r="R2040" s="89">
        <f t="shared" si="226"/>
        <v>2.7207708261272716E-3</v>
      </c>
      <c r="S2040" s="88">
        <f t="shared" si="228"/>
        <v>3.81563464228587E-2</v>
      </c>
    </row>
    <row r="2041" spans="1:19" x14ac:dyDescent="0.2">
      <c r="A2041" s="60">
        <v>2004</v>
      </c>
      <c r="B2041" s="61">
        <v>3</v>
      </c>
      <c r="C2041" s="61">
        <v>25</v>
      </c>
      <c r="D2041" s="61">
        <v>23</v>
      </c>
      <c r="E2041" s="87">
        <v>2.205017637355473E-2</v>
      </c>
      <c r="F2041" s="87">
        <v>1.4949857778086927E-2</v>
      </c>
      <c r="G2041" s="87">
        <v>1.1894051613100009E-3</v>
      </c>
      <c r="H2041" s="87">
        <v>1.5899935316525914E-6</v>
      </c>
      <c r="I2041" s="87">
        <v>5.7942244623656132E-5</v>
      </c>
      <c r="J2041" s="87">
        <v>2.2570955268393957E-3</v>
      </c>
      <c r="K2041" s="88">
        <v>4.0506067077946364E-2</v>
      </c>
      <c r="L2041" s="84"/>
      <c r="M2041" s="88">
        <f t="shared" si="227"/>
        <v>1.6764445385845133E-2</v>
      </c>
      <c r="N2041" s="88">
        <f t="shared" si="222"/>
        <v>1.6515175117113624E-2</v>
      </c>
      <c r="O2041" s="88">
        <f t="shared" si="223"/>
        <v>4.7496987137760408E-4</v>
      </c>
      <c r="P2041" s="88">
        <f t="shared" si="224"/>
        <v>2.9503707992148548E-6</v>
      </c>
      <c r="Q2041" s="88">
        <f t="shared" si="225"/>
        <v>2.8407164565355593E-5</v>
      </c>
      <c r="R2041" s="89">
        <f t="shared" si="226"/>
        <v>2.2570955268393957E-3</v>
      </c>
      <c r="S2041" s="88">
        <f t="shared" si="228"/>
        <v>3.3785947909700922E-2</v>
      </c>
    </row>
    <row r="2042" spans="1:19" x14ac:dyDescent="0.2">
      <c r="A2042" s="60">
        <v>2004</v>
      </c>
      <c r="B2042" s="61">
        <v>3</v>
      </c>
      <c r="C2042" s="61">
        <v>25</v>
      </c>
      <c r="D2042" s="61">
        <v>24</v>
      </c>
      <c r="E2042" s="87">
        <v>1.6566007689540838E-2</v>
      </c>
      <c r="F2042" s="87">
        <v>1.4793892605514542E-2</v>
      </c>
      <c r="G2042" s="87">
        <v>1.1894051613100009E-3</v>
      </c>
      <c r="H2042" s="87">
        <v>1.5899935316525914E-6</v>
      </c>
      <c r="I2042" s="87">
        <v>5.7942244623656132E-5</v>
      </c>
      <c r="J2042" s="87">
        <v>4.1406354217918915E-3</v>
      </c>
      <c r="K2042" s="88">
        <v>3.6749473116312575E-2</v>
      </c>
      <c r="L2042" s="84"/>
      <c r="M2042" s="88">
        <f t="shared" si="227"/>
        <v>1.2594907472299117E-2</v>
      </c>
      <c r="N2042" s="88">
        <f t="shared" si="222"/>
        <v>1.6342879689595958E-2</v>
      </c>
      <c r="O2042" s="88">
        <f t="shared" si="223"/>
        <v>4.7496987137760408E-4</v>
      </c>
      <c r="P2042" s="88">
        <f t="shared" si="224"/>
        <v>2.9503707992148548E-6</v>
      </c>
      <c r="Q2042" s="88">
        <f t="shared" si="225"/>
        <v>2.8407164565355593E-5</v>
      </c>
      <c r="R2042" s="89">
        <f t="shared" si="226"/>
        <v>4.1406354217918915E-3</v>
      </c>
      <c r="S2042" s="88">
        <f t="shared" si="228"/>
        <v>2.9444114568637249E-2</v>
      </c>
    </row>
    <row r="2043" spans="1:19" x14ac:dyDescent="0.2">
      <c r="A2043" s="60">
        <v>2004</v>
      </c>
      <c r="B2043" s="61">
        <v>3</v>
      </c>
      <c r="C2043" s="61">
        <v>26</v>
      </c>
      <c r="D2043" s="61">
        <v>1</v>
      </c>
      <c r="E2043" s="87">
        <v>1.5683404654634858E-2</v>
      </c>
      <c r="F2043" s="87">
        <v>1.4710114210789696E-2</v>
      </c>
      <c r="G2043" s="87">
        <v>1.1894051613100009E-3</v>
      </c>
      <c r="H2043" s="87">
        <v>1.5899935316525914E-6</v>
      </c>
      <c r="I2043" s="87">
        <v>5.7942244623656132E-5</v>
      </c>
      <c r="J2043" s="87">
        <v>5.889743560722499E-3</v>
      </c>
      <c r="K2043" s="88">
        <v>3.7532199825612358E-2</v>
      </c>
      <c r="L2043" s="84"/>
      <c r="M2043" s="88">
        <f t="shared" si="227"/>
        <v>1.1923876541507649E-2</v>
      </c>
      <c r="N2043" s="88">
        <f t="shared" si="222"/>
        <v>1.6250329320191135E-2</v>
      </c>
      <c r="O2043" s="88">
        <f t="shared" si="223"/>
        <v>4.7496987137760408E-4</v>
      </c>
      <c r="P2043" s="88">
        <f t="shared" si="224"/>
        <v>2.9503707992148548E-6</v>
      </c>
      <c r="Q2043" s="88">
        <f t="shared" si="225"/>
        <v>2.8407164565355593E-5</v>
      </c>
      <c r="R2043" s="89">
        <f t="shared" si="226"/>
        <v>5.889743560722499E-3</v>
      </c>
      <c r="S2043" s="88">
        <f t="shared" si="228"/>
        <v>2.8680533268440958E-2</v>
      </c>
    </row>
    <row r="2044" spans="1:19" x14ac:dyDescent="0.2">
      <c r="A2044" s="60">
        <v>2004</v>
      </c>
      <c r="B2044" s="61">
        <v>3</v>
      </c>
      <c r="C2044" s="61">
        <v>26</v>
      </c>
      <c r="D2044" s="61">
        <v>2</v>
      </c>
      <c r="E2044" s="87">
        <v>1.4284973036300899E-2</v>
      </c>
      <c r="F2044" s="87">
        <v>1.4375517724788189E-2</v>
      </c>
      <c r="G2044" s="87">
        <v>1.1894051613100009E-3</v>
      </c>
      <c r="H2044" s="87">
        <v>1.5899935316525914E-6</v>
      </c>
      <c r="I2044" s="87">
        <v>5.7942244623656132E-5</v>
      </c>
      <c r="J2044" s="87">
        <v>6.5908087154634334E-3</v>
      </c>
      <c r="K2044" s="88">
        <v>3.6500236876017833E-2</v>
      </c>
      <c r="L2044" s="84"/>
      <c r="M2044" s="88">
        <f t="shared" si="227"/>
        <v>1.0860668243567887E-2</v>
      </c>
      <c r="N2044" s="88">
        <f t="shared" si="222"/>
        <v>1.5880699077421501E-2</v>
      </c>
      <c r="O2044" s="88">
        <f t="shared" si="223"/>
        <v>4.7496987137760408E-4</v>
      </c>
      <c r="P2044" s="88">
        <f t="shared" si="224"/>
        <v>2.9503707992148548E-6</v>
      </c>
      <c r="Q2044" s="88">
        <f t="shared" si="225"/>
        <v>2.8407164565355593E-5</v>
      </c>
      <c r="R2044" s="89">
        <f t="shared" si="226"/>
        <v>6.5908087154634334E-3</v>
      </c>
      <c r="S2044" s="88">
        <f t="shared" si="228"/>
        <v>2.7247694727731565E-2</v>
      </c>
    </row>
    <row r="2045" spans="1:19" x14ac:dyDescent="0.2">
      <c r="A2045" s="60">
        <v>2004</v>
      </c>
      <c r="B2045" s="61">
        <v>3</v>
      </c>
      <c r="C2045" s="61">
        <v>26</v>
      </c>
      <c r="D2045" s="61">
        <v>3</v>
      </c>
      <c r="E2045" s="87">
        <v>1.4385012786563229E-2</v>
      </c>
      <c r="F2045" s="87">
        <v>1.3731592801447656E-2</v>
      </c>
      <c r="G2045" s="87">
        <v>1.1894051613100009E-3</v>
      </c>
      <c r="H2045" s="87">
        <v>1.5899935316525914E-6</v>
      </c>
      <c r="I2045" s="87">
        <v>5.7942244623656132E-5</v>
      </c>
      <c r="J2045" s="87">
        <v>6.7288641524061677E-3</v>
      </c>
      <c r="K2045" s="88">
        <v>3.6094407139882365E-2</v>
      </c>
      <c r="L2045" s="84"/>
      <c r="M2045" s="88">
        <f t="shared" si="227"/>
        <v>1.0936727087781841E-2</v>
      </c>
      <c r="N2045" s="88">
        <f t="shared" si="222"/>
        <v>1.5169352318870351E-2</v>
      </c>
      <c r="O2045" s="88">
        <f t="shared" si="223"/>
        <v>4.7496987137760408E-4</v>
      </c>
      <c r="P2045" s="88">
        <f t="shared" si="224"/>
        <v>2.9503707992148548E-6</v>
      </c>
      <c r="Q2045" s="88">
        <f t="shared" si="225"/>
        <v>2.8407164565355593E-5</v>
      </c>
      <c r="R2045" s="89">
        <f t="shared" si="226"/>
        <v>6.7288641524061677E-3</v>
      </c>
      <c r="S2045" s="88">
        <f t="shared" si="228"/>
        <v>2.6612406813394367E-2</v>
      </c>
    </row>
    <row r="2046" spans="1:19" x14ac:dyDescent="0.2">
      <c r="A2046" s="60">
        <v>2004</v>
      </c>
      <c r="B2046" s="61">
        <v>3</v>
      </c>
      <c r="C2046" s="61">
        <v>26</v>
      </c>
      <c r="D2046" s="61">
        <v>4</v>
      </c>
      <c r="E2046" s="87">
        <v>1.4977485965467149E-2</v>
      </c>
      <c r="F2046" s="87">
        <v>1.3614879492710454E-2</v>
      </c>
      <c r="G2046" s="87">
        <v>1.1894051613100009E-3</v>
      </c>
      <c r="H2046" s="87">
        <v>1.5899935316525914E-6</v>
      </c>
      <c r="I2046" s="87">
        <v>5.7942244623656132E-5</v>
      </c>
      <c r="J2046" s="87">
        <v>7.2305719921741916E-3</v>
      </c>
      <c r="K2046" s="88">
        <v>3.7071874849817103E-2</v>
      </c>
      <c r="L2046" s="84"/>
      <c r="M2046" s="88">
        <f t="shared" si="227"/>
        <v>1.1387176285196201E-2</v>
      </c>
      <c r="N2046" s="88">
        <f t="shared" si="222"/>
        <v>1.5040418601847438E-2</v>
      </c>
      <c r="O2046" s="88">
        <f t="shared" si="223"/>
        <v>4.7496987137760408E-4</v>
      </c>
      <c r="P2046" s="88">
        <f t="shared" si="224"/>
        <v>2.9503707992148548E-6</v>
      </c>
      <c r="Q2046" s="88">
        <f t="shared" si="225"/>
        <v>2.8407164565355593E-5</v>
      </c>
      <c r="R2046" s="89">
        <f t="shared" si="226"/>
        <v>7.2305719921741916E-3</v>
      </c>
      <c r="S2046" s="88">
        <f t="shared" si="228"/>
        <v>2.6933922293785814E-2</v>
      </c>
    </row>
    <row r="2047" spans="1:19" x14ac:dyDescent="0.2">
      <c r="A2047" s="60">
        <v>2004</v>
      </c>
      <c r="B2047" s="61">
        <v>3</v>
      </c>
      <c r="C2047" s="61">
        <v>26</v>
      </c>
      <c r="D2047" s="61">
        <v>5</v>
      </c>
      <c r="E2047" s="87">
        <v>1.577570831528612E-2</v>
      </c>
      <c r="F2047" s="87">
        <v>1.3874365514059532E-2</v>
      </c>
      <c r="G2047" s="87">
        <v>1.1894051613100009E-3</v>
      </c>
      <c r="H2047" s="87">
        <v>1.5899935316525914E-6</v>
      </c>
      <c r="I2047" s="87">
        <v>5.7942244623656132E-5</v>
      </c>
      <c r="J2047" s="87">
        <v>7.3010680619413817E-3</v>
      </c>
      <c r="K2047" s="88">
        <v>3.8200079290752344E-2</v>
      </c>
      <c r="L2047" s="84"/>
      <c r="M2047" s="88">
        <f t="shared" si="227"/>
        <v>1.1994053743344342E-2</v>
      </c>
      <c r="N2047" s="88">
        <f t="shared" si="222"/>
        <v>1.5327073976543017E-2</v>
      </c>
      <c r="O2047" s="88">
        <f t="shared" si="223"/>
        <v>4.7496987137760408E-4</v>
      </c>
      <c r="P2047" s="88">
        <f t="shared" si="224"/>
        <v>2.9503707992148548E-6</v>
      </c>
      <c r="Q2047" s="88">
        <f t="shared" si="225"/>
        <v>2.8407164565355593E-5</v>
      </c>
      <c r="R2047" s="89">
        <f t="shared" si="226"/>
        <v>7.3010680619413817E-3</v>
      </c>
      <c r="S2047" s="88">
        <f t="shared" si="228"/>
        <v>2.7827455126629534E-2</v>
      </c>
    </row>
    <row r="2048" spans="1:19" x14ac:dyDescent="0.2">
      <c r="A2048" s="60">
        <v>2004</v>
      </c>
      <c r="B2048" s="61">
        <v>3</v>
      </c>
      <c r="C2048" s="61">
        <v>26</v>
      </c>
      <c r="D2048" s="61">
        <v>6</v>
      </c>
      <c r="E2048" s="87">
        <v>1.9042037028267313E-2</v>
      </c>
      <c r="F2048" s="87">
        <v>1.4728893401217743E-2</v>
      </c>
      <c r="G2048" s="87">
        <v>1.1894051613100009E-3</v>
      </c>
      <c r="H2048" s="87">
        <v>1.5899935316525914E-6</v>
      </c>
      <c r="I2048" s="87">
        <v>5.7942244623656132E-5</v>
      </c>
      <c r="J2048" s="87">
        <v>7.3880742011892585E-3</v>
      </c>
      <c r="K2048" s="88">
        <v>4.2407942030139624E-2</v>
      </c>
      <c r="L2048" s="84"/>
      <c r="M2048" s="88">
        <f t="shared" si="227"/>
        <v>1.4477398474621131E-2</v>
      </c>
      <c r="N2048" s="88">
        <f t="shared" si="222"/>
        <v>1.6271074776307206E-2</v>
      </c>
      <c r="O2048" s="88">
        <f t="shared" si="223"/>
        <v>4.7496987137760408E-4</v>
      </c>
      <c r="P2048" s="88">
        <f t="shared" si="224"/>
        <v>2.9503707992148548E-6</v>
      </c>
      <c r="Q2048" s="88">
        <f t="shared" si="225"/>
        <v>2.8407164565355593E-5</v>
      </c>
      <c r="R2048" s="89">
        <f t="shared" si="226"/>
        <v>7.3880742011892585E-3</v>
      </c>
      <c r="S2048" s="88">
        <f t="shared" si="228"/>
        <v>3.1254800657670515E-2</v>
      </c>
    </row>
    <row r="2049" spans="1:19" x14ac:dyDescent="0.2">
      <c r="A2049" s="60">
        <v>2004</v>
      </c>
      <c r="B2049" s="61">
        <v>3</v>
      </c>
      <c r="C2049" s="61">
        <v>26</v>
      </c>
      <c r="D2049" s="61">
        <v>7</v>
      </c>
      <c r="E2049" s="87">
        <v>2.7351978832797046E-2</v>
      </c>
      <c r="F2049" s="87">
        <v>1.6870243081679441E-2</v>
      </c>
      <c r="G2049" s="87">
        <v>0</v>
      </c>
      <c r="H2049" s="87">
        <v>0</v>
      </c>
      <c r="I2049" s="87">
        <v>5.7942244623656132E-5</v>
      </c>
      <c r="J2049" s="87">
        <v>1.0672527485904212E-2</v>
      </c>
      <c r="K2049" s="88">
        <v>5.4952691645004353E-2</v>
      </c>
      <c r="L2049" s="84"/>
      <c r="M2049" s="88">
        <f t="shared" si="227"/>
        <v>2.0795332770542206E-2</v>
      </c>
      <c r="N2049" s="88">
        <f t="shared" si="222"/>
        <v>1.8636633397984326E-2</v>
      </c>
      <c r="O2049" s="88">
        <f t="shared" si="223"/>
        <v>0</v>
      </c>
      <c r="P2049" s="88">
        <f t="shared" si="224"/>
        <v>0</v>
      </c>
      <c r="Q2049" s="88">
        <f t="shared" si="225"/>
        <v>2.8407164565355593E-5</v>
      </c>
      <c r="R2049" s="89">
        <f t="shared" si="226"/>
        <v>1.0672527485904212E-2</v>
      </c>
      <c r="S2049" s="88">
        <f t="shared" si="228"/>
        <v>3.9460373333091887E-2</v>
      </c>
    </row>
    <row r="2050" spans="1:19" x14ac:dyDescent="0.2">
      <c r="A2050" s="60">
        <v>2004</v>
      </c>
      <c r="B2050" s="61">
        <v>3</v>
      </c>
      <c r="C2050" s="61">
        <v>26</v>
      </c>
      <c r="D2050" s="61">
        <v>8</v>
      </c>
      <c r="E2050" s="87">
        <v>2.8627705386820964E-2</v>
      </c>
      <c r="F2050" s="87">
        <v>1.858070370612766E-2</v>
      </c>
      <c r="G2050" s="87">
        <v>0</v>
      </c>
      <c r="H2050" s="87">
        <v>0</v>
      </c>
      <c r="I2050" s="87">
        <v>5.7942244623656132E-5</v>
      </c>
      <c r="J2050" s="87">
        <v>1.1207770020291403E-2</v>
      </c>
      <c r="K2050" s="88">
        <v>5.8474121357863687E-2</v>
      </c>
      <c r="L2050" s="84"/>
      <c r="M2050" s="88">
        <f t="shared" si="227"/>
        <v>2.1765250098181189E-2</v>
      </c>
      <c r="N2050" s="88">
        <f t="shared" si="222"/>
        <v>2.0526186941770927E-2</v>
      </c>
      <c r="O2050" s="88">
        <f t="shared" si="223"/>
        <v>0</v>
      </c>
      <c r="P2050" s="88">
        <f t="shared" si="224"/>
        <v>0</v>
      </c>
      <c r="Q2050" s="88">
        <f t="shared" si="225"/>
        <v>2.8407164565355593E-5</v>
      </c>
      <c r="R2050" s="89">
        <f t="shared" si="226"/>
        <v>1.1207770020291403E-2</v>
      </c>
      <c r="S2050" s="88">
        <f t="shared" si="228"/>
        <v>4.2319844204517468E-2</v>
      </c>
    </row>
    <row r="2051" spans="1:19" x14ac:dyDescent="0.2">
      <c r="A2051" s="60">
        <v>2004</v>
      </c>
      <c r="B2051" s="61">
        <v>3</v>
      </c>
      <c r="C2051" s="61">
        <v>26</v>
      </c>
      <c r="D2051" s="61">
        <v>9</v>
      </c>
      <c r="E2051" s="87">
        <v>2.825189552531087E-2</v>
      </c>
      <c r="F2051" s="87">
        <v>1.9507230883488675E-2</v>
      </c>
      <c r="G2051" s="87">
        <v>0</v>
      </c>
      <c r="H2051" s="87">
        <v>0</v>
      </c>
      <c r="I2051" s="87">
        <v>5.7942244623656132E-5</v>
      </c>
      <c r="J2051" s="87">
        <v>1.1644955746365489E-2</v>
      </c>
      <c r="K2051" s="88">
        <v>5.946202439978869E-2</v>
      </c>
      <c r="L2051" s="84"/>
      <c r="M2051" s="88">
        <f t="shared" si="227"/>
        <v>2.1479527036741008E-2</v>
      </c>
      <c r="N2051" s="88">
        <f t="shared" ref="N2051:N2114" si="229">F2051*W$5</f>
        <v>2.1549725681203689E-2</v>
      </c>
      <c r="O2051" s="88">
        <f t="shared" ref="O2051:O2114" si="230">G2051*X$5</f>
        <v>0</v>
      </c>
      <c r="P2051" s="88">
        <f t="shared" ref="P2051:P2114" si="231">H2051*Y$5</f>
        <v>0</v>
      </c>
      <c r="Q2051" s="88">
        <f t="shared" ref="Q2051:Q2114" si="232">I2051*Z$5</f>
        <v>2.8407164565355593E-5</v>
      </c>
      <c r="R2051" s="89">
        <f t="shared" ref="R2051:R2114" si="233">J2051</f>
        <v>1.1644955746365489E-2</v>
      </c>
      <c r="S2051" s="88">
        <f t="shared" si="228"/>
        <v>4.3057659882510049E-2</v>
      </c>
    </row>
    <row r="2052" spans="1:19" x14ac:dyDescent="0.2">
      <c r="A2052" s="60">
        <v>2004</v>
      </c>
      <c r="B2052" s="61">
        <v>3</v>
      </c>
      <c r="C2052" s="61">
        <v>26</v>
      </c>
      <c r="D2052" s="61">
        <v>10</v>
      </c>
      <c r="E2052" s="87">
        <v>2.6699089423395533E-2</v>
      </c>
      <c r="F2052" s="87">
        <v>2.0362628204210517E-2</v>
      </c>
      <c r="G2052" s="87">
        <v>0</v>
      </c>
      <c r="H2052" s="87">
        <v>0</v>
      </c>
      <c r="I2052" s="87">
        <v>5.7942244623656132E-5</v>
      </c>
      <c r="J2052" s="87">
        <v>1.1981759651225183E-2</v>
      </c>
      <c r="K2052" s="88">
        <v>5.9101419523454893E-2</v>
      </c>
      <c r="L2052" s="84"/>
      <c r="M2052" s="88">
        <f t="shared" ref="M2052:M2115" si="234">E2052*V$5</f>
        <v>2.0298949945231324E-2</v>
      </c>
      <c r="N2052" s="88">
        <f t="shared" si="229"/>
        <v>2.2494686948135473E-2</v>
      </c>
      <c r="O2052" s="88">
        <f t="shared" si="230"/>
        <v>0</v>
      </c>
      <c r="P2052" s="88">
        <f t="shared" si="231"/>
        <v>0</v>
      </c>
      <c r="Q2052" s="88">
        <f t="shared" si="232"/>
        <v>2.8407164565355593E-5</v>
      </c>
      <c r="R2052" s="89">
        <f t="shared" si="233"/>
        <v>1.1981759651225183E-2</v>
      </c>
      <c r="S2052" s="88">
        <f t="shared" ref="S2052:S2115" si="235">SUM(M2052:Q2052)</f>
        <v>4.2822044057932149E-2</v>
      </c>
    </row>
    <row r="2053" spans="1:19" x14ac:dyDescent="0.2">
      <c r="A2053" s="60">
        <v>2004</v>
      </c>
      <c r="B2053" s="61">
        <v>3</v>
      </c>
      <c r="C2053" s="61">
        <v>26</v>
      </c>
      <c r="D2053" s="61">
        <v>11</v>
      </c>
      <c r="E2053" s="87">
        <v>2.6478377856744253E-2</v>
      </c>
      <c r="F2053" s="87">
        <v>2.0660313336656272E-2</v>
      </c>
      <c r="G2053" s="87">
        <v>0</v>
      </c>
      <c r="H2053" s="87">
        <v>0</v>
      </c>
      <c r="I2053" s="87">
        <v>5.7942244623656132E-5</v>
      </c>
      <c r="J2053" s="87">
        <v>1.1549972980834251E-2</v>
      </c>
      <c r="K2053" s="88">
        <v>5.8746606418858434E-2</v>
      </c>
      <c r="L2053" s="84"/>
      <c r="M2053" s="88">
        <f t="shared" si="234"/>
        <v>2.013114598110579E-2</v>
      </c>
      <c r="N2053" s="88">
        <f t="shared" si="229"/>
        <v>2.2823541052641338E-2</v>
      </c>
      <c r="O2053" s="88">
        <f t="shared" si="230"/>
        <v>0</v>
      </c>
      <c r="P2053" s="88">
        <f t="shared" si="231"/>
        <v>0</v>
      </c>
      <c r="Q2053" s="88">
        <f t="shared" si="232"/>
        <v>2.8407164565355593E-5</v>
      </c>
      <c r="R2053" s="89">
        <f t="shared" si="233"/>
        <v>1.1549972980834251E-2</v>
      </c>
      <c r="S2053" s="88">
        <f t="shared" si="235"/>
        <v>4.2983094198312484E-2</v>
      </c>
    </row>
    <row r="2054" spans="1:19" x14ac:dyDescent="0.2">
      <c r="A2054" s="60">
        <v>2004</v>
      </c>
      <c r="B2054" s="61">
        <v>3</v>
      </c>
      <c r="C2054" s="61">
        <v>26</v>
      </c>
      <c r="D2054" s="61">
        <v>12</v>
      </c>
      <c r="E2054" s="87">
        <v>2.6557601558433282E-2</v>
      </c>
      <c r="F2054" s="87">
        <v>2.0296814736116379E-2</v>
      </c>
      <c r="G2054" s="87">
        <v>0</v>
      </c>
      <c r="H2054" s="87">
        <v>0</v>
      </c>
      <c r="I2054" s="87">
        <v>5.7942244623656132E-5</v>
      </c>
      <c r="J2054" s="87">
        <v>1.0622558813339863E-2</v>
      </c>
      <c r="K2054" s="88">
        <v>5.7534917352513176E-2</v>
      </c>
      <c r="L2054" s="84"/>
      <c r="M2054" s="88">
        <f t="shared" si="234"/>
        <v>2.0191378670302015E-2</v>
      </c>
      <c r="N2054" s="88">
        <f t="shared" si="229"/>
        <v>2.2421982513968052E-2</v>
      </c>
      <c r="O2054" s="88">
        <f t="shared" si="230"/>
        <v>0</v>
      </c>
      <c r="P2054" s="88">
        <f t="shared" si="231"/>
        <v>0</v>
      </c>
      <c r="Q2054" s="88">
        <f t="shared" si="232"/>
        <v>2.8407164565355593E-5</v>
      </c>
      <c r="R2054" s="89">
        <f t="shared" si="233"/>
        <v>1.0622558813339863E-2</v>
      </c>
      <c r="S2054" s="88">
        <f t="shared" si="235"/>
        <v>4.2641768348835422E-2</v>
      </c>
    </row>
    <row r="2055" spans="1:19" x14ac:dyDescent="0.2">
      <c r="A2055" s="60">
        <v>2004</v>
      </c>
      <c r="B2055" s="61">
        <v>3</v>
      </c>
      <c r="C2055" s="61">
        <v>26</v>
      </c>
      <c r="D2055" s="61">
        <v>13</v>
      </c>
      <c r="E2055" s="87">
        <v>2.4089449959998975E-2</v>
      </c>
      <c r="F2055" s="87">
        <v>2.0630573358823484E-2</v>
      </c>
      <c r="G2055" s="87">
        <v>0</v>
      </c>
      <c r="H2055" s="87">
        <v>0</v>
      </c>
      <c r="I2055" s="87">
        <v>5.7942244623656132E-5</v>
      </c>
      <c r="J2055" s="87">
        <v>1.133887318550926E-2</v>
      </c>
      <c r="K2055" s="88">
        <v>5.6116838748955372E-2</v>
      </c>
      <c r="L2055" s="84"/>
      <c r="M2055" s="88">
        <f t="shared" si="234"/>
        <v>1.8314877005419054E-2</v>
      </c>
      <c r="N2055" s="88">
        <f t="shared" si="229"/>
        <v>2.2790687165388478E-2</v>
      </c>
      <c r="O2055" s="88">
        <f t="shared" si="230"/>
        <v>0</v>
      </c>
      <c r="P2055" s="88">
        <f t="shared" si="231"/>
        <v>0</v>
      </c>
      <c r="Q2055" s="88">
        <f t="shared" si="232"/>
        <v>2.8407164565355593E-5</v>
      </c>
      <c r="R2055" s="89">
        <f t="shared" si="233"/>
        <v>1.133887318550926E-2</v>
      </c>
      <c r="S2055" s="88">
        <f t="shared" si="235"/>
        <v>4.1133971335372888E-2</v>
      </c>
    </row>
    <row r="2056" spans="1:19" x14ac:dyDescent="0.2">
      <c r="A2056" s="60">
        <v>2004</v>
      </c>
      <c r="B2056" s="61">
        <v>3</v>
      </c>
      <c r="C2056" s="61">
        <v>26</v>
      </c>
      <c r="D2056" s="61">
        <v>14</v>
      </c>
      <c r="E2056" s="87">
        <v>2.2431594827131574E-2</v>
      </c>
      <c r="F2056" s="87">
        <v>2.0242790776230372E-2</v>
      </c>
      <c r="G2056" s="87">
        <v>0</v>
      </c>
      <c r="H2056" s="87">
        <v>0</v>
      </c>
      <c r="I2056" s="87">
        <v>5.7942244623656132E-5</v>
      </c>
      <c r="J2056" s="87">
        <v>1.0150629877816626E-2</v>
      </c>
      <c r="K2056" s="88">
        <v>5.2882957725802225E-2</v>
      </c>
      <c r="L2056" s="84"/>
      <c r="M2056" s="88">
        <f t="shared" si="234"/>
        <v>1.7054432582582994E-2</v>
      </c>
      <c r="N2056" s="88">
        <f t="shared" si="229"/>
        <v>2.2362302002535688E-2</v>
      </c>
      <c r="O2056" s="88">
        <f t="shared" si="230"/>
        <v>0</v>
      </c>
      <c r="P2056" s="88">
        <f t="shared" si="231"/>
        <v>0</v>
      </c>
      <c r="Q2056" s="88">
        <f t="shared" si="232"/>
        <v>2.8407164565355593E-5</v>
      </c>
      <c r="R2056" s="89">
        <f t="shared" si="233"/>
        <v>1.0150629877816626E-2</v>
      </c>
      <c r="S2056" s="88">
        <f t="shared" si="235"/>
        <v>3.944514174968404E-2</v>
      </c>
    </row>
    <row r="2057" spans="1:19" x14ac:dyDescent="0.2">
      <c r="A2057" s="60">
        <v>2004</v>
      </c>
      <c r="B2057" s="61">
        <v>3</v>
      </c>
      <c r="C2057" s="61">
        <v>26</v>
      </c>
      <c r="D2057" s="61">
        <v>15</v>
      </c>
      <c r="E2057" s="87">
        <v>2.2634288226573249E-2</v>
      </c>
      <c r="F2057" s="87">
        <v>1.9707333487465485E-2</v>
      </c>
      <c r="G2057" s="87">
        <v>0</v>
      </c>
      <c r="H2057" s="87">
        <v>0</v>
      </c>
      <c r="I2057" s="87">
        <v>5.7942244623656132E-5</v>
      </c>
      <c r="J2057" s="87">
        <v>9.7830507394768146E-3</v>
      </c>
      <c r="K2057" s="88">
        <v>5.2182614698139201E-2</v>
      </c>
      <c r="L2057" s="84"/>
      <c r="M2057" s="88">
        <f t="shared" si="234"/>
        <v>1.7208537582354633E-2</v>
      </c>
      <c r="N2057" s="88">
        <f t="shared" si="229"/>
        <v>2.1770779927680298E-2</v>
      </c>
      <c r="O2057" s="88">
        <f t="shared" si="230"/>
        <v>0</v>
      </c>
      <c r="P2057" s="88">
        <f t="shared" si="231"/>
        <v>0</v>
      </c>
      <c r="Q2057" s="88">
        <f t="shared" si="232"/>
        <v>2.8407164565355593E-5</v>
      </c>
      <c r="R2057" s="89">
        <f t="shared" si="233"/>
        <v>9.7830507394768146E-3</v>
      </c>
      <c r="S2057" s="88">
        <f t="shared" si="235"/>
        <v>3.9007724674600286E-2</v>
      </c>
    </row>
    <row r="2058" spans="1:19" x14ac:dyDescent="0.2">
      <c r="A2058" s="60">
        <v>2004</v>
      </c>
      <c r="B2058" s="61">
        <v>3</v>
      </c>
      <c r="C2058" s="61">
        <v>26</v>
      </c>
      <c r="D2058" s="61">
        <v>16</v>
      </c>
      <c r="E2058" s="87">
        <v>2.4210154677316038E-2</v>
      </c>
      <c r="F2058" s="87">
        <v>1.9047030543052224E-2</v>
      </c>
      <c r="G2058" s="87">
        <v>0</v>
      </c>
      <c r="H2058" s="87">
        <v>0</v>
      </c>
      <c r="I2058" s="87">
        <v>5.7942244623656132E-5</v>
      </c>
      <c r="J2058" s="87">
        <v>9.1017085895577846E-3</v>
      </c>
      <c r="K2058" s="88">
        <v>5.2416836054549699E-2</v>
      </c>
      <c r="L2058" s="84"/>
      <c r="M2058" s="88">
        <f t="shared" si="234"/>
        <v>1.8406647139453114E-2</v>
      </c>
      <c r="N2058" s="88">
        <f t="shared" si="229"/>
        <v>2.1041340295597975E-2</v>
      </c>
      <c r="O2058" s="88">
        <f t="shared" si="230"/>
        <v>0</v>
      </c>
      <c r="P2058" s="88">
        <f t="shared" si="231"/>
        <v>0</v>
      </c>
      <c r="Q2058" s="88">
        <f t="shared" si="232"/>
        <v>2.8407164565355593E-5</v>
      </c>
      <c r="R2058" s="89">
        <f t="shared" si="233"/>
        <v>9.1017085895577846E-3</v>
      </c>
      <c r="S2058" s="88">
        <f t="shared" si="235"/>
        <v>3.9476394599616445E-2</v>
      </c>
    </row>
    <row r="2059" spans="1:19" x14ac:dyDescent="0.2">
      <c r="A2059" s="60">
        <v>2004</v>
      </c>
      <c r="B2059" s="61">
        <v>3</v>
      </c>
      <c r="C2059" s="61">
        <v>26</v>
      </c>
      <c r="D2059" s="61">
        <v>17</v>
      </c>
      <c r="E2059" s="87">
        <v>2.5747373827541799E-2</v>
      </c>
      <c r="F2059" s="87">
        <v>1.8484185795008636E-2</v>
      </c>
      <c r="G2059" s="87">
        <v>0</v>
      </c>
      <c r="H2059" s="87">
        <v>0</v>
      </c>
      <c r="I2059" s="87">
        <v>5.7942244623656132E-5</v>
      </c>
      <c r="J2059" s="87">
        <v>7.3319180671079622E-3</v>
      </c>
      <c r="K2059" s="88">
        <v>5.1621419934282049E-2</v>
      </c>
      <c r="L2059" s="84"/>
      <c r="M2059" s="88">
        <f t="shared" si="234"/>
        <v>1.9575373686282115E-2</v>
      </c>
      <c r="N2059" s="88">
        <f t="shared" si="229"/>
        <v>2.0419563171315724E-2</v>
      </c>
      <c r="O2059" s="88">
        <f t="shared" si="230"/>
        <v>0</v>
      </c>
      <c r="P2059" s="88">
        <f t="shared" si="231"/>
        <v>0</v>
      </c>
      <c r="Q2059" s="88">
        <f t="shared" si="232"/>
        <v>2.8407164565355593E-5</v>
      </c>
      <c r="R2059" s="89">
        <f t="shared" si="233"/>
        <v>7.3319180671079622E-3</v>
      </c>
      <c r="S2059" s="88">
        <f t="shared" si="235"/>
        <v>4.002334402216319E-2</v>
      </c>
    </row>
    <row r="2060" spans="1:19" x14ac:dyDescent="0.2">
      <c r="A2060" s="60">
        <v>2004</v>
      </c>
      <c r="B2060" s="61">
        <v>3</v>
      </c>
      <c r="C2060" s="61">
        <v>26</v>
      </c>
      <c r="D2060" s="61">
        <v>18</v>
      </c>
      <c r="E2060" s="87">
        <v>2.6602351902170359E-2</v>
      </c>
      <c r="F2060" s="87">
        <v>1.7811558997328295E-2</v>
      </c>
      <c r="G2060" s="87">
        <v>0</v>
      </c>
      <c r="H2060" s="87">
        <v>0</v>
      </c>
      <c r="I2060" s="87">
        <v>5.7942244623656132E-5</v>
      </c>
      <c r="J2060" s="87">
        <v>5.7245230924085847E-3</v>
      </c>
      <c r="K2060" s="88">
        <v>5.0196376236530893E-2</v>
      </c>
      <c r="L2060" s="84"/>
      <c r="M2060" s="88">
        <f t="shared" si="234"/>
        <v>2.022540174027064E-2</v>
      </c>
      <c r="N2060" s="88">
        <f t="shared" si="229"/>
        <v>1.9676509323108767E-2</v>
      </c>
      <c r="O2060" s="88">
        <f t="shared" si="230"/>
        <v>0</v>
      </c>
      <c r="P2060" s="88">
        <f t="shared" si="231"/>
        <v>0</v>
      </c>
      <c r="Q2060" s="88">
        <f t="shared" si="232"/>
        <v>2.8407164565355593E-5</v>
      </c>
      <c r="R2060" s="89">
        <f t="shared" si="233"/>
        <v>5.7245230924085847E-3</v>
      </c>
      <c r="S2060" s="88">
        <f t="shared" si="235"/>
        <v>3.9930318227944767E-2</v>
      </c>
    </row>
    <row r="2061" spans="1:19" x14ac:dyDescent="0.2">
      <c r="A2061" s="60">
        <v>2004</v>
      </c>
      <c r="B2061" s="61">
        <v>3</v>
      </c>
      <c r="C2061" s="61">
        <v>26</v>
      </c>
      <c r="D2061" s="61">
        <v>19</v>
      </c>
      <c r="E2061" s="87">
        <v>2.673457318789596E-2</v>
      </c>
      <c r="F2061" s="87">
        <v>1.7278574973429436E-2</v>
      </c>
      <c r="G2061" s="87">
        <v>1.1894051613100009E-3</v>
      </c>
      <c r="H2061" s="87">
        <v>1.5899935316525914E-6</v>
      </c>
      <c r="I2061" s="87">
        <v>5.7942244623656132E-5</v>
      </c>
      <c r="J2061" s="87">
        <v>4.1574202389086474E-3</v>
      </c>
      <c r="K2061" s="88">
        <v>4.9419505799699351E-2</v>
      </c>
      <c r="L2061" s="84"/>
      <c r="M2061" s="88">
        <f t="shared" si="234"/>
        <v>2.032592776264076E-2</v>
      </c>
      <c r="N2061" s="88">
        <f t="shared" si="229"/>
        <v>1.9087719475073175E-2</v>
      </c>
      <c r="O2061" s="88">
        <f t="shared" si="230"/>
        <v>4.7496987137760408E-4</v>
      </c>
      <c r="P2061" s="88">
        <f t="shared" si="231"/>
        <v>2.9503707992148548E-6</v>
      </c>
      <c r="Q2061" s="88">
        <f t="shared" si="232"/>
        <v>2.8407164565355593E-5</v>
      </c>
      <c r="R2061" s="89">
        <f t="shared" si="233"/>
        <v>4.1574202389086474E-3</v>
      </c>
      <c r="S2061" s="88">
        <f t="shared" si="235"/>
        <v>3.9919974644456103E-2</v>
      </c>
    </row>
    <row r="2062" spans="1:19" x14ac:dyDescent="0.2">
      <c r="A2062" s="60">
        <v>2004</v>
      </c>
      <c r="B2062" s="61">
        <v>3</v>
      </c>
      <c r="C2062" s="61">
        <v>26</v>
      </c>
      <c r="D2062" s="61">
        <v>20</v>
      </c>
      <c r="E2062" s="87">
        <v>2.7011808171394376E-2</v>
      </c>
      <c r="F2062" s="87">
        <v>1.6945757728787939E-2</v>
      </c>
      <c r="G2062" s="87">
        <v>1.1894051613100009E-3</v>
      </c>
      <c r="H2062" s="87">
        <v>1.5899935316525914E-6</v>
      </c>
      <c r="I2062" s="87">
        <v>5.7942244623656132E-5</v>
      </c>
      <c r="J2062" s="87">
        <v>3.3735112085828221E-3</v>
      </c>
      <c r="K2062" s="88">
        <v>4.8580014508230442E-2</v>
      </c>
      <c r="L2062" s="84"/>
      <c r="M2062" s="88">
        <f t="shared" si="234"/>
        <v>2.0536705702062549E-2</v>
      </c>
      <c r="N2062" s="88">
        <f t="shared" si="229"/>
        <v>1.8720054768235211E-2</v>
      </c>
      <c r="O2062" s="88">
        <f t="shared" si="230"/>
        <v>4.7496987137760408E-4</v>
      </c>
      <c r="P2062" s="88">
        <f t="shared" si="231"/>
        <v>2.9503707992148548E-6</v>
      </c>
      <c r="Q2062" s="88">
        <f t="shared" si="232"/>
        <v>2.8407164565355593E-5</v>
      </c>
      <c r="R2062" s="89">
        <f t="shared" si="233"/>
        <v>3.3735112085828221E-3</v>
      </c>
      <c r="S2062" s="88">
        <f t="shared" si="235"/>
        <v>3.9763087877039929E-2</v>
      </c>
    </row>
    <row r="2063" spans="1:19" x14ac:dyDescent="0.2">
      <c r="A2063" s="60">
        <v>2004</v>
      </c>
      <c r="B2063" s="61">
        <v>3</v>
      </c>
      <c r="C2063" s="61">
        <v>26</v>
      </c>
      <c r="D2063" s="61">
        <v>21</v>
      </c>
      <c r="E2063" s="87">
        <v>2.7970958131821919E-2</v>
      </c>
      <c r="F2063" s="87">
        <v>1.6137057535503575E-2</v>
      </c>
      <c r="G2063" s="87">
        <v>1.1894051613100009E-3</v>
      </c>
      <c r="H2063" s="87">
        <v>1.5899935316525914E-6</v>
      </c>
      <c r="I2063" s="87">
        <v>5.7942244623656132E-5</v>
      </c>
      <c r="J2063" s="87">
        <v>2.894919635256898E-3</v>
      </c>
      <c r="K2063" s="88">
        <v>4.8251872702047699E-2</v>
      </c>
      <c r="L2063" s="84"/>
      <c r="M2063" s="88">
        <f t="shared" si="234"/>
        <v>2.1265934205999037E-2</v>
      </c>
      <c r="N2063" s="88">
        <f t="shared" si="229"/>
        <v>1.7826680027981059E-2</v>
      </c>
      <c r="O2063" s="88">
        <f t="shared" si="230"/>
        <v>4.7496987137760408E-4</v>
      </c>
      <c r="P2063" s="88">
        <f t="shared" si="231"/>
        <v>2.9503707992148548E-6</v>
      </c>
      <c r="Q2063" s="88">
        <f t="shared" si="232"/>
        <v>2.8407164565355593E-5</v>
      </c>
      <c r="R2063" s="89">
        <f t="shared" si="233"/>
        <v>2.894919635256898E-3</v>
      </c>
      <c r="S2063" s="88">
        <f t="shared" si="235"/>
        <v>3.9598941640722266E-2</v>
      </c>
    </row>
    <row r="2064" spans="1:19" x14ac:dyDescent="0.2">
      <c r="A2064" s="60">
        <v>2004</v>
      </c>
      <c r="B2064" s="61">
        <v>3</v>
      </c>
      <c r="C2064" s="61">
        <v>26</v>
      </c>
      <c r="D2064" s="61">
        <v>22</v>
      </c>
      <c r="E2064" s="87">
        <v>2.5400631525660956E-2</v>
      </c>
      <c r="F2064" s="87">
        <v>1.5671440636158641E-2</v>
      </c>
      <c r="G2064" s="87">
        <v>1.1894051613100009E-3</v>
      </c>
      <c r="H2064" s="87">
        <v>1.5899935316525914E-6</v>
      </c>
      <c r="I2064" s="87">
        <v>5.7942244623656132E-5</v>
      </c>
      <c r="J2064" s="87">
        <v>3.7127253490564466E-3</v>
      </c>
      <c r="K2064" s="88">
        <v>4.6033734910341351E-2</v>
      </c>
      <c r="L2064" s="84"/>
      <c r="M2064" s="88">
        <f t="shared" si="234"/>
        <v>1.9311750290062248E-2</v>
      </c>
      <c r="N2064" s="88">
        <f t="shared" si="229"/>
        <v>1.7312310945390826E-2</v>
      </c>
      <c r="O2064" s="88">
        <f t="shared" si="230"/>
        <v>4.7496987137760408E-4</v>
      </c>
      <c r="P2064" s="88">
        <f t="shared" si="231"/>
        <v>2.9503707992148548E-6</v>
      </c>
      <c r="Q2064" s="88">
        <f t="shared" si="232"/>
        <v>2.8407164565355593E-5</v>
      </c>
      <c r="R2064" s="89">
        <f t="shared" si="233"/>
        <v>3.7127253490564466E-3</v>
      </c>
      <c r="S2064" s="88">
        <f t="shared" si="235"/>
        <v>3.7130388642195242E-2</v>
      </c>
    </row>
    <row r="2065" spans="1:19" x14ac:dyDescent="0.2">
      <c r="A2065" s="60">
        <v>2004</v>
      </c>
      <c r="B2065" s="61">
        <v>3</v>
      </c>
      <c r="C2065" s="61">
        <v>26</v>
      </c>
      <c r="D2065" s="61">
        <v>23</v>
      </c>
      <c r="E2065" s="87">
        <v>2.2562228866884096E-2</v>
      </c>
      <c r="F2065" s="87">
        <v>1.4429874145712498E-2</v>
      </c>
      <c r="G2065" s="87">
        <v>1.1894051613100009E-3</v>
      </c>
      <c r="H2065" s="87">
        <v>1.5899935316525914E-6</v>
      </c>
      <c r="I2065" s="87">
        <v>5.7942244623656132E-5</v>
      </c>
      <c r="J2065" s="87">
        <v>2.5946071830266928E-3</v>
      </c>
      <c r="K2065" s="88">
        <v>4.0835647595088592E-2</v>
      </c>
      <c r="L2065" s="84"/>
      <c r="M2065" s="88">
        <f t="shared" si="234"/>
        <v>1.7153751843701919E-2</v>
      </c>
      <c r="N2065" s="88">
        <f t="shared" si="229"/>
        <v>1.5940746860057961E-2</v>
      </c>
      <c r="O2065" s="88">
        <f t="shared" si="230"/>
        <v>4.7496987137760408E-4</v>
      </c>
      <c r="P2065" s="88">
        <f t="shared" si="231"/>
        <v>2.9503707992148548E-6</v>
      </c>
      <c r="Q2065" s="88">
        <f t="shared" si="232"/>
        <v>2.8407164565355593E-5</v>
      </c>
      <c r="R2065" s="89">
        <f t="shared" si="233"/>
        <v>2.5946071830266928E-3</v>
      </c>
      <c r="S2065" s="88">
        <f t="shared" si="235"/>
        <v>3.3600826110502052E-2</v>
      </c>
    </row>
    <row r="2066" spans="1:19" x14ac:dyDescent="0.2">
      <c r="A2066" s="60">
        <v>2004</v>
      </c>
      <c r="B2066" s="61">
        <v>3</v>
      </c>
      <c r="C2066" s="61">
        <v>26</v>
      </c>
      <c r="D2066" s="61">
        <v>24</v>
      </c>
      <c r="E2066" s="87">
        <v>1.6715153435927468E-2</v>
      </c>
      <c r="F2066" s="87">
        <v>1.3740700535231722E-2</v>
      </c>
      <c r="G2066" s="87">
        <v>1.1894051613100009E-3</v>
      </c>
      <c r="H2066" s="87">
        <v>1.5899935316525914E-6</v>
      </c>
      <c r="I2066" s="87">
        <v>5.7942244623656132E-5</v>
      </c>
      <c r="J2066" s="87">
        <v>3.1906835688433094E-3</v>
      </c>
      <c r="K2066" s="88">
        <v>3.4895474939467812E-2</v>
      </c>
      <c r="L2066" s="84"/>
      <c r="M2066" s="88">
        <f t="shared" si="234"/>
        <v>1.2708300928998559E-2</v>
      </c>
      <c r="N2066" s="88">
        <f t="shared" si="229"/>
        <v>1.5179413673339179E-2</v>
      </c>
      <c r="O2066" s="88">
        <f t="shared" si="230"/>
        <v>4.7496987137760408E-4</v>
      </c>
      <c r="P2066" s="88">
        <f t="shared" si="231"/>
        <v>2.9503707992148548E-6</v>
      </c>
      <c r="Q2066" s="88">
        <f t="shared" si="232"/>
        <v>2.8407164565355593E-5</v>
      </c>
      <c r="R2066" s="89">
        <f t="shared" si="233"/>
        <v>3.1906835688433094E-3</v>
      </c>
      <c r="S2066" s="88">
        <f t="shared" si="235"/>
        <v>2.8394042009079912E-2</v>
      </c>
    </row>
    <row r="2067" spans="1:19" x14ac:dyDescent="0.2">
      <c r="A2067" s="60">
        <v>2004</v>
      </c>
      <c r="B2067" s="61">
        <v>3</v>
      </c>
      <c r="C2067" s="61">
        <v>27</v>
      </c>
      <c r="D2067" s="61">
        <v>1</v>
      </c>
      <c r="E2067" s="87">
        <v>1.6897128727142146E-2</v>
      </c>
      <c r="F2067" s="87">
        <v>1.3121330443808947E-2</v>
      </c>
      <c r="G2067" s="87">
        <v>1.1894051613100009E-3</v>
      </c>
      <c r="H2067" s="87">
        <v>1.5899935316525914E-6</v>
      </c>
      <c r="I2067" s="87">
        <v>5.7942244623656132E-5</v>
      </c>
      <c r="J2067" s="87">
        <v>5.4578848328322351E-3</v>
      </c>
      <c r="K2067" s="88">
        <v>3.6725281403248634E-2</v>
      </c>
      <c r="L2067" s="84"/>
      <c r="M2067" s="88">
        <f t="shared" si="234"/>
        <v>1.2846654236448768E-2</v>
      </c>
      <c r="N2067" s="88">
        <f t="shared" si="229"/>
        <v>1.44951927480309E-2</v>
      </c>
      <c r="O2067" s="88">
        <f t="shared" si="230"/>
        <v>4.7496987137760408E-4</v>
      </c>
      <c r="P2067" s="88">
        <f t="shared" si="231"/>
        <v>2.9503707992148548E-6</v>
      </c>
      <c r="Q2067" s="88">
        <f t="shared" si="232"/>
        <v>2.8407164565355593E-5</v>
      </c>
      <c r="R2067" s="89">
        <f t="shared" si="233"/>
        <v>5.4578848328322351E-3</v>
      </c>
      <c r="S2067" s="88">
        <f t="shared" si="235"/>
        <v>2.7848174391221843E-2</v>
      </c>
    </row>
    <row r="2068" spans="1:19" x14ac:dyDescent="0.2">
      <c r="A2068" s="60">
        <v>2004</v>
      </c>
      <c r="B2068" s="61">
        <v>3</v>
      </c>
      <c r="C2068" s="61">
        <v>27</v>
      </c>
      <c r="D2068" s="61">
        <v>2</v>
      </c>
      <c r="E2068" s="87">
        <v>1.5825210981189525E-2</v>
      </c>
      <c r="F2068" s="87">
        <v>1.2446162706665088E-2</v>
      </c>
      <c r="G2068" s="87">
        <v>1.1894051613100009E-3</v>
      </c>
      <c r="H2068" s="87">
        <v>1.5899935316525914E-6</v>
      </c>
      <c r="I2068" s="87">
        <v>5.7942244623656132E-5</v>
      </c>
      <c r="J2068" s="87">
        <v>6.0964646936339578E-3</v>
      </c>
      <c r="K2068" s="88">
        <v>3.5616775780953881E-2</v>
      </c>
      <c r="L2068" s="84"/>
      <c r="M2068" s="88">
        <f t="shared" si="234"/>
        <v>1.2031689938399303E-2</v>
      </c>
      <c r="N2068" s="88">
        <f t="shared" si="229"/>
        <v>1.3749331912571966E-2</v>
      </c>
      <c r="O2068" s="88">
        <f t="shared" si="230"/>
        <v>4.7496987137760408E-4</v>
      </c>
      <c r="P2068" s="88">
        <f t="shared" si="231"/>
        <v>2.9503707992148548E-6</v>
      </c>
      <c r="Q2068" s="88">
        <f t="shared" si="232"/>
        <v>2.8407164565355593E-5</v>
      </c>
      <c r="R2068" s="89">
        <f t="shared" si="233"/>
        <v>6.0964646936339578E-3</v>
      </c>
      <c r="S2068" s="88">
        <f t="shared" si="235"/>
        <v>2.6287349257713442E-2</v>
      </c>
    </row>
    <row r="2069" spans="1:19" x14ac:dyDescent="0.2">
      <c r="A2069" s="60">
        <v>2004</v>
      </c>
      <c r="B2069" s="61">
        <v>3</v>
      </c>
      <c r="C2069" s="61">
        <v>27</v>
      </c>
      <c r="D2069" s="61">
        <v>3</v>
      </c>
      <c r="E2069" s="87">
        <v>1.5453707017186555E-2</v>
      </c>
      <c r="F2069" s="87">
        <v>1.2014373574051241E-2</v>
      </c>
      <c r="G2069" s="87">
        <v>1.1894051613100009E-3</v>
      </c>
      <c r="H2069" s="87">
        <v>1.5899935316525914E-6</v>
      </c>
      <c r="I2069" s="87">
        <v>5.7942244623656132E-5</v>
      </c>
      <c r="J2069" s="87">
        <v>6.2167881083118205E-3</v>
      </c>
      <c r="K2069" s="88">
        <v>3.4933806099014926E-2</v>
      </c>
      <c r="L2069" s="84"/>
      <c r="M2069" s="88">
        <f t="shared" si="234"/>
        <v>1.1749240591525949E-2</v>
      </c>
      <c r="N2069" s="88">
        <f t="shared" si="229"/>
        <v>1.327233251601337E-2</v>
      </c>
      <c r="O2069" s="88">
        <f t="shared" si="230"/>
        <v>4.7496987137760408E-4</v>
      </c>
      <c r="P2069" s="88">
        <f t="shared" si="231"/>
        <v>2.9503707992148548E-6</v>
      </c>
      <c r="Q2069" s="88">
        <f t="shared" si="232"/>
        <v>2.8407164565355593E-5</v>
      </c>
      <c r="R2069" s="89">
        <f t="shared" si="233"/>
        <v>6.2167881083118205E-3</v>
      </c>
      <c r="S2069" s="88">
        <f t="shared" si="235"/>
        <v>2.5527900514281495E-2</v>
      </c>
    </row>
    <row r="2070" spans="1:19" x14ac:dyDescent="0.2">
      <c r="A2070" s="60">
        <v>2004</v>
      </c>
      <c r="B2070" s="61">
        <v>3</v>
      </c>
      <c r="C2070" s="61">
        <v>27</v>
      </c>
      <c r="D2070" s="61">
        <v>4</v>
      </c>
      <c r="E2070" s="87">
        <v>1.6048818997524396E-2</v>
      </c>
      <c r="F2070" s="87">
        <v>1.1819015330942035E-2</v>
      </c>
      <c r="G2070" s="87">
        <v>1.1894051613100009E-3</v>
      </c>
      <c r="H2070" s="87">
        <v>1.5899935316525914E-6</v>
      </c>
      <c r="I2070" s="87">
        <v>5.7942244623656132E-5</v>
      </c>
      <c r="J2070" s="87">
        <v>6.1744767421148452E-3</v>
      </c>
      <c r="K2070" s="88">
        <v>3.5291248470046582E-2</v>
      </c>
      <c r="L2070" s="84"/>
      <c r="M2070" s="88">
        <f t="shared" si="234"/>
        <v>1.2201696033324647E-2</v>
      </c>
      <c r="N2070" s="88">
        <f t="shared" si="229"/>
        <v>1.3056519386322643E-2</v>
      </c>
      <c r="O2070" s="88">
        <f t="shared" si="230"/>
        <v>4.7496987137760408E-4</v>
      </c>
      <c r="P2070" s="88">
        <f t="shared" si="231"/>
        <v>2.9503707992148548E-6</v>
      </c>
      <c r="Q2070" s="88">
        <f t="shared" si="232"/>
        <v>2.8407164565355593E-5</v>
      </c>
      <c r="R2070" s="89">
        <f t="shared" si="233"/>
        <v>6.1744767421148452E-3</v>
      </c>
      <c r="S2070" s="88">
        <f t="shared" si="235"/>
        <v>2.5764542826389465E-2</v>
      </c>
    </row>
    <row r="2071" spans="1:19" x14ac:dyDescent="0.2">
      <c r="A2071" s="60">
        <v>2004</v>
      </c>
      <c r="B2071" s="61">
        <v>3</v>
      </c>
      <c r="C2071" s="61">
        <v>27</v>
      </c>
      <c r="D2071" s="61">
        <v>5</v>
      </c>
      <c r="E2071" s="87">
        <v>1.6310141257928852E-2</v>
      </c>
      <c r="F2071" s="87">
        <v>1.1949777228156211E-2</v>
      </c>
      <c r="G2071" s="87">
        <v>1.1894051613100009E-3</v>
      </c>
      <c r="H2071" s="87">
        <v>1.5899935316525914E-6</v>
      </c>
      <c r="I2071" s="87">
        <v>5.7942244623656132E-5</v>
      </c>
      <c r="J2071" s="87">
        <v>6.4908986474082019E-3</v>
      </c>
      <c r="K2071" s="88">
        <v>3.5999754532958575E-2</v>
      </c>
      <c r="L2071" s="84"/>
      <c r="M2071" s="88">
        <f t="shared" si="234"/>
        <v>1.2400375748554055E-2</v>
      </c>
      <c r="N2071" s="88">
        <f t="shared" si="229"/>
        <v>1.3200972642212714E-2</v>
      </c>
      <c r="O2071" s="88">
        <f t="shared" si="230"/>
        <v>4.7496987137760408E-4</v>
      </c>
      <c r="P2071" s="88">
        <f t="shared" si="231"/>
        <v>2.9503707992148548E-6</v>
      </c>
      <c r="Q2071" s="88">
        <f t="shared" si="232"/>
        <v>2.8407164565355593E-5</v>
      </c>
      <c r="R2071" s="89">
        <f t="shared" si="233"/>
        <v>6.4908986474082019E-3</v>
      </c>
      <c r="S2071" s="88">
        <f t="shared" si="235"/>
        <v>2.6107675797508945E-2</v>
      </c>
    </row>
    <row r="2072" spans="1:19" x14ac:dyDescent="0.2">
      <c r="A2072" s="60">
        <v>2004</v>
      </c>
      <c r="B2072" s="61">
        <v>3</v>
      </c>
      <c r="C2072" s="61">
        <v>27</v>
      </c>
      <c r="D2072" s="61">
        <v>6</v>
      </c>
      <c r="E2072" s="87">
        <v>1.8072189658853051E-2</v>
      </c>
      <c r="F2072" s="87">
        <v>1.217067101295877E-2</v>
      </c>
      <c r="G2072" s="87">
        <v>1.1894051613100009E-3</v>
      </c>
      <c r="H2072" s="87">
        <v>1.5899935316525914E-6</v>
      </c>
      <c r="I2072" s="87">
        <v>5.7942244623656132E-5</v>
      </c>
      <c r="J2072" s="87">
        <v>6.0036895138965542E-3</v>
      </c>
      <c r="K2072" s="88">
        <v>3.7495487585173688E-2</v>
      </c>
      <c r="L2072" s="84"/>
      <c r="M2072" s="88">
        <f t="shared" si="234"/>
        <v>1.3740036877974189E-2</v>
      </c>
      <c r="N2072" s="88">
        <f t="shared" si="229"/>
        <v>1.3444994999645675E-2</v>
      </c>
      <c r="O2072" s="88">
        <f t="shared" si="230"/>
        <v>4.7496987137760408E-4</v>
      </c>
      <c r="P2072" s="88">
        <f t="shared" si="231"/>
        <v>2.9503707992148548E-6</v>
      </c>
      <c r="Q2072" s="88">
        <f t="shared" si="232"/>
        <v>2.8407164565355593E-5</v>
      </c>
      <c r="R2072" s="89">
        <f t="shared" si="233"/>
        <v>6.0036895138965542E-3</v>
      </c>
      <c r="S2072" s="88">
        <f t="shared" si="235"/>
        <v>2.769135928436204E-2</v>
      </c>
    </row>
    <row r="2073" spans="1:19" x14ac:dyDescent="0.2">
      <c r="A2073" s="60">
        <v>2004</v>
      </c>
      <c r="B2073" s="61">
        <v>3</v>
      </c>
      <c r="C2073" s="61">
        <v>27</v>
      </c>
      <c r="D2073" s="61">
        <v>7</v>
      </c>
      <c r="E2073" s="87">
        <v>2.2771329991762217E-2</v>
      </c>
      <c r="F2073" s="87">
        <v>1.3266485653851235E-2</v>
      </c>
      <c r="G2073" s="87">
        <v>0</v>
      </c>
      <c r="H2073" s="87">
        <v>0</v>
      </c>
      <c r="I2073" s="87">
        <v>5.7942244623656132E-5</v>
      </c>
      <c r="J2073" s="87">
        <v>6.8528834272367726E-3</v>
      </c>
      <c r="K2073" s="88">
        <v>4.2948641317473876E-2</v>
      </c>
      <c r="L2073" s="84"/>
      <c r="M2073" s="88">
        <f t="shared" si="234"/>
        <v>1.7312728548865251E-2</v>
      </c>
      <c r="N2073" s="88">
        <f t="shared" si="229"/>
        <v>1.4655546361329057E-2</v>
      </c>
      <c r="O2073" s="88">
        <f t="shared" si="230"/>
        <v>0</v>
      </c>
      <c r="P2073" s="88">
        <f t="shared" si="231"/>
        <v>0</v>
      </c>
      <c r="Q2073" s="88">
        <f t="shared" si="232"/>
        <v>2.8407164565355593E-5</v>
      </c>
      <c r="R2073" s="89">
        <f t="shared" si="233"/>
        <v>6.8528834272367726E-3</v>
      </c>
      <c r="S2073" s="88">
        <f t="shared" si="235"/>
        <v>3.1996682074759662E-2</v>
      </c>
    </row>
    <row r="2074" spans="1:19" x14ac:dyDescent="0.2">
      <c r="A2074" s="60">
        <v>2004</v>
      </c>
      <c r="B2074" s="61">
        <v>3</v>
      </c>
      <c r="C2074" s="61">
        <v>27</v>
      </c>
      <c r="D2074" s="61">
        <v>8</v>
      </c>
      <c r="E2074" s="87">
        <v>2.6846981687860316E-2</v>
      </c>
      <c r="F2074" s="87">
        <v>1.4234827367164105E-2</v>
      </c>
      <c r="G2074" s="87">
        <v>0</v>
      </c>
      <c r="H2074" s="87">
        <v>0</v>
      </c>
      <c r="I2074" s="87">
        <v>5.7942244623656132E-5</v>
      </c>
      <c r="J2074" s="87">
        <v>7.1992801076110561E-3</v>
      </c>
      <c r="K2074" s="88">
        <v>4.8339031407259127E-2</v>
      </c>
      <c r="L2074" s="84"/>
      <c r="M2074" s="88">
        <f t="shared" si="234"/>
        <v>2.0411390396890584E-2</v>
      </c>
      <c r="N2074" s="88">
        <f t="shared" si="229"/>
        <v>1.5725277806668221E-2</v>
      </c>
      <c r="O2074" s="88">
        <f t="shared" si="230"/>
        <v>0</v>
      </c>
      <c r="P2074" s="88">
        <f t="shared" si="231"/>
        <v>0</v>
      </c>
      <c r="Q2074" s="88">
        <f t="shared" si="232"/>
        <v>2.8407164565355593E-5</v>
      </c>
      <c r="R2074" s="89">
        <f t="shared" si="233"/>
        <v>7.1992801076110561E-3</v>
      </c>
      <c r="S2074" s="88">
        <f t="shared" si="235"/>
        <v>3.6165075368124161E-2</v>
      </c>
    </row>
    <row r="2075" spans="1:19" x14ac:dyDescent="0.2">
      <c r="A2075" s="60">
        <v>2004</v>
      </c>
      <c r="B2075" s="61">
        <v>3</v>
      </c>
      <c r="C2075" s="61">
        <v>27</v>
      </c>
      <c r="D2075" s="61">
        <v>9</v>
      </c>
      <c r="E2075" s="87">
        <v>2.8260224018191116E-2</v>
      </c>
      <c r="F2075" s="87">
        <v>1.4969778474649678E-2</v>
      </c>
      <c r="G2075" s="87">
        <v>0</v>
      </c>
      <c r="H2075" s="87">
        <v>0</v>
      </c>
      <c r="I2075" s="87">
        <v>5.7942244623656132E-5</v>
      </c>
      <c r="J2075" s="87">
        <v>8.2755348303324983E-3</v>
      </c>
      <c r="K2075" s="88">
        <v>5.1563479567796944E-2</v>
      </c>
      <c r="L2075" s="84"/>
      <c r="M2075" s="88">
        <f t="shared" si="234"/>
        <v>2.1485859075164281E-2</v>
      </c>
      <c r="N2075" s="88">
        <f t="shared" si="229"/>
        <v>1.6537181600190069E-2</v>
      </c>
      <c r="O2075" s="88">
        <f t="shared" si="230"/>
        <v>0</v>
      </c>
      <c r="P2075" s="88">
        <f t="shared" si="231"/>
        <v>0</v>
      </c>
      <c r="Q2075" s="88">
        <f t="shared" si="232"/>
        <v>2.8407164565355593E-5</v>
      </c>
      <c r="R2075" s="89">
        <f t="shared" si="233"/>
        <v>8.2755348303324983E-3</v>
      </c>
      <c r="S2075" s="88">
        <f t="shared" si="235"/>
        <v>3.8051447839919705E-2</v>
      </c>
    </row>
    <row r="2076" spans="1:19" x14ac:dyDescent="0.2">
      <c r="A2076" s="60">
        <v>2004</v>
      </c>
      <c r="B2076" s="61">
        <v>3</v>
      </c>
      <c r="C2076" s="61">
        <v>27</v>
      </c>
      <c r="D2076" s="61">
        <v>10</v>
      </c>
      <c r="E2076" s="87">
        <v>3.0491662459805086E-2</v>
      </c>
      <c r="F2076" s="87">
        <v>1.5227094661838051E-2</v>
      </c>
      <c r="G2076" s="87">
        <v>0</v>
      </c>
      <c r="H2076" s="87">
        <v>0</v>
      </c>
      <c r="I2076" s="87">
        <v>5.7942244623656132E-5</v>
      </c>
      <c r="J2076" s="87">
        <v>6.8750685374773038E-3</v>
      </c>
      <c r="K2076" s="88">
        <v>5.2651767903744096E-2</v>
      </c>
      <c r="L2076" s="84"/>
      <c r="M2076" s="88">
        <f t="shared" si="234"/>
        <v>2.318239098731615E-2</v>
      </c>
      <c r="N2076" s="88">
        <f t="shared" si="229"/>
        <v>1.6821439949330549E-2</v>
      </c>
      <c r="O2076" s="88">
        <f t="shared" si="230"/>
        <v>0</v>
      </c>
      <c r="P2076" s="88">
        <f t="shared" si="231"/>
        <v>0</v>
      </c>
      <c r="Q2076" s="88">
        <f t="shared" si="232"/>
        <v>2.8407164565355593E-5</v>
      </c>
      <c r="R2076" s="89">
        <f t="shared" si="233"/>
        <v>6.8750685374773038E-3</v>
      </c>
      <c r="S2076" s="88">
        <f t="shared" si="235"/>
        <v>4.003223810121205E-2</v>
      </c>
    </row>
    <row r="2077" spans="1:19" x14ac:dyDescent="0.2">
      <c r="A2077" s="60">
        <v>2004</v>
      </c>
      <c r="B2077" s="61">
        <v>3</v>
      </c>
      <c r="C2077" s="61">
        <v>27</v>
      </c>
      <c r="D2077" s="61">
        <v>11</v>
      </c>
      <c r="E2077" s="87">
        <v>3.2922250785492164E-2</v>
      </c>
      <c r="F2077" s="87">
        <v>1.4904033126911053E-2</v>
      </c>
      <c r="G2077" s="87">
        <v>0</v>
      </c>
      <c r="H2077" s="87">
        <v>0</v>
      </c>
      <c r="I2077" s="87">
        <v>5.7942244623656132E-5</v>
      </c>
      <c r="J2077" s="87">
        <v>4.3558439211856901E-3</v>
      </c>
      <c r="K2077" s="88">
        <v>5.2240070078212561E-2</v>
      </c>
      <c r="L2077" s="84"/>
      <c r="M2077" s="88">
        <f t="shared" si="234"/>
        <v>2.5030333813312006E-2</v>
      </c>
      <c r="N2077" s="88">
        <f t="shared" si="229"/>
        <v>1.6464552418885718E-2</v>
      </c>
      <c r="O2077" s="88">
        <f t="shared" si="230"/>
        <v>0</v>
      </c>
      <c r="P2077" s="88">
        <f t="shared" si="231"/>
        <v>0</v>
      </c>
      <c r="Q2077" s="88">
        <f t="shared" si="232"/>
        <v>2.8407164565355593E-5</v>
      </c>
      <c r="R2077" s="89">
        <f t="shared" si="233"/>
        <v>4.3558439211856901E-3</v>
      </c>
      <c r="S2077" s="88">
        <f t="shared" si="235"/>
        <v>4.1523293396763084E-2</v>
      </c>
    </row>
    <row r="2078" spans="1:19" x14ac:dyDescent="0.2">
      <c r="A2078" s="60">
        <v>2004</v>
      </c>
      <c r="B2078" s="61">
        <v>3</v>
      </c>
      <c r="C2078" s="61">
        <v>27</v>
      </c>
      <c r="D2078" s="61">
        <v>12</v>
      </c>
      <c r="E2078" s="87">
        <v>3.0586184180884799E-2</v>
      </c>
      <c r="F2078" s="87">
        <v>1.4906594614467488E-2</v>
      </c>
      <c r="G2078" s="87">
        <v>0</v>
      </c>
      <c r="H2078" s="87">
        <v>0</v>
      </c>
      <c r="I2078" s="87">
        <v>5.7942244623656132E-5</v>
      </c>
      <c r="J2078" s="87">
        <v>5.2361657887927508E-3</v>
      </c>
      <c r="K2078" s="88">
        <v>5.0786886828768696E-2</v>
      </c>
      <c r="L2078" s="84"/>
      <c r="M2078" s="88">
        <f t="shared" si="234"/>
        <v>2.3254254549945851E-2</v>
      </c>
      <c r="N2078" s="88">
        <f t="shared" si="229"/>
        <v>1.6467382105708347E-2</v>
      </c>
      <c r="O2078" s="88">
        <f t="shared" si="230"/>
        <v>0</v>
      </c>
      <c r="P2078" s="88">
        <f t="shared" si="231"/>
        <v>0</v>
      </c>
      <c r="Q2078" s="88">
        <f t="shared" si="232"/>
        <v>2.8407164565355593E-5</v>
      </c>
      <c r="R2078" s="89">
        <f t="shared" si="233"/>
        <v>5.2361657887927508E-3</v>
      </c>
      <c r="S2078" s="88">
        <f t="shared" si="235"/>
        <v>3.9750043820219558E-2</v>
      </c>
    </row>
    <row r="2079" spans="1:19" x14ac:dyDescent="0.2">
      <c r="A2079" s="60">
        <v>2004</v>
      </c>
      <c r="B2079" s="61">
        <v>3</v>
      </c>
      <c r="C2079" s="61">
        <v>27</v>
      </c>
      <c r="D2079" s="61">
        <v>13</v>
      </c>
      <c r="E2079" s="87">
        <v>2.9536480684756759E-2</v>
      </c>
      <c r="F2079" s="87">
        <v>1.5106688135092623E-2</v>
      </c>
      <c r="G2079" s="87">
        <v>0</v>
      </c>
      <c r="H2079" s="87">
        <v>0</v>
      </c>
      <c r="I2079" s="87">
        <v>5.7942244623656132E-5</v>
      </c>
      <c r="J2079" s="87">
        <v>4.9900388248593974E-3</v>
      </c>
      <c r="K2079" s="88">
        <v>4.9691149889332431E-2</v>
      </c>
      <c r="L2079" s="84"/>
      <c r="M2079" s="88">
        <f t="shared" si="234"/>
        <v>2.245617944006716E-2</v>
      </c>
      <c r="N2079" s="88">
        <f t="shared" si="229"/>
        <v>1.6688426317765511E-2</v>
      </c>
      <c r="O2079" s="88">
        <f t="shared" si="230"/>
        <v>0</v>
      </c>
      <c r="P2079" s="88">
        <f t="shared" si="231"/>
        <v>0</v>
      </c>
      <c r="Q2079" s="88">
        <f t="shared" si="232"/>
        <v>2.8407164565355593E-5</v>
      </c>
      <c r="R2079" s="89">
        <f t="shared" si="233"/>
        <v>4.9900388248593974E-3</v>
      </c>
      <c r="S2079" s="88">
        <f t="shared" si="235"/>
        <v>3.9173012922398026E-2</v>
      </c>
    </row>
    <row r="2080" spans="1:19" x14ac:dyDescent="0.2">
      <c r="A2080" s="60">
        <v>2004</v>
      </c>
      <c r="B2080" s="61">
        <v>3</v>
      </c>
      <c r="C2080" s="61">
        <v>27</v>
      </c>
      <c r="D2080" s="61">
        <v>14</v>
      </c>
      <c r="E2080" s="87">
        <v>2.6988350280618138E-2</v>
      </c>
      <c r="F2080" s="87">
        <v>1.5083150753576854E-2</v>
      </c>
      <c r="G2080" s="87">
        <v>0</v>
      </c>
      <c r="H2080" s="87">
        <v>0</v>
      </c>
      <c r="I2080" s="87">
        <v>5.7942244623656132E-5</v>
      </c>
      <c r="J2080" s="87">
        <v>4.9904494738621189E-3</v>
      </c>
      <c r="K2080" s="88">
        <v>4.7119892752680761E-2</v>
      </c>
      <c r="L2080" s="84"/>
      <c r="M2080" s="88">
        <f t="shared" si="234"/>
        <v>2.0518870990805682E-2</v>
      </c>
      <c r="N2080" s="88">
        <f t="shared" si="229"/>
        <v>1.6662424466557198E-2</v>
      </c>
      <c r="O2080" s="88">
        <f t="shared" si="230"/>
        <v>0</v>
      </c>
      <c r="P2080" s="88">
        <f t="shared" si="231"/>
        <v>0</v>
      </c>
      <c r="Q2080" s="88">
        <f t="shared" si="232"/>
        <v>2.8407164565355593E-5</v>
      </c>
      <c r="R2080" s="89">
        <f t="shared" si="233"/>
        <v>4.9904494738621189E-3</v>
      </c>
      <c r="S2080" s="88">
        <f t="shared" si="235"/>
        <v>3.7209702621928235E-2</v>
      </c>
    </row>
    <row r="2081" spans="1:19" x14ac:dyDescent="0.2">
      <c r="A2081" s="60">
        <v>2004</v>
      </c>
      <c r="B2081" s="61">
        <v>3</v>
      </c>
      <c r="C2081" s="61">
        <v>27</v>
      </c>
      <c r="D2081" s="61">
        <v>15</v>
      </c>
      <c r="E2081" s="87">
        <v>2.517981194234364E-2</v>
      </c>
      <c r="F2081" s="87">
        <v>1.5006584009151525E-2</v>
      </c>
      <c r="G2081" s="87">
        <v>0</v>
      </c>
      <c r="H2081" s="87">
        <v>0</v>
      </c>
      <c r="I2081" s="87">
        <v>5.7942244623656132E-5</v>
      </c>
      <c r="J2081" s="87">
        <v>5.0276947813366248E-3</v>
      </c>
      <c r="K2081" s="88">
        <v>4.5272032977455447E-2</v>
      </c>
      <c r="L2081" s="84"/>
      <c r="M2081" s="88">
        <f t="shared" si="234"/>
        <v>1.9143864202353304E-2</v>
      </c>
      <c r="N2081" s="88">
        <f t="shared" si="229"/>
        <v>1.6577840839669115E-2</v>
      </c>
      <c r="O2081" s="88">
        <f t="shared" si="230"/>
        <v>0</v>
      </c>
      <c r="P2081" s="88">
        <f t="shared" si="231"/>
        <v>0</v>
      </c>
      <c r="Q2081" s="88">
        <f t="shared" si="232"/>
        <v>2.8407164565355593E-5</v>
      </c>
      <c r="R2081" s="89">
        <f t="shared" si="233"/>
        <v>5.0276947813366248E-3</v>
      </c>
      <c r="S2081" s="88">
        <f t="shared" si="235"/>
        <v>3.5750112206587775E-2</v>
      </c>
    </row>
    <row r="2082" spans="1:19" x14ac:dyDescent="0.2">
      <c r="A2082" s="60">
        <v>2004</v>
      </c>
      <c r="B2082" s="61">
        <v>3</v>
      </c>
      <c r="C2082" s="61">
        <v>27</v>
      </c>
      <c r="D2082" s="61">
        <v>16</v>
      </c>
      <c r="E2082" s="87">
        <v>2.6785565104428588E-2</v>
      </c>
      <c r="F2082" s="87">
        <v>1.4989022085058437E-2</v>
      </c>
      <c r="G2082" s="87">
        <v>0</v>
      </c>
      <c r="H2082" s="87">
        <v>0</v>
      </c>
      <c r="I2082" s="87">
        <v>5.7942244623656132E-5</v>
      </c>
      <c r="J2082" s="87">
        <v>4.4107693356731517E-3</v>
      </c>
      <c r="K2082" s="88">
        <v>4.6243298769783829E-2</v>
      </c>
      <c r="L2082" s="84"/>
      <c r="M2082" s="88">
        <f t="shared" si="234"/>
        <v>2.036469621443673E-2</v>
      </c>
      <c r="N2082" s="88">
        <f t="shared" si="229"/>
        <v>1.6558440103147332E-2</v>
      </c>
      <c r="O2082" s="88">
        <f t="shared" si="230"/>
        <v>0</v>
      </c>
      <c r="P2082" s="88">
        <f t="shared" si="231"/>
        <v>0</v>
      </c>
      <c r="Q2082" s="88">
        <f t="shared" si="232"/>
        <v>2.8407164565355593E-5</v>
      </c>
      <c r="R2082" s="89">
        <f t="shared" si="233"/>
        <v>4.4107693356731517E-3</v>
      </c>
      <c r="S2082" s="88">
        <f t="shared" si="235"/>
        <v>3.6951543482149421E-2</v>
      </c>
    </row>
    <row r="2083" spans="1:19" x14ac:dyDescent="0.2">
      <c r="A2083" s="60">
        <v>2004</v>
      </c>
      <c r="B2083" s="61">
        <v>3</v>
      </c>
      <c r="C2083" s="61">
        <v>27</v>
      </c>
      <c r="D2083" s="61">
        <v>17</v>
      </c>
      <c r="E2083" s="87">
        <v>2.8330652627745784E-2</v>
      </c>
      <c r="F2083" s="87">
        <v>1.521053832742679E-2</v>
      </c>
      <c r="G2083" s="87">
        <v>0</v>
      </c>
      <c r="H2083" s="87">
        <v>0</v>
      </c>
      <c r="I2083" s="87">
        <v>5.7942244623656132E-5</v>
      </c>
      <c r="J2083" s="87">
        <v>5.1930857588677309E-3</v>
      </c>
      <c r="K2083" s="88">
        <v>4.8792218958663959E-2</v>
      </c>
      <c r="L2083" s="84"/>
      <c r="M2083" s="88">
        <f t="shared" si="234"/>
        <v>2.1539404976951091E-2</v>
      </c>
      <c r="N2083" s="88">
        <f t="shared" si="229"/>
        <v>1.6803150092252424E-2</v>
      </c>
      <c r="O2083" s="88">
        <f t="shared" si="230"/>
        <v>0</v>
      </c>
      <c r="P2083" s="88">
        <f t="shared" si="231"/>
        <v>0</v>
      </c>
      <c r="Q2083" s="88">
        <f t="shared" si="232"/>
        <v>2.8407164565355593E-5</v>
      </c>
      <c r="R2083" s="89">
        <f t="shared" si="233"/>
        <v>5.1930857588677309E-3</v>
      </c>
      <c r="S2083" s="88">
        <f t="shared" si="235"/>
        <v>3.8370962233768874E-2</v>
      </c>
    </row>
    <row r="2084" spans="1:19" x14ac:dyDescent="0.2">
      <c r="A2084" s="60">
        <v>2004</v>
      </c>
      <c r="B2084" s="61">
        <v>3</v>
      </c>
      <c r="C2084" s="61">
        <v>27</v>
      </c>
      <c r="D2084" s="61">
        <v>18</v>
      </c>
      <c r="E2084" s="87">
        <v>3.0151533997615283E-2</v>
      </c>
      <c r="F2084" s="87">
        <v>1.4143202420808718E-2</v>
      </c>
      <c r="G2084" s="87">
        <v>0</v>
      </c>
      <c r="H2084" s="87">
        <v>0</v>
      </c>
      <c r="I2084" s="87">
        <v>5.7942244623656132E-5</v>
      </c>
      <c r="J2084" s="87">
        <v>2.2895526960131289E-3</v>
      </c>
      <c r="K2084" s="88">
        <v>4.6642231359060787E-2</v>
      </c>
      <c r="L2084" s="84"/>
      <c r="M2084" s="88">
        <f t="shared" si="234"/>
        <v>2.2923796002316796E-2</v>
      </c>
      <c r="N2084" s="88">
        <f t="shared" si="229"/>
        <v>1.5624059316391121E-2</v>
      </c>
      <c r="O2084" s="88">
        <f t="shared" si="230"/>
        <v>0</v>
      </c>
      <c r="P2084" s="88">
        <f t="shared" si="231"/>
        <v>0</v>
      </c>
      <c r="Q2084" s="88">
        <f t="shared" si="232"/>
        <v>2.8407164565355593E-5</v>
      </c>
      <c r="R2084" s="89">
        <f t="shared" si="233"/>
        <v>2.2895526960131289E-3</v>
      </c>
      <c r="S2084" s="88">
        <f t="shared" si="235"/>
        <v>3.8576262483273269E-2</v>
      </c>
    </row>
    <row r="2085" spans="1:19" x14ac:dyDescent="0.2">
      <c r="A2085" s="60">
        <v>2004</v>
      </c>
      <c r="B2085" s="61">
        <v>3</v>
      </c>
      <c r="C2085" s="61">
        <v>27</v>
      </c>
      <c r="D2085" s="61">
        <v>19</v>
      </c>
      <c r="E2085" s="87">
        <v>2.9969636172001331E-2</v>
      </c>
      <c r="F2085" s="87">
        <v>1.3198355425340414E-2</v>
      </c>
      <c r="G2085" s="87">
        <v>1.1894051613100009E-3</v>
      </c>
      <c r="H2085" s="87">
        <v>1.5899935316525914E-6</v>
      </c>
      <c r="I2085" s="87">
        <v>5.7942244623656132E-5</v>
      </c>
      <c r="J2085" s="87">
        <v>1.5433962038166821E-3</v>
      </c>
      <c r="K2085" s="88">
        <v>4.5960325200623736E-2</v>
      </c>
      <c r="L2085" s="84"/>
      <c r="M2085" s="88">
        <f t="shared" si="234"/>
        <v>2.2785501590895839E-2</v>
      </c>
      <c r="N2085" s="88">
        <f t="shared" si="229"/>
        <v>1.458028259151083E-2</v>
      </c>
      <c r="O2085" s="88">
        <f t="shared" si="230"/>
        <v>4.7496987137760408E-4</v>
      </c>
      <c r="P2085" s="88">
        <f t="shared" si="231"/>
        <v>2.9503707992148548E-6</v>
      </c>
      <c r="Q2085" s="88">
        <f t="shared" si="232"/>
        <v>2.8407164565355593E-5</v>
      </c>
      <c r="R2085" s="89">
        <f t="shared" si="233"/>
        <v>1.5433962038166821E-3</v>
      </c>
      <c r="S2085" s="88">
        <f t="shared" si="235"/>
        <v>3.7872111589148841E-2</v>
      </c>
    </row>
    <row r="2086" spans="1:19" x14ac:dyDescent="0.2">
      <c r="A2086" s="60">
        <v>2004</v>
      </c>
      <c r="B2086" s="61">
        <v>3</v>
      </c>
      <c r="C2086" s="61">
        <v>27</v>
      </c>
      <c r="D2086" s="61">
        <v>20</v>
      </c>
      <c r="E2086" s="87">
        <v>3.1192237824003245E-2</v>
      </c>
      <c r="F2086" s="87">
        <v>1.2966391259300864E-2</v>
      </c>
      <c r="G2086" s="87">
        <v>1.1894051613100009E-3</v>
      </c>
      <c r="H2086" s="87">
        <v>1.5899935316525914E-6</v>
      </c>
      <c r="I2086" s="87">
        <v>5.7942244623656132E-5</v>
      </c>
      <c r="J2086" s="87">
        <v>2.0059380283222461E-3</v>
      </c>
      <c r="K2086" s="88">
        <v>4.7413504511091664E-2</v>
      </c>
      <c r="L2086" s="84"/>
      <c r="M2086" s="88">
        <f t="shared" si="234"/>
        <v>2.3715028787250229E-2</v>
      </c>
      <c r="N2086" s="88">
        <f t="shared" si="229"/>
        <v>1.4324030734141749E-2</v>
      </c>
      <c r="O2086" s="88">
        <f t="shared" si="230"/>
        <v>4.7496987137760408E-4</v>
      </c>
      <c r="P2086" s="88">
        <f t="shared" si="231"/>
        <v>2.9503707992148548E-6</v>
      </c>
      <c r="Q2086" s="88">
        <f t="shared" si="232"/>
        <v>2.8407164565355593E-5</v>
      </c>
      <c r="R2086" s="89">
        <f t="shared" si="233"/>
        <v>2.0059380283222461E-3</v>
      </c>
      <c r="S2086" s="88">
        <f t="shared" si="235"/>
        <v>3.8545386928134147E-2</v>
      </c>
    </row>
    <row r="2087" spans="1:19" x14ac:dyDescent="0.2">
      <c r="A2087" s="60">
        <v>2004</v>
      </c>
      <c r="B2087" s="61">
        <v>3</v>
      </c>
      <c r="C2087" s="61">
        <v>27</v>
      </c>
      <c r="D2087" s="61">
        <v>21</v>
      </c>
      <c r="E2087" s="87">
        <v>3.161316187542338E-2</v>
      </c>
      <c r="F2087" s="87">
        <v>1.2447812375897023E-2</v>
      </c>
      <c r="G2087" s="87">
        <v>1.1894051613100009E-3</v>
      </c>
      <c r="H2087" s="87">
        <v>1.5899935316525914E-6</v>
      </c>
      <c r="I2087" s="87">
        <v>5.7942244623656132E-5</v>
      </c>
      <c r="J2087" s="87">
        <v>2.5589109053185061E-3</v>
      </c>
      <c r="K2087" s="88">
        <v>4.7868822556104217E-2</v>
      </c>
      <c r="L2087" s="84"/>
      <c r="M2087" s="88">
        <f t="shared" si="234"/>
        <v>2.4035051545892857E-2</v>
      </c>
      <c r="N2087" s="88">
        <f t="shared" si="229"/>
        <v>1.3751154309591063E-2</v>
      </c>
      <c r="O2087" s="88">
        <f t="shared" si="230"/>
        <v>4.7496987137760408E-4</v>
      </c>
      <c r="P2087" s="88">
        <f t="shared" si="231"/>
        <v>2.9503707992148548E-6</v>
      </c>
      <c r="Q2087" s="88">
        <f t="shared" si="232"/>
        <v>2.8407164565355593E-5</v>
      </c>
      <c r="R2087" s="89">
        <f t="shared" si="233"/>
        <v>2.5589109053185061E-3</v>
      </c>
      <c r="S2087" s="88">
        <f t="shared" si="235"/>
        <v>3.8292533262226092E-2</v>
      </c>
    </row>
    <row r="2088" spans="1:19" x14ac:dyDescent="0.2">
      <c r="A2088" s="60">
        <v>2004</v>
      </c>
      <c r="B2088" s="61">
        <v>3</v>
      </c>
      <c r="C2088" s="61">
        <v>27</v>
      </c>
      <c r="D2088" s="61">
        <v>22</v>
      </c>
      <c r="E2088" s="87">
        <v>2.8258960648282275E-2</v>
      </c>
      <c r="F2088" s="87">
        <v>1.1902763237638335E-2</v>
      </c>
      <c r="G2088" s="87">
        <v>1.1894051613100009E-3</v>
      </c>
      <c r="H2088" s="87">
        <v>1.5899935316525914E-6</v>
      </c>
      <c r="I2088" s="87">
        <v>5.7942244623656132E-5</v>
      </c>
      <c r="J2088" s="87">
        <v>2.9369083194039488E-3</v>
      </c>
      <c r="K2088" s="88">
        <v>4.4347569604789867E-2</v>
      </c>
      <c r="L2088" s="84"/>
      <c r="M2088" s="88">
        <f t="shared" si="234"/>
        <v>2.1484898552423776E-2</v>
      </c>
      <c r="N2088" s="88">
        <f t="shared" si="229"/>
        <v>1.3149036075465225E-2</v>
      </c>
      <c r="O2088" s="88">
        <f t="shared" si="230"/>
        <v>4.7496987137760408E-4</v>
      </c>
      <c r="P2088" s="88">
        <f t="shared" si="231"/>
        <v>2.9503707992148548E-6</v>
      </c>
      <c r="Q2088" s="88">
        <f t="shared" si="232"/>
        <v>2.8407164565355593E-5</v>
      </c>
      <c r="R2088" s="89">
        <f t="shared" si="233"/>
        <v>2.9369083194039488E-3</v>
      </c>
      <c r="S2088" s="88">
        <f t="shared" si="235"/>
        <v>3.5140262034631171E-2</v>
      </c>
    </row>
    <row r="2089" spans="1:19" x14ac:dyDescent="0.2">
      <c r="A2089" s="60">
        <v>2004</v>
      </c>
      <c r="B2089" s="61">
        <v>3</v>
      </c>
      <c r="C2089" s="61">
        <v>27</v>
      </c>
      <c r="D2089" s="61">
        <v>23</v>
      </c>
      <c r="E2089" s="87">
        <v>2.3943172473281225E-2</v>
      </c>
      <c r="F2089" s="87">
        <v>1.1555897388635571E-2</v>
      </c>
      <c r="G2089" s="87">
        <v>1.1894051613100009E-3</v>
      </c>
      <c r="H2089" s="87">
        <v>1.5899935316525914E-6</v>
      </c>
      <c r="I2089" s="87">
        <v>5.7942244623656132E-5</v>
      </c>
      <c r="J2089" s="87">
        <v>4.0006510044601745E-3</v>
      </c>
      <c r="K2089" s="88">
        <v>4.0748658265842279E-2</v>
      </c>
      <c r="L2089" s="84"/>
      <c r="M2089" s="88">
        <f t="shared" si="234"/>
        <v>1.8203664247039515E-2</v>
      </c>
      <c r="N2089" s="88">
        <f t="shared" si="229"/>
        <v>1.2765851812212656E-2</v>
      </c>
      <c r="O2089" s="88">
        <f t="shared" si="230"/>
        <v>4.7496987137760408E-4</v>
      </c>
      <c r="P2089" s="88">
        <f t="shared" si="231"/>
        <v>2.9503707992148548E-6</v>
      </c>
      <c r="Q2089" s="88">
        <f t="shared" si="232"/>
        <v>2.8407164565355593E-5</v>
      </c>
      <c r="R2089" s="89">
        <f t="shared" si="233"/>
        <v>4.0006510044601745E-3</v>
      </c>
      <c r="S2089" s="88">
        <f t="shared" si="235"/>
        <v>3.1475843465994344E-2</v>
      </c>
    </row>
    <row r="2090" spans="1:19" x14ac:dyDescent="0.2">
      <c r="A2090" s="60">
        <v>2004</v>
      </c>
      <c r="B2090" s="61">
        <v>3</v>
      </c>
      <c r="C2090" s="61">
        <v>27</v>
      </c>
      <c r="D2090" s="61">
        <v>24</v>
      </c>
      <c r="E2090" s="87">
        <v>2.1298923005862891E-2</v>
      </c>
      <c r="F2090" s="87">
        <v>1.1617562569304154E-2</v>
      </c>
      <c r="G2090" s="87">
        <v>1.1894051613100009E-3</v>
      </c>
      <c r="H2090" s="87">
        <v>1.5899935316525914E-6</v>
      </c>
      <c r="I2090" s="87">
        <v>5.7942244623656132E-5</v>
      </c>
      <c r="J2090" s="87">
        <v>4.9662236318805657E-3</v>
      </c>
      <c r="K2090" s="88">
        <v>3.9131646606512922E-2</v>
      </c>
      <c r="L2090" s="84"/>
      <c r="M2090" s="88">
        <f t="shared" si="234"/>
        <v>1.6193277797874873E-2</v>
      </c>
      <c r="N2090" s="88">
        <f t="shared" si="229"/>
        <v>1.2833973614606179E-2</v>
      </c>
      <c r="O2090" s="88">
        <f t="shared" si="230"/>
        <v>4.7496987137760408E-4</v>
      </c>
      <c r="P2090" s="88">
        <f t="shared" si="231"/>
        <v>2.9503707992148548E-6</v>
      </c>
      <c r="Q2090" s="88">
        <f t="shared" si="232"/>
        <v>2.8407164565355593E-5</v>
      </c>
      <c r="R2090" s="89">
        <f t="shared" si="233"/>
        <v>4.9662236318805657E-3</v>
      </c>
      <c r="S2090" s="88">
        <f t="shared" si="235"/>
        <v>2.9533578819223229E-2</v>
      </c>
    </row>
    <row r="2091" spans="1:19" x14ac:dyDescent="0.2">
      <c r="A2091" s="60">
        <v>2004</v>
      </c>
      <c r="B2091" s="61">
        <v>3</v>
      </c>
      <c r="C2091" s="61">
        <v>28</v>
      </c>
      <c r="D2091" s="61">
        <v>1</v>
      </c>
      <c r="E2091" s="87">
        <v>2.3742624492363241E-2</v>
      </c>
      <c r="F2091" s="87">
        <v>1.1766783555789735E-2</v>
      </c>
      <c r="G2091" s="87">
        <v>1.1894051613100009E-3</v>
      </c>
      <c r="H2091" s="87">
        <v>1.5899935316525914E-6</v>
      </c>
      <c r="I2091" s="87">
        <v>5.7942244623656132E-5</v>
      </c>
      <c r="J2091" s="87">
        <v>6.6141828564115135E-3</v>
      </c>
      <c r="K2091" s="88">
        <v>4.3372528304029795E-2</v>
      </c>
      <c r="L2091" s="84"/>
      <c r="M2091" s="88">
        <f t="shared" si="234"/>
        <v>1.8051190379421236E-2</v>
      </c>
      <c r="N2091" s="88">
        <f t="shared" si="229"/>
        <v>1.2998818709425078E-2</v>
      </c>
      <c r="O2091" s="88">
        <f t="shared" si="230"/>
        <v>4.7496987137760408E-4</v>
      </c>
      <c r="P2091" s="88">
        <f t="shared" si="231"/>
        <v>2.9503707992148548E-6</v>
      </c>
      <c r="Q2091" s="88">
        <f t="shared" si="232"/>
        <v>2.8407164565355593E-5</v>
      </c>
      <c r="R2091" s="89">
        <f t="shared" si="233"/>
        <v>6.6141828564115135E-3</v>
      </c>
      <c r="S2091" s="88">
        <f t="shared" si="235"/>
        <v>3.1556336495588484E-2</v>
      </c>
    </row>
    <row r="2092" spans="1:19" x14ac:dyDescent="0.2">
      <c r="A2092" s="60">
        <v>2004</v>
      </c>
      <c r="B2092" s="61">
        <v>3</v>
      </c>
      <c r="C2092" s="61">
        <v>28</v>
      </c>
      <c r="D2092" s="61">
        <v>2</v>
      </c>
      <c r="E2092" s="87">
        <v>2.1333141212006808E-2</v>
      </c>
      <c r="F2092" s="87">
        <v>1.1675380111229938E-2</v>
      </c>
      <c r="G2092" s="87">
        <v>1.1894051613100009E-3</v>
      </c>
      <c r="H2092" s="87">
        <v>1.5899935316525914E-6</v>
      </c>
      <c r="I2092" s="87">
        <v>5.7942244623656132E-5</v>
      </c>
      <c r="J2092" s="87">
        <v>7.9318135203821829E-3</v>
      </c>
      <c r="K2092" s="88">
        <v>4.2189272243084233E-2</v>
      </c>
      <c r="L2092" s="84"/>
      <c r="M2092" s="88">
        <f t="shared" si="234"/>
        <v>1.6219293428697188E-2</v>
      </c>
      <c r="N2092" s="88">
        <f t="shared" si="229"/>
        <v>1.2897844913177661E-2</v>
      </c>
      <c r="O2092" s="88">
        <f t="shared" si="230"/>
        <v>4.7496987137760408E-4</v>
      </c>
      <c r="P2092" s="88">
        <f t="shared" si="231"/>
        <v>2.9503707992148548E-6</v>
      </c>
      <c r="Q2092" s="88">
        <f t="shared" si="232"/>
        <v>2.8407164565355593E-5</v>
      </c>
      <c r="R2092" s="89">
        <f t="shared" si="233"/>
        <v>7.9318135203821829E-3</v>
      </c>
      <c r="S2092" s="88">
        <f t="shared" si="235"/>
        <v>2.9623465748617024E-2</v>
      </c>
    </row>
    <row r="2093" spans="1:19" x14ac:dyDescent="0.2">
      <c r="A2093" s="60">
        <v>2004</v>
      </c>
      <c r="B2093" s="61">
        <v>3</v>
      </c>
      <c r="C2093" s="61">
        <v>28</v>
      </c>
      <c r="D2093" s="61">
        <v>3</v>
      </c>
      <c r="E2093" s="87">
        <v>2.1585604966410328E-2</v>
      </c>
      <c r="F2093" s="87">
        <v>1.1413807843844962E-2</v>
      </c>
      <c r="G2093" s="87">
        <v>1.1894051613100009E-3</v>
      </c>
      <c r="H2093" s="87">
        <v>1.5899935316525914E-6</v>
      </c>
      <c r="I2093" s="87">
        <v>5.7942244623656132E-5</v>
      </c>
      <c r="J2093" s="87">
        <v>7.5405728898668067E-3</v>
      </c>
      <c r="K2093" s="88">
        <v>4.1788923099587406E-2</v>
      </c>
      <c r="L2093" s="84"/>
      <c r="M2093" s="88">
        <f t="shared" si="234"/>
        <v>1.6411238143827868E-2</v>
      </c>
      <c r="N2093" s="88">
        <f t="shared" si="229"/>
        <v>1.2608884853104357E-2</v>
      </c>
      <c r="O2093" s="88">
        <f t="shared" si="230"/>
        <v>4.7496987137760408E-4</v>
      </c>
      <c r="P2093" s="88">
        <f t="shared" si="231"/>
        <v>2.9503707992148548E-6</v>
      </c>
      <c r="Q2093" s="88">
        <f t="shared" si="232"/>
        <v>2.8407164565355593E-5</v>
      </c>
      <c r="R2093" s="89">
        <f t="shared" si="233"/>
        <v>7.5405728898668067E-3</v>
      </c>
      <c r="S2093" s="88">
        <f t="shared" si="235"/>
        <v>2.9526450403674402E-2</v>
      </c>
    </row>
    <row r="2094" spans="1:19" x14ac:dyDescent="0.2">
      <c r="A2094" s="60">
        <v>2004</v>
      </c>
      <c r="B2094" s="61">
        <v>3</v>
      </c>
      <c r="C2094" s="61">
        <v>28</v>
      </c>
      <c r="D2094" s="61">
        <v>4</v>
      </c>
      <c r="E2094" s="87">
        <v>2.0476615372964725E-2</v>
      </c>
      <c r="F2094" s="87">
        <v>1.1651879180050768E-2</v>
      </c>
      <c r="G2094" s="87">
        <v>1.1894051613100009E-3</v>
      </c>
      <c r="H2094" s="87">
        <v>1.5899935316525914E-6</v>
      </c>
      <c r="I2094" s="87">
        <v>5.7942244623656132E-5</v>
      </c>
      <c r="J2094" s="87">
        <v>8.6224676217930302E-3</v>
      </c>
      <c r="K2094" s="88">
        <v>4.199989957427383E-2</v>
      </c>
      <c r="L2094" s="84"/>
      <c r="M2094" s="88">
        <f t="shared" si="234"/>
        <v>1.5568088630743396E-2</v>
      </c>
      <c r="N2094" s="88">
        <f t="shared" si="229"/>
        <v>1.2871883328820107E-2</v>
      </c>
      <c r="O2094" s="88">
        <f t="shared" si="230"/>
        <v>4.7496987137760408E-4</v>
      </c>
      <c r="P2094" s="88">
        <f t="shared" si="231"/>
        <v>2.9503707992148548E-6</v>
      </c>
      <c r="Q2094" s="88">
        <f t="shared" si="232"/>
        <v>2.8407164565355593E-5</v>
      </c>
      <c r="R2094" s="89">
        <f t="shared" si="233"/>
        <v>8.6224676217930302E-3</v>
      </c>
      <c r="S2094" s="88">
        <f t="shared" si="235"/>
        <v>2.8946299366305678E-2</v>
      </c>
    </row>
    <row r="2095" spans="1:19" x14ac:dyDescent="0.2">
      <c r="A2095" s="60">
        <v>2004</v>
      </c>
      <c r="B2095" s="61">
        <v>3</v>
      </c>
      <c r="C2095" s="61">
        <v>28</v>
      </c>
      <c r="D2095" s="61">
        <v>5</v>
      </c>
      <c r="E2095" s="87">
        <v>2.2040185759304689E-2</v>
      </c>
      <c r="F2095" s="87">
        <v>1.1594749151987176E-2</v>
      </c>
      <c r="G2095" s="87">
        <v>1.1894051613100009E-3</v>
      </c>
      <c r="H2095" s="87">
        <v>1.5899935316525914E-6</v>
      </c>
      <c r="I2095" s="87">
        <v>5.7942244623656132E-5</v>
      </c>
      <c r="J2095" s="87">
        <v>7.9205419258173253E-3</v>
      </c>
      <c r="K2095" s="88">
        <v>4.2804414236574495E-2</v>
      </c>
      <c r="L2095" s="84"/>
      <c r="M2095" s="88">
        <f t="shared" si="234"/>
        <v>1.6756849659437849E-2</v>
      </c>
      <c r="N2095" s="88">
        <f t="shared" si="229"/>
        <v>1.2808771529903945E-2</v>
      </c>
      <c r="O2095" s="88">
        <f t="shared" si="230"/>
        <v>4.7496987137760408E-4</v>
      </c>
      <c r="P2095" s="88">
        <f t="shared" si="231"/>
        <v>2.9503707992148548E-6</v>
      </c>
      <c r="Q2095" s="88">
        <f t="shared" si="232"/>
        <v>2.8407164565355593E-5</v>
      </c>
      <c r="R2095" s="89">
        <f t="shared" si="233"/>
        <v>7.9205419258173253E-3</v>
      </c>
      <c r="S2095" s="88">
        <f t="shared" si="235"/>
        <v>3.0071948596083968E-2</v>
      </c>
    </row>
    <row r="2096" spans="1:19" x14ac:dyDescent="0.2">
      <c r="A2096" s="60">
        <v>2004</v>
      </c>
      <c r="B2096" s="61">
        <v>3</v>
      </c>
      <c r="C2096" s="61">
        <v>28</v>
      </c>
      <c r="D2096" s="61">
        <v>6</v>
      </c>
      <c r="E2096" s="87">
        <v>2.347922655884192E-2</v>
      </c>
      <c r="F2096" s="87">
        <v>1.1888054965549061E-2</v>
      </c>
      <c r="G2096" s="87">
        <v>1.1894051613100009E-3</v>
      </c>
      <c r="H2096" s="87">
        <v>1.5899935316525914E-6</v>
      </c>
      <c r="I2096" s="87">
        <v>5.7942244623656132E-5</v>
      </c>
      <c r="J2096" s="87">
        <v>7.8671217652489887E-3</v>
      </c>
      <c r="K2096" s="88">
        <v>4.4483340689105276E-2</v>
      </c>
      <c r="L2096" s="84"/>
      <c r="M2096" s="88">
        <f t="shared" si="234"/>
        <v>1.7850932558510627E-2</v>
      </c>
      <c r="N2096" s="88">
        <f t="shared" si="229"/>
        <v>1.3132787781144958E-2</v>
      </c>
      <c r="O2096" s="88">
        <f t="shared" si="230"/>
        <v>4.7496987137760408E-4</v>
      </c>
      <c r="P2096" s="88">
        <f t="shared" si="231"/>
        <v>2.9503707992148548E-6</v>
      </c>
      <c r="Q2096" s="88">
        <f t="shared" si="232"/>
        <v>2.8407164565355593E-5</v>
      </c>
      <c r="R2096" s="89">
        <f t="shared" si="233"/>
        <v>7.8671217652489887E-3</v>
      </c>
      <c r="S2096" s="88">
        <f t="shared" si="235"/>
        <v>3.1490047746397756E-2</v>
      </c>
    </row>
    <row r="2097" spans="1:19" x14ac:dyDescent="0.2">
      <c r="A2097" s="60">
        <v>2004</v>
      </c>
      <c r="B2097" s="61">
        <v>3</v>
      </c>
      <c r="C2097" s="61">
        <v>28</v>
      </c>
      <c r="D2097" s="61">
        <v>7</v>
      </c>
      <c r="E2097" s="87">
        <v>3.0121680329422716E-2</v>
      </c>
      <c r="F2097" s="87">
        <v>1.20507511829967E-2</v>
      </c>
      <c r="G2097" s="87">
        <v>0</v>
      </c>
      <c r="H2097" s="87">
        <v>0</v>
      </c>
      <c r="I2097" s="87">
        <v>5.7942244623656132E-5</v>
      </c>
      <c r="J2097" s="87">
        <v>5.8001964449100954E-3</v>
      </c>
      <c r="K2097" s="88">
        <v>4.8030570201953164E-2</v>
      </c>
      <c r="L2097" s="84"/>
      <c r="M2097" s="88">
        <f t="shared" si="234"/>
        <v>2.2901098669583366E-2</v>
      </c>
      <c r="N2097" s="88">
        <f t="shared" si="229"/>
        <v>1.3312519024205893E-2</v>
      </c>
      <c r="O2097" s="88">
        <f t="shared" si="230"/>
        <v>0</v>
      </c>
      <c r="P2097" s="88">
        <f t="shared" si="231"/>
        <v>0</v>
      </c>
      <c r="Q2097" s="88">
        <f t="shared" si="232"/>
        <v>2.8407164565355593E-5</v>
      </c>
      <c r="R2097" s="89">
        <f t="shared" si="233"/>
        <v>5.8001964449100954E-3</v>
      </c>
      <c r="S2097" s="88">
        <f t="shared" si="235"/>
        <v>3.6242024858354614E-2</v>
      </c>
    </row>
    <row r="2098" spans="1:19" x14ac:dyDescent="0.2">
      <c r="A2098" s="60">
        <v>2004</v>
      </c>
      <c r="B2098" s="61">
        <v>3</v>
      </c>
      <c r="C2098" s="61">
        <v>28</v>
      </c>
      <c r="D2098" s="61">
        <v>8</v>
      </c>
      <c r="E2098" s="87">
        <v>3.4973809566377904E-2</v>
      </c>
      <c r="F2098" s="87">
        <v>1.2852816720249316E-2</v>
      </c>
      <c r="G2098" s="87">
        <v>0</v>
      </c>
      <c r="H2098" s="87">
        <v>0</v>
      </c>
      <c r="I2098" s="87">
        <v>5.7942244623656132E-5</v>
      </c>
      <c r="J2098" s="87">
        <v>5.6593907153404807E-3</v>
      </c>
      <c r="K2098" s="88">
        <v>5.3543959246591354E-2</v>
      </c>
      <c r="L2098" s="84"/>
      <c r="M2098" s="88">
        <f t="shared" si="234"/>
        <v>2.6590105697008072E-2</v>
      </c>
      <c r="N2098" s="88">
        <f t="shared" si="229"/>
        <v>1.4198564430105658E-2</v>
      </c>
      <c r="O2098" s="88">
        <f t="shared" si="230"/>
        <v>0</v>
      </c>
      <c r="P2098" s="88">
        <f t="shared" si="231"/>
        <v>0</v>
      </c>
      <c r="Q2098" s="88">
        <f t="shared" si="232"/>
        <v>2.8407164565355593E-5</v>
      </c>
      <c r="R2098" s="89">
        <f t="shared" si="233"/>
        <v>5.6593907153404807E-3</v>
      </c>
      <c r="S2098" s="88">
        <f t="shared" si="235"/>
        <v>4.0817077291679084E-2</v>
      </c>
    </row>
    <row r="2099" spans="1:19" x14ac:dyDescent="0.2">
      <c r="A2099" s="60">
        <v>2004</v>
      </c>
      <c r="B2099" s="61">
        <v>3</v>
      </c>
      <c r="C2099" s="61">
        <v>28</v>
      </c>
      <c r="D2099" s="61">
        <v>9</v>
      </c>
      <c r="E2099" s="87">
        <v>3.9352859951206715E-2</v>
      </c>
      <c r="F2099" s="87">
        <v>1.3439895321369822E-2</v>
      </c>
      <c r="G2099" s="87">
        <v>0</v>
      </c>
      <c r="H2099" s="87">
        <v>0</v>
      </c>
      <c r="I2099" s="87">
        <v>5.7942244623656132E-5</v>
      </c>
      <c r="J2099" s="87">
        <v>6.5498143573042419E-3</v>
      </c>
      <c r="K2099" s="88">
        <v>5.940051187450443E-2</v>
      </c>
      <c r="L2099" s="84"/>
      <c r="M2099" s="88">
        <f t="shared" si="234"/>
        <v>2.9919437389174117E-2</v>
      </c>
      <c r="N2099" s="88">
        <f t="shared" si="229"/>
        <v>1.4847112800861862E-2</v>
      </c>
      <c r="O2099" s="88">
        <f t="shared" si="230"/>
        <v>0</v>
      </c>
      <c r="P2099" s="88">
        <f t="shared" si="231"/>
        <v>0</v>
      </c>
      <c r="Q2099" s="88">
        <f t="shared" si="232"/>
        <v>2.8407164565355593E-5</v>
      </c>
      <c r="R2099" s="89">
        <f t="shared" si="233"/>
        <v>6.5498143573042419E-3</v>
      </c>
      <c r="S2099" s="88">
        <f t="shared" si="235"/>
        <v>4.4794957354601331E-2</v>
      </c>
    </row>
    <row r="2100" spans="1:19" x14ac:dyDescent="0.2">
      <c r="A2100" s="60">
        <v>2004</v>
      </c>
      <c r="B2100" s="61">
        <v>3</v>
      </c>
      <c r="C2100" s="61">
        <v>28</v>
      </c>
      <c r="D2100" s="61">
        <v>10</v>
      </c>
      <c r="E2100" s="87">
        <v>3.9031088032412425E-2</v>
      </c>
      <c r="F2100" s="87">
        <v>1.4362227634388672E-2</v>
      </c>
      <c r="G2100" s="87">
        <v>0</v>
      </c>
      <c r="H2100" s="87">
        <v>0</v>
      </c>
      <c r="I2100" s="87">
        <v>5.7942244623656132E-5</v>
      </c>
      <c r="J2100" s="87">
        <v>8.2306137956251694E-3</v>
      </c>
      <c r="K2100" s="88">
        <v>6.1681871707049918E-2</v>
      </c>
      <c r="L2100" s="84"/>
      <c r="M2100" s="88">
        <f t="shared" si="234"/>
        <v>2.967479863128214E-2</v>
      </c>
      <c r="N2100" s="88">
        <f t="shared" si="229"/>
        <v>1.5866017454791485E-2</v>
      </c>
      <c r="O2100" s="88">
        <f t="shared" si="230"/>
        <v>0</v>
      </c>
      <c r="P2100" s="88">
        <f t="shared" si="231"/>
        <v>0</v>
      </c>
      <c r="Q2100" s="88">
        <f t="shared" si="232"/>
        <v>2.8407164565355593E-5</v>
      </c>
      <c r="R2100" s="89">
        <f t="shared" si="233"/>
        <v>8.2306137956251694E-3</v>
      </c>
      <c r="S2100" s="88">
        <f t="shared" si="235"/>
        <v>4.5569223250638981E-2</v>
      </c>
    </row>
    <row r="2101" spans="1:19" x14ac:dyDescent="0.2">
      <c r="A2101" s="60">
        <v>2004</v>
      </c>
      <c r="B2101" s="61">
        <v>3</v>
      </c>
      <c r="C2101" s="61">
        <v>28</v>
      </c>
      <c r="D2101" s="61">
        <v>11</v>
      </c>
      <c r="E2101" s="87">
        <v>3.7035401484426765E-2</v>
      </c>
      <c r="F2101" s="87">
        <v>1.4810008320344063E-2</v>
      </c>
      <c r="G2101" s="87">
        <v>0</v>
      </c>
      <c r="H2101" s="87">
        <v>0</v>
      </c>
      <c r="I2101" s="87">
        <v>5.7942244623656132E-5</v>
      </c>
      <c r="J2101" s="87">
        <v>9.1341450466511046E-3</v>
      </c>
      <c r="K2101" s="88">
        <v>6.1037497096045584E-2</v>
      </c>
      <c r="L2101" s="84"/>
      <c r="M2101" s="88">
        <f t="shared" si="234"/>
        <v>2.8157505636696546E-2</v>
      </c>
      <c r="N2101" s="88">
        <f t="shared" si="229"/>
        <v>1.636068279224066E-2</v>
      </c>
      <c r="O2101" s="88">
        <f t="shared" si="230"/>
        <v>0</v>
      </c>
      <c r="P2101" s="88">
        <f t="shared" si="231"/>
        <v>0</v>
      </c>
      <c r="Q2101" s="88">
        <f t="shared" si="232"/>
        <v>2.8407164565355593E-5</v>
      </c>
      <c r="R2101" s="89">
        <f t="shared" si="233"/>
        <v>9.1341450466511046E-3</v>
      </c>
      <c r="S2101" s="88">
        <f t="shared" si="235"/>
        <v>4.4546595593502561E-2</v>
      </c>
    </row>
    <row r="2102" spans="1:19" x14ac:dyDescent="0.2">
      <c r="A2102" s="60">
        <v>2004</v>
      </c>
      <c r="B2102" s="61">
        <v>3</v>
      </c>
      <c r="C2102" s="61">
        <v>28</v>
      </c>
      <c r="D2102" s="61">
        <v>12</v>
      </c>
      <c r="E2102" s="87">
        <v>3.8114436329558882E-2</v>
      </c>
      <c r="F2102" s="87">
        <v>1.4963487166157505E-2</v>
      </c>
      <c r="G2102" s="87">
        <v>0</v>
      </c>
      <c r="H2102" s="87">
        <v>0</v>
      </c>
      <c r="I2102" s="87">
        <v>5.7942244623656132E-5</v>
      </c>
      <c r="J2102" s="87">
        <v>7.4860309897684966E-3</v>
      </c>
      <c r="K2102" s="88">
        <v>6.0621896730108531E-2</v>
      </c>
      <c r="L2102" s="84"/>
      <c r="M2102" s="88">
        <f t="shared" si="234"/>
        <v>2.8977880967223892E-2</v>
      </c>
      <c r="N2102" s="88">
        <f t="shared" si="229"/>
        <v>1.6530231563406685E-2</v>
      </c>
      <c r="O2102" s="88">
        <f t="shared" si="230"/>
        <v>0</v>
      </c>
      <c r="P2102" s="88">
        <f t="shared" si="231"/>
        <v>0</v>
      </c>
      <c r="Q2102" s="88">
        <f t="shared" si="232"/>
        <v>2.8407164565355593E-5</v>
      </c>
      <c r="R2102" s="89">
        <f t="shared" si="233"/>
        <v>7.4860309897684966E-3</v>
      </c>
      <c r="S2102" s="88">
        <f t="shared" si="235"/>
        <v>4.5536519695195933E-2</v>
      </c>
    </row>
    <row r="2103" spans="1:19" x14ac:dyDescent="0.2">
      <c r="A2103" s="60">
        <v>2004</v>
      </c>
      <c r="B2103" s="61">
        <v>3</v>
      </c>
      <c r="C2103" s="61">
        <v>28</v>
      </c>
      <c r="D2103" s="61">
        <v>13</v>
      </c>
      <c r="E2103" s="87">
        <v>3.5259073518853372E-2</v>
      </c>
      <c r="F2103" s="87">
        <v>1.5293945279110181E-2</v>
      </c>
      <c r="G2103" s="87">
        <v>0</v>
      </c>
      <c r="H2103" s="87">
        <v>0</v>
      </c>
      <c r="I2103" s="87">
        <v>5.7942244623656132E-5</v>
      </c>
      <c r="J2103" s="87">
        <v>9.3703769594519933E-3</v>
      </c>
      <c r="K2103" s="88">
        <v>5.9981338002039197E-2</v>
      </c>
      <c r="L2103" s="84"/>
      <c r="M2103" s="88">
        <f t="shared" si="234"/>
        <v>2.6806987950955066E-2</v>
      </c>
      <c r="N2103" s="88">
        <f t="shared" si="229"/>
        <v>1.6895290126858968E-2</v>
      </c>
      <c r="O2103" s="88">
        <f t="shared" si="230"/>
        <v>0</v>
      </c>
      <c r="P2103" s="88">
        <f t="shared" si="231"/>
        <v>0</v>
      </c>
      <c r="Q2103" s="88">
        <f t="shared" si="232"/>
        <v>2.8407164565355593E-5</v>
      </c>
      <c r="R2103" s="89">
        <f t="shared" si="233"/>
        <v>9.3703769594519933E-3</v>
      </c>
      <c r="S2103" s="88">
        <f t="shared" si="235"/>
        <v>4.3730685242379386E-2</v>
      </c>
    </row>
    <row r="2104" spans="1:19" x14ac:dyDescent="0.2">
      <c r="A2104" s="60">
        <v>2004</v>
      </c>
      <c r="B2104" s="61">
        <v>3</v>
      </c>
      <c r="C2104" s="61">
        <v>28</v>
      </c>
      <c r="D2104" s="61">
        <v>14</v>
      </c>
      <c r="E2104" s="87">
        <v>3.3566367626239088E-2</v>
      </c>
      <c r="F2104" s="87">
        <v>1.5330694898939174E-2</v>
      </c>
      <c r="G2104" s="87">
        <v>0</v>
      </c>
      <c r="H2104" s="87">
        <v>0</v>
      </c>
      <c r="I2104" s="87">
        <v>5.7942244623656132E-5</v>
      </c>
      <c r="J2104" s="87">
        <v>8.5301839963022978E-3</v>
      </c>
      <c r="K2104" s="88">
        <v>5.7485188766104214E-2</v>
      </c>
      <c r="L2104" s="84"/>
      <c r="M2104" s="88">
        <f t="shared" si="234"/>
        <v>2.5520046975504918E-2</v>
      </c>
      <c r="N2104" s="88">
        <f t="shared" si="229"/>
        <v>1.6935887597147467E-2</v>
      </c>
      <c r="O2104" s="88">
        <f t="shared" si="230"/>
        <v>0</v>
      </c>
      <c r="P2104" s="88">
        <f t="shared" si="231"/>
        <v>0</v>
      </c>
      <c r="Q2104" s="88">
        <f t="shared" si="232"/>
        <v>2.8407164565355593E-5</v>
      </c>
      <c r="R2104" s="89">
        <f t="shared" si="233"/>
        <v>8.5301839963022978E-3</v>
      </c>
      <c r="S2104" s="88">
        <f t="shared" si="235"/>
        <v>4.248434173721774E-2</v>
      </c>
    </row>
    <row r="2105" spans="1:19" x14ac:dyDescent="0.2">
      <c r="A2105" s="60">
        <v>2004</v>
      </c>
      <c r="B2105" s="61">
        <v>3</v>
      </c>
      <c r="C2105" s="61">
        <v>28</v>
      </c>
      <c r="D2105" s="61">
        <v>15</v>
      </c>
      <c r="E2105" s="87">
        <v>3.3126820558557118E-2</v>
      </c>
      <c r="F2105" s="87">
        <v>1.5089953345214614E-2</v>
      </c>
      <c r="G2105" s="87">
        <v>0</v>
      </c>
      <c r="H2105" s="87">
        <v>0</v>
      </c>
      <c r="I2105" s="87">
        <v>5.7942244623656132E-5</v>
      </c>
      <c r="J2105" s="87">
        <v>7.3866578286939447E-3</v>
      </c>
      <c r="K2105" s="88">
        <v>5.5661373977089326E-2</v>
      </c>
      <c r="L2105" s="84"/>
      <c r="M2105" s="88">
        <f t="shared" si="234"/>
        <v>2.5185865394104948E-2</v>
      </c>
      <c r="N2105" s="88">
        <f t="shared" si="229"/>
        <v>1.6669939320130753E-2</v>
      </c>
      <c r="O2105" s="88">
        <f t="shared" si="230"/>
        <v>0</v>
      </c>
      <c r="P2105" s="88">
        <f t="shared" si="231"/>
        <v>0</v>
      </c>
      <c r="Q2105" s="88">
        <f t="shared" si="232"/>
        <v>2.8407164565355593E-5</v>
      </c>
      <c r="R2105" s="89">
        <f t="shared" si="233"/>
        <v>7.3866578286939447E-3</v>
      </c>
      <c r="S2105" s="88">
        <f t="shared" si="235"/>
        <v>4.1884211878801057E-2</v>
      </c>
    </row>
    <row r="2106" spans="1:19" x14ac:dyDescent="0.2">
      <c r="A2106" s="60">
        <v>2004</v>
      </c>
      <c r="B2106" s="61">
        <v>3</v>
      </c>
      <c r="C2106" s="61">
        <v>28</v>
      </c>
      <c r="D2106" s="61">
        <v>16</v>
      </c>
      <c r="E2106" s="87">
        <v>3.526332351663606E-2</v>
      </c>
      <c r="F2106" s="87">
        <v>1.496468014444146E-2</v>
      </c>
      <c r="G2106" s="87">
        <v>0</v>
      </c>
      <c r="H2106" s="87">
        <v>0</v>
      </c>
      <c r="I2106" s="87">
        <v>5.7942244623656132E-5</v>
      </c>
      <c r="J2106" s="87">
        <v>5.9282835308233474E-3</v>
      </c>
      <c r="K2106" s="88">
        <v>5.6214229436524522E-2</v>
      </c>
      <c r="L2106" s="84"/>
      <c r="M2106" s="88">
        <f t="shared" si="234"/>
        <v>2.6810219165731349E-2</v>
      </c>
      <c r="N2106" s="88">
        <f t="shared" si="229"/>
        <v>1.6531549451881806E-2</v>
      </c>
      <c r="O2106" s="88">
        <f t="shared" si="230"/>
        <v>0</v>
      </c>
      <c r="P2106" s="88">
        <f t="shared" si="231"/>
        <v>0</v>
      </c>
      <c r="Q2106" s="88">
        <f t="shared" si="232"/>
        <v>2.8407164565355593E-5</v>
      </c>
      <c r="R2106" s="89">
        <f t="shared" si="233"/>
        <v>5.9282835308233474E-3</v>
      </c>
      <c r="S2106" s="88">
        <f t="shared" si="235"/>
        <v>4.3370175782178513E-2</v>
      </c>
    </row>
    <row r="2107" spans="1:19" x14ac:dyDescent="0.2">
      <c r="A2107" s="60">
        <v>2004</v>
      </c>
      <c r="B2107" s="61">
        <v>3</v>
      </c>
      <c r="C2107" s="61">
        <v>28</v>
      </c>
      <c r="D2107" s="61">
        <v>17</v>
      </c>
      <c r="E2107" s="87">
        <v>3.6797423791905343E-2</v>
      </c>
      <c r="F2107" s="87">
        <v>1.4654140922645878E-2</v>
      </c>
      <c r="G2107" s="87">
        <v>0</v>
      </c>
      <c r="H2107" s="87">
        <v>0</v>
      </c>
      <c r="I2107" s="87">
        <v>5.7942244623656132E-5</v>
      </c>
      <c r="J2107" s="87">
        <v>6.4535573823656656E-3</v>
      </c>
      <c r="K2107" s="88">
        <v>5.7963064341540541E-2</v>
      </c>
      <c r="L2107" s="84"/>
      <c r="M2107" s="88">
        <f t="shared" si="234"/>
        <v>2.7976574474889167E-2</v>
      </c>
      <c r="N2107" s="88">
        <f t="shared" si="229"/>
        <v>1.6188495377066219E-2</v>
      </c>
      <c r="O2107" s="88">
        <f t="shared" si="230"/>
        <v>0</v>
      </c>
      <c r="P2107" s="88">
        <f t="shared" si="231"/>
        <v>0</v>
      </c>
      <c r="Q2107" s="88">
        <f t="shared" si="232"/>
        <v>2.8407164565355593E-5</v>
      </c>
      <c r="R2107" s="89">
        <f t="shared" si="233"/>
        <v>6.4535573823656656E-3</v>
      </c>
      <c r="S2107" s="88">
        <f t="shared" si="235"/>
        <v>4.4193477016520738E-2</v>
      </c>
    </row>
    <row r="2108" spans="1:19" x14ac:dyDescent="0.2">
      <c r="A2108" s="60">
        <v>2004</v>
      </c>
      <c r="B2108" s="61">
        <v>3</v>
      </c>
      <c r="C2108" s="61">
        <v>28</v>
      </c>
      <c r="D2108" s="61">
        <v>18</v>
      </c>
      <c r="E2108" s="87">
        <v>3.7968156369941636E-2</v>
      </c>
      <c r="F2108" s="87">
        <v>1.3878270624604058E-2</v>
      </c>
      <c r="G2108" s="87">
        <v>0</v>
      </c>
      <c r="H2108" s="87">
        <v>0</v>
      </c>
      <c r="I2108" s="87">
        <v>5.7942244623656132E-5</v>
      </c>
      <c r="J2108" s="87">
        <v>5.1791971094677196E-3</v>
      </c>
      <c r="K2108" s="88">
        <v>5.7083566348637066E-2</v>
      </c>
      <c r="L2108" s="84"/>
      <c r="M2108" s="88">
        <f t="shared" si="234"/>
        <v>2.8866666328732922E-2</v>
      </c>
      <c r="N2108" s="88">
        <f t="shared" si="229"/>
        <v>1.5331387969722875E-2</v>
      </c>
      <c r="O2108" s="88">
        <f t="shared" si="230"/>
        <v>0</v>
      </c>
      <c r="P2108" s="88">
        <f t="shared" si="231"/>
        <v>0</v>
      </c>
      <c r="Q2108" s="88">
        <f t="shared" si="232"/>
        <v>2.8407164565355593E-5</v>
      </c>
      <c r="R2108" s="89">
        <f t="shared" si="233"/>
        <v>5.1791971094677196E-3</v>
      </c>
      <c r="S2108" s="88">
        <f t="shared" si="235"/>
        <v>4.4226461463021151E-2</v>
      </c>
    </row>
    <row r="2109" spans="1:19" x14ac:dyDescent="0.2">
      <c r="A2109" s="60">
        <v>2004</v>
      </c>
      <c r="B2109" s="61">
        <v>3</v>
      </c>
      <c r="C2109" s="61">
        <v>28</v>
      </c>
      <c r="D2109" s="61">
        <v>19</v>
      </c>
      <c r="E2109" s="87">
        <v>3.8443051648473683E-2</v>
      </c>
      <c r="F2109" s="87">
        <v>1.3143176843278032E-2</v>
      </c>
      <c r="G2109" s="87">
        <v>1.1894051613100009E-3</v>
      </c>
      <c r="H2109" s="87">
        <v>1.5899935316525914E-6</v>
      </c>
      <c r="I2109" s="87">
        <v>5.7942244623656132E-5</v>
      </c>
      <c r="J2109" s="87">
        <v>3.9649763678876165E-3</v>
      </c>
      <c r="K2109" s="88">
        <v>5.6800142259104638E-2</v>
      </c>
      <c r="L2109" s="84"/>
      <c r="M2109" s="88">
        <f t="shared" si="234"/>
        <v>2.9227722667969032E-2</v>
      </c>
      <c r="N2109" s="88">
        <f t="shared" si="229"/>
        <v>1.4519326563767877E-2</v>
      </c>
      <c r="O2109" s="88">
        <f t="shared" si="230"/>
        <v>4.7496987137760408E-4</v>
      </c>
      <c r="P2109" s="88">
        <f t="shared" si="231"/>
        <v>2.9503707992148548E-6</v>
      </c>
      <c r="Q2109" s="88">
        <f t="shared" si="232"/>
        <v>2.8407164565355593E-5</v>
      </c>
      <c r="R2109" s="89">
        <f t="shared" si="233"/>
        <v>3.9649763678876165E-3</v>
      </c>
      <c r="S2109" s="88">
        <f t="shared" si="235"/>
        <v>4.4253376638479079E-2</v>
      </c>
    </row>
    <row r="2110" spans="1:19" x14ac:dyDescent="0.2">
      <c r="A2110" s="60">
        <v>2004</v>
      </c>
      <c r="B2110" s="61">
        <v>3</v>
      </c>
      <c r="C2110" s="61">
        <v>28</v>
      </c>
      <c r="D2110" s="61">
        <v>20</v>
      </c>
      <c r="E2110" s="87">
        <v>4.0243345843079606E-2</v>
      </c>
      <c r="F2110" s="87">
        <v>1.3153997386612036E-2</v>
      </c>
      <c r="G2110" s="87">
        <v>1.1894051613100009E-3</v>
      </c>
      <c r="H2110" s="87">
        <v>1.5899935316525914E-6</v>
      </c>
      <c r="I2110" s="87">
        <v>5.7942244623656132E-5</v>
      </c>
      <c r="J2110" s="87">
        <v>4.295419821054444E-3</v>
      </c>
      <c r="K2110" s="88">
        <v>5.8941700450211389E-2</v>
      </c>
      <c r="L2110" s="84"/>
      <c r="M2110" s="88">
        <f t="shared" si="234"/>
        <v>3.0596461547541975E-2</v>
      </c>
      <c r="N2110" s="88">
        <f t="shared" si="229"/>
        <v>1.4531280066649045E-2</v>
      </c>
      <c r="O2110" s="88">
        <f t="shared" si="230"/>
        <v>4.7496987137760408E-4</v>
      </c>
      <c r="P2110" s="88">
        <f t="shared" si="231"/>
        <v>2.9503707992148548E-6</v>
      </c>
      <c r="Q2110" s="88">
        <f t="shared" si="232"/>
        <v>2.8407164565355593E-5</v>
      </c>
      <c r="R2110" s="89">
        <f t="shared" si="233"/>
        <v>4.295419821054444E-3</v>
      </c>
      <c r="S2110" s="88">
        <f t="shared" si="235"/>
        <v>4.5634069020933185E-2</v>
      </c>
    </row>
    <row r="2111" spans="1:19" x14ac:dyDescent="0.2">
      <c r="A2111" s="60">
        <v>2004</v>
      </c>
      <c r="B2111" s="61">
        <v>3</v>
      </c>
      <c r="C2111" s="61">
        <v>28</v>
      </c>
      <c r="D2111" s="61">
        <v>21</v>
      </c>
      <c r="E2111" s="87">
        <v>3.9056761542379193E-2</v>
      </c>
      <c r="F2111" s="87">
        <v>1.3445417325741636E-2</v>
      </c>
      <c r="G2111" s="87">
        <v>1.1894051613100009E-3</v>
      </c>
      <c r="H2111" s="87">
        <v>1.5899935316525914E-6</v>
      </c>
      <c r="I2111" s="87">
        <v>5.7942244623656132E-5</v>
      </c>
      <c r="J2111" s="87">
        <v>4.6822017309605529E-3</v>
      </c>
      <c r="K2111" s="88">
        <v>5.8433317998546688E-2</v>
      </c>
      <c r="L2111" s="84"/>
      <c r="M2111" s="88">
        <f t="shared" si="234"/>
        <v>2.9694317847292449E-2</v>
      </c>
      <c r="N2111" s="88">
        <f t="shared" si="229"/>
        <v>1.4853212983923914E-2</v>
      </c>
      <c r="O2111" s="88">
        <f t="shared" si="230"/>
        <v>4.7496987137760408E-4</v>
      </c>
      <c r="P2111" s="88">
        <f t="shared" si="231"/>
        <v>2.9503707992148548E-6</v>
      </c>
      <c r="Q2111" s="88">
        <f t="shared" si="232"/>
        <v>2.8407164565355593E-5</v>
      </c>
      <c r="R2111" s="89">
        <f t="shared" si="233"/>
        <v>4.6822017309605529E-3</v>
      </c>
      <c r="S2111" s="88">
        <f t="shared" si="235"/>
        <v>4.505385823795853E-2</v>
      </c>
    </row>
    <row r="2112" spans="1:19" x14ac:dyDescent="0.2">
      <c r="A2112" s="60">
        <v>2004</v>
      </c>
      <c r="B2112" s="61">
        <v>3</v>
      </c>
      <c r="C2112" s="61">
        <v>28</v>
      </c>
      <c r="D2112" s="61">
        <v>22</v>
      </c>
      <c r="E2112" s="87">
        <v>3.5861189736285375E-2</v>
      </c>
      <c r="F2112" s="87">
        <v>1.3173138023735978E-2</v>
      </c>
      <c r="G2112" s="87">
        <v>1.1894051613100009E-3</v>
      </c>
      <c r="H2112" s="87">
        <v>1.5899935316525914E-6</v>
      </c>
      <c r="I2112" s="87">
        <v>5.7942244623656132E-5</v>
      </c>
      <c r="J2112" s="87">
        <v>4.5901156974806033E-3</v>
      </c>
      <c r="K2112" s="88">
        <v>5.487338085696726E-2</v>
      </c>
      <c r="L2112" s="84"/>
      <c r="M2112" s="88">
        <f t="shared" si="234"/>
        <v>2.7264768617742685E-2</v>
      </c>
      <c r="N2112" s="88">
        <f t="shared" si="229"/>
        <v>1.4552424814555499E-2</v>
      </c>
      <c r="O2112" s="88">
        <f t="shared" si="230"/>
        <v>4.7496987137760408E-4</v>
      </c>
      <c r="P2112" s="88">
        <f t="shared" si="231"/>
        <v>2.9503707992148548E-6</v>
      </c>
      <c r="Q2112" s="88">
        <f t="shared" si="232"/>
        <v>2.8407164565355593E-5</v>
      </c>
      <c r="R2112" s="89">
        <f t="shared" si="233"/>
        <v>4.5901156974806033E-3</v>
      </c>
      <c r="S2112" s="88">
        <f t="shared" si="235"/>
        <v>4.2323520839040354E-2</v>
      </c>
    </row>
    <row r="2113" spans="1:19" x14ac:dyDescent="0.2">
      <c r="A2113" s="60">
        <v>2004</v>
      </c>
      <c r="B2113" s="61">
        <v>3</v>
      </c>
      <c r="C2113" s="61">
        <v>28</v>
      </c>
      <c r="D2113" s="61">
        <v>23</v>
      </c>
      <c r="E2113" s="87">
        <v>2.9044786064354126E-2</v>
      </c>
      <c r="F2113" s="87">
        <v>1.397998287331334E-2</v>
      </c>
      <c r="G2113" s="87">
        <v>1.1894051613100009E-3</v>
      </c>
      <c r="H2113" s="87">
        <v>1.5899935316525914E-6</v>
      </c>
      <c r="I2113" s="87">
        <v>5.7942244623656132E-5</v>
      </c>
      <c r="J2113" s="87">
        <v>6.1259190880481647E-3</v>
      </c>
      <c r="K2113" s="88">
        <v>5.0399625425180936E-2</v>
      </c>
      <c r="L2113" s="84"/>
      <c r="M2113" s="88">
        <f t="shared" si="234"/>
        <v>2.2082350792594761E-2</v>
      </c>
      <c r="N2113" s="88">
        <f t="shared" si="229"/>
        <v>1.5443749948273027E-2</v>
      </c>
      <c r="O2113" s="88">
        <f t="shared" si="230"/>
        <v>4.7496987137760408E-4</v>
      </c>
      <c r="P2113" s="88">
        <f t="shared" si="231"/>
        <v>2.9503707992148548E-6</v>
      </c>
      <c r="Q2113" s="88">
        <f t="shared" si="232"/>
        <v>2.8407164565355593E-5</v>
      </c>
      <c r="R2113" s="89">
        <f t="shared" si="233"/>
        <v>6.1259190880481647E-3</v>
      </c>
      <c r="S2113" s="88">
        <f t="shared" si="235"/>
        <v>3.8032428147609959E-2</v>
      </c>
    </row>
    <row r="2114" spans="1:19" x14ac:dyDescent="0.2">
      <c r="A2114" s="60">
        <v>2004</v>
      </c>
      <c r="B2114" s="61">
        <v>3</v>
      </c>
      <c r="C2114" s="61">
        <v>28</v>
      </c>
      <c r="D2114" s="61">
        <v>24</v>
      </c>
      <c r="E2114" s="87">
        <v>2.4424337391213094E-2</v>
      </c>
      <c r="F2114" s="87">
        <v>1.3673567232764985E-2</v>
      </c>
      <c r="G2114" s="87">
        <v>1.1894051613100009E-3</v>
      </c>
      <c r="H2114" s="87">
        <v>1.5899935316525914E-6</v>
      </c>
      <c r="I2114" s="87">
        <v>5.7942244623656132E-5</v>
      </c>
      <c r="J2114" s="87">
        <v>6.8166983921629743E-3</v>
      </c>
      <c r="K2114" s="88">
        <v>4.6163540415606358E-2</v>
      </c>
      <c r="L2114" s="84"/>
      <c r="M2114" s="88">
        <f t="shared" si="234"/>
        <v>1.8569487306755617E-2</v>
      </c>
      <c r="N2114" s="88">
        <f t="shared" si="229"/>
        <v>1.5105251212205038E-2</v>
      </c>
      <c r="O2114" s="88">
        <f t="shared" si="230"/>
        <v>4.7496987137760408E-4</v>
      </c>
      <c r="P2114" s="88">
        <f t="shared" si="231"/>
        <v>2.9503707992148548E-6</v>
      </c>
      <c r="Q2114" s="88">
        <f t="shared" si="232"/>
        <v>2.8407164565355593E-5</v>
      </c>
      <c r="R2114" s="89">
        <f t="shared" si="233"/>
        <v>6.8166983921629743E-3</v>
      </c>
      <c r="S2114" s="88">
        <f t="shared" si="235"/>
        <v>3.4181065925702823E-2</v>
      </c>
    </row>
    <row r="2115" spans="1:19" x14ac:dyDescent="0.2">
      <c r="A2115" s="60">
        <v>2004</v>
      </c>
      <c r="B2115" s="61">
        <v>3</v>
      </c>
      <c r="C2115" s="61">
        <v>29</v>
      </c>
      <c r="D2115" s="61">
        <v>1</v>
      </c>
      <c r="E2115" s="87">
        <v>2.6632799011877688E-2</v>
      </c>
      <c r="F2115" s="87">
        <v>1.4032947205469938E-2</v>
      </c>
      <c r="G2115" s="87">
        <v>1.1894051613100009E-3</v>
      </c>
      <c r="H2115" s="87">
        <v>1.5899935316525914E-6</v>
      </c>
      <c r="I2115" s="87">
        <v>5.7942244623656132E-5</v>
      </c>
      <c r="J2115" s="87">
        <v>9.7631626400800069E-3</v>
      </c>
      <c r="K2115" s="88">
        <v>5.1677846256892944E-2</v>
      </c>
      <c r="L2115" s="84"/>
      <c r="M2115" s="88">
        <f t="shared" si="234"/>
        <v>2.0248550258413902E-2</v>
      </c>
      <c r="N2115" s="88">
        <f t="shared" ref="N2115:N2178" si="236">F2115*W$5</f>
        <v>1.5502259884187556E-2</v>
      </c>
      <c r="O2115" s="88">
        <f t="shared" ref="O2115:O2178" si="237">G2115*X$5</f>
        <v>4.7496987137760408E-4</v>
      </c>
      <c r="P2115" s="88">
        <f t="shared" ref="P2115:P2178" si="238">H2115*Y$5</f>
        <v>2.9503707992148548E-6</v>
      </c>
      <c r="Q2115" s="88">
        <f t="shared" ref="Q2115:Q2178" si="239">I2115*Z$5</f>
        <v>2.8407164565355593E-5</v>
      </c>
      <c r="R2115" s="89">
        <f t="shared" ref="R2115:R2178" si="240">J2115</f>
        <v>9.7631626400800069E-3</v>
      </c>
      <c r="S2115" s="88">
        <f t="shared" si="235"/>
        <v>3.6257137549343628E-2</v>
      </c>
    </row>
    <row r="2116" spans="1:19" x14ac:dyDescent="0.2">
      <c r="A2116" s="60">
        <v>2004</v>
      </c>
      <c r="B2116" s="61">
        <v>3</v>
      </c>
      <c r="C2116" s="61">
        <v>29</v>
      </c>
      <c r="D2116" s="61">
        <v>2</v>
      </c>
      <c r="E2116" s="87">
        <v>2.5498010785192916E-2</v>
      </c>
      <c r="F2116" s="87">
        <v>1.3912470579734434E-2</v>
      </c>
      <c r="G2116" s="87">
        <v>1.1894051613100009E-3</v>
      </c>
      <c r="H2116" s="87">
        <v>1.5899935316525914E-6</v>
      </c>
      <c r="I2116" s="87">
        <v>5.7942244623656132E-5</v>
      </c>
      <c r="J2116" s="87">
        <v>1.0538496756370952E-2</v>
      </c>
      <c r="K2116" s="88">
        <v>5.1197915520763609E-2</v>
      </c>
      <c r="L2116" s="84"/>
      <c r="M2116" s="88">
        <f t="shared" ref="M2116:M2179" si="241">E2116*V$5</f>
        <v>1.9385786399818514E-2</v>
      </c>
      <c r="N2116" s="88">
        <f t="shared" si="236"/>
        <v>1.5369168813952944E-2</v>
      </c>
      <c r="O2116" s="88">
        <f t="shared" si="237"/>
        <v>4.7496987137760408E-4</v>
      </c>
      <c r="P2116" s="88">
        <f t="shared" si="238"/>
        <v>2.9503707992148548E-6</v>
      </c>
      <c r="Q2116" s="88">
        <f t="shared" si="239"/>
        <v>2.8407164565355593E-5</v>
      </c>
      <c r="R2116" s="89">
        <f t="shared" si="240"/>
        <v>1.0538496756370952E-2</v>
      </c>
      <c r="S2116" s="88">
        <f t="shared" ref="S2116:S2179" si="242">SUM(M2116:Q2116)</f>
        <v>3.5261282620513625E-2</v>
      </c>
    </row>
    <row r="2117" spans="1:19" x14ac:dyDescent="0.2">
      <c r="A2117" s="60">
        <v>2004</v>
      </c>
      <c r="B2117" s="61">
        <v>3</v>
      </c>
      <c r="C2117" s="61">
        <v>29</v>
      </c>
      <c r="D2117" s="61">
        <v>3</v>
      </c>
      <c r="E2117" s="87">
        <v>2.5612731253063771E-2</v>
      </c>
      <c r="F2117" s="87">
        <v>1.3996488161525943E-2</v>
      </c>
      <c r="G2117" s="87">
        <v>1.1894051613100009E-3</v>
      </c>
      <c r="H2117" s="87">
        <v>1.5899935316525914E-6</v>
      </c>
      <c r="I2117" s="87">
        <v>5.7942244623656132E-5</v>
      </c>
      <c r="J2117" s="87">
        <v>1.0518154926709971E-2</v>
      </c>
      <c r="K2117" s="88">
        <v>5.1376311740764985E-2</v>
      </c>
      <c r="L2117" s="84"/>
      <c r="M2117" s="88">
        <f t="shared" si="241"/>
        <v>1.9473006791423459E-2</v>
      </c>
      <c r="N2117" s="88">
        <f t="shared" si="236"/>
        <v>1.5461983414385937E-2</v>
      </c>
      <c r="O2117" s="88">
        <f t="shared" si="237"/>
        <v>4.7496987137760408E-4</v>
      </c>
      <c r="P2117" s="88">
        <f t="shared" si="238"/>
        <v>2.9503707992148548E-6</v>
      </c>
      <c r="Q2117" s="88">
        <f t="shared" si="239"/>
        <v>2.8407164565355593E-5</v>
      </c>
      <c r="R2117" s="89">
        <f t="shared" si="240"/>
        <v>1.0518154926709971E-2</v>
      </c>
      <c r="S2117" s="88">
        <f t="shared" si="242"/>
        <v>3.5441317612551565E-2</v>
      </c>
    </row>
    <row r="2118" spans="1:19" x14ac:dyDescent="0.2">
      <c r="A2118" s="60">
        <v>2004</v>
      </c>
      <c r="B2118" s="61">
        <v>3</v>
      </c>
      <c r="C2118" s="61">
        <v>29</v>
      </c>
      <c r="D2118" s="61">
        <v>4</v>
      </c>
      <c r="E2118" s="87">
        <v>2.6577349892708074E-2</v>
      </c>
      <c r="F2118" s="87">
        <v>1.4033194404994506E-2</v>
      </c>
      <c r="G2118" s="87">
        <v>1.1894051613100009E-3</v>
      </c>
      <c r="H2118" s="87">
        <v>1.5899935316525914E-6</v>
      </c>
      <c r="I2118" s="87">
        <v>5.7942244623656132E-5</v>
      </c>
      <c r="J2118" s="87">
        <v>1.0535104559452793E-2</v>
      </c>
      <c r="K2118" s="88">
        <v>5.2394586256620683E-2</v>
      </c>
      <c r="L2118" s="84"/>
      <c r="M2118" s="88">
        <f t="shared" si="241"/>
        <v>2.0206393056844889E-2</v>
      </c>
      <c r="N2118" s="88">
        <f t="shared" si="236"/>
        <v>1.5502532966614004E-2</v>
      </c>
      <c r="O2118" s="88">
        <f t="shared" si="237"/>
        <v>4.7496987137760408E-4</v>
      </c>
      <c r="P2118" s="88">
        <f t="shared" si="238"/>
        <v>2.9503707992148548E-6</v>
      </c>
      <c r="Q2118" s="88">
        <f t="shared" si="239"/>
        <v>2.8407164565355593E-5</v>
      </c>
      <c r="R2118" s="89">
        <f t="shared" si="240"/>
        <v>1.0535104559452793E-2</v>
      </c>
      <c r="S2118" s="88">
        <f t="shared" si="242"/>
        <v>3.6215253430201058E-2</v>
      </c>
    </row>
    <row r="2119" spans="1:19" x14ac:dyDescent="0.2">
      <c r="A2119" s="60">
        <v>2004</v>
      </c>
      <c r="B2119" s="61">
        <v>3</v>
      </c>
      <c r="C2119" s="61">
        <v>29</v>
      </c>
      <c r="D2119" s="61">
        <v>5</v>
      </c>
      <c r="E2119" s="87">
        <v>2.7105060443917604E-2</v>
      </c>
      <c r="F2119" s="87">
        <v>1.4607948090401097E-2</v>
      </c>
      <c r="G2119" s="87">
        <v>1.1894051613100009E-3</v>
      </c>
      <c r="H2119" s="87">
        <v>1.5899935316525914E-6</v>
      </c>
      <c r="I2119" s="87">
        <v>5.7942244623656132E-5</v>
      </c>
      <c r="J2119" s="87">
        <v>1.034198393638377E-2</v>
      </c>
      <c r="K2119" s="88">
        <v>5.3303929870167778E-2</v>
      </c>
      <c r="L2119" s="84"/>
      <c r="M2119" s="88">
        <f t="shared" si="241"/>
        <v>2.060760412043967E-2</v>
      </c>
      <c r="N2119" s="88">
        <f t="shared" si="236"/>
        <v>1.6137465947555777E-2</v>
      </c>
      <c r="O2119" s="88">
        <f t="shared" si="237"/>
        <v>4.7496987137760408E-4</v>
      </c>
      <c r="P2119" s="88">
        <f t="shared" si="238"/>
        <v>2.9503707992148548E-6</v>
      </c>
      <c r="Q2119" s="88">
        <f t="shared" si="239"/>
        <v>2.8407164565355593E-5</v>
      </c>
      <c r="R2119" s="89">
        <f t="shared" si="240"/>
        <v>1.034198393638377E-2</v>
      </c>
      <c r="S2119" s="88">
        <f t="shared" si="242"/>
        <v>3.7251397474737616E-2</v>
      </c>
    </row>
    <row r="2120" spans="1:19" x14ac:dyDescent="0.2">
      <c r="A2120" s="60">
        <v>2004</v>
      </c>
      <c r="B2120" s="61">
        <v>3</v>
      </c>
      <c r="C2120" s="61">
        <v>29</v>
      </c>
      <c r="D2120" s="61">
        <v>6</v>
      </c>
      <c r="E2120" s="87">
        <v>3.2120118049740562E-2</v>
      </c>
      <c r="F2120" s="87">
        <v>1.5242220129144871E-2</v>
      </c>
      <c r="G2120" s="87">
        <v>1.1894051613100009E-3</v>
      </c>
      <c r="H2120" s="87">
        <v>1.5899935316525914E-6</v>
      </c>
      <c r="I2120" s="87">
        <v>5.7942244623656132E-5</v>
      </c>
      <c r="J2120" s="87">
        <v>9.1904286140982519E-3</v>
      </c>
      <c r="K2120" s="88">
        <v>5.780170419244899E-2</v>
      </c>
      <c r="L2120" s="84"/>
      <c r="M2120" s="88">
        <f t="shared" si="241"/>
        <v>2.442048334259949E-2</v>
      </c>
      <c r="N2120" s="88">
        <f t="shared" si="236"/>
        <v>1.6838149121083772E-2</v>
      </c>
      <c r="O2120" s="88">
        <f t="shared" si="237"/>
        <v>4.7496987137760408E-4</v>
      </c>
      <c r="P2120" s="88">
        <f t="shared" si="238"/>
        <v>2.9503707992148548E-6</v>
      </c>
      <c r="Q2120" s="88">
        <f t="shared" si="239"/>
        <v>2.8407164565355593E-5</v>
      </c>
      <c r="R2120" s="89">
        <f t="shared" si="240"/>
        <v>9.1904286140982519E-3</v>
      </c>
      <c r="S2120" s="88">
        <f t="shared" si="242"/>
        <v>4.176495987042543E-2</v>
      </c>
    </row>
    <row r="2121" spans="1:19" x14ac:dyDescent="0.2">
      <c r="A2121" s="60">
        <v>2004</v>
      </c>
      <c r="B2121" s="61">
        <v>3</v>
      </c>
      <c r="C2121" s="61">
        <v>29</v>
      </c>
      <c r="D2121" s="61">
        <v>7</v>
      </c>
      <c r="E2121" s="87">
        <v>4.2102019116861504E-2</v>
      </c>
      <c r="F2121" s="87">
        <v>1.6724997678557254E-2</v>
      </c>
      <c r="G2121" s="87">
        <v>0</v>
      </c>
      <c r="H2121" s="87">
        <v>0</v>
      </c>
      <c r="I2121" s="87">
        <v>5.7942244623656132E-5</v>
      </c>
      <c r="J2121" s="87">
        <v>7.612344226282053E-3</v>
      </c>
      <c r="K2121" s="88">
        <v>6.6497303266324456E-2</v>
      </c>
      <c r="L2121" s="84"/>
      <c r="M2121" s="88">
        <f t="shared" si="241"/>
        <v>3.200958523692058E-2</v>
      </c>
      <c r="N2121" s="88">
        <f t="shared" si="236"/>
        <v>1.8476180147985202E-2</v>
      </c>
      <c r="O2121" s="88">
        <f t="shared" si="237"/>
        <v>0</v>
      </c>
      <c r="P2121" s="88">
        <f t="shared" si="238"/>
        <v>0</v>
      </c>
      <c r="Q2121" s="88">
        <f t="shared" si="239"/>
        <v>2.8407164565355593E-5</v>
      </c>
      <c r="R2121" s="89">
        <f t="shared" si="240"/>
        <v>7.612344226282053E-3</v>
      </c>
      <c r="S2121" s="88">
        <f t="shared" si="242"/>
        <v>5.0514172549471138E-2</v>
      </c>
    </row>
    <row r="2122" spans="1:19" x14ac:dyDescent="0.2">
      <c r="A2122" s="60">
        <v>2004</v>
      </c>
      <c r="B2122" s="61">
        <v>3</v>
      </c>
      <c r="C2122" s="61">
        <v>29</v>
      </c>
      <c r="D2122" s="61">
        <v>8</v>
      </c>
      <c r="E2122" s="87">
        <v>4.5371992849503939E-2</v>
      </c>
      <c r="F2122" s="87">
        <v>1.9076549649716321E-2</v>
      </c>
      <c r="G2122" s="87">
        <v>0</v>
      </c>
      <c r="H2122" s="87">
        <v>0</v>
      </c>
      <c r="I2122" s="87">
        <v>5.7942244623656132E-5</v>
      </c>
      <c r="J2122" s="87">
        <v>1.0809548506902713E-2</v>
      </c>
      <c r="K2122" s="88">
        <v>7.5316033250746636E-2</v>
      </c>
      <c r="L2122" s="84"/>
      <c r="M2122" s="88">
        <f t="shared" si="241"/>
        <v>3.4495701226440655E-2</v>
      </c>
      <c r="N2122" s="88">
        <f t="shared" si="236"/>
        <v>2.1073950185477523E-2</v>
      </c>
      <c r="O2122" s="88">
        <f t="shared" si="237"/>
        <v>0</v>
      </c>
      <c r="P2122" s="88">
        <f t="shared" si="238"/>
        <v>0</v>
      </c>
      <c r="Q2122" s="88">
        <f t="shared" si="239"/>
        <v>2.8407164565355593E-5</v>
      </c>
      <c r="R2122" s="89">
        <f t="shared" si="240"/>
        <v>1.0809548506902713E-2</v>
      </c>
      <c r="S2122" s="88">
        <f t="shared" si="242"/>
        <v>5.5598058576483533E-2</v>
      </c>
    </row>
    <row r="2123" spans="1:19" x14ac:dyDescent="0.2">
      <c r="A2123" s="60">
        <v>2004</v>
      </c>
      <c r="B2123" s="61">
        <v>3</v>
      </c>
      <c r="C2123" s="61">
        <v>29</v>
      </c>
      <c r="D2123" s="61">
        <v>9</v>
      </c>
      <c r="E2123" s="87">
        <v>4.569164615409449E-2</v>
      </c>
      <c r="F2123" s="87">
        <v>2.0387773919994599E-2</v>
      </c>
      <c r="G2123" s="87">
        <v>0</v>
      </c>
      <c r="H2123" s="87">
        <v>0</v>
      </c>
      <c r="I2123" s="87">
        <v>5.7942244623656132E-5</v>
      </c>
      <c r="J2123" s="87">
        <v>1.2020365354567198E-2</v>
      </c>
      <c r="K2123" s="88">
        <v>7.8157727673279956E-2</v>
      </c>
      <c r="L2123" s="84"/>
      <c r="M2123" s="88">
        <f t="shared" si="241"/>
        <v>3.4738729231134538E-2</v>
      </c>
      <c r="N2123" s="88">
        <f t="shared" si="236"/>
        <v>2.2522465533442688E-2</v>
      </c>
      <c r="O2123" s="88">
        <f t="shared" si="237"/>
        <v>0</v>
      </c>
      <c r="P2123" s="88">
        <f t="shared" si="238"/>
        <v>0</v>
      </c>
      <c r="Q2123" s="88">
        <f t="shared" si="239"/>
        <v>2.8407164565355593E-5</v>
      </c>
      <c r="R2123" s="89">
        <f t="shared" si="240"/>
        <v>1.2020365354567198E-2</v>
      </c>
      <c r="S2123" s="88">
        <f t="shared" si="242"/>
        <v>5.7289601929142578E-2</v>
      </c>
    </row>
    <row r="2124" spans="1:19" x14ac:dyDescent="0.2">
      <c r="A2124" s="60">
        <v>2004</v>
      </c>
      <c r="B2124" s="61">
        <v>3</v>
      </c>
      <c r="C2124" s="61">
        <v>29</v>
      </c>
      <c r="D2124" s="61">
        <v>10</v>
      </c>
      <c r="E2124" s="87">
        <v>4.285428512952532E-2</v>
      </c>
      <c r="F2124" s="87">
        <v>2.1299382452655682E-2</v>
      </c>
      <c r="G2124" s="87">
        <v>0</v>
      </c>
      <c r="H2124" s="87">
        <v>0</v>
      </c>
      <c r="I2124" s="87">
        <v>5.7942244623656132E-5</v>
      </c>
      <c r="J2124" s="87">
        <v>1.33019982841626E-2</v>
      </c>
      <c r="K2124" s="88">
        <v>7.7513608110967261E-2</v>
      </c>
      <c r="L2124" s="84"/>
      <c r="M2124" s="88">
        <f t="shared" si="241"/>
        <v>3.2581522724915234E-2</v>
      </c>
      <c r="N2124" s="88">
        <f t="shared" si="236"/>
        <v>2.3529523578986137E-2</v>
      </c>
      <c r="O2124" s="88">
        <f t="shared" si="237"/>
        <v>0</v>
      </c>
      <c r="P2124" s="88">
        <f t="shared" si="238"/>
        <v>0</v>
      </c>
      <c r="Q2124" s="88">
        <f t="shared" si="239"/>
        <v>2.8407164565355593E-5</v>
      </c>
      <c r="R2124" s="89">
        <f t="shared" si="240"/>
        <v>1.33019982841626E-2</v>
      </c>
      <c r="S2124" s="88">
        <f t="shared" si="242"/>
        <v>5.613945346846673E-2</v>
      </c>
    </row>
    <row r="2125" spans="1:19" x14ac:dyDescent="0.2">
      <c r="A2125" s="60">
        <v>2004</v>
      </c>
      <c r="B2125" s="61">
        <v>3</v>
      </c>
      <c r="C2125" s="61">
        <v>29</v>
      </c>
      <c r="D2125" s="61">
        <v>11</v>
      </c>
      <c r="E2125" s="87">
        <v>4.2040270677167299E-2</v>
      </c>
      <c r="F2125" s="87">
        <v>2.146846570930961E-2</v>
      </c>
      <c r="G2125" s="87">
        <v>0</v>
      </c>
      <c r="H2125" s="87">
        <v>0</v>
      </c>
      <c r="I2125" s="87">
        <v>5.7942244623656132E-5</v>
      </c>
      <c r="J2125" s="87">
        <v>1.2636594669745677E-2</v>
      </c>
      <c r="K2125" s="88">
        <v>7.6203273300846253E-2</v>
      </c>
      <c r="L2125" s="84"/>
      <c r="M2125" s="88">
        <f t="shared" si="241"/>
        <v>3.1962638748721232E-2</v>
      </c>
      <c r="N2125" s="88">
        <f t="shared" si="236"/>
        <v>2.3716310612980841E-2</v>
      </c>
      <c r="O2125" s="88">
        <f t="shared" si="237"/>
        <v>0</v>
      </c>
      <c r="P2125" s="88">
        <f t="shared" si="238"/>
        <v>0</v>
      </c>
      <c r="Q2125" s="88">
        <f t="shared" si="239"/>
        <v>2.8407164565355593E-5</v>
      </c>
      <c r="R2125" s="89">
        <f t="shared" si="240"/>
        <v>1.2636594669745677E-2</v>
      </c>
      <c r="S2125" s="88">
        <f t="shared" si="242"/>
        <v>5.5707356526267432E-2</v>
      </c>
    </row>
    <row r="2126" spans="1:19" x14ac:dyDescent="0.2">
      <c r="A2126" s="60">
        <v>2004</v>
      </c>
      <c r="B2126" s="61">
        <v>3</v>
      </c>
      <c r="C2126" s="61">
        <v>29</v>
      </c>
      <c r="D2126" s="61">
        <v>12</v>
      </c>
      <c r="E2126" s="87">
        <v>3.9874819555148953E-2</v>
      </c>
      <c r="F2126" s="87">
        <v>2.1836571282597542E-2</v>
      </c>
      <c r="G2126" s="87">
        <v>0</v>
      </c>
      <c r="H2126" s="87">
        <v>0</v>
      </c>
      <c r="I2126" s="87">
        <v>5.7942244623656132E-5</v>
      </c>
      <c r="J2126" s="87">
        <v>1.2342140648469819E-2</v>
      </c>
      <c r="K2126" s="88">
        <v>7.4111473730839969E-2</v>
      </c>
      <c r="L2126" s="84"/>
      <c r="M2126" s="88">
        <f t="shared" si="241"/>
        <v>3.0316276086772995E-2</v>
      </c>
      <c r="N2126" s="88">
        <f t="shared" si="236"/>
        <v>2.4122958495166488E-2</v>
      </c>
      <c r="O2126" s="88">
        <f t="shared" si="237"/>
        <v>0</v>
      </c>
      <c r="P2126" s="88">
        <f t="shared" si="238"/>
        <v>0</v>
      </c>
      <c r="Q2126" s="88">
        <f t="shared" si="239"/>
        <v>2.8407164565355593E-5</v>
      </c>
      <c r="R2126" s="89">
        <f t="shared" si="240"/>
        <v>1.2342140648469819E-2</v>
      </c>
      <c r="S2126" s="88">
        <f t="shared" si="242"/>
        <v>5.4467641746504841E-2</v>
      </c>
    </row>
    <row r="2127" spans="1:19" x14ac:dyDescent="0.2">
      <c r="A2127" s="60">
        <v>2004</v>
      </c>
      <c r="B2127" s="61">
        <v>3</v>
      </c>
      <c r="C2127" s="61">
        <v>29</v>
      </c>
      <c r="D2127" s="61">
        <v>13</v>
      </c>
      <c r="E2127" s="87">
        <v>3.9486245920711545E-2</v>
      </c>
      <c r="F2127" s="87">
        <v>2.1752227817293468E-2</v>
      </c>
      <c r="G2127" s="87">
        <v>0</v>
      </c>
      <c r="H2127" s="87">
        <v>0</v>
      </c>
      <c r="I2127" s="87">
        <v>5.7942244623656132E-5</v>
      </c>
      <c r="J2127" s="87">
        <v>1.1670481938554907E-2</v>
      </c>
      <c r="K2127" s="88">
        <v>7.2966897921183577E-2</v>
      </c>
      <c r="L2127" s="84"/>
      <c r="M2127" s="88">
        <f t="shared" si="241"/>
        <v>3.0020848904579664E-2</v>
      </c>
      <c r="N2127" s="88">
        <f t="shared" si="236"/>
        <v>2.4029783889751664E-2</v>
      </c>
      <c r="O2127" s="88">
        <f t="shared" si="237"/>
        <v>0</v>
      </c>
      <c r="P2127" s="88">
        <f t="shared" si="238"/>
        <v>0</v>
      </c>
      <c r="Q2127" s="88">
        <f t="shared" si="239"/>
        <v>2.8407164565355593E-5</v>
      </c>
      <c r="R2127" s="89">
        <f t="shared" si="240"/>
        <v>1.1670481938554907E-2</v>
      </c>
      <c r="S2127" s="88">
        <f t="shared" si="242"/>
        <v>5.407903995889668E-2</v>
      </c>
    </row>
    <row r="2128" spans="1:19" x14ac:dyDescent="0.2">
      <c r="A2128" s="60">
        <v>2004</v>
      </c>
      <c r="B2128" s="61">
        <v>3</v>
      </c>
      <c r="C2128" s="61">
        <v>29</v>
      </c>
      <c r="D2128" s="61">
        <v>14</v>
      </c>
      <c r="E2128" s="87">
        <v>3.6699407373639498E-2</v>
      </c>
      <c r="F2128" s="87">
        <v>2.1543618438511231E-2</v>
      </c>
      <c r="G2128" s="87">
        <v>0</v>
      </c>
      <c r="H2128" s="87">
        <v>0</v>
      </c>
      <c r="I2128" s="87">
        <v>5.7942244623656132E-5</v>
      </c>
      <c r="J2128" s="87">
        <v>1.2466769566375584E-2</v>
      </c>
      <c r="K2128" s="88">
        <v>7.0767737623149959E-2</v>
      </c>
      <c r="L2128" s="84"/>
      <c r="M2128" s="88">
        <f t="shared" si="241"/>
        <v>2.7902053942123514E-2</v>
      </c>
      <c r="N2128" s="88">
        <f t="shared" si="236"/>
        <v>2.3799332170892452E-2</v>
      </c>
      <c r="O2128" s="88">
        <f t="shared" si="237"/>
        <v>0</v>
      </c>
      <c r="P2128" s="88">
        <f t="shared" si="238"/>
        <v>0</v>
      </c>
      <c r="Q2128" s="88">
        <f t="shared" si="239"/>
        <v>2.8407164565355593E-5</v>
      </c>
      <c r="R2128" s="89">
        <f t="shared" si="240"/>
        <v>1.2466769566375584E-2</v>
      </c>
      <c r="S2128" s="88">
        <f t="shared" si="242"/>
        <v>5.1729793277581322E-2</v>
      </c>
    </row>
    <row r="2129" spans="1:19" x14ac:dyDescent="0.2">
      <c r="A2129" s="60">
        <v>2004</v>
      </c>
      <c r="B2129" s="61">
        <v>3</v>
      </c>
      <c r="C2129" s="61">
        <v>29</v>
      </c>
      <c r="D2129" s="61">
        <v>15</v>
      </c>
      <c r="E2129" s="87">
        <v>3.621211191308351E-2</v>
      </c>
      <c r="F2129" s="87">
        <v>2.0913958239261989E-2</v>
      </c>
      <c r="G2129" s="87">
        <v>0</v>
      </c>
      <c r="H2129" s="87">
        <v>0</v>
      </c>
      <c r="I2129" s="87">
        <v>5.7942244623656132E-5</v>
      </c>
      <c r="J2129" s="87">
        <v>1.0249470725933336E-2</v>
      </c>
      <c r="K2129" s="88">
        <v>6.7433483122902482E-2</v>
      </c>
      <c r="L2129" s="84"/>
      <c r="M2129" s="88">
        <f t="shared" si="241"/>
        <v>2.753156991529012E-2</v>
      </c>
      <c r="N2129" s="88">
        <f t="shared" si="236"/>
        <v>2.3103743717193554E-2</v>
      </c>
      <c r="O2129" s="88">
        <f t="shared" si="237"/>
        <v>0</v>
      </c>
      <c r="P2129" s="88">
        <f t="shared" si="238"/>
        <v>0</v>
      </c>
      <c r="Q2129" s="88">
        <f t="shared" si="239"/>
        <v>2.8407164565355593E-5</v>
      </c>
      <c r="R2129" s="89">
        <f t="shared" si="240"/>
        <v>1.0249470725933336E-2</v>
      </c>
      <c r="S2129" s="88">
        <f t="shared" si="242"/>
        <v>5.0663720797049033E-2</v>
      </c>
    </row>
    <row r="2130" spans="1:19" x14ac:dyDescent="0.2">
      <c r="A2130" s="60">
        <v>2004</v>
      </c>
      <c r="B2130" s="61">
        <v>3</v>
      </c>
      <c r="C2130" s="61">
        <v>29</v>
      </c>
      <c r="D2130" s="61">
        <v>16</v>
      </c>
      <c r="E2130" s="87">
        <v>3.8533426511177464E-2</v>
      </c>
      <c r="F2130" s="87">
        <v>2.0426706882308215E-2</v>
      </c>
      <c r="G2130" s="87">
        <v>0</v>
      </c>
      <c r="H2130" s="87">
        <v>0</v>
      </c>
      <c r="I2130" s="87">
        <v>5.7942244623656132E-5</v>
      </c>
      <c r="J2130" s="87">
        <v>9.1984498045395487E-3</v>
      </c>
      <c r="K2130" s="88">
        <v>6.8216525442648876E-2</v>
      </c>
      <c r="L2130" s="84"/>
      <c r="M2130" s="88">
        <f t="shared" si="241"/>
        <v>2.9296433431292807E-2</v>
      </c>
      <c r="N2130" s="88">
        <f t="shared" si="236"/>
        <v>2.2565474951992463E-2</v>
      </c>
      <c r="O2130" s="88">
        <f t="shared" si="237"/>
        <v>0</v>
      </c>
      <c r="P2130" s="88">
        <f t="shared" si="238"/>
        <v>0</v>
      </c>
      <c r="Q2130" s="88">
        <f t="shared" si="239"/>
        <v>2.8407164565355593E-5</v>
      </c>
      <c r="R2130" s="89">
        <f t="shared" si="240"/>
        <v>9.1984498045395487E-3</v>
      </c>
      <c r="S2130" s="88">
        <f t="shared" si="242"/>
        <v>5.1890315547850625E-2</v>
      </c>
    </row>
    <row r="2131" spans="1:19" x14ac:dyDescent="0.2">
      <c r="A2131" s="60">
        <v>2004</v>
      </c>
      <c r="B2131" s="61">
        <v>3</v>
      </c>
      <c r="C2131" s="61">
        <v>29</v>
      </c>
      <c r="D2131" s="61">
        <v>17</v>
      </c>
      <c r="E2131" s="87">
        <v>4.0759566060463319E-2</v>
      </c>
      <c r="F2131" s="87">
        <v>2.0032903474235662E-2</v>
      </c>
      <c r="G2131" s="87">
        <v>0</v>
      </c>
      <c r="H2131" s="87">
        <v>0</v>
      </c>
      <c r="I2131" s="87">
        <v>5.7942244623656132E-5</v>
      </c>
      <c r="J2131" s="87">
        <v>9.1784901586039625E-3</v>
      </c>
      <c r="K2131" s="88">
        <v>7.0028901937926602E-2</v>
      </c>
      <c r="L2131" s="84"/>
      <c r="M2131" s="88">
        <f t="shared" si="241"/>
        <v>3.0988936668592593E-2</v>
      </c>
      <c r="N2131" s="88">
        <f t="shared" si="236"/>
        <v>2.2130438556156821E-2</v>
      </c>
      <c r="O2131" s="88">
        <f t="shared" si="237"/>
        <v>0</v>
      </c>
      <c r="P2131" s="88">
        <f t="shared" si="238"/>
        <v>0</v>
      </c>
      <c r="Q2131" s="88">
        <f t="shared" si="239"/>
        <v>2.8407164565355593E-5</v>
      </c>
      <c r="R2131" s="89">
        <f t="shared" si="240"/>
        <v>9.1784901586039625E-3</v>
      </c>
      <c r="S2131" s="88">
        <f t="shared" si="242"/>
        <v>5.3147782389314766E-2</v>
      </c>
    </row>
    <row r="2132" spans="1:19" x14ac:dyDescent="0.2">
      <c r="A2132" s="60">
        <v>2004</v>
      </c>
      <c r="B2132" s="61">
        <v>3</v>
      </c>
      <c r="C2132" s="61">
        <v>29</v>
      </c>
      <c r="D2132" s="61">
        <v>18</v>
      </c>
      <c r="E2132" s="87">
        <v>4.418242331012924E-2</v>
      </c>
      <c r="F2132" s="87">
        <v>1.8945329111199779E-2</v>
      </c>
      <c r="G2132" s="87">
        <v>0</v>
      </c>
      <c r="H2132" s="87">
        <v>0</v>
      </c>
      <c r="I2132" s="87">
        <v>5.7942244623656132E-5</v>
      </c>
      <c r="J2132" s="87">
        <v>6.4058977325546235E-3</v>
      </c>
      <c r="K2132" s="88">
        <v>6.9591592398507304E-2</v>
      </c>
      <c r="L2132" s="84"/>
      <c r="M2132" s="88">
        <f t="shared" si="241"/>
        <v>3.3591287890344643E-2</v>
      </c>
      <c r="N2132" s="88">
        <f t="shared" si="236"/>
        <v>2.0928990266478216E-2</v>
      </c>
      <c r="O2132" s="88">
        <f t="shared" si="237"/>
        <v>0</v>
      </c>
      <c r="P2132" s="88">
        <f t="shared" si="238"/>
        <v>0</v>
      </c>
      <c r="Q2132" s="88">
        <f t="shared" si="239"/>
        <v>2.8407164565355593E-5</v>
      </c>
      <c r="R2132" s="89">
        <f t="shared" si="240"/>
        <v>6.4058977325546235E-3</v>
      </c>
      <c r="S2132" s="88">
        <f t="shared" si="242"/>
        <v>5.4548685321388214E-2</v>
      </c>
    </row>
    <row r="2133" spans="1:19" x14ac:dyDescent="0.2">
      <c r="A2133" s="60">
        <v>2004</v>
      </c>
      <c r="B2133" s="61">
        <v>3</v>
      </c>
      <c r="C2133" s="61">
        <v>29</v>
      </c>
      <c r="D2133" s="61">
        <v>19</v>
      </c>
      <c r="E2133" s="87">
        <v>4.2565671011269395E-2</v>
      </c>
      <c r="F2133" s="87">
        <v>1.8519775144007166E-2</v>
      </c>
      <c r="G2133" s="87">
        <v>1.1894051613100009E-3</v>
      </c>
      <c r="H2133" s="87">
        <v>1.5899935316525914E-6</v>
      </c>
      <c r="I2133" s="87">
        <v>5.7942244623656132E-5</v>
      </c>
      <c r="J2133" s="87">
        <v>6.5294244478938087E-3</v>
      </c>
      <c r="K2133" s="88">
        <v>6.8863808002635668E-2</v>
      </c>
      <c r="L2133" s="84"/>
      <c r="M2133" s="88">
        <f t="shared" si="241"/>
        <v>3.2362093386069303E-2</v>
      </c>
      <c r="N2133" s="88">
        <f t="shared" si="236"/>
        <v>2.0458878885200059E-2</v>
      </c>
      <c r="O2133" s="88">
        <f t="shared" si="237"/>
        <v>4.7496987137760408E-4</v>
      </c>
      <c r="P2133" s="88">
        <f t="shared" si="238"/>
        <v>2.9503707992148548E-6</v>
      </c>
      <c r="Q2133" s="88">
        <f t="shared" si="239"/>
        <v>2.8407164565355593E-5</v>
      </c>
      <c r="R2133" s="89">
        <f t="shared" si="240"/>
        <v>6.5294244478938087E-3</v>
      </c>
      <c r="S2133" s="88">
        <f t="shared" si="242"/>
        <v>5.332729967801153E-2</v>
      </c>
    </row>
    <row r="2134" spans="1:19" x14ac:dyDescent="0.2">
      <c r="A2134" s="60">
        <v>2004</v>
      </c>
      <c r="B2134" s="61">
        <v>3</v>
      </c>
      <c r="C2134" s="61">
        <v>29</v>
      </c>
      <c r="D2134" s="61">
        <v>20</v>
      </c>
      <c r="E2134" s="87">
        <v>4.5196452865721458E-2</v>
      </c>
      <c r="F2134" s="87">
        <v>1.8490987246069346E-2</v>
      </c>
      <c r="G2134" s="87">
        <v>1.1894051613100009E-3</v>
      </c>
      <c r="H2134" s="87">
        <v>1.5899935316525914E-6</v>
      </c>
      <c r="I2134" s="87">
        <v>5.7942244623656132E-5</v>
      </c>
      <c r="J2134" s="87">
        <v>7.0801262663235682E-3</v>
      </c>
      <c r="K2134" s="88">
        <v>7.2016503777579691E-2</v>
      </c>
      <c r="L2134" s="84"/>
      <c r="M2134" s="88">
        <f t="shared" si="241"/>
        <v>3.4362240594593606E-2</v>
      </c>
      <c r="N2134" s="88">
        <f t="shared" si="236"/>
        <v>2.0427076764888683E-2</v>
      </c>
      <c r="O2134" s="88">
        <f t="shared" si="237"/>
        <v>4.7496987137760408E-4</v>
      </c>
      <c r="P2134" s="88">
        <f t="shared" si="238"/>
        <v>2.9503707992148548E-6</v>
      </c>
      <c r="Q2134" s="88">
        <f t="shared" si="239"/>
        <v>2.8407164565355593E-5</v>
      </c>
      <c r="R2134" s="89">
        <f t="shared" si="240"/>
        <v>7.0801262663235682E-3</v>
      </c>
      <c r="S2134" s="88">
        <f t="shared" si="242"/>
        <v>5.5295644766224457E-2</v>
      </c>
    </row>
    <row r="2135" spans="1:19" x14ac:dyDescent="0.2">
      <c r="A2135" s="60">
        <v>2004</v>
      </c>
      <c r="B2135" s="61">
        <v>3</v>
      </c>
      <c r="C2135" s="61">
        <v>29</v>
      </c>
      <c r="D2135" s="61">
        <v>21</v>
      </c>
      <c r="E2135" s="87">
        <v>4.6954705180607785E-2</v>
      </c>
      <c r="F2135" s="87">
        <v>1.7537063497325332E-2</v>
      </c>
      <c r="G2135" s="87">
        <v>1.1894051613100009E-3</v>
      </c>
      <c r="H2135" s="87">
        <v>1.5899935316525914E-6</v>
      </c>
      <c r="I2135" s="87">
        <v>5.7942244623656132E-5</v>
      </c>
      <c r="J2135" s="87">
        <v>5.4943403258758535E-3</v>
      </c>
      <c r="K2135" s="88">
        <v>7.1235046403274285E-2</v>
      </c>
      <c r="L2135" s="84"/>
      <c r="M2135" s="88">
        <f t="shared" si="241"/>
        <v>3.5699015612085029E-2</v>
      </c>
      <c r="N2135" s="88">
        <f t="shared" si="236"/>
        <v>1.9373272909846466E-2</v>
      </c>
      <c r="O2135" s="88">
        <f t="shared" si="237"/>
        <v>4.7496987137760408E-4</v>
      </c>
      <c r="P2135" s="88">
        <f t="shared" si="238"/>
        <v>2.9503707992148548E-6</v>
      </c>
      <c r="Q2135" s="88">
        <f t="shared" si="239"/>
        <v>2.8407164565355593E-5</v>
      </c>
      <c r="R2135" s="89">
        <f t="shared" si="240"/>
        <v>5.4943403258758535E-3</v>
      </c>
      <c r="S2135" s="88">
        <f t="shared" si="242"/>
        <v>5.5578615928673664E-2</v>
      </c>
    </row>
    <row r="2136" spans="1:19" x14ac:dyDescent="0.2">
      <c r="A2136" s="60">
        <v>2004</v>
      </c>
      <c r="B2136" s="61">
        <v>3</v>
      </c>
      <c r="C2136" s="61">
        <v>29</v>
      </c>
      <c r="D2136" s="61">
        <v>22</v>
      </c>
      <c r="E2136" s="87">
        <v>3.9758206908041042E-2</v>
      </c>
      <c r="F2136" s="87">
        <v>1.692903209333349E-2</v>
      </c>
      <c r="G2136" s="87">
        <v>1.1894051613100009E-3</v>
      </c>
      <c r="H2136" s="87">
        <v>1.5899935316525914E-6</v>
      </c>
      <c r="I2136" s="87">
        <v>5.7942244623656132E-5</v>
      </c>
      <c r="J2136" s="87">
        <v>6.0935795185424772E-3</v>
      </c>
      <c r="K2136" s="88">
        <v>6.4029755919382314E-2</v>
      </c>
      <c r="L2136" s="84"/>
      <c r="M2136" s="88">
        <f t="shared" si="241"/>
        <v>3.0227617097356295E-2</v>
      </c>
      <c r="N2136" s="88">
        <f t="shared" si="236"/>
        <v>1.870157788353333E-2</v>
      </c>
      <c r="O2136" s="88">
        <f t="shared" si="237"/>
        <v>4.7496987137760408E-4</v>
      </c>
      <c r="P2136" s="88">
        <f t="shared" si="238"/>
        <v>2.9503707992148548E-6</v>
      </c>
      <c r="Q2136" s="88">
        <f t="shared" si="239"/>
        <v>2.8407164565355593E-5</v>
      </c>
      <c r="R2136" s="89">
        <f t="shared" si="240"/>
        <v>6.0935795185424772E-3</v>
      </c>
      <c r="S2136" s="88">
        <f t="shared" si="242"/>
        <v>4.9435522387631797E-2</v>
      </c>
    </row>
    <row r="2137" spans="1:19" x14ac:dyDescent="0.2">
      <c r="A2137" s="60">
        <v>2004</v>
      </c>
      <c r="B2137" s="61">
        <v>3</v>
      </c>
      <c r="C2137" s="61">
        <v>29</v>
      </c>
      <c r="D2137" s="61">
        <v>23</v>
      </c>
      <c r="E2137" s="87">
        <v>3.6611212218396721E-2</v>
      </c>
      <c r="F2137" s="87">
        <v>1.6500832786762207E-2</v>
      </c>
      <c r="G2137" s="87">
        <v>1.1894051613100009E-3</v>
      </c>
      <c r="H2137" s="87">
        <v>1.5899935316525914E-6</v>
      </c>
      <c r="I2137" s="87">
        <v>5.7942244623656132E-5</v>
      </c>
      <c r="J2137" s="87">
        <v>7.9653357997407984E-3</v>
      </c>
      <c r="K2137" s="88">
        <v>6.232631820436503E-2</v>
      </c>
      <c r="L2137" s="84"/>
      <c r="M2137" s="88">
        <f t="shared" si="241"/>
        <v>2.783500038035986E-2</v>
      </c>
      <c r="N2137" s="88">
        <f t="shared" si="236"/>
        <v>1.822854418394744E-2</v>
      </c>
      <c r="O2137" s="88">
        <f t="shared" si="237"/>
        <v>4.7496987137760408E-4</v>
      </c>
      <c r="P2137" s="88">
        <f t="shared" si="238"/>
        <v>2.9503707992148548E-6</v>
      </c>
      <c r="Q2137" s="88">
        <f t="shared" si="239"/>
        <v>2.8407164565355593E-5</v>
      </c>
      <c r="R2137" s="89">
        <f t="shared" si="240"/>
        <v>7.9653357997407984E-3</v>
      </c>
      <c r="S2137" s="88">
        <f t="shared" si="242"/>
        <v>4.6569871971049469E-2</v>
      </c>
    </row>
    <row r="2138" spans="1:19" x14ac:dyDescent="0.2">
      <c r="A2138" s="60">
        <v>2004</v>
      </c>
      <c r="B2138" s="61">
        <v>3</v>
      </c>
      <c r="C2138" s="61">
        <v>29</v>
      </c>
      <c r="D2138" s="61">
        <v>24</v>
      </c>
      <c r="E2138" s="87">
        <v>2.9061194456797591E-2</v>
      </c>
      <c r="F2138" s="87">
        <v>1.6162756376764276E-2</v>
      </c>
      <c r="G2138" s="87">
        <v>1.1894051613100009E-3</v>
      </c>
      <c r="H2138" s="87">
        <v>1.5899935316525914E-6</v>
      </c>
      <c r="I2138" s="87">
        <v>5.7942244623656132E-5</v>
      </c>
      <c r="J2138" s="87">
        <v>9.2196499368993462E-3</v>
      </c>
      <c r="K2138" s="88">
        <v>5.5692538169926524E-2</v>
      </c>
      <c r="L2138" s="84"/>
      <c r="M2138" s="88">
        <f t="shared" si="241"/>
        <v>2.2094825867366403E-2</v>
      </c>
      <c r="N2138" s="88">
        <f t="shared" si="236"/>
        <v>1.7855069653489705E-2</v>
      </c>
      <c r="O2138" s="88">
        <f t="shared" si="237"/>
        <v>4.7496987137760408E-4</v>
      </c>
      <c r="P2138" s="88">
        <f t="shared" si="238"/>
        <v>2.9503707992148548E-6</v>
      </c>
      <c r="Q2138" s="88">
        <f t="shared" si="239"/>
        <v>2.8407164565355593E-5</v>
      </c>
      <c r="R2138" s="89">
        <f t="shared" si="240"/>
        <v>9.2196499368993462E-3</v>
      </c>
      <c r="S2138" s="88">
        <f t="shared" si="242"/>
        <v>4.0456222927598276E-2</v>
      </c>
    </row>
    <row r="2139" spans="1:19" x14ac:dyDescent="0.2">
      <c r="A2139" s="60">
        <v>2004</v>
      </c>
      <c r="B2139" s="61">
        <v>3</v>
      </c>
      <c r="C2139" s="61">
        <v>30</v>
      </c>
      <c r="D2139" s="61">
        <v>1</v>
      </c>
      <c r="E2139" s="87">
        <v>2.2847732439135755E-2</v>
      </c>
      <c r="F2139" s="87">
        <v>1.5469045216185119E-2</v>
      </c>
      <c r="G2139" s="87">
        <v>1.1894051613100009E-3</v>
      </c>
      <c r="H2139" s="87">
        <v>1.5899935316525914E-6</v>
      </c>
      <c r="I2139" s="87">
        <v>5.7942244623656132E-5</v>
      </c>
      <c r="J2139" s="87">
        <v>9.8845526698331989E-3</v>
      </c>
      <c r="K2139" s="88">
        <v>4.9450267724619384E-2</v>
      </c>
      <c r="L2139" s="84"/>
      <c r="M2139" s="88">
        <f t="shared" si="241"/>
        <v>1.7370816277264316E-2</v>
      </c>
      <c r="N2139" s="88">
        <f t="shared" si="236"/>
        <v>1.7088723814771833E-2</v>
      </c>
      <c r="O2139" s="88">
        <f t="shared" si="237"/>
        <v>4.7496987137760408E-4</v>
      </c>
      <c r="P2139" s="88">
        <f t="shared" si="238"/>
        <v>2.9503707992148548E-6</v>
      </c>
      <c r="Q2139" s="88">
        <f t="shared" si="239"/>
        <v>2.8407164565355593E-5</v>
      </c>
      <c r="R2139" s="89">
        <f t="shared" si="240"/>
        <v>9.8845526698331989E-3</v>
      </c>
      <c r="S2139" s="88">
        <f t="shared" si="242"/>
        <v>3.4965867498778322E-2</v>
      </c>
    </row>
    <row r="2140" spans="1:19" x14ac:dyDescent="0.2">
      <c r="A2140" s="60">
        <v>2004</v>
      </c>
      <c r="B2140" s="61">
        <v>3</v>
      </c>
      <c r="C2140" s="61">
        <v>30</v>
      </c>
      <c r="D2140" s="61">
        <v>2</v>
      </c>
      <c r="E2140" s="87">
        <v>2.2272847126058329E-2</v>
      </c>
      <c r="F2140" s="87">
        <v>1.4847376112285263E-2</v>
      </c>
      <c r="G2140" s="87">
        <v>1.1894051613100009E-3</v>
      </c>
      <c r="H2140" s="87">
        <v>1.5899935316525914E-6</v>
      </c>
      <c r="I2140" s="87">
        <v>5.7942244623656132E-5</v>
      </c>
      <c r="J2140" s="87">
        <v>1.0125355935937837E-2</v>
      </c>
      <c r="K2140" s="88">
        <v>4.8494516573746732E-2</v>
      </c>
      <c r="L2140" s="84"/>
      <c r="M2140" s="88">
        <f t="shared" si="241"/>
        <v>1.6933738891989087E-2</v>
      </c>
      <c r="N2140" s="88">
        <f t="shared" si="236"/>
        <v>1.640196316004144E-2</v>
      </c>
      <c r="O2140" s="88">
        <f t="shared" si="237"/>
        <v>4.7496987137760408E-4</v>
      </c>
      <c r="P2140" s="88">
        <f t="shared" si="238"/>
        <v>2.9503707992148548E-6</v>
      </c>
      <c r="Q2140" s="88">
        <f t="shared" si="239"/>
        <v>2.8407164565355593E-5</v>
      </c>
      <c r="R2140" s="89">
        <f t="shared" si="240"/>
        <v>1.0125355935937837E-2</v>
      </c>
      <c r="S2140" s="88">
        <f t="shared" si="242"/>
        <v>3.3842029458772696E-2</v>
      </c>
    </row>
    <row r="2141" spans="1:19" x14ac:dyDescent="0.2">
      <c r="A2141" s="60">
        <v>2004</v>
      </c>
      <c r="B2141" s="61">
        <v>3</v>
      </c>
      <c r="C2141" s="61">
        <v>30</v>
      </c>
      <c r="D2141" s="61">
        <v>3</v>
      </c>
      <c r="E2141" s="87">
        <v>2.2311961000248497E-2</v>
      </c>
      <c r="F2141" s="87">
        <v>1.4604724389058571E-2</v>
      </c>
      <c r="G2141" s="87">
        <v>1.1894051613100009E-3</v>
      </c>
      <c r="H2141" s="87">
        <v>1.5899935316525914E-6</v>
      </c>
      <c r="I2141" s="87">
        <v>5.7942244623656132E-5</v>
      </c>
      <c r="J2141" s="87">
        <v>1.0624207180988271E-2</v>
      </c>
      <c r="K2141" s="88">
        <v>4.8789829969760647E-2</v>
      </c>
      <c r="L2141" s="84"/>
      <c r="M2141" s="88">
        <f t="shared" si="241"/>
        <v>1.6963476631795843E-2</v>
      </c>
      <c r="N2141" s="88">
        <f t="shared" si="236"/>
        <v>1.6133904710185672E-2</v>
      </c>
      <c r="O2141" s="88">
        <f t="shared" si="237"/>
        <v>4.7496987137760408E-4</v>
      </c>
      <c r="P2141" s="88">
        <f t="shared" si="238"/>
        <v>2.9503707992148548E-6</v>
      </c>
      <c r="Q2141" s="88">
        <f t="shared" si="239"/>
        <v>2.8407164565355593E-5</v>
      </c>
      <c r="R2141" s="89">
        <f t="shared" si="240"/>
        <v>1.0624207180988271E-2</v>
      </c>
      <c r="S2141" s="88">
        <f t="shared" si="242"/>
        <v>3.3603708748723683E-2</v>
      </c>
    </row>
    <row r="2142" spans="1:19" x14ac:dyDescent="0.2">
      <c r="A2142" s="60">
        <v>2004</v>
      </c>
      <c r="B2142" s="61">
        <v>3</v>
      </c>
      <c r="C2142" s="61">
        <v>30</v>
      </c>
      <c r="D2142" s="61">
        <v>4</v>
      </c>
      <c r="E2142" s="87">
        <v>2.2852080713755135E-2</v>
      </c>
      <c r="F2142" s="87">
        <v>1.4584738620220894E-2</v>
      </c>
      <c r="G2142" s="87">
        <v>1.1894051613100009E-3</v>
      </c>
      <c r="H2142" s="87">
        <v>1.5899935316525914E-6</v>
      </c>
      <c r="I2142" s="87">
        <v>5.7942244623656132E-5</v>
      </c>
      <c r="J2142" s="87">
        <v>1.0393556947952527E-2</v>
      </c>
      <c r="K2142" s="88">
        <v>4.9079313681393864E-2</v>
      </c>
      <c r="L2142" s="84"/>
      <c r="M2142" s="88">
        <f t="shared" si="241"/>
        <v>1.7374122210565907E-2</v>
      </c>
      <c r="N2142" s="88">
        <f t="shared" si="236"/>
        <v>1.6111826341474487E-2</v>
      </c>
      <c r="O2142" s="88">
        <f t="shared" si="237"/>
        <v>4.7496987137760408E-4</v>
      </c>
      <c r="P2142" s="88">
        <f t="shared" si="238"/>
        <v>2.9503707992148548E-6</v>
      </c>
      <c r="Q2142" s="88">
        <f t="shared" si="239"/>
        <v>2.8407164565355593E-5</v>
      </c>
      <c r="R2142" s="89">
        <f t="shared" si="240"/>
        <v>1.0393556947952527E-2</v>
      </c>
      <c r="S2142" s="88">
        <f t="shared" si="242"/>
        <v>3.3992275958782563E-2</v>
      </c>
    </row>
    <row r="2143" spans="1:19" x14ac:dyDescent="0.2">
      <c r="A2143" s="60">
        <v>2004</v>
      </c>
      <c r="B2143" s="61">
        <v>3</v>
      </c>
      <c r="C2143" s="61">
        <v>30</v>
      </c>
      <c r="D2143" s="61">
        <v>5</v>
      </c>
      <c r="E2143" s="87">
        <v>2.4032900634406263E-2</v>
      </c>
      <c r="F2143" s="87">
        <v>1.4684854859167523E-2</v>
      </c>
      <c r="G2143" s="87">
        <v>1.1894051613100009E-3</v>
      </c>
      <c r="H2143" s="87">
        <v>1.5899935316525914E-6</v>
      </c>
      <c r="I2143" s="87">
        <v>5.7942244623656132E-5</v>
      </c>
      <c r="J2143" s="87">
        <v>1.0320038527672772E-2</v>
      </c>
      <c r="K2143" s="88">
        <v>5.0286731420711862E-2</v>
      </c>
      <c r="L2143" s="84"/>
      <c r="M2143" s="88">
        <f t="shared" si="241"/>
        <v>1.8271883332060399E-2</v>
      </c>
      <c r="N2143" s="88">
        <f t="shared" si="236"/>
        <v>1.6222425200862561E-2</v>
      </c>
      <c r="O2143" s="88">
        <f t="shared" si="237"/>
        <v>4.7496987137760408E-4</v>
      </c>
      <c r="P2143" s="88">
        <f t="shared" si="238"/>
        <v>2.9503707992148548E-6</v>
      </c>
      <c r="Q2143" s="88">
        <f t="shared" si="239"/>
        <v>2.8407164565355593E-5</v>
      </c>
      <c r="R2143" s="89">
        <f t="shared" si="240"/>
        <v>1.0320038527672772E-2</v>
      </c>
      <c r="S2143" s="88">
        <f t="shared" si="242"/>
        <v>3.5000635939665126E-2</v>
      </c>
    </row>
    <row r="2144" spans="1:19" x14ac:dyDescent="0.2">
      <c r="A2144" s="60">
        <v>2004</v>
      </c>
      <c r="B2144" s="61">
        <v>3</v>
      </c>
      <c r="C2144" s="61">
        <v>30</v>
      </c>
      <c r="D2144" s="61">
        <v>6</v>
      </c>
      <c r="E2144" s="87">
        <v>2.6680374489763167E-2</v>
      </c>
      <c r="F2144" s="87">
        <v>1.5536682508360997E-2</v>
      </c>
      <c r="G2144" s="87">
        <v>1.1894051613100009E-3</v>
      </c>
      <c r="H2144" s="87">
        <v>1.5899935316525914E-6</v>
      </c>
      <c r="I2144" s="87">
        <v>5.7942244623656132E-5</v>
      </c>
      <c r="J2144" s="87">
        <v>1.0483719252222651E-2</v>
      </c>
      <c r="K2144" s="88">
        <v>5.3949713649812117E-2</v>
      </c>
      <c r="L2144" s="84"/>
      <c r="M2144" s="88">
        <f t="shared" si="241"/>
        <v>2.0284721238963205E-2</v>
      </c>
      <c r="N2144" s="88">
        <f t="shared" si="236"/>
        <v>1.716344303560411E-2</v>
      </c>
      <c r="O2144" s="88">
        <f t="shared" si="237"/>
        <v>4.7496987137760408E-4</v>
      </c>
      <c r="P2144" s="88">
        <f t="shared" si="238"/>
        <v>2.9503707992148548E-6</v>
      </c>
      <c r="Q2144" s="88">
        <f t="shared" si="239"/>
        <v>2.8407164565355593E-5</v>
      </c>
      <c r="R2144" s="89">
        <f t="shared" si="240"/>
        <v>1.0483719252222651E-2</v>
      </c>
      <c r="S2144" s="88">
        <f t="shared" si="242"/>
        <v>3.7954491681309488E-2</v>
      </c>
    </row>
    <row r="2145" spans="1:19" x14ac:dyDescent="0.2">
      <c r="A2145" s="60">
        <v>2004</v>
      </c>
      <c r="B2145" s="61">
        <v>3</v>
      </c>
      <c r="C2145" s="61">
        <v>30</v>
      </c>
      <c r="D2145" s="61">
        <v>7</v>
      </c>
      <c r="E2145" s="87">
        <v>3.3191429816321109E-2</v>
      </c>
      <c r="F2145" s="87">
        <v>1.7061854160174802E-2</v>
      </c>
      <c r="G2145" s="87">
        <v>0</v>
      </c>
      <c r="H2145" s="87">
        <v>0</v>
      </c>
      <c r="I2145" s="87">
        <v>5.7942244623656132E-5</v>
      </c>
      <c r="J2145" s="87">
        <v>1.0881530535041492E-2</v>
      </c>
      <c r="K2145" s="88">
        <v>6.1192756756161051E-2</v>
      </c>
      <c r="L2145" s="84"/>
      <c r="M2145" s="88">
        <f t="shared" si="241"/>
        <v>2.5234986922878906E-2</v>
      </c>
      <c r="N2145" s="88">
        <f t="shared" si="236"/>
        <v>1.8848307018075099E-2</v>
      </c>
      <c r="O2145" s="88">
        <f t="shared" si="237"/>
        <v>0</v>
      </c>
      <c r="P2145" s="88">
        <f t="shared" si="238"/>
        <v>0</v>
      </c>
      <c r="Q2145" s="88">
        <f t="shared" si="239"/>
        <v>2.8407164565355593E-5</v>
      </c>
      <c r="R2145" s="89">
        <f t="shared" si="240"/>
        <v>1.0881530535041492E-2</v>
      </c>
      <c r="S2145" s="88">
        <f t="shared" si="242"/>
        <v>4.411170110551936E-2</v>
      </c>
    </row>
    <row r="2146" spans="1:19" x14ac:dyDescent="0.2">
      <c r="A2146" s="60">
        <v>2004</v>
      </c>
      <c r="B2146" s="61">
        <v>3</v>
      </c>
      <c r="C2146" s="61">
        <v>30</v>
      </c>
      <c r="D2146" s="61">
        <v>8</v>
      </c>
      <c r="E2146" s="87">
        <v>3.6390125039870103E-2</v>
      </c>
      <c r="F2146" s="87">
        <v>1.8862193297348482E-2</v>
      </c>
      <c r="G2146" s="87">
        <v>0</v>
      </c>
      <c r="H2146" s="87">
        <v>0</v>
      </c>
      <c r="I2146" s="87">
        <v>5.7942244623656132E-5</v>
      </c>
      <c r="J2146" s="87">
        <v>1.3721981478288511E-2</v>
      </c>
      <c r="K2146" s="88">
        <v>6.9032242060130741E-2</v>
      </c>
      <c r="L2146" s="84"/>
      <c r="M2146" s="88">
        <f t="shared" si="241"/>
        <v>2.7666910843699044E-2</v>
      </c>
      <c r="N2146" s="88">
        <f t="shared" si="236"/>
        <v>2.0837149759054097E-2</v>
      </c>
      <c r="O2146" s="88">
        <f t="shared" si="237"/>
        <v>0</v>
      </c>
      <c r="P2146" s="88">
        <f t="shared" si="238"/>
        <v>0</v>
      </c>
      <c r="Q2146" s="88">
        <f t="shared" si="239"/>
        <v>2.8407164565355593E-5</v>
      </c>
      <c r="R2146" s="89">
        <f t="shared" si="240"/>
        <v>1.3721981478288511E-2</v>
      </c>
      <c r="S2146" s="88">
        <f t="shared" si="242"/>
        <v>4.8532467767318496E-2</v>
      </c>
    </row>
    <row r="2147" spans="1:19" x14ac:dyDescent="0.2">
      <c r="A2147" s="60">
        <v>2004</v>
      </c>
      <c r="B2147" s="61">
        <v>3</v>
      </c>
      <c r="C2147" s="61">
        <v>30</v>
      </c>
      <c r="D2147" s="61">
        <v>9</v>
      </c>
      <c r="E2147" s="87">
        <v>3.5615833357511749E-2</v>
      </c>
      <c r="F2147" s="87">
        <v>1.9959711939822471E-2</v>
      </c>
      <c r="G2147" s="87">
        <v>0</v>
      </c>
      <c r="H2147" s="87">
        <v>0</v>
      </c>
      <c r="I2147" s="87">
        <v>5.7942244623656132E-5</v>
      </c>
      <c r="J2147" s="87">
        <v>1.5044049009444489E-2</v>
      </c>
      <c r="K2147" s="88">
        <v>7.0677536551402353E-2</v>
      </c>
      <c r="L2147" s="84"/>
      <c r="M2147" s="88">
        <f t="shared" si="241"/>
        <v>2.7078227542409052E-2</v>
      </c>
      <c r="N2147" s="88">
        <f t="shared" si="236"/>
        <v>2.2049583538947502E-2</v>
      </c>
      <c r="O2147" s="88">
        <f t="shared" si="237"/>
        <v>0</v>
      </c>
      <c r="P2147" s="88">
        <f t="shared" si="238"/>
        <v>0</v>
      </c>
      <c r="Q2147" s="88">
        <f t="shared" si="239"/>
        <v>2.8407164565355593E-5</v>
      </c>
      <c r="R2147" s="89">
        <f t="shared" si="240"/>
        <v>1.5044049009444489E-2</v>
      </c>
      <c r="S2147" s="88">
        <f t="shared" si="242"/>
        <v>4.9156218245921909E-2</v>
      </c>
    </row>
    <row r="2148" spans="1:19" x14ac:dyDescent="0.2">
      <c r="A2148" s="60">
        <v>2004</v>
      </c>
      <c r="B2148" s="61">
        <v>3</v>
      </c>
      <c r="C2148" s="61">
        <v>30</v>
      </c>
      <c r="D2148" s="61">
        <v>10</v>
      </c>
      <c r="E2148" s="87">
        <v>3.3804318617336952E-2</v>
      </c>
      <c r="F2148" s="87">
        <v>2.0813763700998706E-2</v>
      </c>
      <c r="G2148" s="87">
        <v>0</v>
      </c>
      <c r="H2148" s="87">
        <v>0</v>
      </c>
      <c r="I2148" s="87">
        <v>5.7942244623656132E-5</v>
      </c>
      <c r="J2148" s="87">
        <v>1.5240685492958254E-2</v>
      </c>
      <c r="K2148" s="88">
        <v>6.9916710055917569E-2</v>
      </c>
      <c r="L2148" s="84"/>
      <c r="M2148" s="88">
        <f t="shared" si="241"/>
        <v>2.5700957836587737E-2</v>
      </c>
      <c r="N2148" s="88">
        <f t="shared" si="236"/>
        <v>2.299305836019826E-2</v>
      </c>
      <c r="O2148" s="88">
        <f t="shared" si="237"/>
        <v>0</v>
      </c>
      <c r="P2148" s="88">
        <f t="shared" si="238"/>
        <v>0</v>
      </c>
      <c r="Q2148" s="88">
        <f t="shared" si="239"/>
        <v>2.8407164565355593E-5</v>
      </c>
      <c r="R2148" s="89">
        <f t="shared" si="240"/>
        <v>1.5240685492958254E-2</v>
      </c>
      <c r="S2148" s="88">
        <f t="shared" si="242"/>
        <v>4.8722423361351352E-2</v>
      </c>
    </row>
    <row r="2149" spans="1:19" x14ac:dyDescent="0.2">
      <c r="A2149" s="60">
        <v>2004</v>
      </c>
      <c r="B2149" s="61">
        <v>3</v>
      </c>
      <c r="C2149" s="61">
        <v>30</v>
      </c>
      <c r="D2149" s="61">
        <v>11</v>
      </c>
      <c r="E2149" s="87">
        <v>3.3343133839795605E-2</v>
      </c>
      <c r="F2149" s="87">
        <v>2.0932414462343757E-2</v>
      </c>
      <c r="G2149" s="87">
        <v>0</v>
      </c>
      <c r="H2149" s="87">
        <v>0</v>
      </c>
      <c r="I2149" s="87">
        <v>5.7942244623656132E-5</v>
      </c>
      <c r="J2149" s="87">
        <v>1.3882659216056262E-2</v>
      </c>
      <c r="K2149" s="88">
        <v>6.8216149762819284E-2</v>
      </c>
      <c r="L2149" s="84"/>
      <c r="M2149" s="88">
        <f t="shared" si="241"/>
        <v>2.5350325402411489E-2</v>
      </c>
      <c r="N2149" s="88">
        <f t="shared" si="236"/>
        <v>2.3124132389829806E-2</v>
      </c>
      <c r="O2149" s="88">
        <f t="shared" si="237"/>
        <v>0</v>
      </c>
      <c r="P2149" s="88">
        <f t="shared" si="238"/>
        <v>0</v>
      </c>
      <c r="Q2149" s="88">
        <f t="shared" si="239"/>
        <v>2.8407164565355593E-5</v>
      </c>
      <c r="R2149" s="89">
        <f t="shared" si="240"/>
        <v>1.3882659216056262E-2</v>
      </c>
      <c r="S2149" s="88">
        <f t="shared" si="242"/>
        <v>4.8502864956806654E-2</v>
      </c>
    </row>
    <row r="2150" spans="1:19" x14ac:dyDescent="0.2">
      <c r="A2150" s="60">
        <v>2004</v>
      </c>
      <c r="B2150" s="61">
        <v>3</v>
      </c>
      <c r="C2150" s="61">
        <v>30</v>
      </c>
      <c r="D2150" s="61">
        <v>12</v>
      </c>
      <c r="E2150" s="87">
        <v>3.2999050184584711E-2</v>
      </c>
      <c r="F2150" s="87">
        <v>2.0902658312825798E-2</v>
      </c>
      <c r="G2150" s="87">
        <v>0</v>
      </c>
      <c r="H2150" s="87">
        <v>0</v>
      </c>
      <c r="I2150" s="87">
        <v>5.7942244623656132E-5</v>
      </c>
      <c r="J2150" s="87">
        <v>1.3585873597047896E-2</v>
      </c>
      <c r="K2150" s="88">
        <v>6.7545524339082064E-2</v>
      </c>
      <c r="L2150" s="84"/>
      <c r="M2150" s="88">
        <f t="shared" si="241"/>
        <v>2.5088723338635568E-2</v>
      </c>
      <c r="N2150" s="88">
        <f t="shared" si="236"/>
        <v>2.309126063764361E-2</v>
      </c>
      <c r="O2150" s="88">
        <f t="shared" si="237"/>
        <v>0</v>
      </c>
      <c r="P2150" s="88">
        <f t="shared" si="238"/>
        <v>0</v>
      </c>
      <c r="Q2150" s="88">
        <f t="shared" si="239"/>
        <v>2.8407164565355593E-5</v>
      </c>
      <c r="R2150" s="89">
        <f t="shared" si="240"/>
        <v>1.3585873597047896E-2</v>
      </c>
      <c r="S2150" s="88">
        <f t="shared" si="242"/>
        <v>4.8208391140844534E-2</v>
      </c>
    </row>
    <row r="2151" spans="1:19" x14ac:dyDescent="0.2">
      <c r="A2151" s="60">
        <v>2004</v>
      </c>
      <c r="B2151" s="61">
        <v>3</v>
      </c>
      <c r="C2151" s="61">
        <v>30</v>
      </c>
      <c r="D2151" s="61">
        <v>13</v>
      </c>
      <c r="E2151" s="87">
        <v>3.1630166044171459E-2</v>
      </c>
      <c r="F2151" s="87">
        <v>2.0780252960801885E-2</v>
      </c>
      <c r="G2151" s="87">
        <v>0</v>
      </c>
      <c r="H2151" s="87">
        <v>0</v>
      </c>
      <c r="I2151" s="87">
        <v>5.7942244623656132E-5</v>
      </c>
      <c r="J2151" s="87">
        <v>1.194223603497443E-2</v>
      </c>
      <c r="K2151" s="88">
        <v>6.4410597284571422E-2</v>
      </c>
      <c r="L2151" s="84"/>
      <c r="M2151" s="88">
        <f t="shared" si="241"/>
        <v>2.4047979581182894E-2</v>
      </c>
      <c r="N2151" s="88">
        <f t="shared" si="236"/>
        <v>2.2956038894804694E-2</v>
      </c>
      <c r="O2151" s="88">
        <f t="shared" si="237"/>
        <v>0</v>
      </c>
      <c r="P2151" s="88">
        <f t="shared" si="238"/>
        <v>0</v>
      </c>
      <c r="Q2151" s="88">
        <f t="shared" si="239"/>
        <v>2.8407164565355593E-5</v>
      </c>
      <c r="R2151" s="89">
        <f t="shared" si="240"/>
        <v>1.194223603497443E-2</v>
      </c>
      <c r="S2151" s="88">
        <f t="shared" si="242"/>
        <v>4.7032425640552947E-2</v>
      </c>
    </row>
    <row r="2152" spans="1:19" x14ac:dyDescent="0.2">
      <c r="A2152" s="60">
        <v>2004</v>
      </c>
      <c r="B2152" s="61">
        <v>3</v>
      </c>
      <c r="C2152" s="61">
        <v>30</v>
      </c>
      <c r="D2152" s="61">
        <v>14</v>
      </c>
      <c r="E2152" s="87">
        <v>2.9742226588362928E-2</v>
      </c>
      <c r="F2152" s="87">
        <v>2.0734089110047635E-2</v>
      </c>
      <c r="G2152" s="87">
        <v>0</v>
      </c>
      <c r="H2152" s="87">
        <v>0</v>
      </c>
      <c r="I2152" s="87">
        <v>5.7942244623656132E-5</v>
      </c>
      <c r="J2152" s="87">
        <v>1.2807126973661147E-2</v>
      </c>
      <c r="K2152" s="88">
        <v>6.3341384916695359E-2</v>
      </c>
      <c r="L2152" s="84"/>
      <c r="M2152" s="88">
        <f t="shared" si="241"/>
        <v>2.2612605216711001E-2</v>
      </c>
      <c r="N2152" s="88">
        <f t="shared" si="236"/>
        <v>2.2905041481277172E-2</v>
      </c>
      <c r="O2152" s="88">
        <f t="shared" si="237"/>
        <v>0</v>
      </c>
      <c r="P2152" s="88">
        <f t="shared" si="238"/>
        <v>0</v>
      </c>
      <c r="Q2152" s="88">
        <f t="shared" si="239"/>
        <v>2.8407164565355593E-5</v>
      </c>
      <c r="R2152" s="89">
        <f t="shared" si="240"/>
        <v>1.2807126973661147E-2</v>
      </c>
      <c r="S2152" s="88">
        <f t="shared" si="242"/>
        <v>4.5546053862553532E-2</v>
      </c>
    </row>
    <row r="2153" spans="1:19" x14ac:dyDescent="0.2">
      <c r="A2153" s="60">
        <v>2004</v>
      </c>
      <c r="B2153" s="61">
        <v>3</v>
      </c>
      <c r="C2153" s="61">
        <v>30</v>
      </c>
      <c r="D2153" s="61">
        <v>15</v>
      </c>
      <c r="E2153" s="87">
        <v>2.9233265167184969E-2</v>
      </c>
      <c r="F2153" s="87">
        <v>2.0231715940389489E-2</v>
      </c>
      <c r="G2153" s="87">
        <v>0</v>
      </c>
      <c r="H2153" s="87">
        <v>0</v>
      </c>
      <c r="I2153" s="87">
        <v>5.7942244623656132E-5</v>
      </c>
      <c r="J2153" s="87">
        <v>1.2660505053596781E-2</v>
      </c>
      <c r="K2153" s="88">
        <v>6.218342840579489E-2</v>
      </c>
      <c r="L2153" s="84"/>
      <c r="M2153" s="88">
        <f t="shared" si="241"/>
        <v>2.2225648858435646E-2</v>
      </c>
      <c r="N2153" s="88">
        <f t="shared" si="236"/>
        <v>2.2350067581578616E-2</v>
      </c>
      <c r="O2153" s="88">
        <f t="shared" si="237"/>
        <v>0</v>
      </c>
      <c r="P2153" s="88">
        <f t="shared" si="238"/>
        <v>0</v>
      </c>
      <c r="Q2153" s="88">
        <f t="shared" si="239"/>
        <v>2.8407164565355593E-5</v>
      </c>
      <c r="R2153" s="89">
        <f t="shared" si="240"/>
        <v>1.2660505053596781E-2</v>
      </c>
      <c r="S2153" s="88">
        <f t="shared" si="242"/>
        <v>4.4604123604579618E-2</v>
      </c>
    </row>
    <row r="2154" spans="1:19" x14ac:dyDescent="0.2">
      <c r="A2154" s="60">
        <v>2004</v>
      </c>
      <c r="B2154" s="61">
        <v>3</v>
      </c>
      <c r="C2154" s="61">
        <v>30</v>
      </c>
      <c r="D2154" s="61">
        <v>16</v>
      </c>
      <c r="E2154" s="87">
        <v>3.1730094094347558E-2</v>
      </c>
      <c r="F2154" s="87">
        <v>1.9945577604733103E-2</v>
      </c>
      <c r="G2154" s="87">
        <v>0</v>
      </c>
      <c r="H2154" s="87">
        <v>0</v>
      </c>
      <c r="I2154" s="87">
        <v>5.7942244623656132E-5</v>
      </c>
      <c r="J2154" s="87">
        <v>1.1043337878545063E-2</v>
      </c>
      <c r="K2154" s="88">
        <v>6.2776951822249377E-2</v>
      </c>
      <c r="L2154" s="84"/>
      <c r="M2154" s="88">
        <f t="shared" si="241"/>
        <v>2.4123953501359804E-2</v>
      </c>
      <c r="N2154" s="88">
        <f t="shared" si="236"/>
        <v>2.2033969275412027E-2</v>
      </c>
      <c r="O2154" s="88">
        <f t="shared" si="237"/>
        <v>0</v>
      </c>
      <c r="P2154" s="88">
        <f t="shared" si="238"/>
        <v>0</v>
      </c>
      <c r="Q2154" s="88">
        <f t="shared" si="239"/>
        <v>2.8407164565355593E-5</v>
      </c>
      <c r="R2154" s="89">
        <f t="shared" si="240"/>
        <v>1.1043337878545063E-2</v>
      </c>
      <c r="S2154" s="88">
        <f t="shared" si="242"/>
        <v>4.6186329941337187E-2</v>
      </c>
    </row>
    <row r="2155" spans="1:19" x14ac:dyDescent="0.2">
      <c r="A2155" s="60">
        <v>2004</v>
      </c>
      <c r="B2155" s="61">
        <v>3</v>
      </c>
      <c r="C2155" s="61">
        <v>30</v>
      </c>
      <c r="D2155" s="61">
        <v>17</v>
      </c>
      <c r="E2155" s="87">
        <v>3.3769706173409922E-2</v>
      </c>
      <c r="F2155" s="87">
        <v>1.9676291514540038E-2</v>
      </c>
      <c r="G2155" s="87">
        <v>0</v>
      </c>
      <c r="H2155" s="87">
        <v>0</v>
      </c>
      <c r="I2155" s="87">
        <v>5.7942244623656132E-5</v>
      </c>
      <c r="J2155" s="87">
        <v>1.0313130488939358E-2</v>
      </c>
      <c r="K2155" s="88">
        <v>6.3817070421512967E-2</v>
      </c>
      <c r="L2155" s="84"/>
      <c r="M2155" s="88">
        <f t="shared" si="241"/>
        <v>2.5674642472209009E-2</v>
      </c>
      <c r="N2155" s="88">
        <f t="shared" si="236"/>
        <v>2.173648772059349E-2</v>
      </c>
      <c r="O2155" s="88">
        <f t="shared" si="237"/>
        <v>0</v>
      </c>
      <c r="P2155" s="88">
        <f t="shared" si="238"/>
        <v>0</v>
      </c>
      <c r="Q2155" s="88">
        <f t="shared" si="239"/>
        <v>2.8407164565355593E-5</v>
      </c>
      <c r="R2155" s="89">
        <f t="shared" si="240"/>
        <v>1.0313130488939358E-2</v>
      </c>
      <c r="S2155" s="88">
        <f t="shared" si="242"/>
        <v>4.7439537357367854E-2</v>
      </c>
    </row>
    <row r="2156" spans="1:19" x14ac:dyDescent="0.2">
      <c r="A2156" s="60">
        <v>2004</v>
      </c>
      <c r="B2156" s="61">
        <v>3</v>
      </c>
      <c r="C2156" s="61">
        <v>30</v>
      </c>
      <c r="D2156" s="61">
        <v>18</v>
      </c>
      <c r="E2156" s="87">
        <v>3.5451381125701835E-2</v>
      </c>
      <c r="F2156" s="87">
        <v>1.932121645746367E-2</v>
      </c>
      <c r="G2156" s="87">
        <v>0</v>
      </c>
      <c r="H2156" s="87">
        <v>0</v>
      </c>
      <c r="I2156" s="87">
        <v>5.7942244623656132E-5</v>
      </c>
      <c r="J2156" s="87">
        <v>1.0650735123705367E-2</v>
      </c>
      <c r="K2156" s="88">
        <v>6.5481274951494528E-2</v>
      </c>
      <c r="L2156" s="84"/>
      <c r="M2156" s="88">
        <f t="shared" si="241"/>
        <v>2.695319677566815E-2</v>
      </c>
      <c r="N2156" s="88">
        <f t="shared" si="236"/>
        <v>2.1344234708265117E-2</v>
      </c>
      <c r="O2156" s="88">
        <f t="shared" si="237"/>
        <v>0</v>
      </c>
      <c r="P2156" s="88">
        <f t="shared" si="238"/>
        <v>0</v>
      </c>
      <c r="Q2156" s="88">
        <f t="shared" si="239"/>
        <v>2.8407164565355593E-5</v>
      </c>
      <c r="R2156" s="89">
        <f t="shared" si="240"/>
        <v>1.0650735123705367E-2</v>
      </c>
      <c r="S2156" s="88">
        <f t="shared" si="242"/>
        <v>4.8325838648498626E-2</v>
      </c>
    </row>
    <row r="2157" spans="1:19" x14ac:dyDescent="0.2">
      <c r="A2157" s="60">
        <v>2004</v>
      </c>
      <c r="B2157" s="61">
        <v>3</v>
      </c>
      <c r="C2157" s="61">
        <v>30</v>
      </c>
      <c r="D2157" s="61">
        <v>19</v>
      </c>
      <c r="E2157" s="87">
        <v>3.7461271504684951E-2</v>
      </c>
      <c r="F2157" s="87">
        <v>1.8616556075250121E-2</v>
      </c>
      <c r="G2157" s="87">
        <v>1.1894051613100009E-3</v>
      </c>
      <c r="H2157" s="87">
        <v>1.5899935316525914E-6</v>
      </c>
      <c r="I2157" s="87">
        <v>5.7942244623656132E-5</v>
      </c>
      <c r="J2157" s="87">
        <v>8.7858574049443812E-3</v>
      </c>
      <c r="K2157" s="88">
        <v>6.611262238434476E-2</v>
      </c>
      <c r="L2157" s="84"/>
      <c r="M2157" s="88">
        <f t="shared" si="241"/>
        <v>2.8481288747322801E-2</v>
      </c>
      <c r="N2157" s="88">
        <f t="shared" si="236"/>
        <v>2.0565793215168975E-2</v>
      </c>
      <c r="O2157" s="88">
        <f t="shared" si="237"/>
        <v>4.7496987137760408E-4</v>
      </c>
      <c r="P2157" s="88">
        <f t="shared" si="238"/>
        <v>2.9503707992148548E-6</v>
      </c>
      <c r="Q2157" s="88">
        <f t="shared" si="239"/>
        <v>2.8407164565355593E-5</v>
      </c>
      <c r="R2157" s="89">
        <f t="shared" si="240"/>
        <v>8.7858574049443812E-3</v>
      </c>
      <c r="S2157" s="88">
        <f t="shared" si="242"/>
        <v>4.9553409369233942E-2</v>
      </c>
    </row>
    <row r="2158" spans="1:19" x14ac:dyDescent="0.2">
      <c r="A2158" s="60">
        <v>2004</v>
      </c>
      <c r="B2158" s="61">
        <v>3</v>
      </c>
      <c r="C2158" s="61">
        <v>30</v>
      </c>
      <c r="D2158" s="61">
        <v>20</v>
      </c>
      <c r="E2158" s="87">
        <v>3.9620990401506462E-2</v>
      </c>
      <c r="F2158" s="87">
        <v>1.8344884879879016E-2</v>
      </c>
      <c r="G2158" s="87">
        <v>1.1894051613100009E-3</v>
      </c>
      <c r="H2158" s="87">
        <v>1.5899935316525914E-6</v>
      </c>
      <c r="I2158" s="87">
        <v>5.7942244623656132E-5</v>
      </c>
      <c r="J2158" s="87">
        <v>7.7139020008054407E-3</v>
      </c>
      <c r="K2158" s="88">
        <v>6.6928714681656232E-2</v>
      </c>
      <c r="L2158" s="84"/>
      <c r="M2158" s="88">
        <f t="shared" si="241"/>
        <v>3.0123293277407429E-2</v>
      </c>
      <c r="N2158" s="88">
        <f t="shared" si="236"/>
        <v>2.0265676823934414E-2</v>
      </c>
      <c r="O2158" s="88">
        <f t="shared" si="237"/>
        <v>4.7496987137760408E-4</v>
      </c>
      <c r="P2158" s="88">
        <f t="shared" si="238"/>
        <v>2.9503707992148548E-6</v>
      </c>
      <c r="Q2158" s="88">
        <f t="shared" si="239"/>
        <v>2.8407164565355593E-5</v>
      </c>
      <c r="R2158" s="89">
        <f t="shared" si="240"/>
        <v>7.7139020008054407E-3</v>
      </c>
      <c r="S2158" s="88">
        <f t="shared" si="242"/>
        <v>5.0895297508084011E-2</v>
      </c>
    </row>
    <row r="2159" spans="1:19" x14ac:dyDescent="0.2">
      <c r="A2159" s="60">
        <v>2004</v>
      </c>
      <c r="B2159" s="61">
        <v>3</v>
      </c>
      <c r="C2159" s="61">
        <v>30</v>
      </c>
      <c r="D2159" s="61">
        <v>21</v>
      </c>
      <c r="E2159" s="87">
        <v>3.9311210396562275E-2</v>
      </c>
      <c r="F2159" s="87">
        <v>1.7265079746898192E-2</v>
      </c>
      <c r="G2159" s="87">
        <v>1.1894051613100009E-3</v>
      </c>
      <c r="H2159" s="87">
        <v>1.5899935316525914E-6</v>
      </c>
      <c r="I2159" s="87">
        <v>5.7942244623656132E-5</v>
      </c>
      <c r="J2159" s="87">
        <v>7.1090708707134262E-3</v>
      </c>
      <c r="K2159" s="88">
        <v>6.4934298413639194E-2</v>
      </c>
      <c r="L2159" s="84"/>
      <c r="M2159" s="88">
        <f t="shared" si="241"/>
        <v>2.9887771806443503E-2</v>
      </c>
      <c r="N2159" s="88">
        <f t="shared" si="236"/>
        <v>1.9072811237635937E-2</v>
      </c>
      <c r="O2159" s="88">
        <f t="shared" si="237"/>
        <v>4.7496987137760408E-4</v>
      </c>
      <c r="P2159" s="88">
        <f t="shared" si="238"/>
        <v>2.9503707992148548E-6</v>
      </c>
      <c r="Q2159" s="88">
        <f t="shared" si="239"/>
        <v>2.8407164565355593E-5</v>
      </c>
      <c r="R2159" s="89">
        <f t="shared" si="240"/>
        <v>7.1090708707134262E-3</v>
      </c>
      <c r="S2159" s="88">
        <f t="shared" si="242"/>
        <v>4.9466910450821605E-2</v>
      </c>
    </row>
    <row r="2160" spans="1:19" x14ac:dyDescent="0.2">
      <c r="A2160" s="60">
        <v>2004</v>
      </c>
      <c r="B2160" s="61">
        <v>3</v>
      </c>
      <c r="C2160" s="61">
        <v>30</v>
      </c>
      <c r="D2160" s="61">
        <v>22</v>
      </c>
      <c r="E2160" s="87">
        <v>3.4768991800301435E-2</v>
      </c>
      <c r="F2160" s="87">
        <v>1.6607566862729115E-2</v>
      </c>
      <c r="G2160" s="87">
        <v>1.1894051613100009E-3</v>
      </c>
      <c r="H2160" s="87">
        <v>1.5899935316525914E-6</v>
      </c>
      <c r="I2160" s="87">
        <v>5.7942244623656132E-5</v>
      </c>
      <c r="J2160" s="87">
        <v>6.3822738157821744E-3</v>
      </c>
      <c r="K2160" s="88">
        <v>5.9007769878278028E-2</v>
      </c>
      <c r="L2160" s="84"/>
      <c r="M2160" s="88">
        <f t="shared" si="241"/>
        <v>2.6434385570544242E-2</v>
      </c>
      <c r="N2160" s="88">
        <f t="shared" si="236"/>
        <v>1.8346453797652297E-2</v>
      </c>
      <c r="O2160" s="88">
        <f t="shared" si="237"/>
        <v>4.7496987137760408E-4</v>
      </c>
      <c r="P2160" s="88">
        <f t="shared" si="238"/>
        <v>2.9503707992148548E-6</v>
      </c>
      <c r="Q2160" s="88">
        <f t="shared" si="239"/>
        <v>2.8407164565355593E-5</v>
      </c>
      <c r="R2160" s="89">
        <f t="shared" si="240"/>
        <v>6.3822738157821744E-3</v>
      </c>
      <c r="S2160" s="88">
        <f t="shared" si="242"/>
        <v>4.5287166774938707E-2</v>
      </c>
    </row>
    <row r="2161" spans="1:19" x14ac:dyDescent="0.2">
      <c r="A2161" s="60">
        <v>2004</v>
      </c>
      <c r="B2161" s="61">
        <v>3</v>
      </c>
      <c r="C2161" s="61">
        <v>30</v>
      </c>
      <c r="D2161" s="61">
        <v>23</v>
      </c>
      <c r="E2161" s="87">
        <v>3.3155293766669494E-2</v>
      </c>
      <c r="F2161" s="87">
        <v>1.5726565167729377E-2</v>
      </c>
      <c r="G2161" s="87">
        <v>1.1894051613100009E-3</v>
      </c>
      <c r="H2161" s="87">
        <v>1.5899935316525914E-6</v>
      </c>
      <c r="I2161" s="87">
        <v>5.7942244623656132E-5</v>
      </c>
      <c r="J2161" s="87">
        <v>7.0702209220243313E-3</v>
      </c>
      <c r="K2161" s="88">
        <v>5.7201017255888512E-2</v>
      </c>
      <c r="L2161" s="84"/>
      <c r="M2161" s="88">
        <f t="shared" si="241"/>
        <v>2.5207513182053356E-2</v>
      </c>
      <c r="N2161" s="88">
        <f t="shared" si="236"/>
        <v>1.7373207263312592E-2</v>
      </c>
      <c r="O2161" s="88">
        <f t="shared" si="237"/>
        <v>4.7496987137760408E-4</v>
      </c>
      <c r="P2161" s="88">
        <f t="shared" si="238"/>
        <v>2.9503707992148548E-6</v>
      </c>
      <c r="Q2161" s="88">
        <f t="shared" si="239"/>
        <v>2.8407164565355593E-5</v>
      </c>
      <c r="R2161" s="89">
        <f t="shared" si="240"/>
        <v>7.0702209220243313E-3</v>
      </c>
      <c r="S2161" s="88">
        <f t="shared" si="242"/>
        <v>4.3087047852108117E-2</v>
      </c>
    </row>
    <row r="2162" spans="1:19" x14ac:dyDescent="0.2">
      <c r="A2162" s="60">
        <v>2004</v>
      </c>
      <c r="B2162" s="61">
        <v>3</v>
      </c>
      <c r="C2162" s="61">
        <v>30</v>
      </c>
      <c r="D2162" s="61">
        <v>24</v>
      </c>
      <c r="E2162" s="87">
        <v>2.7026504982281947E-2</v>
      </c>
      <c r="F2162" s="87">
        <v>1.5406575685686572E-2</v>
      </c>
      <c r="G2162" s="87">
        <v>1.1894051613100009E-3</v>
      </c>
      <c r="H2162" s="87">
        <v>1.5899935316525914E-6</v>
      </c>
      <c r="I2162" s="87">
        <v>5.7942244623656132E-5</v>
      </c>
      <c r="J2162" s="87">
        <v>8.2078150114723337E-3</v>
      </c>
      <c r="K2162" s="88">
        <v>5.1889833078906156E-2</v>
      </c>
      <c r="L2162" s="84"/>
      <c r="M2162" s="88">
        <f t="shared" si="241"/>
        <v>2.0547879484951934E-2</v>
      </c>
      <c r="N2162" s="88">
        <f t="shared" si="236"/>
        <v>1.7019713443503982E-2</v>
      </c>
      <c r="O2162" s="88">
        <f t="shared" si="237"/>
        <v>4.7496987137760408E-4</v>
      </c>
      <c r="P2162" s="88">
        <f t="shared" si="238"/>
        <v>2.9503707992148548E-6</v>
      </c>
      <c r="Q2162" s="88">
        <f t="shared" si="239"/>
        <v>2.8407164565355593E-5</v>
      </c>
      <c r="R2162" s="89">
        <f t="shared" si="240"/>
        <v>8.2078150114723337E-3</v>
      </c>
      <c r="S2162" s="88">
        <f t="shared" si="242"/>
        <v>3.8073920335198089E-2</v>
      </c>
    </row>
    <row r="2163" spans="1:19" x14ac:dyDescent="0.2">
      <c r="A2163" s="60">
        <v>2004</v>
      </c>
      <c r="B2163" s="61">
        <v>3</v>
      </c>
      <c r="C2163" s="61">
        <v>31</v>
      </c>
      <c r="D2163" s="61">
        <v>1</v>
      </c>
      <c r="E2163" s="87">
        <v>1.8660766618751438E-2</v>
      </c>
      <c r="F2163" s="87">
        <v>1.4722251577157739E-2</v>
      </c>
      <c r="G2163" s="87">
        <v>1.1895551606997791E-3</v>
      </c>
      <c r="H2163" s="87">
        <v>1.5901940504221894E-6</v>
      </c>
      <c r="I2163" s="87">
        <v>5.7942244623656132E-5</v>
      </c>
      <c r="J2163" s="87">
        <v>8.4240016178243702E-3</v>
      </c>
      <c r="K2163" s="88">
        <v>4.3056107413107406E-2</v>
      </c>
      <c r="L2163" s="84"/>
      <c r="M2163" s="88">
        <f t="shared" si="241"/>
        <v>1.4187523833743722E-2</v>
      </c>
      <c r="N2163" s="88">
        <f t="shared" si="236"/>
        <v>1.6263737523399772E-2</v>
      </c>
      <c r="O2163" s="88">
        <f t="shared" si="237"/>
        <v>4.750297712277033E-4</v>
      </c>
      <c r="P2163" s="88">
        <f t="shared" si="238"/>
        <v>2.9507428791703635E-6</v>
      </c>
      <c r="Q2163" s="88">
        <f t="shared" si="239"/>
        <v>2.8407164565355593E-5</v>
      </c>
      <c r="R2163" s="89">
        <f t="shared" si="240"/>
        <v>8.4240016178243702E-3</v>
      </c>
      <c r="S2163" s="88">
        <f t="shared" si="242"/>
        <v>3.0957649035815722E-2</v>
      </c>
    </row>
    <row r="2164" spans="1:19" x14ac:dyDescent="0.2">
      <c r="A2164" s="60">
        <v>2004</v>
      </c>
      <c r="B2164" s="61">
        <v>3</v>
      </c>
      <c r="C2164" s="61">
        <v>31</v>
      </c>
      <c r="D2164" s="61">
        <v>2</v>
      </c>
      <c r="E2164" s="87">
        <v>1.7232784936931977E-2</v>
      </c>
      <c r="F2164" s="87">
        <v>1.4602065031485031E-2</v>
      </c>
      <c r="G2164" s="87">
        <v>1.1895551606997791E-3</v>
      </c>
      <c r="H2164" s="87">
        <v>1.5901940504221894E-6</v>
      </c>
      <c r="I2164" s="87">
        <v>5.7942244623656132E-5</v>
      </c>
      <c r="J2164" s="87">
        <v>9.294268148287264E-3</v>
      </c>
      <c r="K2164" s="88">
        <v>4.2378205716078136E-2</v>
      </c>
      <c r="L2164" s="84"/>
      <c r="M2164" s="88">
        <f t="shared" si="241"/>
        <v>1.3101849029547571E-2</v>
      </c>
      <c r="N2164" s="88">
        <f t="shared" si="236"/>
        <v>1.6130966905915024E-2</v>
      </c>
      <c r="O2164" s="88">
        <f t="shared" si="237"/>
        <v>4.750297712277033E-4</v>
      </c>
      <c r="P2164" s="88">
        <f t="shared" si="238"/>
        <v>2.9507428791703635E-6</v>
      </c>
      <c r="Q2164" s="88">
        <f t="shared" si="239"/>
        <v>2.8407164565355593E-5</v>
      </c>
      <c r="R2164" s="89">
        <f t="shared" si="240"/>
        <v>9.294268148287264E-3</v>
      </c>
      <c r="S2164" s="88">
        <f t="shared" si="242"/>
        <v>2.9739203614134825E-2</v>
      </c>
    </row>
    <row r="2165" spans="1:19" x14ac:dyDescent="0.2">
      <c r="A2165" s="60">
        <v>2004</v>
      </c>
      <c r="B2165" s="61">
        <v>3</v>
      </c>
      <c r="C2165" s="61">
        <v>31</v>
      </c>
      <c r="D2165" s="61">
        <v>3</v>
      </c>
      <c r="E2165" s="87">
        <v>1.7490735456586758E-2</v>
      </c>
      <c r="F2165" s="87">
        <v>1.4349268443775119E-2</v>
      </c>
      <c r="G2165" s="87">
        <v>1.1895551606997791E-3</v>
      </c>
      <c r="H2165" s="87">
        <v>1.5901940504221894E-6</v>
      </c>
      <c r="I2165" s="87">
        <v>5.7942244623656132E-5</v>
      </c>
      <c r="J2165" s="87">
        <v>1.0175708274388998E-2</v>
      </c>
      <c r="K2165" s="88">
        <v>4.3264799774124729E-2</v>
      </c>
      <c r="L2165" s="84"/>
      <c r="M2165" s="88">
        <f t="shared" si="241"/>
        <v>1.3297965256726111E-2</v>
      </c>
      <c r="N2165" s="88">
        <f t="shared" si="236"/>
        <v>1.5851701378643085E-2</v>
      </c>
      <c r="O2165" s="88">
        <f t="shared" si="237"/>
        <v>4.750297712277033E-4</v>
      </c>
      <c r="P2165" s="88">
        <f t="shared" si="238"/>
        <v>2.9507428791703635E-6</v>
      </c>
      <c r="Q2165" s="88">
        <f t="shared" si="239"/>
        <v>2.8407164565355593E-5</v>
      </c>
      <c r="R2165" s="89">
        <f t="shared" si="240"/>
        <v>1.0175708274388998E-2</v>
      </c>
      <c r="S2165" s="88">
        <f t="shared" si="242"/>
        <v>2.9656054314041426E-2</v>
      </c>
    </row>
    <row r="2166" spans="1:19" x14ac:dyDescent="0.2">
      <c r="A2166" s="60">
        <v>2004</v>
      </c>
      <c r="B2166" s="61">
        <v>3</v>
      </c>
      <c r="C2166" s="61">
        <v>31</v>
      </c>
      <c r="D2166" s="61">
        <v>4</v>
      </c>
      <c r="E2166" s="87">
        <v>1.8434327195288355E-2</v>
      </c>
      <c r="F2166" s="87">
        <v>1.4145235582628396E-2</v>
      </c>
      <c r="G2166" s="87">
        <v>1.1895551606997791E-3</v>
      </c>
      <c r="H2166" s="87">
        <v>1.5901940504221894E-6</v>
      </c>
      <c r="I2166" s="87">
        <v>5.7942244623656132E-5</v>
      </c>
      <c r="J2166" s="87">
        <v>9.9146635787435797E-3</v>
      </c>
      <c r="K2166" s="88">
        <v>4.3743313956034188E-2</v>
      </c>
      <c r="L2166" s="84"/>
      <c r="M2166" s="88">
        <f t="shared" si="241"/>
        <v>1.4015365058977552E-2</v>
      </c>
      <c r="N2166" s="88">
        <f t="shared" si="236"/>
        <v>1.5626305359396468E-2</v>
      </c>
      <c r="O2166" s="88">
        <f t="shared" si="237"/>
        <v>4.750297712277033E-4</v>
      </c>
      <c r="P2166" s="88">
        <f t="shared" si="238"/>
        <v>2.9507428791703635E-6</v>
      </c>
      <c r="Q2166" s="88">
        <f t="shared" si="239"/>
        <v>2.8407164565355593E-5</v>
      </c>
      <c r="R2166" s="89">
        <f t="shared" si="240"/>
        <v>9.9146635787435797E-3</v>
      </c>
      <c r="S2166" s="88">
        <f t="shared" si="242"/>
        <v>3.0148058097046244E-2</v>
      </c>
    </row>
    <row r="2167" spans="1:19" x14ac:dyDescent="0.2">
      <c r="A2167" s="60">
        <v>2004</v>
      </c>
      <c r="B2167" s="61">
        <v>3</v>
      </c>
      <c r="C2167" s="61">
        <v>31</v>
      </c>
      <c r="D2167" s="61">
        <v>5</v>
      </c>
      <c r="E2167" s="87">
        <v>1.9762095531089426E-2</v>
      </c>
      <c r="F2167" s="87">
        <v>1.4593061445469988E-2</v>
      </c>
      <c r="G2167" s="87">
        <v>1.1895551606997791E-3</v>
      </c>
      <c r="H2167" s="87">
        <v>1.5901940504221894E-6</v>
      </c>
      <c r="I2167" s="87">
        <v>5.7942244623656132E-5</v>
      </c>
      <c r="J2167" s="87">
        <v>1.0793525074035448E-2</v>
      </c>
      <c r="K2167" s="88">
        <v>4.6397769649968723E-2</v>
      </c>
      <c r="L2167" s="84"/>
      <c r="M2167" s="88">
        <f t="shared" si="241"/>
        <v>1.5024849036497461E-2</v>
      </c>
      <c r="N2167" s="88">
        <f t="shared" si="236"/>
        <v>1.612102060395499E-2</v>
      </c>
      <c r="O2167" s="88">
        <f t="shared" si="237"/>
        <v>4.750297712277033E-4</v>
      </c>
      <c r="P2167" s="88">
        <f t="shared" si="238"/>
        <v>2.9507428791703635E-6</v>
      </c>
      <c r="Q2167" s="88">
        <f t="shared" si="239"/>
        <v>2.8407164565355593E-5</v>
      </c>
      <c r="R2167" s="89">
        <f t="shared" si="240"/>
        <v>1.0793525074035448E-2</v>
      </c>
      <c r="S2167" s="88">
        <f t="shared" si="242"/>
        <v>3.1652257319124681E-2</v>
      </c>
    </row>
    <row r="2168" spans="1:19" x14ac:dyDescent="0.2">
      <c r="A2168" s="60">
        <v>2004</v>
      </c>
      <c r="B2168" s="61">
        <v>3</v>
      </c>
      <c r="C2168" s="61">
        <v>31</v>
      </c>
      <c r="D2168" s="61">
        <v>6</v>
      </c>
      <c r="E2168" s="87">
        <v>2.4048259283401357E-2</v>
      </c>
      <c r="F2168" s="87">
        <v>1.5619055905092709E-2</v>
      </c>
      <c r="G2168" s="87">
        <v>1.1895551606997791E-3</v>
      </c>
      <c r="H2168" s="87">
        <v>1.5901940504221894E-6</v>
      </c>
      <c r="I2168" s="87">
        <v>5.7942244623656132E-5</v>
      </c>
      <c r="J2168" s="87">
        <v>1.1329937155285836E-2</v>
      </c>
      <c r="K2168" s="88">
        <v>5.2246339943153759E-2</v>
      </c>
      <c r="L2168" s="84"/>
      <c r="M2168" s="88">
        <f t="shared" si="241"/>
        <v>1.8283560301347021E-2</v>
      </c>
      <c r="N2168" s="88">
        <f t="shared" si="236"/>
        <v>1.7254441297407629E-2</v>
      </c>
      <c r="O2168" s="88">
        <f t="shared" si="237"/>
        <v>4.750297712277033E-4</v>
      </c>
      <c r="P2168" s="88">
        <f t="shared" si="238"/>
        <v>2.9507428791703635E-6</v>
      </c>
      <c r="Q2168" s="88">
        <f t="shared" si="239"/>
        <v>2.8407164565355593E-5</v>
      </c>
      <c r="R2168" s="89">
        <f t="shared" si="240"/>
        <v>1.1329937155285836E-2</v>
      </c>
      <c r="S2168" s="88">
        <f t="shared" si="242"/>
        <v>3.6044389277426876E-2</v>
      </c>
    </row>
    <row r="2169" spans="1:19" x14ac:dyDescent="0.2">
      <c r="A2169" s="60">
        <v>2004</v>
      </c>
      <c r="B2169" s="61">
        <v>3</v>
      </c>
      <c r="C2169" s="61">
        <v>31</v>
      </c>
      <c r="D2169" s="61">
        <v>7</v>
      </c>
      <c r="E2169" s="87">
        <v>3.2831379957623238E-2</v>
      </c>
      <c r="F2169" s="87">
        <v>1.7328040901864152E-2</v>
      </c>
      <c r="G2169" s="87">
        <v>0</v>
      </c>
      <c r="H2169" s="87">
        <v>0</v>
      </c>
      <c r="I2169" s="87">
        <v>5.7942244623656132E-5</v>
      </c>
      <c r="J2169" s="87">
        <v>1.218422056000801E-2</v>
      </c>
      <c r="K2169" s="88">
        <v>6.2401583664119055E-2</v>
      </c>
      <c r="L2169" s="84"/>
      <c r="M2169" s="88">
        <f t="shared" si="241"/>
        <v>2.4961245974504411E-2</v>
      </c>
      <c r="N2169" s="88">
        <f t="shared" si="236"/>
        <v>1.9142364708663782E-2</v>
      </c>
      <c r="O2169" s="88">
        <f t="shared" si="237"/>
        <v>0</v>
      </c>
      <c r="P2169" s="88">
        <f t="shared" si="238"/>
        <v>0</v>
      </c>
      <c r="Q2169" s="88">
        <f t="shared" si="239"/>
        <v>2.8407164565355593E-5</v>
      </c>
      <c r="R2169" s="89">
        <f t="shared" si="240"/>
        <v>1.218422056000801E-2</v>
      </c>
      <c r="S2169" s="88">
        <f t="shared" si="242"/>
        <v>4.4132017847733546E-2</v>
      </c>
    </row>
    <row r="2170" spans="1:19" x14ac:dyDescent="0.2">
      <c r="A2170" s="60">
        <v>2004</v>
      </c>
      <c r="B2170" s="61">
        <v>3</v>
      </c>
      <c r="C2170" s="61">
        <v>31</v>
      </c>
      <c r="D2170" s="61">
        <v>8</v>
      </c>
      <c r="E2170" s="87">
        <v>3.399197239206702E-2</v>
      </c>
      <c r="F2170" s="87">
        <v>1.929347734542905E-2</v>
      </c>
      <c r="G2170" s="87">
        <v>0</v>
      </c>
      <c r="H2170" s="87">
        <v>0</v>
      </c>
      <c r="I2170" s="87">
        <v>5.7942244623656132E-5</v>
      </c>
      <c r="J2170" s="87">
        <v>1.3114971552876007E-2</v>
      </c>
      <c r="K2170" s="88">
        <v>6.6458363534995735E-2</v>
      </c>
      <c r="L2170" s="84"/>
      <c r="M2170" s="88">
        <f t="shared" si="241"/>
        <v>2.5843628416841367E-2</v>
      </c>
      <c r="N2170" s="88">
        <f t="shared" si="236"/>
        <v>2.1313591186457408E-2</v>
      </c>
      <c r="O2170" s="88">
        <f t="shared" si="237"/>
        <v>0</v>
      </c>
      <c r="P2170" s="88">
        <f t="shared" si="238"/>
        <v>0</v>
      </c>
      <c r="Q2170" s="88">
        <f t="shared" si="239"/>
        <v>2.8407164565355593E-5</v>
      </c>
      <c r="R2170" s="89">
        <f t="shared" si="240"/>
        <v>1.3114971552876007E-2</v>
      </c>
      <c r="S2170" s="88">
        <f t="shared" si="242"/>
        <v>4.7185626767864128E-2</v>
      </c>
    </row>
    <row r="2171" spans="1:19" x14ac:dyDescent="0.2">
      <c r="A2171" s="60">
        <v>2004</v>
      </c>
      <c r="B2171" s="61">
        <v>3</v>
      </c>
      <c r="C2171" s="61">
        <v>31</v>
      </c>
      <c r="D2171" s="61">
        <v>9</v>
      </c>
      <c r="E2171" s="87">
        <v>3.2786218847626475E-2</v>
      </c>
      <c r="F2171" s="87">
        <v>2.0003819134159773E-2</v>
      </c>
      <c r="G2171" s="87">
        <v>0</v>
      </c>
      <c r="H2171" s="87">
        <v>0</v>
      </c>
      <c r="I2171" s="87">
        <v>5.7942244623656132E-5</v>
      </c>
      <c r="J2171" s="87">
        <v>1.2823486700889071E-2</v>
      </c>
      <c r="K2171" s="88">
        <v>6.5671466927298972E-2</v>
      </c>
      <c r="L2171" s="84"/>
      <c r="M2171" s="88">
        <f t="shared" si="241"/>
        <v>2.4926910604606289E-2</v>
      </c>
      <c r="N2171" s="88">
        <f t="shared" si="236"/>
        <v>2.2098308954882413E-2</v>
      </c>
      <c r="O2171" s="88">
        <f t="shared" si="237"/>
        <v>0</v>
      </c>
      <c r="P2171" s="88">
        <f t="shared" si="238"/>
        <v>0</v>
      </c>
      <c r="Q2171" s="88">
        <f t="shared" si="239"/>
        <v>2.8407164565355593E-5</v>
      </c>
      <c r="R2171" s="89">
        <f t="shared" si="240"/>
        <v>1.2823486700889071E-2</v>
      </c>
      <c r="S2171" s="88">
        <f t="shared" si="242"/>
        <v>4.7053626724054054E-2</v>
      </c>
    </row>
    <row r="2172" spans="1:19" x14ac:dyDescent="0.2">
      <c r="A2172" s="60">
        <v>2004</v>
      </c>
      <c r="B2172" s="61">
        <v>3</v>
      </c>
      <c r="C2172" s="61">
        <v>31</v>
      </c>
      <c r="D2172" s="61">
        <v>10</v>
      </c>
      <c r="E2172" s="87">
        <v>2.9653471703188661E-2</v>
      </c>
      <c r="F2172" s="87">
        <v>2.0857419399106829E-2</v>
      </c>
      <c r="G2172" s="87">
        <v>0</v>
      </c>
      <c r="H2172" s="87">
        <v>0</v>
      </c>
      <c r="I2172" s="87">
        <v>5.7942244623656132E-5</v>
      </c>
      <c r="J2172" s="87">
        <v>1.379600977795962E-2</v>
      </c>
      <c r="K2172" s="88">
        <v>6.4364843124878765E-2</v>
      </c>
      <c r="L2172" s="84"/>
      <c r="M2172" s="88">
        <f t="shared" si="241"/>
        <v>2.2545126099989946E-2</v>
      </c>
      <c r="N2172" s="88">
        <f t="shared" si="236"/>
        <v>2.3041285006218416E-2</v>
      </c>
      <c r="O2172" s="88">
        <f t="shared" si="237"/>
        <v>0</v>
      </c>
      <c r="P2172" s="88">
        <f t="shared" si="238"/>
        <v>0</v>
      </c>
      <c r="Q2172" s="88">
        <f t="shared" si="239"/>
        <v>2.8407164565355593E-5</v>
      </c>
      <c r="R2172" s="89">
        <f t="shared" si="240"/>
        <v>1.379600977795962E-2</v>
      </c>
      <c r="S2172" s="88">
        <f t="shared" si="242"/>
        <v>4.5614818270773717E-2</v>
      </c>
    </row>
    <row r="2173" spans="1:19" x14ac:dyDescent="0.2">
      <c r="A2173" s="60">
        <v>2004</v>
      </c>
      <c r="B2173" s="61">
        <v>3</v>
      </c>
      <c r="C2173" s="61">
        <v>31</v>
      </c>
      <c r="D2173" s="61">
        <v>11</v>
      </c>
      <c r="E2173" s="87">
        <v>2.9374848273889677E-2</v>
      </c>
      <c r="F2173" s="87">
        <v>2.1229615741323829E-2</v>
      </c>
      <c r="G2173" s="87">
        <v>0</v>
      </c>
      <c r="H2173" s="87">
        <v>0</v>
      </c>
      <c r="I2173" s="87">
        <v>5.7942244623656132E-5</v>
      </c>
      <c r="J2173" s="87">
        <v>1.2786602311529048E-2</v>
      </c>
      <c r="K2173" s="88">
        <v>6.3449008571366206E-2</v>
      </c>
      <c r="L2173" s="84"/>
      <c r="M2173" s="88">
        <f t="shared" si="241"/>
        <v>2.2333292544349924E-2</v>
      </c>
      <c r="N2173" s="88">
        <f t="shared" si="236"/>
        <v>2.3452451979236236E-2</v>
      </c>
      <c r="O2173" s="88">
        <f t="shared" si="237"/>
        <v>0</v>
      </c>
      <c r="P2173" s="88">
        <f t="shared" si="238"/>
        <v>0</v>
      </c>
      <c r="Q2173" s="88">
        <f t="shared" si="239"/>
        <v>2.8407164565355593E-5</v>
      </c>
      <c r="R2173" s="89">
        <f t="shared" si="240"/>
        <v>1.2786602311529048E-2</v>
      </c>
      <c r="S2173" s="88">
        <f t="shared" si="242"/>
        <v>4.5814151688151519E-2</v>
      </c>
    </row>
    <row r="2174" spans="1:19" x14ac:dyDescent="0.2">
      <c r="A2174" s="60">
        <v>2004</v>
      </c>
      <c r="B2174" s="61">
        <v>3</v>
      </c>
      <c r="C2174" s="61">
        <v>31</v>
      </c>
      <c r="D2174" s="61">
        <v>12</v>
      </c>
      <c r="E2174" s="87">
        <v>2.8763270827150064E-2</v>
      </c>
      <c r="F2174" s="87">
        <v>2.0770294222375855E-2</v>
      </c>
      <c r="G2174" s="87">
        <v>0</v>
      </c>
      <c r="H2174" s="87">
        <v>0</v>
      </c>
      <c r="I2174" s="87">
        <v>5.7942244623656132E-5</v>
      </c>
      <c r="J2174" s="87">
        <v>1.1775942059891933E-2</v>
      </c>
      <c r="K2174" s="88">
        <v>6.1367449354041509E-2</v>
      </c>
      <c r="L2174" s="84"/>
      <c r="M2174" s="88">
        <f t="shared" si="241"/>
        <v>2.1868318635235199E-2</v>
      </c>
      <c r="N2174" s="88">
        <f t="shared" si="236"/>
        <v>2.2945037431680911E-2</v>
      </c>
      <c r="O2174" s="88">
        <f t="shared" si="237"/>
        <v>0</v>
      </c>
      <c r="P2174" s="88">
        <f t="shared" si="238"/>
        <v>0</v>
      </c>
      <c r="Q2174" s="88">
        <f t="shared" si="239"/>
        <v>2.8407164565355593E-5</v>
      </c>
      <c r="R2174" s="89">
        <f t="shared" si="240"/>
        <v>1.1775942059891933E-2</v>
      </c>
      <c r="S2174" s="88">
        <f t="shared" si="242"/>
        <v>4.4841763231481466E-2</v>
      </c>
    </row>
    <row r="2175" spans="1:19" x14ac:dyDescent="0.2">
      <c r="A2175" s="60">
        <v>2004</v>
      </c>
      <c r="B2175" s="61">
        <v>3</v>
      </c>
      <c r="C2175" s="61">
        <v>31</v>
      </c>
      <c r="D2175" s="61">
        <v>13</v>
      </c>
      <c r="E2175" s="87">
        <v>2.7624293721859799E-2</v>
      </c>
      <c r="F2175" s="87">
        <v>2.1080444637997447E-2</v>
      </c>
      <c r="G2175" s="87">
        <v>0</v>
      </c>
      <c r="H2175" s="87">
        <v>0</v>
      </c>
      <c r="I2175" s="87">
        <v>5.7942244623656132E-5</v>
      </c>
      <c r="J2175" s="87">
        <v>1.1678302900005138E-2</v>
      </c>
      <c r="K2175" s="88">
        <v>6.044098350448604E-2</v>
      </c>
      <c r="L2175" s="84"/>
      <c r="M2175" s="88">
        <f t="shared" si="241"/>
        <v>2.1002370029932122E-2</v>
      </c>
      <c r="N2175" s="88">
        <f t="shared" si="236"/>
        <v>2.3287661990567626E-2</v>
      </c>
      <c r="O2175" s="88">
        <f t="shared" si="237"/>
        <v>0</v>
      </c>
      <c r="P2175" s="88">
        <f t="shared" si="238"/>
        <v>0</v>
      </c>
      <c r="Q2175" s="88">
        <f t="shared" si="239"/>
        <v>2.8407164565355593E-5</v>
      </c>
      <c r="R2175" s="89">
        <f t="shared" si="240"/>
        <v>1.1678302900005138E-2</v>
      </c>
      <c r="S2175" s="88">
        <f t="shared" si="242"/>
        <v>4.4318439185065103E-2</v>
      </c>
    </row>
    <row r="2176" spans="1:19" x14ac:dyDescent="0.2">
      <c r="A2176" s="60">
        <v>2004</v>
      </c>
      <c r="B2176" s="61">
        <v>3</v>
      </c>
      <c r="C2176" s="61">
        <v>31</v>
      </c>
      <c r="D2176" s="61">
        <v>14</v>
      </c>
      <c r="E2176" s="87">
        <v>2.5733148755035962E-2</v>
      </c>
      <c r="F2176" s="87">
        <v>2.1091553969813173E-2</v>
      </c>
      <c r="G2176" s="87">
        <v>0</v>
      </c>
      <c r="H2176" s="87">
        <v>0</v>
      </c>
      <c r="I2176" s="87">
        <v>5.7942244623656132E-5</v>
      </c>
      <c r="J2176" s="87">
        <v>1.2039040559279514E-2</v>
      </c>
      <c r="K2176" s="88">
        <v>5.89216855287523E-2</v>
      </c>
      <c r="L2176" s="84"/>
      <c r="M2176" s="88">
        <f t="shared" si="241"/>
        <v>1.956455855958681E-2</v>
      </c>
      <c r="N2176" s="88">
        <f t="shared" si="236"/>
        <v>2.3299934519383236E-2</v>
      </c>
      <c r="O2176" s="88">
        <f t="shared" si="237"/>
        <v>0</v>
      </c>
      <c r="P2176" s="88">
        <f t="shared" si="238"/>
        <v>0</v>
      </c>
      <c r="Q2176" s="88">
        <f t="shared" si="239"/>
        <v>2.8407164565355593E-5</v>
      </c>
      <c r="R2176" s="89">
        <f t="shared" si="240"/>
        <v>1.2039040559279514E-2</v>
      </c>
      <c r="S2176" s="88">
        <f t="shared" si="242"/>
        <v>4.2892900243535398E-2</v>
      </c>
    </row>
    <row r="2177" spans="1:19" x14ac:dyDescent="0.2">
      <c r="A2177" s="60">
        <v>2004</v>
      </c>
      <c r="B2177" s="61">
        <v>3</v>
      </c>
      <c r="C2177" s="61">
        <v>31</v>
      </c>
      <c r="D2177" s="61">
        <v>15</v>
      </c>
      <c r="E2177" s="87">
        <v>2.533573767702783E-2</v>
      </c>
      <c r="F2177" s="87">
        <v>2.0405821527657429E-2</v>
      </c>
      <c r="G2177" s="87">
        <v>0</v>
      </c>
      <c r="H2177" s="87">
        <v>0</v>
      </c>
      <c r="I2177" s="87">
        <v>5.7942244623656132E-5</v>
      </c>
      <c r="J2177" s="87">
        <v>1.1547057520696595E-2</v>
      </c>
      <c r="K2177" s="88">
        <v>5.7346558970005505E-2</v>
      </c>
      <c r="L2177" s="84"/>
      <c r="M2177" s="88">
        <f t="shared" si="241"/>
        <v>1.9262412390770336E-2</v>
      </c>
      <c r="N2177" s="88">
        <f t="shared" si="236"/>
        <v>2.2542402806788087E-2</v>
      </c>
      <c r="O2177" s="88">
        <f t="shared" si="237"/>
        <v>0</v>
      </c>
      <c r="P2177" s="88">
        <f t="shared" si="238"/>
        <v>0</v>
      </c>
      <c r="Q2177" s="88">
        <f t="shared" si="239"/>
        <v>2.8407164565355593E-5</v>
      </c>
      <c r="R2177" s="89">
        <f t="shared" si="240"/>
        <v>1.1547057520696595E-2</v>
      </c>
      <c r="S2177" s="88">
        <f t="shared" si="242"/>
        <v>4.1833222362123779E-2</v>
      </c>
    </row>
    <row r="2178" spans="1:19" x14ac:dyDescent="0.2">
      <c r="A2178" s="60">
        <v>2004</v>
      </c>
      <c r="B2178" s="61">
        <v>3</v>
      </c>
      <c r="C2178" s="61">
        <v>31</v>
      </c>
      <c r="D2178" s="61">
        <v>16</v>
      </c>
      <c r="E2178" s="87">
        <v>2.8128977340766977E-2</v>
      </c>
      <c r="F2178" s="87">
        <v>2.0072605798729447E-2</v>
      </c>
      <c r="G2178" s="87">
        <v>0</v>
      </c>
      <c r="H2178" s="87">
        <v>0</v>
      </c>
      <c r="I2178" s="87">
        <v>5.7942244623656132E-5</v>
      </c>
      <c r="J2178" s="87">
        <v>1.0377706997637329E-2</v>
      </c>
      <c r="K2178" s="88">
        <v>5.8637232381757401E-2</v>
      </c>
      <c r="L2178" s="84"/>
      <c r="M2178" s="88">
        <f t="shared" si="241"/>
        <v>2.1386074034061866E-2</v>
      </c>
      <c r="N2178" s="88">
        <f t="shared" si="236"/>
        <v>2.2174297892566856E-2</v>
      </c>
      <c r="O2178" s="88">
        <f t="shared" si="237"/>
        <v>0</v>
      </c>
      <c r="P2178" s="88">
        <f t="shared" si="238"/>
        <v>0</v>
      </c>
      <c r="Q2178" s="88">
        <f t="shared" si="239"/>
        <v>2.8407164565355593E-5</v>
      </c>
      <c r="R2178" s="89">
        <f t="shared" si="240"/>
        <v>1.0377706997637329E-2</v>
      </c>
      <c r="S2178" s="88">
        <f t="shared" si="242"/>
        <v>4.3588779091194074E-2</v>
      </c>
    </row>
    <row r="2179" spans="1:19" x14ac:dyDescent="0.2">
      <c r="A2179" s="60">
        <v>2004</v>
      </c>
      <c r="B2179" s="61">
        <v>3</v>
      </c>
      <c r="C2179" s="61">
        <v>31</v>
      </c>
      <c r="D2179" s="61">
        <v>17</v>
      </c>
      <c r="E2179" s="87">
        <v>3.0066059596452463E-2</v>
      </c>
      <c r="F2179" s="87">
        <v>1.932966887962299E-2</v>
      </c>
      <c r="G2179" s="87">
        <v>0</v>
      </c>
      <c r="H2179" s="87">
        <v>0</v>
      </c>
      <c r="I2179" s="87">
        <v>5.7942244623656132E-5</v>
      </c>
      <c r="J2179" s="87">
        <v>1.0107367717115068E-2</v>
      </c>
      <c r="K2179" s="88">
        <v>5.9561038437814177E-2</v>
      </c>
      <c r="L2179" s="84"/>
      <c r="M2179" s="88">
        <f t="shared" si="241"/>
        <v>2.2858810992405471E-2</v>
      </c>
      <c r="N2179" s="88">
        <f t="shared" ref="N2179:N2242" si="243">F2179*W$5</f>
        <v>2.1353572137035148E-2</v>
      </c>
      <c r="O2179" s="88">
        <f t="shared" ref="O2179:O2242" si="244">G2179*X$5</f>
        <v>0</v>
      </c>
      <c r="P2179" s="88">
        <f t="shared" ref="P2179:P2242" si="245">H2179*Y$5</f>
        <v>0</v>
      </c>
      <c r="Q2179" s="88">
        <f t="shared" ref="Q2179:Q2242" si="246">I2179*Z$5</f>
        <v>2.8407164565355593E-5</v>
      </c>
      <c r="R2179" s="89">
        <f t="shared" ref="R2179:R2242" si="247">J2179</f>
        <v>1.0107367717115068E-2</v>
      </c>
      <c r="S2179" s="88">
        <f t="shared" si="242"/>
        <v>4.4240790294005974E-2</v>
      </c>
    </row>
    <row r="2180" spans="1:19" x14ac:dyDescent="0.2">
      <c r="A2180" s="60">
        <v>2004</v>
      </c>
      <c r="B2180" s="61">
        <v>3</v>
      </c>
      <c r="C2180" s="61">
        <v>31</v>
      </c>
      <c r="D2180" s="61">
        <v>18</v>
      </c>
      <c r="E2180" s="87">
        <v>3.1923043686752063E-2</v>
      </c>
      <c r="F2180" s="87">
        <v>1.8542977828217892E-2</v>
      </c>
      <c r="G2180" s="87">
        <v>0</v>
      </c>
      <c r="H2180" s="87">
        <v>0</v>
      </c>
      <c r="I2180" s="87">
        <v>5.7942244623656132E-5</v>
      </c>
      <c r="J2180" s="87">
        <v>7.8141949812499251E-3</v>
      </c>
      <c r="K2180" s="88">
        <v>5.8338158740843533E-2</v>
      </c>
      <c r="L2180" s="84"/>
      <c r="M2180" s="88">
        <f t="shared" ref="M2180:M2243" si="248">E2180*V$5</f>
        <v>2.4270650418848672E-2</v>
      </c>
      <c r="N2180" s="88">
        <f t="shared" si="243"/>
        <v>2.0484510994790355E-2</v>
      </c>
      <c r="O2180" s="88">
        <f t="shared" si="244"/>
        <v>0</v>
      </c>
      <c r="P2180" s="88">
        <f t="shared" si="245"/>
        <v>0</v>
      </c>
      <c r="Q2180" s="88">
        <f t="shared" si="246"/>
        <v>2.8407164565355593E-5</v>
      </c>
      <c r="R2180" s="89">
        <f t="shared" si="247"/>
        <v>7.8141949812499251E-3</v>
      </c>
      <c r="S2180" s="88">
        <f t="shared" ref="S2180:S2243" si="249">SUM(M2180:Q2180)</f>
        <v>4.4783568578204383E-2</v>
      </c>
    </row>
    <row r="2181" spans="1:19" x14ac:dyDescent="0.2">
      <c r="A2181" s="60">
        <v>2004</v>
      </c>
      <c r="B2181" s="61">
        <v>3</v>
      </c>
      <c r="C2181" s="61">
        <v>31</v>
      </c>
      <c r="D2181" s="61">
        <v>19</v>
      </c>
      <c r="E2181" s="87">
        <v>3.1886440042745705E-2</v>
      </c>
      <c r="F2181" s="87">
        <v>1.7848240407311207E-2</v>
      </c>
      <c r="G2181" s="87">
        <v>1.1895551606997791E-3</v>
      </c>
      <c r="H2181" s="87">
        <v>1.5901940504221894E-6</v>
      </c>
      <c r="I2181" s="87">
        <v>5.7942244623656132E-5</v>
      </c>
      <c r="J2181" s="87">
        <v>5.6357091395351517E-3</v>
      </c>
      <c r="K2181" s="88">
        <v>5.6619477188965921E-2</v>
      </c>
      <c r="L2181" s="84"/>
      <c r="M2181" s="88">
        <f t="shared" si="248"/>
        <v>2.4242821172475684E-2</v>
      </c>
      <c r="N2181" s="88">
        <f t="shared" si="243"/>
        <v>1.9717031441673558E-2</v>
      </c>
      <c r="O2181" s="88">
        <f t="shared" si="244"/>
        <v>4.750297712277033E-4</v>
      </c>
      <c r="P2181" s="88">
        <f t="shared" si="245"/>
        <v>2.9507428791703635E-6</v>
      </c>
      <c r="Q2181" s="88">
        <f t="shared" si="246"/>
        <v>2.8407164565355593E-5</v>
      </c>
      <c r="R2181" s="89">
        <f t="shared" si="247"/>
        <v>5.6357091395351517E-3</v>
      </c>
      <c r="S2181" s="88">
        <f t="shared" si="249"/>
        <v>4.4466240292821466E-2</v>
      </c>
    </row>
    <row r="2182" spans="1:19" x14ac:dyDescent="0.2">
      <c r="A2182" s="60">
        <v>2004</v>
      </c>
      <c r="B2182" s="61">
        <v>3</v>
      </c>
      <c r="C2182" s="61">
        <v>31</v>
      </c>
      <c r="D2182" s="61">
        <v>20</v>
      </c>
      <c r="E2182" s="87">
        <v>3.3902910690130454E-2</v>
      </c>
      <c r="F2182" s="87">
        <v>1.7803206164692394E-2</v>
      </c>
      <c r="G2182" s="87">
        <v>1.1895551606997791E-3</v>
      </c>
      <c r="H2182" s="87">
        <v>1.5901940504221894E-6</v>
      </c>
      <c r="I2182" s="87">
        <v>5.7942244623656132E-5</v>
      </c>
      <c r="J2182" s="87">
        <v>6.3625894180886541E-3</v>
      </c>
      <c r="K2182" s="88">
        <v>5.9317793872285363E-2</v>
      </c>
      <c r="L2182" s="84"/>
      <c r="M2182" s="88">
        <f t="shared" si="248"/>
        <v>2.5775916031561916E-2</v>
      </c>
      <c r="N2182" s="88">
        <f t="shared" si="243"/>
        <v>1.9667281911333115E-2</v>
      </c>
      <c r="O2182" s="88">
        <f t="shared" si="244"/>
        <v>4.750297712277033E-4</v>
      </c>
      <c r="P2182" s="88">
        <f t="shared" si="245"/>
        <v>2.9507428791703635E-6</v>
      </c>
      <c r="Q2182" s="88">
        <f t="shared" si="246"/>
        <v>2.8407164565355593E-5</v>
      </c>
      <c r="R2182" s="89">
        <f t="shared" si="247"/>
        <v>6.3625894180886541E-3</v>
      </c>
      <c r="S2182" s="88">
        <f t="shared" si="249"/>
        <v>4.5949585621567257E-2</v>
      </c>
    </row>
    <row r="2183" spans="1:19" x14ac:dyDescent="0.2">
      <c r="A2183" s="60">
        <v>2004</v>
      </c>
      <c r="B2183" s="61">
        <v>3</v>
      </c>
      <c r="C2183" s="61">
        <v>31</v>
      </c>
      <c r="D2183" s="61">
        <v>21</v>
      </c>
      <c r="E2183" s="87">
        <v>3.4460283933177925E-2</v>
      </c>
      <c r="F2183" s="87">
        <v>1.6718580724942259E-2</v>
      </c>
      <c r="G2183" s="87">
        <v>1.1895551606997791E-3</v>
      </c>
      <c r="H2183" s="87">
        <v>1.5901940504221894E-6</v>
      </c>
      <c r="I2183" s="87">
        <v>5.7942244623656132E-5</v>
      </c>
      <c r="J2183" s="87">
        <v>5.3293311186155684E-3</v>
      </c>
      <c r="K2183" s="88">
        <v>5.7757283376109615E-2</v>
      </c>
      <c r="L2183" s="84"/>
      <c r="M2183" s="88">
        <f t="shared" si="248"/>
        <v>2.6199679231198144E-2</v>
      </c>
      <c r="N2183" s="88">
        <f t="shared" si="243"/>
        <v>1.8469091310469615E-2</v>
      </c>
      <c r="O2183" s="88">
        <f t="shared" si="244"/>
        <v>4.750297712277033E-4</v>
      </c>
      <c r="P2183" s="88">
        <f t="shared" si="245"/>
        <v>2.9507428791703635E-6</v>
      </c>
      <c r="Q2183" s="88">
        <f t="shared" si="246"/>
        <v>2.8407164565355593E-5</v>
      </c>
      <c r="R2183" s="89">
        <f t="shared" si="247"/>
        <v>5.3293311186155684E-3</v>
      </c>
      <c r="S2183" s="88">
        <f t="shared" si="249"/>
        <v>4.5175158220339989E-2</v>
      </c>
    </row>
    <row r="2184" spans="1:19" x14ac:dyDescent="0.2">
      <c r="A2184" s="60">
        <v>2004</v>
      </c>
      <c r="B2184" s="61">
        <v>3</v>
      </c>
      <c r="C2184" s="61">
        <v>31</v>
      </c>
      <c r="D2184" s="61">
        <v>22</v>
      </c>
      <c r="E2184" s="87">
        <v>3.1202543973577471E-2</v>
      </c>
      <c r="F2184" s="87">
        <v>1.6048519419464308E-2</v>
      </c>
      <c r="G2184" s="87">
        <v>1.1895551606997791E-3</v>
      </c>
      <c r="H2184" s="87">
        <v>1.5901940504221894E-6</v>
      </c>
      <c r="I2184" s="87">
        <v>5.7942244623656132E-5</v>
      </c>
      <c r="J2184" s="87">
        <v>5.7187498107914006E-3</v>
      </c>
      <c r="K2184" s="88">
        <v>5.4218900803207036E-2</v>
      </c>
      <c r="L2184" s="84"/>
      <c r="M2184" s="88">
        <f t="shared" si="248"/>
        <v>2.3722864410818421E-2</v>
      </c>
      <c r="N2184" s="88">
        <f t="shared" si="243"/>
        <v>1.7728871573035682E-2</v>
      </c>
      <c r="O2184" s="88">
        <f t="shared" si="244"/>
        <v>4.750297712277033E-4</v>
      </c>
      <c r="P2184" s="88">
        <f t="shared" si="245"/>
        <v>2.9507428791703635E-6</v>
      </c>
      <c r="Q2184" s="88">
        <f t="shared" si="246"/>
        <v>2.8407164565355593E-5</v>
      </c>
      <c r="R2184" s="89">
        <f t="shared" si="247"/>
        <v>5.7187498107914006E-3</v>
      </c>
      <c r="S2184" s="88">
        <f t="shared" si="249"/>
        <v>4.1958123662526325E-2</v>
      </c>
    </row>
    <row r="2185" spans="1:19" x14ac:dyDescent="0.2">
      <c r="A2185" s="60">
        <v>2004</v>
      </c>
      <c r="B2185" s="61">
        <v>3</v>
      </c>
      <c r="C2185" s="61">
        <v>31</v>
      </c>
      <c r="D2185" s="61">
        <v>23</v>
      </c>
      <c r="E2185" s="87">
        <v>2.6380647078547124E-2</v>
      </c>
      <c r="F2185" s="87">
        <v>1.5366025314768569E-2</v>
      </c>
      <c r="G2185" s="87">
        <v>1.1895551606997791E-3</v>
      </c>
      <c r="H2185" s="87">
        <v>1.5901940504221894E-6</v>
      </c>
      <c r="I2185" s="87">
        <v>5.7942244623656132E-5</v>
      </c>
      <c r="J2185" s="87">
        <v>5.4423602931377869E-3</v>
      </c>
      <c r="K2185" s="88">
        <v>4.8438120285827335E-2</v>
      </c>
      <c r="L2185" s="84"/>
      <c r="M2185" s="88">
        <f t="shared" si="248"/>
        <v>2.005684261655008E-2</v>
      </c>
      <c r="N2185" s="88">
        <f t="shared" si="243"/>
        <v>1.6974917266395436E-2</v>
      </c>
      <c r="O2185" s="88">
        <f t="shared" si="244"/>
        <v>4.750297712277033E-4</v>
      </c>
      <c r="P2185" s="88">
        <f t="shared" si="245"/>
        <v>2.9507428791703635E-6</v>
      </c>
      <c r="Q2185" s="88">
        <f t="shared" si="246"/>
        <v>2.8407164565355593E-5</v>
      </c>
      <c r="R2185" s="89">
        <f t="shared" si="247"/>
        <v>5.4423602931377869E-3</v>
      </c>
      <c r="S2185" s="88">
        <f t="shared" si="249"/>
        <v>3.7538147561617746E-2</v>
      </c>
    </row>
    <row r="2186" spans="1:19" x14ac:dyDescent="0.2">
      <c r="A2186" s="60">
        <v>2004</v>
      </c>
      <c r="B2186" s="61">
        <v>3</v>
      </c>
      <c r="C2186" s="61">
        <v>31</v>
      </c>
      <c r="D2186" s="61">
        <v>24</v>
      </c>
      <c r="E2186" s="87">
        <v>2.0556167774736393E-2</v>
      </c>
      <c r="F2186" s="87">
        <v>1.5495638278196115E-2</v>
      </c>
      <c r="G2186" s="87">
        <v>1.1895551606997791E-3</v>
      </c>
      <c r="H2186" s="87">
        <v>1.5901940504221894E-6</v>
      </c>
      <c r="I2186" s="87">
        <v>5.7942244623656132E-5</v>
      </c>
      <c r="J2186" s="87">
        <v>7.523078843292918E-3</v>
      </c>
      <c r="K2186" s="88">
        <v>4.4823972495599287E-2</v>
      </c>
      <c r="L2186" s="84"/>
      <c r="M2186" s="88">
        <f t="shared" si="248"/>
        <v>1.5628571226085054E-2</v>
      </c>
      <c r="N2186" s="88">
        <f t="shared" si="243"/>
        <v>1.711810128996465E-2</v>
      </c>
      <c r="O2186" s="88">
        <f t="shared" si="244"/>
        <v>4.750297712277033E-4</v>
      </c>
      <c r="P2186" s="88">
        <f t="shared" si="245"/>
        <v>2.9507428791703635E-6</v>
      </c>
      <c r="Q2186" s="88">
        <f t="shared" si="246"/>
        <v>2.8407164565355593E-5</v>
      </c>
      <c r="R2186" s="89">
        <f t="shared" si="247"/>
        <v>7.523078843292918E-3</v>
      </c>
      <c r="S2186" s="88">
        <f t="shared" si="249"/>
        <v>3.3253060194721934E-2</v>
      </c>
    </row>
    <row r="2187" spans="1:19" x14ac:dyDescent="0.2">
      <c r="A2187" s="60">
        <v>2004</v>
      </c>
      <c r="B2187" s="61">
        <v>4</v>
      </c>
      <c r="C2187" s="61">
        <v>1</v>
      </c>
      <c r="D2187" s="61">
        <v>1</v>
      </c>
      <c r="E2187" s="87">
        <v>1.6079638248426929E-2</v>
      </c>
      <c r="F2187" s="87">
        <v>1.3814067353811448E-2</v>
      </c>
      <c r="G2187" s="87">
        <v>1.1895600000000033E-3</v>
      </c>
      <c r="H2187" s="87">
        <v>1.6100000000000178E-6</v>
      </c>
      <c r="I2187" s="87">
        <v>6.0108611111111254E-5</v>
      </c>
      <c r="J2187" s="87">
        <v>8.6121236036474768E-3</v>
      </c>
      <c r="K2187" s="88">
        <v>3.975710781699697E-2</v>
      </c>
      <c r="L2187" s="84"/>
      <c r="M2187" s="88">
        <f t="shared" si="248"/>
        <v>1.2225127485292886E-2</v>
      </c>
      <c r="N2187" s="88">
        <f t="shared" si="243"/>
        <v>1.5260462327755525E-2</v>
      </c>
      <c r="O2187" s="88">
        <f t="shared" si="244"/>
        <v>4.750317037246184E-4</v>
      </c>
      <c r="P2187" s="88">
        <f t="shared" si="245"/>
        <v>2.9874945351500023E-6</v>
      </c>
      <c r="Q2187" s="88">
        <f t="shared" si="246"/>
        <v>2.9469262344233904E-5</v>
      </c>
      <c r="R2187" s="89">
        <f t="shared" si="247"/>
        <v>8.6121236036474768E-3</v>
      </c>
      <c r="S2187" s="88">
        <f t="shared" si="249"/>
        <v>2.7993078273652411E-2</v>
      </c>
    </row>
    <row r="2188" spans="1:19" x14ac:dyDescent="0.2">
      <c r="A2188" s="60">
        <v>2004</v>
      </c>
      <c r="B2188" s="61">
        <v>4</v>
      </c>
      <c r="C2188" s="61">
        <v>1</v>
      </c>
      <c r="D2188" s="61">
        <v>2</v>
      </c>
      <c r="E2188" s="87">
        <v>1.432394050914307E-2</v>
      </c>
      <c r="F2188" s="87">
        <v>1.361494558439641E-2</v>
      </c>
      <c r="G2188" s="87">
        <v>1.1895600000000033E-3</v>
      </c>
      <c r="H2188" s="87">
        <v>1.6100000000000178E-6</v>
      </c>
      <c r="I2188" s="87">
        <v>6.0108611111111254E-5</v>
      </c>
      <c r="J2188" s="87">
        <v>9.1019932082433471E-3</v>
      </c>
      <c r="K2188" s="88">
        <v>3.8292157912893941E-2</v>
      </c>
      <c r="L2188" s="84"/>
      <c r="M2188" s="88">
        <f t="shared" si="248"/>
        <v>1.0890294676446239E-2</v>
      </c>
      <c r="N2188" s="88">
        <f t="shared" si="243"/>
        <v>1.5040491613630129E-2</v>
      </c>
      <c r="O2188" s="88">
        <f t="shared" si="244"/>
        <v>4.750317037246184E-4</v>
      </c>
      <c r="P2188" s="88">
        <f t="shared" si="245"/>
        <v>2.9874945351500023E-6</v>
      </c>
      <c r="Q2188" s="88">
        <f t="shared" si="246"/>
        <v>2.9469262344233904E-5</v>
      </c>
      <c r="R2188" s="89">
        <f t="shared" si="247"/>
        <v>9.1019932082433471E-3</v>
      </c>
      <c r="S2188" s="88">
        <f t="shared" si="249"/>
        <v>2.643827475068037E-2</v>
      </c>
    </row>
    <row r="2189" spans="1:19" x14ac:dyDescent="0.2">
      <c r="A2189" s="60">
        <v>2004</v>
      </c>
      <c r="B2189" s="61">
        <v>4</v>
      </c>
      <c r="C2189" s="61">
        <v>1</v>
      </c>
      <c r="D2189" s="61">
        <v>3</v>
      </c>
      <c r="E2189" s="87">
        <v>1.3943497173582906E-2</v>
      </c>
      <c r="F2189" s="87">
        <v>1.3346199661578826E-2</v>
      </c>
      <c r="G2189" s="87">
        <v>1.1895600000000033E-3</v>
      </c>
      <c r="H2189" s="87">
        <v>1.6100000000000178E-6</v>
      </c>
      <c r="I2189" s="87">
        <v>6.0108611111111254E-5</v>
      </c>
      <c r="J2189" s="87">
        <v>9.6089012232010561E-3</v>
      </c>
      <c r="K2189" s="88">
        <v>3.8149876669473906E-2</v>
      </c>
      <c r="L2189" s="84"/>
      <c r="M2189" s="88">
        <f t="shared" si="248"/>
        <v>1.0601048848505547E-2</v>
      </c>
      <c r="N2189" s="88">
        <f t="shared" si="243"/>
        <v>1.4743606784140422E-2</v>
      </c>
      <c r="O2189" s="88">
        <f t="shared" si="244"/>
        <v>4.750317037246184E-4</v>
      </c>
      <c r="P2189" s="88">
        <f t="shared" si="245"/>
        <v>2.9874945351500023E-6</v>
      </c>
      <c r="Q2189" s="88">
        <f t="shared" si="246"/>
        <v>2.9469262344233904E-5</v>
      </c>
      <c r="R2189" s="89">
        <f t="shared" si="247"/>
        <v>9.6089012232010561E-3</v>
      </c>
      <c r="S2189" s="88">
        <f t="shared" si="249"/>
        <v>2.5852144093249971E-2</v>
      </c>
    </row>
    <row r="2190" spans="1:19" x14ac:dyDescent="0.2">
      <c r="A2190" s="60">
        <v>2004</v>
      </c>
      <c r="B2190" s="61">
        <v>4</v>
      </c>
      <c r="C2190" s="61">
        <v>1</v>
      </c>
      <c r="D2190" s="61">
        <v>4</v>
      </c>
      <c r="E2190" s="87">
        <v>1.4848414605183123E-2</v>
      </c>
      <c r="F2190" s="87">
        <v>1.3133386078175409E-2</v>
      </c>
      <c r="G2190" s="87">
        <v>1.1895600000000033E-3</v>
      </c>
      <c r="H2190" s="87">
        <v>1.6100000000000178E-6</v>
      </c>
      <c r="I2190" s="87">
        <v>6.0108611111111254E-5</v>
      </c>
      <c r="J2190" s="87">
        <v>9.3573855017841778E-3</v>
      </c>
      <c r="K2190" s="88">
        <v>3.8590464796253825E-2</v>
      </c>
      <c r="L2190" s="84"/>
      <c r="M2190" s="88">
        <f t="shared" si="248"/>
        <v>1.1289045107753403E-2</v>
      </c>
      <c r="N2190" s="88">
        <f t="shared" si="243"/>
        <v>1.450851066152984E-2</v>
      </c>
      <c r="O2190" s="88">
        <f t="shared" si="244"/>
        <v>4.750317037246184E-4</v>
      </c>
      <c r="P2190" s="88">
        <f t="shared" si="245"/>
        <v>2.9874945351500023E-6</v>
      </c>
      <c r="Q2190" s="88">
        <f t="shared" si="246"/>
        <v>2.9469262344233904E-5</v>
      </c>
      <c r="R2190" s="89">
        <f t="shared" si="247"/>
        <v>9.3573855017841778E-3</v>
      </c>
      <c r="S2190" s="88">
        <f t="shared" si="249"/>
        <v>2.6305044229887241E-2</v>
      </c>
    </row>
    <row r="2191" spans="1:19" x14ac:dyDescent="0.2">
      <c r="A2191" s="60">
        <v>2004</v>
      </c>
      <c r="B2191" s="61">
        <v>4</v>
      </c>
      <c r="C2191" s="61">
        <v>1</v>
      </c>
      <c r="D2191" s="61">
        <v>5</v>
      </c>
      <c r="E2191" s="87">
        <v>1.5444408296062768E-2</v>
      </c>
      <c r="F2191" s="87">
        <v>1.3345249739656952E-2</v>
      </c>
      <c r="G2191" s="87">
        <v>1.1895600000000033E-3</v>
      </c>
      <c r="H2191" s="87">
        <v>1.6100000000000178E-6</v>
      </c>
      <c r="I2191" s="87">
        <v>6.0108611111111254E-5</v>
      </c>
      <c r="J2191" s="87">
        <v>9.6788932823777801E-3</v>
      </c>
      <c r="K2191" s="88">
        <v>3.9719829929208618E-2</v>
      </c>
      <c r="L2191" s="84"/>
      <c r="M2191" s="88">
        <f t="shared" si="248"/>
        <v>1.1742170901932678E-2</v>
      </c>
      <c r="N2191" s="88">
        <f t="shared" si="243"/>
        <v>1.474255740112152E-2</v>
      </c>
      <c r="O2191" s="88">
        <f t="shared" si="244"/>
        <v>4.750317037246184E-4</v>
      </c>
      <c r="P2191" s="88">
        <f t="shared" si="245"/>
        <v>2.9874945351500023E-6</v>
      </c>
      <c r="Q2191" s="88">
        <f t="shared" si="246"/>
        <v>2.9469262344233904E-5</v>
      </c>
      <c r="R2191" s="89">
        <f t="shared" si="247"/>
        <v>9.6788932823777801E-3</v>
      </c>
      <c r="S2191" s="88">
        <f t="shared" si="249"/>
        <v>2.6992216763658199E-2</v>
      </c>
    </row>
    <row r="2192" spans="1:19" x14ac:dyDescent="0.2">
      <c r="A2192" s="60">
        <v>2004</v>
      </c>
      <c r="B2192" s="61">
        <v>4</v>
      </c>
      <c r="C2192" s="61">
        <v>1</v>
      </c>
      <c r="D2192" s="61">
        <v>6</v>
      </c>
      <c r="E2192" s="87">
        <v>1.8706277730181721E-2</v>
      </c>
      <c r="F2192" s="87">
        <v>1.435290004500276E-2</v>
      </c>
      <c r="G2192" s="87">
        <v>1.1895600000000033E-3</v>
      </c>
      <c r="H2192" s="87">
        <v>1.6100000000000178E-6</v>
      </c>
      <c r="I2192" s="87">
        <v>6.0108611111111254E-5</v>
      </c>
      <c r="J2192" s="87">
        <v>9.8944842483705171E-3</v>
      </c>
      <c r="K2192" s="88">
        <v>4.4204940634666109E-2</v>
      </c>
      <c r="L2192" s="84"/>
      <c r="M2192" s="88">
        <f t="shared" si="248"/>
        <v>1.4222125304910961E-2</v>
      </c>
      <c r="N2192" s="88">
        <f t="shared" si="243"/>
        <v>1.5855713224850607E-2</v>
      </c>
      <c r="O2192" s="88">
        <f t="shared" si="244"/>
        <v>4.750317037246184E-4</v>
      </c>
      <c r="P2192" s="88">
        <f t="shared" si="245"/>
        <v>2.9874945351500023E-6</v>
      </c>
      <c r="Q2192" s="88">
        <f t="shared" si="246"/>
        <v>2.9469262344233904E-5</v>
      </c>
      <c r="R2192" s="89">
        <f t="shared" si="247"/>
        <v>9.8944842483705171E-3</v>
      </c>
      <c r="S2192" s="88">
        <f t="shared" si="249"/>
        <v>3.058532699036557E-2</v>
      </c>
    </row>
    <row r="2193" spans="1:19" x14ac:dyDescent="0.2">
      <c r="A2193" s="60">
        <v>2004</v>
      </c>
      <c r="B2193" s="61">
        <v>4</v>
      </c>
      <c r="C2193" s="61">
        <v>1</v>
      </c>
      <c r="D2193" s="61">
        <v>7</v>
      </c>
      <c r="E2193" s="87">
        <v>2.548003922982587E-2</v>
      </c>
      <c r="F2193" s="87">
        <v>1.5849174034818021E-2</v>
      </c>
      <c r="G2193" s="87">
        <v>0</v>
      </c>
      <c r="H2193" s="87">
        <v>0</v>
      </c>
      <c r="I2193" s="87">
        <v>6.0108611111111254E-5</v>
      </c>
      <c r="J2193" s="87">
        <v>1.0096005682962258E-2</v>
      </c>
      <c r="K2193" s="88">
        <v>5.1485327558717264E-2</v>
      </c>
      <c r="L2193" s="84"/>
      <c r="M2193" s="88">
        <f t="shared" si="248"/>
        <v>1.9372122873806501E-2</v>
      </c>
      <c r="N2193" s="88">
        <f t="shared" si="243"/>
        <v>1.7508653830158726E-2</v>
      </c>
      <c r="O2193" s="88">
        <f t="shared" si="244"/>
        <v>0</v>
      </c>
      <c r="P2193" s="88">
        <f t="shared" si="245"/>
        <v>0</v>
      </c>
      <c r="Q2193" s="88">
        <f t="shared" si="246"/>
        <v>2.9469262344233904E-5</v>
      </c>
      <c r="R2193" s="89">
        <f t="shared" si="247"/>
        <v>1.0096005682962258E-2</v>
      </c>
      <c r="S2193" s="88">
        <f t="shared" si="249"/>
        <v>3.6910245966309457E-2</v>
      </c>
    </row>
    <row r="2194" spans="1:19" x14ac:dyDescent="0.2">
      <c r="A2194" s="60">
        <v>2004</v>
      </c>
      <c r="B2194" s="61">
        <v>4</v>
      </c>
      <c r="C2194" s="61">
        <v>1</v>
      </c>
      <c r="D2194" s="61">
        <v>8</v>
      </c>
      <c r="E2194" s="87">
        <v>2.6079800368983053E-2</v>
      </c>
      <c r="F2194" s="87">
        <v>1.6850940867608466E-2</v>
      </c>
      <c r="G2194" s="87">
        <v>0</v>
      </c>
      <c r="H2194" s="87">
        <v>0</v>
      </c>
      <c r="I2194" s="87">
        <v>6.0108611111111254E-5</v>
      </c>
      <c r="J2194" s="87">
        <v>1.2108118760396107E-2</v>
      </c>
      <c r="K2194" s="88">
        <v>5.5098968608098736E-2</v>
      </c>
      <c r="L2194" s="84"/>
      <c r="M2194" s="88">
        <f t="shared" si="248"/>
        <v>1.9828113007019751E-2</v>
      </c>
      <c r="N2194" s="88">
        <f t="shared" si="243"/>
        <v>1.8615310155297868E-2</v>
      </c>
      <c r="O2194" s="88">
        <f t="shared" si="244"/>
        <v>0</v>
      </c>
      <c r="P2194" s="88">
        <f t="shared" si="245"/>
        <v>0</v>
      </c>
      <c r="Q2194" s="88">
        <f t="shared" si="246"/>
        <v>2.9469262344233904E-5</v>
      </c>
      <c r="R2194" s="89">
        <f t="shared" si="247"/>
        <v>1.2108118760396107E-2</v>
      </c>
      <c r="S2194" s="88">
        <f t="shared" si="249"/>
        <v>3.8472892424661856E-2</v>
      </c>
    </row>
    <row r="2195" spans="1:19" x14ac:dyDescent="0.2">
      <c r="A2195" s="60">
        <v>2004</v>
      </c>
      <c r="B2195" s="61">
        <v>4</v>
      </c>
      <c r="C2195" s="61">
        <v>1</v>
      </c>
      <c r="D2195" s="61">
        <v>9</v>
      </c>
      <c r="E2195" s="87">
        <v>2.5245201795892146E-2</v>
      </c>
      <c r="F2195" s="87">
        <v>1.7601307521891828E-2</v>
      </c>
      <c r="G2195" s="87">
        <v>0</v>
      </c>
      <c r="H2195" s="87">
        <v>0</v>
      </c>
      <c r="I2195" s="87">
        <v>6.0108611111111254E-5</v>
      </c>
      <c r="J2195" s="87">
        <v>1.2790030512208519E-2</v>
      </c>
      <c r="K2195" s="88">
        <v>5.5696648441103599E-2</v>
      </c>
      <c r="L2195" s="84"/>
      <c r="M2195" s="88">
        <f t="shared" si="248"/>
        <v>1.9193579207350594E-2</v>
      </c>
      <c r="N2195" s="88">
        <f t="shared" si="243"/>
        <v>1.9444243572691099E-2</v>
      </c>
      <c r="O2195" s="88">
        <f t="shared" si="244"/>
        <v>0</v>
      </c>
      <c r="P2195" s="88">
        <f t="shared" si="245"/>
        <v>0</v>
      </c>
      <c r="Q2195" s="88">
        <f t="shared" si="246"/>
        <v>2.9469262344233904E-5</v>
      </c>
      <c r="R2195" s="89">
        <f t="shared" si="247"/>
        <v>1.2790030512208519E-2</v>
      </c>
      <c r="S2195" s="88">
        <f t="shared" si="249"/>
        <v>3.8667292042385927E-2</v>
      </c>
    </row>
    <row r="2196" spans="1:19" x14ac:dyDescent="0.2">
      <c r="A2196" s="60">
        <v>2004</v>
      </c>
      <c r="B2196" s="61">
        <v>4</v>
      </c>
      <c r="C2196" s="61">
        <v>1</v>
      </c>
      <c r="D2196" s="61">
        <v>10</v>
      </c>
      <c r="E2196" s="87">
        <v>2.2114133173599823E-2</v>
      </c>
      <c r="F2196" s="87">
        <v>1.8366263415899548E-2</v>
      </c>
      <c r="G2196" s="87">
        <v>0</v>
      </c>
      <c r="H2196" s="87">
        <v>0</v>
      </c>
      <c r="I2196" s="87">
        <v>6.0108611111111254E-5</v>
      </c>
      <c r="J2196" s="87">
        <v>1.4062325126247525E-2</v>
      </c>
      <c r="K2196" s="88">
        <v>5.4602830326858004E-2</v>
      </c>
      <c r="L2196" s="84"/>
      <c r="M2196" s="88">
        <f t="shared" si="248"/>
        <v>1.6813070860002124E-2</v>
      </c>
      <c r="N2196" s="88">
        <f t="shared" si="243"/>
        <v>2.0289293788815787E-2</v>
      </c>
      <c r="O2196" s="88">
        <f t="shared" si="244"/>
        <v>0</v>
      </c>
      <c r="P2196" s="88">
        <f t="shared" si="245"/>
        <v>0</v>
      </c>
      <c r="Q2196" s="88">
        <f t="shared" si="246"/>
        <v>2.9469262344233904E-5</v>
      </c>
      <c r="R2196" s="89">
        <f t="shared" si="247"/>
        <v>1.4062325126247525E-2</v>
      </c>
      <c r="S2196" s="88">
        <f t="shared" si="249"/>
        <v>3.7131833911162149E-2</v>
      </c>
    </row>
    <row r="2197" spans="1:19" x14ac:dyDescent="0.2">
      <c r="A2197" s="60">
        <v>2004</v>
      </c>
      <c r="B2197" s="61">
        <v>4</v>
      </c>
      <c r="C2197" s="61">
        <v>1</v>
      </c>
      <c r="D2197" s="61">
        <v>11</v>
      </c>
      <c r="E2197" s="87">
        <v>2.2564106857456211E-2</v>
      </c>
      <c r="F2197" s="87">
        <v>1.8513755913488267E-2</v>
      </c>
      <c r="G2197" s="87">
        <v>0</v>
      </c>
      <c r="H2197" s="87">
        <v>0</v>
      </c>
      <c r="I2197" s="87">
        <v>6.0108611111111254E-5</v>
      </c>
      <c r="J2197" s="87">
        <v>1.323045554274789E-2</v>
      </c>
      <c r="K2197" s="88">
        <v>5.4368426924803481E-2</v>
      </c>
      <c r="L2197" s="84"/>
      <c r="M2197" s="88">
        <f t="shared" si="248"/>
        <v>1.7155179654067151E-2</v>
      </c>
      <c r="N2197" s="88">
        <f t="shared" si="243"/>
        <v>2.0452229414177292E-2</v>
      </c>
      <c r="O2197" s="88">
        <f t="shared" si="244"/>
        <v>0</v>
      </c>
      <c r="P2197" s="88">
        <f t="shared" si="245"/>
        <v>0</v>
      </c>
      <c r="Q2197" s="88">
        <f t="shared" si="246"/>
        <v>2.9469262344233904E-5</v>
      </c>
      <c r="R2197" s="89">
        <f t="shared" si="247"/>
        <v>1.323045554274789E-2</v>
      </c>
      <c r="S2197" s="88">
        <f t="shared" si="249"/>
        <v>3.763687833058868E-2</v>
      </c>
    </row>
    <row r="2198" spans="1:19" x14ac:dyDescent="0.2">
      <c r="A2198" s="60">
        <v>2004</v>
      </c>
      <c r="B2198" s="61">
        <v>4</v>
      </c>
      <c r="C2198" s="61">
        <v>1</v>
      </c>
      <c r="D2198" s="61">
        <v>12</v>
      </c>
      <c r="E2198" s="87">
        <v>2.2731100091986506E-2</v>
      </c>
      <c r="F2198" s="87">
        <v>1.8606409659654412E-2</v>
      </c>
      <c r="G2198" s="87">
        <v>0</v>
      </c>
      <c r="H2198" s="87">
        <v>0</v>
      </c>
      <c r="I2198" s="87">
        <v>6.0108611111111254E-5</v>
      </c>
      <c r="J2198" s="87">
        <v>1.2727212791117831E-2</v>
      </c>
      <c r="K2198" s="88">
        <v>5.412483115386986E-2</v>
      </c>
      <c r="L2198" s="84"/>
      <c r="M2198" s="88">
        <f t="shared" si="248"/>
        <v>1.7282142310177526E-2</v>
      </c>
      <c r="N2198" s="88">
        <f t="shared" si="243"/>
        <v>2.0554584424231862E-2</v>
      </c>
      <c r="O2198" s="88">
        <f t="shared" si="244"/>
        <v>0</v>
      </c>
      <c r="P2198" s="88">
        <f t="shared" si="245"/>
        <v>0</v>
      </c>
      <c r="Q2198" s="88">
        <f t="shared" si="246"/>
        <v>2.9469262344233904E-5</v>
      </c>
      <c r="R2198" s="89">
        <f t="shared" si="247"/>
        <v>1.2727212791117831E-2</v>
      </c>
      <c r="S2198" s="88">
        <f t="shared" si="249"/>
        <v>3.7866195996753622E-2</v>
      </c>
    </row>
    <row r="2199" spans="1:19" x14ac:dyDescent="0.2">
      <c r="A2199" s="60">
        <v>2004</v>
      </c>
      <c r="B2199" s="61">
        <v>4</v>
      </c>
      <c r="C2199" s="61">
        <v>1</v>
      </c>
      <c r="D2199" s="61">
        <v>13</v>
      </c>
      <c r="E2199" s="87">
        <v>2.1883716241500862E-2</v>
      </c>
      <c r="F2199" s="87">
        <v>1.8996771021697601E-2</v>
      </c>
      <c r="G2199" s="87">
        <v>0</v>
      </c>
      <c r="H2199" s="87">
        <v>0</v>
      </c>
      <c r="I2199" s="87">
        <v>6.0108611111111254E-5</v>
      </c>
      <c r="J2199" s="87">
        <v>1.2114088752229251E-2</v>
      </c>
      <c r="K2199" s="88">
        <v>5.3054684626538826E-2</v>
      </c>
      <c r="L2199" s="84"/>
      <c r="M2199" s="88">
        <f t="shared" si="248"/>
        <v>1.6637888040204829E-2</v>
      </c>
      <c r="N2199" s="88">
        <f t="shared" si="243"/>
        <v>2.0985818376339949E-2</v>
      </c>
      <c r="O2199" s="88">
        <f t="shared" si="244"/>
        <v>0</v>
      </c>
      <c r="P2199" s="88">
        <f t="shared" si="245"/>
        <v>0</v>
      </c>
      <c r="Q2199" s="88">
        <f t="shared" si="246"/>
        <v>2.9469262344233904E-5</v>
      </c>
      <c r="R2199" s="89">
        <f t="shared" si="247"/>
        <v>1.2114088752229251E-2</v>
      </c>
      <c r="S2199" s="88">
        <f t="shared" si="249"/>
        <v>3.7653175678889012E-2</v>
      </c>
    </row>
    <row r="2200" spans="1:19" x14ac:dyDescent="0.2">
      <c r="A2200" s="60">
        <v>2004</v>
      </c>
      <c r="B2200" s="61">
        <v>4</v>
      </c>
      <c r="C2200" s="61">
        <v>1</v>
      </c>
      <c r="D2200" s="61">
        <v>14</v>
      </c>
      <c r="E2200" s="87">
        <v>1.9974246318082568E-2</v>
      </c>
      <c r="F2200" s="87">
        <v>1.8763889040023764E-2</v>
      </c>
      <c r="G2200" s="87">
        <v>0</v>
      </c>
      <c r="H2200" s="87">
        <v>0</v>
      </c>
      <c r="I2200" s="87">
        <v>6.0108611111111254E-5</v>
      </c>
      <c r="J2200" s="87">
        <v>1.264721983302002E-2</v>
      </c>
      <c r="K2200" s="88">
        <v>5.1445463802237461E-2</v>
      </c>
      <c r="L2200" s="84"/>
      <c r="M2200" s="88">
        <f t="shared" si="248"/>
        <v>1.5186144357761925E-2</v>
      </c>
      <c r="N2200" s="88">
        <f t="shared" si="243"/>
        <v>2.0728552603912244E-2</v>
      </c>
      <c r="O2200" s="88">
        <f t="shared" si="244"/>
        <v>0</v>
      </c>
      <c r="P2200" s="88">
        <f t="shared" si="245"/>
        <v>0</v>
      </c>
      <c r="Q2200" s="88">
        <f t="shared" si="246"/>
        <v>2.9469262344233904E-5</v>
      </c>
      <c r="R2200" s="89">
        <f t="shared" si="247"/>
        <v>1.264721983302002E-2</v>
      </c>
      <c r="S2200" s="88">
        <f t="shared" si="249"/>
        <v>3.5944166224018401E-2</v>
      </c>
    </row>
    <row r="2201" spans="1:19" x14ac:dyDescent="0.2">
      <c r="A2201" s="60">
        <v>2004</v>
      </c>
      <c r="B2201" s="61">
        <v>4</v>
      </c>
      <c r="C2201" s="61">
        <v>1</v>
      </c>
      <c r="D2201" s="61">
        <v>15</v>
      </c>
      <c r="E2201" s="87">
        <v>1.9990169907962839E-2</v>
      </c>
      <c r="F2201" s="87">
        <v>1.8569414748439476E-2</v>
      </c>
      <c r="G2201" s="87">
        <v>0</v>
      </c>
      <c r="H2201" s="87">
        <v>0</v>
      </c>
      <c r="I2201" s="87">
        <v>6.0108611111111254E-5</v>
      </c>
      <c r="J2201" s="87">
        <v>1.240831173409767E-2</v>
      </c>
      <c r="K2201" s="88">
        <v>5.1028005001611094E-2</v>
      </c>
      <c r="L2201" s="84"/>
      <c r="M2201" s="88">
        <f t="shared" si="248"/>
        <v>1.519825084382226E-2</v>
      </c>
      <c r="N2201" s="88">
        <f t="shared" si="243"/>
        <v>2.0513715979446234E-2</v>
      </c>
      <c r="O2201" s="88">
        <f t="shared" si="244"/>
        <v>0</v>
      </c>
      <c r="P2201" s="88">
        <f t="shared" si="245"/>
        <v>0</v>
      </c>
      <c r="Q2201" s="88">
        <f t="shared" si="246"/>
        <v>2.9469262344233904E-5</v>
      </c>
      <c r="R2201" s="89">
        <f t="shared" si="247"/>
        <v>1.240831173409767E-2</v>
      </c>
      <c r="S2201" s="88">
        <f t="shared" si="249"/>
        <v>3.5741436085612727E-2</v>
      </c>
    </row>
    <row r="2202" spans="1:19" x14ac:dyDescent="0.2">
      <c r="A2202" s="60">
        <v>2004</v>
      </c>
      <c r="B2202" s="61">
        <v>4</v>
      </c>
      <c r="C2202" s="61">
        <v>1</v>
      </c>
      <c r="D2202" s="61">
        <v>16</v>
      </c>
      <c r="E2202" s="87">
        <v>2.3167699889987826E-2</v>
      </c>
      <c r="F2202" s="87">
        <v>1.8597087564665243E-2</v>
      </c>
      <c r="G2202" s="87">
        <v>0</v>
      </c>
      <c r="H2202" s="87">
        <v>0</v>
      </c>
      <c r="I2202" s="87">
        <v>6.0108611111111254E-5</v>
      </c>
      <c r="J2202" s="87">
        <v>1.124593068219808E-2</v>
      </c>
      <c r="K2202" s="88">
        <v>5.3070826747962263E-2</v>
      </c>
      <c r="L2202" s="84"/>
      <c r="M2202" s="88">
        <f t="shared" si="248"/>
        <v>1.7614083123033902E-2</v>
      </c>
      <c r="N2202" s="88">
        <f t="shared" si="243"/>
        <v>2.0544286263975774E-2</v>
      </c>
      <c r="O2202" s="88">
        <f t="shared" si="244"/>
        <v>0</v>
      </c>
      <c r="P2202" s="88">
        <f t="shared" si="245"/>
        <v>0</v>
      </c>
      <c r="Q2202" s="88">
        <f t="shared" si="246"/>
        <v>2.9469262344233904E-5</v>
      </c>
      <c r="R2202" s="89">
        <f t="shared" si="247"/>
        <v>1.124593068219808E-2</v>
      </c>
      <c r="S2202" s="88">
        <f t="shared" si="249"/>
        <v>3.8187838649353906E-2</v>
      </c>
    </row>
    <row r="2203" spans="1:19" x14ac:dyDescent="0.2">
      <c r="A2203" s="60">
        <v>2004</v>
      </c>
      <c r="B2203" s="61">
        <v>4</v>
      </c>
      <c r="C2203" s="61">
        <v>1</v>
      </c>
      <c r="D2203" s="61">
        <v>17</v>
      </c>
      <c r="E2203" s="87">
        <v>2.5045619910619314E-2</v>
      </c>
      <c r="F2203" s="87">
        <v>1.8280354340397768E-2</v>
      </c>
      <c r="G2203" s="87">
        <v>0</v>
      </c>
      <c r="H2203" s="87">
        <v>0</v>
      </c>
      <c r="I2203" s="87">
        <v>6.0108611111111254E-5</v>
      </c>
      <c r="J2203" s="87">
        <v>1.0681449514017229E-2</v>
      </c>
      <c r="K2203" s="88">
        <v>5.4067532376145422E-2</v>
      </c>
      <c r="L2203" s="84"/>
      <c r="M2203" s="88">
        <f t="shared" si="248"/>
        <v>1.904183984894468E-2</v>
      </c>
      <c r="N2203" s="88">
        <f t="shared" si="243"/>
        <v>2.0194389646774991E-2</v>
      </c>
      <c r="O2203" s="88">
        <f t="shared" si="244"/>
        <v>0</v>
      </c>
      <c r="P2203" s="88">
        <f t="shared" si="245"/>
        <v>0</v>
      </c>
      <c r="Q2203" s="88">
        <f t="shared" si="246"/>
        <v>2.9469262344233904E-5</v>
      </c>
      <c r="R2203" s="89">
        <f t="shared" si="247"/>
        <v>1.0681449514017229E-2</v>
      </c>
      <c r="S2203" s="88">
        <f t="shared" si="249"/>
        <v>3.9265698758063905E-2</v>
      </c>
    </row>
    <row r="2204" spans="1:19" x14ac:dyDescent="0.2">
      <c r="A2204" s="60">
        <v>2004</v>
      </c>
      <c r="B2204" s="61">
        <v>4</v>
      </c>
      <c r="C2204" s="61">
        <v>1</v>
      </c>
      <c r="D2204" s="61">
        <v>18</v>
      </c>
      <c r="E2204" s="87">
        <v>2.7844499961653363E-2</v>
      </c>
      <c r="F2204" s="87">
        <v>1.7891589891035623E-2</v>
      </c>
      <c r="G2204" s="87">
        <v>0</v>
      </c>
      <c r="H2204" s="87">
        <v>0</v>
      </c>
      <c r="I2204" s="87">
        <v>6.0108611111111254E-5</v>
      </c>
      <c r="J2204" s="87">
        <v>9.4357716231057587E-3</v>
      </c>
      <c r="K2204" s="88">
        <v>5.5231970086905849E-2</v>
      </c>
      <c r="L2204" s="84"/>
      <c r="M2204" s="88">
        <f t="shared" si="248"/>
        <v>2.1169789801007921E-2</v>
      </c>
      <c r="N2204" s="88">
        <f t="shared" si="243"/>
        <v>1.9764919811286988E-2</v>
      </c>
      <c r="O2204" s="88">
        <f t="shared" si="244"/>
        <v>0</v>
      </c>
      <c r="P2204" s="88">
        <f t="shared" si="245"/>
        <v>0</v>
      </c>
      <c r="Q2204" s="88">
        <f t="shared" si="246"/>
        <v>2.9469262344233904E-5</v>
      </c>
      <c r="R2204" s="89">
        <f t="shared" si="247"/>
        <v>9.4357716231057587E-3</v>
      </c>
      <c r="S2204" s="88">
        <f t="shared" si="249"/>
        <v>4.0964178874639143E-2</v>
      </c>
    </row>
    <row r="2205" spans="1:19" x14ac:dyDescent="0.2">
      <c r="A2205" s="60">
        <v>2004</v>
      </c>
      <c r="B2205" s="61">
        <v>4</v>
      </c>
      <c r="C2205" s="61">
        <v>1</v>
      </c>
      <c r="D2205" s="61">
        <v>19</v>
      </c>
      <c r="E2205" s="87">
        <v>2.9270174844546887E-2</v>
      </c>
      <c r="F2205" s="87">
        <v>1.7093648532467424E-2</v>
      </c>
      <c r="G2205" s="87">
        <v>1.1895600000000033E-3</v>
      </c>
      <c r="H2205" s="87">
        <v>1.6100000000000178E-6</v>
      </c>
      <c r="I2205" s="87">
        <v>6.0108611111111254E-5</v>
      </c>
      <c r="J2205" s="87">
        <v>7.4485182241264157E-3</v>
      </c>
      <c r="K2205" s="88">
        <v>5.5063620212251835E-2</v>
      </c>
      <c r="L2205" s="84"/>
      <c r="M2205" s="88">
        <f t="shared" si="248"/>
        <v>2.2253710777753677E-2</v>
      </c>
      <c r="N2205" s="88">
        <f t="shared" si="243"/>
        <v>1.8883430404126371E-2</v>
      </c>
      <c r="O2205" s="88">
        <f t="shared" si="244"/>
        <v>4.750317037246184E-4</v>
      </c>
      <c r="P2205" s="88">
        <f t="shared" si="245"/>
        <v>2.9874945351500023E-6</v>
      </c>
      <c r="Q2205" s="88">
        <f t="shared" si="246"/>
        <v>2.9469262344233904E-5</v>
      </c>
      <c r="R2205" s="89">
        <f t="shared" si="247"/>
        <v>7.4485182241264157E-3</v>
      </c>
      <c r="S2205" s="88">
        <f t="shared" si="249"/>
        <v>4.1644629642484055E-2</v>
      </c>
    </row>
    <row r="2206" spans="1:19" x14ac:dyDescent="0.2">
      <c r="A2206" s="60">
        <v>2004</v>
      </c>
      <c r="B2206" s="61">
        <v>4</v>
      </c>
      <c r="C2206" s="61">
        <v>1</v>
      </c>
      <c r="D2206" s="61">
        <v>20</v>
      </c>
      <c r="E2206" s="87">
        <v>3.0760476194134068E-2</v>
      </c>
      <c r="F2206" s="87">
        <v>1.6924520176957048E-2</v>
      </c>
      <c r="G2206" s="87">
        <v>1.1895600000000033E-3</v>
      </c>
      <c r="H2206" s="87">
        <v>1.6100000000000178E-6</v>
      </c>
      <c r="I2206" s="87">
        <v>6.0108611111111254E-5</v>
      </c>
      <c r="J2206" s="87">
        <v>7.1967664838603548E-3</v>
      </c>
      <c r="K2206" s="88">
        <v>5.6133041466062586E-2</v>
      </c>
      <c r="L2206" s="84"/>
      <c r="M2206" s="88">
        <f t="shared" si="248"/>
        <v>2.3386766366985588E-2</v>
      </c>
      <c r="N2206" s="88">
        <f t="shared" si="243"/>
        <v>1.8696593549222141E-2</v>
      </c>
      <c r="O2206" s="88">
        <f t="shared" si="244"/>
        <v>4.750317037246184E-4</v>
      </c>
      <c r="P2206" s="88">
        <f t="shared" si="245"/>
        <v>2.9874945351500023E-6</v>
      </c>
      <c r="Q2206" s="88">
        <f t="shared" si="246"/>
        <v>2.9469262344233904E-5</v>
      </c>
      <c r="R2206" s="89">
        <f t="shared" si="247"/>
        <v>7.1967664838603548E-3</v>
      </c>
      <c r="S2206" s="88">
        <f t="shared" si="249"/>
        <v>4.2590848376811735E-2</v>
      </c>
    </row>
    <row r="2207" spans="1:19" x14ac:dyDescent="0.2">
      <c r="A2207" s="60">
        <v>2004</v>
      </c>
      <c r="B2207" s="61">
        <v>4</v>
      </c>
      <c r="C2207" s="61">
        <v>1</v>
      </c>
      <c r="D2207" s="61">
        <v>21</v>
      </c>
      <c r="E2207" s="87">
        <v>3.1888215584542988E-2</v>
      </c>
      <c r="F2207" s="87">
        <v>1.6398676717723853E-2</v>
      </c>
      <c r="G2207" s="87">
        <v>1.1895600000000033E-3</v>
      </c>
      <c r="H2207" s="87">
        <v>1.6100000000000178E-6</v>
      </c>
      <c r="I2207" s="87">
        <v>6.0108611111111254E-5</v>
      </c>
      <c r="J2207" s="87">
        <v>6.4932342822909056E-3</v>
      </c>
      <c r="K2207" s="88">
        <v>5.6031405195668862E-2</v>
      </c>
      <c r="L2207" s="84"/>
      <c r="M2207" s="88">
        <f t="shared" si="248"/>
        <v>2.4244171092448506E-2</v>
      </c>
      <c r="N2207" s="88">
        <f t="shared" si="243"/>
        <v>1.8115691915083901E-2</v>
      </c>
      <c r="O2207" s="88">
        <f t="shared" si="244"/>
        <v>4.750317037246184E-4</v>
      </c>
      <c r="P2207" s="88">
        <f t="shared" si="245"/>
        <v>2.9874945351500023E-6</v>
      </c>
      <c r="Q2207" s="88">
        <f t="shared" si="246"/>
        <v>2.9469262344233904E-5</v>
      </c>
      <c r="R2207" s="89">
        <f t="shared" si="247"/>
        <v>6.4932342822909056E-3</v>
      </c>
      <c r="S2207" s="88">
        <f t="shared" si="249"/>
        <v>4.286735146813641E-2</v>
      </c>
    </row>
    <row r="2208" spans="1:19" x14ac:dyDescent="0.2">
      <c r="A2208" s="60">
        <v>2004</v>
      </c>
      <c r="B2208" s="61">
        <v>4</v>
      </c>
      <c r="C2208" s="61">
        <v>1</v>
      </c>
      <c r="D2208" s="61">
        <v>22</v>
      </c>
      <c r="E2208" s="87">
        <v>2.8714725998533731E-2</v>
      </c>
      <c r="F2208" s="87">
        <v>1.5700872394333491E-2</v>
      </c>
      <c r="G2208" s="87">
        <v>1.1895600000000033E-3</v>
      </c>
      <c r="H2208" s="87">
        <v>1.6100000000000178E-6</v>
      </c>
      <c r="I2208" s="87">
        <v>6.0108611111111254E-5</v>
      </c>
      <c r="J2208" s="87">
        <v>6.1902453628057269E-3</v>
      </c>
      <c r="K2208" s="88">
        <v>5.1857122366784067E-2</v>
      </c>
      <c r="L2208" s="84"/>
      <c r="M2208" s="88">
        <f t="shared" si="248"/>
        <v>2.1831410670676704E-2</v>
      </c>
      <c r="N2208" s="88">
        <f t="shared" si="243"/>
        <v>1.7344824341001496E-2</v>
      </c>
      <c r="O2208" s="88">
        <f t="shared" si="244"/>
        <v>4.750317037246184E-4</v>
      </c>
      <c r="P2208" s="88">
        <f t="shared" si="245"/>
        <v>2.9874945351500023E-6</v>
      </c>
      <c r="Q2208" s="88">
        <f t="shared" si="246"/>
        <v>2.9469262344233904E-5</v>
      </c>
      <c r="R2208" s="89">
        <f t="shared" si="247"/>
        <v>6.1902453628057269E-3</v>
      </c>
      <c r="S2208" s="88">
        <f t="shared" si="249"/>
        <v>3.968372347228221E-2</v>
      </c>
    </row>
    <row r="2209" spans="1:19" x14ac:dyDescent="0.2">
      <c r="A2209" s="60">
        <v>2004</v>
      </c>
      <c r="B2209" s="61">
        <v>4</v>
      </c>
      <c r="C2209" s="61">
        <v>1</v>
      </c>
      <c r="D2209" s="61">
        <v>23</v>
      </c>
      <c r="E2209" s="87">
        <v>2.473576261410676E-2</v>
      </c>
      <c r="F2209" s="87">
        <v>1.4865393039439335E-2</v>
      </c>
      <c r="G2209" s="87">
        <v>1.1895600000000033E-3</v>
      </c>
      <c r="H2209" s="87">
        <v>1.6100000000000178E-6</v>
      </c>
      <c r="I2209" s="87">
        <v>6.0108611111111254E-5</v>
      </c>
      <c r="J2209" s="87">
        <v>6.2136654855649183E-3</v>
      </c>
      <c r="K2209" s="88">
        <v>4.7066099750222121E-2</v>
      </c>
      <c r="L2209" s="84"/>
      <c r="M2209" s="88">
        <f t="shared" si="248"/>
        <v>1.8806259614265908E-2</v>
      </c>
      <c r="N2209" s="88">
        <f t="shared" si="243"/>
        <v>1.6421866540490847E-2</v>
      </c>
      <c r="O2209" s="88">
        <f t="shared" si="244"/>
        <v>4.750317037246184E-4</v>
      </c>
      <c r="P2209" s="88">
        <f t="shared" si="245"/>
        <v>2.9874945351500023E-6</v>
      </c>
      <c r="Q2209" s="88">
        <f t="shared" si="246"/>
        <v>2.9469262344233904E-5</v>
      </c>
      <c r="R2209" s="89">
        <f t="shared" si="247"/>
        <v>6.2136654855649183E-3</v>
      </c>
      <c r="S2209" s="88">
        <f t="shared" si="249"/>
        <v>3.5735614615360761E-2</v>
      </c>
    </row>
    <row r="2210" spans="1:19" x14ac:dyDescent="0.2">
      <c r="A2210" s="60">
        <v>2004</v>
      </c>
      <c r="B2210" s="61">
        <v>4</v>
      </c>
      <c r="C2210" s="61">
        <v>1</v>
      </c>
      <c r="D2210" s="61">
        <v>24</v>
      </c>
      <c r="E2210" s="87">
        <v>1.8338085961492782E-2</v>
      </c>
      <c r="F2210" s="87">
        <v>1.4312482102265336E-2</v>
      </c>
      <c r="G2210" s="87">
        <v>1.1895600000000033E-3</v>
      </c>
      <c r="H2210" s="87">
        <v>1.6100000000000178E-6</v>
      </c>
      <c r="I2210" s="87">
        <v>6.0108611111111254E-5</v>
      </c>
      <c r="J2210" s="87">
        <v>7.6788377711622972E-3</v>
      </c>
      <c r="K2210" s="88">
        <v>4.1580684446031524E-2</v>
      </c>
      <c r="L2210" s="84"/>
      <c r="M2210" s="88">
        <f t="shared" si="248"/>
        <v>1.3942194174513914E-2</v>
      </c>
      <c r="N2210" s="88">
        <f t="shared" si="243"/>
        <v>1.5811063341748678E-2</v>
      </c>
      <c r="O2210" s="88">
        <f t="shared" si="244"/>
        <v>4.750317037246184E-4</v>
      </c>
      <c r="P2210" s="88">
        <f t="shared" si="245"/>
        <v>2.9874945351500023E-6</v>
      </c>
      <c r="Q2210" s="88">
        <f t="shared" si="246"/>
        <v>2.9469262344233904E-5</v>
      </c>
      <c r="R2210" s="89">
        <f t="shared" si="247"/>
        <v>7.6788377711622972E-3</v>
      </c>
      <c r="S2210" s="88">
        <f t="shared" si="249"/>
        <v>3.0260745976866593E-2</v>
      </c>
    </row>
    <row r="2211" spans="1:19" x14ac:dyDescent="0.2">
      <c r="A2211" s="60">
        <v>2004</v>
      </c>
      <c r="B2211" s="61">
        <v>4</v>
      </c>
      <c r="C2211" s="61">
        <v>2</v>
      </c>
      <c r="D2211" s="61">
        <v>1</v>
      </c>
      <c r="E2211" s="87">
        <v>1.6612806966815403E-2</v>
      </c>
      <c r="F2211" s="87">
        <v>1.3835187607123395E-2</v>
      </c>
      <c r="G2211" s="87">
        <v>1.1895600000000033E-3</v>
      </c>
      <c r="H2211" s="87">
        <v>1.6100000000000178E-6</v>
      </c>
      <c r="I2211" s="87">
        <v>6.0108611111111254E-5</v>
      </c>
      <c r="J2211" s="87">
        <v>7.9291137067322558E-3</v>
      </c>
      <c r="K2211" s="88">
        <v>3.962838689178217E-2</v>
      </c>
      <c r="L2211" s="84"/>
      <c r="M2211" s="88">
        <f t="shared" si="248"/>
        <v>1.2630488318215043E-2</v>
      </c>
      <c r="N2211" s="88">
        <f t="shared" si="243"/>
        <v>1.5283793966567224E-2</v>
      </c>
      <c r="O2211" s="88">
        <f t="shared" si="244"/>
        <v>4.750317037246184E-4</v>
      </c>
      <c r="P2211" s="88">
        <f t="shared" si="245"/>
        <v>2.9874945351500023E-6</v>
      </c>
      <c r="Q2211" s="88">
        <f t="shared" si="246"/>
        <v>2.9469262344233904E-5</v>
      </c>
      <c r="R2211" s="89">
        <f t="shared" si="247"/>
        <v>7.9291137067322558E-3</v>
      </c>
      <c r="S2211" s="88">
        <f t="shared" si="249"/>
        <v>2.8421770745386266E-2</v>
      </c>
    </row>
    <row r="2212" spans="1:19" x14ac:dyDescent="0.2">
      <c r="A2212" s="60">
        <v>2004</v>
      </c>
      <c r="B2212" s="61">
        <v>4</v>
      </c>
      <c r="C2212" s="61">
        <v>2</v>
      </c>
      <c r="D2212" s="61">
        <v>2</v>
      </c>
      <c r="E2212" s="87">
        <v>1.4854860266634927E-2</v>
      </c>
      <c r="F2212" s="87">
        <v>1.3577676446228159E-2</v>
      </c>
      <c r="G2212" s="87">
        <v>1.1895600000000033E-3</v>
      </c>
      <c r="H2212" s="87">
        <v>1.6100000000000178E-6</v>
      </c>
      <c r="I2212" s="87">
        <v>6.0108611111111254E-5</v>
      </c>
      <c r="J2212" s="87">
        <v>8.7721427088559411E-3</v>
      </c>
      <c r="K2212" s="88">
        <v>3.845595803283014E-2</v>
      </c>
      <c r="L2212" s="84"/>
      <c r="M2212" s="88">
        <f t="shared" si="248"/>
        <v>1.1293945655375054E-2</v>
      </c>
      <c r="N2212" s="88">
        <f t="shared" si="243"/>
        <v>1.4999320229095973E-2</v>
      </c>
      <c r="O2212" s="88">
        <f t="shared" si="244"/>
        <v>4.750317037246184E-4</v>
      </c>
      <c r="P2212" s="88">
        <f t="shared" si="245"/>
        <v>2.9874945351500023E-6</v>
      </c>
      <c r="Q2212" s="88">
        <f t="shared" si="246"/>
        <v>2.9469262344233904E-5</v>
      </c>
      <c r="R2212" s="89">
        <f t="shared" si="247"/>
        <v>8.7721427088559411E-3</v>
      </c>
      <c r="S2212" s="88">
        <f t="shared" si="249"/>
        <v>2.6800754345075027E-2</v>
      </c>
    </row>
    <row r="2213" spans="1:19" x14ac:dyDescent="0.2">
      <c r="A2213" s="60">
        <v>2004</v>
      </c>
      <c r="B2213" s="61">
        <v>4</v>
      </c>
      <c r="C2213" s="61">
        <v>2</v>
      </c>
      <c r="D2213" s="61">
        <v>3</v>
      </c>
      <c r="E2213" s="87">
        <v>1.4938965451175842E-2</v>
      </c>
      <c r="F2213" s="87">
        <v>1.3432967285758133E-2</v>
      </c>
      <c r="G2213" s="87">
        <v>1.1895600000000033E-3</v>
      </c>
      <c r="H2213" s="87">
        <v>1.6100000000000178E-6</v>
      </c>
      <c r="I2213" s="87">
        <v>6.0108611111111254E-5</v>
      </c>
      <c r="J2213" s="87">
        <v>8.5006336894828723E-3</v>
      </c>
      <c r="K2213" s="88">
        <v>3.8123845037527963E-2</v>
      </c>
      <c r="L2213" s="84"/>
      <c r="M2213" s="88">
        <f t="shared" si="248"/>
        <v>1.1357889668747827E-2</v>
      </c>
      <c r="N2213" s="88">
        <f t="shared" si="243"/>
        <v>1.4839459368766184E-2</v>
      </c>
      <c r="O2213" s="88">
        <f t="shared" si="244"/>
        <v>4.750317037246184E-4</v>
      </c>
      <c r="P2213" s="88">
        <f t="shared" si="245"/>
        <v>2.9874945351500023E-6</v>
      </c>
      <c r="Q2213" s="88">
        <f t="shared" si="246"/>
        <v>2.9469262344233904E-5</v>
      </c>
      <c r="R2213" s="89">
        <f t="shared" si="247"/>
        <v>8.5006336894828723E-3</v>
      </c>
      <c r="S2213" s="88">
        <f t="shared" si="249"/>
        <v>2.6704837498118011E-2</v>
      </c>
    </row>
    <row r="2214" spans="1:19" x14ac:dyDescent="0.2">
      <c r="A2214" s="60">
        <v>2004</v>
      </c>
      <c r="B2214" s="61">
        <v>4</v>
      </c>
      <c r="C2214" s="61">
        <v>2</v>
      </c>
      <c r="D2214" s="61">
        <v>4</v>
      </c>
      <c r="E2214" s="87">
        <v>1.5151682578773371E-2</v>
      </c>
      <c r="F2214" s="87">
        <v>1.3091348061030947E-2</v>
      </c>
      <c r="G2214" s="87">
        <v>1.1895600000000033E-3</v>
      </c>
      <c r="H2214" s="87">
        <v>1.6100000000000178E-6</v>
      </c>
      <c r="I2214" s="87">
        <v>6.0108611111111254E-5</v>
      </c>
      <c r="J2214" s="87">
        <v>8.8236311693081042E-3</v>
      </c>
      <c r="K2214" s="88">
        <v>3.8317940420223531E-2</v>
      </c>
      <c r="L2214" s="84"/>
      <c r="M2214" s="88">
        <f t="shared" si="248"/>
        <v>1.1519615570973241E-2</v>
      </c>
      <c r="N2214" s="88">
        <f t="shared" si="243"/>
        <v>1.4462071074944967E-2</v>
      </c>
      <c r="O2214" s="88">
        <f t="shared" si="244"/>
        <v>4.750317037246184E-4</v>
      </c>
      <c r="P2214" s="88">
        <f t="shared" si="245"/>
        <v>2.9874945351500023E-6</v>
      </c>
      <c r="Q2214" s="88">
        <f t="shared" si="246"/>
        <v>2.9469262344233904E-5</v>
      </c>
      <c r="R2214" s="89">
        <f t="shared" si="247"/>
        <v>8.8236311693081042E-3</v>
      </c>
      <c r="S2214" s="88">
        <f t="shared" si="249"/>
        <v>2.6489175106522208E-2</v>
      </c>
    </row>
    <row r="2215" spans="1:19" x14ac:dyDescent="0.2">
      <c r="A2215" s="60">
        <v>2004</v>
      </c>
      <c r="B2215" s="61">
        <v>4</v>
      </c>
      <c r="C2215" s="61">
        <v>2</v>
      </c>
      <c r="D2215" s="61">
        <v>5</v>
      </c>
      <c r="E2215" s="87">
        <v>1.5976361156724593E-2</v>
      </c>
      <c r="F2215" s="87">
        <v>1.3313148373583265E-2</v>
      </c>
      <c r="G2215" s="87">
        <v>1.1895600000000033E-3</v>
      </c>
      <c r="H2215" s="87">
        <v>1.6100000000000178E-6</v>
      </c>
      <c r="I2215" s="87">
        <v>6.0108611111111254E-5</v>
      </c>
      <c r="J2215" s="87">
        <v>9.2207714474256373E-3</v>
      </c>
      <c r="K2215" s="88">
        <v>3.9761559588844614E-2</v>
      </c>
      <c r="L2215" s="84"/>
      <c r="M2215" s="88">
        <f t="shared" si="248"/>
        <v>1.2146607334972038E-2</v>
      </c>
      <c r="N2215" s="88">
        <f t="shared" si="243"/>
        <v>1.4707094877659753E-2</v>
      </c>
      <c r="O2215" s="88">
        <f t="shared" si="244"/>
        <v>4.750317037246184E-4</v>
      </c>
      <c r="P2215" s="88">
        <f t="shared" si="245"/>
        <v>2.9874945351500023E-6</v>
      </c>
      <c r="Q2215" s="88">
        <f t="shared" si="246"/>
        <v>2.9469262344233904E-5</v>
      </c>
      <c r="R2215" s="89">
        <f t="shared" si="247"/>
        <v>9.2207714474256373E-3</v>
      </c>
      <c r="S2215" s="88">
        <f t="shared" si="249"/>
        <v>2.7361190673235791E-2</v>
      </c>
    </row>
    <row r="2216" spans="1:19" x14ac:dyDescent="0.2">
      <c r="A2216" s="60">
        <v>2004</v>
      </c>
      <c r="B2216" s="61">
        <v>4</v>
      </c>
      <c r="C2216" s="61">
        <v>2</v>
      </c>
      <c r="D2216" s="61">
        <v>6</v>
      </c>
      <c r="E2216" s="87">
        <v>1.9165897373496058E-2</v>
      </c>
      <c r="F2216" s="87">
        <v>1.425470244304727E-2</v>
      </c>
      <c r="G2216" s="87">
        <v>1.1895600000000033E-3</v>
      </c>
      <c r="H2216" s="87">
        <v>1.6100000000000178E-6</v>
      </c>
      <c r="I2216" s="87">
        <v>6.0108611111111254E-5</v>
      </c>
      <c r="J2216" s="87">
        <v>8.9768098370296336E-3</v>
      </c>
      <c r="K2216" s="88">
        <v>4.3648688264684078E-2</v>
      </c>
      <c r="L2216" s="84"/>
      <c r="M2216" s="88">
        <f t="shared" si="248"/>
        <v>1.4571567789091992E-2</v>
      </c>
      <c r="N2216" s="88">
        <f t="shared" si="243"/>
        <v>1.5747233892374771E-2</v>
      </c>
      <c r="O2216" s="88">
        <f t="shared" si="244"/>
        <v>4.750317037246184E-4</v>
      </c>
      <c r="P2216" s="88">
        <f t="shared" si="245"/>
        <v>2.9874945351500023E-6</v>
      </c>
      <c r="Q2216" s="88">
        <f t="shared" si="246"/>
        <v>2.9469262344233904E-5</v>
      </c>
      <c r="R2216" s="89">
        <f t="shared" si="247"/>
        <v>8.9768098370296336E-3</v>
      </c>
      <c r="S2216" s="88">
        <f t="shared" si="249"/>
        <v>3.0826290142070764E-2</v>
      </c>
    </row>
    <row r="2217" spans="1:19" x14ac:dyDescent="0.2">
      <c r="A2217" s="60">
        <v>2004</v>
      </c>
      <c r="B2217" s="61">
        <v>4</v>
      </c>
      <c r="C2217" s="61">
        <v>2</v>
      </c>
      <c r="D2217" s="61">
        <v>7</v>
      </c>
      <c r="E2217" s="87">
        <v>2.5187977218522641E-2</v>
      </c>
      <c r="F2217" s="87">
        <v>1.5636048755610771E-2</v>
      </c>
      <c r="G2217" s="87">
        <v>0</v>
      </c>
      <c r="H2217" s="87">
        <v>0</v>
      </c>
      <c r="I2217" s="87">
        <v>6.0108611111111254E-5</v>
      </c>
      <c r="J2217" s="87">
        <v>7.8281955282328494E-3</v>
      </c>
      <c r="K2217" s="88">
        <v>4.8712330113477371E-2</v>
      </c>
      <c r="L2217" s="84"/>
      <c r="M2217" s="88">
        <f t="shared" si="248"/>
        <v>1.9150072149366707E-2</v>
      </c>
      <c r="N2217" s="88">
        <f t="shared" si="243"/>
        <v>1.7273213375791952E-2</v>
      </c>
      <c r="O2217" s="88">
        <f t="shared" si="244"/>
        <v>0</v>
      </c>
      <c r="P2217" s="88">
        <f t="shared" si="245"/>
        <v>0</v>
      </c>
      <c r="Q2217" s="88">
        <f t="shared" si="246"/>
        <v>2.9469262344233904E-5</v>
      </c>
      <c r="R2217" s="89">
        <f t="shared" si="247"/>
        <v>7.8281955282328494E-3</v>
      </c>
      <c r="S2217" s="88">
        <f t="shared" si="249"/>
        <v>3.6452754787502893E-2</v>
      </c>
    </row>
    <row r="2218" spans="1:19" x14ac:dyDescent="0.2">
      <c r="A2218" s="60">
        <v>2004</v>
      </c>
      <c r="B2218" s="61">
        <v>4</v>
      </c>
      <c r="C2218" s="61">
        <v>2</v>
      </c>
      <c r="D2218" s="61">
        <v>8</v>
      </c>
      <c r="E2218" s="87">
        <v>2.5718990947132144E-2</v>
      </c>
      <c r="F2218" s="87">
        <v>1.7270528797982316E-2</v>
      </c>
      <c r="G2218" s="87">
        <v>0</v>
      </c>
      <c r="H2218" s="87">
        <v>0</v>
      </c>
      <c r="I2218" s="87">
        <v>6.0108611111111254E-5</v>
      </c>
      <c r="J2218" s="87">
        <v>1.011993996685131E-2</v>
      </c>
      <c r="K2218" s="88">
        <v>5.3169568323076878E-2</v>
      </c>
      <c r="L2218" s="84"/>
      <c r="M2218" s="88">
        <f t="shared" si="248"/>
        <v>1.9553794573241946E-2</v>
      </c>
      <c r="N2218" s="88">
        <f t="shared" si="243"/>
        <v>1.907883082887301E-2</v>
      </c>
      <c r="O2218" s="88">
        <f t="shared" si="244"/>
        <v>0</v>
      </c>
      <c r="P2218" s="88">
        <f t="shared" si="245"/>
        <v>0</v>
      </c>
      <c r="Q2218" s="88">
        <f t="shared" si="246"/>
        <v>2.9469262344233904E-5</v>
      </c>
      <c r="R2218" s="89">
        <f t="shared" si="247"/>
        <v>1.011993996685131E-2</v>
      </c>
      <c r="S2218" s="88">
        <f t="shared" si="249"/>
        <v>3.866209466445919E-2</v>
      </c>
    </row>
    <row r="2219" spans="1:19" x14ac:dyDescent="0.2">
      <c r="A2219" s="60">
        <v>2004</v>
      </c>
      <c r="B2219" s="61">
        <v>4</v>
      </c>
      <c r="C2219" s="61">
        <v>2</v>
      </c>
      <c r="D2219" s="61">
        <v>9</v>
      </c>
      <c r="E2219" s="87">
        <v>2.4862059333777765E-2</v>
      </c>
      <c r="F2219" s="87">
        <v>1.7972590777856515E-2</v>
      </c>
      <c r="G2219" s="87">
        <v>0</v>
      </c>
      <c r="H2219" s="87">
        <v>0</v>
      </c>
      <c r="I2219" s="87">
        <v>6.0108611111111254E-5</v>
      </c>
      <c r="J2219" s="87">
        <v>1.1333576054855111E-2</v>
      </c>
      <c r="K2219" s="88">
        <v>5.4228334777600501E-2</v>
      </c>
      <c r="L2219" s="84"/>
      <c r="M2219" s="88">
        <f t="shared" si="248"/>
        <v>1.8902281270667499E-2</v>
      </c>
      <c r="N2219" s="88">
        <f t="shared" si="243"/>
        <v>1.985440185521983E-2</v>
      </c>
      <c r="O2219" s="88">
        <f t="shared" si="244"/>
        <v>0</v>
      </c>
      <c r="P2219" s="88">
        <f t="shared" si="245"/>
        <v>0</v>
      </c>
      <c r="Q2219" s="88">
        <f t="shared" si="246"/>
        <v>2.9469262344233904E-5</v>
      </c>
      <c r="R2219" s="89">
        <f t="shared" si="247"/>
        <v>1.1333576054855111E-2</v>
      </c>
      <c r="S2219" s="88">
        <f t="shared" si="249"/>
        <v>3.8786152388231562E-2</v>
      </c>
    </row>
    <row r="2220" spans="1:19" x14ac:dyDescent="0.2">
      <c r="A2220" s="60">
        <v>2004</v>
      </c>
      <c r="B2220" s="61">
        <v>4</v>
      </c>
      <c r="C2220" s="61">
        <v>2</v>
      </c>
      <c r="D2220" s="61">
        <v>10</v>
      </c>
      <c r="E2220" s="87">
        <v>2.3007971739039915E-2</v>
      </c>
      <c r="F2220" s="87">
        <v>1.855467797323589E-2</v>
      </c>
      <c r="G2220" s="87">
        <v>0</v>
      </c>
      <c r="H2220" s="87">
        <v>0</v>
      </c>
      <c r="I2220" s="87">
        <v>6.0108611111111254E-5</v>
      </c>
      <c r="J2220" s="87">
        <v>1.2089143737796333E-2</v>
      </c>
      <c r="K2220" s="88">
        <v>5.3711902061183245E-2</v>
      </c>
      <c r="L2220" s="84"/>
      <c r="M2220" s="88">
        <f t="shared" si="248"/>
        <v>1.7492644009904638E-2</v>
      </c>
      <c r="N2220" s="88">
        <f t="shared" si="243"/>
        <v>2.0497436197607407E-2</v>
      </c>
      <c r="O2220" s="88">
        <f t="shared" si="244"/>
        <v>0</v>
      </c>
      <c r="P2220" s="88">
        <f t="shared" si="245"/>
        <v>0</v>
      </c>
      <c r="Q2220" s="88">
        <f t="shared" si="246"/>
        <v>2.9469262344233904E-5</v>
      </c>
      <c r="R2220" s="89">
        <f t="shared" si="247"/>
        <v>1.2089143737796333E-2</v>
      </c>
      <c r="S2220" s="88">
        <f t="shared" si="249"/>
        <v>3.8019549469856279E-2</v>
      </c>
    </row>
    <row r="2221" spans="1:19" x14ac:dyDescent="0.2">
      <c r="A2221" s="60">
        <v>2004</v>
      </c>
      <c r="B2221" s="61">
        <v>4</v>
      </c>
      <c r="C2221" s="61">
        <v>2</v>
      </c>
      <c r="D2221" s="61">
        <v>11</v>
      </c>
      <c r="E2221" s="87">
        <v>2.3036718082250784E-2</v>
      </c>
      <c r="F2221" s="87">
        <v>1.8786594243504366E-2</v>
      </c>
      <c r="G2221" s="87">
        <v>0</v>
      </c>
      <c r="H2221" s="87">
        <v>0</v>
      </c>
      <c r="I2221" s="87">
        <v>6.0108611111111254E-5</v>
      </c>
      <c r="J2221" s="87">
        <v>1.1171470022964121E-2</v>
      </c>
      <c r="K2221" s="88">
        <v>5.3054890959830375E-2</v>
      </c>
      <c r="L2221" s="84"/>
      <c r="M2221" s="88">
        <f t="shared" si="248"/>
        <v>1.7514499458706371E-2</v>
      </c>
      <c r="N2221" s="88">
        <f t="shared" si="243"/>
        <v>2.0753635144302795E-2</v>
      </c>
      <c r="O2221" s="88">
        <f t="shared" si="244"/>
        <v>0</v>
      </c>
      <c r="P2221" s="88">
        <f t="shared" si="245"/>
        <v>0</v>
      </c>
      <c r="Q2221" s="88">
        <f t="shared" si="246"/>
        <v>2.9469262344233904E-5</v>
      </c>
      <c r="R2221" s="89">
        <f t="shared" si="247"/>
        <v>1.1171470022964121E-2</v>
      </c>
      <c r="S2221" s="88">
        <f t="shared" si="249"/>
        <v>3.82976038653534E-2</v>
      </c>
    </row>
    <row r="2222" spans="1:19" x14ac:dyDescent="0.2">
      <c r="A2222" s="60">
        <v>2004</v>
      </c>
      <c r="B2222" s="61">
        <v>4</v>
      </c>
      <c r="C2222" s="61">
        <v>2</v>
      </c>
      <c r="D2222" s="61">
        <v>12</v>
      </c>
      <c r="E2222" s="87">
        <v>2.3641142734376765E-2</v>
      </c>
      <c r="F2222" s="87">
        <v>1.8694380667554508E-2</v>
      </c>
      <c r="G2222" s="87">
        <v>0</v>
      </c>
      <c r="H2222" s="87">
        <v>0</v>
      </c>
      <c r="I2222" s="87">
        <v>6.0108611111111254E-5</v>
      </c>
      <c r="J2222" s="87">
        <v>1.0658418702598052E-2</v>
      </c>
      <c r="K2222" s="88">
        <v>5.3054050715640434E-2</v>
      </c>
      <c r="L2222" s="84"/>
      <c r="M2222" s="88">
        <f t="shared" si="248"/>
        <v>1.7974035196596294E-2</v>
      </c>
      <c r="N2222" s="88">
        <f t="shared" si="243"/>
        <v>2.0651766392265607E-2</v>
      </c>
      <c r="O2222" s="88">
        <f t="shared" si="244"/>
        <v>0</v>
      </c>
      <c r="P2222" s="88">
        <f t="shared" si="245"/>
        <v>0</v>
      </c>
      <c r="Q2222" s="88">
        <f t="shared" si="246"/>
        <v>2.9469262344233904E-5</v>
      </c>
      <c r="R2222" s="89">
        <f t="shared" si="247"/>
        <v>1.0658418702598052E-2</v>
      </c>
      <c r="S2222" s="88">
        <f t="shared" si="249"/>
        <v>3.8655270851206139E-2</v>
      </c>
    </row>
    <row r="2223" spans="1:19" x14ac:dyDescent="0.2">
      <c r="A2223" s="60">
        <v>2004</v>
      </c>
      <c r="B2223" s="61">
        <v>4</v>
      </c>
      <c r="C2223" s="61">
        <v>2</v>
      </c>
      <c r="D2223" s="61">
        <v>13</v>
      </c>
      <c r="E2223" s="87">
        <v>2.0898130386716573E-2</v>
      </c>
      <c r="F2223" s="87">
        <v>1.8943562033810393E-2</v>
      </c>
      <c r="G2223" s="87">
        <v>0</v>
      </c>
      <c r="H2223" s="87">
        <v>0</v>
      </c>
      <c r="I2223" s="87">
        <v>6.0108611111111254E-5</v>
      </c>
      <c r="J2223" s="87">
        <v>1.1574636159022184E-2</v>
      </c>
      <c r="K2223" s="88">
        <v>5.1476437190660258E-2</v>
      </c>
      <c r="L2223" s="84"/>
      <c r="M2223" s="88">
        <f t="shared" si="248"/>
        <v>1.5888560689907131E-2</v>
      </c>
      <c r="N2223" s="88">
        <f t="shared" si="243"/>
        <v>2.0927038168139594E-2</v>
      </c>
      <c r="O2223" s="88">
        <f t="shared" si="244"/>
        <v>0</v>
      </c>
      <c r="P2223" s="88">
        <f t="shared" si="245"/>
        <v>0</v>
      </c>
      <c r="Q2223" s="88">
        <f t="shared" si="246"/>
        <v>2.9469262344233904E-5</v>
      </c>
      <c r="R2223" s="89">
        <f t="shared" si="247"/>
        <v>1.1574636159022184E-2</v>
      </c>
      <c r="S2223" s="88">
        <f t="shared" si="249"/>
        <v>3.6845068120390956E-2</v>
      </c>
    </row>
    <row r="2224" spans="1:19" x14ac:dyDescent="0.2">
      <c r="A2224" s="60">
        <v>2004</v>
      </c>
      <c r="B2224" s="61">
        <v>4</v>
      </c>
      <c r="C2224" s="61">
        <v>2</v>
      </c>
      <c r="D2224" s="61">
        <v>14</v>
      </c>
      <c r="E2224" s="87">
        <v>2.0084247624396288E-2</v>
      </c>
      <c r="F2224" s="87">
        <v>1.8720734951669166E-2</v>
      </c>
      <c r="G2224" s="87">
        <v>0</v>
      </c>
      <c r="H2224" s="87">
        <v>0</v>
      </c>
      <c r="I2224" s="87">
        <v>6.0108611111111254E-5</v>
      </c>
      <c r="J2224" s="87">
        <v>1.1507591780416734E-2</v>
      </c>
      <c r="K2224" s="88">
        <v>5.0372682967593299E-2</v>
      </c>
      <c r="L2224" s="84"/>
      <c r="M2224" s="88">
        <f t="shared" si="248"/>
        <v>1.5269776835834964E-2</v>
      </c>
      <c r="N2224" s="88">
        <f t="shared" si="243"/>
        <v>2.0680880088442551E-2</v>
      </c>
      <c r="O2224" s="88">
        <f t="shared" si="244"/>
        <v>0</v>
      </c>
      <c r="P2224" s="88">
        <f t="shared" si="245"/>
        <v>0</v>
      </c>
      <c r="Q2224" s="88">
        <f t="shared" si="246"/>
        <v>2.9469262344233904E-5</v>
      </c>
      <c r="R2224" s="89">
        <f t="shared" si="247"/>
        <v>1.1507591780416734E-2</v>
      </c>
      <c r="S2224" s="88">
        <f t="shared" si="249"/>
        <v>3.5980126186621747E-2</v>
      </c>
    </row>
    <row r="2225" spans="1:19" x14ac:dyDescent="0.2">
      <c r="A2225" s="60">
        <v>2004</v>
      </c>
      <c r="B2225" s="61">
        <v>4</v>
      </c>
      <c r="C2225" s="61">
        <v>2</v>
      </c>
      <c r="D2225" s="61">
        <v>15</v>
      </c>
      <c r="E2225" s="87">
        <v>2.0544124143400698E-2</v>
      </c>
      <c r="F2225" s="87">
        <v>1.8213525458851621E-2</v>
      </c>
      <c r="G2225" s="87">
        <v>0</v>
      </c>
      <c r="H2225" s="87">
        <v>0</v>
      </c>
      <c r="I2225" s="87">
        <v>6.0108611111111254E-5</v>
      </c>
      <c r="J2225" s="87">
        <v>9.9537782454401091E-3</v>
      </c>
      <c r="K2225" s="88">
        <v>4.8771536458803541E-2</v>
      </c>
      <c r="L2225" s="84"/>
      <c r="M2225" s="88">
        <f t="shared" si="248"/>
        <v>1.5619414619065046E-2</v>
      </c>
      <c r="N2225" s="88">
        <f t="shared" si="243"/>
        <v>2.012056348080081E-2</v>
      </c>
      <c r="O2225" s="88">
        <f t="shared" si="244"/>
        <v>0</v>
      </c>
      <c r="P2225" s="88">
        <f t="shared" si="245"/>
        <v>0</v>
      </c>
      <c r="Q2225" s="88">
        <f t="shared" si="246"/>
        <v>2.9469262344233904E-5</v>
      </c>
      <c r="R2225" s="89">
        <f t="shared" si="247"/>
        <v>9.9537782454401091E-3</v>
      </c>
      <c r="S2225" s="88">
        <f t="shared" si="249"/>
        <v>3.5769447362210091E-2</v>
      </c>
    </row>
    <row r="2226" spans="1:19" x14ac:dyDescent="0.2">
      <c r="A2226" s="60">
        <v>2004</v>
      </c>
      <c r="B2226" s="61">
        <v>4</v>
      </c>
      <c r="C2226" s="61">
        <v>2</v>
      </c>
      <c r="D2226" s="61">
        <v>16</v>
      </c>
      <c r="E2226" s="87">
        <v>2.2537439068548493E-2</v>
      </c>
      <c r="F2226" s="87">
        <v>1.7482525861761699E-2</v>
      </c>
      <c r="G2226" s="87">
        <v>0</v>
      </c>
      <c r="H2226" s="87">
        <v>0</v>
      </c>
      <c r="I2226" s="87">
        <v>6.0108611111111254E-5</v>
      </c>
      <c r="J2226" s="87">
        <v>8.6713451105299884E-3</v>
      </c>
      <c r="K2226" s="88">
        <v>4.8751418651951289E-2</v>
      </c>
      <c r="L2226" s="84"/>
      <c r="M2226" s="88">
        <f t="shared" si="248"/>
        <v>1.713490450147287E-2</v>
      </c>
      <c r="N2226" s="88">
        <f t="shared" si="243"/>
        <v>1.9313024938583022E-2</v>
      </c>
      <c r="O2226" s="88">
        <f t="shared" si="244"/>
        <v>0</v>
      </c>
      <c r="P2226" s="88">
        <f t="shared" si="245"/>
        <v>0</v>
      </c>
      <c r="Q2226" s="88">
        <f t="shared" si="246"/>
        <v>2.9469262344233904E-5</v>
      </c>
      <c r="R2226" s="89">
        <f t="shared" si="247"/>
        <v>8.6713451105299884E-3</v>
      </c>
      <c r="S2226" s="88">
        <f t="shared" si="249"/>
        <v>3.6477398702400125E-2</v>
      </c>
    </row>
    <row r="2227" spans="1:19" x14ac:dyDescent="0.2">
      <c r="A2227" s="60">
        <v>2004</v>
      </c>
      <c r="B2227" s="61">
        <v>4</v>
      </c>
      <c r="C2227" s="61">
        <v>2</v>
      </c>
      <c r="D2227" s="61">
        <v>17</v>
      </c>
      <c r="E2227" s="87">
        <v>2.5116048724227368E-2</v>
      </c>
      <c r="F2227" s="87">
        <v>1.7098841222328055E-2</v>
      </c>
      <c r="G2227" s="87">
        <v>0</v>
      </c>
      <c r="H2227" s="87">
        <v>0</v>
      </c>
      <c r="I2227" s="87">
        <v>6.0108611111111254E-5</v>
      </c>
      <c r="J2227" s="87">
        <v>7.955957017063163E-3</v>
      </c>
      <c r="K2227" s="88">
        <v>5.0230955574729695E-2</v>
      </c>
      <c r="L2227" s="84"/>
      <c r="M2227" s="88">
        <f t="shared" si="248"/>
        <v>1.9095385905870472E-2</v>
      </c>
      <c r="N2227" s="88">
        <f t="shared" si="243"/>
        <v>1.8889166791966991E-2</v>
      </c>
      <c r="O2227" s="88">
        <f t="shared" si="244"/>
        <v>0</v>
      </c>
      <c r="P2227" s="88">
        <f t="shared" si="245"/>
        <v>0</v>
      </c>
      <c r="Q2227" s="88">
        <f t="shared" si="246"/>
        <v>2.9469262344233904E-5</v>
      </c>
      <c r="R2227" s="89">
        <f t="shared" si="247"/>
        <v>7.955957017063163E-3</v>
      </c>
      <c r="S2227" s="88">
        <f t="shared" si="249"/>
        <v>3.8014021960181693E-2</v>
      </c>
    </row>
    <row r="2228" spans="1:19" x14ac:dyDescent="0.2">
      <c r="A2228" s="60">
        <v>2004</v>
      </c>
      <c r="B2228" s="61">
        <v>4</v>
      </c>
      <c r="C2228" s="61">
        <v>2</v>
      </c>
      <c r="D2228" s="61">
        <v>18</v>
      </c>
      <c r="E2228" s="87">
        <v>2.7073054552131142E-2</v>
      </c>
      <c r="F2228" s="87">
        <v>1.7003246333492643E-2</v>
      </c>
      <c r="G2228" s="87">
        <v>0</v>
      </c>
      <c r="H2228" s="87">
        <v>0</v>
      </c>
      <c r="I2228" s="87">
        <v>6.0108611111111254E-5</v>
      </c>
      <c r="J2228" s="87">
        <v>7.110168560591725E-3</v>
      </c>
      <c r="K2228" s="88">
        <v>5.1246578057326617E-2</v>
      </c>
      <c r="L2228" s="84"/>
      <c r="M2228" s="88">
        <f t="shared" si="248"/>
        <v>2.0583270481751733E-2</v>
      </c>
      <c r="N2228" s="88">
        <f t="shared" si="243"/>
        <v>1.8783562688379333E-2</v>
      </c>
      <c r="O2228" s="88">
        <f t="shared" si="244"/>
        <v>0</v>
      </c>
      <c r="P2228" s="88">
        <f t="shared" si="245"/>
        <v>0</v>
      </c>
      <c r="Q2228" s="88">
        <f t="shared" si="246"/>
        <v>2.9469262344233904E-5</v>
      </c>
      <c r="R2228" s="89">
        <f t="shared" si="247"/>
        <v>7.110168560591725E-3</v>
      </c>
      <c r="S2228" s="88">
        <f t="shared" si="249"/>
        <v>3.93963024324753E-2</v>
      </c>
    </row>
    <row r="2229" spans="1:19" x14ac:dyDescent="0.2">
      <c r="A2229" s="60">
        <v>2004</v>
      </c>
      <c r="B2229" s="61">
        <v>4</v>
      </c>
      <c r="C2229" s="61">
        <v>2</v>
      </c>
      <c r="D2229" s="61">
        <v>19</v>
      </c>
      <c r="E2229" s="87">
        <v>2.8328670698201844E-2</v>
      </c>
      <c r="F2229" s="87">
        <v>1.668067590247253E-2</v>
      </c>
      <c r="G2229" s="87">
        <v>1.1895600000000033E-3</v>
      </c>
      <c r="H2229" s="87">
        <v>1.6100000000000178E-6</v>
      </c>
      <c r="I2229" s="87">
        <v>6.0108611111111254E-5</v>
      </c>
      <c r="J2229" s="87">
        <v>6.0367491525109762E-3</v>
      </c>
      <c r="K2229" s="88">
        <v>5.2297374364296469E-2</v>
      </c>
      <c r="L2229" s="84"/>
      <c r="M2229" s="88">
        <f t="shared" si="248"/>
        <v>2.1537898143217198E-2</v>
      </c>
      <c r="N2229" s="88">
        <f t="shared" si="243"/>
        <v>1.8427217682628935E-2</v>
      </c>
      <c r="O2229" s="88">
        <f t="shared" si="244"/>
        <v>4.750317037246184E-4</v>
      </c>
      <c r="P2229" s="88">
        <f t="shared" si="245"/>
        <v>2.9874945351500023E-6</v>
      </c>
      <c r="Q2229" s="88">
        <f t="shared" si="246"/>
        <v>2.9469262344233904E-5</v>
      </c>
      <c r="R2229" s="89">
        <f t="shared" si="247"/>
        <v>6.0367491525109762E-3</v>
      </c>
      <c r="S2229" s="88">
        <f t="shared" si="249"/>
        <v>4.0472604286450144E-2</v>
      </c>
    </row>
    <row r="2230" spans="1:19" x14ac:dyDescent="0.2">
      <c r="A2230" s="60">
        <v>2004</v>
      </c>
      <c r="B2230" s="61">
        <v>4</v>
      </c>
      <c r="C2230" s="61">
        <v>2</v>
      </c>
      <c r="D2230" s="61">
        <v>20</v>
      </c>
      <c r="E2230" s="87">
        <v>2.9199408471029479E-2</v>
      </c>
      <c r="F2230" s="87">
        <v>1.6654216866694754E-2</v>
      </c>
      <c r="G2230" s="87">
        <v>1.1895600000000033E-3</v>
      </c>
      <c r="H2230" s="87">
        <v>1.6100000000000178E-6</v>
      </c>
      <c r="I2230" s="87">
        <v>6.0108611111111254E-5</v>
      </c>
      <c r="J2230" s="87">
        <v>6.6962265672105429E-3</v>
      </c>
      <c r="K2230" s="88">
        <v>5.3801130516045889E-2</v>
      </c>
      <c r="L2230" s="84"/>
      <c r="M2230" s="88">
        <f t="shared" si="248"/>
        <v>2.2199908078678228E-2</v>
      </c>
      <c r="N2230" s="88">
        <f t="shared" si="243"/>
        <v>1.8397988266818675E-2</v>
      </c>
      <c r="O2230" s="88">
        <f t="shared" si="244"/>
        <v>4.750317037246184E-4</v>
      </c>
      <c r="P2230" s="88">
        <f t="shared" si="245"/>
        <v>2.9874945351500023E-6</v>
      </c>
      <c r="Q2230" s="88">
        <f t="shared" si="246"/>
        <v>2.9469262344233904E-5</v>
      </c>
      <c r="R2230" s="89">
        <f t="shared" si="247"/>
        <v>6.6962265672105429E-3</v>
      </c>
      <c r="S2230" s="88">
        <f t="shared" si="249"/>
        <v>4.110538480610091E-2</v>
      </c>
    </row>
    <row r="2231" spans="1:19" x14ac:dyDescent="0.2">
      <c r="A2231" s="60">
        <v>2004</v>
      </c>
      <c r="B2231" s="61">
        <v>4</v>
      </c>
      <c r="C2231" s="61">
        <v>2</v>
      </c>
      <c r="D2231" s="61">
        <v>21</v>
      </c>
      <c r="E2231" s="87">
        <v>3.0480387558026859E-2</v>
      </c>
      <c r="F2231" s="87">
        <v>1.5860269294808622E-2</v>
      </c>
      <c r="G2231" s="87">
        <v>1.1895600000000033E-3</v>
      </c>
      <c r="H2231" s="87">
        <v>1.6100000000000178E-6</v>
      </c>
      <c r="I2231" s="87">
        <v>6.0108611111111254E-5</v>
      </c>
      <c r="J2231" s="87">
        <v>5.4724392074053862E-3</v>
      </c>
      <c r="K2231" s="88">
        <v>5.3064374671351978E-2</v>
      </c>
      <c r="L2231" s="84"/>
      <c r="M2231" s="88">
        <f t="shared" si="248"/>
        <v>2.3173818834790486E-2</v>
      </c>
      <c r="N2231" s="88">
        <f t="shared" si="243"/>
        <v>1.752091081376584E-2</v>
      </c>
      <c r="O2231" s="88">
        <f t="shared" si="244"/>
        <v>4.750317037246184E-4</v>
      </c>
      <c r="P2231" s="88">
        <f t="shared" si="245"/>
        <v>2.9874945351500023E-6</v>
      </c>
      <c r="Q2231" s="88">
        <f t="shared" si="246"/>
        <v>2.9469262344233904E-5</v>
      </c>
      <c r="R2231" s="89">
        <f t="shared" si="247"/>
        <v>5.4724392074053862E-3</v>
      </c>
      <c r="S2231" s="88">
        <f t="shared" si="249"/>
        <v>4.1202218109160332E-2</v>
      </c>
    </row>
    <row r="2232" spans="1:19" x14ac:dyDescent="0.2">
      <c r="A2232" s="60">
        <v>2004</v>
      </c>
      <c r="B2232" s="61">
        <v>4</v>
      </c>
      <c r="C2232" s="61">
        <v>2</v>
      </c>
      <c r="D2232" s="61">
        <v>22</v>
      </c>
      <c r="E2232" s="87">
        <v>2.7359077673769897E-2</v>
      </c>
      <c r="F2232" s="87">
        <v>1.5400973909350989E-2</v>
      </c>
      <c r="G2232" s="87">
        <v>1.1895600000000033E-3</v>
      </c>
      <c r="H2232" s="87">
        <v>1.6100000000000178E-6</v>
      </c>
      <c r="I2232" s="87">
        <v>6.0108611111111254E-5</v>
      </c>
      <c r="J2232" s="87">
        <v>5.4994394040268606E-3</v>
      </c>
      <c r="K2232" s="88">
        <v>4.9510769598258862E-2</v>
      </c>
      <c r="L2232" s="84"/>
      <c r="M2232" s="88">
        <f t="shared" si="248"/>
        <v>2.0800729921557057E-2</v>
      </c>
      <c r="N2232" s="88">
        <f t="shared" si="243"/>
        <v>1.7013525135994818E-2</v>
      </c>
      <c r="O2232" s="88">
        <f t="shared" si="244"/>
        <v>4.750317037246184E-4</v>
      </c>
      <c r="P2232" s="88">
        <f t="shared" si="245"/>
        <v>2.9874945351500023E-6</v>
      </c>
      <c r="Q2232" s="88">
        <f t="shared" si="246"/>
        <v>2.9469262344233904E-5</v>
      </c>
      <c r="R2232" s="89">
        <f t="shared" si="247"/>
        <v>5.4994394040268606E-3</v>
      </c>
      <c r="S2232" s="88">
        <f t="shared" si="249"/>
        <v>3.8321743518155878E-2</v>
      </c>
    </row>
    <row r="2233" spans="1:19" x14ac:dyDescent="0.2">
      <c r="A2233" s="60">
        <v>2004</v>
      </c>
      <c r="B2233" s="61">
        <v>4</v>
      </c>
      <c r="C2233" s="61">
        <v>2</v>
      </c>
      <c r="D2233" s="61">
        <v>23</v>
      </c>
      <c r="E2233" s="87">
        <v>2.5378234237164031E-2</v>
      </c>
      <c r="F2233" s="87">
        <v>1.4586283667280247E-2</v>
      </c>
      <c r="G2233" s="87">
        <v>1.1895600000000033E-3</v>
      </c>
      <c r="H2233" s="87">
        <v>1.6100000000000178E-6</v>
      </c>
      <c r="I2233" s="87">
        <v>6.0108611111111254E-5</v>
      </c>
      <c r="J2233" s="87">
        <v>4.9079511280221933E-3</v>
      </c>
      <c r="K2233" s="88">
        <v>4.612374764357758E-2</v>
      </c>
      <c r="L2233" s="84"/>
      <c r="M2233" s="88">
        <f t="shared" si="248"/>
        <v>1.9294721940109998E-2</v>
      </c>
      <c r="N2233" s="88">
        <f t="shared" si="243"/>
        <v>1.6113533161909045E-2</v>
      </c>
      <c r="O2233" s="88">
        <f t="shared" si="244"/>
        <v>4.750317037246184E-4</v>
      </c>
      <c r="P2233" s="88">
        <f t="shared" si="245"/>
        <v>2.9874945351500023E-6</v>
      </c>
      <c r="Q2233" s="88">
        <f t="shared" si="246"/>
        <v>2.9469262344233904E-5</v>
      </c>
      <c r="R2233" s="89">
        <f t="shared" si="247"/>
        <v>4.9079511280221933E-3</v>
      </c>
      <c r="S2233" s="88">
        <f t="shared" si="249"/>
        <v>3.5915743562623052E-2</v>
      </c>
    </row>
    <row r="2234" spans="1:19" x14ac:dyDescent="0.2">
      <c r="A2234" s="60">
        <v>2004</v>
      </c>
      <c r="B2234" s="61">
        <v>4</v>
      </c>
      <c r="C2234" s="61">
        <v>2</v>
      </c>
      <c r="D2234" s="61">
        <v>24</v>
      </c>
      <c r="E2234" s="87">
        <v>1.9378719132420355E-2</v>
      </c>
      <c r="F2234" s="87">
        <v>1.3619454201007956E-2</v>
      </c>
      <c r="G2234" s="87">
        <v>1.1895600000000033E-3</v>
      </c>
      <c r="H2234" s="87">
        <v>1.6100000000000178E-6</v>
      </c>
      <c r="I2234" s="87">
        <v>6.0108611111111254E-5</v>
      </c>
      <c r="J2234" s="87">
        <v>7.2397117786716855E-3</v>
      </c>
      <c r="K2234" s="88">
        <v>4.1489163723211112E-2</v>
      </c>
      <c r="L2234" s="84"/>
      <c r="M2234" s="88">
        <f t="shared" si="248"/>
        <v>1.4733373241073993E-2</v>
      </c>
      <c r="N2234" s="88">
        <f t="shared" si="243"/>
        <v>1.5045472302676199E-2</v>
      </c>
      <c r="O2234" s="88">
        <f t="shared" si="244"/>
        <v>4.750317037246184E-4</v>
      </c>
      <c r="P2234" s="88">
        <f t="shared" si="245"/>
        <v>2.9874945351500023E-6</v>
      </c>
      <c r="Q2234" s="88">
        <f t="shared" si="246"/>
        <v>2.9469262344233904E-5</v>
      </c>
      <c r="R2234" s="89">
        <f t="shared" si="247"/>
        <v>7.2397117786716855E-3</v>
      </c>
      <c r="S2234" s="88">
        <f t="shared" si="249"/>
        <v>3.0286334004354192E-2</v>
      </c>
    </row>
    <row r="2235" spans="1:19" x14ac:dyDescent="0.2">
      <c r="A2235" s="60">
        <v>2004</v>
      </c>
      <c r="B2235" s="61">
        <v>4</v>
      </c>
      <c r="C2235" s="61">
        <v>3</v>
      </c>
      <c r="D2235" s="61">
        <v>1</v>
      </c>
      <c r="E2235" s="87">
        <v>1.5459492829259796E-2</v>
      </c>
      <c r="F2235" s="87">
        <v>1.3028631141019122E-2</v>
      </c>
      <c r="G2235" s="87">
        <v>1.1895600000000033E-3</v>
      </c>
      <c r="H2235" s="87">
        <v>1.6100000000000178E-6</v>
      </c>
      <c r="I2235" s="87">
        <v>6.0108611111111254E-5</v>
      </c>
      <c r="J2235" s="87">
        <v>7.0446580337593309E-3</v>
      </c>
      <c r="K2235" s="88">
        <v>3.6784060615149362E-2</v>
      </c>
      <c r="L2235" s="84"/>
      <c r="M2235" s="88">
        <f t="shared" si="248"/>
        <v>1.1753639464753602E-2</v>
      </c>
      <c r="N2235" s="88">
        <f t="shared" si="243"/>
        <v>1.4392787411369283E-2</v>
      </c>
      <c r="O2235" s="88">
        <f t="shared" si="244"/>
        <v>4.750317037246184E-4</v>
      </c>
      <c r="P2235" s="88">
        <f t="shared" si="245"/>
        <v>2.9874945351500023E-6</v>
      </c>
      <c r="Q2235" s="88">
        <f t="shared" si="246"/>
        <v>2.9469262344233904E-5</v>
      </c>
      <c r="R2235" s="89">
        <f t="shared" si="247"/>
        <v>7.0446580337593309E-3</v>
      </c>
      <c r="S2235" s="88">
        <f t="shared" si="249"/>
        <v>2.6653915336726883E-2</v>
      </c>
    </row>
    <row r="2236" spans="1:19" x14ac:dyDescent="0.2">
      <c r="A2236" s="60">
        <v>2004</v>
      </c>
      <c r="B2236" s="61">
        <v>4</v>
      </c>
      <c r="C2236" s="61">
        <v>3</v>
      </c>
      <c r="D2236" s="61">
        <v>2</v>
      </c>
      <c r="E2236" s="87">
        <v>1.4204230222593581E-2</v>
      </c>
      <c r="F2236" s="87">
        <v>1.2261906440887821E-2</v>
      </c>
      <c r="G2236" s="87">
        <v>1.1895600000000033E-3</v>
      </c>
      <c r="H2236" s="87">
        <v>1.6100000000000178E-6</v>
      </c>
      <c r="I2236" s="87">
        <v>6.0108611111111254E-5</v>
      </c>
      <c r="J2236" s="87">
        <v>7.4408843035896214E-3</v>
      </c>
      <c r="K2236" s="88">
        <v>3.5158299578182138E-2</v>
      </c>
      <c r="L2236" s="84"/>
      <c r="M2236" s="88">
        <f t="shared" si="248"/>
        <v>1.0799280594427845E-2</v>
      </c>
      <c r="N2236" s="88">
        <f t="shared" si="243"/>
        <v>1.3545783187165535E-2</v>
      </c>
      <c r="O2236" s="88">
        <f t="shared" si="244"/>
        <v>4.750317037246184E-4</v>
      </c>
      <c r="P2236" s="88">
        <f t="shared" si="245"/>
        <v>2.9874945351500023E-6</v>
      </c>
      <c r="Q2236" s="88">
        <f t="shared" si="246"/>
        <v>2.9469262344233904E-5</v>
      </c>
      <c r="R2236" s="89">
        <f t="shared" si="247"/>
        <v>7.4408843035896214E-3</v>
      </c>
      <c r="S2236" s="88">
        <f t="shared" si="249"/>
        <v>2.485255224219738E-2</v>
      </c>
    </row>
    <row r="2237" spans="1:19" x14ac:dyDescent="0.2">
      <c r="A2237" s="60">
        <v>2004</v>
      </c>
      <c r="B2237" s="61">
        <v>4</v>
      </c>
      <c r="C2237" s="61">
        <v>3</v>
      </c>
      <c r="D2237" s="61">
        <v>3</v>
      </c>
      <c r="E2237" s="87">
        <v>1.3611850570935859E-2</v>
      </c>
      <c r="F2237" s="87">
        <v>1.190177348652249E-2</v>
      </c>
      <c r="G2237" s="87">
        <v>1.1895600000000033E-3</v>
      </c>
      <c r="H2237" s="87">
        <v>1.6100000000000178E-6</v>
      </c>
      <c r="I2237" s="87">
        <v>6.0108611111111254E-5</v>
      </c>
      <c r="J2237" s="87">
        <v>7.3648758456744149E-3</v>
      </c>
      <c r="K2237" s="88">
        <v>3.4129778514243876E-2</v>
      </c>
      <c r="L2237" s="84"/>
      <c r="M2237" s="88">
        <f t="shared" si="248"/>
        <v>1.0348902504490561E-2</v>
      </c>
      <c r="N2237" s="88">
        <f t="shared" si="243"/>
        <v>1.3147942692956632E-2</v>
      </c>
      <c r="O2237" s="88">
        <f t="shared" si="244"/>
        <v>4.750317037246184E-4</v>
      </c>
      <c r="P2237" s="88">
        <f t="shared" si="245"/>
        <v>2.9874945351500023E-6</v>
      </c>
      <c r="Q2237" s="88">
        <f t="shared" si="246"/>
        <v>2.9469262344233904E-5</v>
      </c>
      <c r="R2237" s="89">
        <f t="shared" si="247"/>
        <v>7.3648758456744149E-3</v>
      </c>
      <c r="S2237" s="88">
        <f t="shared" si="249"/>
        <v>2.4004333658051193E-2</v>
      </c>
    </row>
    <row r="2238" spans="1:19" x14ac:dyDescent="0.2">
      <c r="A2238" s="60">
        <v>2004</v>
      </c>
      <c r="B2238" s="61">
        <v>4</v>
      </c>
      <c r="C2238" s="61">
        <v>3</v>
      </c>
      <c r="D2238" s="61">
        <v>4</v>
      </c>
      <c r="E2238" s="87">
        <v>1.4106565154175786E-2</v>
      </c>
      <c r="F2238" s="87">
        <v>1.1919611264200481E-2</v>
      </c>
      <c r="G2238" s="87">
        <v>1.1895600000000033E-3</v>
      </c>
      <c r="H2238" s="87">
        <v>1.6100000000000178E-6</v>
      </c>
      <c r="I2238" s="87">
        <v>6.0108611111111254E-5</v>
      </c>
      <c r="J2238" s="87">
        <v>7.2686808760626396E-3</v>
      </c>
      <c r="K2238" s="88">
        <v>3.4546135905550023E-2</v>
      </c>
      <c r="L2238" s="84"/>
      <c r="M2238" s="88">
        <f t="shared" si="248"/>
        <v>1.0725027188112302E-2</v>
      </c>
      <c r="N2238" s="88">
        <f t="shared" si="243"/>
        <v>1.3167648166174174E-2</v>
      </c>
      <c r="O2238" s="88">
        <f t="shared" si="244"/>
        <v>4.750317037246184E-4</v>
      </c>
      <c r="P2238" s="88">
        <f t="shared" si="245"/>
        <v>2.9874945351500023E-6</v>
      </c>
      <c r="Q2238" s="88">
        <f t="shared" si="246"/>
        <v>2.9469262344233904E-5</v>
      </c>
      <c r="R2238" s="89">
        <f t="shared" si="247"/>
        <v>7.2686808760626396E-3</v>
      </c>
      <c r="S2238" s="88">
        <f t="shared" si="249"/>
        <v>2.4400163814890477E-2</v>
      </c>
    </row>
    <row r="2239" spans="1:19" x14ac:dyDescent="0.2">
      <c r="A2239" s="60">
        <v>2004</v>
      </c>
      <c r="B2239" s="61">
        <v>4</v>
      </c>
      <c r="C2239" s="61">
        <v>3</v>
      </c>
      <c r="D2239" s="61">
        <v>5</v>
      </c>
      <c r="E2239" s="87">
        <v>1.4099934706728989E-2</v>
      </c>
      <c r="F2239" s="87">
        <v>1.2073748482907674E-2</v>
      </c>
      <c r="G2239" s="87">
        <v>1.1895600000000033E-3</v>
      </c>
      <c r="H2239" s="87">
        <v>1.6100000000000178E-6</v>
      </c>
      <c r="I2239" s="87">
        <v>6.0108611111111254E-5</v>
      </c>
      <c r="J2239" s="87">
        <v>7.5238233932678877E-3</v>
      </c>
      <c r="K2239" s="88">
        <v>3.4948785194015668E-2</v>
      </c>
      <c r="L2239" s="84"/>
      <c r="M2239" s="88">
        <f t="shared" si="248"/>
        <v>1.0719986150243832E-2</v>
      </c>
      <c r="N2239" s="88">
        <f t="shared" si="243"/>
        <v>1.3337924244836636E-2</v>
      </c>
      <c r="O2239" s="88">
        <f t="shared" si="244"/>
        <v>4.750317037246184E-4</v>
      </c>
      <c r="P2239" s="88">
        <f t="shared" si="245"/>
        <v>2.9874945351500023E-6</v>
      </c>
      <c r="Q2239" s="88">
        <f t="shared" si="246"/>
        <v>2.9469262344233904E-5</v>
      </c>
      <c r="R2239" s="89">
        <f t="shared" si="247"/>
        <v>7.5238233932678877E-3</v>
      </c>
      <c r="S2239" s="88">
        <f t="shared" si="249"/>
        <v>2.456539885568447E-2</v>
      </c>
    </row>
    <row r="2240" spans="1:19" x14ac:dyDescent="0.2">
      <c r="A2240" s="60">
        <v>2004</v>
      </c>
      <c r="B2240" s="61">
        <v>4</v>
      </c>
      <c r="C2240" s="61">
        <v>3</v>
      </c>
      <c r="D2240" s="61">
        <v>6</v>
      </c>
      <c r="E2240" s="87">
        <v>1.5733795140868988E-2</v>
      </c>
      <c r="F2240" s="87">
        <v>1.2598928000581426E-2</v>
      </c>
      <c r="G2240" s="87">
        <v>1.1895600000000033E-3</v>
      </c>
      <c r="H2240" s="87">
        <v>1.6100000000000178E-6</v>
      </c>
      <c r="I2240" s="87">
        <v>6.0108611111111254E-5</v>
      </c>
      <c r="J2240" s="87">
        <v>7.2047754397712672E-3</v>
      </c>
      <c r="K2240" s="88">
        <v>3.6788777192332797E-2</v>
      </c>
      <c r="L2240" s="84"/>
      <c r="M2240" s="88">
        <f t="shared" si="248"/>
        <v>1.196218773413155E-2</v>
      </c>
      <c r="N2240" s="88">
        <f t="shared" si="243"/>
        <v>1.391809241974841E-2</v>
      </c>
      <c r="O2240" s="88">
        <f t="shared" si="244"/>
        <v>4.750317037246184E-4</v>
      </c>
      <c r="P2240" s="88">
        <f t="shared" si="245"/>
        <v>2.9874945351500023E-6</v>
      </c>
      <c r="Q2240" s="88">
        <f t="shared" si="246"/>
        <v>2.9469262344233904E-5</v>
      </c>
      <c r="R2240" s="89">
        <f t="shared" si="247"/>
        <v>7.2047754397712672E-3</v>
      </c>
      <c r="S2240" s="88">
        <f t="shared" si="249"/>
        <v>2.6387768614483959E-2</v>
      </c>
    </row>
    <row r="2241" spans="1:19" x14ac:dyDescent="0.2">
      <c r="A2241" s="60">
        <v>2004</v>
      </c>
      <c r="B2241" s="61">
        <v>4</v>
      </c>
      <c r="C2241" s="61">
        <v>3</v>
      </c>
      <c r="D2241" s="61">
        <v>7</v>
      </c>
      <c r="E2241" s="87">
        <v>1.8583733188754704E-2</v>
      </c>
      <c r="F2241" s="87">
        <v>1.3391074168223037E-2</v>
      </c>
      <c r="G2241" s="87">
        <v>0</v>
      </c>
      <c r="H2241" s="87">
        <v>0</v>
      </c>
      <c r="I2241" s="87">
        <v>6.0108611111111254E-5</v>
      </c>
      <c r="J2241" s="87">
        <v>8.191821584367787E-3</v>
      </c>
      <c r="K2241" s="88">
        <v>4.0226737552456635E-2</v>
      </c>
      <c r="L2241" s="84"/>
      <c r="M2241" s="88">
        <f t="shared" si="248"/>
        <v>1.4128956377947159E-2</v>
      </c>
      <c r="N2241" s="88">
        <f t="shared" si="243"/>
        <v>1.4793179853431392E-2</v>
      </c>
      <c r="O2241" s="88">
        <f t="shared" si="244"/>
        <v>0</v>
      </c>
      <c r="P2241" s="88">
        <f t="shared" si="245"/>
        <v>0</v>
      </c>
      <c r="Q2241" s="88">
        <f t="shared" si="246"/>
        <v>2.9469262344233904E-5</v>
      </c>
      <c r="R2241" s="89">
        <f t="shared" si="247"/>
        <v>8.191821584367787E-3</v>
      </c>
      <c r="S2241" s="88">
        <f t="shared" si="249"/>
        <v>2.8951605493722783E-2</v>
      </c>
    </row>
    <row r="2242" spans="1:19" x14ac:dyDescent="0.2">
      <c r="A2242" s="60">
        <v>2004</v>
      </c>
      <c r="B2242" s="61">
        <v>4</v>
      </c>
      <c r="C2242" s="61">
        <v>3</v>
      </c>
      <c r="D2242" s="61">
        <v>8</v>
      </c>
      <c r="E2242" s="87">
        <v>2.1854017630969634E-2</v>
      </c>
      <c r="F2242" s="87">
        <v>1.4148035528068386E-2</v>
      </c>
      <c r="G2242" s="87">
        <v>0</v>
      </c>
      <c r="H2242" s="87">
        <v>0</v>
      </c>
      <c r="I2242" s="87">
        <v>6.0108611111111254E-5</v>
      </c>
      <c r="J2242" s="87">
        <v>8.8049488663785921E-3</v>
      </c>
      <c r="K2242" s="88">
        <v>4.4867110636527721E-2</v>
      </c>
      <c r="L2242" s="84"/>
      <c r="M2242" s="88">
        <f t="shared" si="248"/>
        <v>1.6615308595675605E-2</v>
      </c>
      <c r="N2242" s="88">
        <f t="shared" si="243"/>
        <v>1.5629398471715406E-2</v>
      </c>
      <c r="O2242" s="88">
        <f t="shared" si="244"/>
        <v>0</v>
      </c>
      <c r="P2242" s="88">
        <f t="shared" si="245"/>
        <v>0</v>
      </c>
      <c r="Q2242" s="88">
        <f t="shared" si="246"/>
        <v>2.9469262344233904E-5</v>
      </c>
      <c r="R2242" s="89">
        <f t="shared" si="247"/>
        <v>8.8049488663785921E-3</v>
      </c>
      <c r="S2242" s="88">
        <f t="shared" si="249"/>
        <v>3.2274176329735241E-2</v>
      </c>
    </row>
    <row r="2243" spans="1:19" x14ac:dyDescent="0.2">
      <c r="A2243" s="60">
        <v>2004</v>
      </c>
      <c r="B2243" s="61">
        <v>4</v>
      </c>
      <c r="C2243" s="61">
        <v>3</v>
      </c>
      <c r="D2243" s="61">
        <v>9</v>
      </c>
      <c r="E2243" s="87">
        <v>2.288032445797792E-2</v>
      </c>
      <c r="F2243" s="87">
        <v>1.4676551759413107E-2</v>
      </c>
      <c r="G2243" s="87">
        <v>0</v>
      </c>
      <c r="H2243" s="87">
        <v>0</v>
      </c>
      <c r="I2243" s="87">
        <v>6.0108611111111254E-5</v>
      </c>
      <c r="J2243" s="87">
        <v>1.0174318177629394E-2</v>
      </c>
      <c r="K2243" s="88">
        <v>4.7791303006131526E-2</v>
      </c>
      <c r="L2243" s="84"/>
      <c r="M2243" s="88">
        <f t="shared" si="248"/>
        <v>1.7395595540279609E-2</v>
      </c>
      <c r="N2243" s="88">
        <f t="shared" ref="N2243:N2306" si="250">F2243*W$5</f>
        <v>1.6213252729224734E-2</v>
      </c>
      <c r="O2243" s="88">
        <f t="shared" ref="O2243:O2306" si="251">G2243*X$5</f>
        <v>0</v>
      </c>
      <c r="P2243" s="88">
        <f t="shared" ref="P2243:P2306" si="252">H2243*Y$5</f>
        <v>0</v>
      </c>
      <c r="Q2243" s="88">
        <f t="shared" ref="Q2243:Q2306" si="253">I2243*Z$5</f>
        <v>2.9469262344233904E-5</v>
      </c>
      <c r="R2243" s="89">
        <f t="shared" ref="R2243:R2306" si="254">J2243</f>
        <v>1.0174318177629394E-2</v>
      </c>
      <c r="S2243" s="88">
        <f t="shared" si="249"/>
        <v>3.363831753184858E-2</v>
      </c>
    </row>
    <row r="2244" spans="1:19" x14ac:dyDescent="0.2">
      <c r="A2244" s="60">
        <v>2004</v>
      </c>
      <c r="B2244" s="61">
        <v>4</v>
      </c>
      <c r="C2244" s="61">
        <v>3</v>
      </c>
      <c r="D2244" s="61">
        <v>10</v>
      </c>
      <c r="E2244" s="87">
        <v>2.5610313726100346E-2</v>
      </c>
      <c r="F2244" s="87">
        <v>1.5078023463696875E-2</v>
      </c>
      <c r="G2244" s="87">
        <v>0</v>
      </c>
      <c r="H2244" s="87">
        <v>0</v>
      </c>
      <c r="I2244" s="87">
        <v>6.0108611111111254E-5</v>
      </c>
      <c r="J2244" s="87">
        <v>8.8922160647213946E-3</v>
      </c>
      <c r="K2244" s="88">
        <v>4.964066186562973E-2</v>
      </c>
      <c r="L2244" s="84"/>
      <c r="M2244" s="88">
        <f t="shared" ref="M2244:M2307" si="255">E2244*V$5</f>
        <v>1.9471168778971291E-2</v>
      </c>
      <c r="N2244" s="88">
        <f t="shared" si="250"/>
        <v>1.6656760326369313E-2</v>
      </c>
      <c r="O2244" s="88">
        <f t="shared" si="251"/>
        <v>0</v>
      </c>
      <c r="P2244" s="88">
        <f t="shared" si="252"/>
        <v>0</v>
      </c>
      <c r="Q2244" s="88">
        <f t="shared" si="253"/>
        <v>2.9469262344233904E-5</v>
      </c>
      <c r="R2244" s="89">
        <f t="shared" si="254"/>
        <v>8.8922160647213946E-3</v>
      </c>
      <c r="S2244" s="88">
        <f t="shared" ref="S2244:S2307" si="256">SUM(M2244:Q2244)</f>
        <v>3.6157398367684834E-2</v>
      </c>
    </row>
    <row r="2245" spans="1:19" x14ac:dyDescent="0.2">
      <c r="A2245" s="60">
        <v>2004</v>
      </c>
      <c r="B2245" s="61">
        <v>4</v>
      </c>
      <c r="C2245" s="61">
        <v>3</v>
      </c>
      <c r="D2245" s="61">
        <v>11</v>
      </c>
      <c r="E2245" s="87">
        <v>2.8572630723127469E-2</v>
      </c>
      <c r="F2245" s="87">
        <v>1.5289523814049785E-2</v>
      </c>
      <c r="G2245" s="87">
        <v>0</v>
      </c>
      <c r="H2245" s="87">
        <v>0</v>
      </c>
      <c r="I2245" s="87">
        <v>6.0108611111111254E-5</v>
      </c>
      <c r="J2245" s="87">
        <v>6.1223193492627994E-3</v>
      </c>
      <c r="K2245" s="88">
        <v>5.0044582497551164E-2</v>
      </c>
      <c r="L2245" s="84"/>
      <c r="M2245" s="88">
        <f t="shared" si="255"/>
        <v>2.1723377589953057E-2</v>
      </c>
      <c r="N2245" s="88">
        <f t="shared" si="250"/>
        <v>1.6890405714523379E-2</v>
      </c>
      <c r="O2245" s="88">
        <f t="shared" si="251"/>
        <v>0</v>
      </c>
      <c r="P2245" s="88">
        <f t="shared" si="252"/>
        <v>0</v>
      </c>
      <c r="Q2245" s="88">
        <f t="shared" si="253"/>
        <v>2.9469262344233904E-5</v>
      </c>
      <c r="R2245" s="89">
        <f t="shared" si="254"/>
        <v>6.1223193492627994E-3</v>
      </c>
      <c r="S2245" s="88">
        <f t="shared" si="256"/>
        <v>3.864325256682067E-2</v>
      </c>
    </row>
    <row r="2246" spans="1:19" x14ac:dyDescent="0.2">
      <c r="A2246" s="60">
        <v>2004</v>
      </c>
      <c r="B2246" s="61">
        <v>4</v>
      </c>
      <c r="C2246" s="61">
        <v>3</v>
      </c>
      <c r="D2246" s="61">
        <v>12</v>
      </c>
      <c r="E2246" s="87">
        <v>2.6133243170759275E-2</v>
      </c>
      <c r="F2246" s="87">
        <v>1.5111306731041087E-2</v>
      </c>
      <c r="G2246" s="87">
        <v>0</v>
      </c>
      <c r="H2246" s="87">
        <v>0</v>
      </c>
      <c r="I2246" s="87">
        <v>6.0108611111111254E-5</v>
      </c>
      <c r="J2246" s="87">
        <v>7.0124220793657543E-3</v>
      </c>
      <c r="K2246" s="88">
        <v>4.8317080592277226E-2</v>
      </c>
      <c r="L2246" s="84"/>
      <c r="M2246" s="88">
        <f t="shared" si="255"/>
        <v>1.986874483310884E-2</v>
      </c>
      <c r="N2246" s="88">
        <f t="shared" si="250"/>
        <v>1.6693528501479652E-2</v>
      </c>
      <c r="O2246" s="88">
        <f t="shared" si="251"/>
        <v>0</v>
      </c>
      <c r="P2246" s="88">
        <f t="shared" si="252"/>
        <v>0</v>
      </c>
      <c r="Q2246" s="88">
        <f t="shared" si="253"/>
        <v>2.9469262344233904E-5</v>
      </c>
      <c r="R2246" s="89">
        <f t="shared" si="254"/>
        <v>7.0124220793657543E-3</v>
      </c>
      <c r="S2246" s="88">
        <f t="shared" si="256"/>
        <v>3.6591742596932722E-2</v>
      </c>
    </row>
    <row r="2247" spans="1:19" x14ac:dyDescent="0.2">
      <c r="A2247" s="60">
        <v>2004</v>
      </c>
      <c r="B2247" s="61">
        <v>4</v>
      </c>
      <c r="C2247" s="61">
        <v>3</v>
      </c>
      <c r="D2247" s="61">
        <v>13</v>
      </c>
      <c r="E2247" s="87">
        <v>2.5613488193254555E-2</v>
      </c>
      <c r="F2247" s="87">
        <v>1.4867619331121774E-2</v>
      </c>
      <c r="G2247" s="87">
        <v>0</v>
      </c>
      <c r="H2247" s="87">
        <v>0</v>
      </c>
      <c r="I2247" s="87">
        <v>6.0108611111111254E-5</v>
      </c>
      <c r="J2247" s="87">
        <v>7.0146403207014419E-3</v>
      </c>
      <c r="K2247" s="88">
        <v>4.7555856456188879E-2</v>
      </c>
      <c r="L2247" s="84"/>
      <c r="M2247" s="88">
        <f t="shared" si="255"/>
        <v>1.9473582282624698E-2</v>
      </c>
      <c r="N2247" s="88">
        <f t="shared" si="250"/>
        <v>1.6424325934924093E-2</v>
      </c>
      <c r="O2247" s="88">
        <f t="shared" si="251"/>
        <v>0</v>
      </c>
      <c r="P2247" s="88">
        <f t="shared" si="252"/>
        <v>0</v>
      </c>
      <c r="Q2247" s="88">
        <f t="shared" si="253"/>
        <v>2.9469262344233904E-5</v>
      </c>
      <c r="R2247" s="89">
        <f t="shared" si="254"/>
        <v>7.0146403207014419E-3</v>
      </c>
      <c r="S2247" s="88">
        <f t="shared" si="256"/>
        <v>3.5927377479893025E-2</v>
      </c>
    </row>
    <row r="2248" spans="1:19" x14ac:dyDescent="0.2">
      <c r="A2248" s="60">
        <v>2004</v>
      </c>
      <c r="B2248" s="61">
        <v>4</v>
      </c>
      <c r="C2248" s="61">
        <v>3</v>
      </c>
      <c r="D2248" s="61">
        <v>14</v>
      </c>
      <c r="E2248" s="87">
        <v>2.4112153988452217E-2</v>
      </c>
      <c r="F2248" s="87">
        <v>1.4864407166468028E-2</v>
      </c>
      <c r="G2248" s="87">
        <v>0</v>
      </c>
      <c r="H2248" s="87">
        <v>0</v>
      </c>
      <c r="I2248" s="87">
        <v>6.0108611111111254E-5</v>
      </c>
      <c r="J2248" s="87">
        <v>7.3643738960368103E-3</v>
      </c>
      <c r="K2248" s="88">
        <v>4.640104366206816E-2</v>
      </c>
      <c r="L2248" s="84"/>
      <c r="M2248" s="88">
        <f t="shared" si="255"/>
        <v>1.8332138565535169E-2</v>
      </c>
      <c r="N2248" s="88">
        <f t="shared" si="250"/>
        <v>1.6420777442185966E-2</v>
      </c>
      <c r="O2248" s="88">
        <f t="shared" si="251"/>
        <v>0</v>
      </c>
      <c r="P2248" s="88">
        <f t="shared" si="252"/>
        <v>0</v>
      </c>
      <c r="Q2248" s="88">
        <f t="shared" si="253"/>
        <v>2.9469262344233904E-5</v>
      </c>
      <c r="R2248" s="89">
        <f t="shared" si="254"/>
        <v>7.3643738960368103E-3</v>
      </c>
      <c r="S2248" s="88">
        <f t="shared" si="256"/>
        <v>3.4782385270065372E-2</v>
      </c>
    </row>
    <row r="2249" spans="1:19" x14ac:dyDescent="0.2">
      <c r="A2249" s="60">
        <v>2004</v>
      </c>
      <c r="B2249" s="61">
        <v>4</v>
      </c>
      <c r="C2249" s="61">
        <v>3</v>
      </c>
      <c r="D2249" s="61">
        <v>15</v>
      </c>
      <c r="E2249" s="87">
        <v>2.2624528321648851E-2</v>
      </c>
      <c r="F2249" s="87">
        <v>1.4515203167915934E-2</v>
      </c>
      <c r="G2249" s="87">
        <v>0</v>
      </c>
      <c r="H2249" s="87">
        <v>0</v>
      </c>
      <c r="I2249" s="87">
        <v>6.0108611111111254E-5</v>
      </c>
      <c r="J2249" s="87">
        <v>7.4409552702358077E-3</v>
      </c>
      <c r="K2249" s="88">
        <v>4.4640795370911701E-2</v>
      </c>
      <c r="L2249" s="84"/>
      <c r="M2249" s="88">
        <f t="shared" si="255"/>
        <v>1.7201117261069931E-2</v>
      </c>
      <c r="N2249" s="88">
        <f t="shared" si="250"/>
        <v>1.6035010214611567E-2</v>
      </c>
      <c r="O2249" s="88">
        <f t="shared" si="251"/>
        <v>0</v>
      </c>
      <c r="P2249" s="88">
        <f t="shared" si="252"/>
        <v>0</v>
      </c>
      <c r="Q2249" s="88">
        <f t="shared" si="253"/>
        <v>2.9469262344233904E-5</v>
      </c>
      <c r="R2249" s="89">
        <f t="shared" si="254"/>
        <v>7.4409552702358077E-3</v>
      </c>
      <c r="S2249" s="88">
        <f t="shared" si="256"/>
        <v>3.3265596738025732E-2</v>
      </c>
    </row>
    <row r="2250" spans="1:19" x14ac:dyDescent="0.2">
      <c r="A2250" s="60">
        <v>2004</v>
      </c>
      <c r="B2250" s="61">
        <v>4</v>
      </c>
      <c r="C2250" s="61">
        <v>3</v>
      </c>
      <c r="D2250" s="61">
        <v>16</v>
      </c>
      <c r="E2250" s="87">
        <v>2.417569641693109E-2</v>
      </c>
      <c r="F2250" s="87">
        <v>1.4489339003421736E-2</v>
      </c>
      <c r="G2250" s="87">
        <v>0</v>
      </c>
      <c r="H2250" s="87">
        <v>0</v>
      </c>
      <c r="I2250" s="87">
        <v>6.0108611111111254E-5</v>
      </c>
      <c r="J2250" s="87">
        <v>6.7827683435116859E-3</v>
      </c>
      <c r="K2250" s="88">
        <v>4.5507912374975618E-2</v>
      </c>
      <c r="L2250" s="84"/>
      <c r="M2250" s="88">
        <f t="shared" si="255"/>
        <v>1.8380448998697764E-2</v>
      </c>
      <c r="N2250" s="88">
        <f t="shared" si="250"/>
        <v>1.600643795578342E-2</v>
      </c>
      <c r="O2250" s="88">
        <f t="shared" si="251"/>
        <v>0</v>
      </c>
      <c r="P2250" s="88">
        <f t="shared" si="252"/>
        <v>0</v>
      </c>
      <c r="Q2250" s="88">
        <f t="shared" si="253"/>
        <v>2.9469262344233904E-5</v>
      </c>
      <c r="R2250" s="89">
        <f t="shared" si="254"/>
        <v>6.7827683435116859E-3</v>
      </c>
      <c r="S2250" s="88">
        <f t="shared" si="256"/>
        <v>3.4416356216825414E-2</v>
      </c>
    </row>
    <row r="2251" spans="1:19" x14ac:dyDescent="0.2">
      <c r="A2251" s="60">
        <v>2004</v>
      </c>
      <c r="B2251" s="61">
        <v>4</v>
      </c>
      <c r="C2251" s="61">
        <v>3</v>
      </c>
      <c r="D2251" s="61">
        <v>17</v>
      </c>
      <c r="E2251" s="87">
        <v>2.5162054222906995E-2</v>
      </c>
      <c r="F2251" s="87">
        <v>1.4365416881834001E-2</v>
      </c>
      <c r="G2251" s="87">
        <v>0</v>
      </c>
      <c r="H2251" s="87">
        <v>0</v>
      </c>
      <c r="I2251" s="87">
        <v>6.0108611111111254E-5</v>
      </c>
      <c r="J2251" s="87">
        <v>7.7560294032560772E-3</v>
      </c>
      <c r="K2251" s="88">
        <v>4.7343609119108183E-2</v>
      </c>
      <c r="L2251" s="84"/>
      <c r="M2251" s="88">
        <f t="shared" si="255"/>
        <v>1.9130363252853878E-2</v>
      </c>
      <c r="N2251" s="88">
        <f t="shared" si="250"/>
        <v>1.5869540630786418E-2</v>
      </c>
      <c r="O2251" s="88">
        <f t="shared" si="251"/>
        <v>0</v>
      </c>
      <c r="P2251" s="88">
        <f t="shared" si="252"/>
        <v>0</v>
      </c>
      <c r="Q2251" s="88">
        <f t="shared" si="253"/>
        <v>2.9469262344233904E-5</v>
      </c>
      <c r="R2251" s="89">
        <f t="shared" si="254"/>
        <v>7.7560294032560772E-3</v>
      </c>
      <c r="S2251" s="88">
        <f t="shared" si="256"/>
        <v>3.5029373145984533E-2</v>
      </c>
    </row>
    <row r="2252" spans="1:19" x14ac:dyDescent="0.2">
      <c r="A2252" s="60">
        <v>2004</v>
      </c>
      <c r="B2252" s="61">
        <v>4</v>
      </c>
      <c r="C2252" s="61">
        <v>3</v>
      </c>
      <c r="D2252" s="61">
        <v>18</v>
      </c>
      <c r="E2252" s="87">
        <v>2.8212873526234517E-2</v>
      </c>
      <c r="F2252" s="87">
        <v>1.4035413978934607E-2</v>
      </c>
      <c r="G2252" s="87">
        <v>0</v>
      </c>
      <c r="H2252" s="87">
        <v>0</v>
      </c>
      <c r="I2252" s="87">
        <v>6.0108611111111254E-5</v>
      </c>
      <c r="J2252" s="87">
        <v>4.7087796687547267E-3</v>
      </c>
      <c r="K2252" s="88">
        <v>4.7017175785034962E-2</v>
      </c>
      <c r="L2252" s="84"/>
      <c r="M2252" s="88">
        <f t="shared" si="255"/>
        <v>2.1449859148317828E-2</v>
      </c>
      <c r="N2252" s="88">
        <f t="shared" si="250"/>
        <v>1.550498493992708E-2</v>
      </c>
      <c r="O2252" s="88">
        <f t="shared" si="251"/>
        <v>0</v>
      </c>
      <c r="P2252" s="88">
        <f t="shared" si="252"/>
        <v>0</v>
      </c>
      <c r="Q2252" s="88">
        <f t="shared" si="253"/>
        <v>2.9469262344233904E-5</v>
      </c>
      <c r="R2252" s="89">
        <f t="shared" si="254"/>
        <v>4.7087796687547267E-3</v>
      </c>
      <c r="S2252" s="88">
        <f t="shared" si="256"/>
        <v>3.6984313350589146E-2</v>
      </c>
    </row>
    <row r="2253" spans="1:19" x14ac:dyDescent="0.2">
      <c r="A2253" s="60">
        <v>2004</v>
      </c>
      <c r="B2253" s="61">
        <v>4</v>
      </c>
      <c r="C2253" s="61">
        <v>3</v>
      </c>
      <c r="D2253" s="61">
        <v>19</v>
      </c>
      <c r="E2253" s="87">
        <v>2.8457411863307962E-2</v>
      </c>
      <c r="F2253" s="87">
        <v>1.3421429963757643E-2</v>
      </c>
      <c r="G2253" s="87">
        <v>1.1895600000000033E-3</v>
      </c>
      <c r="H2253" s="87">
        <v>1.6100000000000178E-6</v>
      </c>
      <c r="I2253" s="87">
        <v>6.0108611111111254E-5</v>
      </c>
      <c r="J2253" s="87">
        <v>3.8090905185129437E-3</v>
      </c>
      <c r="K2253" s="88">
        <v>4.693921095668966E-2</v>
      </c>
      <c r="L2253" s="84"/>
      <c r="M2253" s="88">
        <f t="shared" si="255"/>
        <v>2.1635778277814217E-2</v>
      </c>
      <c r="N2253" s="88">
        <f t="shared" si="250"/>
        <v>1.4826714037268788E-2</v>
      </c>
      <c r="O2253" s="88">
        <f t="shared" si="251"/>
        <v>4.750317037246184E-4</v>
      </c>
      <c r="P2253" s="88">
        <f t="shared" si="252"/>
        <v>2.9874945351500023E-6</v>
      </c>
      <c r="Q2253" s="88">
        <f t="shared" si="253"/>
        <v>2.9469262344233904E-5</v>
      </c>
      <c r="R2253" s="89">
        <f t="shared" si="254"/>
        <v>3.8090905185129437E-3</v>
      </c>
      <c r="S2253" s="88">
        <f t="shared" si="256"/>
        <v>3.6969980775687014E-2</v>
      </c>
    </row>
    <row r="2254" spans="1:19" x14ac:dyDescent="0.2">
      <c r="A2254" s="60">
        <v>2004</v>
      </c>
      <c r="B2254" s="61">
        <v>4</v>
      </c>
      <c r="C2254" s="61">
        <v>3</v>
      </c>
      <c r="D2254" s="61">
        <v>20</v>
      </c>
      <c r="E2254" s="87">
        <v>2.8919354274761049E-2</v>
      </c>
      <c r="F2254" s="87">
        <v>1.3245484637355556E-2</v>
      </c>
      <c r="G2254" s="87">
        <v>1.1895600000000033E-3</v>
      </c>
      <c r="H2254" s="87">
        <v>1.6100000000000178E-6</v>
      </c>
      <c r="I2254" s="87">
        <v>6.0108611111111254E-5</v>
      </c>
      <c r="J2254" s="87">
        <v>4.0752602472751585E-3</v>
      </c>
      <c r="K2254" s="88">
        <v>4.7491377770502871E-2</v>
      </c>
      <c r="L2254" s="84"/>
      <c r="M2254" s="88">
        <f t="shared" si="255"/>
        <v>2.1986986730618191E-2</v>
      </c>
      <c r="N2254" s="88">
        <f t="shared" si="250"/>
        <v>1.4632346443964498E-2</v>
      </c>
      <c r="O2254" s="88">
        <f t="shared" si="251"/>
        <v>4.750317037246184E-4</v>
      </c>
      <c r="P2254" s="88">
        <f t="shared" si="252"/>
        <v>2.9874945351500023E-6</v>
      </c>
      <c r="Q2254" s="88">
        <f t="shared" si="253"/>
        <v>2.9469262344233904E-5</v>
      </c>
      <c r="R2254" s="89">
        <f t="shared" si="254"/>
        <v>4.0752602472751585E-3</v>
      </c>
      <c r="S2254" s="88">
        <f t="shared" si="256"/>
        <v>3.7126821635186692E-2</v>
      </c>
    </row>
    <row r="2255" spans="1:19" x14ac:dyDescent="0.2">
      <c r="A2255" s="60">
        <v>2004</v>
      </c>
      <c r="B2255" s="61">
        <v>4</v>
      </c>
      <c r="C2255" s="61">
        <v>3</v>
      </c>
      <c r="D2255" s="61">
        <v>21</v>
      </c>
      <c r="E2255" s="87">
        <v>2.9586253504768213E-2</v>
      </c>
      <c r="F2255" s="87">
        <v>1.2746514839047061E-2</v>
      </c>
      <c r="G2255" s="87">
        <v>1.1895600000000033E-3</v>
      </c>
      <c r="H2255" s="87">
        <v>1.6100000000000178E-6</v>
      </c>
      <c r="I2255" s="87">
        <v>6.0108611111111254E-5</v>
      </c>
      <c r="J2255" s="87">
        <v>4.8632504305494073E-3</v>
      </c>
      <c r="K2255" s="88">
        <v>4.8447297385475797E-2</v>
      </c>
      <c r="L2255" s="84"/>
      <c r="M2255" s="88">
        <f t="shared" si="255"/>
        <v>2.2494021029569464E-2</v>
      </c>
      <c r="N2255" s="88">
        <f t="shared" si="250"/>
        <v>1.4081132263900896E-2</v>
      </c>
      <c r="O2255" s="88">
        <f t="shared" si="251"/>
        <v>4.750317037246184E-4</v>
      </c>
      <c r="P2255" s="88">
        <f t="shared" si="252"/>
        <v>2.9874945351500023E-6</v>
      </c>
      <c r="Q2255" s="88">
        <f t="shared" si="253"/>
        <v>2.9469262344233904E-5</v>
      </c>
      <c r="R2255" s="89">
        <f t="shared" si="254"/>
        <v>4.8632504305494073E-3</v>
      </c>
      <c r="S2255" s="88">
        <f t="shared" si="256"/>
        <v>3.7082641754074365E-2</v>
      </c>
    </row>
    <row r="2256" spans="1:19" x14ac:dyDescent="0.2">
      <c r="A2256" s="60">
        <v>2004</v>
      </c>
      <c r="B2256" s="61">
        <v>4</v>
      </c>
      <c r="C2256" s="61">
        <v>3</v>
      </c>
      <c r="D2256" s="61">
        <v>22</v>
      </c>
      <c r="E2256" s="87">
        <v>2.6682587731695906E-2</v>
      </c>
      <c r="F2256" s="87">
        <v>1.2228781884733165E-2</v>
      </c>
      <c r="G2256" s="87">
        <v>1.1895600000000033E-3</v>
      </c>
      <c r="H2256" s="87">
        <v>1.6100000000000178E-6</v>
      </c>
      <c r="I2256" s="87">
        <v>6.0108611111111254E-5</v>
      </c>
      <c r="J2256" s="87">
        <v>5.2118244350943177E-3</v>
      </c>
      <c r="K2256" s="88">
        <v>4.5374472662634502E-2</v>
      </c>
      <c r="L2256" s="84"/>
      <c r="M2256" s="88">
        <f t="shared" si="255"/>
        <v>2.0286403936320294E-2</v>
      </c>
      <c r="N2256" s="88">
        <f t="shared" si="250"/>
        <v>1.3509190341020024E-2</v>
      </c>
      <c r="O2256" s="88">
        <f t="shared" si="251"/>
        <v>4.750317037246184E-4</v>
      </c>
      <c r="P2256" s="88">
        <f t="shared" si="252"/>
        <v>2.9874945351500023E-6</v>
      </c>
      <c r="Q2256" s="88">
        <f t="shared" si="253"/>
        <v>2.9469262344233904E-5</v>
      </c>
      <c r="R2256" s="89">
        <f t="shared" si="254"/>
        <v>5.2118244350943177E-3</v>
      </c>
      <c r="S2256" s="88">
        <f t="shared" si="256"/>
        <v>3.4303082737944322E-2</v>
      </c>
    </row>
    <row r="2257" spans="1:19" x14ac:dyDescent="0.2">
      <c r="A2257" s="60">
        <v>2004</v>
      </c>
      <c r="B2257" s="61">
        <v>4</v>
      </c>
      <c r="C2257" s="61">
        <v>3</v>
      </c>
      <c r="D2257" s="61">
        <v>23</v>
      </c>
      <c r="E2257" s="87">
        <v>2.224762791112235E-2</v>
      </c>
      <c r="F2257" s="87">
        <v>1.1763428003960125E-2</v>
      </c>
      <c r="G2257" s="87">
        <v>1.1895600000000033E-3</v>
      </c>
      <c r="H2257" s="87">
        <v>1.6100000000000178E-6</v>
      </c>
      <c r="I2257" s="87">
        <v>6.0108611111111254E-5</v>
      </c>
      <c r="J2257" s="87">
        <v>6.0097193631242427E-3</v>
      </c>
      <c r="K2257" s="88">
        <v>4.1272053889317831E-2</v>
      </c>
      <c r="L2257" s="84"/>
      <c r="M2257" s="88">
        <f t="shared" si="255"/>
        <v>1.6914565070233395E-2</v>
      </c>
      <c r="N2257" s="88">
        <f t="shared" si="250"/>
        <v>1.2995111816228958E-2</v>
      </c>
      <c r="O2257" s="88">
        <f t="shared" si="251"/>
        <v>4.750317037246184E-4</v>
      </c>
      <c r="P2257" s="88">
        <f t="shared" si="252"/>
        <v>2.9874945351500023E-6</v>
      </c>
      <c r="Q2257" s="88">
        <f t="shared" si="253"/>
        <v>2.9469262344233904E-5</v>
      </c>
      <c r="R2257" s="89">
        <f t="shared" si="254"/>
        <v>6.0097193631242427E-3</v>
      </c>
      <c r="S2257" s="88">
        <f t="shared" si="256"/>
        <v>3.0417165347066351E-2</v>
      </c>
    </row>
    <row r="2258" spans="1:19" x14ac:dyDescent="0.2">
      <c r="A2258" s="60">
        <v>2004</v>
      </c>
      <c r="B2258" s="61">
        <v>4</v>
      </c>
      <c r="C2258" s="61">
        <v>3</v>
      </c>
      <c r="D2258" s="61">
        <v>24</v>
      </c>
      <c r="E2258" s="87">
        <v>1.9511945039297297E-2</v>
      </c>
      <c r="F2258" s="87">
        <v>1.1449809932836971E-2</v>
      </c>
      <c r="G2258" s="87">
        <v>1.1895600000000033E-3</v>
      </c>
      <c r="H2258" s="87">
        <v>1.6100000000000178E-6</v>
      </c>
      <c r="I2258" s="87">
        <v>6.0108611111111254E-5</v>
      </c>
      <c r="J2258" s="87">
        <v>6.9959104686442095E-3</v>
      </c>
      <c r="K2258" s="88">
        <v>3.9208944051889592E-2</v>
      </c>
      <c r="L2258" s="84"/>
      <c r="M2258" s="88">
        <f t="shared" si="255"/>
        <v>1.4834663063068198E-2</v>
      </c>
      <c r="N2258" s="88">
        <f t="shared" si="250"/>
        <v>1.2648656522715586E-2</v>
      </c>
      <c r="O2258" s="88">
        <f t="shared" si="251"/>
        <v>4.750317037246184E-4</v>
      </c>
      <c r="P2258" s="88">
        <f t="shared" si="252"/>
        <v>2.9874945351500023E-6</v>
      </c>
      <c r="Q2258" s="88">
        <f t="shared" si="253"/>
        <v>2.9469262344233904E-5</v>
      </c>
      <c r="R2258" s="89">
        <f t="shared" si="254"/>
        <v>6.9959104686442095E-3</v>
      </c>
      <c r="S2258" s="88">
        <f t="shared" si="256"/>
        <v>2.7990808046387781E-2</v>
      </c>
    </row>
    <row r="2259" spans="1:19" x14ac:dyDescent="0.2">
      <c r="A2259" s="60">
        <v>2004</v>
      </c>
      <c r="B2259" s="61">
        <v>4</v>
      </c>
      <c r="C2259" s="61">
        <v>4</v>
      </c>
      <c r="D2259" s="61">
        <v>1</v>
      </c>
      <c r="E2259" s="87">
        <v>1.5892687653774478E-2</v>
      </c>
      <c r="F2259" s="87">
        <v>1.0970633840671176E-2</v>
      </c>
      <c r="G2259" s="87">
        <v>1.1895600000000033E-3</v>
      </c>
      <c r="H2259" s="87">
        <v>1.6100000000000178E-6</v>
      </c>
      <c r="I2259" s="87">
        <v>6.0108611111111254E-5</v>
      </c>
      <c r="J2259" s="87">
        <v>8.0372780880023052E-3</v>
      </c>
      <c r="K2259" s="88">
        <v>3.615187819355907E-2</v>
      </c>
      <c r="L2259" s="84"/>
      <c r="M2259" s="88">
        <f t="shared" si="255"/>
        <v>1.2082991523166928E-2</v>
      </c>
      <c r="N2259" s="88">
        <f t="shared" si="250"/>
        <v>1.211930853884032E-2</v>
      </c>
      <c r="O2259" s="88">
        <f t="shared" si="251"/>
        <v>4.750317037246184E-4</v>
      </c>
      <c r="P2259" s="88">
        <f t="shared" si="252"/>
        <v>2.9874945351500023E-6</v>
      </c>
      <c r="Q2259" s="88">
        <f t="shared" si="253"/>
        <v>2.9469262344233904E-5</v>
      </c>
      <c r="R2259" s="89">
        <f t="shared" si="254"/>
        <v>8.0372780880023052E-3</v>
      </c>
      <c r="S2259" s="88">
        <f t="shared" si="256"/>
        <v>2.4709788522611249E-2</v>
      </c>
    </row>
    <row r="2260" spans="1:19" x14ac:dyDescent="0.2">
      <c r="A2260" s="60">
        <v>2004</v>
      </c>
      <c r="B2260" s="61">
        <v>4</v>
      </c>
      <c r="C2260" s="61">
        <v>4</v>
      </c>
      <c r="D2260" s="61">
        <v>2</v>
      </c>
      <c r="E2260" s="87">
        <v>1.3438017229500833E-2</v>
      </c>
      <c r="F2260" s="87">
        <v>1.0719831343562233E-2</v>
      </c>
      <c r="G2260" s="87">
        <v>1.1895600000000033E-3</v>
      </c>
      <c r="H2260" s="87">
        <v>1.6100000000000178E-6</v>
      </c>
      <c r="I2260" s="87">
        <v>6.0108611111111254E-5</v>
      </c>
      <c r="J2260" s="87">
        <v>9.0170575923756331E-3</v>
      </c>
      <c r="K2260" s="88">
        <v>3.4426184776549809E-2</v>
      </c>
      <c r="L2260" s="84"/>
      <c r="M2260" s="88">
        <f t="shared" si="255"/>
        <v>1.0216739409313618E-2</v>
      </c>
      <c r="N2260" s="88">
        <f t="shared" si="250"/>
        <v>1.1842245892422715E-2</v>
      </c>
      <c r="O2260" s="88">
        <f t="shared" si="251"/>
        <v>4.750317037246184E-4</v>
      </c>
      <c r="P2260" s="88">
        <f t="shared" si="252"/>
        <v>2.9874945351500023E-6</v>
      </c>
      <c r="Q2260" s="88">
        <f t="shared" si="253"/>
        <v>2.9469262344233904E-5</v>
      </c>
      <c r="R2260" s="89">
        <f t="shared" si="254"/>
        <v>9.0170575923756331E-3</v>
      </c>
      <c r="S2260" s="88">
        <f t="shared" si="256"/>
        <v>2.2566473762340333E-2</v>
      </c>
    </row>
    <row r="2261" spans="1:19" x14ac:dyDescent="0.2">
      <c r="A2261" s="60">
        <v>2004</v>
      </c>
      <c r="B2261" s="61">
        <v>4</v>
      </c>
      <c r="C2261" s="61">
        <v>4</v>
      </c>
      <c r="D2261" s="61">
        <v>3</v>
      </c>
      <c r="E2261" s="87">
        <v>1.294042048300572E-2</v>
      </c>
      <c r="F2261" s="87">
        <v>1.0476854143965248E-2</v>
      </c>
      <c r="G2261" s="87">
        <v>1.1895600000000033E-3</v>
      </c>
      <c r="H2261" s="87">
        <v>1.6100000000000178E-6</v>
      </c>
      <c r="I2261" s="87">
        <v>6.0108611111111254E-5</v>
      </c>
      <c r="J2261" s="87">
        <v>8.8274973662889906E-3</v>
      </c>
      <c r="K2261" s="88">
        <v>3.3496050604371073E-2</v>
      </c>
      <c r="L2261" s="84"/>
      <c r="M2261" s="88">
        <f t="shared" si="255"/>
        <v>9.8384234566668075E-3</v>
      </c>
      <c r="N2261" s="88">
        <f t="shared" si="250"/>
        <v>1.1573827887357013E-2</v>
      </c>
      <c r="O2261" s="88">
        <f t="shared" si="251"/>
        <v>4.750317037246184E-4</v>
      </c>
      <c r="P2261" s="88">
        <f t="shared" si="252"/>
        <v>2.9874945351500023E-6</v>
      </c>
      <c r="Q2261" s="88">
        <f t="shared" si="253"/>
        <v>2.9469262344233904E-5</v>
      </c>
      <c r="R2261" s="89">
        <f t="shared" si="254"/>
        <v>8.8274973662889906E-3</v>
      </c>
      <c r="S2261" s="88">
        <f t="shared" si="256"/>
        <v>2.191973980462782E-2</v>
      </c>
    </row>
    <row r="2262" spans="1:19" x14ac:dyDescent="0.2">
      <c r="A2262" s="60">
        <v>2004</v>
      </c>
      <c r="B2262" s="61">
        <v>4</v>
      </c>
      <c r="C2262" s="61">
        <v>4</v>
      </c>
      <c r="D2262" s="61">
        <v>4</v>
      </c>
      <c r="E2262" s="87">
        <v>1.1844444566242235E-2</v>
      </c>
      <c r="F2262" s="87">
        <v>1.0550597849560027E-2</v>
      </c>
      <c r="G2262" s="87">
        <v>1.1895600000000033E-3</v>
      </c>
      <c r="H2262" s="87">
        <v>1.6100000000000178E-6</v>
      </c>
      <c r="I2262" s="87">
        <v>6.0108611111111254E-5</v>
      </c>
      <c r="J2262" s="87">
        <v>9.4523201619166469E-3</v>
      </c>
      <c r="K2262" s="88">
        <v>3.3098641188830019E-2</v>
      </c>
      <c r="L2262" s="84"/>
      <c r="M2262" s="88">
        <f t="shared" si="255"/>
        <v>9.0051680627181822E-3</v>
      </c>
      <c r="N2262" s="88">
        <f t="shared" si="250"/>
        <v>1.165529289055375E-2</v>
      </c>
      <c r="O2262" s="88">
        <f t="shared" si="251"/>
        <v>4.750317037246184E-4</v>
      </c>
      <c r="P2262" s="88">
        <f t="shared" si="252"/>
        <v>2.9874945351500023E-6</v>
      </c>
      <c r="Q2262" s="88">
        <f t="shared" si="253"/>
        <v>2.9469262344233904E-5</v>
      </c>
      <c r="R2262" s="89">
        <f t="shared" si="254"/>
        <v>9.4523201619166469E-3</v>
      </c>
      <c r="S2262" s="88">
        <f t="shared" si="256"/>
        <v>2.1167949413875932E-2</v>
      </c>
    </row>
    <row r="2263" spans="1:19" x14ac:dyDescent="0.2">
      <c r="A2263" s="60">
        <v>2004</v>
      </c>
      <c r="B2263" s="61">
        <v>4</v>
      </c>
      <c r="C2263" s="61">
        <v>4</v>
      </c>
      <c r="D2263" s="61">
        <v>5</v>
      </c>
      <c r="E2263" s="87">
        <v>1.2671460206037257E-2</v>
      </c>
      <c r="F2263" s="87">
        <v>1.0594024408963556E-2</v>
      </c>
      <c r="G2263" s="87">
        <v>1.1895600000000033E-3</v>
      </c>
      <c r="H2263" s="87">
        <v>1.6100000000000178E-6</v>
      </c>
      <c r="I2263" s="87">
        <v>6.0108611111111254E-5</v>
      </c>
      <c r="J2263" s="87">
        <v>9.1812078383668953E-3</v>
      </c>
      <c r="K2263" s="88">
        <v>3.3697971064478825E-2</v>
      </c>
      <c r="L2263" s="84"/>
      <c r="M2263" s="88">
        <f t="shared" si="255"/>
        <v>9.6339366626469972E-3</v>
      </c>
      <c r="N2263" s="88">
        <f t="shared" si="250"/>
        <v>1.1703266406016506E-2</v>
      </c>
      <c r="O2263" s="88">
        <f t="shared" si="251"/>
        <v>4.750317037246184E-4</v>
      </c>
      <c r="P2263" s="88">
        <f t="shared" si="252"/>
        <v>2.9874945351500023E-6</v>
      </c>
      <c r="Q2263" s="88">
        <f t="shared" si="253"/>
        <v>2.9469262344233904E-5</v>
      </c>
      <c r="R2263" s="89">
        <f t="shared" si="254"/>
        <v>9.1812078383668953E-3</v>
      </c>
      <c r="S2263" s="88">
        <f t="shared" si="256"/>
        <v>2.1844691529267504E-2</v>
      </c>
    </row>
    <row r="2264" spans="1:19" x14ac:dyDescent="0.2">
      <c r="A2264" s="60">
        <v>2004</v>
      </c>
      <c r="B2264" s="61">
        <v>4</v>
      </c>
      <c r="C2264" s="61">
        <v>4</v>
      </c>
      <c r="D2264" s="61">
        <v>6</v>
      </c>
      <c r="E2264" s="87">
        <v>1.3735325210380733E-2</v>
      </c>
      <c r="F2264" s="87">
        <v>1.0853618053257819E-2</v>
      </c>
      <c r="G2264" s="87">
        <v>1.1895600000000033E-3</v>
      </c>
      <c r="H2264" s="87">
        <v>1.6100000000000178E-6</v>
      </c>
      <c r="I2264" s="87">
        <v>6.0108611111111254E-5</v>
      </c>
      <c r="J2264" s="87">
        <v>8.9550854413511551E-3</v>
      </c>
      <c r="K2264" s="88">
        <v>3.4795307316100824E-2</v>
      </c>
      <c r="L2264" s="84"/>
      <c r="M2264" s="88">
        <f t="shared" si="255"/>
        <v>1.0442778572166512E-2</v>
      </c>
      <c r="N2264" s="88">
        <f t="shared" si="250"/>
        <v>1.199004067226361E-2</v>
      </c>
      <c r="O2264" s="88">
        <f t="shared" si="251"/>
        <v>4.750317037246184E-4</v>
      </c>
      <c r="P2264" s="88">
        <f t="shared" si="252"/>
        <v>2.9874945351500023E-6</v>
      </c>
      <c r="Q2264" s="88">
        <f t="shared" si="253"/>
        <v>2.9469262344233904E-5</v>
      </c>
      <c r="R2264" s="89">
        <f t="shared" si="254"/>
        <v>8.9550854413511551E-3</v>
      </c>
      <c r="S2264" s="88">
        <f t="shared" si="256"/>
        <v>2.2940307705034121E-2</v>
      </c>
    </row>
    <row r="2265" spans="1:19" x14ac:dyDescent="0.2">
      <c r="A2265" s="60">
        <v>2004</v>
      </c>
      <c r="B2265" s="61">
        <v>4</v>
      </c>
      <c r="C2265" s="61">
        <v>4</v>
      </c>
      <c r="D2265" s="61">
        <v>7</v>
      </c>
      <c r="E2265" s="87">
        <v>1.5906140101178839E-2</v>
      </c>
      <c r="F2265" s="87">
        <v>1.1422042140935756E-2</v>
      </c>
      <c r="G2265" s="87">
        <v>0</v>
      </c>
      <c r="H2265" s="87">
        <v>0</v>
      </c>
      <c r="I2265" s="87">
        <v>6.0108611111111254E-5</v>
      </c>
      <c r="J2265" s="87">
        <v>7.7091493099846024E-3</v>
      </c>
      <c r="K2265" s="88">
        <v>3.5097440163210314E-2</v>
      </c>
      <c r="L2265" s="84"/>
      <c r="M2265" s="88">
        <f t="shared" si="255"/>
        <v>1.2093219233639431E-2</v>
      </c>
      <c r="N2265" s="88">
        <f t="shared" si="250"/>
        <v>1.2617981318130274E-2</v>
      </c>
      <c r="O2265" s="88">
        <f t="shared" si="251"/>
        <v>0</v>
      </c>
      <c r="P2265" s="88">
        <f t="shared" si="252"/>
        <v>0</v>
      </c>
      <c r="Q2265" s="88">
        <f t="shared" si="253"/>
        <v>2.9469262344233904E-5</v>
      </c>
      <c r="R2265" s="89">
        <f t="shared" si="254"/>
        <v>7.7091493099846024E-3</v>
      </c>
      <c r="S2265" s="88">
        <f t="shared" si="256"/>
        <v>2.4740669814113939E-2</v>
      </c>
    </row>
    <row r="2266" spans="1:19" x14ac:dyDescent="0.2">
      <c r="A2266" s="60">
        <v>2004</v>
      </c>
      <c r="B2266" s="61">
        <v>4</v>
      </c>
      <c r="C2266" s="61">
        <v>4</v>
      </c>
      <c r="D2266" s="61">
        <v>8</v>
      </c>
      <c r="E2266" s="87">
        <v>1.94971289429525E-2</v>
      </c>
      <c r="F2266" s="87">
        <v>1.22656483511946E-2</v>
      </c>
      <c r="G2266" s="87">
        <v>0</v>
      </c>
      <c r="H2266" s="87">
        <v>0</v>
      </c>
      <c r="I2266" s="87">
        <v>6.0108611111111254E-5</v>
      </c>
      <c r="J2266" s="87">
        <v>8.6827422252152477E-3</v>
      </c>
      <c r="K2266" s="88">
        <v>4.050562813047346E-2</v>
      </c>
      <c r="L2266" s="84"/>
      <c r="M2266" s="88">
        <f t="shared" si="255"/>
        <v>1.4823398589088675E-2</v>
      </c>
      <c r="N2266" s="88">
        <f t="shared" si="250"/>
        <v>1.3549916892308844E-2</v>
      </c>
      <c r="O2266" s="88">
        <f t="shared" si="251"/>
        <v>0</v>
      </c>
      <c r="P2266" s="88">
        <f t="shared" si="252"/>
        <v>0</v>
      </c>
      <c r="Q2266" s="88">
        <f t="shared" si="253"/>
        <v>2.9469262344233904E-5</v>
      </c>
      <c r="R2266" s="89">
        <f t="shared" si="254"/>
        <v>8.6827422252152477E-3</v>
      </c>
      <c r="S2266" s="88">
        <f t="shared" si="256"/>
        <v>2.8402784743741753E-2</v>
      </c>
    </row>
    <row r="2267" spans="1:19" x14ac:dyDescent="0.2">
      <c r="A2267" s="60">
        <v>2004</v>
      </c>
      <c r="B2267" s="61">
        <v>4</v>
      </c>
      <c r="C2267" s="61">
        <v>4</v>
      </c>
      <c r="D2267" s="61">
        <v>9</v>
      </c>
      <c r="E2267" s="87">
        <v>2.1866045167476908E-2</v>
      </c>
      <c r="F2267" s="87">
        <v>1.2721385984917406E-2</v>
      </c>
      <c r="G2267" s="87">
        <v>0</v>
      </c>
      <c r="H2267" s="87">
        <v>0</v>
      </c>
      <c r="I2267" s="87">
        <v>6.0108611111111254E-5</v>
      </c>
      <c r="J2267" s="87">
        <v>9.6561122699437372E-3</v>
      </c>
      <c r="K2267" s="88">
        <v>4.4303652033449159E-2</v>
      </c>
      <c r="L2267" s="84"/>
      <c r="M2267" s="88">
        <f t="shared" si="255"/>
        <v>1.6624452966019252E-2</v>
      </c>
      <c r="N2267" s="88">
        <f t="shared" si="250"/>
        <v>1.4053372305739156E-2</v>
      </c>
      <c r="O2267" s="88">
        <f t="shared" si="251"/>
        <v>0</v>
      </c>
      <c r="P2267" s="88">
        <f t="shared" si="252"/>
        <v>0</v>
      </c>
      <c r="Q2267" s="88">
        <f t="shared" si="253"/>
        <v>2.9469262344233904E-5</v>
      </c>
      <c r="R2267" s="89">
        <f t="shared" si="254"/>
        <v>9.6561122699437372E-3</v>
      </c>
      <c r="S2267" s="88">
        <f t="shared" si="256"/>
        <v>3.070729453410264E-2</v>
      </c>
    </row>
    <row r="2268" spans="1:19" x14ac:dyDescent="0.2">
      <c r="A2268" s="60">
        <v>2004</v>
      </c>
      <c r="B2268" s="61">
        <v>4</v>
      </c>
      <c r="C2268" s="61">
        <v>4</v>
      </c>
      <c r="D2268" s="61">
        <v>10</v>
      </c>
      <c r="E2268" s="87">
        <v>2.3622406380557112E-2</v>
      </c>
      <c r="F2268" s="87">
        <v>1.3312488775869387E-2</v>
      </c>
      <c r="G2268" s="87">
        <v>0</v>
      </c>
      <c r="H2268" s="87">
        <v>0</v>
      </c>
      <c r="I2268" s="87">
        <v>6.0108611111111254E-5</v>
      </c>
      <c r="J2268" s="87">
        <v>1.0616209304231031E-2</v>
      </c>
      <c r="K2268" s="88">
        <v>4.7611213071768639E-2</v>
      </c>
      <c r="L2268" s="84"/>
      <c r="M2268" s="88">
        <f t="shared" si="255"/>
        <v>1.7959790204854817E-2</v>
      </c>
      <c r="N2268" s="88">
        <f t="shared" si="250"/>
        <v>1.4706366217099013E-2</v>
      </c>
      <c r="O2268" s="88">
        <f t="shared" si="251"/>
        <v>0</v>
      </c>
      <c r="P2268" s="88">
        <f t="shared" si="252"/>
        <v>0</v>
      </c>
      <c r="Q2268" s="88">
        <f t="shared" si="253"/>
        <v>2.9469262344233904E-5</v>
      </c>
      <c r="R2268" s="89">
        <f t="shared" si="254"/>
        <v>1.0616209304231031E-2</v>
      </c>
      <c r="S2268" s="88">
        <f t="shared" si="256"/>
        <v>3.2695625684298062E-2</v>
      </c>
    </row>
    <row r="2269" spans="1:19" x14ac:dyDescent="0.2">
      <c r="A2269" s="60">
        <v>2004</v>
      </c>
      <c r="B2269" s="61">
        <v>4</v>
      </c>
      <c r="C2269" s="61">
        <v>4</v>
      </c>
      <c r="D2269" s="61">
        <v>11</v>
      </c>
      <c r="E2269" s="87">
        <v>2.3058021318144613E-2</v>
      </c>
      <c r="F2269" s="87">
        <v>1.3560144534847194E-2</v>
      </c>
      <c r="G2269" s="87">
        <v>0</v>
      </c>
      <c r="H2269" s="87">
        <v>0</v>
      </c>
      <c r="I2269" s="87">
        <v>6.0108611111111254E-5</v>
      </c>
      <c r="J2269" s="87">
        <v>1.0641992728069939E-2</v>
      </c>
      <c r="K2269" s="88">
        <v>4.732026719217286E-2</v>
      </c>
      <c r="L2269" s="84"/>
      <c r="M2269" s="88">
        <f t="shared" si="255"/>
        <v>1.7530696015533562E-2</v>
      </c>
      <c r="N2269" s="88">
        <f t="shared" si="250"/>
        <v>1.4979952647752239E-2</v>
      </c>
      <c r="O2269" s="88">
        <f t="shared" si="251"/>
        <v>0</v>
      </c>
      <c r="P2269" s="88">
        <f t="shared" si="252"/>
        <v>0</v>
      </c>
      <c r="Q2269" s="88">
        <f t="shared" si="253"/>
        <v>2.9469262344233904E-5</v>
      </c>
      <c r="R2269" s="89">
        <f t="shared" si="254"/>
        <v>1.0641992728069939E-2</v>
      </c>
      <c r="S2269" s="88">
        <f t="shared" si="256"/>
        <v>3.2540117925630038E-2</v>
      </c>
    </row>
    <row r="2270" spans="1:19" x14ac:dyDescent="0.2">
      <c r="A2270" s="60">
        <v>2004</v>
      </c>
      <c r="B2270" s="61">
        <v>4</v>
      </c>
      <c r="C2270" s="61">
        <v>4</v>
      </c>
      <c r="D2270" s="61">
        <v>12</v>
      </c>
      <c r="E2270" s="87">
        <v>2.4489455457666693E-2</v>
      </c>
      <c r="F2270" s="87">
        <v>1.3898053924930051E-2</v>
      </c>
      <c r="G2270" s="87">
        <v>0</v>
      </c>
      <c r="H2270" s="87">
        <v>0</v>
      </c>
      <c r="I2270" s="87">
        <v>6.0108611111111254E-5</v>
      </c>
      <c r="J2270" s="87">
        <v>9.5854048464800272E-3</v>
      </c>
      <c r="K2270" s="88">
        <v>4.8033022840187886E-2</v>
      </c>
      <c r="L2270" s="84"/>
      <c r="M2270" s="88">
        <f t="shared" si="255"/>
        <v>1.8618995675768139E-2</v>
      </c>
      <c r="N2270" s="88">
        <f t="shared" si="250"/>
        <v>1.5353242670558702E-2</v>
      </c>
      <c r="O2270" s="88">
        <f t="shared" si="251"/>
        <v>0</v>
      </c>
      <c r="P2270" s="88">
        <f t="shared" si="252"/>
        <v>0</v>
      </c>
      <c r="Q2270" s="88">
        <f t="shared" si="253"/>
        <v>2.9469262344233904E-5</v>
      </c>
      <c r="R2270" s="89">
        <f t="shared" si="254"/>
        <v>9.5854048464800272E-3</v>
      </c>
      <c r="S2270" s="88">
        <f t="shared" si="256"/>
        <v>3.4001707608671078E-2</v>
      </c>
    </row>
    <row r="2271" spans="1:19" x14ac:dyDescent="0.2">
      <c r="A2271" s="60">
        <v>2004</v>
      </c>
      <c r="B2271" s="61">
        <v>4</v>
      </c>
      <c r="C2271" s="61">
        <v>4</v>
      </c>
      <c r="D2271" s="61">
        <v>13</v>
      </c>
      <c r="E2271" s="87">
        <v>2.1568966052442132E-2</v>
      </c>
      <c r="F2271" s="87">
        <v>1.3857508311831378E-2</v>
      </c>
      <c r="G2271" s="87">
        <v>0</v>
      </c>
      <c r="H2271" s="87">
        <v>0</v>
      </c>
      <c r="I2271" s="87">
        <v>6.0108611111111254E-5</v>
      </c>
      <c r="J2271" s="87">
        <v>1.0586144135112741E-2</v>
      </c>
      <c r="K2271" s="88">
        <v>4.6072727110497362E-2</v>
      </c>
      <c r="L2271" s="84"/>
      <c r="M2271" s="88">
        <f t="shared" si="255"/>
        <v>1.6398587806716092E-2</v>
      </c>
      <c r="N2271" s="88">
        <f t="shared" si="250"/>
        <v>1.5308451749434567E-2</v>
      </c>
      <c r="O2271" s="88">
        <f t="shared" si="251"/>
        <v>0</v>
      </c>
      <c r="P2271" s="88">
        <f t="shared" si="252"/>
        <v>0</v>
      </c>
      <c r="Q2271" s="88">
        <f t="shared" si="253"/>
        <v>2.9469262344233904E-5</v>
      </c>
      <c r="R2271" s="89">
        <f t="shared" si="254"/>
        <v>1.0586144135112741E-2</v>
      </c>
      <c r="S2271" s="88">
        <f t="shared" si="256"/>
        <v>3.1736508818494893E-2</v>
      </c>
    </row>
    <row r="2272" spans="1:19" x14ac:dyDescent="0.2">
      <c r="A2272" s="60">
        <v>2004</v>
      </c>
      <c r="B2272" s="61">
        <v>4</v>
      </c>
      <c r="C2272" s="61">
        <v>4</v>
      </c>
      <c r="D2272" s="61">
        <v>14</v>
      </c>
      <c r="E2272" s="87">
        <v>2.1060607559023701E-2</v>
      </c>
      <c r="F2272" s="87">
        <v>1.407782459926602E-2</v>
      </c>
      <c r="G2272" s="87">
        <v>0</v>
      </c>
      <c r="H2272" s="87">
        <v>0</v>
      </c>
      <c r="I2272" s="87">
        <v>6.0108611111111254E-5</v>
      </c>
      <c r="J2272" s="87">
        <v>1.0115950252401529E-2</v>
      </c>
      <c r="K2272" s="88">
        <v>4.5314491021802357E-2</v>
      </c>
      <c r="L2272" s="84"/>
      <c r="M2272" s="88">
        <f t="shared" si="255"/>
        <v>1.6012089846111802E-2</v>
      </c>
      <c r="N2272" s="88">
        <f t="shared" si="250"/>
        <v>1.5551836142928179E-2</v>
      </c>
      <c r="O2272" s="88">
        <f t="shared" si="251"/>
        <v>0</v>
      </c>
      <c r="P2272" s="88">
        <f t="shared" si="252"/>
        <v>0</v>
      </c>
      <c r="Q2272" s="88">
        <f t="shared" si="253"/>
        <v>2.9469262344233904E-5</v>
      </c>
      <c r="R2272" s="89">
        <f t="shared" si="254"/>
        <v>1.0115950252401529E-2</v>
      </c>
      <c r="S2272" s="88">
        <f t="shared" si="256"/>
        <v>3.1593395251384215E-2</v>
      </c>
    </row>
    <row r="2273" spans="1:19" x14ac:dyDescent="0.2">
      <c r="A2273" s="60">
        <v>2004</v>
      </c>
      <c r="B2273" s="61">
        <v>4</v>
      </c>
      <c r="C2273" s="61">
        <v>4</v>
      </c>
      <c r="D2273" s="61">
        <v>15</v>
      </c>
      <c r="E2273" s="87">
        <v>2.1689135057635915E-2</v>
      </c>
      <c r="F2273" s="87">
        <v>1.4069622639098216E-2</v>
      </c>
      <c r="G2273" s="87">
        <v>0</v>
      </c>
      <c r="H2273" s="87">
        <v>0</v>
      </c>
      <c r="I2273" s="87">
        <v>6.0108611111111254E-5</v>
      </c>
      <c r="J2273" s="87">
        <v>8.8424625512737547E-3</v>
      </c>
      <c r="K2273" s="88">
        <v>4.4661328859118998E-2</v>
      </c>
      <c r="L2273" s="84"/>
      <c r="M2273" s="88">
        <f t="shared" si="255"/>
        <v>1.6489950646201523E-2</v>
      </c>
      <c r="N2273" s="88">
        <f t="shared" si="250"/>
        <v>1.5542775400646509E-2</v>
      </c>
      <c r="O2273" s="88">
        <f t="shared" si="251"/>
        <v>0</v>
      </c>
      <c r="P2273" s="88">
        <f t="shared" si="252"/>
        <v>0</v>
      </c>
      <c r="Q2273" s="88">
        <f t="shared" si="253"/>
        <v>2.9469262344233904E-5</v>
      </c>
      <c r="R2273" s="89">
        <f t="shared" si="254"/>
        <v>8.8424625512737547E-3</v>
      </c>
      <c r="S2273" s="88">
        <f t="shared" si="256"/>
        <v>3.2062195309192264E-2</v>
      </c>
    </row>
    <row r="2274" spans="1:19" x14ac:dyDescent="0.2">
      <c r="A2274" s="60">
        <v>2004</v>
      </c>
      <c r="B2274" s="61">
        <v>4</v>
      </c>
      <c r="C2274" s="61">
        <v>4</v>
      </c>
      <c r="D2274" s="61">
        <v>16</v>
      </c>
      <c r="E2274" s="87">
        <v>2.2618690582544738E-2</v>
      </c>
      <c r="F2274" s="87">
        <v>1.4096295884312673E-2</v>
      </c>
      <c r="G2274" s="87">
        <v>0</v>
      </c>
      <c r="H2274" s="87">
        <v>0</v>
      </c>
      <c r="I2274" s="87">
        <v>6.0108611111111254E-5</v>
      </c>
      <c r="J2274" s="87">
        <v>7.7371405453477296E-3</v>
      </c>
      <c r="K2274" s="88">
        <v>4.451223562331625E-2</v>
      </c>
      <c r="L2274" s="84"/>
      <c r="M2274" s="88">
        <f t="shared" si="255"/>
        <v>1.7196678908435931E-2</v>
      </c>
      <c r="N2274" s="88">
        <f t="shared" si="250"/>
        <v>1.5572241454584771E-2</v>
      </c>
      <c r="O2274" s="88">
        <f t="shared" si="251"/>
        <v>0</v>
      </c>
      <c r="P2274" s="88">
        <f t="shared" si="252"/>
        <v>0</v>
      </c>
      <c r="Q2274" s="88">
        <f t="shared" si="253"/>
        <v>2.9469262344233904E-5</v>
      </c>
      <c r="R2274" s="89">
        <f t="shared" si="254"/>
        <v>7.7371405453477296E-3</v>
      </c>
      <c r="S2274" s="88">
        <f t="shared" si="256"/>
        <v>3.2798389625364938E-2</v>
      </c>
    </row>
    <row r="2275" spans="1:19" x14ac:dyDescent="0.2">
      <c r="A2275" s="60">
        <v>2004</v>
      </c>
      <c r="B2275" s="61">
        <v>4</v>
      </c>
      <c r="C2275" s="61">
        <v>4</v>
      </c>
      <c r="D2275" s="61">
        <v>17</v>
      </c>
      <c r="E2275" s="87">
        <v>2.5071712421209074E-2</v>
      </c>
      <c r="F2275" s="87">
        <v>1.3650118225487127E-2</v>
      </c>
      <c r="G2275" s="87">
        <v>0</v>
      </c>
      <c r="H2275" s="87">
        <v>0</v>
      </c>
      <c r="I2275" s="87">
        <v>6.0108611111111254E-5</v>
      </c>
      <c r="J2275" s="87">
        <v>7.7659945078757103E-3</v>
      </c>
      <c r="K2275" s="88">
        <v>4.6547933765683024E-2</v>
      </c>
      <c r="L2275" s="84"/>
      <c r="M2275" s="88">
        <f t="shared" si="255"/>
        <v>1.9061677625357491E-2</v>
      </c>
      <c r="N2275" s="88">
        <f t="shared" si="250"/>
        <v>1.5079346988414765E-2</v>
      </c>
      <c r="O2275" s="88">
        <f t="shared" si="251"/>
        <v>0</v>
      </c>
      <c r="P2275" s="88">
        <f t="shared" si="252"/>
        <v>0</v>
      </c>
      <c r="Q2275" s="88">
        <f t="shared" si="253"/>
        <v>2.9469262344233904E-5</v>
      </c>
      <c r="R2275" s="89">
        <f t="shared" si="254"/>
        <v>7.7659945078757103E-3</v>
      </c>
      <c r="S2275" s="88">
        <f t="shared" si="256"/>
        <v>3.4170493876116488E-2</v>
      </c>
    </row>
    <row r="2276" spans="1:19" x14ac:dyDescent="0.2">
      <c r="A2276" s="60">
        <v>2004</v>
      </c>
      <c r="B2276" s="61">
        <v>4</v>
      </c>
      <c r="C2276" s="61">
        <v>4</v>
      </c>
      <c r="D2276" s="61">
        <v>18</v>
      </c>
      <c r="E2276" s="87">
        <v>2.6139039558526436E-2</v>
      </c>
      <c r="F2276" s="87">
        <v>1.3243473698532651E-2</v>
      </c>
      <c r="G2276" s="87">
        <v>0</v>
      </c>
      <c r="H2276" s="87">
        <v>0</v>
      </c>
      <c r="I2276" s="87">
        <v>6.0108611111111254E-5</v>
      </c>
      <c r="J2276" s="87">
        <v>6.5277947667081379E-3</v>
      </c>
      <c r="K2276" s="88">
        <v>4.5970416634878337E-2</v>
      </c>
      <c r="L2276" s="84"/>
      <c r="M2276" s="88">
        <f t="shared" si="255"/>
        <v>1.9873151746890912E-2</v>
      </c>
      <c r="N2276" s="88">
        <f t="shared" si="250"/>
        <v>1.4630124950803623E-2</v>
      </c>
      <c r="O2276" s="88">
        <f t="shared" si="251"/>
        <v>0</v>
      </c>
      <c r="P2276" s="88">
        <f t="shared" si="252"/>
        <v>0</v>
      </c>
      <c r="Q2276" s="88">
        <f t="shared" si="253"/>
        <v>2.9469262344233904E-5</v>
      </c>
      <c r="R2276" s="89">
        <f t="shared" si="254"/>
        <v>6.5277947667081379E-3</v>
      </c>
      <c r="S2276" s="88">
        <f t="shared" si="256"/>
        <v>3.4532745960038767E-2</v>
      </c>
    </row>
    <row r="2277" spans="1:19" x14ac:dyDescent="0.2">
      <c r="A2277" s="60">
        <v>2004</v>
      </c>
      <c r="B2277" s="61">
        <v>4</v>
      </c>
      <c r="C2277" s="61">
        <v>4</v>
      </c>
      <c r="D2277" s="61">
        <v>19</v>
      </c>
      <c r="E2277" s="87">
        <v>2.5646428271619857E-2</v>
      </c>
      <c r="F2277" s="87">
        <v>1.2716570140696831E-2</v>
      </c>
      <c r="G2277" s="87">
        <v>1.1895600000000033E-3</v>
      </c>
      <c r="H2277" s="87">
        <v>1.6100000000000178E-6</v>
      </c>
      <c r="I2277" s="87">
        <v>6.0108611111111254E-5</v>
      </c>
      <c r="J2277" s="87">
        <v>5.7064999163378089E-3</v>
      </c>
      <c r="K2277" s="88">
        <v>4.5320776939765613E-2</v>
      </c>
      <c r="L2277" s="84"/>
      <c r="M2277" s="88">
        <f t="shared" si="255"/>
        <v>1.9498626170501389E-2</v>
      </c>
      <c r="N2277" s="88">
        <f t="shared" si="250"/>
        <v>1.4048052220971786E-2</v>
      </c>
      <c r="O2277" s="88">
        <f t="shared" si="251"/>
        <v>4.750317037246184E-4</v>
      </c>
      <c r="P2277" s="88">
        <f t="shared" si="252"/>
        <v>2.9874945351500023E-6</v>
      </c>
      <c r="Q2277" s="88">
        <f t="shared" si="253"/>
        <v>2.9469262344233904E-5</v>
      </c>
      <c r="R2277" s="89">
        <f t="shared" si="254"/>
        <v>5.7064999163378089E-3</v>
      </c>
      <c r="S2277" s="88">
        <f t="shared" si="256"/>
        <v>3.4054166852077183E-2</v>
      </c>
    </row>
    <row r="2278" spans="1:19" x14ac:dyDescent="0.2">
      <c r="A2278" s="60">
        <v>2004</v>
      </c>
      <c r="B2278" s="61">
        <v>4</v>
      </c>
      <c r="C2278" s="61">
        <v>4</v>
      </c>
      <c r="D2278" s="61">
        <v>20</v>
      </c>
      <c r="E2278" s="87">
        <v>2.6834912861739946E-2</v>
      </c>
      <c r="F2278" s="87">
        <v>1.2516393016186657E-2</v>
      </c>
      <c r="G2278" s="87">
        <v>1.1895600000000033E-3</v>
      </c>
      <c r="H2278" s="87">
        <v>1.6100000000000178E-6</v>
      </c>
      <c r="I2278" s="87">
        <v>6.0108611111111254E-5</v>
      </c>
      <c r="J2278" s="87">
        <v>6.0871274290174218E-3</v>
      </c>
      <c r="K2278" s="88">
        <v>4.6689711918055141E-2</v>
      </c>
      <c r="L2278" s="84"/>
      <c r="M2278" s="88">
        <f t="shared" si="255"/>
        <v>2.0402214634622811E-2</v>
      </c>
      <c r="N2278" s="88">
        <f t="shared" si="250"/>
        <v>1.3826915651326852E-2</v>
      </c>
      <c r="O2278" s="88">
        <f t="shared" si="251"/>
        <v>4.750317037246184E-4</v>
      </c>
      <c r="P2278" s="88">
        <f t="shared" si="252"/>
        <v>2.9874945351500023E-6</v>
      </c>
      <c r="Q2278" s="88">
        <f t="shared" si="253"/>
        <v>2.9469262344233904E-5</v>
      </c>
      <c r="R2278" s="89">
        <f t="shared" si="254"/>
        <v>6.0871274290174218E-3</v>
      </c>
      <c r="S2278" s="88">
        <f t="shared" si="256"/>
        <v>3.473661874655367E-2</v>
      </c>
    </row>
    <row r="2279" spans="1:19" x14ac:dyDescent="0.2">
      <c r="A2279" s="60">
        <v>2004</v>
      </c>
      <c r="B2279" s="61">
        <v>4</v>
      </c>
      <c r="C2279" s="61">
        <v>4</v>
      </c>
      <c r="D2279" s="61">
        <v>21</v>
      </c>
      <c r="E2279" s="87">
        <v>2.6671087129766385E-2</v>
      </c>
      <c r="F2279" s="87">
        <v>1.2757293983705448E-2</v>
      </c>
      <c r="G2279" s="87">
        <v>1.1895600000000033E-3</v>
      </c>
      <c r="H2279" s="87">
        <v>1.6100000000000178E-6</v>
      </c>
      <c r="I2279" s="87">
        <v>6.0108611111111254E-5</v>
      </c>
      <c r="J2279" s="87">
        <v>5.7324306833935312E-3</v>
      </c>
      <c r="K2279" s="88">
        <v>4.6412090407976482E-2</v>
      </c>
      <c r="L2279" s="84"/>
      <c r="M2279" s="88">
        <f t="shared" si="255"/>
        <v>2.0277660187078314E-2</v>
      </c>
      <c r="N2279" s="88">
        <f t="shared" si="250"/>
        <v>1.4093040033478938E-2</v>
      </c>
      <c r="O2279" s="88">
        <f t="shared" si="251"/>
        <v>4.750317037246184E-4</v>
      </c>
      <c r="P2279" s="88">
        <f t="shared" si="252"/>
        <v>2.9874945351500023E-6</v>
      </c>
      <c r="Q2279" s="88">
        <f t="shared" si="253"/>
        <v>2.9469262344233904E-5</v>
      </c>
      <c r="R2279" s="89">
        <f t="shared" si="254"/>
        <v>5.7324306833935312E-3</v>
      </c>
      <c r="S2279" s="88">
        <f t="shared" si="256"/>
        <v>3.4878188681161257E-2</v>
      </c>
    </row>
    <row r="2280" spans="1:19" x14ac:dyDescent="0.2">
      <c r="A2280" s="60">
        <v>2004</v>
      </c>
      <c r="B2280" s="61">
        <v>4</v>
      </c>
      <c r="C2280" s="61">
        <v>4</v>
      </c>
      <c r="D2280" s="61">
        <v>22</v>
      </c>
      <c r="E2280" s="87">
        <v>2.3486040207875876E-2</v>
      </c>
      <c r="F2280" s="87">
        <v>1.3048143890178238E-2</v>
      </c>
      <c r="G2280" s="87">
        <v>1.1895600000000033E-3</v>
      </c>
      <c r="H2280" s="87">
        <v>1.6100000000000178E-6</v>
      </c>
      <c r="I2280" s="87">
        <v>6.0108611111111254E-5</v>
      </c>
      <c r="J2280" s="87">
        <v>5.6680174422654977E-3</v>
      </c>
      <c r="K2280" s="88">
        <v>4.3453480151430732E-2</v>
      </c>
      <c r="L2280" s="84"/>
      <c r="M2280" s="88">
        <f t="shared" si="255"/>
        <v>1.7856112882022466E-2</v>
      </c>
      <c r="N2280" s="88">
        <f t="shared" si="250"/>
        <v>1.4414343233114389E-2</v>
      </c>
      <c r="O2280" s="88">
        <f t="shared" si="251"/>
        <v>4.750317037246184E-4</v>
      </c>
      <c r="P2280" s="88">
        <f t="shared" si="252"/>
        <v>2.9874945351500023E-6</v>
      </c>
      <c r="Q2280" s="88">
        <f t="shared" si="253"/>
        <v>2.9469262344233904E-5</v>
      </c>
      <c r="R2280" s="89">
        <f t="shared" si="254"/>
        <v>5.6680174422654977E-3</v>
      </c>
      <c r="S2280" s="88">
        <f t="shared" si="256"/>
        <v>3.2777944575740861E-2</v>
      </c>
    </row>
    <row r="2281" spans="1:19" x14ac:dyDescent="0.2">
      <c r="A2281" s="60">
        <v>2004</v>
      </c>
      <c r="B2281" s="61">
        <v>4</v>
      </c>
      <c r="C2281" s="61">
        <v>4</v>
      </c>
      <c r="D2281" s="61">
        <v>23</v>
      </c>
      <c r="E2281" s="87">
        <v>1.9176281806207177E-2</v>
      </c>
      <c r="F2281" s="87">
        <v>1.2864607460278748E-2</v>
      </c>
      <c r="G2281" s="87">
        <v>1.1895600000000033E-3</v>
      </c>
      <c r="H2281" s="87">
        <v>1.6100000000000178E-6</v>
      </c>
      <c r="I2281" s="87">
        <v>6.0108611111111254E-5</v>
      </c>
      <c r="J2281" s="87">
        <v>6.7597126394032935E-3</v>
      </c>
      <c r="K2281" s="88">
        <v>4.0051880517000336E-2</v>
      </c>
      <c r="L2281" s="84"/>
      <c r="M2281" s="88">
        <f t="shared" si="255"/>
        <v>1.4579462930250923E-2</v>
      </c>
      <c r="N2281" s="88">
        <f t="shared" si="250"/>
        <v>1.4211589713639247E-2</v>
      </c>
      <c r="O2281" s="88">
        <f t="shared" si="251"/>
        <v>4.750317037246184E-4</v>
      </c>
      <c r="P2281" s="88">
        <f t="shared" si="252"/>
        <v>2.9874945351500023E-6</v>
      </c>
      <c r="Q2281" s="88">
        <f t="shared" si="253"/>
        <v>2.9469262344233904E-5</v>
      </c>
      <c r="R2281" s="89">
        <f t="shared" si="254"/>
        <v>6.7597126394032935E-3</v>
      </c>
      <c r="S2281" s="88">
        <f t="shared" si="256"/>
        <v>2.9298541104494168E-2</v>
      </c>
    </row>
    <row r="2282" spans="1:19" x14ac:dyDescent="0.2">
      <c r="A2282" s="60">
        <v>2004</v>
      </c>
      <c r="B2282" s="61">
        <v>4</v>
      </c>
      <c r="C2282" s="61">
        <v>4</v>
      </c>
      <c r="D2282" s="61">
        <v>24</v>
      </c>
      <c r="E2282" s="87">
        <v>1.6222917931042857E-2</v>
      </c>
      <c r="F2282" s="87">
        <v>1.2996793562089208E-2</v>
      </c>
      <c r="G2282" s="87">
        <v>1.1895600000000033E-3</v>
      </c>
      <c r="H2282" s="87">
        <v>1.6100000000000178E-6</v>
      </c>
      <c r="I2282" s="87">
        <v>6.0108611111111254E-5</v>
      </c>
      <c r="J2282" s="87">
        <v>7.5498057569328399E-3</v>
      </c>
      <c r="K2282" s="88">
        <v>3.8020795861176022E-2</v>
      </c>
      <c r="L2282" s="84"/>
      <c r="M2282" s="88">
        <f t="shared" si="255"/>
        <v>1.2334061054504457E-2</v>
      </c>
      <c r="N2282" s="88">
        <f t="shared" si="250"/>
        <v>1.4357616294751494E-2</v>
      </c>
      <c r="O2282" s="88">
        <f t="shared" si="251"/>
        <v>4.750317037246184E-4</v>
      </c>
      <c r="P2282" s="88">
        <f t="shared" si="252"/>
        <v>2.9874945351500023E-6</v>
      </c>
      <c r="Q2282" s="88">
        <f t="shared" si="253"/>
        <v>2.9469262344233904E-5</v>
      </c>
      <c r="R2282" s="89">
        <f t="shared" si="254"/>
        <v>7.5498057569328399E-3</v>
      </c>
      <c r="S2282" s="88">
        <f t="shared" si="256"/>
        <v>2.7199165809859951E-2</v>
      </c>
    </row>
    <row r="2283" spans="1:19" x14ac:dyDescent="0.2">
      <c r="A2283" s="60">
        <v>2004</v>
      </c>
      <c r="B2283" s="61">
        <v>4</v>
      </c>
      <c r="C2283" s="61">
        <v>5</v>
      </c>
      <c r="D2283" s="61">
        <v>1</v>
      </c>
      <c r="E2283" s="87">
        <v>2.2728365863680263E-2</v>
      </c>
      <c r="F2283" s="87">
        <v>1.260517370601983E-2</v>
      </c>
      <c r="G2283" s="87">
        <v>1.1895600000000033E-3</v>
      </c>
      <c r="H2283" s="87">
        <v>1.6100000000000178E-6</v>
      </c>
      <c r="I2283" s="87">
        <v>6.0108611111111254E-5</v>
      </c>
      <c r="J2283" s="87">
        <v>8.1693915108768736E-3</v>
      </c>
      <c r="K2283" s="88">
        <v>4.4754209691688078E-2</v>
      </c>
      <c r="L2283" s="84"/>
      <c r="M2283" s="88">
        <f t="shared" si="255"/>
        <v>1.7280063514056539E-2</v>
      </c>
      <c r="N2283" s="88">
        <f t="shared" si="250"/>
        <v>1.3924992078633215E-2</v>
      </c>
      <c r="O2283" s="88">
        <f t="shared" si="251"/>
        <v>4.750317037246184E-4</v>
      </c>
      <c r="P2283" s="88">
        <f t="shared" si="252"/>
        <v>2.9874945351500023E-6</v>
      </c>
      <c r="Q2283" s="88">
        <f t="shared" si="253"/>
        <v>2.9469262344233904E-5</v>
      </c>
      <c r="R2283" s="89">
        <f t="shared" si="254"/>
        <v>8.1693915108768736E-3</v>
      </c>
      <c r="S2283" s="88">
        <f t="shared" si="256"/>
        <v>3.1712544053293761E-2</v>
      </c>
    </row>
    <row r="2284" spans="1:19" x14ac:dyDescent="0.2">
      <c r="A2284" s="60">
        <v>2004</v>
      </c>
      <c r="B2284" s="61">
        <v>4</v>
      </c>
      <c r="C2284" s="61">
        <v>5</v>
      </c>
      <c r="D2284" s="61">
        <v>2</v>
      </c>
      <c r="E2284" s="87">
        <v>2.1233365088599722E-2</v>
      </c>
      <c r="F2284" s="87">
        <v>1.2541702661606341E-2</v>
      </c>
      <c r="G2284" s="87">
        <v>1.1895600000000033E-3</v>
      </c>
      <c r="H2284" s="87">
        <v>1.6100000000000178E-6</v>
      </c>
      <c r="I2284" s="87">
        <v>6.0108611111111254E-5</v>
      </c>
      <c r="J2284" s="87">
        <v>8.5545346060106157E-3</v>
      </c>
      <c r="K2284" s="88">
        <v>4.358088096732779E-2</v>
      </c>
      <c r="L2284" s="84"/>
      <c r="M2284" s="88">
        <f t="shared" si="255"/>
        <v>1.6143435016350176E-2</v>
      </c>
      <c r="N2284" s="88">
        <f t="shared" si="250"/>
        <v>1.3854875330439708E-2</v>
      </c>
      <c r="O2284" s="88">
        <f t="shared" si="251"/>
        <v>4.750317037246184E-4</v>
      </c>
      <c r="P2284" s="88">
        <f t="shared" si="252"/>
        <v>2.9874945351500023E-6</v>
      </c>
      <c r="Q2284" s="88">
        <f t="shared" si="253"/>
        <v>2.9469262344233904E-5</v>
      </c>
      <c r="R2284" s="89">
        <f t="shared" si="254"/>
        <v>8.5545346060106157E-3</v>
      </c>
      <c r="S2284" s="88">
        <f t="shared" si="256"/>
        <v>3.0505798807393882E-2</v>
      </c>
    </row>
    <row r="2285" spans="1:19" x14ac:dyDescent="0.2">
      <c r="A2285" s="60">
        <v>2004</v>
      </c>
      <c r="B2285" s="61">
        <v>4</v>
      </c>
      <c r="C2285" s="61">
        <v>5</v>
      </c>
      <c r="D2285" s="61">
        <v>3</v>
      </c>
      <c r="E2285" s="87">
        <v>2.1301578350779636E-2</v>
      </c>
      <c r="F2285" s="87">
        <v>1.2212338924992718E-2</v>
      </c>
      <c r="G2285" s="87">
        <v>1.1895600000000033E-3</v>
      </c>
      <c r="H2285" s="87">
        <v>1.6100000000000178E-6</v>
      </c>
      <c r="I2285" s="87">
        <v>6.0108611111111254E-5</v>
      </c>
      <c r="J2285" s="87">
        <v>8.7666813310590119E-3</v>
      </c>
      <c r="K2285" s="88">
        <v>4.353187721794248E-2</v>
      </c>
      <c r="L2285" s="84"/>
      <c r="M2285" s="88">
        <f t="shared" si="255"/>
        <v>1.6195296620041336E-2</v>
      </c>
      <c r="N2285" s="88">
        <f t="shared" si="250"/>
        <v>1.3491025729450597E-2</v>
      </c>
      <c r="O2285" s="88">
        <f t="shared" si="251"/>
        <v>4.750317037246184E-4</v>
      </c>
      <c r="P2285" s="88">
        <f t="shared" si="252"/>
        <v>2.9874945351500023E-6</v>
      </c>
      <c r="Q2285" s="88">
        <f t="shared" si="253"/>
        <v>2.9469262344233904E-5</v>
      </c>
      <c r="R2285" s="89">
        <f t="shared" si="254"/>
        <v>8.7666813310590119E-3</v>
      </c>
      <c r="S2285" s="88">
        <f t="shared" si="256"/>
        <v>3.0193810810095933E-2</v>
      </c>
    </row>
    <row r="2286" spans="1:19" x14ac:dyDescent="0.2">
      <c r="A2286" s="60">
        <v>2004</v>
      </c>
      <c r="B2286" s="61">
        <v>4</v>
      </c>
      <c r="C2286" s="61">
        <v>5</v>
      </c>
      <c r="D2286" s="61">
        <v>4</v>
      </c>
      <c r="E2286" s="87">
        <v>2.2143605655491977E-2</v>
      </c>
      <c r="F2286" s="87">
        <v>1.1586916882550813E-2</v>
      </c>
      <c r="G2286" s="87">
        <v>1.1895600000000033E-3</v>
      </c>
      <c r="H2286" s="87">
        <v>1.6100000000000178E-6</v>
      </c>
      <c r="I2286" s="87">
        <v>6.0108611111111254E-5</v>
      </c>
      <c r="J2286" s="87">
        <v>8.8844395983872781E-3</v>
      </c>
      <c r="K2286" s="88">
        <v>4.3866240747541183E-2</v>
      </c>
      <c r="L2286" s="84"/>
      <c r="M2286" s="88">
        <f t="shared" si="255"/>
        <v>1.683547838204167E-2</v>
      </c>
      <c r="N2286" s="88">
        <f t="shared" si="250"/>
        <v>1.2800119186635801E-2</v>
      </c>
      <c r="O2286" s="88">
        <f t="shared" si="251"/>
        <v>4.750317037246184E-4</v>
      </c>
      <c r="P2286" s="88">
        <f t="shared" si="252"/>
        <v>2.9874945351500023E-6</v>
      </c>
      <c r="Q2286" s="88">
        <f t="shared" si="253"/>
        <v>2.9469262344233904E-5</v>
      </c>
      <c r="R2286" s="89">
        <f t="shared" si="254"/>
        <v>8.8844395983872781E-3</v>
      </c>
      <c r="S2286" s="88">
        <f t="shared" si="256"/>
        <v>3.0143086029281473E-2</v>
      </c>
    </row>
    <row r="2287" spans="1:19" x14ac:dyDescent="0.2">
      <c r="A2287" s="60">
        <v>2004</v>
      </c>
      <c r="B2287" s="61">
        <v>4</v>
      </c>
      <c r="C2287" s="61">
        <v>5</v>
      </c>
      <c r="D2287" s="61">
        <v>5</v>
      </c>
      <c r="E2287" s="87">
        <v>2.2723475451674156E-2</v>
      </c>
      <c r="F2287" s="87">
        <v>1.1930646893467674E-2</v>
      </c>
      <c r="G2287" s="87">
        <v>1.1895600000000033E-3</v>
      </c>
      <c r="H2287" s="87">
        <v>1.6100000000000178E-6</v>
      </c>
      <c r="I2287" s="87">
        <v>6.0108611111111254E-5</v>
      </c>
      <c r="J2287" s="87">
        <v>8.9967183889288118E-3</v>
      </c>
      <c r="K2287" s="88">
        <v>4.4902119345181755E-2</v>
      </c>
      <c r="L2287" s="84"/>
      <c r="M2287" s="88">
        <f t="shared" si="255"/>
        <v>1.7276345401167022E-2</v>
      </c>
      <c r="N2287" s="88">
        <f t="shared" si="250"/>
        <v>1.3179839275452979E-2</v>
      </c>
      <c r="O2287" s="88">
        <f t="shared" si="251"/>
        <v>4.750317037246184E-4</v>
      </c>
      <c r="P2287" s="88">
        <f t="shared" si="252"/>
        <v>2.9874945351500023E-6</v>
      </c>
      <c r="Q2287" s="88">
        <f t="shared" si="253"/>
        <v>2.9469262344233904E-5</v>
      </c>
      <c r="R2287" s="89">
        <f t="shared" si="254"/>
        <v>8.9967183889288118E-3</v>
      </c>
      <c r="S2287" s="88">
        <f t="shared" si="256"/>
        <v>3.0963673137224E-2</v>
      </c>
    </row>
    <row r="2288" spans="1:19" x14ac:dyDescent="0.2">
      <c r="A2288" s="60">
        <v>2004</v>
      </c>
      <c r="B2288" s="61">
        <v>4</v>
      </c>
      <c r="C2288" s="61">
        <v>5</v>
      </c>
      <c r="D2288" s="61">
        <v>6</v>
      </c>
      <c r="E2288" s="87">
        <v>2.7884065894219837E-2</v>
      </c>
      <c r="F2288" s="87">
        <v>1.2678180017918629E-2</v>
      </c>
      <c r="G2288" s="87">
        <v>1.1895600000000033E-3</v>
      </c>
      <c r="H2288" s="87">
        <v>1.6100000000000178E-6</v>
      </c>
      <c r="I2288" s="87">
        <v>6.0108611111111254E-5</v>
      </c>
      <c r="J2288" s="87">
        <v>8.3866634051380142E-3</v>
      </c>
      <c r="K2288" s="88">
        <v>5.0200187928387596E-2</v>
      </c>
      <c r="L2288" s="84"/>
      <c r="M2288" s="88">
        <f t="shared" si="255"/>
        <v>2.1199871234571697E-2</v>
      </c>
      <c r="N2288" s="88">
        <f t="shared" si="250"/>
        <v>1.4005642479697938E-2</v>
      </c>
      <c r="O2288" s="88">
        <f t="shared" si="251"/>
        <v>4.750317037246184E-4</v>
      </c>
      <c r="P2288" s="88">
        <f t="shared" si="252"/>
        <v>2.9874945351500023E-6</v>
      </c>
      <c r="Q2288" s="88">
        <f t="shared" si="253"/>
        <v>2.9469262344233904E-5</v>
      </c>
      <c r="R2288" s="89">
        <f t="shared" si="254"/>
        <v>8.3866634051380142E-3</v>
      </c>
      <c r="S2288" s="88">
        <f t="shared" si="256"/>
        <v>3.5713002174873644E-2</v>
      </c>
    </row>
    <row r="2289" spans="1:19" x14ac:dyDescent="0.2">
      <c r="A2289" s="60">
        <v>2004</v>
      </c>
      <c r="B2289" s="61">
        <v>4</v>
      </c>
      <c r="C2289" s="61">
        <v>5</v>
      </c>
      <c r="D2289" s="61">
        <v>7</v>
      </c>
      <c r="E2289" s="87">
        <v>3.7611581682300832E-2</v>
      </c>
      <c r="F2289" s="87">
        <v>1.4418950440095512E-2</v>
      </c>
      <c r="G2289" s="87">
        <v>0</v>
      </c>
      <c r="H2289" s="87">
        <v>0</v>
      </c>
      <c r="I2289" s="87">
        <v>6.0108611111111254E-5</v>
      </c>
      <c r="J2289" s="87">
        <v>8.1034570595645838E-3</v>
      </c>
      <c r="K2289" s="88">
        <v>6.0194097793072041E-2</v>
      </c>
      <c r="L2289" s="84"/>
      <c r="M2289" s="88">
        <f t="shared" si="255"/>
        <v>2.8595567505047399E-2</v>
      </c>
      <c r="N2289" s="88">
        <f t="shared" si="250"/>
        <v>1.5928679393338863E-2</v>
      </c>
      <c r="O2289" s="88">
        <f t="shared" si="251"/>
        <v>0</v>
      </c>
      <c r="P2289" s="88">
        <f t="shared" si="252"/>
        <v>0</v>
      </c>
      <c r="Q2289" s="88">
        <f t="shared" si="253"/>
        <v>2.9469262344233904E-5</v>
      </c>
      <c r="R2289" s="89">
        <f t="shared" si="254"/>
        <v>8.1034570595645838E-3</v>
      </c>
      <c r="S2289" s="88">
        <f t="shared" si="256"/>
        <v>4.4553716160730492E-2</v>
      </c>
    </row>
    <row r="2290" spans="1:19" x14ac:dyDescent="0.2">
      <c r="A2290" s="60">
        <v>2004</v>
      </c>
      <c r="B2290" s="61">
        <v>4</v>
      </c>
      <c r="C2290" s="61">
        <v>5</v>
      </c>
      <c r="D2290" s="61">
        <v>8</v>
      </c>
      <c r="E2290" s="87">
        <v>3.8564497596980246E-2</v>
      </c>
      <c r="F2290" s="87">
        <v>1.5600232561999038E-2</v>
      </c>
      <c r="G2290" s="87">
        <v>0</v>
      </c>
      <c r="H2290" s="87">
        <v>0</v>
      </c>
      <c r="I2290" s="87">
        <v>6.0108611111111254E-5</v>
      </c>
      <c r="J2290" s="87">
        <v>1.0305778467169908E-2</v>
      </c>
      <c r="K2290" s="88">
        <v>6.4530617237260307E-2</v>
      </c>
      <c r="L2290" s="84"/>
      <c r="M2290" s="88">
        <f t="shared" si="255"/>
        <v>2.9320056349867025E-2</v>
      </c>
      <c r="N2290" s="88">
        <f t="shared" si="250"/>
        <v>1.7233647065643287E-2</v>
      </c>
      <c r="O2290" s="88">
        <f t="shared" si="251"/>
        <v>0</v>
      </c>
      <c r="P2290" s="88">
        <f t="shared" si="252"/>
        <v>0</v>
      </c>
      <c r="Q2290" s="88">
        <f t="shared" si="253"/>
        <v>2.9469262344233904E-5</v>
      </c>
      <c r="R2290" s="89">
        <f t="shared" si="254"/>
        <v>1.0305778467169908E-2</v>
      </c>
      <c r="S2290" s="88">
        <f t="shared" si="256"/>
        <v>4.6583172677854542E-2</v>
      </c>
    </row>
    <row r="2291" spans="1:19" x14ac:dyDescent="0.2">
      <c r="A2291" s="60">
        <v>2004</v>
      </c>
      <c r="B2291" s="61">
        <v>4</v>
      </c>
      <c r="C2291" s="61">
        <v>5</v>
      </c>
      <c r="D2291" s="61">
        <v>9</v>
      </c>
      <c r="E2291" s="87">
        <v>3.8097100039835172E-2</v>
      </c>
      <c r="F2291" s="87">
        <v>1.6261557766076032E-2</v>
      </c>
      <c r="G2291" s="87">
        <v>0</v>
      </c>
      <c r="H2291" s="87">
        <v>0</v>
      </c>
      <c r="I2291" s="87">
        <v>6.0108611111111254E-5</v>
      </c>
      <c r="J2291" s="87">
        <v>1.140328838410894E-2</v>
      </c>
      <c r="K2291" s="88">
        <v>6.582205480113125E-2</v>
      </c>
      <c r="L2291" s="84"/>
      <c r="M2291" s="88">
        <f t="shared" si="255"/>
        <v>2.8964700424930594E-2</v>
      </c>
      <c r="N2291" s="88">
        <f t="shared" si="250"/>
        <v>1.7964215992573244E-2</v>
      </c>
      <c r="O2291" s="88">
        <f t="shared" si="251"/>
        <v>0</v>
      </c>
      <c r="P2291" s="88">
        <f t="shared" si="252"/>
        <v>0</v>
      </c>
      <c r="Q2291" s="88">
        <f t="shared" si="253"/>
        <v>2.9469262344233904E-5</v>
      </c>
      <c r="R2291" s="89">
        <f t="shared" si="254"/>
        <v>1.140328838410894E-2</v>
      </c>
      <c r="S2291" s="88">
        <f t="shared" si="256"/>
        <v>4.6958385679848072E-2</v>
      </c>
    </row>
    <row r="2292" spans="1:19" x14ac:dyDescent="0.2">
      <c r="A2292" s="60">
        <v>2004</v>
      </c>
      <c r="B2292" s="61">
        <v>4</v>
      </c>
      <c r="C2292" s="61">
        <v>5</v>
      </c>
      <c r="D2292" s="61">
        <v>10</v>
      </c>
      <c r="E2292" s="87">
        <v>3.4804147987522821E-2</v>
      </c>
      <c r="F2292" s="87">
        <v>1.678248077462698E-2</v>
      </c>
      <c r="G2292" s="87">
        <v>0</v>
      </c>
      <c r="H2292" s="87">
        <v>0</v>
      </c>
      <c r="I2292" s="87">
        <v>6.0108611111111254E-5</v>
      </c>
      <c r="J2292" s="87">
        <v>1.2208056605944042E-2</v>
      </c>
      <c r="K2292" s="88">
        <v>6.3854793979204946E-2</v>
      </c>
      <c r="L2292" s="84"/>
      <c r="M2292" s="88">
        <f t="shared" si="255"/>
        <v>2.6461114335460348E-2</v>
      </c>
      <c r="N2292" s="88">
        <f t="shared" si="250"/>
        <v>1.8539681982715491E-2</v>
      </c>
      <c r="O2292" s="88">
        <f t="shared" si="251"/>
        <v>0</v>
      </c>
      <c r="P2292" s="88">
        <f t="shared" si="252"/>
        <v>0</v>
      </c>
      <c r="Q2292" s="88">
        <f t="shared" si="253"/>
        <v>2.9469262344233904E-5</v>
      </c>
      <c r="R2292" s="89">
        <f t="shared" si="254"/>
        <v>1.2208056605944042E-2</v>
      </c>
      <c r="S2292" s="88">
        <f t="shared" si="256"/>
        <v>4.5030265580520076E-2</v>
      </c>
    </row>
    <row r="2293" spans="1:19" x14ac:dyDescent="0.2">
      <c r="A2293" s="60">
        <v>2004</v>
      </c>
      <c r="B2293" s="61">
        <v>4</v>
      </c>
      <c r="C2293" s="61">
        <v>5</v>
      </c>
      <c r="D2293" s="61">
        <v>11</v>
      </c>
      <c r="E2293" s="87">
        <v>3.4573529409648515E-2</v>
      </c>
      <c r="F2293" s="87">
        <v>1.7257770231341844E-2</v>
      </c>
      <c r="G2293" s="87">
        <v>0</v>
      </c>
      <c r="H2293" s="87">
        <v>0</v>
      </c>
      <c r="I2293" s="87">
        <v>6.0108611111111254E-5</v>
      </c>
      <c r="J2293" s="87">
        <v>1.13743924323831E-2</v>
      </c>
      <c r="K2293" s="88">
        <v>6.3265800684484563E-2</v>
      </c>
      <c r="L2293" s="84"/>
      <c r="M2293" s="88">
        <f t="shared" si="255"/>
        <v>2.6285778207157454E-2</v>
      </c>
      <c r="N2293" s="88">
        <f t="shared" si="250"/>
        <v>1.9064736382929874E-2</v>
      </c>
      <c r="O2293" s="88">
        <f t="shared" si="251"/>
        <v>0</v>
      </c>
      <c r="P2293" s="88">
        <f t="shared" si="252"/>
        <v>0</v>
      </c>
      <c r="Q2293" s="88">
        <f t="shared" si="253"/>
        <v>2.9469262344233904E-5</v>
      </c>
      <c r="R2293" s="89">
        <f t="shared" si="254"/>
        <v>1.13743924323831E-2</v>
      </c>
      <c r="S2293" s="88">
        <f t="shared" si="256"/>
        <v>4.5379983852431562E-2</v>
      </c>
    </row>
    <row r="2294" spans="1:19" x14ac:dyDescent="0.2">
      <c r="A2294" s="60">
        <v>2004</v>
      </c>
      <c r="B2294" s="61">
        <v>4</v>
      </c>
      <c r="C2294" s="61">
        <v>5</v>
      </c>
      <c r="D2294" s="61">
        <v>12</v>
      </c>
      <c r="E2294" s="87">
        <v>3.2844344119964987E-2</v>
      </c>
      <c r="F2294" s="87">
        <v>1.7306605143373548E-2</v>
      </c>
      <c r="G2294" s="87">
        <v>0</v>
      </c>
      <c r="H2294" s="87">
        <v>0</v>
      </c>
      <c r="I2294" s="87">
        <v>6.0108611111111254E-5</v>
      </c>
      <c r="J2294" s="87">
        <v>1.1633472884020979E-2</v>
      </c>
      <c r="K2294" s="88">
        <v>6.1844530758470621E-2</v>
      </c>
      <c r="L2294" s="84"/>
      <c r="M2294" s="88">
        <f t="shared" si="255"/>
        <v>2.497110244856927E-2</v>
      </c>
      <c r="N2294" s="88">
        <f t="shared" si="250"/>
        <v>1.911868452986239E-2</v>
      </c>
      <c r="O2294" s="88">
        <f t="shared" si="251"/>
        <v>0</v>
      </c>
      <c r="P2294" s="88">
        <f t="shared" si="252"/>
        <v>0</v>
      </c>
      <c r="Q2294" s="88">
        <f t="shared" si="253"/>
        <v>2.9469262344233904E-5</v>
      </c>
      <c r="R2294" s="89">
        <f t="shared" si="254"/>
        <v>1.1633472884020979E-2</v>
      </c>
      <c r="S2294" s="88">
        <f t="shared" si="256"/>
        <v>4.4119256240775895E-2</v>
      </c>
    </row>
    <row r="2295" spans="1:19" x14ac:dyDescent="0.2">
      <c r="A2295" s="60">
        <v>2004</v>
      </c>
      <c r="B2295" s="61">
        <v>4</v>
      </c>
      <c r="C2295" s="61">
        <v>5</v>
      </c>
      <c r="D2295" s="61">
        <v>13</v>
      </c>
      <c r="E2295" s="87">
        <v>3.3000655073721873E-2</v>
      </c>
      <c r="F2295" s="87">
        <v>1.7446379448435512E-2</v>
      </c>
      <c r="G2295" s="87">
        <v>0</v>
      </c>
      <c r="H2295" s="87">
        <v>0</v>
      </c>
      <c r="I2295" s="87">
        <v>6.0108611111111254E-5</v>
      </c>
      <c r="J2295" s="87">
        <v>1.0821252764485045E-2</v>
      </c>
      <c r="K2295" s="88">
        <v>6.1328395897753546E-2</v>
      </c>
      <c r="L2295" s="84"/>
      <c r="M2295" s="88">
        <f t="shared" si="255"/>
        <v>2.5089943513741404E-2</v>
      </c>
      <c r="N2295" s="88">
        <f t="shared" si="250"/>
        <v>1.9273093833230802E-2</v>
      </c>
      <c r="O2295" s="88">
        <f t="shared" si="251"/>
        <v>0</v>
      </c>
      <c r="P2295" s="88">
        <f t="shared" si="252"/>
        <v>0</v>
      </c>
      <c r="Q2295" s="88">
        <f t="shared" si="253"/>
        <v>2.9469262344233904E-5</v>
      </c>
      <c r="R2295" s="89">
        <f t="shared" si="254"/>
        <v>1.0821252764485045E-2</v>
      </c>
      <c r="S2295" s="88">
        <f t="shared" si="256"/>
        <v>4.4392506609316443E-2</v>
      </c>
    </row>
    <row r="2296" spans="1:19" x14ac:dyDescent="0.2">
      <c r="A2296" s="60">
        <v>2004</v>
      </c>
      <c r="B2296" s="61">
        <v>4</v>
      </c>
      <c r="C2296" s="61">
        <v>5</v>
      </c>
      <c r="D2296" s="61">
        <v>14</v>
      </c>
      <c r="E2296" s="87">
        <v>3.0041298363048523E-2</v>
      </c>
      <c r="F2296" s="87">
        <v>1.7285386831706943E-2</v>
      </c>
      <c r="G2296" s="87">
        <v>0</v>
      </c>
      <c r="H2296" s="87">
        <v>0</v>
      </c>
      <c r="I2296" s="87">
        <v>6.0108611111111254E-5</v>
      </c>
      <c r="J2296" s="87">
        <v>1.1373806530456642E-2</v>
      </c>
      <c r="K2296" s="88">
        <v>5.8760600336323222E-2</v>
      </c>
      <c r="L2296" s="84"/>
      <c r="M2296" s="88">
        <f t="shared" si="255"/>
        <v>2.2839985367700519E-2</v>
      </c>
      <c r="N2296" s="88">
        <f t="shared" si="250"/>
        <v>1.909524456554533E-2</v>
      </c>
      <c r="O2296" s="88">
        <f t="shared" si="251"/>
        <v>0</v>
      </c>
      <c r="P2296" s="88">
        <f t="shared" si="252"/>
        <v>0</v>
      </c>
      <c r="Q2296" s="88">
        <f t="shared" si="253"/>
        <v>2.9469262344233904E-5</v>
      </c>
      <c r="R2296" s="89">
        <f t="shared" si="254"/>
        <v>1.1373806530456642E-2</v>
      </c>
      <c r="S2296" s="88">
        <f t="shared" si="256"/>
        <v>4.196469919559008E-2</v>
      </c>
    </row>
    <row r="2297" spans="1:19" x14ac:dyDescent="0.2">
      <c r="A2297" s="60">
        <v>2004</v>
      </c>
      <c r="B2297" s="61">
        <v>4</v>
      </c>
      <c r="C2297" s="61">
        <v>5</v>
      </c>
      <c r="D2297" s="61">
        <v>15</v>
      </c>
      <c r="E2297" s="87">
        <v>3.1016832763214645E-2</v>
      </c>
      <c r="F2297" s="87">
        <v>1.7441951636555576E-2</v>
      </c>
      <c r="G2297" s="87">
        <v>0</v>
      </c>
      <c r="H2297" s="87">
        <v>0</v>
      </c>
      <c r="I2297" s="87">
        <v>6.0108611111111254E-5</v>
      </c>
      <c r="J2297" s="87">
        <v>9.8611972998840069E-3</v>
      </c>
      <c r="K2297" s="88">
        <v>5.838009031076534E-2</v>
      </c>
      <c r="L2297" s="84"/>
      <c r="M2297" s="88">
        <f t="shared" si="255"/>
        <v>2.3581670735497044E-2</v>
      </c>
      <c r="N2297" s="88">
        <f t="shared" si="250"/>
        <v>1.9268202409535119E-2</v>
      </c>
      <c r="O2297" s="88">
        <f t="shared" si="251"/>
        <v>0</v>
      </c>
      <c r="P2297" s="88">
        <f t="shared" si="252"/>
        <v>0</v>
      </c>
      <c r="Q2297" s="88">
        <f t="shared" si="253"/>
        <v>2.9469262344233904E-5</v>
      </c>
      <c r="R2297" s="89">
        <f t="shared" si="254"/>
        <v>9.8611972998840069E-3</v>
      </c>
      <c r="S2297" s="88">
        <f t="shared" si="256"/>
        <v>4.2879342407376397E-2</v>
      </c>
    </row>
    <row r="2298" spans="1:19" x14ac:dyDescent="0.2">
      <c r="A2298" s="60">
        <v>2004</v>
      </c>
      <c r="B2298" s="61">
        <v>4</v>
      </c>
      <c r="C2298" s="61">
        <v>5</v>
      </c>
      <c r="D2298" s="61">
        <v>16</v>
      </c>
      <c r="E2298" s="87">
        <v>3.3769587205080338E-2</v>
      </c>
      <c r="F2298" s="87">
        <v>1.7796129399303501E-2</v>
      </c>
      <c r="G2298" s="87">
        <v>0</v>
      </c>
      <c r="H2298" s="87">
        <v>0</v>
      </c>
      <c r="I2298" s="87">
        <v>6.0108611111111254E-5</v>
      </c>
      <c r="J2298" s="87">
        <v>9.1461629086989488E-3</v>
      </c>
      <c r="K2298" s="88">
        <v>6.0771988124193897E-2</v>
      </c>
      <c r="L2298" s="84"/>
      <c r="M2298" s="88">
        <f t="shared" si="255"/>
        <v>2.5674552022226651E-2</v>
      </c>
      <c r="N2298" s="88">
        <f t="shared" si="250"/>
        <v>1.9659464176783718E-2</v>
      </c>
      <c r="O2298" s="88">
        <f t="shared" si="251"/>
        <v>0</v>
      </c>
      <c r="P2298" s="88">
        <f t="shared" si="252"/>
        <v>0</v>
      </c>
      <c r="Q2298" s="88">
        <f t="shared" si="253"/>
        <v>2.9469262344233904E-5</v>
      </c>
      <c r="R2298" s="89">
        <f t="shared" si="254"/>
        <v>9.1461629086989488E-3</v>
      </c>
      <c r="S2298" s="88">
        <f t="shared" si="256"/>
        <v>4.5363485461354602E-2</v>
      </c>
    </row>
    <row r="2299" spans="1:19" x14ac:dyDescent="0.2">
      <c r="A2299" s="60">
        <v>2004</v>
      </c>
      <c r="B2299" s="61">
        <v>4</v>
      </c>
      <c r="C2299" s="61">
        <v>5</v>
      </c>
      <c r="D2299" s="61">
        <v>17</v>
      </c>
      <c r="E2299" s="87">
        <v>3.576796724101506E-2</v>
      </c>
      <c r="F2299" s="87">
        <v>1.7771949662943817E-2</v>
      </c>
      <c r="G2299" s="87">
        <v>0</v>
      </c>
      <c r="H2299" s="87">
        <v>0</v>
      </c>
      <c r="I2299" s="87">
        <v>6.0108611111111254E-5</v>
      </c>
      <c r="J2299" s="87">
        <v>9.114060058017329E-3</v>
      </c>
      <c r="K2299" s="88">
        <v>6.2714085573087316E-2</v>
      </c>
      <c r="L2299" s="84"/>
      <c r="M2299" s="88">
        <f t="shared" si="255"/>
        <v>2.7193892838600811E-2</v>
      </c>
      <c r="N2299" s="88">
        <f t="shared" si="250"/>
        <v>1.9632752713290659E-2</v>
      </c>
      <c r="O2299" s="88">
        <f t="shared" si="251"/>
        <v>0</v>
      </c>
      <c r="P2299" s="88">
        <f t="shared" si="252"/>
        <v>0</v>
      </c>
      <c r="Q2299" s="88">
        <f t="shared" si="253"/>
        <v>2.9469262344233904E-5</v>
      </c>
      <c r="R2299" s="89">
        <f t="shared" si="254"/>
        <v>9.114060058017329E-3</v>
      </c>
      <c r="S2299" s="88">
        <f t="shared" si="256"/>
        <v>4.6856114814235704E-2</v>
      </c>
    </row>
    <row r="2300" spans="1:19" x14ac:dyDescent="0.2">
      <c r="A2300" s="60">
        <v>2004</v>
      </c>
      <c r="B2300" s="61">
        <v>4</v>
      </c>
      <c r="C2300" s="61">
        <v>5</v>
      </c>
      <c r="D2300" s="61">
        <v>18</v>
      </c>
      <c r="E2300" s="87">
        <v>4.05054027283544E-2</v>
      </c>
      <c r="F2300" s="87">
        <v>1.7796666549512879E-2</v>
      </c>
      <c r="G2300" s="87">
        <v>0</v>
      </c>
      <c r="H2300" s="87">
        <v>0</v>
      </c>
      <c r="I2300" s="87">
        <v>6.0108611111111254E-5</v>
      </c>
      <c r="J2300" s="87">
        <v>6.6350809707043058E-3</v>
      </c>
      <c r="K2300" s="88">
        <v>6.4997258859682702E-2</v>
      </c>
      <c r="L2300" s="84"/>
      <c r="M2300" s="88">
        <f t="shared" si="255"/>
        <v>3.079569978794185E-2</v>
      </c>
      <c r="N2300" s="88">
        <f t="shared" si="250"/>
        <v>1.9660057569035588E-2</v>
      </c>
      <c r="O2300" s="88">
        <f t="shared" si="251"/>
        <v>0</v>
      </c>
      <c r="P2300" s="88">
        <f t="shared" si="252"/>
        <v>0</v>
      </c>
      <c r="Q2300" s="88">
        <f t="shared" si="253"/>
        <v>2.9469262344233904E-5</v>
      </c>
      <c r="R2300" s="89">
        <f t="shared" si="254"/>
        <v>6.6350809707043058E-3</v>
      </c>
      <c r="S2300" s="88">
        <f t="shared" si="256"/>
        <v>5.0485226619321671E-2</v>
      </c>
    </row>
    <row r="2301" spans="1:19" x14ac:dyDescent="0.2">
      <c r="A2301" s="60">
        <v>2004</v>
      </c>
      <c r="B2301" s="61">
        <v>4</v>
      </c>
      <c r="C2301" s="61">
        <v>5</v>
      </c>
      <c r="D2301" s="61">
        <v>19</v>
      </c>
      <c r="E2301" s="87">
        <v>3.8959435174920162E-2</v>
      </c>
      <c r="F2301" s="87">
        <v>1.7510808992937766E-2</v>
      </c>
      <c r="G2301" s="87">
        <v>1.1895600000000033E-3</v>
      </c>
      <c r="H2301" s="87">
        <v>1.6100000000000178E-6</v>
      </c>
      <c r="I2301" s="87">
        <v>6.0108611111111254E-5</v>
      </c>
      <c r="J2301" s="87">
        <v>6.2650516940011124E-3</v>
      </c>
      <c r="K2301" s="88">
        <v>6.3986574472970154E-2</v>
      </c>
      <c r="L2301" s="84"/>
      <c r="M2301" s="88">
        <f t="shared" si="255"/>
        <v>2.9620321950650712E-2</v>
      </c>
      <c r="N2301" s="88">
        <f t="shared" si="250"/>
        <v>1.9344269440782751E-2</v>
      </c>
      <c r="O2301" s="88">
        <f t="shared" si="251"/>
        <v>4.750317037246184E-4</v>
      </c>
      <c r="P2301" s="88">
        <f t="shared" si="252"/>
        <v>2.9874945351500023E-6</v>
      </c>
      <c r="Q2301" s="88">
        <f t="shared" si="253"/>
        <v>2.9469262344233904E-5</v>
      </c>
      <c r="R2301" s="89">
        <f t="shared" si="254"/>
        <v>6.2650516940011124E-3</v>
      </c>
      <c r="S2301" s="88">
        <f t="shared" si="256"/>
        <v>4.947207985203747E-2</v>
      </c>
    </row>
    <row r="2302" spans="1:19" x14ac:dyDescent="0.2">
      <c r="A2302" s="60">
        <v>2004</v>
      </c>
      <c r="B2302" s="61">
        <v>4</v>
      </c>
      <c r="C2302" s="61">
        <v>5</v>
      </c>
      <c r="D2302" s="61">
        <v>20</v>
      </c>
      <c r="E2302" s="87">
        <v>4.1037333138315424E-2</v>
      </c>
      <c r="F2302" s="87">
        <v>1.7239311427566142E-2</v>
      </c>
      <c r="G2302" s="87">
        <v>1.1895600000000033E-3</v>
      </c>
      <c r="H2302" s="87">
        <v>1.6100000000000178E-6</v>
      </c>
      <c r="I2302" s="87">
        <v>6.0108611111111254E-5</v>
      </c>
      <c r="J2302" s="87">
        <v>6.3466343056471338E-3</v>
      </c>
      <c r="K2302" s="88">
        <v>6.5874557482639817E-2</v>
      </c>
      <c r="L2302" s="84"/>
      <c r="M2302" s="88">
        <f t="shared" si="255"/>
        <v>3.1200119152022619E-2</v>
      </c>
      <c r="N2302" s="88">
        <f t="shared" si="250"/>
        <v>1.9044344859389432E-2</v>
      </c>
      <c r="O2302" s="88">
        <f t="shared" si="251"/>
        <v>4.750317037246184E-4</v>
      </c>
      <c r="P2302" s="88">
        <f t="shared" si="252"/>
        <v>2.9874945351500023E-6</v>
      </c>
      <c r="Q2302" s="88">
        <f t="shared" si="253"/>
        <v>2.9469262344233904E-5</v>
      </c>
      <c r="R2302" s="89">
        <f t="shared" si="254"/>
        <v>6.3466343056471338E-3</v>
      </c>
      <c r="S2302" s="88">
        <f t="shared" si="256"/>
        <v>5.0751952472016061E-2</v>
      </c>
    </row>
    <row r="2303" spans="1:19" x14ac:dyDescent="0.2">
      <c r="A2303" s="60">
        <v>2004</v>
      </c>
      <c r="B2303" s="61">
        <v>4</v>
      </c>
      <c r="C2303" s="61">
        <v>5</v>
      </c>
      <c r="D2303" s="61">
        <v>21</v>
      </c>
      <c r="E2303" s="87">
        <v>4.3623528232786826E-2</v>
      </c>
      <c r="F2303" s="87">
        <v>1.6621014311572015E-2</v>
      </c>
      <c r="G2303" s="87">
        <v>1.1895600000000033E-3</v>
      </c>
      <c r="H2303" s="87">
        <v>1.6100000000000178E-6</v>
      </c>
      <c r="I2303" s="87">
        <v>6.0108611111111254E-5</v>
      </c>
      <c r="J2303" s="87">
        <v>5.2277749213402187E-3</v>
      </c>
      <c r="K2303" s="88">
        <v>6.6723596076810179E-2</v>
      </c>
      <c r="L2303" s="84"/>
      <c r="M2303" s="88">
        <f t="shared" si="255"/>
        <v>3.3166367661055157E-2</v>
      </c>
      <c r="N2303" s="88">
        <f t="shared" si="250"/>
        <v>1.8361309254862363E-2</v>
      </c>
      <c r="O2303" s="88">
        <f t="shared" si="251"/>
        <v>4.750317037246184E-4</v>
      </c>
      <c r="P2303" s="88">
        <f t="shared" si="252"/>
        <v>2.9874945351500023E-6</v>
      </c>
      <c r="Q2303" s="88">
        <f t="shared" si="253"/>
        <v>2.9469262344233904E-5</v>
      </c>
      <c r="R2303" s="89">
        <f t="shared" si="254"/>
        <v>5.2277749213402187E-3</v>
      </c>
      <c r="S2303" s="88">
        <f t="shared" si="256"/>
        <v>5.2035165376521524E-2</v>
      </c>
    </row>
    <row r="2304" spans="1:19" x14ac:dyDescent="0.2">
      <c r="A2304" s="60">
        <v>2004</v>
      </c>
      <c r="B2304" s="61">
        <v>4</v>
      </c>
      <c r="C2304" s="61">
        <v>5</v>
      </c>
      <c r="D2304" s="61">
        <v>22</v>
      </c>
      <c r="E2304" s="87">
        <v>3.6802963256433549E-2</v>
      </c>
      <c r="F2304" s="87">
        <v>1.6017463521001533E-2</v>
      </c>
      <c r="G2304" s="87">
        <v>1.1895600000000033E-3</v>
      </c>
      <c r="H2304" s="87">
        <v>1.6100000000000178E-6</v>
      </c>
      <c r="I2304" s="87">
        <v>6.0108611111111254E-5</v>
      </c>
      <c r="J2304" s="87">
        <v>5.571674539394559E-3</v>
      </c>
      <c r="K2304" s="88">
        <v>5.9643379927940748E-2</v>
      </c>
      <c r="L2304" s="84"/>
      <c r="M2304" s="88">
        <f t="shared" si="255"/>
        <v>2.7980786053471429E-2</v>
      </c>
      <c r="N2304" s="88">
        <f t="shared" si="250"/>
        <v>1.7694563982345167E-2</v>
      </c>
      <c r="O2304" s="88">
        <f t="shared" si="251"/>
        <v>4.750317037246184E-4</v>
      </c>
      <c r="P2304" s="88">
        <f t="shared" si="252"/>
        <v>2.9874945351500023E-6</v>
      </c>
      <c r="Q2304" s="88">
        <f t="shared" si="253"/>
        <v>2.9469262344233904E-5</v>
      </c>
      <c r="R2304" s="89">
        <f t="shared" si="254"/>
        <v>5.571674539394559E-3</v>
      </c>
      <c r="S2304" s="88">
        <f t="shared" si="256"/>
        <v>4.6182838496420603E-2</v>
      </c>
    </row>
    <row r="2305" spans="1:19" x14ac:dyDescent="0.2">
      <c r="A2305" s="60">
        <v>2004</v>
      </c>
      <c r="B2305" s="61">
        <v>4</v>
      </c>
      <c r="C2305" s="61">
        <v>5</v>
      </c>
      <c r="D2305" s="61">
        <v>23</v>
      </c>
      <c r="E2305" s="87">
        <v>3.2791441019875328E-2</v>
      </c>
      <c r="F2305" s="87">
        <v>1.5152707640692696E-2</v>
      </c>
      <c r="G2305" s="87">
        <v>1.1895600000000033E-3</v>
      </c>
      <c r="H2305" s="87">
        <v>1.6100000000000178E-6</v>
      </c>
      <c r="I2305" s="87">
        <v>6.0108611111111254E-5</v>
      </c>
      <c r="J2305" s="87">
        <v>6.8006896055976245E-3</v>
      </c>
      <c r="K2305" s="88">
        <v>5.5996116877276764E-2</v>
      </c>
      <c r="L2305" s="84"/>
      <c r="M2305" s="88">
        <f t="shared" si="255"/>
        <v>2.4930880950238824E-2</v>
      </c>
      <c r="N2305" s="88">
        <f t="shared" si="250"/>
        <v>1.6739264272552092E-2</v>
      </c>
      <c r="O2305" s="88">
        <f t="shared" si="251"/>
        <v>4.750317037246184E-4</v>
      </c>
      <c r="P2305" s="88">
        <f t="shared" si="252"/>
        <v>2.9874945351500023E-6</v>
      </c>
      <c r="Q2305" s="88">
        <f t="shared" si="253"/>
        <v>2.9469262344233904E-5</v>
      </c>
      <c r="R2305" s="89">
        <f t="shared" si="254"/>
        <v>6.8006896055976245E-3</v>
      </c>
      <c r="S2305" s="88">
        <f t="shared" si="256"/>
        <v>4.2177633683394923E-2</v>
      </c>
    </row>
    <row r="2306" spans="1:19" x14ac:dyDescent="0.2">
      <c r="A2306" s="60">
        <v>2004</v>
      </c>
      <c r="B2306" s="61">
        <v>4</v>
      </c>
      <c r="C2306" s="61">
        <v>5</v>
      </c>
      <c r="D2306" s="61">
        <v>24</v>
      </c>
      <c r="E2306" s="87">
        <v>2.5255289670993691E-2</v>
      </c>
      <c r="F2306" s="87">
        <v>1.4534931674992216E-2</v>
      </c>
      <c r="G2306" s="87">
        <v>1.1895600000000033E-3</v>
      </c>
      <c r="H2306" s="87">
        <v>1.6100000000000178E-6</v>
      </c>
      <c r="I2306" s="87">
        <v>6.0108611111111254E-5</v>
      </c>
      <c r="J2306" s="87">
        <v>7.7068881635042052E-3</v>
      </c>
      <c r="K2306" s="88">
        <v>4.8748388120601227E-2</v>
      </c>
      <c r="L2306" s="84"/>
      <c r="M2306" s="88">
        <f t="shared" si="255"/>
        <v>1.920124887984364E-2</v>
      </c>
      <c r="N2306" s="88">
        <f t="shared" si="250"/>
        <v>1.6056804385098031E-2</v>
      </c>
      <c r="O2306" s="88">
        <f t="shared" si="251"/>
        <v>4.750317037246184E-4</v>
      </c>
      <c r="P2306" s="88">
        <f t="shared" si="252"/>
        <v>2.9874945351500023E-6</v>
      </c>
      <c r="Q2306" s="88">
        <f t="shared" si="253"/>
        <v>2.9469262344233904E-5</v>
      </c>
      <c r="R2306" s="89">
        <f t="shared" si="254"/>
        <v>7.7068881635042052E-3</v>
      </c>
      <c r="S2306" s="88">
        <f t="shared" si="256"/>
        <v>3.5765541725545677E-2</v>
      </c>
    </row>
    <row r="2307" spans="1:19" x14ac:dyDescent="0.2">
      <c r="A2307" s="60">
        <v>2004</v>
      </c>
      <c r="B2307" s="61">
        <v>4</v>
      </c>
      <c r="C2307" s="61">
        <v>6</v>
      </c>
      <c r="D2307" s="61">
        <v>1</v>
      </c>
      <c r="E2307" s="87">
        <v>2.3557659081390497E-2</v>
      </c>
      <c r="F2307" s="87">
        <v>1.4458945468890021E-2</v>
      </c>
      <c r="G2307" s="87">
        <v>1.1895600000000033E-3</v>
      </c>
      <c r="H2307" s="87">
        <v>1.6100000000000178E-6</v>
      </c>
      <c r="I2307" s="87">
        <v>6.0108611111111254E-5</v>
      </c>
      <c r="J2307" s="87">
        <v>8.6121236036474768E-3</v>
      </c>
      <c r="K2307" s="88">
        <v>4.7880006765039111E-2</v>
      </c>
      <c r="L2307" s="84"/>
      <c r="M2307" s="88">
        <f t="shared" si="255"/>
        <v>1.7910563725103773E-2</v>
      </c>
      <c r="N2307" s="88">
        <f t="shared" ref="N2307:N2370" si="257">F2307*W$5</f>
        <v>1.5972862081506202E-2</v>
      </c>
      <c r="O2307" s="88">
        <f t="shared" ref="O2307:O2370" si="258">G2307*X$5</f>
        <v>4.750317037246184E-4</v>
      </c>
      <c r="P2307" s="88">
        <f t="shared" ref="P2307:P2370" si="259">H2307*Y$5</f>
        <v>2.9874945351500023E-6</v>
      </c>
      <c r="Q2307" s="88">
        <f t="shared" ref="Q2307:Q2370" si="260">I2307*Z$5</f>
        <v>2.9469262344233904E-5</v>
      </c>
      <c r="R2307" s="89">
        <f t="shared" ref="R2307:R2370" si="261">J2307</f>
        <v>8.6121236036474768E-3</v>
      </c>
      <c r="S2307" s="88">
        <f t="shared" si="256"/>
        <v>3.4390914267213982E-2</v>
      </c>
    </row>
    <row r="2308" spans="1:19" x14ac:dyDescent="0.2">
      <c r="A2308" s="60">
        <v>2004</v>
      </c>
      <c r="B2308" s="61">
        <v>4</v>
      </c>
      <c r="C2308" s="61">
        <v>6</v>
      </c>
      <c r="D2308" s="61">
        <v>2</v>
      </c>
      <c r="E2308" s="87">
        <v>2.3129515266344373E-2</v>
      </c>
      <c r="F2308" s="87">
        <v>1.419752933347913E-2</v>
      </c>
      <c r="G2308" s="87">
        <v>1.1895600000000033E-3</v>
      </c>
      <c r="H2308" s="87">
        <v>1.6100000000000178E-6</v>
      </c>
      <c r="I2308" s="87">
        <v>6.0108611111111254E-5</v>
      </c>
      <c r="J2308" s="87">
        <v>9.1019932082433471E-3</v>
      </c>
      <c r="K2308" s="88">
        <v>4.7680316419177964E-2</v>
      </c>
      <c r="L2308" s="84"/>
      <c r="M2308" s="88">
        <f t="shared" ref="M2308:M2371" si="262">E2308*V$5</f>
        <v>1.7585051879618657E-2</v>
      </c>
      <c r="N2308" s="88">
        <f t="shared" si="257"/>
        <v>1.5684074501126799E-2</v>
      </c>
      <c r="O2308" s="88">
        <f t="shared" si="258"/>
        <v>4.750317037246184E-4</v>
      </c>
      <c r="P2308" s="88">
        <f t="shared" si="259"/>
        <v>2.9874945351500023E-6</v>
      </c>
      <c r="Q2308" s="88">
        <f t="shared" si="260"/>
        <v>2.9469262344233904E-5</v>
      </c>
      <c r="R2308" s="89">
        <f t="shared" si="261"/>
        <v>9.1019932082433471E-3</v>
      </c>
      <c r="S2308" s="88">
        <f t="shared" ref="S2308:S2371" si="263">SUM(M2308:Q2308)</f>
        <v>3.3776614841349466E-2</v>
      </c>
    </row>
    <row r="2309" spans="1:19" x14ac:dyDescent="0.2">
      <c r="A2309" s="60">
        <v>2004</v>
      </c>
      <c r="B2309" s="61">
        <v>4</v>
      </c>
      <c r="C2309" s="61">
        <v>6</v>
      </c>
      <c r="D2309" s="61">
        <v>3</v>
      </c>
      <c r="E2309" s="87">
        <v>2.3026688979615614E-2</v>
      </c>
      <c r="F2309" s="87">
        <v>1.3908083930159836E-2</v>
      </c>
      <c r="G2309" s="87">
        <v>1.1895600000000033E-3</v>
      </c>
      <c r="H2309" s="87">
        <v>1.6100000000000178E-6</v>
      </c>
      <c r="I2309" s="87">
        <v>6.0108611111111254E-5</v>
      </c>
      <c r="J2309" s="87">
        <v>9.6089012232010561E-3</v>
      </c>
      <c r="K2309" s="88">
        <v>4.7794952744087627E-2</v>
      </c>
      <c r="L2309" s="84"/>
      <c r="M2309" s="88">
        <f t="shared" si="262"/>
        <v>1.7506874470109998E-2</v>
      </c>
      <c r="N2309" s="88">
        <f t="shared" si="257"/>
        <v>1.536432286244108E-2</v>
      </c>
      <c r="O2309" s="88">
        <f t="shared" si="258"/>
        <v>4.750317037246184E-4</v>
      </c>
      <c r="P2309" s="88">
        <f t="shared" si="259"/>
        <v>2.9874945351500023E-6</v>
      </c>
      <c r="Q2309" s="88">
        <f t="shared" si="260"/>
        <v>2.9469262344233904E-5</v>
      </c>
      <c r="R2309" s="89">
        <f t="shared" si="261"/>
        <v>9.6089012232010561E-3</v>
      </c>
      <c r="S2309" s="88">
        <f t="shared" si="263"/>
        <v>3.3378685793155081E-2</v>
      </c>
    </row>
    <row r="2310" spans="1:19" x14ac:dyDescent="0.2">
      <c r="A2310" s="60">
        <v>2004</v>
      </c>
      <c r="B2310" s="61">
        <v>4</v>
      </c>
      <c r="C2310" s="61">
        <v>6</v>
      </c>
      <c r="D2310" s="61">
        <v>4</v>
      </c>
      <c r="E2310" s="87">
        <v>2.3880657928109832E-2</v>
      </c>
      <c r="F2310" s="87">
        <v>1.3877504086936769E-2</v>
      </c>
      <c r="G2310" s="87">
        <v>1.1895600000000033E-3</v>
      </c>
      <c r="H2310" s="87">
        <v>1.6100000000000178E-6</v>
      </c>
      <c r="I2310" s="87">
        <v>6.0108611111111254E-5</v>
      </c>
      <c r="J2310" s="87">
        <v>9.3573855017841778E-3</v>
      </c>
      <c r="K2310" s="88">
        <v>4.8366826127941895E-2</v>
      </c>
      <c r="L2310" s="84"/>
      <c r="M2310" s="88">
        <f t="shared" si="262"/>
        <v>1.8156135299397913E-2</v>
      </c>
      <c r="N2310" s="88">
        <f t="shared" si="257"/>
        <v>1.5330541172114694E-2</v>
      </c>
      <c r="O2310" s="88">
        <f t="shared" si="258"/>
        <v>4.750317037246184E-4</v>
      </c>
      <c r="P2310" s="88">
        <f t="shared" si="259"/>
        <v>2.9874945351500023E-6</v>
      </c>
      <c r="Q2310" s="88">
        <f t="shared" si="260"/>
        <v>2.9469262344233904E-5</v>
      </c>
      <c r="R2310" s="89">
        <f t="shared" si="261"/>
        <v>9.3573855017841778E-3</v>
      </c>
      <c r="S2310" s="88">
        <f t="shared" si="263"/>
        <v>3.3994164932116613E-2</v>
      </c>
    </row>
    <row r="2311" spans="1:19" x14ac:dyDescent="0.2">
      <c r="A2311" s="60">
        <v>2004</v>
      </c>
      <c r="B2311" s="61">
        <v>4</v>
      </c>
      <c r="C2311" s="61">
        <v>6</v>
      </c>
      <c r="D2311" s="61">
        <v>5</v>
      </c>
      <c r="E2311" s="87">
        <v>2.5371823955827912E-2</v>
      </c>
      <c r="F2311" s="87">
        <v>1.3996715804375025E-2</v>
      </c>
      <c r="G2311" s="87">
        <v>1.1895600000000033E-3</v>
      </c>
      <c r="H2311" s="87">
        <v>1.6100000000000178E-6</v>
      </c>
      <c r="I2311" s="87">
        <v>6.0108611111111254E-5</v>
      </c>
      <c r="J2311" s="87">
        <v>9.6788932823777801E-3</v>
      </c>
      <c r="K2311" s="88">
        <v>5.0298711653691833E-2</v>
      </c>
      <c r="L2311" s="84"/>
      <c r="M2311" s="88">
        <f t="shared" si="262"/>
        <v>1.9289848291502987E-2</v>
      </c>
      <c r="N2311" s="88">
        <f t="shared" si="257"/>
        <v>1.5462234892465029E-2</v>
      </c>
      <c r="O2311" s="88">
        <f t="shared" si="258"/>
        <v>4.750317037246184E-4</v>
      </c>
      <c r="P2311" s="88">
        <f t="shared" si="259"/>
        <v>2.9874945351500023E-6</v>
      </c>
      <c r="Q2311" s="88">
        <f t="shared" si="260"/>
        <v>2.9469262344233904E-5</v>
      </c>
      <c r="R2311" s="89">
        <f t="shared" si="261"/>
        <v>9.6788932823777801E-3</v>
      </c>
      <c r="S2311" s="88">
        <f t="shared" si="263"/>
        <v>3.5259571644572024E-2</v>
      </c>
    </row>
    <row r="2312" spans="1:19" x14ac:dyDescent="0.2">
      <c r="A2312" s="60">
        <v>2004</v>
      </c>
      <c r="B2312" s="61">
        <v>4</v>
      </c>
      <c r="C2312" s="61">
        <v>6</v>
      </c>
      <c r="D2312" s="61">
        <v>6</v>
      </c>
      <c r="E2312" s="87">
        <v>2.7982698881201765E-2</v>
      </c>
      <c r="F2312" s="87">
        <v>1.4760727950877002E-2</v>
      </c>
      <c r="G2312" s="87">
        <v>1.1895600000000033E-3</v>
      </c>
      <c r="H2312" s="87">
        <v>1.6100000000000178E-6</v>
      </c>
      <c r="I2312" s="87">
        <v>6.0108611111111254E-5</v>
      </c>
      <c r="J2312" s="87">
        <v>9.8944842483705171E-3</v>
      </c>
      <c r="K2312" s="88">
        <v>5.3889189691560396E-2</v>
      </c>
      <c r="L2312" s="84"/>
      <c r="M2312" s="88">
        <f t="shared" si="262"/>
        <v>2.1274860536039799E-2</v>
      </c>
      <c r="N2312" s="88">
        <f t="shared" si="257"/>
        <v>1.6306242546476082E-2</v>
      </c>
      <c r="O2312" s="88">
        <f t="shared" si="258"/>
        <v>4.750317037246184E-4</v>
      </c>
      <c r="P2312" s="88">
        <f t="shared" si="259"/>
        <v>2.9874945351500023E-6</v>
      </c>
      <c r="Q2312" s="88">
        <f t="shared" si="260"/>
        <v>2.9469262344233904E-5</v>
      </c>
      <c r="R2312" s="89">
        <f t="shared" si="261"/>
        <v>9.8944842483705171E-3</v>
      </c>
      <c r="S2312" s="88">
        <f t="shared" si="263"/>
        <v>3.8088591543119887E-2</v>
      </c>
    </row>
    <row r="2313" spans="1:19" x14ac:dyDescent="0.2">
      <c r="A2313" s="60">
        <v>2004</v>
      </c>
      <c r="B2313" s="61">
        <v>4</v>
      </c>
      <c r="C2313" s="61">
        <v>6</v>
      </c>
      <c r="D2313" s="61">
        <v>7</v>
      </c>
      <c r="E2313" s="87">
        <v>3.5039193959523054E-2</v>
      </c>
      <c r="F2313" s="87">
        <v>1.627694112686956E-2</v>
      </c>
      <c r="G2313" s="87">
        <v>0</v>
      </c>
      <c r="H2313" s="87">
        <v>0</v>
      </c>
      <c r="I2313" s="87">
        <v>6.0108611111111254E-5</v>
      </c>
      <c r="J2313" s="87">
        <v>1.0096005682962258E-2</v>
      </c>
      <c r="K2313" s="88">
        <v>6.1472249380465985E-2</v>
      </c>
      <c r="L2313" s="84"/>
      <c r="M2313" s="88">
        <f t="shared" si="262"/>
        <v>2.6639816550535898E-2</v>
      </c>
      <c r="N2313" s="88">
        <f t="shared" si="257"/>
        <v>1.7981210060420982E-2</v>
      </c>
      <c r="O2313" s="88">
        <f t="shared" si="258"/>
        <v>0</v>
      </c>
      <c r="P2313" s="88">
        <f t="shared" si="259"/>
        <v>0</v>
      </c>
      <c r="Q2313" s="88">
        <f t="shared" si="260"/>
        <v>2.9469262344233904E-5</v>
      </c>
      <c r="R2313" s="89">
        <f t="shared" si="261"/>
        <v>1.0096005682962258E-2</v>
      </c>
      <c r="S2313" s="88">
        <f t="shared" si="263"/>
        <v>4.465049587330111E-2</v>
      </c>
    </row>
    <row r="2314" spans="1:19" x14ac:dyDescent="0.2">
      <c r="A2314" s="60">
        <v>2004</v>
      </c>
      <c r="B2314" s="61">
        <v>4</v>
      </c>
      <c r="C2314" s="61">
        <v>6</v>
      </c>
      <c r="D2314" s="61">
        <v>8</v>
      </c>
      <c r="E2314" s="87">
        <v>3.5783426431661464E-2</v>
      </c>
      <c r="F2314" s="87">
        <v>1.7582986342868381E-2</v>
      </c>
      <c r="G2314" s="87">
        <v>0</v>
      </c>
      <c r="H2314" s="87">
        <v>0</v>
      </c>
      <c r="I2314" s="87">
        <v>6.0108611111111254E-5</v>
      </c>
      <c r="J2314" s="87">
        <v>1.2108118760396107E-2</v>
      </c>
      <c r="K2314" s="88">
        <v>6.5534640146037063E-2</v>
      </c>
      <c r="L2314" s="84"/>
      <c r="M2314" s="88">
        <f t="shared" si="262"/>
        <v>2.7205646248320104E-2</v>
      </c>
      <c r="N2314" s="88">
        <f t="shared" si="257"/>
        <v>1.9424004083833372E-2</v>
      </c>
      <c r="O2314" s="88">
        <f t="shared" si="258"/>
        <v>0</v>
      </c>
      <c r="P2314" s="88">
        <f t="shared" si="259"/>
        <v>0</v>
      </c>
      <c r="Q2314" s="88">
        <f t="shared" si="260"/>
        <v>2.9469262344233904E-5</v>
      </c>
      <c r="R2314" s="89">
        <f t="shared" si="261"/>
        <v>1.2108118760396107E-2</v>
      </c>
      <c r="S2314" s="88">
        <f t="shared" si="263"/>
        <v>4.6659119594497714E-2</v>
      </c>
    </row>
    <row r="2315" spans="1:19" x14ac:dyDescent="0.2">
      <c r="A2315" s="60">
        <v>2004</v>
      </c>
      <c r="B2315" s="61">
        <v>4</v>
      </c>
      <c r="C2315" s="61">
        <v>6</v>
      </c>
      <c r="D2315" s="61">
        <v>9</v>
      </c>
      <c r="E2315" s="87">
        <v>3.3494587709086761E-2</v>
      </c>
      <c r="F2315" s="87">
        <v>1.8309356703246904E-2</v>
      </c>
      <c r="G2315" s="87">
        <v>0</v>
      </c>
      <c r="H2315" s="87">
        <v>0</v>
      </c>
      <c r="I2315" s="87">
        <v>6.0108611111111254E-5</v>
      </c>
      <c r="J2315" s="87">
        <v>1.2790030512208519E-2</v>
      </c>
      <c r="K2315" s="88">
        <v>6.4654083535653301E-2</v>
      </c>
      <c r="L2315" s="84"/>
      <c r="M2315" s="88">
        <f t="shared" si="262"/>
        <v>2.5465473693164015E-2</v>
      </c>
      <c r="N2315" s="88">
        <f t="shared" si="257"/>
        <v>2.022642868743835E-2</v>
      </c>
      <c r="O2315" s="88">
        <f t="shared" si="258"/>
        <v>0</v>
      </c>
      <c r="P2315" s="88">
        <f t="shared" si="259"/>
        <v>0</v>
      </c>
      <c r="Q2315" s="88">
        <f t="shared" si="260"/>
        <v>2.9469262344233904E-5</v>
      </c>
      <c r="R2315" s="89">
        <f t="shared" si="261"/>
        <v>1.2790030512208519E-2</v>
      </c>
      <c r="S2315" s="88">
        <f t="shared" si="263"/>
        <v>4.5721371642946596E-2</v>
      </c>
    </row>
    <row r="2316" spans="1:19" x14ac:dyDescent="0.2">
      <c r="A2316" s="60">
        <v>2004</v>
      </c>
      <c r="B2316" s="61">
        <v>4</v>
      </c>
      <c r="C2316" s="61">
        <v>6</v>
      </c>
      <c r="D2316" s="61">
        <v>10</v>
      </c>
      <c r="E2316" s="87">
        <v>3.1505604606696734E-2</v>
      </c>
      <c r="F2316" s="87">
        <v>1.8868840650103805E-2</v>
      </c>
      <c r="G2316" s="87">
        <v>0</v>
      </c>
      <c r="H2316" s="87">
        <v>0</v>
      </c>
      <c r="I2316" s="87">
        <v>6.0108611111111254E-5</v>
      </c>
      <c r="J2316" s="87">
        <v>1.4062325126247525E-2</v>
      </c>
      <c r="K2316" s="88">
        <v>6.4496878994159179E-2</v>
      </c>
      <c r="L2316" s="84"/>
      <c r="M2316" s="88">
        <f t="shared" si="262"/>
        <v>2.3953277235934E-2</v>
      </c>
      <c r="N2316" s="88">
        <f t="shared" si="257"/>
        <v>2.0844493119536112E-2</v>
      </c>
      <c r="O2316" s="88">
        <f t="shared" si="258"/>
        <v>0</v>
      </c>
      <c r="P2316" s="88">
        <f t="shared" si="259"/>
        <v>0</v>
      </c>
      <c r="Q2316" s="88">
        <f t="shared" si="260"/>
        <v>2.9469262344233904E-5</v>
      </c>
      <c r="R2316" s="89">
        <f t="shared" si="261"/>
        <v>1.4062325126247525E-2</v>
      </c>
      <c r="S2316" s="88">
        <f t="shared" si="263"/>
        <v>4.4827239617814346E-2</v>
      </c>
    </row>
    <row r="2317" spans="1:19" x14ac:dyDescent="0.2">
      <c r="A2317" s="60">
        <v>2004</v>
      </c>
      <c r="B2317" s="61">
        <v>4</v>
      </c>
      <c r="C2317" s="61">
        <v>6</v>
      </c>
      <c r="D2317" s="61">
        <v>11</v>
      </c>
      <c r="E2317" s="87">
        <v>3.1922716202597963E-2</v>
      </c>
      <c r="F2317" s="87">
        <v>1.9202880983683359E-2</v>
      </c>
      <c r="G2317" s="87">
        <v>0</v>
      </c>
      <c r="H2317" s="87">
        <v>0</v>
      </c>
      <c r="I2317" s="87">
        <v>6.0108611111111254E-5</v>
      </c>
      <c r="J2317" s="87">
        <v>1.323045554274789E-2</v>
      </c>
      <c r="K2317" s="88">
        <v>6.4416161340140318E-2</v>
      </c>
      <c r="L2317" s="84"/>
      <c r="M2317" s="88">
        <f t="shared" si="262"/>
        <v>2.4270401437156957E-2</v>
      </c>
      <c r="N2317" s="88">
        <f t="shared" si="257"/>
        <v>2.1213508978224192E-2</v>
      </c>
      <c r="O2317" s="88">
        <f t="shared" si="258"/>
        <v>0</v>
      </c>
      <c r="P2317" s="88">
        <f t="shared" si="259"/>
        <v>0</v>
      </c>
      <c r="Q2317" s="88">
        <f t="shared" si="260"/>
        <v>2.9469262344233904E-5</v>
      </c>
      <c r="R2317" s="89">
        <f t="shared" si="261"/>
        <v>1.323045554274789E-2</v>
      </c>
      <c r="S2317" s="88">
        <f t="shared" si="263"/>
        <v>4.5513379677725382E-2</v>
      </c>
    </row>
    <row r="2318" spans="1:19" x14ac:dyDescent="0.2">
      <c r="A2318" s="60">
        <v>2004</v>
      </c>
      <c r="B2318" s="61">
        <v>4</v>
      </c>
      <c r="C2318" s="61">
        <v>6</v>
      </c>
      <c r="D2318" s="61">
        <v>12</v>
      </c>
      <c r="E2318" s="87">
        <v>3.1479537029860415E-2</v>
      </c>
      <c r="F2318" s="87">
        <v>1.9127141559499454E-2</v>
      </c>
      <c r="G2318" s="87">
        <v>0</v>
      </c>
      <c r="H2318" s="87">
        <v>0</v>
      </c>
      <c r="I2318" s="87">
        <v>6.0108611111111254E-5</v>
      </c>
      <c r="J2318" s="87">
        <v>1.2727212791117831E-2</v>
      </c>
      <c r="K2318" s="88">
        <v>6.3393999991588804E-2</v>
      </c>
      <c r="L2318" s="84"/>
      <c r="M2318" s="88">
        <f t="shared" si="262"/>
        <v>2.3933458416310501E-2</v>
      </c>
      <c r="N2318" s="88">
        <f t="shared" si="257"/>
        <v>2.1129839295727277E-2</v>
      </c>
      <c r="O2318" s="88">
        <f t="shared" si="258"/>
        <v>0</v>
      </c>
      <c r="P2318" s="88">
        <f t="shared" si="259"/>
        <v>0</v>
      </c>
      <c r="Q2318" s="88">
        <f t="shared" si="260"/>
        <v>2.9469262344233904E-5</v>
      </c>
      <c r="R2318" s="89">
        <f t="shared" si="261"/>
        <v>1.2727212791117831E-2</v>
      </c>
      <c r="S2318" s="88">
        <f t="shared" si="263"/>
        <v>4.5092766974382012E-2</v>
      </c>
    </row>
    <row r="2319" spans="1:19" x14ac:dyDescent="0.2">
      <c r="A2319" s="60">
        <v>2004</v>
      </c>
      <c r="B2319" s="61">
        <v>4</v>
      </c>
      <c r="C2319" s="61">
        <v>6</v>
      </c>
      <c r="D2319" s="61">
        <v>13</v>
      </c>
      <c r="E2319" s="87">
        <v>3.1231730535700612E-2</v>
      </c>
      <c r="F2319" s="87">
        <v>1.9150690049251014E-2</v>
      </c>
      <c r="G2319" s="87">
        <v>0</v>
      </c>
      <c r="H2319" s="87">
        <v>0</v>
      </c>
      <c r="I2319" s="87">
        <v>6.0108611111111254E-5</v>
      </c>
      <c r="J2319" s="87">
        <v>1.2114088752229251E-2</v>
      </c>
      <c r="K2319" s="88">
        <v>6.2556617948291982E-2</v>
      </c>
      <c r="L2319" s="84"/>
      <c r="M2319" s="88">
        <f t="shared" si="262"/>
        <v>2.3745054551995742E-2</v>
      </c>
      <c r="N2319" s="88">
        <f t="shared" si="257"/>
        <v>2.1155853418253621E-2</v>
      </c>
      <c r="O2319" s="88">
        <f t="shared" si="258"/>
        <v>0</v>
      </c>
      <c r="P2319" s="88">
        <f t="shared" si="259"/>
        <v>0</v>
      </c>
      <c r="Q2319" s="88">
        <f t="shared" si="260"/>
        <v>2.9469262344233904E-5</v>
      </c>
      <c r="R2319" s="89">
        <f t="shared" si="261"/>
        <v>1.2114088752229251E-2</v>
      </c>
      <c r="S2319" s="88">
        <f t="shared" si="263"/>
        <v>4.4930377232593598E-2</v>
      </c>
    </row>
    <row r="2320" spans="1:19" x14ac:dyDescent="0.2">
      <c r="A2320" s="60">
        <v>2004</v>
      </c>
      <c r="B2320" s="61">
        <v>4</v>
      </c>
      <c r="C2320" s="61">
        <v>6</v>
      </c>
      <c r="D2320" s="61">
        <v>14</v>
      </c>
      <c r="E2320" s="87">
        <v>2.8673050952505254E-2</v>
      </c>
      <c r="F2320" s="87">
        <v>1.8912643733934007E-2</v>
      </c>
      <c r="G2320" s="87">
        <v>0</v>
      </c>
      <c r="H2320" s="87">
        <v>0</v>
      </c>
      <c r="I2320" s="87">
        <v>6.0108611111111254E-5</v>
      </c>
      <c r="J2320" s="87">
        <v>1.264721983302002E-2</v>
      </c>
      <c r="K2320" s="88">
        <v>6.0293023130570396E-2</v>
      </c>
      <c r="L2320" s="84"/>
      <c r="M2320" s="88">
        <f t="shared" si="262"/>
        <v>2.1799725707197914E-2</v>
      </c>
      <c r="N2320" s="88">
        <f t="shared" si="257"/>
        <v>2.0892882583226247E-2</v>
      </c>
      <c r="O2320" s="88">
        <f t="shared" si="258"/>
        <v>0</v>
      </c>
      <c r="P2320" s="88">
        <f t="shared" si="259"/>
        <v>0</v>
      </c>
      <c r="Q2320" s="88">
        <f t="shared" si="260"/>
        <v>2.9469262344233904E-5</v>
      </c>
      <c r="R2320" s="89">
        <f t="shared" si="261"/>
        <v>1.264721983302002E-2</v>
      </c>
      <c r="S2320" s="88">
        <f t="shared" si="263"/>
        <v>4.2722077552768398E-2</v>
      </c>
    </row>
    <row r="2321" spans="1:19" x14ac:dyDescent="0.2">
      <c r="A2321" s="60">
        <v>2004</v>
      </c>
      <c r="B2321" s="61">
        <v>4</v>
      </c>
      <c r="C2321" s="61">
        <v>6</v>
      </c>
      <c r="D2321" s="61">
        <v>15</v>
      </c>
      <c r="E2321" s="87">
        <v>2.806208760199954E-2</v>
      </c>
      <c r="F2321" s="87">
        <v>1.8457927450669275E-2</v>
      </c>
      <c r="G2321" s="87">
        <v>0</v>
      </c>
      <c r="H2321" s="87">
        <v>0</v>
      </c>
      <c r="I2321" s="87">
        <v>6.0108611111111254E-5</v>
      </c>
      <c r="J2321" s="87">
        <v>1.240831173409767E-2</v>
      </c>
      <c r="K2321" s="88">
        <v>5.8988435397877591E-2</v>
      </c>
      <c r="L2321" s="84"/>
      <c r="M2321" s="88">
        <f t="shared" si="262"/>
        <v>2.1335218686991491E-2</v>
      </c>
      <c r="N2321" s="88">
        <f t="shared" si="257"/>
        <v>2.0390555460239993E-2</v>
      </c>
      <c r="O2321" s="88">
        <f t="shared" si="258"/>
        <v>0</v>
      </c>
      <c r="P2321" s="88">
        <f t="shared" si="259"/>
        <v>0</v>
      </c>
      <c r="Q2321" s="88">
        <f t="shared" si="260"/>
        <v>2.9469262344233904E-5</v>
      </c>
      <c r="R2321" s="89">
        <f t="shared" si="261"/>
        <v>1.240831173409767E-2</v>
      </c>
      <c r="S2321" s="88">
        <f t="shared" si="263"/>
        <v>4.1755243409575718E-2</v>
      </c>
    </row>
    <row r="2322" spans="1:19" x14ac:dyDescent="0.2">
      <c r="A2322" s="60">
        <v>2004</v>
      </c>
      <c r="B2322" s="61">
        <v>4</v>
      </c>
      <c r="C2322" s="61">
        <v>6</v>
      </c>
      <c r="D2322" s="61">
        <v>16</v>
      </c>
      <c r="E2322" s="87">
        <v>3.1740712341673485E-2</v>
      </c>
      <c r="F2322" s="87">
        <v>1.828225405581603E-2</v>
      </c>
      <c r="G2322" s="87">
        <v>0</v>
      </c>
      <c r="H2322" s="87">
        <v>0</v>
      </c>
      <c r="I2322" s="87">
        <v>6.0108611111111254E-5</v>
      </c>
      <c r="J2322" s="87">
        <v>1.124593068219808E-2</v>
      </c>
      <c r="K2322" s="88">
        <v>6.1329005690798702E-2</v>
      </c>
      <c r="L2322" s="84"/>
      <c r="M2322" s="88">
        <f t="shared" si="262"/>
        <v>2.4132026408549896E-2</v>
      </c>
      <c r="N2322" s="88">
        <f t="shared" si="257"/>
        <v>2.0196488270940588E-2</v>
      </c>
      <c r="O2322" s="88">
        <f t="shared" si="258"/>
        <v>0</v>
      </c>
      <c r="P2322" s="88">
        <f t="shared" si="259"/>
        <v>0</v>
      </c>
      <c r="Q2322" s="88">
        <f t="shared" si="260"/>
        <v>2.9469262344233904E-5</v>
      </c>
      <c r="R2322" s="89">
        <f t="shared" si="261"/>
        <v>1.124593068219808E-2</v>
      </c>
      <c r="S2322" s="88">
        <f t="shared" si="263"/>
        <v>4.4357983941834718E-2</v>
      </c>
    </row>
    <row r="2323" spans="1:19" x14ac:dyDescent="0.2">
      <c r="A2323" s="60">
        <v>2004</v>
      </c>
      <c r="B2323" s="61">
        <v>4</v>
      </c>
      <c r="C2323" s="61">
        <v>6</v>
      </c>
      <c r="D2323" s="61">
        <v>17</v>
      </c>
      <c r="E2323" s="87">
        <v>3.4426581434366131E-2</v>
      </c>
      <c r="F2323" s="87">
        <v>1.7949179789995426E-2</v>
      </c>
      <c r="G2323" s="87">
        <v>0</v>
      </c>
      <c r="H2323" s="87">
        <v>0</v>
      </c>
      <c r="I2323" s="87">
        <v>6.0108611111111254E-5</v>
      </c>
      <c r="J2323" s="87">
        <v>1.0681449514017229E-2</v>
      </c>
      <c r="K2323" s="88">
        <v>6.31173193494899E-2</v>
      </c>
      <c r="L2323" s="84"/>
      <c r="M2323" s="88">
        <f t="shared" si="262"/>
        <v>2.6174055685557283E-2</v>
      </c>
      <c r="N2323" s="88">
        <f t="shared" si="257"/>
        <v>1.9828539631650238E-2</v>
      </c>
      <c r="O2323" s="88">
        <f t="shared" si="258"/>
        <v>0</v>
      </c>
      <c r="P2323" s="88">
        <f t="shared" si="259"/>
        <v>0</v>
      </c>
      <c r="Q2323" s="88">
        <f t="shared" si="260"/>
        <v>2.9469262344233904E-5</v>
      </c>
      <c r="R2323" s="89">
        <f t="shared" si="261"/>
        <v>1.0681449514017229E-2</v>
      </c>
      <c r="S2323" s="88">
        <f t="shared" si="263"/>
        <v>4.6032064579551751E-2</v>
      </c>
    </row>
    <row r="2324" spans="1:19" x14ac:dyDescent="0.2">
      <c r="A2324" s="60">
        <v>2004</v>
      </c>
      <c r="B2324" s="61">
        <v>4</v>
      </c>
      <c r="C2324" s="61">
        <v>6</v>
      </c>
      <c r="D2324" s="61">
        <v>18</v>
      </c>
      <c r="E2324" s="87">
        <v>3.6080911322849733E-2</v>
      </c>
      <c r="F2324" s="87">
        <v>1.7621961684179083E-2</v>
      </c>
      <c r="G2324" s="87">
        <v>0</v>
      </c>
      <c r="H2324" s="87">
        <v>0</v>
      </c>
      <c r="I2324" s="87">
        <v>6.0108611111111254E-5</v>
      </c>
      <c r="J2324" s="87">
        <v>9.4357716231057587E-3</v>
      </c>
      <c r="K2324" s="88">
        <v>6.3198753241245686E-2</v>
      </c>
      <c r="L2324" s="84"/>
      <c r="M2324" s="88">
        <f t="shared" si="262"/>
        <v>2.7431819913643754E-2</v>
      </c>
      <c r="N2324" s="88">
        <f t="shared" si="257"/>
        <v>1.9467060318651808E-2</v>
      </c>
      <c r="O2324" s="88">
        <f t="shared" si="258"/>
        <v>0</v>
      </c>
      <c r="P2324" s="88">
        <f t="shared" si="259"/>
        <v>0</v>
      </c>
      <c r="Q2324" s="88">
        <f t="shared" si="260"/>
        <v>2.9469262344233904E-5</v>
      </c>
      <c r="R2324" s="89">
        <f t="shared" si="261"/>
        <v>9.4357716231057587E-3</v>
      </c>
      <c r="S2324" s="88">
        <f t="shared" si="263"/>
        <v>4.6928349494639796E-2</v>
      </c>
    </row>
    <row r="2325" spans="1:19" x14ac:dyDescent="0.2">
      <c r="A2325" s="60">
        <v>2004</v>
      </c>
      <c r="B2325" s="61">
        <v>4</v>
      </c>
      <c r="C2325" s="61">
        <v>6</v>
      </c>
      <c r="D2325" s="61">
        <v>19</v>
      </c>
      <c r="E2325" s="87">
        <v>3.9696519005442292E-2</v>
      </c>
      <c r="F2325" s="87">
        <v>1.7469598207127405E-2</v>
      </c>
      <c r="G2325" s="87">
        <v>1.1895600000000033E-3</v>
      </c>
      <c r="H2325" s="87">
        <v>1.6100000000000178E-6</v>
      </c>
      <c r="I2325" s="87">
        <v>6.0108611111111254E-5</v>
      </c>
      <c r="J2325" s="87">
        <v>7.4485182241264157E-3</v>
      </c>
      <c r="K2325" s="88">
        <v>6.5865914047807228E-2</v>
      </c>
      <c r="L2325" s="84"/>
      <c r="M2325" s="88">
        <f t="shared" si="262"/>
        <v>3.0180716634676804E-2</v>
      </c>
      <c r="N2325" s="88">
        <f t="shared" si="257"/>
        <v>1.9298743700372725E-2</v>
      </c>
      <c r="O2325" s="88">
        <f t="shared" si="258"/>
        <v>4.750317037246184E-4</v>
      </c>
      <c r="P2325" s="88">
        <f t="shared" si="259"/>
        <v>2.9874945351500023E-6</v>
      </c>
      <c r="Q2325" s="88">
        <f t="shared" si="260"/>
        <v>2.9469262344233904E-5</v>
      </c>
      <c r="R2325" s="89">
        <f t="shared" si="261"/>
        <v>7.4485182241264157E-3</v>
      </c>
      <c r="S2325" s="88">
        <f t="shared" si="263"/>
        <v>4.9986948795653539E-2</v>
      </c>
    </row>
    <row r="2326" spans="1:19" x14ac:dyDescent="0.2">
      <c r="A2326" s="60">
        <v>2004</v>
      </c>
      <c r="B2326" s="61">
        <v>4</v>
      </c>
      <c r="C2326" s="61">
        <v>6</v>
      </c>
      <c r="D2326" s="61">
        <v>20</v>
      </c>
      <c r="E2326" s="87">
        <v>4.2509098848206688E-2</v>
      </c>
      <c r="F2326" s="87">
        <v>1.7355861438129495E-2</v>
      </c>
      <c r="G2326" s="87">
        <v>1.1895600000000033E-3</v>
      </c>
      <c r="H2326" s="87">
        <v>1.6100000000000178E-6</v>
      </c>
      <c r="I2326" s="87">
        <v>6.0108611111111254E-5</v>
      </c>
      <c r="J2326" s="87">
        <v>7.1967664838603548E-3</v>
      </c>
      <c r="K2326" s="88">
        <v>6.8313005381307662E-2</v>
      </c>
      <c r="L2326" s="84"/>
      <c r="M2326" s="88">
        <f t="shared" si="262"/>
        <v>3.2319082349696764E-2</v>
      </c>
      <c r="N2326" s="88">
        <f t="shared" si="257"/>
        <v>1.9173098180185338E-2</v>
      </c>
      <c r="O2326" s="88">
        <f t="shared" si="258"/>
        <v>4.750317037246184E-4</v>
      </c>
      <c r="P2326" s="88">
        <f t="shared" si="259"/>
        <v>2.9874945351500023E-6</v>
      </c>
      <c r="Q2326" s="88">
        <f t="shared" si="260"/>
        <v>2.9469262344233904E-5</v>
      </c>
      <c r="R2326" s="89">
        <f t="shared" si="261"/>
        <v>7.1967664838603548E-3</v>
      </c>
      <c r="S2326" s="88">
        <f t="shared" si="263"/>
        <v>5.1999668990486109E-2</v>
      </c>
    </row>
    <row r="2327" spans="1:19" x14ac:dyDescent="0.2">
      <c r="A2327" s="60">
        <v>2004</v>
      </c>
      <c r="B2327" s="61">
        <v>4</v>
      </c>
      <c r="C2327" s="61">
        <v>6</v>
      </c>
      <c r="D2327" s="61">
        <v>21</v>
      </c>
      <c r="E2327" s="87">
        <v>4.2390641289996117E-2</v>
      </c>
      <c r="F2327" s="87">
        <v>1.6829625841949063E-2</v>
      </c>
      <c r="G2327" s="87">
        <v>1.1895600000000033E-3</v>
      </c>
      <c r="H2327" s="87">
        <v>1.6100000000000178E-6</v>
      </c>
      <c r="I2327" s="87">
        <v>6.0108611111111254E-5</v>
      </c>
      <c r="J2327" s="87">
        <v>6.4932342822909056E-3</v>
      </c>
      <c r="K2327" s="88">
        <v>6.6964780025347198E-2</v>
      </c>
      <c r="L2327" s="84"/>
      <c r="M2327" s="88">
        <f t="shared" si="262"/>
        <v>3.2229020699779835E-2</v>
      </c>
      <c r="N2327" s="88">
        <f t="shared" si="257"/>
        <v>1.8591763350598041E-2</v>
      </c>
      <c r="O2327" s="88">
        <f t="shared" si="258"/>
        <v>4.750317037246184E-4</v>
      </c>
      <c r="P2327" s="88">
        <f t="shared" si="259"/>
        <v>2.9874945351500023E-6</v>
      </c>
      <c r="Q2327" s="88">
        <f t="shared" si="260"/>
        <v>2.9469262344233904E-5</v>
      </c>
      <c r="R2327" s="89">
        <f t="shared" si="261"/>
        <v>6.4932342822909056E-3</v>
      </c>
      <c r="S2327" s="88">
        <f t="shared" si="263"/>
        <v>5.1328272510981883E-2</v>
      </c>
    </row>
    <row r="2328" spans="1:19" x14ac:dyDescent="0.2">
      <c r="A2328" s="60">
        <v>2004</v>
      </c>
      <c r="B2328" s="61">
        <v>4</v>
      </c>
      <c r="C2328" s="61">
        <v>6</v>
      </c>
      <c r="D2328" s="61">
        <v>22</v>
      </c>
      <c r="E2328" s="87">
        <v>3.838278954530909E-2</v>
      </c>
      <c r="F2328" s="87">
        <v>1.6169177493682501E-2</v>
      </c>
      <c r="G2328" s="87">
        <v>1.1895600000000033E-3</v>
      </c>
      <c r="H2328" s="87">
        <v>1.6100000000000178E-6</v>
      </c>
      <c r="I2328" s="87">
        <v>6.0108611111111254E-5</v>
      </c>
      <c r="J2328" s="87">
        <v>6.1902453628057269E-3</v>
      </c>
      <c r="K2328" s="88">
        <v>6.1993491012908436E-2</v>
      </c>
      <c r="L2328" s="84"/>
      <c r="M2328" s="88">
        <f t="shared" si="262"/>
        <v>2.9181906220960899E-2</v>
      </c>
      <c r="N2328" s="88">
        <f t="shared" si="257"/>
        <v>1.7862163090225095E-2</v>
      </c>
      <c r="O2328" s="88">
        <f t="shared" si="258"/>
        <v>4.750317037246184E-4</v>
      </c>
      <c r="P2328" s="88">
        <f t="shared" si="259"/>
        <v>2.9874945351500023E-6</v>
      </c>
      <c r="Q2328" s="88">
        <f t="shared" si="260"/>
        <v>2.9469262344233904E-5</v>
      </c>
      <c r="R2328" s="89">
        <f t="shared" si="261"/>
        <v>6.1902453628057269E-3</v>
      </c>
      <c r="S2328" s="88">
        <f t="shared" si="263"/>
        <v>4.7551557771790001E-2</v>
      </c>
    </row>
    <row r="2329" spans="1:19" x14ac:dyDescent="0.2">
      <c r="A2329" s="60">
        <v>2004</v>
      </c>
      <c r="B2329" s="61">
        <v>4</v>
      </c>
      <c r="C2329" s="61">
        <v>6</v>
      </c>
      <c r="D2329" s="61">
        <v>23</v>
      </c>
      <c r="E2329" s="87">
        <v>3.6743776660121144E-2</v>
      </c>
      <c r="F2329" s="87">
        <v>1.5425786926107703E-2</v>
      </c>
      <c r="G2329" s="87">
        <v>1.1895600000000033E-3</v>
      </c>
      <c r="H2329" s="87">
        <v>1.6100000000000178E-6</v>
      </c>
      <c r="I2329" s="87">
        <v>6.0108611111111254E-5</v>
      </c>
      <c r="J2329" s="87">
        <v>6.2136654855649183E-3</v>
      </c>
      <c r="K2329" s="88">
        <v>5.9634507682904875E-2</v>
      </c>
      <c r="L2329" s="84"/>
      <c r="M2329" s="88">
        <f t="shared" si="262"/>
        <v>2.7935787299509379E-2</v>
      </c>
      <c r="N2329" s="88">
        <f t="shared" si="257"/>
        <v>1.7040936187190346E-2</v>
      </c>
      <c r="O2329" s="88">
        <f t="shared" si="258"/>
        <v>4.750317037246184E-4</v>
      </c>
      <c r="P2329" s="88">
        <f t="shared" si="259"/>
        <v>2.9874945351500023E-6</v>
      </c>
      <c r="Q2329" s="88">
        <f t="shared" si="260"/>
        <v>2.9469262344233904E-5</v>
      </c>
      <c r="R2329" s="89">
        <f t="shared" si="261"/>
        <v>6.2136654855649183E-3</v>
      </c>
      <c r="S2329" s="88">
        <f t="shared" si="263"/>
        <v>4.5484211947303732E-2</v>
      </c>
    </row>
    <row r="2330" spans="1:19" x14ac:dyDescent="0.2">
      <c r="A2330" s="60">
        <v>2004</v>
      </c>
      <c r="B2330" s="61">
        <v>4</v>
      </c>
      <c r="C2330" s="61">
        <v>6</v>
      </c>
      <c r="D2330" s="61">
        <v>24</v>
      </c>
      <c r="E2330" s="87">
        <v>2.9797509855299636E-2</v>
      </c>
      <c r="F2330" s="87">
        <v>1.4860244907580283E-2</v>
      </c>
      <c r="G2330" s="87">
        <v>1.1895600000000033E-3</v>
      </c>
      <c r="H2330" s="87">
        <v>1.6100000000000178E-6</v>
      </c>
      <c r="I2330" s="87">
        <v>6.0108611111111254E-5</v>
      </c>
      <c r="J2330" s="87">
        <v>7.6788377711622972E-3</v>
      </c>
      <c r="K2330" s="88">
        <v>5.3587871145153329E-2</v>
      </c>
      <c r="L2330" s="84"/>
      <c r="M2330" s="88">
        <f t="shared" si="262"/>
        <v>2.265463632311172E-2</v>
      </c>
      <c r="N2330" s="88">
        <f t="shared" si="257"/>
        <v>1.6416179376074952E-2</v>
      </c>
      <c r="O2330" s="88">
        <f t="shared" si="258"/>
        <v>4.750317037246184E-4</v>
      </c>
      <c r="P2330" s="88">
        <f t="shared" si="259"/>
        <v>2.9874945351500023E-6</v>
      </c>
      <c r="Q2330" s="88">
        <f t="shared" si="260"/>
        <v>2.9469262344233904E-5</v>
      </c>
      <c r="R2330" s="89">
        <f t="shared" si="261"/>
        <v>7.6788377711622972E-3</v>
      </c>
      <c r="S2330" s="88">
        <f t="shared" si="263"/>
        <v>3.9578304159790682E-2</v>
      </c>
    </row>
    <row r="2331" spans="1:19" x14ac:dyDescent="0.2">
      <c r="A2331" s="60">
        <v>2004</v>
      </c>
      <c r="B2331" s="61">
        <v>4</v>
      </c>
      <c r="C2331" s="61">
        <v>7</v>
      </c>
      <c r="D2331" s="61">
        <v>1</v>
      </c>
      <c r="E2331" s="87">
        <v>2.5727734139110392E-2</v>
      </c>
      <c r="F2331" s="87">
        <v>1.4338739549732077E-2</v>
      </c>
      <c r="G2331" s="87">
        <v>1.1895600000000033E-3</v>
      </c>
      <c r="H2331" s="87">
        <v>1.6100000000000178E-6</v>
      </c>
      <c r="I2331" s="87">
        <v>6.0108611111111254E-5</v>
      </c>
      <c r="J2331" s="87">
        <v>8.6121236036474768E-3</v>
      </c>
      <c r="K2331" s="88">
        <v>4.9929875903601061E-2</v>
      </c>
      <c r="L2331" s="84"/>
      <c r="M2331" s="88">
        <f t="shared" si="262"/>
        <v>1.9560441901677515E-2</v>
      </c>
      <c r="N2331" s="88">
        <f t="shared" si="257"/>
        <v>1.5840070062045193E-2</v>
      </c>
      <c r="O2331" s="88">
        <f t="shared" si="258"/>
        <v>4.750317037246184E-4</v>
      </c>
      <c r="P2331" s="88">
        <f t="shared" si="259"/>
        <v>2.9874945351500023E-6</v>
      </c>
      <c r="Q2331" s="88">
        <f t="shared" si="260"/>
        <v>2.9469262344233904E-5</v>
      </c>
      <c r="R2331" s="89">
        <f t="shared" si="261"/>
        <v>8.6121236036474768E-3</v>
      </c>
      <c r="S2331" s="88">
        <f t="shared" si="263"/>
        <v>3.5908000424326715E-2</v>
      </c>
    </row>
    <row r="2332" spans="1:19" x14ac:dyDescent="0.2">
      <c r="A2332" s="60">
        <v>2004</v>
      </c>
      <c r="B2332" s="61">
        <v>4</v>
      </c>
      <c r="C2332" s="61">
        <v>7</v>
      </c>
      <c r="D2332" s="61">
        <v>2</v>
      </c>
      <c r="E2332" s="87">
        <v>2.5411642238415518E-2</v>
      </c>
      <c r="F2332" s="87">
        <v>1.3904473441387653E-2</v>
      </c>
      <c r="G2332" s="87">
        <v>1.1895600000000033E-3</v>
      </c>
      <c r="H2332" s="87">
        <v>1.6100000000000178E-6</v>
      </c>
      <c r="I2332" s="87">
        <v>6.0108611111111254E-5</v>
      </c>
      <c r="J2332" s="87">
        <v>9.1019932082433471E-3</v>
      </c>
      <c r="K2332" s="88">
        <v>4.9669387499157634E-2</v>
      </c>
      <c r="L2332" s="84"/>
      <c r="M2332" s="88">
        <f t="shared" si="262"/>
        <v>1.9320121583312058E-2</v>
      </c>
      <c r="N2332" s="88">
        <f t="shared" si="257"/>
        <v>1.5360334339258043E-2</v>
      </c>
      <c r="O2332" s="88">
        <f t="shared" si="258"/>
        <v>4.750317037246184E-4</v>
      </c>
      <c r="P2332" s="88">
        <f t="shared" si="259"/>
        <v>2.9874945351500023E-6</v>
      </c>
      <c r="Q2332" s="88">
        <f t="shared" si="260"/>
        <v>2.9469262344233904E-5</v>
      </c>
      <c r="R2332" s="89">
        <f t="shared" si="261"/>
        <v>9.1019932082433471E-3</v>
      </c>
      <c r="S2332" s="88">
        <f t="shared" si="263"/>
        <v>3.5187944383174109E-2</v>
      </c>
    </row>
    <row r="2333" spans="1:19" x14ac:dyDescent="0.2">
      <c r="A2333" s="60">
        <v>2004</v>
      </c>
      <c r="B2333" s="61">
        <v>4</v>
      </c>
      <c r="C2333" s="61">
        <v>7</v>
      </c>
      <c r="D2333" s="61">
        <v>3</v>
      </c>
      <c r="E2333" s="87">
        <v>2.5412692376219723E-2</v>
      </c>
      <c r="F2333" s="87">
        <v>1.349880916685723E-2</v>
      </c>
      <c r="G2333" s="87">
        <v>1.1895600000000033E-3</v>
      </c>
      <c r="H2333" s="87">
        <v>1.6100000000000178E-6</v>
      </c>
      <c r="I2333" s="87">
        <v>6.0108611111111254E-5</v>
      </c>
      <c r="J2333" s="87">
        <v>9.6089012232010561E-3</v>
      </c>
      <c r="K2333" s="88">
        <v>4.9771681377389125E-2</v>
      </c>
      <c r="L2333" s="84"/>
      <c r="M2333" s="88">
        <f t="shared" si="262"/>
        <v>1.9320919988620386E-2</v>
      </c>
      <c r="N2333" s="88">
        <f t="shared" si="257"/>
        <v>1.4912195190907957E-2</v>
      </c>
      <c r="O2333" s="88">
        <f t="shared" si="258"/>
        <v>4.750317037246184E-4</v>
      </c>
      <c r="P2333" s="88">
        <f t="shared" si="259"/>
        <v>2.9874945351500023E-6</v>
      </c>
      <c r="Q2333" s="88">
        <f t="shared" si="260"/>
        <v>2.9469262344233904E-5</v>
      </c>
      <c r="R2333" s="89">
        <f t="shared" si="261"/>
        <v>9.6089012232010561E-3</v>
      </c>
      <c r="S2333" s="88">
        <f t="shared" si="263"/>
        <v>3.4740603640132352E-2</v>
      </c>
    </row>
    <row r="2334" spans="1:19" x14ac:dyDescent="0.2">
      <c r="A2334" s="60">
        <v>2004</v>
      </c>
      <c r="B2334" s="61">
        <v>4</v>
      </c>
      <c r="C2334" s="61">
        <v>7</v>
      </c>
      <c r="D2334" s="61">
        <v>4</v>
      </c>
      <c r="E2334" s="87">
        <v>2.6400419211957599E-2</v>
      </c>
      <c r="F2334" s="87">
        <v>1.3244059320230343E-2</v>
      </c>
      <c r="G2334" s="87">
        <v>1.1895600000000033E-3</v>
      </c>
      <c r="H2334" s="87">
        <v>1.6100000000000178E-6</v>
      </c>
      <c r="I2334" s="87">
        <v>6.0108611111111254E-5</v>
      </c>
      <c r="J2334" s="87">
        <v>9.3573855017841778E-3</v>
      </c>
      <c r="K2334" s="88">
        <v>5.0253142645083237E-2</v>
      </c>
      <c r="L2334" s="84"/>
      <c r="M2334" s="88">
        <f t="shared" si="262"/>
        <v>2.0071875097248018E-2</v>
      </c>
      <c r="N2334" s="88">
        <f t="shared" si="257"/>
        <v>1.4630771889726609E-2</v>
      </c>
      <c r="O2334" s="88">
        <f t="shared" si="258"/>
        <v>4.750317037246184E-4</v>
      </c>
      <c r="P2334" s="88">
        <f t="shared" si="259"/>
        <v>2.9874945351500023E-6</v>
      </c>
      <c r="Q2334" s="88">
        <f t="shared" si="260"/>
        <v>2.9469262344233904E-5</v>
      </c>
      <c r="R2334" s="89">
        <f t="shared" si="261"/>
        <v>9.3573855017841778E-3</v>
      </c>
      <c r="S2334" s="88">
        <f t="shared" si="263"/>
        <v>3.5210135447578637E-2</v>
      </c>
    </row>
    <row r="2335" spans="1:19" x14ac:dyDescent="0.2">
      <c r="A2335" s="60">
        <v>2004</v>
      </c>
      <c r="B2335" s="61">
        <v>4</v>
      </c>
      <c r="C2335" s="61">
        <v>7</v>
      </c>
      <c r="D2335" s="61">
        <v>5</v>
      </c>
      <c r="E2335" s="87">
        <v>2.8094618142405263E-2</v>
      </c>
      <c r="F2335" s="87">
        <v>1.3893990823456851E-2</v>
      </c>
      <c r="G2335" s="87">
        <v>1.1895600000000033E-3</v>
      </c>
      <c r="H2335" s="87">
        <v>1.6100000000000178E-6</v>
      </c>
      <c r="I2335" s="87">
        <v>6.0108611111111254E-5</v>
      </c>
      <c r="J2335" s="87">
        <v>9.6788932823777801E-3</v>
      </c>
      <c r="K2335" s="88">
        <v>5.2918780859351013E-2</v>
      </c>
      <c r="L2335" s="84"/>
      <c r="M2335" s="88">
        <f t="shared" si="262"/>
        <v>2.1359951208798338E-2</v>
      </c>
      <c r="N2335" s="88">
        <f t="shared" si="257"/>
        <v>1.534875414408945E-2</v>
      </c>
      <c r="O2335" s="88">
        <f t="shared" si="258"/>
        <v>4.750317037246184E-4</v>
      </c>
      <c r="P2335" s="88">
        <f t="shared" si="259"/>
        <v>2.9874945351500023E-6</v>
      </c>
      <c r="Q2335" s="88">
        <f t="shared" si="260"/>
        <v>2.9469262344233904E-5</v>
      </c>
      <c r="R2335" s="89">
        <f t="shared" si="261"/>
        <v>9.6788932823777801E-3</v>
      </c>
      <c r="S2335" s="88">
        <f t="shared" si="263"/>
        <v>3.7216193813491796E-2</v>
      </c>
    </row>
    <row r="2336" spans="1:19" x14ac:dyDescent="0.2">
      <c r="A2336" s="60">
        <v>2004</v>
      </c>
      <c r="B2336" s="61">
        <v>4</v>
      </c>
      <c r="C2336" s="61">
        <v>7</v>
      </c>
      <c r="D2336" s="61">
        <v>6</v>
      </c>
      <c r="E2336" s="87">
        <v>3.0921141320954679E-2</v>
      </c>
      <c r="F2336" s="87">
        <v>1.4916850059219288E-2</v>
      </c>
      <c r="G2336" s="87">
        <v>1.1895600000000033E-3</v>
      </c>
      <c r="H2336" s="87">
        <v>1.6100000000000178E-6</v>
      </c>
      <c r="I2336" s="87">
        <v>6.0108611111111254E-5</v>
      </c>
      <c r="J2336" s="87">
        <v>9.8944842483705171E-3</v>
      </c>
      <c r="K2336" s="88">
        <v>5.6983754239655598E-2</v>
      </c>
      <c r="L2336" s="84"/>
      <c r="M2336" s="88">
        <f t="shared" si="262"/>
        <v>2.35089178499653E-2</v>
      </c>
      <c r="N2336" s="88">
        <f t="shared" si="257"/>
        <v>1.6478711341644497E-2</v>
      </c>
      <c r="O2336" s="88">
        <f t="shared" si="258"/>
        <v>4.750317037246184E-4</v>
      </c>
      <c r="P2336" s="88">
        <f t="shared" si="259"/>
        <v>2.9874945351500023E-6</v>
      </c>
      <c r="Q2336" s="88">
        <f t="shared" si="260"/>
        <v>2.9469262344233904E-5</v>
      </c>
      <c r="R2336" s="89">
        <f t="shared" si="261"/>
        <v>9.8944842483705171E-3</v>
      </c>
      <c r="S2336" s="88">
        <f t="shared" si="263"/>
        <v>4.0495117652213801E-2</v>
      </c>
    </row>
    <row r="2337" spans="1:19" x14ac:dyDescent="0.2">
      <c r="A2337" s="60">
        <v>2004</v>
      </c>
      <c r="B2337" s="61">
        <v>4</v>
      </c>
      <c r="C2337" s="61">
        <v>7</v>
      </c>
      <c r="D2337" s="61">
        <v>7</v>
      </c>
      <c r="E2337" s="87">
        <v>3.8819999635834719E-2</v>
      </c>
      <c r="F2337" s="87">
        <v>1.6370923205068475E-2</v>
      </c>
      <c r="G2337" s="87">
        <v>0</v>
      </c>
      <c r="H2337" s="87">
        <v>0</v>
      </c>
      <c r="I2337" s="87">
        <v>6.0108611111111254E-5</v>
      </c>
      <c r="J2337" s="87">
        <v>1.0096005682962258E-2</v>
      </c>
      <c r="K2337" s="88">
        <v>6.5347037134976568E-2</v>
      </c>
      <c r="L2337" s="84"/>
      <c r="M2337" s="88">
        <f t="shared" si="262"/>
        <v>2.9514311030817562E-2</v>
      </c>
      <c r="N2337" s="88">
        <f t="shared" si="257"/>
        <v>1.8085032484845675E-2</v>
      </c>
      <c r="O2337" s="88">
        <f t="shared" si="258"/>
        <v>0</v>
      </c>
      <c r="P2337" s="88">
        <f t="shared" si="259"/>
        <v>0</v>
      </c>
      <c r="Q2337" s="88">
        <f t="shared" si="260"/>
        <v>2.9469262344233904E-5</v>
      </c>
      <c r="R2337" s="89">
        <f t="shared" si="261"/>
        <v>1.0096005682962258E-2</v>
      </c>
      <c r="S2337" s="88">
        <f t="shared" si="263"/>
        <v>4.762881277800747E-2</v>
      </c>
    </row>
    <row r="2338" spans="1:19" x14ac:dyDescent="0.2">
      <c r="A2338" s="60">
        <v>2004</v>
      </c>
      <c r="B2338" s="61">
        <v>4</v>
      </c>
      <c r="C2338" s="61">
        <v>7</v>
      </c>
      <c r="D2338" s="61">
        <v>8</v>
      </c>
      <c r="E2338" s="87">
        <v>3.9378747188623796E-2</v>
      </c>
      <c r="F2338" s="87">
        <v>1.7825298491995604E-2</v>
      </c>
      <c r="G2338" s="87">
        <v>0</v>
      </c>
      <c r="H2338" s="87">
        <v>0</v>
      </c>
      <c r="I2338" s="87">
        <v>6.0108611111111254E-5</v>
      </c>
      <c r="J2338" s="87">
        <v>1.2108118760396107E-2</v>
      </c>
      <c r="K2338" s="88">
        <v>6.9372273052126621E-2</v>
      </c>
      <c r="L2338" s="84"/>
      <c r="M2338" s="88">
        <f t="shared" si="262"/>
        <v>2.9939119099221097E-2</v>
      </c>
      <c r="N2338" s="88">
        <f t="shared" si="257"/>
        <v>1.9691687404654389E-2</v>
      </c>
      <c r="O2338" s="88">
        <f t="shared" si="258"/>
        <v>0</v>
      </c>
      <c r="P2338" s="88">
        <f t="shared" si="259"/>
        <v>0</v>
      </c>
      <c r="Q2338" s="88">
        <f t="shared" si="260"/>
        <v>2.9469262344233904E-5</v>
      </c>
      <c r="R2338" s="89">
        <f t="shared" si="261"/>
        <v>1.2108118760396107E-2</v>
      </c>
      <c r="S2338" s="88">
        <f t="shared" si="263"/>
        <v>4.9660275766219716E-2</v>
      </c>
    </row>
    <row r="2339" spans="1:19" x14ac:dyDescent="0.2">
      <c r="A2339" s="60">
        <v>2004</v>
      </c>
      <c r="B2339" s="61">
        <v>4</v>
      </c>
      <c r="C2339" s="61">
        <v>7</v>
      </c>
      <c r="D2339" s="61">
        <v>9</v>
      </c>
      <c r="E2339" s="87">
        <v>3.6706536075090238E-2</v>
      </c>
      <c r="F2339" s="87">
        <v>1.8633939173937963E-2</v>
      </c>
      <c r="G2339" s="87">
        <v>0</v>
      </c>
      <c r="H2339" s="87">
        <v>0</v>
      </c>
      <c r="I2339" s="87">
        <v>6.0108611111111254E-5</v>
      </c>
      <c r="J2339" s="87">
        <v>1.2790030512208519E-2</v>
      </c>
      <c r="K2339" s="88">
        <v>6.819061437234783E-2</v>
      </c>
      <c r="L2339" s="84"/>
      <c r="M2339" s="88">
        <f t="shared" si="262"/>
        <v>2.7907473795648417E-2</v>
      </c>
      <c r="N2339" s="88">
        <f t="shared" si="257"/>
        <v>2.0584996402461406E-2</v>
      </c>
      <c r="O2339" s="88">
        <f t="shared" si="258"/>
        <v>0</v>
      </c>
      <c r="P2339" s="88">
        <f t="shared" si="259"/>
        <v>0</v>
      </c>
      <c r="Q2339" s="88">
        <f t="shared" si="260"/>
        <v>2.9469262344233904E-5</v>
      </c>
      <c r="R2339" s="89">
        <f t="shared" si="261"/>
        <v>1.2790030512208519E-2</v>
      </c>
      <c r="S2339" s="88">
        <f t="shared" si="263"/>
        <v>4.8521939460454057E-2</v>
      </c>
    </row>
    <row r="2340" spans="1:19" x14ac:dyDescent="0.2">
      <c r="A2340" s="60">
        <v>2004</v>
      </c>
      <c r="B2340" s="61">
        <v>4</v>
      </c>
      <c r="C2340" s="61">
        <v>7</v>
      </c>
      <c r="D2340" s="61">
        <v>10</v>
      </c>
      <c r="E2340" s="87">
        <v>3.4536437055641939E-2</v>
      </c>
      <c r="F2340" s="87">
        <v>1.9196029036131951E-2</v>
      </c>
      <c r="G2340" s="87">
        <v>0</v>
      </c>
      <c r="H2340" s="87">
        <v>0</v>
      </c>
      <c r="I2340" s="87">
        <v>6.0108611111111254E-5</v>
      </c>
      <c r="J2340" s="87">
        <v>1.4062325126247525E-2</v>
      </c>
      <c r="K2340" s="88">
        <v>6.7854899829132523E-2</v>
      </c>
      <c r="L2340" s="84"/>
      <c r="M2340" s="88">
        <f t="shared" si="262"/>
        <v>2.625757740130261E-2</v>
      </c>
      <c r="N2340" s="88">
        <f t="shared" si="257"/>
        <v>2.1205939600950872E-2</v>
      </c>
      <c r="O2340" s="88">
        <f t="shared" si="258"/>
        <v>0</v>
      </c>
      <c r="P2340" s="88">
        <f t="shared" si="259"/>
        <v>0</v>
      </c>
      <c r="Q2340" s="88">
        <f t="shared" si="260"/>
        <v>2.9469262344233904E-5</v>
      </c>
      <c r="R2340" s="89">
        <f t="shared" si="261"/>
        <v>1.4062325126247525E-2</v>
      </c>
      <c r="S2340" s="88">
        <f t="shared" si="263"/>
        <v>4.749298626459772E-2</v>
      </c>
    </row>
    <row r="2341" spans="1:19" x14ac:dyDescent="0.2">
      <c r="A2341" s="60">
        <v>2004</v>
      </c>
      <c r="B2341" s="61">
        <v>4</v>
      </c>
      <c r="C2341" s="61">
        <v>7</v>
      </c>
      <c r="D2341" s="61">
        <v>11</v>
      </c>
      <c r="E2341" s="87">
        <v>3.4914788583456369E-2</v>
      </c>
      <c r="F2341" s="87">
        <v>1.9328524245290388E-2</v>
      </c>
      <c r="G2341" s="87">
        <v>0</v>
      </c>
      <c r="H2341" s="87">
        <v>0</v>
      </c>
      <c r="I2341" s="87">
        <v>6.0108611111111254E-5</v>
      </c>
      <c r="J2341" s="87">
        <v>1.323045554274789E-2</v>
      </c>
      <c r="K2341" s="88">
        <v>6.7533876982605753E-2</v>
      </c>
      <c r="L2341" s="84"/>
      <c r="M2341" s="88">
        <f t="shared" si="262"/>
        <v>2.6545232856626005E-2</v>
      </c>
      <c r="N2341" s="88">
        <f t="shared" si="257"/>
        <v>2.1352307654340489E-2</v>
      </c>
      <c r="O2341" s="88">
        <f t="shared" si="258"/>
        <v>0</v>
      </c>
      <c r="P2341" s="88">
        <f t="shared" si="259"/>
        <v>0</v>
      </c>
      <c r="Q2341" s="88">
        <f t="shared" si="260"/>
        <v>2.9469262344233904E-5</v>
      </c>
      <c r="R2341" s="89">
        <f t="shared" si="261"/>
        <v>1.323045554274789E-2</v>
      </c>
      <c r="S2341" s="88">
        <f t="shared" si="263"/>
        <v>4.7927009773310728E-2</v>
      </c>
    </row>
    <row r="2342" spans="1:19" x14ac:dyDescent="0.2">
      <c r="A2342" s="60">
        <v>2004</v>
      </c>
      <c r="B2342" s="61">
        <v>4</v>
      </c>
      <c r="C2342" s="61">
        <v>7</v>
      </c>
      <c r="D2342" s="61">
        <v>12</v>
      </c>
      <c r="E2342" s="87">
        <v>3.4288589915133158E-2</v>
      </c>
      <c r="F2342" s="87">
        <v>1.9418587079854516E-2</v>
      </c>
      <c r="G2342" s="87">
        <v>0</v>
      </c>
      <c r="H2342" s="87">
        <v>0</v>
      </c>
      <c r="I2342" s="87">
        <v>6.0108611111111254E-5</v>
      </c>
      <c r="J2342" s="87">
        <v>1.2727212791117831E-2</v>
      </c>
      <c r="K2342" s="88">
        <v>6.6494498397216606E-2</v>
      </c>
      <c r="L2342" s="84"/>
      <c r="M2342" s="88">
        <f t="shared" si="262"/>
        <v>2.6069142634128566E-2</v>
      </c>
      <c r="N2342" s="88">
        <f t="shared" si="257"/>
        <v>2.1451800472696955E-2</v>
      </c>
      <c r="O2342" s="88">
        <f t="shared" si="258"/>
        <v>0</v>
      </c>
      <c r="P2342" s="88">
        <f t="shared" si="259"/>
        <v>0</v>
      </c>
      <c r="Q2342" s="88">
        <f t="shared" si="260"/>
        <v>2.9469262344233904E-5</v>
      </c>
      <c r="R2342" s="89">
        <f t="shared" si="261"/>
        <v>1.2727212791117831E-2</v>
      </c>
      <c r="S2342" s="88">
        <f t="shared" si="263"/>
        <v>4.7550412369169751E-2</v>
      </c>
    </row>
    <row r="2343" spans="1:19" x14ac:dyDescent="0.2">
      <c r="A2343" s="60">
        <v>2004</v>
      </c>
      <c r="B2343" s="61">
        <v>4</v>
      </c>
      <c r="C2343" s="61">
        <v>7</v>
      </c>
      <c r="D2343" s="61">
        <v>13</v>
      </c>
      <c r="E2343" s="87">
        <v>3.3987293187958387E-2</v>
      </c>
      <c r="F2343" s="87">
        <v>1.9632195701779716E-2</v>
      </c>
      <c r="G2343" s="87">
        <v>0</v>
      </c>
      <c r="H2343" s="87">
        <v>0</v>
      </c>
      <c r="I2343" s="87">
        <v>6.0108611111111254E-5</v>
      </c>
      <c r="J2343" s="87">
        <v>1.2114088752229251E-2</v>
      </c>
      <c r="K2343" s="88">
        <v>6.5793686253078465E-2</v>
      </c>
      <c r="L2343" s="84"/>
      <c r="M2343" s="88">
        <f t="shared" si="262"/>
        <v>2.5840070882407199E-2</v>
      </c>
      <c r="N2343" s="88">
        <f t="shared" si="257"/>
        <v>2.1687774877937847E-2</v>
      </c>
      <c r="O2343" s="88">
        <f t="shared" si="258"/>
        <v>0</v>
      </c>
      <c r="P2343" s="88">
        <f t="shared" si="259"/>
        <v>0</v>
      </c>
      <c r="Q2343" s="88">
        <f t="shared" si="260"/>
        <v>2.9469262344233904E-5</v>
      </c>
      <c r="R2343" s="89">
        <f t="shared" si="261"/>
        <v>1.2114088752229251E-2</v>
      </c>
      <c r="S2343" s="88">
        <f t="shared" si="263"/>
        <v>4.7557315022689284E-2</v>
      </c>
    </row>
    <row r="2344" spans="1:19" x14ac:dyDescent="0.2">
      <c r="A2344" s="60">
        <v>2004</v>
      </c>
      <c r="B2344" s="61">
        <v>4</v>
      </c>
      <c r="C2344" s="61">
        <v>7</v>
      </c>
      <c r="D2344" s="61">
        <v>14</v>
      </c>
      <c r="E2344" s="87">
        <v>3.1270543720069321E-2</v>
      </c>
      <c r="F2344" s="87">
        <v>1.9503944905950879E-2</v>
      </c>
      <c r="G2344" s="87">
        <v>0</v>
      </c>
      <c r="H2344" s="87">
        <v>0</v>
      </c>
      <c r="I2344" s="87">
        <v>6.0108611111111254E-5</v>
      </c>
      <c r="J2344" s="87">
        <v>1.264721983302002E-2</v>
      </c>
      <c r="K2344" s="88">
        <v>6.3481817070151325E-2</v>
      </c>
      <c r="L2344" s="84"/>
      <c r="M2344" s="88">
        <f t="shared" si="262"/>
        <v>2.3774563681472835E-2</v>
      </c>
      <c r="N2344" s="88">
        <f t="shared" si="257"/>
        <v>2.154609564704061E-2</v>
      </c>
      <c r="O2344" s="88">
        <f t="shared" si="258"/>
        <v>0</v>
      </c>
      <c r="P2344" s="88">
        <f t="shared" si="259"/>
        <v>0</v>
      </c>
      <c r="Q2344" s="88">
        <f t="shared" si="260"/>
        <v>2.9469262344233904E-5</v>
      </c>
      <c r="R2344" s="89">
        <f t="shared" si="261"/>
        <v>1.264721983302002E-2</v>
      </c>
      <c r="S2344" s="88">
        <f t="shared" si="263"/>
        <v>4.5350128590857679E-2</v>
      </c>
    </row>
    <row r="2345" spans="1:19" x14ac:dyDescent="0.2">
      <c r="A2345" s="60">
        <v>2004</v>
      </c>
      <c r="B2345" s="61">
        <v>4</v>
      </c>
      <c r="C2345" s="61">
        <v>7</v>
      </c>
      <c r="D2345" s="61">
        <v>15</v>
      </c>
      <c r="E2345" s="87">
        <v>3.0512080874878993E-2</v>
      </c>
      <c r="F2345" s="87">
        <v>1.9242996719039999E-2</v>
      </c>
      <c r="G2345" s="87">
        <v>0</v>
      </c>
      <c r="H2345" s="87">
        <v>0</v>
      </c>
      <c r="I2345" s="87">
        <v>6.0108611111111254E-5</v>
      </c>
      <c r="J2345" s="87">
        <v>1.240831173409767E-2</v>
      </c>
      <c r="K2345" s="88">
        <v>6.2223497939127771E-2</v>
      </c>
      <c r="L2345" s="84"/>
      <c r="M2345" s="88">
        <f t="shared" si="262"/>
        <v>2.3197914827061149E-2</v>
      </c>
      <c r="N2345" s="88">
        <f t="shared" si="257"/>
        <v>2.1257825011473538E-2</v>
      </c>
      <c r="O2345" s="88">
        <f t="shared" si="258"/>
        <v>0</v>
      </c>
      <c r="P2345" s="88">
        <f t="shared" si="259"/>
        <v>0</v>
      </c>
      <c r="Q2345" s="88">
        <f t="shared" si="260"/>
        <v>2.9469262344233904E-5</v>
      </c>
      <c r="R2345" s="89">
        <f t="shared" si="261"/>
        <v>1.240831173409767E-2</v>
      </c>
      <c r="S2345" s="88">
        <f t="shared" si="263"/>
        <v>4.4485209100878921E-2</v>
      </c>
    </row>
    <row r="2346" spans="1:19" x14ac:dyDescent="0.2">
      <c r="A2346" s="60">
        <v>2004</v>
      </c>
      <c r="B2346" s="61">
        <v>4</v>
      </c>
      <c r="C2346" s="61">
        <v>7</v>
      </c>
      <c r="D2346" s="61">
        <v>16</v>
      </c>
      <c r="E2346" s="87">
        <v>3.4405507584854264E-2</v>
      </c>
      <c r="F2346" s="87">
        <v>1.8949764081157346E-2</v>
      </c>
      <c r="G2346" s="87">
        <v>0</v>
      </c>
      <c r="H2346" s="87">
        <v>0</v>
      </c>
      <c r="I2346" s="87">
        <v>6.0108611111111254E-5</v>
      </c>
      <c r="J2346" s="87">
        <v>1.124593068219808E-2</v>
      </c>
      <c r="K2346" s="88">
        <v>6.4661310959320803E-2</v>
      </c>
      <c r="L2346" s="84"/>
      <c r="M2346" s="88">
        <f t="shared" si="262"/>
        <v>2.6158033528036813E-2</v>
      </c>
      <c r="N2346" s="88">
        <f t="shared" si="257"/>
        <v>2.0933889597734446E-2</v>
      </c>
      <c r="O2346" s="88">
        <f t="shared" si="258"/>
        <v>0</v>
      </c>
      <c r="P2346" s="88">
        <f t="shared" si="259"/>
        <v>0</v>
      </c>
      <c r="Q2346" s="88">
        <f t="shared" si="260"/>
        <v>2.9469262344233904E-5</v>
      </c>
      <c r="R2346" s="89">
        <f t="shared" si="261"/>
        <v>1.124593068219808E-2</v>
      </c>
      <c r="S2346" s="88">
        <f t="shared" si="263"/>
        <v>4.7121392388115496E-2</v>
      </c>
    </row>
    <row r="2347" spans="1:19" x14ac:dyDescent="0.2">
      <c r="A2347" s="60">
        <v>2004</v>
      </c>
      <c r="B2347" s="61">
        <v>4</v>
      </c>
      <c r="C2347" s="61">
        <v>7</v>
      </c>
      <c r="D2347" s="61">
        <v>17</v>
      </c>
      <c r="E2347" s="87">
        <v>3.7292786980161183E-2</v>
      </c>
      <c r="F2347" s="87">
        <v>1.860400548087077E-2</v>
      </c>
      <c r="G2347" s="87">
        <v>0</v>
      </c>
      <c r="H2347" s="87">
        <v>0</v>
      </c>
      <c r="I2347" s="87">
        <v>6.0108611111111254E-5</v>
      </c>
      <c r="J2347" s="87">
        <v>1.0681449514017229E-2</v>
      </c>
      <c r="K2347" s="88">
        <v>6.6638350586160286E-2</v>
      </c>
      <c r="L2347" s="84"/>
      <c r="M2347" s="88">
        <f t="shared" si="262"/>
        <v>2.8353192283970863E-2</v>
      </c>
      <c r="N2347" s="88">
        <f t="shared" si="257"/>
        <v>2.0551928517117957E-2</v>
      </c>
      <c r="O2347" s="88">
        <f t="shared" si="258"/>
        <v>0</v>
      </c>
      <c r="P2347" s="88">
        <f t="shared" si="259"/>
        <v>0</v>
      </c>
      <c r="Q2347" s="88">
        <f t="shared" si="260"/>
        <v>2.9469262344233904E-5</v>
      </c>
      <c r="R2347" s="89">
        <f t="shared" si="261"/>
        <v>1.0681449514017229E-2</v>
      </c>
      <c r="S2347" s="88">
        <f t="shared" si="263"/>
        <v>4.8934590063433051E-2</v>
      </c>
    </row>
    <row r="2348" spans="1:19" x14ac:dyDescent="0.2">
      <c r="A2348" s="60">
        <v>2004</v>
      </c>
      <c r="B2348" s="61">
        <v>4</v>
      </c>
      <c r="C2348" s="61">
        <v>7</v>
      </c>
      <c r="D2348" s="61">
        <v>18</v>
      </c>
      <c r="E2348" s="87">
        <v>3.9191307417762333E-2</v>
      </c>
      <c r="F2348" s="87">
        <v>1.7953910154503112E-2</v>
      </c>
      <c r="G2348" s="87">
        <v>0</v>
      </c>
      <c r="H2348" s="87">
        <v>0</v>
      </c>
      <c r="I2348" s="87">
        <v>6.0108611111111254E-5</v>
      </c>
      <c r="J2348" s="87">
        <v>9.4357716231057587E-3</v>
      </c>
      <c r="K2348" s="88">
        <v>6.6641097806482308E-2</v>
      </c>
      <c r="L2348" s="84"/>
      <c r="M2348" s="88">
        <f t="shared" si="262"/>
        <v>2.979661122316116E-2</v>
      </c>
      <c r="N2348" s="88">
        <f t="shared" si="257"/>
        <v>1.9833765286594373E-2</v>
      </c>
      <c r="O2348" s="88">
        <f t="shared" si="258"/>
        <v>0</v>
      </c>
      <c r="P2348" s="88">
        <f t="shared" si="259"/>
        <v>0</v>
      </c>
      <c r="Q2348" s="88">
        <f t="shared" si="260"/>
        <v>2.9469262344233904E-5</v>
      </c>
      <c r="R2348" s="89">
        <f t="shared" si="261"/>
        <v>9.4357716231057587E-3</v>
      </c>
      <c r="S2348" s="88">
        <f t="shared" si="263"/>
        <v>4.9659845772099767E-2</v>
      </c>
    </row>
    <row r="2349" spans="1:19" x14ac:dyDescent="0.2">
      <c r="A2349" s="60">
        <v>2004</v>
      </c>
      <c r="B2349" s="61">
        <v>4</v>
      </c>
      <c r="C2349" s="61">
        <v>7</v>
      </c>
      <c r="D2349" s="61">
        <v>19</v>
      </c>
      <c r="E2349" s="87">
        <v>4.3110652317482116E-2</v>
      </c>
      <c r="F2349" s="87">
        <v>1.769606322722099E-2</v>
      </c>
      <c r="G2349" s="87">
        <v>1.1895600000000033E-3</v>
      </c>
      <c r="H2349" s="87">
        <v>1.6100000000000178E-6</v>
      </c>
      <c r="I2349" s="87">
        <v>6.0108611111111254E-5</v>
      </c>
      <c r="J2349" s="87">
        <v>7.4485182241264157E-3</v>
      </c>
      <c r="K2349" s="88">
        <v>6.9506512379940641E-2</v>
      </c>
      <c r="L2349" s="84"/>
      <c r="M2349" s="88">
        <f t="shared" si="262"/>
        <v>3.2776435166812022E-2</v>
      </c>
      <c r="N2349" s="88">
        <f t="shared" si="257"/>
        <v>1.9548920626485587E-2</v>
      </c>
      <c r="O2349" s="88">
        <f t="shared" si="258"/>
        <v>4.750317037246184E-4</v>
      </c>
      <c r="P2349" s="88">
        <f t="shared" si="259"/>
        <v>2.9874945351500023E-6</v>
      </c>
      <c r="Q2349" s="88">
        <f t="shared" si="260"/>
        <v>2.9469262344233904E-5</v>
      </c>
      <c r="R2349" s="89">
        <f t="shared" si="261"/>
        <v>7.4485182241264157E-3</v>
      </c>
      <c r="S2349" s="88">
        <f t="shared" si="263"/>
        <v>5.2832844253901619E-2</v>
      </c>
    </row>
    <row r="2350" spans="1:19" x14ac:dyDescent="0.2">
      <c r="A2350" s="60">
        <v>2004</v>
      </c>
      <c r="B2350" s="61">
        <v>4</v>
      </c>
      <c r="C2350" s="61">
        <v>7</v>
      </c>
      <c r="D2350" s="61">
        <v>20</v>
      </c>
      <c r="E2350" s="87">
        <v>4.5987856302325818E-2</v>
      </c>
      <c r="F2350" s="87">
        <v>1.7643361607402694E-2</v>
      </c>
      <c r="G2350" s="87">
        <v>1.1895600000000033E-3</v>
      </c>
      <c r="H2350" s="87">
        <v>1.6100000000000178E-6</v>
      </c>
      <c r="I2350" s="87">
        <v>6.0108611111111254E-5</v>
      </c>
      <c r="J2350" s="87">
        <v>7.1967664838603548E-3</v>
      </c>
      <c r="K2350" s="88">
        <v>7.2079263004699967E-2</v>
      </c>
      <c r="L2350" s="84"/>
      <c r="M2350" s="88">
        <f t="shared" si="262"/>
        <v>3.4963933726945867E-2</v>
      </c>
      <c r="N2350" s="88">
        <f t="shared" si="257"/>
        <v>1.94907009100726E-2</v>
      </c>
      <c r="O2350" s="88">
        <f t="shared" si="258"/>
        <v>4.750317037246184E-4</v>
      </c>
      <c r="P2350" s="88">
        <f t="shared" si="259"/>
        <v>2.9874945351500023E-6</v>
      </c>
      <c r="Q2350" s="88">
        <f t="shared" si="260"/>
        <v>2.9469262344233904E-5</v>
      </c>
      <c r="R2350" s="89">
        <f t="shared" si="261"/>
        <v>7.1967664838603548E-3</v>
      </c>
      <c r="S2350" s="88">
        <f t="shared" si="263"/>
        <v>5.4962123097622474E-2</v>
      </c>
    </row>
    <row r="2351" spans="1:19" x14ac:dyDescent="0.2">
      <c r="A2351" s="60">
        <v>2004</v>
      </c>
      <c r="B2351" s="61">
        <v>4</v>
      </c>
      <c r="C2351" s="61">
        <v>7</v>
      </c>
      <c r="D2351" s="61">
        <v>21</v>
      </c>
      <c r="E2351" s="87">
        <v>4.5746070757674645E-2</v>
      </c>
      <c r="F2351" s="87">
        <v>1.6903293151184967E-2</v>
      </c>
      <c r="G2351" s="87">
        <v>1.1895600000000033E-3</v>
      </c>
      <c r="H2351" s="87">
        <v>1.6100000000000178E-6</v>
      </c>
      <c r="I2351" s="87">
        <v>6.0108611111111254E-5</v>
      </c>
      <c r="J2351" s="87">
        <v>6.4932342822909056E-3</v>
      </c>
      <c r="K2351" s="88">
        <v>7.0393876802261626E-2</v>
      </c>
      <c r="L2351" s="84"/>
      <c r="M2351" s="88">
        <f t="shared" si="262"/>
        <v>3.4780107507612186E-2</v>
      </c>
      <c r="N2351" s="88">
        <f t="shared" si="257"/>
        <v>1.8673143958393576E-2</v>
      </c>
      <c r="O2351" s="88">
        <f t="shared" si="258"/>
        <v>4.750317037246184E-4</v>
      </c>
      <c r="P2351" s="88">
        <f t="shared" si="259"/>
        <v>2.9874945351500023E-6</v>
      </c>
      <c r="Q2351" s="88">
        <f t="shared" si="260"/>
        <v>2.9469262344233904E-5</v>
      </c>
      <c r="R2351" s="89">
        <f t="shared" si="261"/>
        <v>6.4932342822909056E-3</v>
      </c>
      <c r="S2351" s="88">
        <f t="shared" si="263"/>
        <v>5.3960739926609769E-2</v>
      </c>
    </row>
    <row r="2352" spans="1:19" x14ac:dyDescent="0.2">
      <c r="A2352" s="60">
        <v>2004</v>
      </c>
      <c r="B2352" s="61">
        <v>4</v>
      </c>
      <c r="C2352" s="61">
        <v>7</v>
      </c>
      <c r="D2352" s="61">
        <v>22</v>
      </c>
      <c r="E2352" s="87">
        <v>4.1547167864427664E-2</v>
      </c>
      <c r="F2352" s="87">
        <v>1.6518738959812193E-2</v>
      </c>
      <c r="G2352" s="87">
        <v>1.1895600000000033E-3</v>
      </c>
      <c r="H2352" s="87">
        <v>1.6100000000000178E-6</v>
      </c>
      <c r="I2352" s="87">
        <v>6.0108611111111254E-5</v>
      </c>
      <c r="J2352" s="87">
        <v>6.1902453628057269E-3</v>
      </c>
      <c r="K2352" s="88">
        <v>6.5507430798156699E-2</v>
      </c>
      <c r="L2352" s="84"/>
      <c r="M2352" s="88">
        <f t="shared" si="262"/>
        <v>3.1587739472010927E-2</v>
      </c>
      <c r="N2352" s="88">
        <f t="shared" si="257"/>
        <v>1.8248325213840001E-2</v>
      </c>
      <c r="O2352" s="88">
        <f t="shared" si="258"/>
        <v>4.750317037246184E-4</v>
      </c>
      <c r="P2352" s="88">
        <f t="shared" si="259"/>
        <v>2.9874945351500023E-6</v>
      </c>
      <c r="Q2352" s="88">
        <f t="shared" si="260"/>
        <v>2.9469262344233904E-5</v>
      </c>
      <c r="R2352" s="89">
        <f t="shared" si="261"/>
        <v>6.1902453628057269E-3</v>
      </c>
      <c r="S2352" s="88">
        <f t="shared" si="263"/>
        <v>5.0343553146454938E-2</v>
      </c>
    </row>
    <row r="2353" spans="1:19" x14ac:dyDescent="0.2">
      <c r="A2353" s="60">
        <v>2004</v>
      </c>
      <c r="B2353" s="61">
        <v>4</v>
      </c>
      <c r="C2353" s="61">
        <v>7</v>
      </c>
      <c r="D2353" s="61">
        <v>23</v>
      </c>
      <c r="E2353" s="87">
        <v>4.002161602599287E-2</v>
      </c>
      <c r="F2353" s="87">
        <v>1.5710642329614034E-2</v>
      </c>
      <c r="G2353" s="87">
        <v>1.1895600000000033E-3</v>
      </c>
      <c r="H2353" s="87">
        <v>1.6100000000000178E-6</v>
      </c>
      <c r="I2353" s="87">
        <v>6.0108611111111254E-5</v>
      </c>
      <c r="J2353" s="87">
        <v>6.2136654855649183E-3</v>
      </c>
      <c r="K2353" s="88">
        <v>6.3197202452282941E-2</v>
      </c>
      <c r="L2353" s="84"/>
      <c r="M2353" s="88">
        <f t="shared" si="262"/>
        <v>3.0427883421635368E-2</v>
      </c>
      <c r="N2353" s="88">
        <f t="shared" si="257"/>
        <v>1.735561723244141E-2</v>
      </c>
      <c r="O2353" s="88">
        <f t="shared" si="258"/>
        <v>4.750317037246184E-4</v>
      </c>
      <c r="P2353" s="88">
        <f t="shared" si="259"/>
        <v>2.9874945351500023E-6</v>
      </c>
      <c r="Q2353" s="88">
        <f t="shared" si="260"/>
        <v>2.9469262344233904E-5</v>
      </c>
      <c r="R2353" s="89">
        <f t="shared" si="261"/>
        <v>6.2136654855649183E-3</v>
      </c>
      <c r="S2353" s="88">
        <f t="shared" si="263"/>
        <v>4.8290989114680785E-2</v>
      </c>
    </row>
    <row r="2354" spans="1:19" x14ac:dyDescent="0.2">
      <c r="A2354" s="60">
        <v>2004</v>
      </c>
      <c r="B2354" s="61">
        <v>4</v>
      </c>
      <c r="C2354" s="61">
        <v>7</v>
      </c>
      <c r="D2354" s="61">
        <v>24</v>
      </c>
      <c r="E2354" s="87">
        <v>3.2696134708136732E-2</v>
      </c>
      <c r="F2354" s="87">
        <v>1.5343436850045482E-2</v>
      </c>
      <c r="G2354" s="87">
        <v>1.1895600000000033E-3</v>
      </c>
      <c r="H2354" s="87">
        <v>1.6100000000000178E-6</v>
      </c>
      <c r="I2354" s="87">
        <v>6.0108611111111254E-5</v>
      </c>
      <c r="J2354" s="87">
        <v>7.6788377711622972E-3</v>
      </c>
      <c r="K2354" s="88">
        <v>5.6969687940455621E-2</v>
      </c>
      <c r="L2354" s="84"/>
      <c r="M2354" s="88">
        <f t="shared" si="262"/>
        <v>2.4858420874137831E-2</v>
      </c>
      <c r="N2354" s="88">
        <f t="shared" si="257"/>
        <v>1.6949963687835291E-2</v>
      </c>
      <c r="O2354" s="88">
        <f t="shared" si="258"/>
        <v>4.750317037246184E-4</v>
      </c>
      <c r="P2354" s="88">
        <f t="shared" si="259"/>
        <v>2.9874945351500023E-6</v>
      </c>
      <c r="Q2354" s="88">
        <f t="shared" si="260"/>
        <v>2.9469262344233904E-5</v>
      </c>
      <c r="R2354" s="89">
        <f t="shared" si="261"/>
        <v>7.6788377711622972E-3</v>
      </c>
      <c r="S2354" s="88">
        <f t="shared" si="263"/>
        <v>4.2315873022577132E-2</v>
      </c>
    </row>
    <row r="2355" spans="1:19" x14ac:dyDescent="0.2">
      <c r="A2355" s="60">
        <v>2004</v>
      </c>
      <c r="B2355" s="61">
        <v>4</v>
      </c>
      <c r="C2355" s="61">
        <v>8</v>
      </c>
      <c r="D2355" s="61">
        <v>1</v>
      </c>
      <c r="E2355" s="87">
        <v>2.2458438949583388E-2</v>
      </c>
      <c r="F2355" s="87">
        <v>1.4497177283959297E-2</v>
      </c>
      <c r="G2355" s="87">
        <v>1.1895600000000033E-3</v>
      </c>
      <c r="H2355" s="87">
        <v>1.6100000000000178E-6</v>
      </c>
      <c r="I2355" s="87">
        <v>6.0108611111111254E-5</v>
      </c>
      <c r="J2355" s="87">
        <v>8.6121236036474768E-3</v>
      </c>
      <c r="K2355" s="88">
        <v>4.6819018448301275E-2</v>
      </c>
      <c r="L2355" s="84"/>
      <c r="M2355" s="88">
        <f t="shared" si="262"/>
        <v>1.70748417991421E-2</v>
      </c>
      <c r="N2355" s="88">
        <f t="shared" si="257"/>
        <v>1.6015096939542089E-2</v>
      </c>
      <c r="O2355" s="88">
        <f t="shared" si="258"/>
        <v>4.750317037246184E-4</v>
      </c>
      <c r="P2355" s="88">
        <f t="shared" si="259"/>
        <v>2.9874945351500023E-6</v>
      </c>
      <c r="Q2355" s="88">
        <f t="shared" si="260"/>
        <v>2.9469262344233904E-5</v>
      </c>
      <c r="R2355" s="89">
        <f t="shared" si="261"/>
        <v>8.6121236036474768E-3</v>
      </c>
      <c r="S2355" s="88">
        <f t="shared" si="263"/>
        <v>3.3597427199288196E-2</v>
      </c>
    </row>
    <row r="2356" spans="1:19" x14ac:dyDescent="0.2">
      <c r="A2356" s="60">
        <v>2004</v>
      </c>
      <c r="B2356" s="61">
        <v>4</v>
      </c>
      <c r="C2356" s="61">
        <v>8</v>
      </c>
      <c r="D2356" s="61">
        <v>2</v>
      </c>
      <c r="E2356" s="87">
        <v>2.1973535709886374E-2</v>
      </c>
      <c r="F2356" s="87">
        <v>1.4036679598731828E-2</v>
      </c>
      <c r="G2356" s="87">
        <v>1.1895600000000033E-3</v>
      </c>
      <c r="H2356" s="87">
        <v>1.6100000000000178E-6</v>
      </c>
      <c r="I2356" s="87">
        <v>6.0108611111111254E-5</v>
      </c>
      <c r="J2356" s="87">
        <v>9.1019932082433471E-3</v>
      </c>
      <c r="K2356" s="88">
        <v>4.6363487127972662E-2</v>
      </c>
      <c r="L2356" s="84"/>
      <c r="M2356" s="88">
        <f t="shared" si="262"/>
        <v>1.6706176544878219E-2</v>
      </c>
      <c r="N2356" s="88">
        <f t="shared" si="257"/>
        <v>1.5506383075808575E-2</v>
      </c>
      <c r="O2356" s="88">
        <f t="shared" si="258"/>
        <v>4.750317037246184E-4</v>
      </c>
      <c r="P2356" s="88">
        <f t="shared" si="259"/>
        <v>2.9874945351500023E-6</v>
      </c>
      <c r="Q2356" s="88">
        <f t="shared" si="260"/>
        <v>2.9469262344233904E-5</v>
      </c>
      <c r="R2356" s="89">
        <f t="shared" si="261"/>
        <v>9.1019932082433471E-3</v>
      </c>
      <c r="S2356" s="88">
        <f t="shared" si="263"/>
        <v>3.2720048081290802E-2</v>
      </c>
    </row>
    <row r="2357" spans="1:19" x14ac:dyDescent="0.2">
      <c r="A2357" s="60">
        <v>2004</v>
      </c>
      <c r="B2357" s="61">
        <v>4</v>
      </c>
      <c r="C2357" s="61">
        <v>8</v>
      </c>
      <c r="D2357" s="61">
        <v>3</v>
      </c>
      <c r="E2357" s="87">
        <v>2.1818092812060166E-2</v>
      </c>
      <c r="F2357" s="87">
        <v>1.3540987453319166E-2</v>
      </c>
      <c r="G2357" s="87">
        <v>1.1895600000000033E-3</v>
      </c>
      <c r="H2357" s="87">
        <v>1.6100000000000178E-6</v>
      </c>
      <c r="I2357" s="87">
        <v>6.0108611111111254E-5</v>
      </c>
      <c r="J2357" s="87">
        <v>9.6089012232010561E-3</v>
      </c>
      <c r="K2357" s="88">
        <v>4.6219260099691503E-2</v>
      </c>
      <c r="L2357" s="84"/>
      <c r="M2357" s="88">
        <f t="shared" si="262"/>
        <v>1.6587995450673899E-2</v>
      </c>
      <c r="N2357" s="88">
        <f t="shared" si="257"/>
        <v>1.4958789733638638E-2</v>
      </c>
      <c r="O2357" s="88">
        <f t="shared" si="258"/>
        <v>4.750317037246184E-4</v>
      </c>
      <c r="P2357" s="88">
        <f t="shared" si="259"/>
        <v>2.9874945351500023E-6</v>
      </c>
      <c r="Q2357" s="88">
        <f t="shared" si="260"/>
        <v>2.9469262344233904E-5</v>
      </c>
      <c r="R2357" s="89">
        <f t="shared" si="261"/>
        <v>9.6089012232010561E-3</v>
      </c>
      <c r="S2357" s="88">
        <f t="shared" si="263"/>
        <v>3.2054273644916545E-2</v>
      </c>
    </row>
    <row r="2358" spans="1:19" x14ac:dyDescent="0.2">
      <c r="A2358" s="60">
        <v>2004</v>
      </c>
      <c r="B2358" s="61">
        <v>4</v>
      </c>
      <c r="C2358" s="61">
        <v>8</v>
      </c>
      <c r="D2358" s="61">
        <v>4</v>
      </c>
      <c r="E2358" s="87">
        <v>2.2604308804457282E-2</v>
      </c>
      <c r="F2358" s="87">
        <v>1.3530548288853358E-2</v>
      </c>
      <c r="G2358" s="87">
        <v>1.1895600000000033E-3</v>
      </c>
      <c r="H2358" s="87">
        <v>1.6100000000000178E-6</v>
      </c>
      <c r="I2358" s="87">
        <v>6.0108611111111254E-5</v>
      </c>
      <c r="J2358" s="87">
        <v>9.3573855017841778E-3</v>
      </c>
      <c r="K2358" s="88">
        <v>4.6743521206205937E-2</v>
      </c>
      <c r="L2358" s="84"/>
      <c r="M2358" s="88">
        <f t="shared" si="262"/>
        <v>1.7185744640645328E-2</v>
      </c>
      <c r="N2358" s="88">
        <f t="shared" si="257"/>
        <v>1.4947257541708232E-2</v>
      </c>
      <c r="O2358" s="88">
        <f t="shared" si="258"/>
        <v>4.750317037246184E-4</v>
      </c>
      <c r="P2358" s="88">
        <f t="shared" si="259"/>
        <v>2.9874945351500023E-6</v>
      </c>
      <c r="Q2358" s="88">
        <f t="shared" si="260"/>
        <v>2.9469262344233904E-5</v>
      </c>
      <c r="R2358" s="89">
        <f t="shared" si="261"/>
        <v>9.3573855017841778E-3</v>
      </c>
      <c r="S2358" s="88">
        <f t="shared" si="263"/>
        <v>3.2640490642957563E-2</v>
      </c>
    </row>
    <row r="2359" spans="1:19" x14ac:dyDescent="0.2">
      <c r="A2359" s="60">
        <v>2004</v>
      </c>
      <c r="B2359" s="61">
        <v>4</v>
      </c>
      <c r="C2359" s="61">
        <v>8</v>
      </c>
      <c r="D2359" s="61">
        <v>5</v>
      </c>
      <c r="E2359" s="87">
        <v>2.3992631042362635E-2</v>
      </c>
      <c r="F2359" s="87">
        <v>1.382445577799357E-2</v>
      </c>
      <c r="G2359" s="87">
        <v>1.1895600000000033E-3</v>
      </c>
      <c r="H2359" s="87">
        <v>1.6100000000000178E-6</v>
      </c>
      <c r="I2359" s="87">
        <v>6.0108611111111254E-5</v>
      </c>
      <c r="J2359" s="87">
        <v>9.6788932823777801E-3</v>
      </c>
      <c r="K2359" s="88">
        <v>4.8747258713845103E-2</v>
      </c>
      <c r="L2359" s="84"/>
      <c r="M2359" s="88">
        <f t="shared" si="262"/>
        <v>1.8241266915888083E-2</v>
      </c>
      <c r="N2359" s="88">
        <f t="shared" si="257"/>
        <v>1.5271938466666362E-2</v>
      </c>
      <c r="O2359" s="88">
        <f t="shared" si="258"/>
        <v>4.750317037246184E-4</v>
      </c>
      <c r="P2359" s="88">
        <f t="shared" si="259"/>
        <v>2.9874945351500023E-6</v>
      </c>
      <c r="Q2359" s="88">
        <f t="shared" si="260"/>
        <v>2.9469262344233904E-5</v>
      </c>
      <c r="R2359" s="89">
        <f t="shared" si="261"/>
        <v>9.6788932823777801E-3</v>
      </c>
      <c r="S2359" s="88">
        <f t="shared" si="263"/>
        <v>3.402069384315845E-2</v>
      </c>
    </row>
    <row r="2360" spans="1:19" x14ac:dyDescent="0.2">
      <c r="A2360" s="60">
        <v>2004</v>
      </c>
      <c r="B2360" s="61">
        <v>4</v>
      </c>
      <c r="C2360" s="61">
        <v>8</v>
      </c>
      <c r="D2360" s="61">
        <v>6</v>
      </c>
      <c r="E2360" s="87">
        <v>2.6494272876128697E-2</v>
      </c>
      <c r="F2360" s="87">
        <v>1.4482907806019601E-2</v>
      </c>
      <c r="G2360" s="87">
        <v>1.1895600000000033E-3</v>
      </c>
      <c r="H2360" s="87">
        <v>1.6100000000000178E-6</v>
      </c>
      <c r="I2360" s="87">
        <v>6.0108611111111254E-5</v>
      </c>
      <c r="J2360" s="87">
        <v>9.8944842483705171E-3</v>
      </c>
      <c r="K2360" s="88">
        <v>5.2122943541629926E-2</v>
      </c>
      <c r="L2360" s="84"/>
      <c r="M2360" s="88">
        <f t="shared" si="262"/>
        <v>2.0143230745411668E-2</v>
      </c>
      <c r="N2360" s="88">
        <f t="shared" si="257"/>
        <v>1.5999333383092122E-2</v>
      </c>
      <c r="O2360" s="88">
        <f t="shared" si="258"/>
        <v>4.750317037246184E-4</v>
      </c>
      <c r="P2360" s="88">
        <f t="shared" si="259"/>
        <v>2.9874945351500023E-6</v>
      </c>
      <c r="Q2360" s="88">
        <f t="shared" si="260"/>
        <v>2.9469262344233904E-5</v>
      </c>
      <c r="R2360" s="89">
        <f t="shared" si="261"/>
        <v>9.8944842483705171E-3</v>
      </c>
      <c r="S2360" s="88">
        <f t="shared" si="263"/>
        <v>3.66500525891078E-2</v>
      </c>
    </row>
    <row r="2361" spans="1:19" x14ac:dyDescent="0.2">
      <c r="A2361" s="60">
        <v>2004</v>
      </c>
      <c r="B2361" s="61">
        <v>4</v>
      </c>
      <c r="C2361" s="61">
        <v>8</v>
      </c>
      <c r="D2361" s="61">
        <v>7</v>
      </c>
      <c r="E2361" s="87">
        <v>3.3124082373025894E-2</v>
      </c>
      <c r="F2361" s="87">
        <v>1.5721571364964968E-2</v>
      </c>
      <c r="G2361" s="87">
        <v>0</v>
      </c>
      <c r="H2361" s="87">
        <v>0</v>
      </c>
      <c r="I2361" s="87">
        <v>6.0108611111111254E-5</v>
      </c>
      <c r="J2361" s="87">
        <v>1.0096005682962258E-2</v>
      </c>
      <c r="K2361" s="88">
        <v>5.9001768032064236E-2</v>
      </c>
      <c r="L2361" s="84"/>
      <c r="M2361" s="88">
        <f t="shared" si="262"/>
        <v>2.5183783589360312E-2</v>
      </c>
      <c r="N2361" s="88">
        <f t="shared" si="257"/>
        <v>1.7367690586941566E-2</v>
      </c>
      <c r="O2361" s="88">
        <f t="shared" si="258"/>
        <v>0</v>
      </c>
      <c r="P2361" s="88">
        <f t="shared" si="259"/>
        <v>0</v>
      </c>
      <c r="Q2361" s="88">
        <f t="shared" si="260"/>
        <v>2.9469262344233904E-5</v>
      </c>
      <c r="R2361" s="89">
        <f t="shared" si="261"/>
        <v>1.0096005682962258E-2</v>
      </c>
      <c r="S2361" s="88">
        <f t="shared" si="263"/>
        <v>4.2580943438646116E-2</v>
      </c>
    </row>
    <row r="2362" spans="1:19" x14ac:dyDescent="0.2">
      <c r="A2362" s="60">
        <v>2004</v>
      </c>
      <c r="B2362" s="61">
        <v>4</v>
      </c>
      <c r="C2362" s="61">
        <v>8</v>
      </c>
      <c r="D2362" s="61">
        <v>8</v>
      </c>
      <c r="E2362" s="87">
        <v>3.3962267978104289E-2</v>
      </c>
      <c r="F2362" s="87">
        <v>1.6937444055364369E-2</v>
      </c>
      <c r="G2362" s="87">
        <v>0</v>
      </c>
      <c r="H2362" s="87">
        <v>0</v>
      </c>
      <c r="I2362" s="87">
        <v>6.0108611111111254E-5</v>
      </c>
      <c r="J2362" s="87">
        <v>1.2108118760396107E-2</v>
      </c>
      <c r="K2362" s="88">
        <v>6.3067939404975876E-2</v>
      </c>
      <c r="L2362" s="84"/>
      <c r="M2362" s="88">
        <f t="shared" si="262"/>
        <v>2.5821044560043107E-2</v>
      </c>
      <c r="N2362" s="88">
        <f t="shared" si="257"/>
        <v>1.8710870615817519E-2</v>
      </c>
      <c r="O2362" s="88">
        <f t="shared" si="258"/>
        <v>0</v>
      </c>
      <c r="P2362" s="88">
        <f t="shared" si="259"/>
        <v>0</v>
      </c>
      <c r="Q2362" s="88">
        <f t="shared" si="260"/>
        <v>2.9469262344233904E-5</v>
      </c>
      <c r="R2362" s="89">
        <f t="shared" si="261"/>
        <v>1.2108118760396107E-2</v>
      </c>
      <c r="S2362" s="88">
        <f t="shared" si="263"/>
        <v>4.4561384438204857E-2</v>
      </c>
    </row>
    <row r="2363" spans="1:19" x14ac:dyDescent="0.2">
      <c r="A2363" s="60">
        <v>2004</v>
      </c>
      <c r="B2363" s="61">
        <v>4</v>
      </c>
      <c r="C2363" s="61">
        <v>8</v>
      </c>
      <c r="D2363" s="61">
        <v>9</v>
      </c>
      <c r="E2363" s="87">
        <v>3.186762182754363E-2</v>
      </c>
      <c r="F2363" s="87">
        <v>1.7697846590313659E-2</v>
      </c>
      <c r="G2363" s="87">
        <v>0</v>
      </c>
      <c r="H2363" s="87">
        <v>0</v>
      </c>
      <c r="I2363" s="87">
        <v>6.0108611111111254E-5</v>
      </c>
      <c r="J2363" s="87">
        <v>1.2790030512208519E-2</v>
      </c>
      <c r="K2363" s="88">
        <v>6.2415607541176921E-2</v>
      </c>
      <c r="L2363" s="84"/>
      <c r="M2363" s="88">
        <f t="shared" si="262"/>
        <v>2.4228513942652678E-2</v>
      </c>
      <c r="N2363" s="88">
        <f t="shared" si="257"/>
        <v>1.9550890715713858E-2</v>
      </c>
      <c r="O2363" s="88">
        <f t="shared" si="258"/>
        <v>0</v>
      </c>
      <c r="P2363" s="88">
        <f t="shared" si="259"/>
        <v>0</v>
      </c>
      <c r="Q2363" s="88">
        <f t="shared" si="260"/>
        <v>2.9469262344233904E-5</v>
      </c>
      <c r="R2363" s="89">
        <f t="shared" si="261"/>
        <v>1.2790030512208519E-2</v>
      </c>
      <c r="S2363" s="88">
        <f t="shared" si="263"/>
        <v>4.380887392071077E-2</v>
      </c>
    </row>
    <row r="2364" spans="1:19" x14ac:dyDescent="0.2">
      <c r="A2364" s="60">
        <v>2004</v>
      </c>
      <c r="B2364" s="61">
        <v>4</v>
      </c>
      <c r="C2364" s="61">
        <v>8</v>
      </c>
      <c r="D2364" s="61">
        <v>10</v>
      </c>
      <c r="E2364" s="87">
        <v>2.9970380073698743E-2</v>
      </c>
      <c r="F2364" s="87">
        <v>1.759343641623792E-2</v>
      </c>
      <c r="G2364" s="87">
        <v>0</v>
      </c>
      <c r="H2364" s="87">
        <v>0</v>
      </c>
      <c r="I2364" s="87">
        <v>6.0108611111111254E-5</v>
      </c>
      <c r="J2364" s="87">
        <v>1.4062325126247525E-2</v>
      </c>
      <c r="K2364" s="88">
        <v>6.1686250227295299E-2</v>
      </c>
      <c r="L2364" s="84"/>
      <c r="M2364" s="88">
        <f t="shared" si="262"/>
        <v>2.2786067169110153E-2</v>
      </c>
      <c r="N2364" s="88">
        <f t="shared" si="257"/>
        <v>1.9435548326878785E-2</v>
      </c>
      <c r="O2364" s="88">
        <f t="shared" si="258"/>
        <v>0</v>
      </c>
      <c r="P2364" s="88">
        <f t="shared" si="259"/>
        <v>0</v>
      </c>
      <c r="Q2364" s="88">
        <f t="shared" si="260"/>
        <v>2.9469262344233904E-5</v>
      </c>
      <c r="R2364" s="89">
        <f t="shared" si="261"/>
        <v>1.4062325126247525E-2</v>
      </c>
      <c r="S2364" s="88">
        <f t="shared" si="263"/>
        <v>4.2251084758333168E-2</v>
      </c>
    </row>
    <row r="2365" spans="1:19" x14ac:dyDescent="0.2">
      <c r="A2365" s="60">
        <v>2004</v>
      </c>
      <c r="B2365" s="61">
        <v>4</v>
      </c>
      <c r="C2365" s="61">
        <v>8</v>
      </c>
      <c r="D2365" s="61">
        <v>11</v>
      </c>
      <c r="E2365" s="87">
        <v>3.0407125454600129E-2</v>
      </c>
      <c r="F2365" s="87">
        <v>1.8046886018086242E-2</v>
      </c>
      <c r="G2365" s="87">
        <v>0</v>
      </c>
      <c r="H2365" s="87">
        <v>0</v>
      </c>
      <c r="I2365" s="87">
        <v>6.0108611111111254E-5</v>
      </c>
      <c r="J2365" s="87">
        <v>1.323045554274789E-2</v>
      </c>
      <c r="K2365" s="88">
        <v>6.1744575626545367E-2</v>
      </c>
      <c r="L2365" s="84"/>
      <c r="M2365" s="88">
        <f t="shared" si="262"/>
        <v>2.3118118666640243E-2</v>
      </c>
      <c r="N2365" s="88">
        <f t="shared" si="257"/>
        <v>1.9936476141208054E-2</v>
      </c>
      <c r="O2365" s="88">
        <f t="shared" si="258"/>
        <v>0</v>
      </c>
      <c r="P2365" s="88">
        <f t="shared" si="259"/>
        <v>0</v>
      </c>
      <c r="Q2365" s="88">
        <f t="shared" si="260"/>
        <v>2.9469262344233904E-5</v>
      </c>
      <c r="R2365" s="89">
        <f t="shared" si="261"/>
        <v>1.323045554274789E-2</v>
      </c>
      <c r="S2365" s="88">
        <f t="shared" si="263"/>
        <v>4.3084064070192531E-2</v>
      </c>
    </row>
    <row r="2366" spans="1:19" x14ac:dyDescent="0.2">
      <c r="A2366" s="60">
        <v>2004</v>
      </c>
      <c r="B2366" s="61">
        <v>4</v>
      </c>
      <c r="C2366" s="61">
        <v>8</v>
      </c>
      <c r="D2366" s="61">
        <v>12</v>
      </c>
      <c r="E2366" s="87">
        <v>3.0056651303786156E-2</v>
      </c>
      <c r="F2366" s="87">
        <v>1.8283047735703134E-2</v>
      </c>
      <c r="G2366" s="87">
        <v>0</v>
      </c>
      <c r="H2366" s="87">
        <v>0</v>
      </c>
      <c r="I2366" s="87">
        <v>6.0108611111111254E-5</v>
      </c>
      <c r="J2366" s="87">
        <v>1.2727212791117831E-2</v>
      </c>
      <c r="K2366" s="88">
        <v>6.1127020441718229E-2</v>
      </c>
      <c r="L2366" s="84"/>
      <c r="M2366" s="88">
        <f t="shared" si="262"/>
        <v>2.2851657997077619E-2</v>
      </c>
      <c r="N2366" s="88">
        <f t="shared" si="257"/>
        <v>2.0197365052681056E-2</v>
      </c>
      <c r="O2366" s="88">
        <f t="shared" si="258"/>
        <v>0</v>
      </c>
      <c r="P2366" s="88">
        <f t="shared" si="259"/>
        <v>0</v>
      </c>
      <c r="Q2366" s="88">
        <f t="shared" si="260"/>
        <v>2.9469262344233904E-5</v>
      </c>
      <c r="R2366" s="89">
        <f t="shared" si="261"/>
        <v>1.2727212791117831E-2</v>
      </c>
      <c r="S2366" s="88">
        <f t="shared" si="263"/>
        <v>4.3078492312102909E-2</v>
      </c>
    </row>
    <row r="2367" spans="1:19" x14ac:dyDescent="0.2">
      <c r="A2367" s="60">
        <v>2004</v>
      </c>
      <c r="B2367" s="61">
        <v>4</v>
      </c>
      <c r="C2367" s="61">
        <v>8</v>
      </c>
      <c r="D2367" s="61">
        <v>13</v>
      </c>
      <c r="E2367" s="87">
        <v>2.9835938136274803E-2</v>
      </c>
      <c r="F2367" s="87">
        <v>1.8327597906670306E-2</v>
      </c>
      <c r="G2367" s="87">
        <v>0</v>
      </c>
      <c r="H2367" s="87">
        <v>0</v>
      </c>
      <c r="I2367" s="87">
        <v>6.0108611111111254E-5</v>
      </c>
      <c r="J2367" s="87">
        <v>1.2114088752229251E-2</v>
      </c>
      <c r="K2367" s="88">
        <v>6.0337733406285475E-2</v>
      </c>
      <c r="L2367" s="84"/>
      <c r="M2367" s="88">
        <f t="shared" si="262"/>
        <v>2.2683852815840223E-2</v>
      </c>
      <c r="N2367" s="88">
        <f t="shared" si="257"/>
        <v>2.024657982689106E-2</v>
      </c>
      <c r="O2367" s="88">
        <f t="shared" si="258"/>
        <v>0</v>
      </c>
      <c r="P2367" s="88">
        <f t="shared" si="259"/>
        <v>0</v>
      </c>
      <c r="Q2367" s="88">
        <f t="shared" si="260"/>
        <v>2.9469262344233904E-5</v>
      </c>
      <c r="R2367" s="89">
        <f t="shared" si="261"/>
        <v>1.2114088752229251E-2</v>
      </c>
      <c r="S2367" s="88">
        <f t="shared" si="263"/>
        <v>4.2959901905075516E-2</v>
      </c>
    </row>
    <row r="2368" spans="1:19" x14ac:dyDescent="0.2">
      <c r="A2368" s="60">
        <v>2004</v>
      </c>
      <c r="B2368" s="61">
        <v>4</v>
      </c>
      <c r="C2368" s="61">
        <v>8</v>
      </c>
      <c r="D2368" s="61">
        <v>14</v>
      </c>
      <c r="E2368" s="87">
        <v>2.7357327915553443E-2</v>
      </c>
      <c r="F2368" s="87">
        <v>1.8201552301647852E-2</v>
      </c>
      <c r="G2368" s="87">
        <v>0</v>
      </c>
      <c r="H2368" s="87">
        <v>0</v>
      </c>
      <c r="I2368" s="87">
        <v>6.0108611111111254E-5</v>
      </c>
      <c r="J2368" s="87">
        <v>1.264721983302002E-2</v>
      </c>
      <c r="K2368" s="88">
        <v>5.8266208661332426E-2</v>
      </c>
      <c r="L2368" s="84"/>
      <c r="M2368" s="88">
        <f t="shared" si="262"/>
        <v>2.0799399604485611E-2</v>
      </c>
      <c r="N2368" s="88">
        <f t="shared" si="257"/>
        <v>2.0107336680194397E-2</v>
      </c>
      <c r="O2368" s="88">
        <f t="shared" si="258"/>
        <v>0</v>
      </c>
      <c r="P2368" s="88">
        <f t="shared" si="259"/>
        <v>0</v>
      </c>
      <c r="Q2368" s="88">
        <f t="shared" si="260"/>
        <v>2.9469262344233904E-5</v>
      </c>
      <c r="R2368" s="89">
        <f t="shared" si="261"/>
        <v>1.264721983302002E-2</v>
      </c>
      <c r="S2368" s="88">
        <f t="shared" si="263"/>
        <v>4.0936205547024242E-2</v>
      </c>
    </row>
    <row r="2369" spans="1:19" x14ac:dyDescent="0.2">
      <c r="A2369" s="60">
        <v>2004</v>
      </c>
      <c r="B2369" s="61">
        <v>4</v>
      </c>
      <c r="C2369" s="61">
        <v>8</v>
      </c>
      <c r="D2369" s="61">
        <v>15</v>
      </c>
      <c r="E2369" s="87">
        <v>2.6821077929974499E-2</v>
      </c>
      <c r="F2369" s="87">
        <v>1.7755352654142766E-2</v>
      </c>
      <c r="G2369" s="87">
        <v>0</v>
      </c>
      <c r="H2369" s="87">
        <v>0</v>
      </c>
      <c r="I2369" s="87">
        <v>6.0108611111111254E-5</v>
      </c>
      <c r="J2369" s="87">
        <v>1.240831173409767E-2</v>
      </c>
      <c r="K2369" s="88">
        <v>5.7044850929326048E-2</v>
      </c>
      <c r="L2369" s="84"/>
      <c r="M2369" s="88">
        <f t="shared" si="262"/>
        <v>2.0391696126558771E-2</v>
      </c>
      <c r="N2369" s="88">
        <f t="shared" si="257"/>
        <v>1.9614417923031223E-2</v>
      </c>
      <c r="O2369" s="88">
        <f t="shared" si="258"/>
        <v>0</v>
      </c>
      <c r="P2369" s="88">
        <f t="shared" si="259"/>
        <v>0</v>
      </c>
      <c r="Q2369" s="88">
        <f t="shared" si="260"/>
        <v>2.9469262344233904E-5</v>
      </c>
      <c r="R2369" s="89">
        <f t="shared" si="261"/>
        <v>1.240831173409767E-2</v>
      </c>
      <c r="S2369" s="88">
        <f t="shared" si="263"/>
        <v>4.0035583311934228E-2</v>
      </c>
    </row>
    <row r="2370" spans="1:19" x14ac:dyDescent="0.2">
      <c r="A2370" s="60">
        <v>2004</v>
      </c>
      <c r="B2370" s="61">
        <v>4</v>
      </c>
      <c r="C2370" s="61">
        <v>8</v>
      </c>
      <c r="D2370" s="61">
        <v>16</v>
      </c>
      <c r="E2370" s="87">
        <v>3.0390897740934709E-2</v>
      </c>
      <c r="F2370" s="87">
        <v>1.7799089265782043E-2</v>
      </c>
      <c r="G2370" s="87">
        <v>0</v>
      </c>
      <c r="H2370" s="87">
        <v>0</v>
      </c>
      <c r="I2370" s="87">
        <v>6.0108611111111254E-5</v>
      </c>
      <c r="J2370" s="87">
        <v>1.124593068219808E-2</v>
      </c>
      <c r="K2370" s="88">
        <v>5.9496026300025942E-2</v>
      </c>
      <c r="L2370" s="84"/>
      <c r="M2370" s="88">
        <f t="shared" si="262"/>
        <v>2.3105780959454945E-2</v>
      </c>
      <c r="N2370" s="88">
        <f t="shared" si="257"/>
        <v>1.9662733954593115E-2</v>
      </c>
      <c r="O2370" s="88">
        <f t="shared" si="258"/>
        <v>0</v>
      </c>
      <c r="P2370" s="88">
        <f t="shared" si="259"/>
        <v>0</v>
      </c>
      <c r="Q2370" s="88">
        <f t="shared" si="260"/>
        <v>2.9469262344233904E-5</v>
      </c>
      <c r="R2370" s="89">
        <f t="shared" si="261"/>
        <v>1.124593068219808E-2</v>
      </c>
      <c r="S2370" s="88">
        <f t="shared" si="263"/>
        <v>4.2797984176392294E-2</v>
      </c>
    </row>
    <row r="2371" spans="1:19" x14ac:dyDescent="0.2">
      <c r="A2371" s="60">
        <v>2004</v>
      </c>
      <c r="B2371" s="61">
        <v>4</v>
      </c>
      <c r="C2371" s="61">
        <v>8</v>
      </c>
      <c r="D2371" s="61">
        <v>17</v>
      </c>
      <c r="E2371" s="87">
        <v>3.2974744777343891E-2</v>
      </c>
      <c r="F2371" s="87">
        <v>1.7581256068986698E-2</v>
      </c>
      <c r="G2371" s="87">
        <v>0</v>
      </c>
      <c r="H2371" s="87">
        <v>0</v>
      </c>
      <c r="I2371" s="87">
        <v>6.0108611111111254E-5</v>
      </c>
      <c r="J2371" s="87">
        <v>1.0681449514017229E-2</v>
      </c>
      <c r="K2371" s="88">
        <v>6.1297558971458929E-2</v>
      </c>
      <c r="L2371" s="84"/>
      <c r="M2371" s="88">
        <f t="shared" si="262"/>
        <v>2.5070244272284058E-2</v>
      </c>
      <c r="N2371" s="88">
        <f t="shared" ref="N2371:N2434" si="264">F2371*W$5</f>
        <v>1.9422092642495215E-2</v>
      </c>
      <c r="O2371" s="88">
        <f t="shared" ref="O2371:O2434" si="265">G2371*X$5</f>
        <v>0</v>
      </c>
      <c r="P2371" s="88">
        <f t="shared" ref="P2371:P2434" si="266">H2371*Y$5</f>
        <v>0</v>
      </c>
      <c r="Q2371" s="88">
        <f t="shared" ref="Q2371:Q2434" si="267">I2371*Z$5</f>
        <v>2.9469262344233904E-5</v>
      </c>
      <c r="R2371" s="89">
        <f t="shared" ref="R2371:R2434" si="268">J2371</f>
        <v>1.0681449514017229E-2</v>
      </c>
      <c r="S2371" s="88">
        <f t="shared" si="263"/>
        <v>4.4521806177123507E-2</v>
      </c>
    </row>
    <row r="2372" spans="1:19" x14ac:dyDescent="0.2">
      <c r="A2372" s="60">
        <v>2004</v>
      </c>
      <c r="B2372" s="61">
        <v>4</v>
      </c>
      <c r="C2372" s="61">
        <v>8</v>
      </c>
      <c r="D2372" s="61">
        <v>18</v>
      </c>
      <c r="E2372" s="87">
        <v>3.4505383907020827E-2</v>
      </c>
      <c r="F2372" s="87">
        <v>1.7150948776103923E-2</v>
      </c>
      <c r="G2372" s="87">
        <v>0</v>
      </c>
      <c r="H2372" s="87">
        <v>0</v>
      </c>
      <c r="I2372" s="87">
        <v>6.0108611111111254E-5</v>
      </c>
      <c r="J2372" s="87">
        <v>9.4357716231057587E-3</v>
      </c>
      <c r="K2372" s="88">
        <v>6.1152212917341617E-2</v>
      </c>
      <c r="L2372" s="84"/>
      <c r="M2372" s="88">
        <f t="shared" ref="M2372:M2435" si="269">E2372*V$5</f>
        <v>2.6233968120120552E-2</v>
      </c>
      <c r="N2372" s="88">
        <f t="shared" si="264"/>
        <v>1.8946730240951386E-2</v>
      </c>
      <c r="O2372" s="88">
        <f t="shared" si="265"/>
        <v>0</v>
      </c>
      <c r="P2372" s="88">
        <f t="shared" si="266"/>
        <v>0</v>
      </c>
      <c r="Q2372" s="88">
        <f t="shared" si="267"/>
        <v>2.9469262344233904E-5</v>
      </c>
      <c r="R2372" s="89">
        <f t="shared" si="268"/>
        <v>9.4357716231057587E-3</v>
      </c>
      <c r="S2372" s="88">
        <f t="shared" ref="S2372:S2435" si="270">SUM(M2372:Q2372)</f>
        <v>4.5210167623416175E-2</v>
      </c>
    </row>
    <row r="2373" spans="1:19" x14ac:dyDescent="0.2">
      <c r="A2373" s="60">
        <v>2004</v>
      </c>
      <c r="B2373" s="61">
        <v>4</v>
      </c>
      <c r="C2373" s="61">
        <v>8</v>
      </c>
      <c r="D2373" s="61">
        <v>19</v>
      </c>
      <c r="E2373" s="87">
        <v>3.7967137608568416E-2</v>
      </c>
      <c r="F2373" s="87">
        <v>1.7001431063439005E-2</v>
      </c>
      <c r="G2373" s="87">
        <v>1.1895600000000033E-3</v>
      </c>
      <c r="H2373" s="87">
        <v>1.6100000000000178E-6</v>
      </c>
      <c r="I2373" s="87">
        <v>6.0108611111111254E-5</v>
      </c>
      <c r="J2373" s="87">
        <v>7.4485182241264157E-3</v>
      </c>
      <c r="K2373" s="88">
        <v>6.3668365507244945E-2</v>
      </c>
      <c r="L2373" s="84"/>
      <c r="M2373" s="88">
        <f t="shared" si="269"/>
        <v>2.8865891778492907E-2</v>
      </c>
      <c r="N2373" s="88">
        <f t="shared" si="264"/>
        <v>1.8781557351387791E-2</v>
      </c>
      <c r="O2373" s="88">
        <f t="shared" si="265"/>
        <v>4.750317037246184E-4</v>
      </c>
      <c r="P2373" s="88">
        <f t="shared" si="266"/>
        <v>2.9874945351500023E-6</v>
      </c>
      <c r="Q2373" s="88">
        <f t="shared" si="267"/>
        <v>2.9469262344233904E-5</v>
      </c>
      <c r="R2373" s="89">
        <f t="shared" si="268"/>
        <v>7.4485182241264157E-3</v>
      </c>
      <c r="S2373" s="88">
        <f t="shared" si="270"/>
        <v>4.8154937590484705E-2</v>
      </c>
    </row>
    <row r="2374" spans="1:19" x14ac:dyDescent="0.2">
      <c r="A2374" s="60">
        <v>2004</v>
      </c>
      <c r="B2374" s="61">
        <v>4</v>
      </c>
      <c r="C2374" s="61">
        <v>8</v>
      </c>
      <c r="D2374" s="61">
        <v>20</v>
      </c>
      <c r="E2374" s="87">
        <v>4.0746984805378465E-2</v>
      </c>
      <c r="F2374" s="87">
        <v>1.7049614216119526E-2</v>
      </c>
      <c r="G2374" s="87">
        <v>1.1895600000000033E-3</v>
      </c>
      <c r="H2374" s="87">
        <v>1.6100000000000178E-6</v>
      </c>
      <c r="I2374" s="87">
        <v>6.0108611111111254E-5</v>
      </c>
      <c r="J2374" s="87">
        <v>7.1967664838603548E-3</v>
      </c>
      <c r="K2374" s="88">
        <v>6.6244644116469464E-2</v>
      </c>
      <c r="L2374" s="84"/>
      <c r="M2374" s="88">
        <f t="shared" si="269"/>
        <v>3.0979371313641129E-2</v>
      </c>
      <c r="N2374" s="88">
        <f t="shared" si="264"/>
        <v>1.8834785496834084E-2</v>
      </c>
      <c r="O2374" s="88">
        <f t="shared" si="265"/>
        <v>4.750317037246184E-4</v>
      </c>
      <c r="P2374" s="88">
        <f t="shared" si="266"/>
        <v>2.9874945351500023E-6</v>
      </c>
      <c r="Q2374" s="88">
        <f t="shared" si="267"/>
        <v>2.9469262344233904E-5</v>
      </c>
      <c r="R2374" s="89">
        <f t="shared" si="268"/>
        <v>7.1967664838603548E-3</v>
      </c>
      <c r="S2374" s="88">
        <f t="shared" si="270"/>
        <v>5.032164527107922E-2</v>
      </c>
    </row>
    <row r="2375" spans="1:19" x14ac:dyDescent="0.2">
      <c r="A2375" s="60">
        <v>2004</v>
      </c>
      <c r="B2375" s="61">
        <v>4</v>
      </c>
      <c r="C2375" s="61">
        <v>8</v>
      </c>
      <c r="D2375" s="61">
        <v>21</v>
      </c>
      <c r="E2375" s="87">
        <v>4.0690995845169955E-2</v>
      </c>
      <c r="F2375" s="87">
        <v>1.6438529778117612E-2</v>
      </c>
      <c r="G2375" s="87">
        <v>1.1895600000000033E-3</v>
      </c>
      <c r="H2375" s="87">
        <v>1.6100000000000178E-6</v>
      </c>
      <c r="I2375" s="87">
        <v>6.0108611111111254E-5</v>
      </c>
      <c r="J2375" s="87">
        <v>6.4932342822909056E-3</v>
      </c>
      <c r="K2375" s="88">
        <v>6.4874038516689589E-2</v>
      </c>
      <c r="L2375" s="84"/>
      <c r="M2375" s="88">
        <f t="shared" si="269"/>
        <v>3.0936803678365814E-2</v>
      </c>
      <c r="N2375" s="88">
        <f t="shared" si="264"/>
        <v>1.8159717770120497E-2</v>
      </c>
      <c r="O2375" s="88">
        <f t="shared" si="265"/>
        <v>4.750317037246184E-4</v>
      </c>
      <c r="P2375" s="88">
        <f t="shared" si="266"/>
        <v>2.9874945351500023E-6</v>
      </c>
      <c r="Q2375" s="88">
        <f t="shared" si="267"/>
        <v>2.9469262344233904E-5</v>
      </c>
      <c r="R2375" s="89">
        <f t="shared" si="268"/>
        <v>6.4932342822909056E-3</v>
      </c>
      <c r="S2375" s="88">
        <f t="shared" si="270"/>
        <v>4.9604009909090314E-2</v>
      </c>
    </row>
    <row r="2376" spans="1:19" x14ac:dyDescent="0.2">
      <c r="A2376" s="60">
        <v>2004</v>
      </c>
      <c r="B2376" s="61">
        <v>4</v>
      </c>
      <c r="C2376" s="61">
        <v>8</v>
      </c>
      <c r="D2376" s="61">
        <v>22</v>
      </c>
      <c r="E2376" s="87">
        <v>3.6779920184919837E-2</v>
      </c>
      <c r="F2376" s="87">
        <v>1.5930024612502237E-2</v>
      </c>
      <c r="G2376" s="87">
        <v>1.1895600000000033E-3</v>
      </c>
      <c r="H2376" s="87">
        <v>1.6100000000000178E-6</v>
      </c>
      <c r="I2376" s="87">
        <v>6.0108611111111254E-5</v>
      </c>
      <c r="J2376" s="87">
        <v>6.1902453628057269E-3</v>
      </c>
      <c r="K2376" s="88">
        <v>6.0151468771338916E-2</v>
      </c>
      <c r="L2376" s="84"/>
      <c r="M2376" s="88">
        <f t="shared" si="269"/>
        <v>2.7963266723586292E-2</v>
      </c>
      <c r="N2376" s="88">
        <f t="shared" si="264"/>
        <v>1.7597969826912342E-2</v>
      </c>
      <c r="O2376" s="88">
        <f t="shared" si="265"/>
        <v>4.750317037246184E-4</v>
      </c>
      <c r="P2376" s="88">
        <f t="shared" si="266"/>
        <v>2.9874945351500023E-6</v>
      </c>
      <c r="Q2376" s="88">
        <f t="shared" si="267"/>
        <v>2.9469262344233904E-5</v>
      </c>
      <c r="R2376" s="89">
        <f t="shared" si="268"/>
        <v>6.1902453628057269E-3</v>
      </c>
      <c r="S2376" s="88">
        <f t="shared" si="270"/>
        <v>4.6068725011102644E-2</v>
      </c>
    </row>
    <row r="2377" spans="1:19" x14ac:dyDescent="0.2">
      <c r="A2377" s="60">
        <v>2004</v>
      </c>
      <c r="B2377" s="61">
        <v>4</v>
      </c>
      <c r="C2377" s="61">
        <v>8</v>
      </c>
      <c r="D2377" s="61">
        <v>23</v>
      </c>
      <c r="E2377" s="87">
        <v>3.5083434493433444E-2</v>
      </c>
      <c r="F2377" s="87">
        <v>1.4930060874499213E-2</v>
      </c>
      <c r="G2377" s="87">
        <v>1.1895600000000033E-3</v>
      </c>
      <c r="H2377" s="87">
        <v>1.6100000000000178E-6</v>
      </c>
      <c r="I2377" s="87">
        <v>6.0108611111111254E-5</v>
      </c>
      <c r="J2377" s="87">
        <v>6.2136654855649183E-3</v>
      </c>
      <c r="K2377" s="88">
        <v>5.7478439464608691E-2</v>
      </c>
      <c r="L2377" s="84"/>
      <c r="M2377" s="88">
        <f t="shared" si="269"/>
        <v>2.6673452019115227E-2</v>
      </c>
      <c r="N2377" s="88">
        <f t="shared" si="264"/>
        <v>1.64933053886934E-2</v>
      </c>
      <c r="O2377" s="88">
        <f t="shared" si="265"/>
        <v>4.750317037246184E-4</v>
      </c>
      <c r="P2377" s="88">
        <f t="shared" si="266"/>
        <v>2.9874945351500023E-6</v>
      </c>
      <c r="Q2377" s="88">
        <f t="shared" si="267"/>
        <v>2.9469262344233904E-5</v>
      </c>
      <c r="R2377" s="89">
        <f t="shared" si="268"/>
        <v>6.2136654855649183E-3</v>
      </c>
      <c r="S2377" s="88">
        <f t="shared" si="270"/>
        <v>4.3674245868412634E-2</v>
      </c>
    </row>
    <row r="2378" spans="1:19" x14ac:dyDescent="0.2">
      <c r="A2378" s="60">
        <v>2004</v>
      </c>
      <c r="B2378" s="61">
        <v>4</v>
      </c>
      <c r="C2378" s="61">
        <v>8</v>
      </c>
      <c r="D2378" s="61">
        <v>24</v>
      </c>
      <c r="E2378" s="87">
        <v>2.8329252253007642E-2</v>
      </c>
      <c r="F2378" s="87">
        <v>1.428927668388669E-2</v>
      </c>
      <c r="G2378" s="87">
        <v>1.1895600000000033E-3</v>
      </c>
      <c r="H2378" s="87">
        <v>1.6100000000000178E-6</v>
      </c>
      <c r="I2378" s="87">
        <v>6.0108611111111254E-5</v>
      </c>
      <c r="J2378" s="87">
        <v>7.6788377711622972E-3</v>
      </c>
      <c r="K2378" s="88">
        <v>5.1548645319167738E-2</v>
      </c>
      <c r="L2378" s="84"/>
      <c r="M2378" s="88">
        <f t="shared" si="269"/>
        <v>2.1538340291325925E-2</v>
      </c>
      <c r="N2378" s="88">
        <f t="shared" si="264"/>
        <v>1.5785428211710788E-2</v>
      </c>
      <c r="O2378" s="88">
        <f t="shared" si="265"/>
        <v>4.750317037246184E-4</v>
      </c>
      <c r="P2378" s="88">
        <f t="shared" si="266"/>
        <v>2.9874945351500023E-6</v>
      </c>
      <c r="Q2378" s="88">
        <f t="shared" si="267"/>
        <v>2.9469262344233904E-5</v>
      </c>
      <c r="R2378" s="89">
        <f t="shared" si="268"/>
        <v>7.6788377711622972E-3</v>
      </c>
      <c r="S2378" s="88">
        <f t="shared" si="270"/>
        <v>3.7831256963640723E-2</v>
      </c>
    </row>
    <row r="2379" spans="1:19" x14ac:dyDescent="0.2">
      <c r="A2379" s="60">
        <v>2004</v>
      </c>
      <c r="B2379" s="61">
        <v>4</v>
      </c>
      <c r="C2379" s="61">
        <v>9</v>
      </c>
      <c r="D2379" s="61">
        <v>1</v>
      </c>
      <c r="E2379" s="87">
        <v>2.3581530436444328E-2</v>
      </c>
      <c r="F2379" s="87">
        <v>1.3217747707894195E-2</v>
      </c>
      <c r="G2379" s="87">
        <v>1.1895600000000033E-3</v>
      </c>
      <c r="H2379" s="87">
        <v>1.6100000000000178E-6</v>
      </c>
      <c r="I2379" s="87">
        <v>6.0108611111111254E-5</v>
      </c>
      <c r="J2379" s="87">
        <v>8.0372780880023052E-3</v>
      </c>
      <c r="K2379" s="88">
        <v>4.6087834843451941E-2</v>
      </c>
      <c r="L2379" s="84"/>
      <c r="M2379" s="88">
        <f t="shared" si="269"/>
        <v>1.7928712787555992E-2</v>
      </c>
      <c r="N2379" s="88">
        <f t="shared" si="264"/>
        <v>1.4601705333255281E-2</v>
      </c>
      <c r="O2379" s="88">
        <f t="shared" si="265"/>
        <v>4.750317037246184E-4</v>
      </c>
      <c r="P2379" s="88">
        <f t="shared" si="266"/>
        <v>2.9874945351500023E-6</v>
      </c>
      <c r="Q2379" s="88">
        <f t="shared" si="267"/>
        <v>2.9469262344233904E-5</v>
      </c>
      <c r="R2379" s="89">
        <f t="shared" si="268"/>
        <v>8.0372780880023052E-3</v>
      </c>
      <c r="S2379" s="88">
        <f t="shared" si="270"/>
        <v>3.3037906581415276E-2</v>
      </c>
    </row>
    <row r="2380" spans="1:19" x14ac:dyDescent="0.2">
      <c r="A2380" s="60">
        <v>2004</v>
      </c>
      <c r="B2380" s="61">
        <v>4</v>
      </c>
      <c r="C2380" s="61">
        <v>9</v>
      </c>
      <c r="D2380" s="61">
        <v>2</v>
      </c>
      <c r="E2380" s="87">
        <v>2.1460844623409664E-2</v>
      </c>
      <c r="F2380" s="87">
        <v>1.2617754718211015E-2</v>
      </c>
      <c r="G2380" s="87">
        <v>1.1895600000000033E-3</v>
      </c>
      <c r="H2380" s="87">
        <v>1.6100000000000178E-6</v>
      </c>
      <c r="I2380" s="87">
        <v>6.0108611111111254E-5</v>
      </c>
      <c r="J2380" s="87">
        <v>9.0170575923756331E-3</v>
      </c>
      <c r="K2380" s="88">
        <v>4.4346935545107422E-2</v>
      </c>
      <c r="L2380" s="84"/>
      <c r="M2380" s="88">
        <f t="shared" si="269"/>
        <v>1.6316384573447251E-2</v>
      </c>
      <c r="N2380" s="88">
        <f t="shared" si="264"/>
        <v>1.3938890379377756E-2</v>
      </c>
      <c r="O2380" s="88">
        <f t="shared" si="265"/>
        <v>4.750317037246184E-4</v>
      </c>
      <c r="P2380" s="88">
        <f t="shared" si="266"/>
        <v>2.9874945351500023E-6</v>
      </c>
      <c r="Q2380" s="88">
        <f t="shared" si="267"/>
        <v>2.9469262344233904E-5</v>
      </c>
      <c r="R2380" s="89">
        <f t="shared" si="268"/>
        <v>9.0170575923756331E-3</v>
      </c>
      <c r="S2380" s="88">
        <f t="shared" si="270"/>
        <v>3.0762763413429005E-2</v>
      </c>
    </row>
    <row r="2381" spans="1:19" x14ac:dyDescent="0.2">
      <c r="A2381" s="60">
        <v>2004</v>
      </c>
      <c r="B2381" s="61">
        <v>4</v>
      </c>
      <c r="C2381" s="61">
        <v>9</v>
      </c>
      <c r="D2381" s="61">
        <v>3</v>
      </c>
      <c r="E2381" s="87">
        <v>2.2156336291915657E-2</v>
      </c>
      <c r="F2381" s="87">
        <v>1.2232403202422358E-2</v>
      </c>
      <c r="G2381" s="87">
        <v>1.1895600000000033E-3</v>
      </c>
      <c r="H2381" s="87">
        <v>1.6100000000000178E-6</v>
      </c>
      <c r="I2381" s="87">
        <v>6.0108611111111254E-5</v>
      </c>
      <c r="J2381" s="87">
        <v>8.8274973662889906E-3</v>
      </c>
      <c r="K2381" s="88">
        <v>4.446751547173812E-2</v>
      </c>
      <c r="L2381" s="84"/>
      <c r="M2381" s="88">
        <f t="shared" si="269"/>
        <v>1.684515730956752E-2</v>
      </c>
      <c r="N2381" s="88">
        <f t="shared" si="264"/>
        <v>1.3513190826956378E-2</v>
      </c>
      <c r="O2381" s="88">
        <f t="shared" si="265"/>
        <v>4.750317037246184E-4</v>
      </c>
      <c r="P2381" s="88">
        <f t="shared" si="266"/>
        <v>2.9874945351500023E-6</v>
      </c>
      <c r="Q2381" s="88">
        <f t="shared" si="267"/>
        <v>2.9469262344233904E-5</v>
      </c>
      <c r="R2381" s="89">
        <f t="shared" si="268"/>
        <v>8.8274973662889906E-3</v>
      </c>
      <c r="S2381" s="88">
        <f t="shared" si="270"/>
        <v>3.0865836597127896E-2</v>
      </c>
    </row>
    <row r="2382" spans="1:19" x14ac:dyDescent="0.2">
      <c r="A2382" s="60">
        <v>2004</v>
      </c>
      <c r="B2382" s="61">
        <v>4</v>
      </c>
      <c r="C2382" s="61">
        <v>9</v>
      </c>
      <c r="D2382" s="61">
        <v>4</v>
      </c>
      <c r="E2382" s="87">
        <v>2.2496553009193631E-2</v>
      </c>
      <c r="F2382" s="87">
        <v>1.2033195013698197E-2</v>
      </c>
      <c r="G2382" s="87">
        <v>1.1895600000000033E-3</v>
      </c>
      <c r="H2382" s="87">
        <v>1.6100000000000178E-6</v>
      </c>
      <c r="I2382" s="87">
        <v>6.0108611111111254E-5</v>
      </c>
      <c r="J2382" s="87">
        <v>9.4523201619166469E-3</v>
      </c>
      <c r="K2382" s="88">
        <v>4.5233346795919588E-2</v>
      </c>
      <c r="L2382" s="84"/>
      <c r="M2382" s="88">
        <f t="shared" si="269"/>
        <v>1.7103819393694816E-2</v>
      </c>
      <c r="N2382" s="88">
        <f t="shared" si="264"/>
        <v>1.3293124645031566E-2</v>
      </c>
      <c r="O2382" s="88">
        <f t="shared" si="265"/>
        <v>4.750317037246184E-4</v>
      </c>
      <c r="P2382" s="88">
        <f t="shared" si="266"/>
        <v>2.9874945351500023E-6</v>
      </c>
      <c r="Q2382" s="88">
        <f t="shared" si="267"/>
        <v>2.9469262344233904E-5</v>
      </c>
      <c r="R2382" s="89">
        <f t="shared" si="268"/>
        <v>9.4523201619166469E-3</v>
      </c>
      <c r="S2382" s="88">
        <f t="shared" si="270"/>
        <v>3.0904432499330382E-2</v>
      </c>
    </row>
    <row r="2383" spans="1:19" x14ac:dyDescent="0.2">
      <c r="A2383" s="60">
        <v>2004</v>
      </c>
      <c r="B2383" s="61">
        <v>4</v>
      </c>
      <c r="C2383" s="61">
        <v>9</v>
      </c>
      <c r="D2383" s="61">
        <v>5</v>
      </c>
      <c r="E2383" s="87">
        <v>2.4397685772296042E-2</v>
      </c>
      <c r="F2383" s="87">
        <v>1.210600088243839E-2</v>
      </c>
      <c r="G2383" s="87">
        <v>1.1895600000000033E-3</v>
      </c>
      <c r="H2383" s="87">
        <v>1.6100000000000178E-6</v>
      </c>
      <c r="I2383" s="87">
        <v>6.0108611111111254E-5</v>
      </c>
      <c r="J2383" s="87">
        <v>9.1812078383668953E-3</v>
      </c>
      <c r="K2383" s="88">
        <v>4.6936173104212442E-2</v>
      </c>
      <c r="L2383" s="84"/>
      <c r="M2383" s="88">
        <f t="shared" si="269"/>
        <v>1.8549224447982515E-2</v>
      </c>
      <c r="N2383" s="88">
        <f t="shared" si="264"/>
        <v>1.3373553615637582E-2</v>
      </c>
      <c r="O2383" s="88">
        <f t="shared" si="265"/>
        <v>4.750317037246184E-4</v>
      </c>
      <c r="P2383" s="88">
        <f t="shared" si="266"/>
        <v>2.9874945351500023E-6</v>
      </c>
      <c r="Q2383" s="88">
        <f t="shared" si="267"/>
        <v>2.9469262344233904E-5</v>
      </c>
      <c r="R2383" s="89">
        <f t="shared" si="268"/>
        <v>9.1812078383668953E-3</v>
      </c>
      <c r="S2383" s="88">
        <f t="shared" si="270"/>
        <v>3.2430266524224101E-2</v>
      </c>
    </row>
    <row r="2384" spans="1:19" x14ac:dyDescent="0.2">
      <c r="A2384" s="60">
        <v>2004</v>
      </c>
      <c r="B2384" s="61">
        <v>4</v>
      </c>
      <c r="C2384" s="61">
        <v>9</v>
      </c>
      <c r="D2384" s="61">
        <v>6</v>
      </c>
      <c r="E2384" s="87">
        <v>2.985045712429657E-2</v>
      </c>
      <c r="F2384" s="87">
        <v>1.2855577593199793E-2</v>
      </c>
      <c r="G2384" s="87">
        <v>1.1895600000000033E-3</v>
      </c>
      <c r="H2384" s="87">
        <v>1.6100000000000178E-6</v>
      </c>
      <c r="I2384" s="87">
        <v>6.0108611111111254E-5</v>
      </c>
      <c r="J2384" s="87">
        <v>8.9550854413511551E-3</v>
      </c>
      <c r="K2384" s="88">
        <v>5.2912398769958638E-2</v>
      </c>
      <c r="L2384" s="84"/>
      <c r="M2384" s="88">
        <f t="shared" si="269"/>
        <v>2.2694891402454002E-2</v>
      </c>
      <c r="N2384" s="88">
        <f t="shared" si="264"/>
        <v>1.4201614378869722E-2</v>
      </c>
      <c r="O2384" s="88">
        <f t="shared" si="265"/>
        <v>4.750317037246184E-4</v>
      </c>
      <c r="P2384" s="88">
        <f t="shared" si="266"/>
        <v>2.9874945351500023E-6</v>
      </c>
      <c r="Q2384" s="88">
        <f t="shared" si="267"/>
        <v>2.9469262344233904E-5</v>
      </c>
      <c r="R2384" s="89">
        <f t="shared" si="268"/>
        <v>8.9550854413511551E-3</v>
      </c>
      <c r="S2384" s="88">
        <f t="shared" si="270"/>
        <v>3.7403994241927731E-2</v>
      </c>
    </row>
    <row r="2385" spans="1:19" x14ac:dyDescent="0.2">
      <c r="A2385" s="60">
        <v>2004</v>
      </c>
      <c r="B2385" s="61">
        <v>4</v>
      </c>
      <c r="C2385" s="61">
        <v>9</v>
      </c>
      <c r="D2385" s="61">
        <v>7</v>
      </c>
      <c r="E2385" s="87">
        <v>4.0704585099842414E-2</v>
      </c>
      <c r="F2385" s="87">
        <v>1.3853742025493306E-2</v>
      </c>
      <c r="G2385" s="87">
        <v>0</v>
      </c>
      <c r="H2385" s="87">
        <v>0</v>
      </c>
      <c r="I2385" s="87">
        <v>6.0108611111111254E-5</v>
      </c>
      <c r="J2385" s="87">
        <v>7.7091493099846024E-3</v>
      </c>
      <c r="K2385" s="88">
        <v>6.2327585046431433E-2</v>
      </c>
      <c r="L2385" s="84"/>
      <c r="M2385" s="88">
        <f t="shared" si="269"/>
        <v>3.0947135401519922E-2</v>
      </c>
      <c r="N2385" s="88">
        <f t="shared" si="264"/>
        <v>1.5304291115979871E-2</v>
      </c>
      <c r="O2385" s="88">
        <f t="shared" si="265"/>
        <v>0</v>
      </c>
      <c r="P2385" s="88">
        <f t="shared" si="266"/>
        <v>0</v>
      </c>
      <c r="Q2385" s="88">
        <f t="shared" si="267"/>
        <v>2.9469262344233904E-5</v>
      </c>
      <c r="R2385" s="89">
        <f t="shared" si="268"/>
        <v>7.7091493099846024E-3</v>
      </c>
      <c r="S2385" s="88">
        <f t="shared" si="270"/>
        <v>4.6280895779844025E-2</v>
      </c>
    </row>
    <row r="2386" spans="1:19" x14ac:dyDescent="0.2">
      <c r="A2386" s="60">
        <v>2004</v>
      </c>
      <c r="B2386" s="61">
        <v>4</v>
      </c>
      <c r="C2386" s="61">
        <v>9</v>
      </c>
      <c r="D2386" s="61">
        <v>8</v>
      </c>
      <c r="E2386" s="87">
        <v>3.9296285158617467E-2</v>
      </c>
      <c r="F2386" s="87">
        <v>1.4893799323531789E-2</v>
      </c>
      <c r="G2386" s="87">
        <v>0</v>
      </c>
      <c r="H2386" s="87">
        <v>0</v>
      </c>
      <c r="I2386" s="87">
        <v>6.0108611111111254E-5</v>
      </c>
      <c r="J2386" s="87">
        <v>8.6827422252152477E-3</v>
      </c>
      <c r="K2386" s="88">
        <v>6.2932935318475616E-2</v>
      </c>
      <c r="L2386" s="84"/>
      <c r="M2386" s="88">
        <f t="shared" si="269"/>
        <v>2.9876424353608766E-2</v>
      </c>
      <c r="N2386" s="88">
        <f t="shared" si="264"/>
        <v>1.6453247090271128E-2</v>
      </c>
      <c r="O2386" s="88">
        <f t="shared" si="265"/>
        <v>0</v>
      </c>
      <c r="P2386" s="88">
        <f t="shared" si="266"/>
        <v>0</v>
      </c>
      <c r="Q2386" s="88">
        <f t="shared" si="267"/>
        <v>2.9469262344233904E-5</v>
      </c>
      <c r="R2386" s="89">
        <f t="shared" si="268"/>
        <v>8.6827422252152477E-3</v>
      </c>
      <c r="S2386" s="88">
        <f t="shared" si="270"/>
        <v>4.6359140706224128E-2</v>
      </c>
    </row>
    <row r="2387" spans="1:19" x14ac:dyDescent="0.2">
      <c r="A2387" s="60">
        <v>2004</v>
      </c>
      <c r="B2387" s="61">
        <v>4</v>
      </c>
      <c r="C2387" s="61">
        <v>9</v>
      </c>
      <c r="D2387" s="61">
        <v>9</v>
      </c>
      <c r="E2387" s="87">
        <v>3.676962694510473E-2</v>
      </c>
      <c r="F2387" s="87">
        <v>1.5560904036526345E-2</v>
      </c>
      <c r="G2387" s="87">
        <v>0</v>
      </c>
      <c r="H2387" s="87">
        <v>0</v>
      </c>
      <c r="I2387" s="87">
        <v>6.0108611111111254E-5</v>
      </c>
      <c r="J2387" s="87">
        <v>9.6561122699437372E-3</v>
      </c>
      <c r="K2387" s="88">
        <v>6.204675186268592E-2</v>
      </c>
      <c r="L2387" s="84"/>
      <c r="M2387" s="88">
        <f t="shared" si="269"/>
        <v>2.7955440915130143E-2</v>
      </c>
      <c r="N2387" s="88">
        <f t="shared" si="264"/>
        <v>1.7190200666692825E-2</v>
      </c>
      <c r="O2387" s="88">
        <f t="shared" si="265"/>
        <v>0</v>
      </c>
      <c r="P2387" s="88">
        <f t="shared" si="266"/>
        <v>0</v>
      </c>
      <c r="Q2387" s="88">
        <f t="shared" si="267"/>
        <v>2.9469262344233904E-5</v>
      </c>
      <c r="R2387" s="89">
        <f t="shared" si="268"/>
        <v>9.6561122699437372E-3</v>
      </c>
      <c r="S2387" s="88">
        <f t="shared" si="270"/>
        <v>4.5175110844167199E-2</v>
      </c>
    </row>
    <row r="2388" spans="1:19" x14ac:dyDescent="0.2">
      <c r="A2388" s="60">
        <v>2004</v>
      </c>
      <c r="B2388" s="61">
        <v>4</v>
      </c>
      <c r="C2388" s="61">
        <v>9</v>
      </c>
      <c r="D2388" s="61">
        <v>10</v>
      </c>
      <c r="E2388" s="87">
        <v>3.2859548892762651E-2</v>
      </c>
      <c r="F2388" s="87">
        <v>1.5928994181823662E-2</v>
      </c>
      <c r="G2388" s="87">
        <v>0</v>
      </c>
      <c r="H2388" s="87">
        <v>0</v>
      </c>
      <c r="I2388" s="87">
        <v>6.0108611111111254E-5</v>
      </c>
      <c r="J2388" s="87">
        <v>1.0616209304231031E-2</v>
      </c>
      <c r="K2388" s="88">
        <v>5.9464860989928453E-2</v>
      </c>
      <c r="L2388" s="84"/>
      <c r="M2388" s="88">
        <f t="shared" si="269"/>
        <v>2.4982662427902421E-2</v>
      </c>
      <c r="N2388" s="88">
        <f t="shared" si="264"/>
        <v>1.7596831505507865E-2</v>
      </c>
      <c r="O2388" s="88">
        <f t="shared" si="265"/>
        <v>0</v>
      </c>
      <c r="P2388" s="88">
        <f t="shared" si="266"/>
        <v>0</v>
      </c>
      <c r="Q2388" s="88">
        <f t="shared" si="267"/>
        <v>2.9469262344233904E-5</v>
      </c>
      <c r="R2388" s="89">
        <f t="shared" si="268"/>
        <v>1.0616209304231031E-2</v>
      </c>
      <c r="S2388" s="88">
        <f t="shared" si="270"/>
        <v>4.2608963195754523E-2</v>
      </c>
    </row>
    <row r="2389" spans="1:19" x14ac:dyDescent="0.2">
      <c r="A2389" s="60">
        <v>2004</v>
      </c>
      <c r="B2389" s="61">
        <v>4</v>
      </c>
      <c r="C2389" s="61">
        <v>9</v>
      </c>
      <c r="D2389" s="61">
        <v>11</v>
      </c>
      <c r="E2389" s="87">
        <v>3.2613300838301593E-2</v>
      </c>
      <c r="F2389" s="87">
        <v>1.6071296742486339E-2</v>
      </c>
      <c r="G2389" s="87">
        <v>0</v>
      </c>
      <c r="H2389" s="87">
        <v>0</v>
      </c>
      <c r="I2389" s="87">
        <v>6.0108611111111254E-5</v>
      </c>
      <c r="J2389" s="87">
        <v>1.0641992728069939E-2</v>
      </c>
      <c r="K2389" s="88">
        <v>5.9386698919968978E-2</v>
      </c>
      <c r="L2389" s="84"/>
      <c r="M2389" s="88">
        <f t="shared" si="269"/>
        <v>2.4795443423825243E-2</v>
      </c>
      <c r="N2389" s="88">
        <f t="shared" si="264"/>
        <v>1.7754033784207972E-2</v>
      </c>
      <c r="O2389" s="88">
        <f t="shared" si="265"/>
        <v>0</v>
      </c>
      <c r="P2389" s="88">
        <f t="shared" si="266"/>
        <v>0</v>
      </c>
      <c r="Q2389" s="88">
        <f t="shared" si="267"/>
        <v>2.9469262344233904E-5</v>
      </c>
      <c r="R2389" s="89">
        <f t="shared" si="268"/>
        <v>1.0641992728069939E-2</v>
      </c>
      <c r="S2389" s="88">
        <f t="shared" si="270"/>
        <v>4.2578946470377452E-2</v>
      </c>
    </row>
    <row r="2390" spans="1:19" x14ac:dyDescent="0.2">
      <c r="A2390" s="60">
        <v>2004</v>
      </c>
      <c r="B2390" s="61">
        <v>4</v>
      </c>
      <c r="C2390" s="61">
        <v>9</v>
      </c>
      <c r="D2390" s="61">
        <v>12</v>
      </c>
      <c r="E2390" s="87">
        <v>3.2686791785069925E-2</v>
      </c>
      <c r="F2390" s="87">
        <v>1.6112111229236788E-2</v>
      </c>
      <c r="G2390" s="87">
        <v>0</v>
      </c>
      <c r="H2390" s="87">
        <v>0</v>
      </c>
      <c r="I2390" s="87">
        <v>6.0108611111111254E-5</v>
      </c>
      <c r="J2390" s="87">
        <v>9.5854048464800272E-3</v>
      </c>
      <c r="K2390" s="88">
        <v>5.8444416471897853E-2</v>
      </c>
      <c r="L2390" s="84"/>
      <c r="M2390" s="88">
        <f t="shared" si="269"/>
        <v>2.4851317578416104E-2</v>
      </c>
      <c r="N2390" s="88">
        <f t="shared" si="264"/>
        <v>1.7799121731264349E-2</v>
      </c>
      <c r="O2390" s="88">
        <f t="shared" si="265"/>
        <v>0</v>
      </c>
      <c r="P2390" s="88">
        <f t="shared" si="266"/>
        <v>0</v>
      </c>
      <c r="Q2390" s="88">
        <f t="shared" si="267"/>
        <v>2.9469262344233904E-5</v>
      </c>
      <c r="R2390" s="89">
        <f t="shared" si="268"/>
        <v>9.5854048464800272E-3</v>
      </c>
      <c r="S2390" s="88">
        <f t="shared" si="270"/>
        <v>4.2679908572024687E-2</v>
      </c>
    </row>
    <row r="2391" spans="1:19" x14ac:dyDescent="0.2">
      <c r="A2391" s="60">
        <v>2004</v>
      </c>
      <c r="B2391" s="61">
        <v>4</v>
      </c>
      <c r="C2391" s="61">
        <v>9</v>
      </c>
      <c r="D2391" s="61">
        <v>13</v>
      </c>
      <c r="E2391" s="87">
        <v>2.948953230637566E-2</v>
      </c>
      <c r="F2391" s="87">
        <v>1.6549091264128939E-2</v>
      </c>
      <c r="G2391" s="87">
        <v>0</v>
      </c>
      <c r="H2391" s="87">
        <v>0</v>
      </c>
      <c r="I2391" s="87">
        <v>6.0108611111111254E-5</v>
      </c>
      <c r="J2391" s="87">
        <v>1.0586144135112741E-2</v>
      </c>
      <c r="K2391" s="88">
        <v>5.6684876316728451E-2</v>
      </c>
      <c r="L2391" s="84"/>
      <c r="M2391" s="88">
        <f t="shared" si="269"/>
        <v>2.2420485234633598E-2</v>
      </c>
      <c r="N2391" s="88">
        <f t="shared" si="264"/>
        <v>1.8281855540913328E-2</v>
      </c>
      <c r="O2391" s="88">
        <f t="shared" si="265"/>
        <v>0</v>
      </c>
      <c r="P2391" s="88">
        <f t="shared" si="266"/>
        <v>0</v>
      </c>
      <c r="Q2391" s="88">
        <f t="shared" si="267"/>
        <v>2.9469262344233904E-5</v>
      </c>
      <c r="R2391" s="89">
        <f t="shared" si="268"/>
        <v>1.0586144135112741E-2</v>
      </c>
      <c r="S2391" s="88">
        <f t="shared" si="270"/>
        <v>4.0731810037891156E-2</v>
      </c>
    </row>
    <row r="2392" spans="1:19" x14ac:dyDescent="0.2">
      <c r="A2392" s="60">
        <v>2004</v>
      </c>
      <c r="B2392" s="61">
        <v>4</v>
      </c>
      <c r="C2392" s="61">
        <v>9</v>
      </c>
      <c r="D2392" s="61">
        <v>14</v>
      </c>
      <c r="E2392" s="87">
        <v>2.7969931978825531E-2</v>
      </c>
      <c r="F2392" s="87">
        <v>1.6374996379642081E-2</v>
      </c>
      <c r="G2392" s="87">
        <v>0</v>
      </c>
      <c r="H2392" s="87">
        <v>0</v>
      </c>
      <c r="I2392" s="87">
        <v>6.0108611111111254E-5</v>
      </c>
      <c r="J2392" s="87">
        <v>1.0115950252401529E-2</v>
      </c>
      <c r="K2392" s="88">
        <v>5.4520987221980247E-2</v>
      </c>
      <c r="L2392" s="84"/>
      <c r="M2392" s="88">
        <f t="shared" si="269"/>
        <v>2.1265154036009738E-2</v>
      </c>
      <c r="N2392" s="88">
        <f t="shared" si="264"/>
        <v>1.8089532139114246E-2</v>
      </c>
      <c r="O2392" s="88">
        <f t="shared" si="265"/>
        <v>0</v>
      </c>
      <c r="P2392" s="88">
        <f t="shared" si="266"/>
        <v>0</v>
      </c>
      <c r="Q2392" s="88">
        <f t="shared" si="267"/>
        <v>2.9469262344233904E-5</v>
      </c>
      <c r="R2392" s="89">
        <f t="shared" si="268"/>
        <v>1.0115950252401529E-2</v>
      </c>
      <c r="S2392" s="88">
        <f t="shared" si="270"/>
        <v>3.9384155437468218E-2</v>
      </c>
    </row>
    <row r="2393" spans="1:19" x14ac:dyDescent="0.2">
      <c r="A2393" s="60">
        <v>2004</v>
      </c>
      <c r="B2393" s="61">
        <v>4</v>
      </c>
      <c r="C2393" s="61">
        <v>9</v>
      </c>
      <c r="D2393" s="61">
        <v>15</v>
      </c>
      <c r="E2393" s="87">
        <v>2.865163928036308E-2</v>
      </c>
      <c r="F2393" s="87">
        <v>1.5876990424963034E-2</v>
      </c>
      <c r="G2393" s="87">
        <v>0</v>
      </c>
      <c r="H2393" s="87">
        <v>0</v>
      </c>
      <c r="I2393" s="87">
        <v>6.0108611111111254E-5</v>
      </c>
      <c r="J2393" s="87">
        <v>8.8424625512737547E-3</v>
      </c>
      <c r="K2393" s="88">
        <v>5.3431200867710985E-2</v>
      </c>
      <c r="L2393" s="84"/>
      <c r="M2393" s="88">
        <f t="shared" si="269"/>
        <v>2.1783446707784666E-2</v>
      </c>
      <c r="N2393" s="88">
        <f t="shared" si="264"/>
        <v>1.7539382721442509E-2</v>
      </c>
      <c r="O2393" s="88">
        <f t="shared" si="265"/>
        <v>0</v>
      </c>
      <c r="P2393" s="88">
        <f t="shared" si="266"/>
        <v>0</v>
      </c>
      <c r="Q2393" s="88">
        <f t="shared" si="267"/>
        <v>2.9469262344233904E-5</v>
      </c>
      <c r="R2393" s="89">
        <f t="shared" si="268"/>
        <v>8.8424625512737547E-3</v>
      </c>
      <c r="S2393" s="88">
        <f t="shared" si="270"/>
        <v>3.9352298691571405E-2</v>
      </c>
    </row>
    <row r="2394" spans="1:19" x14ac:dyDescent="0.2">
      <c r="A2394" s="60">
        <v>2004</v>
      </c>
      <c r="B2394" s="61">
        <v>4</v>
      </c>
      <c r="C2394" s="61">
        <v>9</v>
      </c>
      <c r="D2394" s="61">
        <v>16</v>
      </c>
      <c r="E2394" s="87">
        <v>3.1396779904132005E-2</v>
      </c>
      <c r="F2394" s="87">
        <v>1.5540183053855378E-2</v>
      </c>
      <c r="G2394" s="87">
        <v>0</v>
      </c>
      <c r="H2394" s="87">
        <v>0</v>
      </c>
      <c r="I2394" s="87">
        <v>6.0108611111111254E-5</v>
      </c>
      <c r="J2394" s="87">
        <v>7.7371405453477296E-3</v>
      </c>
      <c r="K2394" s="88">
        <v>5.4734212114446221E-2</v>
      </c>
      <c r="L2394" s="84"/>
      <c r="M2394" s="88">
        <f t="shared" si="269"/>
        <v>2.3870539313485213E-2</v>
      </c>
      <c r="N2394" s="88">
        <f t="shared" si="264"/>
        <v>1.716731010395374E-2</v>
      </c>
      <c r="O2394" s="88">
        <f t="shared" si="265"/>
        <v>0</v>
      </c>
      <c r="P2394" s="88">
        <f t="shared" si="266"/>
        <v>0</v>
      </c>
      <c r="Q2394" s="88">
        <f t="shared" si="267"/>
        <v>2.9469262344233904E-5</v>
      </c>
      <c r="R2394" s="89">
        <f t="shared" si="268"/>
        <v>7.7371405453477296E-3</v>
      </c>
      <c r="S2394" s="88">
        <f t="shared" si="270"/>
        <v>4.1067318679783187E-2</v>
      </c>
    </row>
    <row r="2395" spans="1:19" x14ac:dyDescent="0.2">
      <c r="A2395" s="60">
        <v>2004</v>
      </c>
      <c r="B2395" s="61">
        <v>4</v>
      </c>
      <c r="C2395" s="61">
        <v>9</v>
      </c>
      <c r="D2395" s="61">
        <v>17</v>
      </c>
      <c r="E2395" s="87">
        <v>3.4455041803674244E-2</v>
      </c>
      <c r="F2395" s="87">
        <v>1.517326691183373E-2</v>
      </c>
      <c r="G2395" s="87">
        <v>0</v>
      </c>
      <c r="H2395" s="87">
        <v>0</v>
      </c>
      <c r="I2395" s="87">
        <v>6.0108611111111254E-5</v>
      </c>
      <c r="J2395" s="87">
        <v>7.7659945078757103E-3</v>
      </c>
      <c r="K2395" s="88">
        <v>5.7454411834494797E-2</v>
      </c>
      <c r="L2395" s="84"/>
      <c r="M2395" s="88">
        <f t="shared" si="269"/>
        <v>2.6195693712339645E-2</v>
      </c>
      <c r="N2395" s="88">
        <f t="shared" si="264"/>
        <v>1.6761976191836839E-2</v>
      </c>
      <c r="O2395" s="88">
        <f t="shared" si="265"/>
        <v>0</v>
      </c>
      <c r="P2395" s="88">
        <f t="shared" si="266"/>
        <v>0</v>
      </c>
      <c r="Q2395" s="88">
        <f t="shared" si="267"/>
        <v>2.9469262344233904E-5</v>
      </c>
      <c r="R2395" s="89">
        <f t="shared" si="268"/>
        <v>7.7659945078757103E-3</v>
      </c>
      <c r="S2395" s="88">
        <f t="shared" si="270"/>
        <v>4.2987139166520721E-2</v>
      </c>
    </row>
    <row r="2396" spans="1:19" x14ac:dyDescent="0.2">
      <c r="A2396" s="60">
        <v>2004</v>
      </c>
      <c r="B2396" s="61">
        <v>4</v>
      </c>
      <c r="C2396" s="61">
        <v>9</v>
      </c>
      <c r="D2396" s="61">
        <v>18</v>
      </c>
      <c r="E2396" s="87">
        <v>3.7392758813364263E-2</v>
      </c>
      <c r="F2396" s="87">
        <v>1.4946073835311316E-2</v>
      </c>
      <c r="G2396" s="87">
        <v>0</v>
      </c>
      <c r="H2396" s="87">
        <v>0</v>
      </c>
      <c r="I2396" s="87">
        <v>6.0108611111111254E-5</v>
      </c>
      <c r="J2396" s="87">
        <v>6.5277947667081379E-3</v>
      </c>
      <c r="K2396" s="88">
        <v>5.8926736026494828E-2</v>
      </c>
      <c r="L2396" s="84"/>
      <c r="M2396" s="88">
        <f t="shared" si="269"/>
        <v>2.8429199491780136E-2</v>
      </c>
      <c r="N2396" s="88">
        <f t="shared" si="264"/>
        <v>1.6510994978512977E-2</v>
      </c>
      <c r="O2396" s="88">
        <f t="shared" si="265"/>
        <v>0</v>
      </c>
      <c r="P2396" s="88">
        <f t="shared" si="266"/>
        <v>0</v>
      </c>
      <c r="Q2396" s="88">
        <f t="shared" si="267"/>
        <v>2.9469262344233904E-5</v>
      </c>
      <c r="R2396" s="89">
        <f t="shared" si="268"/>
        <v>6.5277947667081379E-3</v>
      </c>
      <c r="S2396" s="88">
        <f t="shared" si="270"/>
        <v>4.4969663732637347E-2</v>
      </c>
    </row>
    <row r="2397" spans="1:19" x14ac:dyDescent="0.2">
      <c r="A2397" s="60">
        <v>2004</v>
      </c>
      <c r="B2397" s="61">
        <v>4</v>
      </c>
      <c r="C2397" s="61">
        <v>9</v>
      </c>
      <c r="D2397" s="61">
        <v>19</v>
      </c>
      <c r="E2397" s="87">
        <v>3.9789283896185086E-2</v>
      </c>
      <c r="F2397" s="87">
        <v>1.4782886519895979E-2</v>
      </c>
      <c r="G2397" s="87">
        <v>1.1895600000000033E-3</v>
      </c>
      <c r="H2397" s="87">
        <v>1.6100000000000178E-6</v>
      </c>
      <c r="I2397" s="87">
        <v>6.0108611111111254E-5</v>
      </c>
      <c r="J2397" s="87">
        <v>5.7064999163378089E-3</v>
      </c>
      <c r="K2397" s="88">
        <v>6.1529948943529984E-2</v>
      </c>
      <c r="L2397" s="84"/>
      <c r="M2397" s="88">
        <f t="shared" si="269"/>
        <v>3.0251244503399277E-2</v>
      </c>
      <c r="N2397" s="88">
        <f t="shared" si="264"/>
        <v>1.6330721217318652E-2</v>
      </c>
      <c r="O2397" s="88">
        <f t="shared" si="265"/>
        <v>4.750317037246184E-4</v>
      </c>
      <c r="P2397" s="88">
        <f t="shared" si="266"/>
        <v>2.9874945351500023E-6</v>
      </c>
      <c r="Q2397" s="88">
        <f t="shared" si="267"/>
        <v>2.9469262344233904E-5</v>
      </c>
      <c r="R2397" s="89">
        <f t="shared" si="268"/>
        <v>5.7064999163378089E-3</v>
      </c>
      <c r="S2397" s="88">
        <f t="shared" si="270"/>
        <v>4.7089454181321939E-2</v>
      </c>
    </row>
    <row r="2398" spans="1:19" x14ac:dyDescent="0.2">
      <c r="A2398" s="60">
        <v>2004</v>
      </c>
      <c r="B2398" s="61">
        <v>4</v>
      </c>
      <c r="C2398" s="61">
        <v>9</v>
      </c>
      <c r="D2398" s="61">
        <v>20</v>
      </c>
      <c r="E2398" s="87">
        <v>4.1527348911306633E-2</v>
      </c>
      <c r="F2398" s="87">
        <v>1.4593512160293315E-2</v>
      </c>
      <c r="G2398" s="87">
        <v>1.1895600000000033E-3</v>
      </c>
      <c r="H2398" s="87">
        <v>1.6100000000000178E-6</v>
      </c>
      <c r="I2398" s="87">
        <v>6.0108611111111254E-5</v>
      </c>
      <c r="J2398" s="87">
        <v>6.0871274290174218E-3</v>
      </c>
      <c r="K2398" s="88">
        <v>6.3459267111728487E-2</v>
      </c>
      <c r="L2398" s="84"/>
      <c r="M2398" s="88">
        <f t="shared" si="269"/>
        <v>3.1572671394931938E-2</v>
      </c>
      <c r="N2398" s="88">
        <f t="shared" si="264"/>
        <v>1.6121518510647186E-2</v>
      </c>
      <c r="O2398" s="88">
        <f t="shared" si="265"/>
        <v>4.750317037246184E-4</v>
      </c>
      <c r="P2398" s="88">
        <f t="shared" si="266"/>
        <v>2.9874945351500023E-6</v>
      </c>
      <c r="Q2398" s="88">
        <f t="shared" si="267"/>
        <v>2.9469262344233904E-5</v>
      </c>
      <c r="R2398" s="89">
        <f t="shared" si="268"/>
        <v>6.0871274290174218E-3</v>
      </c>
      <c r="S2398" s="88">
        <f t="shared" si="270"/>
        <v>4.820167836618313E-2</v>
      </c>
    </row>
    <row r="2399" spans="1:19" x14ac:dyDescent="0.2">
      <c r="A2399" s="60">
        <v>2004</v>
      </c>
      <c r="B2399" s="61">
        <v>4</v>
      </c>
      <c r="C2399" s="61">
        <v>9</v>
      </c>
      <c r="D2399" s="61">
        <v>21</v>
      </c>
      <c r="E2399" s="87">
        <v>4.3299978288175056E-2</v>
      </c>
      <c r="F2399" s="87">
        <v>1.3731914594706664E-2</v>
      </c>
      <c r="G2399" s="87">
        <v>1.1895600000000033E-3</v>
      </c>
      <c r="H2399" s="87">
        <v>1.6100000000000178E-6</v>
      </c>
      <c r="I2399" s="87">
        <v>6.0108611111111254E-5</v>
      </c>
      <c r="J2399" s="87">
        <v>5.7324306833935312E-3</v>
      </c>
      <c r="K2399" s="88">
        <v>6.401560217738636E-2</v>
      </c>
      <c r="L2399" s="84"/>
      <c r="M2399" s="88">
        <f t="shared" si="269"/>
        <v>3.2920377094624018E-2</v>
      </c>
      <c r="N2399" s="88">
        <f t="shared" si="264"/>
        <v>1.5169707805330683E-2</v>
      </c>
      <c r="O2399" s="88">
        <f t="shared" si="265"/>
        <v>4.750317037246184E-4</v>
      </c>
      <c r="P2399" s="88">
        <f t="shared" si="266"/>
        <v>2.9874945351500023E-6</v>
      </c>
      <c r="Q2399" s="88">
        <f t="shared" si="267"/>
        <v>2.9469262344233904E-5</v>
      </c>
      <c r="R2399" s="89">
        <f t="shared" si="268"/>
        <v>5.7324306833935312E-3</v>
      </c>
      <c r="S2399" s="88">
        <f t="shared" si="270"/>
        <v>4.8597573360558706E-2</v>
      </c>
    </row>
    <row r="2400" spans="1:19" x14ac:dyDescent="0.2">
      <c r="A2400" s="60">
        <v>2004</v>
      </c>
      <c r="B2400" s="61">
        <v>4</v>
      </c>
      <c r="C2400" s="61">
        <v>9</v>
      </c>
      <c r="D2400" s="61">
        <v>22</v>
      </c>
      <c r="E2400" s="87">
        <v>3.8352976579046398E-2</v>
      </c>
      <c r="F2400" s="87">
        <v>1.3287663792029844E-2</v>
      </c>
      <c r="G2400" s="87">
        <v>1.1895600000000033E-3</v>
      </c>
      <c r="H2400" s="87">
        <v>1.6100000000000178E-6</v>
      </c>
      <c r="I2400" s="87">
        <v>6.0108611111111254E-5</v>
      </c>
      <c r="J2400" s="87">
        <v>5.6680174422654977E-3</v>
      </c>
      <c r="K2400" s="88">
        <v>5.8559936424452855E-2</v>
      </c>
      <c r="L2400" s="84"/>
      <c r="M2400" s="88">
        <f t="shared" si="269"/>
        <v>2.9159239833344137E-2</v>
      </c>
      <c r="N2400" s="88">
        <f t="shared" si="264"/>
        <v>1.4678941945813267E-2</v>
      </c>
      <c r="O2400" s="88">
        <f t="shared" si="265"/>
        <v>4.750317037246184E-4</v>
      </c>
      <c r="P2400" s="88">
        <f t="shared" si="266"/>
        <v>2.9874945351500023E-6</v>
      </c>
      <c r="Q2400" s="88">
        <f t="shared" si="267"/>
        <v>2.9469262344233904E-5</v>
      </c>
      <c r="R2400" s="89">
        <f t="shared" si="268"/>
        <v>5.6680174422654977E-3</v>
      </c>
      <c r="S2400" s="88">
        <f t="shared" si="270"/>
        <v>4.4345670239761409E-2</v>
      </c>
    </row>
    <row r="2401" spans="1:19" x14ac:dyDescent="0.2">
      <c r="A2401" s="60">
        <v>2004</v>
      </c>
      <c r="B2401" s="61">
        <v>4</v>
      </c>
      <c r="C2401" s="61">
        <v>9</v>
      </c>
      <c r="D2401" s="61">
        <v>23</v>
      </c>
      <c r="E2401" s="87">
        <v>3.551327419669776E-2</v>
      </c>
      <c r="F2401" s="87">
        <v>1.2610257851702618E-2</v>
      </c>
      <c r="G2401" s="87">
        <v>1.1895600000000033E-3</v>
      </c>
      <c r="H2401" s="87">
        <v>1.6100000000000178E-6</v>
      </c>
      <c r="I2401" s="87">
        <v>6.0108611111111254E-5</v>
      </c>
      <c r="J2401" s="87">
        <v>6.7597126394032935E-3</v>
      </c>
      <c r="K2401" s="88">
        <v>5.6134523298914787E-2</v>
      </c>
      <c r="L2401" s="84"/>
      <c r="M2401" s="88">
        <f t="shared" si="269"/>
        <v>2.7000253225054099E-2</v>
      </c>
      <c r="N2401" s="88">
        <f t="shared" si="264"/>
        <v>1.3930608557232445E-2</v>
      </c>
      <c r="O2401" s="88">
        <f t="shared" si="265"/>
        <v>4.750317037246184E-4</v>
      </c>
      <c r="P2401" s="88">
        <f t="shared" si="266"/>
        <v>2.9874945351500023E-6</v>
      </c>
      <c r="Q2401" s="88">
        <f t="shared" si="267"/>
        <v>2.9469262344233904E-5</v>
      </c>
      <c r="R2401" s="89">
        <f t="shared" si="268"/>
        <v>6.7597126394032935E-3</v>
      </c>
      <c r="S2401" s="88">
        <f t="shared" si="270"/>
        <v>4.1438350242890547E-2</v>
      </c>
    </row>
    <row r="2402" spans="1:19" x14ac:dyDescent="0.2">
      <c r="A2402" s="60">
        <v>2004</v>
      </c>
      <c r="B2402" s="61">
        <v>4</v>
      </c>
      <c r="C2402" s="61">
        <v>9</v>
      </c>
      <c r="D2402" s="61">
        <v>24</v>
      </c>
      <c r="E2402" s="87">
        <v>2.7060687331214035E-2</v>
      </c>
      <c r="F2402" s="87">
        <v>1.1930934247656726E-2</v>
      </c>
      <c r="G2402" s="87">
        <v>1.1895600000000033E-3</v>
      </c>
      <c r="H2402" s="87">
        <v>1.6100000000000178E-6</v>
      </c>
      <c r="I2402" s="87">
        <v>6.0108611111111254E-5</v>
      </c>
      <c r="J2402" s="87">
        <v>7.5498057569328399E-3</v>
      </c>
      <c r="K2402" s="88">
        <v>4.7792705946914718E-2</v>
      </c>
      <c r="L2402" s="84"/>
      <c r="M2402" s="88">
        <f t="shared" si="269"/>
        <v>2.0573867854029978E-2</v>
      </c>
      <c r="N2402" s="88">
        <f t="shared" si="264"/>
        <v>1.3180156716917859E-2</v>
      </c>
      <c r="O2402" s="88">
        <f t="shared" si="265"/>
        <v>4.750317037246184E-4</v>
      </c>
      <c r="P2402" s="88">
        <f t="shared" si="266"/>
        <v>2.9874945351500023E-6</v>
      </c>
      <c r="Q2402" s="88">
        <f t="shared" si="267"/>
        <v>2.9469262344233904E-5</v>
      </c>
      <c r="R2402" s="89">
        <f t="shared" si="268"/>
        <v>7.5498057569328399E-3</v>
      </c>
      <c r="S2402" s="88">
        <f t="shared" si="270"/>
        <v>3.4261513031551845E-2</v>
      </c>
    </row>
    <row r="2403" spans="1:19" x14ac:dyDescent="0.2">
      <c r="A2403" s="60">
        <v>2004</v>
      </c>
      <c r="B2403" s="61">
        <v>4</v>
      </c>
      <c r="C2403" s="61">
        <v>10</v>
      </c>
      <c r="D2403" s="61">
        <v>1</v>
      </c>
      <c r="E2403" s="87">
        <v>2.1994657793573451E-2</v>
      </c>
      <c r="F2403" s="87">
        <v>1.1767956018400643E-2</v>
      </c>
      <c r="G2403" s="87">
        <v>1.1895600000000033E-3</v>
      </c>
      <c r="H2403" s="87">
        <v>1.6100000000000178E-6</v>
      </c>
      <c r="I2403" s="87">
        <v>6.0108611111111254E-5</v>
      </c>
      <c r="J2403" s="87">
        <v>7.0446580337593309E-3</v>
      </c>
      <c r="K2403" s="88">
        <v>4.2058550456844541E-2</v>
      </c>
      <c r="L2403" s="84"/>
      <c r="M2403" s="88">
        <f t="shared" si="269"/>
        <v>1.6722235374177739E-2</v>
      </c>
      <c r="N2403" s="88">
        <f t="shared" si="264"/>
        <v>1.3000113934143926E-2</v>
      </c>
      <c r="O2403" s="88">
        <f t="shared" si="265"/>
        <v>4.750317037246184E-4</v>
      </c>
      <c r="P2403" s="88">
        <f t="shared" si="266"/>
        <v>2.9874945351500023E-6</v>
      </c>
      <c r="Q2403" s="88">
        <f t="shared" si="267"/>
        <v>2.9469262344233904E-5</v>
      </c>
      <c r="R2403" s="89">
        <f t="shared" si="268"/>
        <v>7.0446580337593309E-3</v>
      </c>
      <c r="S2403" s="88">
        <f t="shared" si="270"/>
        <v>3.0229837768925665E-2</v>
      </c>
    </row>
    <row r="2404" spans="1:19" x14ac:dyDescent="0.2">
      <c r="A2404" s="60">
        <v>2004</v>
      </c>
      <c r="B2404" s="61">
        <v>4</v>
      </c>
      <c r="C2404" s="61">
        <v>10</v>
      </c>
      <c r="D2404" s="61">
        <v>2</v>
      </c>
      <c r="E2404" s="87">
        <v>2.0246894820172279E-2</v>
      </c>
      <c r="F2404" s="87">
        <v>1.1616538274527246E-2</v>
      </c>
      <c r="G2404" s="87">
        <v>1.1895600000000033E-3</v>
      </c>
      <c r="H2404" s="87">
        <v>1.6100000000000178E-6</v>
      </c>
      <c r="I2404" s="87">
        <v>6.0108611111111254E-5</v>
      </c>
      <c r="J2404" s="87">
        <v>7.4408843035896214E-3</v>
      </c>
      <c r="K2404" s="88">
        <v>4.0555596009400258E-2</v>
      </c>
      <c r="L2404" s="84"/>
      <c r="M2404" s="88">
        <f t="shared" si="269"/>
        <v>1.5393435258541172E-2</v>
      </c>
      <c r="N2404" s="88">
        <f t="shared" si="264"/>
        <v>1.2832842071559864E-2</v>
      </c>
      <c r="O2404" s="88">
        <f t="shared" si="265"/>
        <v>4.750317037246184E-4</v>
      </c>
      <c r="P2404" s="88">
        <f t="shared" si="266"/>
        <v>2.9874945351500023E-6</v>
      </c>
      <c r="Q2404" s="88">
        <f t="shared" si="267"/>
        <v>2.9469262344233904E-5</v>
      </c>
      <c r="R2404" s="89">
        <f t="shared" si="268"/>
        <v>7.4408843035896214E-3</v>
      </c>
      <c r="S2404" s="88">
        <f t="shared" si="270"/>
        <v>2.8733765790705038E-2</v>
      </c>
    </row>
    <row r="2405" spans="1:19" x14ac:dyDescent="0.2">
      <c r="A2405" s="60">
        <v>2004</v>
      </c>
      <c r="B2405" s="61">
        <v>4</v>
      </c>
      <c r="C2405" s="61">
        <v>10</v>
      </c>
      <c r="D2405" s="61">
        <v>3</v>
      </c>
      <c r="E2405" s="87">
        <v>2.0383667873226902E-2</v>
      </c>
      <c r="F2405" s="87">
        <v>1.127431387158058E-2</v>
      </c>
      <c r="G2405" s="87">
        <v>1.1895600000000033E-3</v>
      </c>
      <c r="H2405" s="87">
        <v>1.6100000000000178E-6</v>
      </c>
      <c r="I2405" s="87">
        <v>6.0108611111111254E-5</v>
      </c>
      <c r="J2405" s="87">
        <v>7.3648758456744149E-3</v>
      </c>
      <c r="K2405" s="88">
        <v>4.0274136201593008E-2</v>
      </c>
      <c r="L2405" s="84"/>
      <c r="M2405" s="88">
        <f t="shared" si="269"/>
        <v>1.549742192691719E-2</v>
      </c>
      <c r="N2405" s="88">
        <f t="shared" si="264"/>
        <v>1.2454785234638095E-2</v>
      </c>
      <c r="O2405" s="88">
        <f t="shared" si="265"/>
        <v>4.750317037246184E-4</v>
      </c>
      <c r="P2405" s="88">
        <f t="shared" si="266"/>
        <v>2.9874945351500023E-6</v>
      </c>
      <c r="Q2405" s="88">
        <f t="shared" si="267"/>
        <v>2.9469262344233904E-5</v>
      </c>
      <c r="R2405" s="89">
        <f t="shared" si="268"/>
        <v>7.3648758456744149E-3</v>
      </c>
      <c r="S2405" s="88">
        <f t="shared" si="270"/>
        <v>2.8459695622159283E-2</v>
      </c>
    </row>
    <row r="2406" spans="1:19" x14ac:dyDescent="0.2">
      <c r="A2406" s="60">
        <v>2004</v>
      </c>
      <c r="B2406" s="61">
        <v>4</v>
      </c>
      <c r="C2406" s="61">
        <v>10</v>
      </c>
      <c r="D2406" s="61">
        <v>4</v>
      </c>
      <c r="E2406" s="87">
        <v>2.1157555264242425E-2</v>
      </c>
      <c r="F2406" s="87">
        <v>1.1240456456585701E-2</v>
      </c>
      <c r="G2406" s="87">
        <v>1.1895600000000033E-3</v>
      </c>
      <c r="H2406" s="87">
        <v>1.6100000000000178E-6</v>
      </c>
      <c r="I2406" s="87">
        <v>6.0108611111111254E-5</v>
      </c>
      <c r="J2406" s="87">
        <v>7.2686808760626396E-3</v>
      </c>
      <c r="K2406" s="88">
        <v>4.0917971208001877E-2</v>
      </c>
      <c r="L2406" s="84"/>
      <c r="M2406" s="88">
        <f t="shared" si="269"/>
        <v>1.6085797851067785E-2</v>
      </c>
      <c r="N2406" s="88">
        <f t="shared" si="264"/>
        <v>1.2417382796036117E-2</v>
      </c>
      <c r="O2406" s="88">
        <f t="shared" si="265"/>
        <v>4.750317037246184E-4</v>
      </c>
      <c r="P2406" s="88">
        <f t="shared" si="266"/>
        <v>2.9874945351500023E-6</v>
      </c>
      <c r="Q2406" s="88">
        <f t="shared" si="267"/>
        <v>2.9469262344233904E-5</v>
      </c>
      <c r="R2406" s="89">
        <f t="shared" si="268"/>
        <v>7.2686808760626396E-3</v>
      </c>
      <c r="S2406" s="88">
        <f t="shared" si="270"/>
        <v>2.9010669107707901E-2</v>
      </c>
    </row>
    <row r="2407" spans="1:19" x14ac:dyDescent="0.2">
      <c r="A2407" s="60">
        <v>2004</v>
      </c>
      <c r="B2407" s="61">
        <v>4</v>
      </c>
      <c r="C2407" s="61">
        <v>10</v>
      </c>
      <c r="D2407" s="61">
        <v>5</v>
      </c>
      <c r="E2407" s="87">
        <v>2.1361579844790028E-2</v>
      </c>
      <c r="F2407" s="87">
        <v>1.1440524445173086E-2</v>
      </c>
      <c r="G2407" s="87">
        <v>1.1895600000000033E-3</v>
      </c>
      <c r="H2407" s="87">
        <v>1.6100000000000178E-6</v>
      </c>
      <c r="I2407" s="87">
        <v>6.0108611111111254E-5</v>
      </c>
      <c r="J2407" s="87">
        <v>7.5238233932678877E-3</v>
      </c>
      <c r="K2407" s="88">
        <v>4.1577206294342119E-2</v>
      </c>
      <c r="L2407" s="84"/>
      <c r="M2407" s="88">
        <f t="shared" si="269"/>
        <v>1.6240914929499067E-2</v>
      </c>
      <c r="N2407" s="88">
        <f t="shared" si="264"/>
        <v>1.263839880273636E-2</v>
      </c>
      <c r="O2407" s="88">
        <f t="shared" si="265"/>
        <v>4.750317037246184E-4</v>
      </c>
      <c r="P2407" s="88">
        <f t="shared" si="266"/>
        <v>2.9874945351500023E-6</v>
      </c>
      <c r="Q2407" s="88">
        <f t="shared" si="267"/>
        <v>2.9469262344233904E-5</v>
      </c>
      <c r="R2407" s="89">
        <f t="shared" si="268"/>
        <v>7.5238233932678877E-3</v>
      </c>
      <c r="S2407" s="88">
        <f t="shared" si="270"/>
        <v>2.9386802192839429E-2</v>
      </c>
    </row>
    <row r="2408" spans="1:19" x14ac:dyDescent="0.2">
      <c r="A2408" s="60">
        <v>2004</v>
      </c>
      <c r="B2408" s="61">
        <v>4</v>
      </c>
      <c r="C2408" s="61">
        <v>10</v>
      </c>
      <c r="D2408" s="61">
        <v>6</v>
      </c>
      <c r="E2408" s="87">
        <v>2.4054060480831953E-2</v>
      </c>
      <c r="F2408" s="87">
        <v>1.1259356043338086E-2</v>
      </c>
      <c r="G2408" s="87">
        <v>1.1895600000000033E-3</v>
      </c>
      <c r="H2408" s="87">
        <v>1.6100000000000178E-6</v>
      </c>
      <c r="I2408" s="87">
        <v>6.0108611111111254E-5</v>
      </c>
      <c r="J2408" s="87">
        <v>7.2047754397712672E-3</v>
      </c>
      <c r="K2408" s="88">
        <v>4.376947057505242E-2</v>
      </c>
      <c r="L2408" s="84"/>
      <c r="M2408" s="88">
        <f t="shared" si="269"/>
        <v>1.8287970871849957E-2</v>
      </c>
      <c r="N2408" s="88">
        <f t="shared" si="264"/>
        <v>1.2438261254513109E-2</v>
      </c>
      <c r="O2408" s="88">
        <f t="shared" si="265"/>
        <v>4.750317037246184E-4</v>
      </c>
      <c r="P2408" s="88">
        <f t="shared" si="266"/>
        <v>2.9874945351500023E-6</v>
      </c>
      <c r="Q2408" s="88">
        <f t="shared" si="267"/>
        <v>2.9469262344233904E-5</v>
      </c>
      <c r="R2408" s="89">
        <f t="shared" si="268"/>
        <v>7.2047754397712672E-3</v>
      </c>
      <c r="S2408" s="88">
        <f t="shared" si="270"/>
        <v>3.1233720586967065E-2</v>
      </c>
    </row>
    <row r="2409" spans="1:19" x14ac:dyDescent="0.2">
      <c r="A2409" s="60">
        <v>2004</v>
      </c>
      <c r="B2409" s="61">
        <v>4</v>
      </c>
      <c r="C2409" s="61">
        <v>10</v>
      </c>
      <c r="D2409" s="61">
        <v>7</v>
      </c>
      <c r="E2409" s="87">
        <v>3.0293430401425705E-2</v>
      </c>
      <c r="F2409" s="87">
        <v>1.1424384016918367E-2</v>
      </c>
      <c r="G2409" s="87">
        <v>0</v>
      </c>
      <c r="H2409" s="87">
        <v>0</v>
      </c>
      <c r="I2409" s="87">
        <v>6.0108611111111254E-5</v>
      </c>
      <c r="J2409" s="87">
        <v>8.191821584367787E-3</v>
      </c>
      <c r="K2409" s="88">
        <v>4.9969744613822968E-2</v>
      </c>
      <c r="L2409" s="84"/>
      <c r="M2409" s="88">
        <f t="shared" si="269"/>
        <v>2.3031677883705311E-2</v>
      </c>
      <c r="N2409" s="88">
        <f t="shared" si="264"/>
        <v>1.2620568399059704E-2</v>
      </c>
      <c r="O2409" s="88">
        <f t="shared" si="265"/>
        <v>0</v>
      </c>
      <c r="P2409" s="88">
        <f t="shared" si="266"/>
        <v>0</v>
      </c>
      <c r="Q2409" s="88">
        <f t="shared" si="267"/>
        <v>2.9469262344233904E-5</v>
      </c>
      <c r="R2409" s="89">
        <f t="shared" si="268"/>
        <v>8.191821584367787E-3</v>
      </c>
      <c r="S2409" s="88">
        <f t="shared" si="270"/>
        <v>3.5681715545109252E-2</v>
      </c>
    </row>
    <row r="2410" spans="1:19" x14ac:dyDescent="0.2">
      <c r="A2410" s="60">
        <v>2004</v>
      </c>
      <c r="B2410" s="61">
        <v>4</v>
      </c>
      <c r="C2410" s="61">
        <v>10</v>
      </c>
      <c r="D2410" s="61">
        <v>8</v>
      </c>
      <c r="E2410" s="87">
        <v>3.418280223395033E-2</v>
      </c>
      <c r="F2410" s="87">
        <v>1.2334103236247463E-2</v>
      </c>
      <c r="G2410" s="87">
        <v>0</v>
      </c>
      <c r="H2410" s="87">
        <v>0</v>
      </c>
      <c r="I2410" s="87">
        <v>6.0108611111111254E-5</v>
      </c>
      <c r="J2410" s="87">
        <v>8.8049488663785921E-3</v>
      </c>
      <c r="K2410" s="88">
        <v>5.5381962947687498E-2</v>
      </c>
      <c r="L2410" s="84"/>
      <c r="M2410" s="88">
        <f t="shared" si="269"/>
        <v>2.5988713717205632E-2</v>
      </c>
      <c r="N2410" s="88">
        <f t="shared" si="264"/>
        <v>1.3625539311669049E-2</v>
      </c>
      <c r="O2410" s="88">
        <f t="shared" si="265"/>
        <v>0</v>
      </c>
      <c r="P2410" s="88">
        <f t="shared" si="266"/>
        <v>0</v>
      </c>
      <c r="Q2410" s="88">
        <f t="shared" si="267"/>
        <v>2.9469262344233904E-5</v>
      </c>
      <c r="R2410" s="89">
        <f t="shared" si="268"/>
        <v>8.8049488663785921E-3</v>
      </c>
      <c r="S2410" s="88">
        <f t="shared" si="270"/>
        <v>3.9643722291218916E-2</v>
      </c>
    </row>
    <row r="2411" spans="1:19" x14ac:dyDescent="0.2">
      <c r="A2411" s="60">
        <v>2004</v>
      </c>
      <c r="B2411" s="61">
        <v>4</v>
      </c>
      <c r="C2411" s="61">
        <v>10</v>
      </c>
      <c r="D2411" s="61">
        <v>9</v>
      </c>
      <c r="E2411" s="87">
        <v>3.3466770966155586E-2</v>
      </c>
      <c r="F2411" s="87">
        <v>1.2902995846599243E-2</v>
      </c>
      <c r="G2411" s="87">
        <v>0</v>
      </c>
      <c r="H2411" s="87">
        <v>0</v>
      </c>
      <c r="I2411" s="87">
        <v>6.0108611111111254E-5</v>
      </c>
      <c r="J2411" s="87">
        <v>1.0174318177629394E-2</v>
      </c>
      <c r="K2411" s="88">
        <v>5.660419360149533E-2</v>
      </c>
      <c r="L2411" s="84"/>
      <c r="M2411" s="88">
        <f t="shared" si="269"/>
        <v>2.5444325006650965E-2</v>
      </c>
      <c r="N2411" s="88">
        <f t="shared" si="264"/>
        <v>1.4253997536640457E-2</v>
      </c>
      <c r="O2411" s="88">
        <f t="shared" si="265"/>
        <v>0</v>
      </c>
      <c r="P2411" s="88">
        <f t="shared" si="266"/>
        <v>0</v>
      </c>
      <c r="Q2411" s="88">
        <f t="shared" si="267"/>
        <v>2.9469262344233904E-5</v>
      </c>
      <c r="R2411" s="89">
        <f t="shared" si="268"/>
        <v>1.0174318177629394E-2</v>
      </c>
      <c r="S2411" s="88">
        <f t="shared" si="270"/>
        <v>3.9727791805635654E-2</v>
      </c>
    </row>
    <row r="2412" spans="1:19" x14ac:dyDescent="0.2">
      <c r="A2412" s="60">
        <v>2004</v>
      </c>
      <c r="B2412" s="61">
        <v>4</v>
      </c>
      <c r="C2412" s="61">
        <v>10</v>
      </c>
      <c r="D2412" s="61">
        <v>10</v>
      </c>
      <c r="E2412" s="87">
        <v>3.6967462593782502E-2</v>
      </c>
      <c r="F2412" s="87">
        <v>1.3495731268830951E-2</v>
      </c>
      <c r="G2412" s="87">
        <v>0</v>
      </c>
      <c r="H2412" s="87">
        <v>0</v>
      </c>
      <c r="I2412" s="87">
        <v>6.0108611111111254E-5</v>
      </c>
      <c r="J2412" s="87">
        <v>8.8922160647213946E-3</v>
      </c>
      <c r="K2412" s="88">
        <v>5.9415518538445962E-2</v>
      </c>
      <c r="L2412" s="84"/>
      <c r="M2412" s="88">
        <f t="shared" si="269"/>
        <v>2.8105852633904846E-2</v>
      </c>
      <c r="N2412" s="88">
        <f t="shared" si="264"/>
        <v>1.4908795023116988E-2</v>
      </c>
      <c r="O2412" s="88">
        <f t="shared" si="265"/>
        <v>0</v>
      </c>
      <c r="P2412" s="88">
        <f t="shared" si="266"/>
        <v>0</v>
      </c>
      <c r="Q2412" s="88">
        <f t="shared" si="267"/>
        <v>2.9469262344233904E-5</v>
      </c>
      <c r="R2412" s="89">
        <f t="shared" si="268"/>
        <v>8.8922160647213946E-3</v>
      </c>
      <c r="S2412" s="88">
        <f t="shared" si="270"/>
        <v>4.304411691936607E-2</v>
      </c>
    </row>
    <row r="2413" spans="1:19" x14ac:dyDescent="0.2">
      <c r="A2413" s="60">
        <v>2004</v>
      </c>
      <c r="B2413" s="61">
        <v>4</v>
      </c>
      <c r="C2413" s="61">
        <v>10</v>
      </c>
      <c r="D2413" s="61">
        <v>11</v>
      </c>
      <c r="E2413" s="87">
        <v>4.3464992504053612E-2</v>
      </c>
      <c r="F2413" s="87">
        <v>1.3716659122724692E-2</v>
      </c>
      <c r="G2413" s="87">
        <v>0</v>
      </c>
      <c r="H2413" s="87">
        <v>0</v>
      </c>
      <c r="I2413" s="87">
        <v>6.0108611111111254E-5</v>
      </c>
      <c r="J2413" s="87">
        <v>6.1223193492627994E-3</v>
      </c>
      <c r="K2413" s="88">
        <v>6.3364079587152206E-2</v>
      </c>
      <c r="L2413" s="84"/>
      <c r="M2413" s="88">
        <f t="shared" si="269"/>
        <v>3.3045835130111743E-2</v>
      </c>
      <c r="N2413" s="88">
        <f t="shared" si="264"/>
        <v>1.515285501682819E-2</v>
      </c>
      <c r="O2413" s="88">
        <f t="shared" si="265"/>
        <v>0</v>
      </c>
      <c r="P2413" s="88">
        <f t="shared" si="266"/>
        <v>0</v>
      </c>
      <c r="Q2413" s="88">
        <f t="shared" si="267"/>
        <v>2.9469262344233904E-5</v>
      </c>
      <c r="R2413" s="89">
        <f t="shared" si="268"/>
        <v>6.1223193492627994E-3</v>
      </c>
      <c r="S2413" s="88">
        <f t="shared" si="270"/>
        <v>4.8228159409284169E-2</v>
      </c>
    </row>
    <row r="2414" spans="1:19" x14ac:dyDescent="0.2">
      <c r="A2414" s="60">
        <v>2004</v>
      </c>
      <c r="B2414" s="61">
        <v>4</v>
      </c>
      <c r="C2414" s="61">
        <v>10</v>
      </c>
      <c r="D2414" s="61">
        <v>12</v>
      </c>
      <c r="E2414" s="87">
        <v>4.0105719681958217E-2</v>
      </c>
      <c r="F2414" s="87">
        <v>1.3485286030845735E-2</v>
      </c>
      <c r="G2414" s="87">
        <v>0</v>
      </c>
      <c r="H2414" s="87">
        <v>0</v>
      </c>
      <c r="I2414" s="87">
        <v>6.0108611111111254E-5</v>
      </c>
      <c r="J2414" s="87">
        <v>7.0124220793657543E-3</v>
      </c>
      <c r="K2414" s="88">
        <v>6.0663536403280816E-2</v>
      </c>
      <c r="L2414" s="84"/>
      <c r="M2414" s="88">
        <f t="shared" si="269"/>
        <v>3.0491826272853191E-2</v>
      </c>
      <c r="N2414" s="88">
        <f t="shared" si="264"/>
        <v>1.4897256121742381E-2</v>
      </c>
      <c r="O2414" s="88">
        <f t="shared" si="265"/>
        <v>0</v>
      </c>
      <c r="P2414" s="88">
        <f t="shared" si="266"/>
        <v>0</v>
      </c>
      <c r="Q2414" s="88">
        <f t="shared" si="267"/>
        <v>2.9469262344233904E-5</v>
      </c>
      <c r="R2414" s="89">
        <f t="shared" si="268"/>
        <v>7.0124220793657543E-3</v>
      </c>
      <c r="S2414" s="88">
        <f t="shared" si="270"/>
        <v>4.541855165693981E-2</v>
      </c>
    </row>
    <row r="2415" spans="1:19" x14ac:dyDescent="0.2">
      <c r="A2415" s="60">
        <v>2004</v>
      </c>
      <c r="B2415" s="61">
        <v>4</v>
      </c>
      <c r="C2415" s="61">
        <v>10</v>
      </c>
      <c r="D2415" s="61">
        <v>13</v>
      </c>
      <c r="E2415" s="87">
        <v>3.8515926267437189E-2</v>
      </c>
      <c r="F2415" s="87">
        <v>1.3409343288148851E-2</v>
      </c>
      <c r="G2415" s="87">
        <v>0</v>
      </c>
      <c r="H2415" s="87">
        <v>0</v>
      </c>
      <c r="I2415" s="87">
        <v>6.0108611111111254E-5</v>
      </c>
      <c r="J2415" s="87">
        <v>7.0146403207014419E-3</v>
      </c>
      <c r="K2415" s="88">
        <v>5.9000018487398588E-2</v>
      </c>
      <c r="L2415" s="84"/>
      <c r="M2415" s="88">
        <f t="shared" si="269"/>
        <v>2.9283128237018955E-2</v>
      </c>
      <c r="N2415" s="88">
        <f t="shared" si="264"/>
        <v>1.4813361832369854E-2</v>
      </c>
      <c r="O2415" s="88">
        <f t="shared" si="265"/>
        <v>0</v>
      </c>
      <c r="P2415" s="88">
        <f t="shared" si="266"/>
        <v>0</v>
      </c>
      <c r="Q2415" s="88">
        <f t="shared" si="267"/>
        <v>2.9469262344233904E-5</v>
      </c>
      <c r="R2415" s="89">
        <f t="shared" si="268"/>
        <v>7.0146403207014419E-3</v>
      </c>
      <c r="S2415" s="88">
        <f t="shared" si="270"/>
        <v>4.4125959331733043E-2</v>
      </c>
    </row>
    <row r="2416" spans="1:19" x14ac:dyDescent="0.2">
      <c r="A2416" s="60">
        <v>2004</v>
      </c>
      <c r="B2416" s="61">
        <v>4</v>
      </c>
      <c r="C2416" s="61">
        <v>10</v>
      </c>
      <c r="D2416" s="61">
        <v>14</v>
      </c>
      <c r="E2416" s="87">
        <v>3.3847476045199186E-2</v>
      </c>
      <c r="F2416" s="87">
        <v>1.309502716172342E-2</v>
      </c>
      <c r="G2416" s="87">
        <v>0</v>
      </c>
      <c r="H2416" s="87">
        <v>0</v>
      </c>
      <c r="I2416" s="87">
        <v>6.0108611111111254E-5</v>
      </c>
      <c r="J2416" s="87">
        <v>7.3643738960368103E-3</v>
      </c>
      <c r="K2416" s="88">
        <v>5.4366985714070525E-2</v>
      </c>
      <c r="L2416" s="84"/>
      <c r="M2416" s="88">
        <f t="shared" si="269"/>
        <v>2.5733769834556955E-2</v>
      </c>
      <c r="N2416" s="88">
        <f t="shared" si="264"/>
        <v>1.4466135394024894E-2</v>
      </c>
      <c r="O2416" s="88">
        <f t="shared" si="265"/>
        <v>0</v>
      </c>
      <c r="P2416" s="88">
        <f t="shared" si="266"/>
        <v>0</v>
      </c>
      <c r="Q2416" s="88">
        <f t="shared" si="267"/>
        <v>2.9469262344233904E-5</v>
      </c>
      <c r="R2416" s="89">
        <f t="shared" si="268"/>
        <v>7.3643738960368103E-3</v>
      </c>
      <c r="S2416" s="88">
        <f t="shared" si="270"/>
        <v>4.0229374490926083E-2</v>
      </c>
    </row>
    <row r="2417" spans="1:19" x14ac:dyDescent="0.2">
      <c r="A2417" s="60">
        <v>2004</v>
      </c>
      <c r="B2417" s="61">
        <v>4</v>
      </c>
      <c r="C2417" s="61">
        <v>10</v>
      </c>
      <c r="D2417" s="61">
        <v>15</v>
      </c>
      <c r="E2417" s="87">
        <v>3.1679535471060775E-2</v>
      </c>
      <c r="F2417" s="87">
        <v>1.29449205302264E-2</v>
      </c>
      <c r="G2417" s="87">
        <v>0</v>
      </c>
      <c r="H2417" s="87">
        <v>0</v>
      </c>
      <c r="I2417" s="87">
        <v>6.0108611111111254E-5</v>
      </c>
      <c r="J2417" s="87">
        <v>7.4409552702358077E-3</v>
      </c>
      <c r="K2417" s="88">
        <v>5.2125519882634086E-2</v>
      </c>
      <c r="L2417" s="84"/>
      <c r="M2417" s="88">
        <f t="shared" si="269"/>
        <v>2.4085514476450628E-2</v>
      </c>
      <c r="N2417" s="88">
        <f t="shared" si="264"/>
        <v>1.4300311923179102E-2</v>
      </c>
      <c r="O2417" s="88">
        <f t="shared" si="265"/>
        <v>0</v>
      </c>
      <c r="P2417" s="88">
        <f t="shared" si="266"/>
        <v>0</v>
      </c>
      <c r="Q2417" s="88">
        <f t="shared" si="267"/>
        <v>2.9469262344233904E-5</v>
      </c>
      <c r="R2417" s="89">
        <f t="shared" si="268"/>
        <v>7.4409552702358077E-3</v>
      </c>
      <c r="S2417" s="88">
        <f t="shared" si="270"/>
        <v>3.8415295661973964E-2</v>
      </c>
    </row>
    <row r="2418" spans="1:19" x14ac:dyDescent="0.2">
      <c r="A2418" s="60">
        <v>2004</v>
      </c>
      <c r="B2418" s="61">
        <v>4</v>
      </c>
      <c r="C2418" s="61">
        <v>10</v>
      </c>
      <c r="D2418" s="61">
        <v>16</v>
      </c>
      <c r="E2418" s="87">
        <v>3.4496577149728452E-2</v>
      </c>
      <c r="F2418" s="87">
        <v>1.3075961527629531E-2</v>
      </c>
      <c r="G2418" s="87">
        <v>0</v>
      </c>
      <c r="H2418" s="87">
        <v>0</v>
      </c>
      <c r="I2418" s="87">
        <v>6.0108611111111254E-5</v>
      </c>
      <c r="J2418" s="87">
        <v>6.7827683435116859E-3</v>
      </c>
      <c r="K2418" s="88">
        <v>5.4415415631980782E-2</v>
      </c>
      <c r="L2418" s="84"/>
      <c r="M2418" s="88">
        <f t="shared" si="269"/>
        <v>2.6227272463852178E-2</v>
      </c>
      <c r="N2418" s="88">
        <f t="shared" si="264"/>
        <v>1.4445073502303027E-2</v>
      </c>
      <c r="O2418" s="88">
        <f t="shared" si="265"/>
        <v>0</v>
      </c>
      <c r="P2418" s="88">
        <f t="shared" si="266"/>
        <v>0</v>
      </c>
      <c r="Q2418" s="88">
        <f t="shared" si="267"/>
        <v>2.9469262344233904E-5</v>
      </c>
      <c r="R2418" s="89">
        <f t="shared" si="268"/>
        <v>6.7827683435116859E-3</v>
      </c>
      <c r="S2418" s="88">
        <f t="shared" si="270"/>
        <v>4.0701815228499437E-2</v>
      </c>
    </row>
    <row r="2419" spans="1:19" x14ac:dyDescent="0.2">
      <c r="A2419" s="60">
        <v>2004</v>
      </c>
      <c r="B2419" s="61">
        <v>4</v>
      </c>
      <c r="C2419" s="61">
        <v>10</v>
      </c>
      <c r="D2419" s="61">
        <v>17</v>
      </c>
      <c r="E2419" s="87">
        <v>3.5159056116899665E-2</v>
      </c>
      <c r="F2419" s="87">
        <v>1.3106375040983203E-2</v>
      </c>
      <c r="G2419" s="87">
        <v>0</v>
      </c>
      <c r="H2419" s="87">
        <v>0</v>
      </c>
      <c r="I2419" s="87">
        <v>6.0108611111111254E-5</v>
      </c>
      <c r="J2419" s="87">
        <v>7.7560294032560772E-3</v>
      </c>
      <c r="K2419" s="88">
        <v>5.6081569172250059E-2</v>
      </c>
      <c r="L2419" s="84"/>
      <c r="M2419" s="88">
        <f t="shared" si="269"/>
        <v>2.6730946097852343E-2</v>
      </c>
      <c r="N2419" s="88">
        <f t="shared" si="264"/>
        <v>1.4478671447274704E-2</v>
      </c>
      <c r="O2419" s="88">
        <f t="shared" si="265"/>
        <v>0</v>
      </c>
      <c r="P2419" s="88">
        <f t="shared" si="266"/>
        <v>0</v>
      </c>
      <c r="Q2419" s="88">
        <f t="shared" si="267"/>
        <v>2.9469262344233904E-5</v>
      </c>
      <c r="R2419" s="89">
        <f t="shared" si="268"/>
        <v>7.7560294032560772E-3</v>
      </c>
      <c r="S2419" s="88">
        <f t="shared" si="270"/>
        <v>4.1239086807471279E-2</v>
      </c>
    </row>
    <row r="2420" spans="1:19" x14ac:dyDescent="0.2">
      <c r="A2420" s="60">
        <v>2004</v>
      </c>
      <c r="B2420" s="61">
        <v>4</v>
      </c>
      <c r="C2420" s="61">
        <v>10</v>
      </c>
      <c r="D2420" s="61">
        <v>18</v>
      </c>
      <c r="E2420" s="87">
        <v>4.0096051809674738E-2</v>
      </c>
      <c r="F2420" s="87">
        <v>1.2896623760674741E-2</v>
      </c>
      <c r="G2420" s="87">
        <v>0</v>
      </c>
      <c r="H2420" s="87">
        <v>0</v>
      </c>
      <c r="I2420" s="87">
        <v>6.0108611111111254E-5</v>
      </c>
      <c r="J2420" s="87">
        <v>4.7087796687547267E-3</v>
      </c>
      <c r="K2420" s="88">
        <v>5.7761563850215317E-2</v>
      </c>
      <c r="L2420" s="84"/>
      <c r="M2420" s="88">
        <f t="shared" si="269"/>
        <v>3.0484475922717753E-2</v>
      </c>
      <c r="N2420" s="88">
        <f t="shared" si="264"/>
        <v>1.4246958264664326E-2</v>
      </c>
      <c r="O2420" s="88">
        <f t="shared" si="265"/>
        <v>0</v>
      </c>
      <c r="P2420" s="88">
        <f t="shared" si="266"/>
        <v>0</v>
      </c>
      <c r="Q2420" s="88">
        <f t="shared" si="267"/>
        <v>2.9469262344233904E-5</v>
      </c>
      <c r="R2420" s="89">
        <f t="shared" si="268"/>
        <v>4.7087796687547267E-3</v>
      </c>
      <c r="S2420" s="88">
        <f t="shared" si="270"/>
        <v>4.4760903449726316E-2</v>
      </c>
    </row>
    <row r="2421" spans="1:19" x14ac:dyDescent="0.2">
      <c r="A2421" s="60">
        <v>2004</v>
      </c>
      <c r="B2421" s="61">
        <v>4</v>
      </c>
      <c r="C2421" s="61">
        <v>10</v>
      </c>
      <c r="D2421" s="61">
        <v>19</v>
      </c>
      <c r="E2421" s="87">
        <v>4.0529864034319449E-2</v>
      </c>
      <c r="F2421" s="87">
        <v>1.2433876587009932E-2</v>
      </c>
      <c r="G2421" s="87">
        <v>1.1895600000000033E-3</v>
      </c>
      <c r="H2421" s="87">
        <v>1.6100000000000178E-6</v>
      </c>
      <c r="I2421" s="87">
        <v>6.0108611111111254E-5</v>
      </c>
      <c r="J2421" s="87">
        <v>3.8090905185129437E-3</v>
      </c>
      <c r="K2421" s="88">
        <v>5.8024109750953436E-2</v>
      </c>
      <c r="L2421" s="84"/>
      <c r="M2421" s="88">
        <f t="shared" si="269"/>
        <v>3.0814297381946101E-2</v>
      </c>
      <c r="N2421" s="88">
        <f t="shared" si="264"/>
        <v>1.3735759380938111E-2</v>
      </c>
      <c r="O2421" s="88">
        <f t="shared" si="265"/>
        <v>4.750317037246184E-4</v>
      </c>
      <c r="P2421" s="88">
        <f t="shared" si="266"/>
        <v>2.9874945351500023E-6</v>
      </c>
      <c r="Q2421" s="88">
        <f t="shared" si="267"/>
        <v>2.9469262344233904E-5</v>
      </c>
      <c r="R2421" s="89">
        <f t="shared" si="268"/>
        <v>3.8090905185129437E-3</v>
      </c>
      <c r="S2421" s="88">
        <f t="shared" si="270"/>
        <v>4.5057545223488218E-2</v>
      </c>
    </row>
    <row r="2422" spans="1:19" x14ac:dyDescent="0.2">
      <c r="A2422" s="60">
        <v>2004</v>
      </c>
      <c r="B2422" s="61">
        <v>4</v>
      </c>
      <c r="C2422" s="61">
        <v>10</v>
      </c>
      <c r="D2422" s="61">
        <v>20</v>
      </c>
      <c r="E2422" s="87">
        <v>4.2377949167213963E-2</v>
      </c>
      <c r="F2422" s="87">
        <v>1.2243450061749449E-2</v>
      </c>
      <c r="G2422" s="87">
        <v>1.1895600000000033E-3</v>
      </c>
      <c r="H2422" s="87">
        <v>1.6100000000000178E-6</v>
      </c>
      <c r="I2422" s="87">
        <v>6.0108611111111254E-5</v>
      </c>
      <c r="J2422" s="87">
        <v>4.0752602472751585E-3</v>
      </c>
      <c r="K2422" s="88">
        <v>5.9947938087349682E-2</v>
      </c>
      <c r="L2422" s="84"/>
      <c r="M2422" s="88">
        <f t="shared" si="269"/>
        <v>3.2219371053645161E-2</v>
      </c>
      <c r="N2422" s="88">
        <f t="shared" si="264"/>
        <v>1.3525394342132853E-2</v>
      </c>
      <c r="O2422" s="88">
        <f t="shared" si="265"/>
        <v>4.750317037246184E-4</v>
      </c>
      <c r="P2422" s="88">
        <f t="shared" si="266"/>
        <v>2.9874945351500023E-6</v>
      </c>
      <c r="Q2422" s="88">
        <f t="shared" si="267"/>
        <v>2.9469262344233904E-5</v>
      </c>
      <c r="R2422" s="89">
        <f t="shared" si="268"/>
        <v>4.0752602472751585E-3</v>
      </c>
      <c r="S2422" s="88">
        <f t="shared" si="270"/>
        <v>4.6252253856382021E-2</v>
      </c>
    </row>
    <row r="2423" spans="1:19" x14ac:dyDescent="0.2">
      <c r="A2423" s="60">
        <v>2004</v>
      </c>
      <c r="B2423" s="61">
        <v>4</v>
      </c>
      <c r="C2423" s="61">
        <v>10</v>
      </c>
      <c r="D2423" s="61">
        <v>21</v>
      </c>
      <c r="E2423" s="87">
        <v>4.0626324929672622E-2</v>
      </c>
      <c r="F2423" s="87">
        <v>1.1866835376955208E-2</v>
      </c>
      <c r="G2423" s="87">
        <v>1.1895600000000033E-3</v>
      </c>
      <c r="H2423" s="87">
        <v>1.6100000000000178E-6</v>
      </c>
      <c r="I2423" s="87">
        <v>6.0108611111111254E-5</v>
      </c>
      <c r="J2423" s="87">
        <v>4.8632504305494073E-3</v>
      </c>
      <c r="K2423" s="88">
        <v>5.8607689348288354E-2</v>
      </c>
      <c r="L2423" s="84"/>
      <c r="M2423" s="88">
        <f t="shared" si="269"/>
        <v>3.0887635272066446E-2</v>
      </c>
      <c r="N2423" s="88">
        <f t="shared" si="264"/>
        <v>1.3109346406200624E-2</v>
      </c>
      <c r="O2423" s="88">
        <f t="shared" si="265"/>
        <v>4.750317037246184E-4</v>
      </c>
      <c r="P2423" s="88">
        <f t="shared" si="266"/>
        <v>2.9874945351500023E-6</v>
      </c>
      <c r="Q2423" s="88">
        <f t="shared" si="267"/>
        <v>2.9469262344233904E-5</v>
      </c>
      <c r="R2423" s="89">
        <f t="shared" si="268"/>
        <v>4.8632504305494073E-3</v>
      </c>
      <c r="S2423" s="88">
        <f t="shared" si="270"/>
        <v>4.4504470138871079E-2</v>
      </c>
    </row>
    <row r="2424" spans="1:19" x14ac:dyDescent="0.2">
      <c r="A2424" s="60">
        <v>2004</v>
      </c>
      <c r="B2424" s="61">
        <v>4</v>
      </c>
      <c r="C2424" s="61">
        <v>10</v>
      </c>
      <c r="D2424" s="61">
        <v>22</v>
      </c>
      <c r="E2424" s="87">
        <v>3.6074836932676983E-2</v>
      </c>
      <c r="F2424" s="87">
        <v>1.1354064140222315E-2</v>
      </c>
      <c r="G2424" s="87">
        <v>1.1895600000000033E-3</v>
      </c>
      <c r="H2424" s="87">
        <v>1.6100000000000178E-6</v>
      </c>
      <c r="I2424" s="87">
        <v>6.0108611111111254E-5</v>
      </c>
      <c r="J2424" s="87">
        <v>5.2118244350943177E-3</v>
      </c>
      <c r="K2424" s="88">
        <v>5.3892004119104733E-2</v>
      </c>
      <c r="L2424" s="84"/>
      <c r="M2424" s="88">
        <f t="shared" si="269"/>
        <v>2.7427201638461813E-2</v>
      </c>
      <c r="N2424" s="88">
        <f t="shared" si="264"/>
        <v>1.2542885715044381E-2</v>
      </c>
      <c r="O2424" s="88">
        <f t="shared" si="265"/>
        <v>4.750317037246184E-4</v>
      </c>
      <c r="P2424" s="88">
        <f t="shared" si="266"/>
        <v>2.9874945351500023E-6</v>
      </c>
      <c r="Q2424" s="88">
        <f t="shared" si="267"/>
        <v>2.9469262344233904E-5</v>
      </c>
      <c r="R2424" s="89">
        <f t="shared" si="268"/>
        <v>5.2118244350943177E-3</v>
      </c>
      <c r="S2424" s="88">
        <f t="shared" si="270"/>
        <v>4.0477575814110205E-2</v>
      </c>
    </row>
    <row r="2425" spans="1:19" x14ac:dyDescent="0.2">
      <c r="A2425" s="60">
        <v>2004</v>
      </c>
      <c r="B2425" s="61">
        <v>4</v>
      </c>
      <c r="C2425" s="61">
        <v>10</v>
      </c>
      <c r="D2425" s="61">
        <v>23</v>
      </c>
      <c r="E2425" s="87">
        <v>3.095931771560996E-2</v>
      </c>
      <c r="F2425" s="87">
        <v>1.0866392804442765E-2</v>
      </c>
      <c r="G2425" s="87">
        <v>1.1895600000000033E-3</v>
      </c>
      <c r="H2425" s="87">
        <v>1.6100000000000178E-6</v>
      </c>
      <c r="I2425" s="87">
        <v>6.0108611111111254E-5</v>
      </c>
      <c r="J2425" s="87">
        <v>6.0097193631242427E-3</v>
      </c>
      <c r="K2425" s="88">
        <v>4.9086708494288082E-2</v>
      </c>
      <c r="L2425" s="84"/>
      <c r="M2425" s="88">
        <f t="shared" si="269"/>
        <v>2.3537942836994181E-2</v>
      </c>
      <c r="N2425" s="88">
        <f t="shared" si="264"/>
        <v>1.2004152997345804E-2</v>
      </c>
      <c r="O2425" s="88">
        <f t="shared" si="265"/>
        <v>4.750317037246184E-4</v>
      </c>
      <c r="P2425" s="88">
        <f t="shared" si="266"/>
        <v>2.9874945351500023E-6</v>
      </c>
      <c r="Q2425" s="88">
        <f t="shared" si="267"/>
        <v>2.9469262344233904E-5</v>
      </c>
      <c r="R2425" s="89">
        <f t="shared" si="268"/>
        <v>6.0097193631242427E-3</v>
      </c>
      <c r="S2425" s="88">
        <f t="shared" si="270"/>
        <v>3.6049584294943988E-2</v>
      </c>
    </row>
    <row r="2426" spans="1:19" x14ac:dyDescent="0.2">
      <c r="A2426" s="60">
        <v>2004</v>
      </c>
      <c r="B2426" s="61">
        <v>4</v>
      </c>
      <c r="C2426" s="61">
        <v>10</v>
      </c>
      <c r="D2426" s="61">
        <v>24</v>
      </c>
      <c r="E2426" s="87">
        <v>2.7083862430119461E-2</v>
      </c>
      <c r="F2426" s="87">
        <v>1.0519493859230272E-2</v>
      </c>
      <c r="G2426" s="87">
        <v>1.1895600000000033E-3</v>
      </c>
      <c r="H2426" s="87">
        <v>1.6100000000000178E-6</v>
      </c>
      <c r="I2426" s="87">
        <v>6.0108611111111254E-5</v>
      </c>
      <c r="J2426" s="87">
        <v>6.9959104686442095E-3</v>
      </c>
      <c r="K2426" s="88">
        <v>4.5850545369105052E-2</v>
      </c>
      <c r="L2426" s="84"/>
      <c r="M2426" s="88">
        <f t="shared" si="269"/>
        <v>2.0591487562522538E-2</v>
      </c>
      <c r="N2426" s="88">
        <f t="shared" si="264"/>
        <v>1.1620932172561512E-2</v>
      </c>
      <c r="O2426" s="88">
        <f t="shared" si="265"/>
        <v>4.750317037246184E-4</v>
      </c>
      <c r="P2426" s="88">
        <f t="shared" si="266"/>
        <v>2.9874945351500023E-6</v>
      </c>
      <c r="Q2426" s="88">
        <f t="shared" si="267"/>
        <v>2.9469262344233904E-5</v>
      </c>
      <c r="R2426" s="89">
        <f t="shared" si="268"/>
        <v>6.9959104686442095E-3</v>
      </c>
      <c r="S2426" s="88">
        <f t="shared" si="270"/>
        <v>3.2719908195688055E-2</v>
      </c>
    </row>
    <row r="2427" spans="1:19" x14ac:dyDescent="0.2">
      <c r="A2427" s="60">
        <v>2004</v>
      </c>
      <c r="B2427" s="61">
        <v>4</v>
      </c>
      <c r="C2427" s="61">
        <v>11</v>
      </c>
      <c r="D2427" s="61">
        <v>1</v>
      </c>
      <c r="E2427" s="87">
        <v>2.4275313239857783E-2</v>
      </c>
      <c r="F2427" s="87">
        <v>9.9508370858633448E-3</v>
      </c>
      <c r="G2427" s="87">
        <v>1.1895600000000033E-3</v>
      </c>
      <c r="H2427" s="87">
        <v>1.6100000000000178E-6</v>
      </c>
      <c r="I2427" s="87">
        <v>6.0108611111111254E-5</v>
      </c>
      <c r="J2427" s="87">
        <v>8.0372780880023052E-3</v>
      </c>
      <c r="K2427" s="88">
        <v>4.3514707024834551E-2</v>
      </c>
      <c r="L2427" s="84"/>
      <c r="M2427" s="88">
        <f t="shared" si="269"/>
        <v>1.845618629708368E-2</v>
      </c>
      <c r="N2427" s="88">
        <f t="shared" si="264"/>
        <v>1.0992734477767831E-2</v>
      </c>
      <c r="O2427" s="88">
        <f t="shared" si="265"/>
        <v>4.750317037246184E-4</v>
      </c>
      <c r="P2427" s="88">
        <f t="shared" si="266"/>
        <v>2.9874945351500023E-6</v>
      </c>
      <c r="Q2427" s="88">
        <f t="shared" si="267"/>
        <v>2.9469262344233904E-5</v>
      </c>
      <c r="R2427" s="89">
        <f t="shared" si="268"/>
        <v>8.0372780880023052E-3</v>
      </c>
      <c r="S2427" s="88">
        <f t="shared" si="270"/>
        <v>2.9956409235455513E-2</v>
      </c>
    </row>
    <row r="2428" spans="1:19" x14ac:dyDescent="0.2">
      <c r="A2428" s="60">
        <v>2004</v>
      </c>
      <c r="B2428" s="61">
        <v>4</v>
      </c>
      <c r="C2428" s="61">
        <v>11</v>
      </c>
      <c r="D2428" s="61">
        <v>2</v>
      </c>
      <c r="E2428" s="87">
        <v>2.1100304553187166E-2</v>
      </c>
      <c r="F2428" s="87">
        <v>9.520970785454148E-3</v>
      </c>
      <c r="G2428" s="87">
        <v>1.1895600000000033E-3</v>
      </c>
      <c r="H2428" s="87">
        <v>1.6100000000000178E-6</v>
      </c>
      <c r="I2428" s="87">
        <v>6.0108611111111254E-5</v>
      </c>
      <c r="J2428" s="87">
        <v>9.0170575923756331E-3</v>
      </c>
      <c r="K2428" s="88">
        <v>4.0889611542128057E-2</v>
      </c>
      <c r="L2428" s="84"/>
      <c r="M2428" s="88">
        <f t="shared" si="269"/>
        <v>1.6042270924002577E-2</v>
      </c>
      <c r="N2428" s="88">
        <f t="shared" si="264"/>
        <v>1.0517859242592709E-2</v>
      </c>
      <c r="O2428" s="88">
        <f t="shared" si="265"/>
        <v>4.750317037246184E-4</v>
      </c>
      <c r="P2428" s="88">
        <f t="shared" si="266"/>
        <v>2.9874945351500023E-6</v>
      </c>
      <c r="Q2428" s="88">
        <f t="shared" si="267"/>
        <v>2.9469262344233904E-5</v>
      </c>
      <c r="R2428" s="89">
        <f t="shared" si="268"/>
        <v>9.0170575923756331E-3</v>
      </c>
      <c r="S2428" s="88">
        <f t="shared" si="270"/>
        <v>2.7067618627199287E-2</v>
      </c>
    </row>
    <row r="2429" spans="1:19" x14ac:dyDescent="0.2">
      <c r="A2429" s="60">
        <v>2004</v>
      </c>
      <c r="B2429" s="61">
        <v>4</v>
      </c>
      <c r="C2429" s="61">
        <v>11</v>
      </c>
      <c r="D2429" s="61">
        <v>3</v>
      </c>
      <c r="E2429" s="87">
        <v>2.1842352200372363E-2</v>
      </c>
      <c r="F2429" s="87">
        <v>9.2945858326915366E-3</v>
      </c>
      <c r="G2429" s="87">
        <v>1.1895600000000033E-3</v>
      </c>
      <c r="H2429" s="87">
        <v>1.6100000000000178E-6</v>
      </c>
      <c r="I2429" s="87">
        <v>6.0108611111111254E-5</v>
      </c>
      <c r="J2429" s="87">
        <v>8.8274973662889906E-3</v>
      </c>
      <c r="K2429" s="88">
        <v>4.1215714010464005E-2</v>
      </c>
      <c r="L2429" s="84"/>
      <c r="M2429" s="88">
        <f t="shared" si="269"/>
        <v>1.6606439529467824E-2</v>
      </c>
      <c r="N2429" s="88">
        <f t="shared" si="264"/>
        <v>1.0267770767220441E-2</v>
      </c>
      <c r="O2429" s="88">
        <f t="shared" si="265"/>
        <v>4.750317037246184E-4</v>
      </c>
      <c r="P2429" s="88">
        <f t="shared" si="266"/>
        <v>2.9874945351500023E-6</v>
      </c>
      <c r="Q2429" s="88">
        <f t="shared" si="267"/>
        <v>2.9469262344233904E-5</v>
      </c>
      <c r="R2429" s="89">
        <f t="shared" si="268"/>
        <v>8.8274973662889906E-3</v>
      </c>
      <c r="S2429" s="88">
        <f t="shared" si="270"/>
        <v>2.7381698757292267E-2</v>
      </c>
    </row>
    <row r="2430" spans="1:19" x14ac:dyDescent="0.2">
      <c r="A2430" s="60">
        <v>2004</v>
      </c>
      <c r="B2430" s="61">
        <v>4</v>
      </c>
      <c r="C2430" s="61">
        <v>11</v>
      </c>
      <c r="D2430" s="61">
        <v>4</v>
      </c>
      <c r="E2430" s="87">
        <v>1.9981035835811997E-2</v>
      </c>
      <c r="F2430" s="87">
        <v>9.3659266311752008E-3</v>
      </c>
      <c r="G2430" s="87">
        <v>1.1895600000000033E-3</v>
      </c>
      <c r="H2430" s="87">
        <v>1.6100000000000178E-6</v>
      </c>
      <c r="I2430" s="87">
        <v>6.0108611111111254E-5</v>
      </c>
      <c r="J2430" s="87">
        <v>9.4523201619166469E-3</v>
      </c>
      <c r="K2430" s="88">
        <v>4.0050561240014958E-2</v>
      </c>
      <c r="L2430" s="84"/>
      <c r="M2430" s="88">
        <f t="shared" si="269"/>
        <v>1.5191306334575305E-2</v>
      </c>
      <c r="N2430" s="88">
        <f t="shared" si="264"/>
        <v>1.0346581268125633E-2</v>
      </c>
      <c r="O2430" s="88">
        <f t="shared" si="265"/>
        <v>4.750317037246184E-4</v>
      </c>
      <c r="P2430" s="88">
        <f t="shared" si="266"/>
        <v>2.9874945351500023E-6</v>
      </c>
      <c r="Q2430" s="88">
        <f t="shared" si="267"/>
        <v>2.9469262344233904E-5</v>
      </c>
      <c r="R2430" s="89">
        <f t="shared" si="268"/>
        <v>9.4523201619166469E-3</v>
      </c>
      <c r="S2430" s="88">
        <f t="shared" si="270"/>
        <v>2.604537606330494E-2</v>
      </c>
    </row>
    <row r="2431" spans="1:19" x14ac:dyDescent="0.2">
      <c r="A2431" s="60">
        <v>2004</v>
      </c>
      <c r="B2431" s="61">
        <v>4</v>
      </c>
      <c r="C2431" s="61">
        <v>11</v>
      </c>
      <c r="D2431" s="61">
        <v>5</v>
      </c>
      <c r="E2431" s="87">
        <v>2.2110757891910325E-2</v>
      </c>
      <c r="F2431" s="87">
        <v>9.52616291830179E-3</v>
      </c>
      <c r="G2431" s="87">
        <v>1.1895600000000033E-3</v>
      </c>
      <c r="H2431" s="87">
        <v>1.6100000000000178E-6</v>
      </c>
      <c r="I2431" s="87">
        <v>6.0108611111111254E-5</v>
      </c>
      <c r="J2431" s="87">
        <v>9.1812078383668953E-3</v>
      </c>
      <c r="K2431" s="88">
        <v>4.2069407259690127E-2</v>
      </c>
      <c r="L2431" s="84"/>
      <c r="M2431" s="88">
        <f t="shared" si="269"/>
        <v>1.6810504679823479E-2</v>
      </c>
      <c r="N2431" s="88">
        <f t="shared" si="264"/>
        <v>1.0523595015098574E-2</v>
      </c>
      <c r="O2431" s="88">
        <f t="shared" si="265"/>
        <v>4.750317037246184E-4</v>
      </c>
      <c r="P2431" s="88">
        <f t="shared" si="266"/>
        <v>2.9874945351500023E-6</v>
      </c>
      <c r="Q2431" s="88">
        <f t="shared" si="267"/>
        <v>2.9469262344233904E-5</v>
      </c>
      <c r="R2431" s="89">
        <f t="shared" si="268"/>
        <v>9.1812078383668953E-3</v>
      </c>
      <c r="S2431" s="88">
        <f t="shared" si="270"/>
        <v>2.7841588155526051E-2</v>
      </c>
    </row>
    <row r="2432" spans="1:19" x14ac:dyDescent="0.2">
      <c r="A2432" s="60">
        <v>2004</v>
      </c>
      <c r="B2432" s="61">
        <v>4</v>
      </c>
      <c r="C2432" s="61">
        <v>11</v>
      </c>
      <c r="D2432" s="61">
        <v>6</v>
      </c>
      <c r="E2432" s="87">
        <v>2.3517176868137146E-2</v>
      </c>
      <c r="F2432" s="87">
        <v>9.7857320647249026E-3</v>
      </c>
      <c r="G2432" s="87">
        <v>1.1895600000000033E-3</v>
      </c>
      <c r="H2432" s="87">
        <v>1.6100000000000178E-6</v>
      </c>
      <c r="I2432" s="87">
        <v>6.0108611111111254E-5</v>
      </c>
      <c r="J2432" s="87">
        <v>8.9550854413511551E-3</v>
      </c>
      <c r="K2432" s="88">
        <v>4.3509272985324324E-2</v>
      </c>
      <c r="L2432" s="84"/>
      <c r="M2432" s="88">
        <f t="shared" si="269"/>
        <v>1.7879785655954272E-2</v>
      </c>
      <c r="N2432" s="88">
        <f t="shared" si="264"/>
        <v>1.0810342218437251E-2</v>
      </c>
      <c r="O2432" s="88">
        <f t="shared" si="265"/>
        <v>4.750317037246184E-4</v>
      </c>
      <c r="P2432" s="88">
        <f t="shared" si="266"/>
        <v>2.9874945351500023E-6</v>
      </c>
      <c r="Q2432" s="88">
        <f t="shared" si="267"/>
        <v>2.9469262344233904E-5</v>
      </c>
      <c r="R2432" s="89">
        <f t="shared" si="268"/>
        <v>8.9550854413511551E-3</v>
      </c>
      <c r="S2432" s="88">
        <f t="shared" si="270"/>
        <v>2.9197616334995524E-2</v>
      </c>
    </row>
    <row r="2433" spans="1:19" x14ac:dyDescent="0.2">
      <c r="A2433" s="60">
        <v>2004</v>
      </c>
      <c r="B2433" s="61">
        <v>4</v>
      </c>
      <c r="C2433" s="61">
        <v>11</v>
      </c>
      <c r="D2433" s="61">
        <v>7</v>
      </c>
      <c r="E2433" s="87">
        <v>3.2178138357598897E-2</v>
      </c>
      <c r="F2433" s="87">
        <v>1.0340658957855438E-2</v>
      </c>
      <c r="G2433" s="87">
        <v>0</v>
      </c>
      <c r="H2433" s="87">
        <v>0</v>
      </c>
      <c r="I2433" s="87">
        <v>6.0108611111111254E-5</v>
      </c>
      <c r="J2433" s="87">
        <v>7.7091493099846024E-3</v>
      </c>
      <c r="K2433" s="88">
        <v>5.0288055236550042E-2</v>
      </c>
      <c r="L2433" s="84"/>
      <c r="M2433" s="88">
        <f t="shared" si="269"/>
        <v>2.4464595383513938E-2</v>
      </c>
      <c r="N2433" s="88">
        <f t="shared" si="264"/>
        <v>1.1423372452790381E-2</v>
      </c>
      <c r="O2433" s="88">
        <f t="shared" si="265"/>
        <v>0</v>
      </c>
      <c r="P2433" s="88">
        <f t="shared" si="266"/>
        <v>0</v>
      </c>
      <c r="Q2433" s="88">
        <f t="shared" si="267"/>
        <v>2.9469262344233904E-5</v>
      </c>
      <c r="R2433" s="89">
        <f t="shared" si="268"/>
        <v>7.7091493099846024E-3</v>
      </c>
      <c r="S2433" s="88">
        <f t="shared" si="270"/>
        <v>3.5917437098648551E-2</v>
      </c>
    </row>
    <row r="2434" spans="1:19" x14ac:dyDescent="0.2">
      <c r="A2434" s="60">
        <v>2004</v>
      </c>
      <c r="B2434" s="61">
        <v>4</v>
      </c>
      <c r="C2434" s="61">
        <v>11</v>
      </c>
      <c r="D2434" s="61">
        <v>8</v>
      </c>
      <c r="E2434" s="87">
        <v>3.6875540735610779E-2</v>
      </c>
      <c r="F2434" s="87">
        <v>1.1118076314213011E-2</v>
      </c>
      <c r="G2434" s="87">
        <v>0</v>
      </c>
      <c r="H2434" s="87">
        <v>0</v>
      </c>
      <c r="I2434" s="87">
        <v>6.0108611111111254E-5</v>
      </c>
      <c r="J2434" s="87">
        <v>8.6827422252152477E-3</v>
      </c>
      <c r="K2434" s="88">
        <v>5.6736467886150145E-2</v>
      </c>
      <c r="L2434" s="84"/>
      <c r="M2434" s="88">
        <f t="shared" si="269"/>
        <v>2.803596571123454E-2</v>
      </c>
      <c r="N2434" s="88">
        <f t="shared" si="264"/>
        <v>1.2282188902412273E-2</v>
      </c>
      <c r="O2434" s="88">
        <f t="shared" si="265"/>
        <v>0</v>
      </c>
      <c r="P2434" s="88">
        <f t="shared" si="266"/>
        <v>0</v>
      </c>
      <c r="Q2434" s="88">
        <f t="shared" si="267"/>
        <v>2.9469262344233904E-5</v>
      </c>
      <c r="R2434" s="89">
        <f t="shared" si="268"/>
        <v>8.6827422252152477E-3</v>
      </c>
      <c r="S2434" s="88">
        <f t="shared" si="270"/>
        <v>4.0347623875991043E-2</v>
      </c>
    </row>
    <row r="2435" spans="1:19" x14ac:dyDescent="0.2">
      <c r="A2435" s="60">
        <v>2004</v>
      </c>
      <c r="B2435" s="61">
        <v>4</v>
      </c>
      <c r="C2435" s="61">
        <v>11</v>
      </c>
      <c r="D2435" s="61">
        <v>9</v>
      </c>
      <c r="E2435" s="87">
        <v>4.0519925320242595E-2</v>
      </c>
      <c r="F2435" s="87">
        <v>1.1952768191207684E-2</v>
      </c>
      <c r="G2435" s="87">
        <v>0</v>
      </c>
      <c r="H2435" s="87">
        <v>0</v>
      </c>
      <c r="I2435" s="87">
        <v>6.0108611111111254E-5</v>
      </c>
      <c r="J2435" s="87">
        <v>9.6561122699437372E-3</v>
      </c>
      <c r="K2435" s="88">
        <v>6.2188914392505124E-2</v>
      </c>
      <c r="L2435" s="84"/>
      <c r="M2435" s="88">
        <f t="shared" si="269"/>
        <v>3.0806741114525638E-2</v>
      </c>
      <c r="N2435" s="88">
        <f t="shared" ref="N2435:N2498" si="271">F2435*W$5</f>
        <v>1.3204276772546066E-2</v>
      </c>
      <c r="O2435" s="88">
        <f t="shared" ref="O2435:O2498" si="272">G2435*X$5</f>
        <v>0</v>
      </c>
      <c r="P2435" s="88">
        <f t="shared" ref="P2435:P2498" si="273">H2435*Y$5</f>
        <v>0</v>
      </c>
      <c r="Q2435" s="88">
        <f t="shared" ref="Q2435:Q2498" si="274">I2435*Z$5</f>
        <v>2.9469262344233904E-5</v>
      </c>
      <c r="R2435" s="89">
        <f t="shared" ref="R2435:R2498" si="275">J2435</f>
        <v>9.6561122699437372E-3</v>
      </c>
      <c r="S2435" s="88">
        <f t="shared" si="270"/>
        <v>4.4040487149415941E-2</v>
      </c>
    </row>
    <row r="2436" spans="1:19" x14ac:dyDescent="0.2">
      <c r="A2436" s="60">
        <v>2004</v>
      </c>
      <c r="B2436" s="61">
        <v>4</v>
      </c>
      <c r="C2436" s="61">
        <v>11</v>
      </c>
      <c r="D2436" s="61">
        <v>10</v>
      </c>
      <c r="E2436" s="87">
        <v>3.832789944019252E-2</v>
      </c>
      <c r="F2436" s="87">
        <v>1.2965873386495866E-2</v>
      </c>
      <c r="G2436" s="87">
        <v>0</v>
      </c>
      <c r="H2436" s="87">
        <v>0</v>
      </c>
      <c r="I2436" s="87">
        <v>6.0108611111111254E-5</v>
      </c>
      <c r="J2436" s="87">
        <v>1.0616209304231031E-2</v>
      </c>
      <c r="K2436" s="88">
        <v>6.1970090742030526E-2</v>
      </c>
      <c r="L2436" s="84"/>
      <c r="M2436" s="88">
        <f t="shared" ref="M2436:M2499" si="276">E2436*V$5</f>
        <v>2.9140174030076762E-2</v>
      </c>
      <c r="N2436" s="88">
        <f t="shared" si="271"/>
        <v>1.4323458637725188E-2</v>
      </c>
      <c r="O2436" s="88">
        <f t="shared" si="272"/>
        <v>0</v>
      </c>
      <c r="P2436" s="88">
        <f t="shared" si="273"/>
        <v>0</v>
      </c>
      <c r="Q2436" s="88">
        <f t="shared" si="274"/>
        <v>2.9469262344233904E-5</v>
      </c>
      <c r="R2436" s="89">
        <f t="shared" si="275"/>
        <v>1.0616209304231031E-2</v>
      </c>
      <c r="S2436" s="88">
        <f t="shared" ref="S2436:S2499" si="277">SUM(M2436:Q2436)</f>
        <v>4.3493101930146182E-2</v>
      </c>
    </row>
    <row r="2437" spans="1:19" x14ac:dyDescent="0.2">
      <c r="A2437" s="60">
        <v>2004</v>
      </c>
      <c r="B2437" s="61">
        <v>4</v>
      </c>
      <c r="C2437" s="61">
        <v>11</v>
      </c>
      <c r="D2437" s="61">
        <v>11</v>
      </c>
      <c r="E2437" s="87">
        <v>3.5484960674458776E-2</v>
      </c>
      <c r="F2437" s="87">
        <v>1.3585320240934654E-2</v>
      </c>
      <c r="G2437" s="87">
        <v>0</v>
      </c>
      <c r="H2437" s="87">
        <v>0</v>
      </c>
      <c r="I2437" s="87">
        <v>6.0108611111111254E-5</v>
      </c>
      <c r="J2437" s="87">
        <v>1.0641992728069939E-2</v>
      </c>
      <c r="K2437" s="88">
        <v>5.9772382254574478E-2</v>
      </c>
      <c r="L2437" s="84"/>
      <c r="M2437" s="88">
        <f t="shared" si="276"/>
        <v>2.6978726844075776E-2</v>
      </c>
      <c r="N2437" s="88">
        <f t="shared" si="271"/>
        <v>1.5007764363482459E-2</v>
      </c>
      <c r="O2437" s="88">
        <f t="shared" si="272"/>
        <v>0</v>
      </c>
      <c r="P2437" s="88">
        <f t="shared" si="273"/>
        <v>0</v>
      </c>
      <c r="Q2437" s="88">
        <f t="shared" si="274"/>
        <v>2.9469262344233904E-5</v>
      </c>
      <c r="R2437" s="89">
        <f t="shared" si="275"/>
        <v>1.0641992728069939E-2</v>
      </c>
      <c r="S2437" s="88">
        <f t="shared" si="277"/>
        <v>4.2015960469902469E-2</v>
      </c>
    </row>
    <row r="2438" spans="1:19" x14ac:dyDescent="0.2">
      <c r="A2438" s="60">
        <v>2004</v>
      </c>
      <c r="B2438" s="61">
        <v>4</v>
      </c>
      <c r="C2438" s="61">
        <v>11</v>
      </c>
      <c r="D2438" s="61">
        <v>12</v>
      </c>
      <c r="E2438" s="87">
        <v>3.7730289179456714E-2</v>
      </c>
      <c r="F2438" s="87">
        <v>1.3840939426662683E-2</v>
      </c>
      <c r="G2438" s="87">
        <v>0</v>
      </c>
      <c r="H2438" s="87">
        <v>0</v>
      </c>
      <c r="I2438" s="87">
        <v>6.0108611111111254E-5</v>
      </c>
      <c r="J2438" s="87">
        <v>9.5854048464800272E-3</v>
      </c>
      <c r="K2438" s="88">
        <v>6.1216742063710528E-2</v>
      </c>
      <c r="L2438" s="84"/>
      <c r="M2438" s="88">
        <f t="shared" si="276"/>
        <v>2.8685819180101883E-2</v>
      </c>
      <c r="N2438" s="88">
        <f t="shared" si="271"/>
        <v>1.5290148027478266E-2</v>
      </c>
      <c r="O2438" s="88">
        <f t="shared" si="272"/>
        <v>0</v>
      </c>
      <c r="P2438" s="88">
        <f t="shared" si="273"/>
        <v>0</v>
      </c>
      <c r="Q2438" s="88">
        <f t="shared" si="274"/>
        <v>2.9469262344233904E-5</v>
      </c>
      <c r="R2438" s="89">
        <f t="shared" si="275"/>
        <v>9.5854048464800272E-3</v>
      </c>
      <c r="S2438" s="88">
        <f t="shared" si="277"/>
        <v>4.4005436469924386E-2</v>
      </c>
    </row>
    <row r="2439" spans="1:19" x14ac:dyDescent="0.2">
      <c r="A2439" s="60">
        <v>2004</v>
      </c>
      <c r="B2439" s="61">
        <v>4</v>
      </c>
      <c r="C2439" s="61">
        <v>11</v>
      </c>
      <c r="D2439" s="61">
        <v>13</v>
      </c>
      <c r="E2439" s="87">
        <v>3.3725295858861741E-2</v>
      </c>
      <c r="F2439" s="87">
        <v>1.3833117139752157E-2</v>
      </c>
      <c r="G2439" s="87">
        <v>0</v>
      </c>
      <c r="H2439" s="87">
        <v>0</v>
      </c>
      <c r="I2439" s="87">
        <v>6.0108611111111254E-5</v>
      </c>
      <c r="J2439" s="87">
        <v>1.0586144135112741E-2</v>
      </c>
      <c r="K2439" s="88">
        <v>5.8204665744837743E-2</v>
      </c>
      <c r="L2439" s="84"/>
      <c r="M2439" s="88">
        <f t="shared" si="276"/>
        <v>2.5640877921749263E-2</v>
      </c>
      <c r="N2439" s="88">
        <f t="shared" si="271"/>
        <v>1.5281506711951304E-2</v>
      </c>
      <c r="O2439" s="88">
        <f t="shared" si="272"/>
        <v>0</v>
      </c>
      <c r="P2439" s="88">
        <f t="shared" si="273"/>
        <v>0</v>
      </c>
      <c r="Q2439" s="88">
        <f t="shared" si="274"/>
        <v>2.9469262344233904E-5</v>
      </c>
      <c r="R2439" s="89">
        <f t="shared" si="275"/>
        <v>1.0586144135112741E-2</v>
      </c>
      <c r="S2439" s="88">
        <f t="shared" si="277"/>
        <v>4.0951853896044804E-2</v>
      </c>
    </row>
    <row r="2440" spans="1:19" x14ac:dyDescent="0.2">
      <c r="A2440" s="60">
        <v>2004</v>
      </c>
      <c r="B2440" s="61">
        <v>4</v>
      </c>
      <c r="C2440" s="61">
        <v>11</v>
      </c>
      <c r="D2440" s="61">
        <v>14</v>
      </c>
      <c r="E2440" s="87">
        <v>3.2592823608336707E-2</v>
      </c>
      <c r="F2440" s="87">
        <v>1.4038305398345982E-2</v>
      </c>
      <c r="G2440" s="87">
        <v>0</v>
      </c>
      <c r="H2440" s="87">
        <v>0</v>
      </c>
      <c r="I2440" s="87">
        <v>6.0108611111111254E-5</v>
      </c>
      <c r="J2440" s="87">
        <v>1.0115950252401529E-2</v>
      </c>
      <c r="K2440" s="88">
        <v>5.6807187870195328E-2</v>
      </c>
      <c r="L2440" s="84"/>
      <c r="M2440" s="88">
        <f t="shared" si="276"/>
        <v>2.4779874867928726E-2</v>
      </c>
      <c r="N2440" s="88">
        <f t="shared" si="271"/>
        <v>1.5508179103953568E-2</v>
      </c>
      <c r="O2440" s="88">
        <f t="shared" si="272"/>
        <v>0</v>
      </c>
      <c r="P2440" s="88">
        <f t="shared" si="273"/>
        <v>0</v>
      </c>
      <c r="Q2440" s="88">
        <f t="shared" si="274"/>
        <v>2.9469262344233904E-5</v>
      </c>
      <c r="R2440" s="89">
        <f t="shared" si="275"/>
        <v>1.0115950252401529E-2</v>
      </c>
      <c r="S2440" s="88">
        <f t="shared" si="277"/>
        <v>4.0317523234226528E-2</v>
      </c>
    </row>
    <row r="2441" spans="1:19" x14ac:dyDescent="0.2">
      <c r="A2441" s="60">
        <v>2004</v>
      </c>
      <c r="B2441" s="61">
        <v>4</v>
      </c>
      <c r="C2441" s="61">
        <v>11</v>
      </c>
      <c r="D2441" s="61">
        <v>15</v>
      </c>
      <c r="E2441" s="87">
        <v>3.2858666560593351E-2</v>
      </c>
      <c r="F2441" s="87">
        <v>1.3979169001016756E-2</v>
      </c>
      <c r="G2441" s="87">
        <v>0</v>
      </c>
      <c r="H2441" s="87">
        <v>0</v>
      </c>
      <c r="I2441" s="87">
        <v>6.0108611111111254E-5</v>
      </c>
      <c r="J2441" s="87">
        <v>8.8424625512737547E-3</v>
      </c>
      <c r="K2441" s="88">
        <v>5.5740406723994967E-2</v>
      </c>
      <c r="L2441" s="84"/>
      <c r="M2441" s="88">
        <f t="shared" si="276"/>
        <v>2.4981991602907018E-2</v>
      </c>
      <c r="N2441" s="88">
        <f t="shared" si="271"/>
        <v>1.5442850859886998E-2</v>
      </c>
      <c r="O2441" s="88">
        <f t="shared" si="272"/>
        <v>0</v>
      </c>
      <c r="P2441" s="88">
        <f t="shared" si="273"/>
        <v>0</v>
      </c>
      <c r="Q2441" s="88">
        <f t="shared" si="274"/>
        <v>2.9469262344233904E-5</v>
      </c>
      <c r="R2441" s="89">
        <f t="shared" si="275"/>
        <v>8.8424625512737547E-3</v>
      </c>
      <c r="S2441" s="88">
        <f t="shared" si="277"/>
        <v>4.0454311725138248E-2</v>
      </c>
    </row>
    <row r="2442" spans="1:19" x14ac:dyDescent="0.2">
      <c r="A2442" s="60">
        <v>2004</v>
      </c>
      <c r="B2442" s="61">
        <v>4</v>
      </c>
      <c r="C2442" s="61">
        <v>11</v>
      </c>
      <c r="D2442" s="61">
        <v>16</v>
      </c>
      <c r="E2442" s="87">
        <v>3.6239383126087203E-2</v>
      </c>
      <c r="F2442" s="87">
        <v>1.4102018966739849E-2</v>
      </c>
      <c r="G2442" s="87">
        <v>0</v>
      </c>
      <c r="H2442" s="87">
        <v>0</v>
      </c>
      <c r="I2442" s="87">
        <v>6.0108611111111254E-5</v>
      </c>
      <c r="J2442" s="87">
        <v>7.7371405453477296E-3</v>
      </c>
      <c r="K2442" s="88">
        <v>5.813865124928589E-2</v>
      </c>
      <c r="L2442" s="84"/>
      <c r="M2442" s="88">
        <f t="shared" si="276"/>
        <v>2.7552303842913236E-2</v>
      </c>
      <c r="N2442" s="88">
        <f t="shared" si="271"/>
        <v>1.5578563769478831E-2</v>
      </c>
      <c r="O2442" s="88">
        <f t="shared" si="272"/>
        <v>0</v>
      </c>
      <c r="P2442" s="88">
        <f t="shared" si="273"/>
        <v>0</v>
      </c>
      <c r="Q2442" s="88">
        <f t="shared" si="274"/>
        <v>2.9469262344233904E-5</v>
      </c>
      <c r="R2442" s="89">
        <f t="shared" si="275"/>
        <v>7.7371405453477296E-3</v>
      </c>
      <c r="S2442" s="88">
        <f t="shared" si="277"/>
        <v>4.3160336874736305E-2</v>
      </c>
    </row>
    <row r="2443" spans="1:19" x14ac:dyDescent="0.2">
      <c r="A2443" s="60">
        <v>2004</v>
      </c>
      <c r="B2443" s="61">
        <v>4</v>
      </c>
      <c r="C2443" s="61">
        <v>11</v>
      </c>
      <c r="D2443" s="61">
        <v>17</v>
      </c>
      <c r="E2443" s="87">
        <v>3.6932862019458321E-2</v>
      </c>
      <c r="F2443" s="87">
        <v>1.3722527398900819E-2</v>
      </c>
      <c r="G2443" s="87">
        <v>0</v>
      </c>
      <c r="H2443" s="87">
        <v>0</v>
      </c>
      <c r="I2443" s="87">
        <v>6.0108611111111254E-5</v>
      </c>
      <c r="J2443" s="87">
        <v>7.7659945078757103E-3</v>
      </c>
      <c r="K2443" s="88">
        <v>5.8481492537345962E-2</v>
      </c>
      <c r="L2443" s="84"/>
      <c r="M2443" s="88">
        <f t="shared" si="276"/>
        <v>2.8079546293821676E-2</v>
      </c>
      <c r="N2443" s="88">
        <f t="shared" si="271"/>
        <v>1.5159337727909653E-2</v>
      </c>
      <c r="O2443" s="88">
        <f t="shared" si="272"/>
        <v>0</v>
      </c>
      <c r="P2443" s="88">
        <f t="shared" si="273"/>
        <v>0</v>
      </c>
      <c r="Q2443" s="88">
        <f t="shared" si="274"/>
        <v>2.9469262344233904E-5</v>
      </c>
      <c r="R2443" s="89">
        <f t="shared" si="275"/>
        <v>7.7659945078757103E-3</v>
      </c>
      <c r="S2443" s="88">
        <f t="shared" si="277"/>
        <v>4.3268353284075564E-2</v>
      </c>
    </row>
    <row r="2444" spans="1:19" x14ac:dyDescent="0.2">
      <c r="A2444" s="60">
        <v>2004</v>
      </c>
      <c r="B2444" s="61">
        <v>4</v>
      </c>
      <c r="C2444" s="61">
        <v>11</v>
      </c>
      <c r="D2444" s="61">
        <v>18</v>
      </c>
      <c r="E2444" s="87">
        <v>3.9032288366531012E-2</v>
      </c>
      <c r="F2444" s="87">
        <v>1.3217032261572399E-2</v>
      </c>
      <c r="G2444" s="87">
        <v>0</v>
      </c>
      <c r="H2444" s="87">
        <v>0</v>
      </c>
      <c r="I2444" s="87">
        <v>6.0108611111111254E-5</v>
      </c>
      <c r="J2444" s="87">
        <v>6.5277947667081379E-3</v>
      </c>
      <c r="K2444" s="88">
        <v>5.8837224005922659E-2</v>
      </c>
      <c r="L2444" s="84"/>
      <c r="M2444" s="88">
        <f t="shared" si="276"/>
        <v>2.9675711228779544E-2</v>
      </c>
      <c r="N2444" s="88">
        <f t="shared" si="271"/>
        <v>1.4600914976486225E-2</v>
      </c>
      <c r="O2444" s="88">
        <f t="shared" si="272"/>
        <v>0</v>
      </c>
      <c r="P2444" s="88">
        <f t="shared" si="273"/>
        <v>0</v>
      </c>
      <c r="Q2444" s="88">
        <f t="shared" si="274"/>
        <v>2.9469262344233904E-5</v>
      </c>
      <c r="R2444" s="89">
        <f t="shared" si="275"/>
        <v>6.5277947667081379E-3</v>
      </c>
      <c r="S2444" s="88">
        <f t="shared" si="277"/>
        <v>4.4306095467610003E-2</v>
      </c>
    </row>
    <row r="2445" spans="1:19" x14ac:dyDescent="0.2">
      <c r="A2445" s="60">
        <v>2004</v>
      </c>
      <c r="B2445" s="61">
        <v>4</v>
      </c>
      <c r="C2445" s="61">
        <v>11</v>
      </c>
      <c r="D2445" s="61">
        <v>19</v>
      </c>
      <c r="E2445" s="87">
        <v>4.065953723330154E-2</v>
      </c>
      <c r="F2445" s="87">
        <v>1.2724047871023065E-2</v>
      </c>
      <c r="G2445" s="87">
        <v>1.1895600000000033E-3</v>
      </c>
      <c r="H2445" s="87">
        <v>1.6100000000000178E-6</v>
      </c>
      <c r="I2445" s="87">
        <v>6.0108611111111254E-5</v>
      </c>
      <c r="J2445" s="87">
        <v>5.7064999163378089E-3</v>
      </c>
      <c r="K2445" s="88">
        <v>6.0341363631773524E-2</v>
      </c>
      <c r="L2445" s="84"/>
      <c r="M2445" s="88">
        <f t="shared" si="276"/>
        <v>3.0912886129061536E-2</v>
      </c>
      <c r="N2445" s="88">
        <f t="shared" si="271"/>
        <v>1.4056312903290605E-2</v>
      </c>
      <c r="O2445" s="88">
        <f t="shared" si="272"/>
        <v>4.750317037246184E-4</v>
      </c>
      <c r="P2445" s="88">
        <f t="shared" si="273"/>
        <v>2.9874945351500023E-6</v>
      </c>
      <c r="Q2445" s="88">
        <f t="shared" si="274"/>
        <v>2.9469262344233904E-5</v>
      </c>
      <c r="R2445" s="89">
        <f t="shared" si="275"/>
        <v>5.7064999163378089E-3</v>
      </c>
      <c r="S2445" s="88">
        <f t="shared" si="277"/>
        <v>4.547668749295615E-2</v>
      </c>
    </row>
    <row r="2446" spans="1:19" x14ac:dyDescent="0.2">
      <c r="A2446" s="60">
        <v>2004</v>
      </c>
      <c r="B2446" s="61">
        <v>4</v>
      </c>
      <c r="C2446" s="61">
        <v>11</v>
      </c>
      <c r="D2446" s="61">
        <v>20</v>
      </c>
      <c r="E2446" s="87">
        <v>4.215119808801604E-2</v>
      </c>
      <c r="F2446" s="87">
        <v>1.2600773406940786E-2</v>
      </c>
      <c r="G2446" s="87">
        <v>1.1895600000000033E-3</v>
      </c>
      <c r="H2446" s="87">
        <v>1.6100000000000178E-6</v>
      </c>
      <c r="I2446" s="87">
        <v>6.0108611111111254E-5</v>
      </c>
      <c r="J2446" s="87">
        <v>6.0871274290174218E-3</v>
      </c>
      <c r="K2446" s="88">
        <v>6.209037753508536E-2</v>
      </c>
      <c r="L2446" s="84"/>
      <c r="M2446" s="88">
        <f t="shared" si="276"/>
        <v>3.2046975331316424E-2</v>
      </c>
      <c r="N2446" s="88">
        <f t="shared" si="271"/>
        <v>1.3920131048452406E-2</v>
      </c>
      <c r="O2446" s="88">
        <f t="shared" si="272"/>
        <v>4.750317037246184E-4</v>
      </c>
      <c r="P2446" s="88">
        <f t="shared" si="273"/>
        <v>2.9874945351500023E-6</v>
      </c>
      <c r="Q2446" s="88">
        <f t="shared" si="274"/>
        <v>2.9469262344233904E-5</v>
      </c>
      <c r="R2446" s="89">
        <f t="shared" si="275"/>
        <v>6.0871274290174218E-3</v>
      </c>
      <c r="S2446" s="88">
        <f t="shared" si="277"/>
        <v>4.6474594840372835E-2</v>
      </c>
    </row>
    <row r="2447" spans="1:19" x14ac:dyDescent="0.2">
      <c r="A2447" s="60">
        <v>2004</v>
      </c>
      <c r="B2447" s="61">
        <v>4</v>
      </c>
      <c r="C2447" s="61">
        <v>11</v>
      </c>
      <c r="D2447" s="61">
        <v>21</v>
      </c>
      <c r="E2447" s="87">
        <v>4.0571270953041604E-2</v>
      </c>
      <c r="F2447" s="87">
        <v>1.2857831774368077E-2</v>
      </c>
      <c r="G2447" s="87">
        <v>1.1895600000000033E-3</v>
      </c>
      <c r="H2447" s="87">
        <v>1.6100000000000178E-6</v>
      </c>
      <c r="I2447" s="87">
        <v>6.0108611111111254E-5</v>
      </c>
      <c r="J2447" s="87">
        <v>5.7324306833935312E-3</v>
      </c>
      <c r="K2447" s="88">
        <v>6.0412812021914328E-2</v>
      </c>
      <c r="L2447" s="84"/>
      <c r="M2447" s="88">
        <f t="shared" si="276"/>
        <v>3.0845778491926983E-2</v>
      </c>
      <c r="N2447" s="88">
        <f t="shared" si="271"/>
        <v>1.4204104582943401E-2</v>
      </c>
      <c r="O2447" s="88">
        <f t="shared" si="272"/>
        <v>4.750317037246184E-4</v>
      </c>
      <c r="P2447" s="88">
        <f t="shared" si="273"/>
        <v>2.9874945351500023E-6</v>
      </c>
      <c r="Q2447" s="88">
        <f t="shared" si="274"/>
        <v>2.9469262344233904E-5</v>
      </c>
      <c r="R2447" s="89">
        <f t="shared" si="275"/>
        <v>5.7324306833935312E-3</v>
      </c>
      <c r="S2447" s="88">
        <f t="shared" si="277"/>
        <v>4.5557371535474393E-2</v>
      </c>
    </row>
    <row r="2448" spans="1:19" x14ac:dyDescent="0.2">
      <c r="A2448" s="60">
        <v>2004</v>
      </c>
      <c r="B2448" s="61">
        <v>4</v>
      </c>
      <c r="C2448" s="61">
        <v>11</v>
      </c>
      <c r="D2448" s="61">
        <v>22</v>
      </c>
      <c r="E2448" s="87">
        <v>3.7807232799724221E-2</v>
      </c>
      <c r="F2448" s="87">
        <v>1.3442490243755234E-2</v>
      </c>
      <c r="G2448" s="87">
        <v>1.1895600000000033E-3</v>
      </c>
      <c r="H2448" s="87">
        <v>1.6100000000000178E-6</v>
      </c>
      <c r="I2448" s="87">
        <v>6.0108611111111254E-5</v>
      </c>
      <c r="J2448" s="87">
        <v>5.6680174422654977E-3</v>
      </c>
      <c r="K2448" s="88">
        <v>5.8169019096856067E-2</v>
      </c>
      <c r="L2448" s="84"/>
      <c r="M2448" s="88">
        <f t="shared" si="276"/>
        <v>2.8744318354798321E-2</v>
      </c>
      <c r="N2448" s="88">
        <f t="shared" si="271"/>
        <v>1.4849979423290419E-2</v>
      </c>
      <c r="O2448" s="88">
        <f t="shared" si="272"/>
        <v>4.750317037246184E-4</v>
      </c>
      <c r="P2448" s="88">
        <f t="shared" si="273"/>
        <v>2.9874945351500023E-6</v>
      </c>
      <c r="Q2448" s="88">
        <f t="shared" si="274"/>
        <v>2.9469262344233904E-5</v>
      </c>
      <c r="R2448" s="89">
        <f t="shared" si="275"/>
        <v>5.6680174422654977E-3</v>
      </c>
      <c r="S2448" s="88">
        <f t="shared" si="277"/>
        <v>4.4101786238692743E-2</v>
      </c>
    </row>
    <row r="2449" spans="1:19" x14ac:dyDescent="0.2">
      <c r="A2449" s="60">
        <v>2004</v>
      </c>
      <c r="B2449" s="61">
        <v>4</v>
      </c>
      <c r="C2449" s="61">
        <v>11</v>
      </c>
      <c r="D2449" s="61">
        <v>23</v>
      </c>
      <c r="E2449" s="87">
        <v>2.987979967708122E-2</v>
      </c>
      <c r="F2449" s="87">
        <v>1.2861135987375032E-2</v>
      </c>
      <c r="G2449" s="87">
        <v>1.1895600000000033E-3</v>
      </c>
      <c r="H2449" s="87">
        <v>1.6100000000000178E-6</v>
      </c>
      <c r="I2449" s="87">
        <v>6.0108611111111254E-5</v>
      </c>
      <c r="J2449" s="87">
        <v>6.7597126394032935E-3</v>
      </c>
      <c r="K2449" s="88">
        <v>5.0751926914970658E-2</v>
      </c>
      <c r="L2449" s="84"/>
      <c r="M2449" s="88">
        <f t="shared" si="276"/>
        <v>2.2717200141182711E-2</v>
      </c>
      <c r="N2449" s="88">
        <f t="shared" si="271"/>
        <v>1.4207754761911263E-2</v>
      </c>
      <c r="O2449" s="88">
        <f t="shared" si="272"/>
        <v>4.750317037246184E-4</v>
      </c>
      <c r="P2449" s="88">
        <f t="shared" si="273"/>
        <v>2.9874945351500023E-6</v>
      </c>
      <c r="Q2449" s="88">
        <f t="shared" si="274"/>
        <v>2.9469262344233904E-5</v>
      </c>
      <c r="R2449" s="89">
        <f t="shared" si="275"/>
        <v>6.7597126394032935E-3</v>
      </c>
      <c r="S2449" s="88">
        <f t="shared" si="277"/>
        <v>3.7432443363697977E-2</v>
      </c>
    </row>
    <row r="2450" spans="1:19" x14ac:dyDescent="0.2">
      <c r="A2450" s="60">
        <v>2004</v>
      </c>
      <c r="B2450" s="61">
        <v>4</v>
      </c>
      <c r="C2450" s="61">
        <v>11</v>
      </c>
      <c r="D2450" s="61">
        <v>24</v>
      </c>
      <c r="E2450" s="87">
        <v>2.4822562628043051E-2</v>
      </c>
      <c r="F2450" s="87">
        <v>1.2765600904255209E-2</v>
      </c>
      <c r="G2450" s="87">
        <v>1.1895600000000033E-3</v>
      </c>
      <c r="H2450" s="87">
        <v>1.6100000000000178E-6</v>
      </c>
      <c r="I2450" s="87">
        <v>6.0108611111111254E-5</v>
      </c>
      <c r="J2450" s="87">
        <v>7.5498057569328399E-3</v>
      </c>
      <c r="K2450" s="88">
        <v>4.6389247900342219E-2</v>
      </c>
      <c r="L2450" s="84"/>
      <c r="M2450" s="88">
        <f t="shared" si="276"/>
        <v>1.8872252469310402E-2</v>
      </c>
      <c r="N2450" s="88">
        <f t="shared" si="271"/>
        <v>1.4102216725966564E-2</v>
      </c>
      <c r="O2450" s="88">
        <f t="shared" si="272"/>
        <v>4.750317037246184E-4</v>
      </c>
      <c r="P2450" s="88">
        <f t="shared" si="273"/>
        <v>2.9874945351500023E-6</v>
      </c>
      <c r="Q2450" s="88">
        <f t="shared" si="274"/>
        <v>2.9469262344233904E-5</v>
      </c>
      <c r="R2450" s="89">
        <f t="shared" si="275"/>
        <v>7.5498057569328399E-3</v>
      </c>
      <c r="S2450" s="88">
        <f t="shared" si="277"/>
        <v>3.3481957655880974E-2</v>
      </c>
    </row>
    <row r="2451" spans="1:19" x14ac:dyDescent="0.2">
      <c r="A2451" s="60">
        <v>2004</v>
      </c>
      <c r="B2451" s="61">
        <v>4</v>
      </c>
      <c r="C2451" s="61">
        <v>12</v>
      </c>
      <c r="D2451" s="61">
        <v>1</v>
      </c>
      <c r="E2451" s="87">
        <v>2.1198474899055228E-2</v>
      </c>
      <c r="F2451" s="87">
        <v>1.2522681479941867E-2</v>
      </c>
      <c r="G2451" s="87">
        <v>1.1895600000000033E-3</v>
      </c>
      <c r="H2451" s="87">
        <v>1.6100000000000178E-6</v>
      </c>
      <c r="I2451" s="87">
        <v>6.0108611111111254E-5</v>
      </c>
      <c r="J2451" s="87">
        <v>8.0372780880023052E-3</v>
      </c>
      <c r="K2451" s="88">
        <v>4.3009713078110509E-2</v>
      </c>
      <c r="L2451" s="84"/>
      <c r="M2451" s="88">
        <f t="shared" si="276"/>
        <v>1.6116908485804056E-2</v>
      </c>
      <c r="N2451" s="88">
        <f t="shared" si="271"/>
        <v>1.3833862545516516E-2</v>
      </c>
      <c r="O2451" s="88">
        <f t="shared" si="272"/>
        <v>4.750317037246184E-4</v>
      </c>
      <c r="P2451" s="88">
        <f t="shared" si="273"/>
        <v>2.9874945351500023E-6</v>
      </c>
      <c r="Q2451" s="88">
        <f t="shared" si="274"/>
        <v>2.9469262344233904E-5</v>
      </c>
      <c r="R2451" s="89">
        <f t="shared" si="275"/>
        <v>8.0372780880023052E-3</v>
      </c>
      <c r="S2451" s="88">
        <f t="shared" si="277"/>
        <v>3.0458259491924572E-2</v>
      </c>
    </row>
    <row r="2452" spans="1:19" x14ac:dyDescent="0.2">
      <c r="A2452" s="60">
        <v>2004</v>
      </c>
      <c r="B2452" s="61">
        <v>4</v>
      </c>
      <c r="C2452" s="61">
        <v>12</v>
      </c>
      <c r="D2452" s="61">
        <v>2</v>
      </c>
      <c r="E2452" s="87">
        <v>1.980137590746691E-2</v>
      </c>
      <c r="F2452" s="87">
        <v>1.23612095570911E-2</v>
      </c>
      <c r="G2452" s="87">
        <v>1.1895600000000033E-3</v>
      </c>
      <c r="H2452" s="87">
        <v>1.6100000000000178E-6</v>
      </c>
      <c r="I2452" s="87">
        <v>6.0108611111111254E-5</v>
      </c>
      <c r="J2452" s="87">
        <v>9.0170575923756331E-3</v>
      </c>
      <c r="K2452" s="88">
        <v>4.2430921668044755E-2</v>
      </c>
      <c r="L2452" s="84"/>
      <c r="M2452" s="88">
        <f t="shared" si="276"/>
        <v>1.5054713365623895E-2</v>
      </c>
      <c r="N2452" s="88">
        <f t="shared" si="271"/>
        <v>1.3655483786202412E-2</v>
      </c>
      <c r="O2452" s="88">
        <f t="shared" si="272"/>
        <v>4.750317037246184E-4</v>
      </c>
      <c r="P2452" s="88">
        <f t="shared" si="273"/>
        <v>2.9874945351500023E-6</v>
      </c>
      <c r="Q2452" s="88">
        <f t="shared" si="274"/>
        <v>2.9469262344233904E-5</v>
      </c>
      <c r="R2452" s="89">
        <f t="shared" si="275"/>
        <v>9.0170575923756331E-3</v>
      </c>
      <c r="S2452" s="88">
        <f t="shared" si="277"/>
        <v>2.9217685612430308E-2</v>
      </c>
    </row>
    <row r="2453" spans="1:19" x14ac:dyDescent="0.2">
      <c r="A2453" s="60">
        <v>2004</v>
      </c>
      <c r="B2453" s="61">
        <v>4</v>
      </c>
      <c r="C2453" s="61">
        <v>12</v>
      </c>
      <c r="D2453" s="61">
        <v>3</v>
      </c>
      <c r="E2453" s="87">
        <v>1.9709002642328784E-2</v>
      </c>
      <c r="F2453" s="87">
        <v>1.2295844295192992E-2</v>
      </c>
      <c r="G2453" s="87">
        <v>1.1895600000000033E-3</v>
      </c>
      <c r="H2453" s="87">
        <v>1.6100000000000178E-6</v>
      </c>
      <c r="I2453" s="87">
        <v>6.0108611111111254E-5</v>
      </c>
      <c r="J2453" s="87">
        <v>8.8274973662889906E-3</v>
      </c>
      <c r="K2453" s="88">
        <v>4.2083622914921875E-2</v>
      </c>
      <c r="L2453" s="84"/>
      <c r="M2453" s="88">
        <f t="shared" si="276"/>
        <v>1.4984483244454545E-2</v>
      </c>
      <c r="N2453" s="88">
        <f t="shared" si="271"/>
        <v>1.3583274487435331E-2</v>
      </c>
      <c r="O2453" s="88">
        <f t="shared" si="272"/>
        <v>4.750317037246184E-4</v>
      </c>
      <c r="P2453" s="88">
        <f t="shared" si="273"/>
        <v>2.9874945351500023E-6</v>
      </c>
      <c r="Q2453" s="88">
        <f t="shared" si="274"/>
        <v>2.9469262344233904E-5</v>
      </c>
      <c r="R2453" s="89">
        <f t="shared" si="275"/>
        <v>8.8274973662889906E-3</v>
      </c>
      <c r="S2453" s="88">
        <f t="shared" si="277"/>
        <v>2.9075246192493874E-2</v>
      </c>
    </row>
    <row r="2454" spans="1:19" x14ac:dyDescent="0.2">
      <c r="A2454" s="60">
        <v>2004</v>
      </c>
      <c r="B2454" s="61">
        <v>4</v>
      </c>
      <c r="C2454" s="61">
        <v>12</v>
      </c>
      <c r="D2454" s="61">
        <v>4</v>
      </c>
      <c r="E2454" s="87">
        <v>2.0453391399479853E-2</v>
      </c>
      <c r="F2454" s="87">
        <v>1.2468737677874545E-2</v>
      </c>
      <c r="G2454" s="87">
        <v>1.1895600000000033E-3</v>
      </c>
      <c r="H2454" s="87">
        <v>1.6100000000000178E-6</v>
      </c>
      <c r="I2454" s="87">
        <v>6.0108611111111254E-5</v>
      </c>
      <c r="J2454" s="87">
        <v>9.4523201619166469E-3</v>
      </c>
      <c r="K2454" s="88">
        <v>4.3625727850382157E-2</v>
      </c>
      <c r="L2454" s="84"/>
      <c r="M2454" s="88">
        <f t="shared" si="276"/>
        <v>1.5550431763581262E-2</v>
      </c>
      <c r="N2454" s="88">
        <f t="shared" si="271"/>
        <v>1.3774270584786925E-2</v>
      </c>
      <c r="O2454" s="88">
        <f t="shared" si="272"/>
        <v>4.750317037246184E-4</v>
      </c>
      <c r="P2454" s="88">
        <f t="shared" si="273"/>
        <v>2.9874945351500023E-6</v>
      </c>
      <c r="Q2454" s="88">
        <f t="shared" si="274"/>
        <v>2.9469262344233904E-5</v>
      </c>
      <c r="R2454" s="89">
        <f t="shared" si="275"/>
        <v>9.4523201619166469E-3</v>
      </c>
      <c r="S2454" s="88">
        <f t="shared" si="277"/>
        <v>2.9832190808972189E-2</v>
      </c>
    </row>
    <row r="2455" spans="1:19" x14ac:dyDescent="0.2">
      <c r="A2455" s="60">
        <v>2004</v>
      </c>
      <c r="B2455" s="61">
        <v>4</v>
      </c>
      <c r="C2455" s="61">
        <v>12</v>
      </c>
      <c r="D2455" s="61">
        <v>5</v>
      </c>
      <c r="E2455" s="87">
        <v>2.0978643031833132E-2</v>
      </c>
      <c r="F2455" s="87">
        <v>1.2959100881386252E-2</v>
      </c>
      <c r="G2455" s="87">
        <v>1.1895600000000033E-3</v>
      </c>
      <c r="H2455" s="87">
        <v>1.6100000000000178E-6</v>
      </c>
      <c r="I2455" s="87">
        <v>6.0108611111111254E-5</v>
      </c>
      <c r="J2455" s="87">
        <v>9.1812078383668953E-3</v>
      </c>
      <c r="K2455" s="88">
        <v>4.437023036269739E-2</v>
      </c>
      <c r="L2455" s="84"/>
      <c r="M2455" s="88">
        <f t="shared" si="276"/>
        <v>1.5949773345037874E-2</v>
      </c>
      <c r="N2455" s="88">
        <f t="shared" si="271"/>
        <v>1.4315977020874573E-2</v>
      </c>
      <c r="O2455" s="88">
        <f t="shared" si="272"/>
        <v>4.750317037246184E-4</v>
      </c>
      <c r="P2455" s="88">
        <f t="shared" si="273"/>
        <v>2.9874945351500023E-6</v>
      </c>
      <c r="Q2455" s="88">
        <f t="shared" si="274"/>
        <v>2.9469262344233904E-5</v>
      </c>
      <c r="R2455" s="89">
        <f t="shared" si="275"/>
        <v>9.1812078383668953E-3</v>
      </c>
      <c r="S2455" s="88">
        <f t="shared" si="277"/>
        <v>3.0773238826516447E-2</v>
      </c>
    </row>
    <row r="2456" spans="1:19" x14ac:dyDescent="0.2">
      <c r="A2456" s="60">
        <v>2004</v>
      </c>
      <c r="B2456" s="61">
        <v>4</v>
      </c>
      <c r="C2456" s="61">
        <v>12</v>
      </c>
      <c r="D2456" s="61">
        <v>6</v>
      </c>
      <c r="E2456" s="87">
        <v>2.5705820479726523E-2</v>
      </c>
      <c r="F2456" s="87">
        <v>1.3371751037224169E-2</v>
      </c>
      <c r="G2456" s="87">
        <v>1.1895600000000033E-3</v>
      </c>
      <c r="H2456" s="87">
        <v>1.6100000000000178E-6</v>
      </c>
      <c r="I2456" s="87">
        <v>6.0108611111111254E-5</v>
      </c>
      <c r="J2456" s="87">
        <v>8.9550854413511551E-3</v>
      </c>
      <c r="K2456" s="88">
        <v>4.9283935569412962E-2</v>
      </c>
      <c r="L2456" s="84"/>
      <c r="M2456" s="88">
        <f t="shared" si="276"/>
        <v>1.9543781248278595E-2</v>
      </c>
      <c r="N2456" s="88">
        <f t="shared" si="271"/>
        <v>1.4771833503720628E-2</v>
      </c>
      <c r="O2456" s="88">
        <f t="shared" si="272"/>
        <v>4.750317037246184E-4</v>
      </c>
      <c r="P2456" s="88">
        <f t="shared" si="273"/>
        <v>2.9874945351500023E-6</v>
      </c>
      <c r="Q2456" s="88">
        <f t="shared" si="274"/>
        <v>2.9469262344233904E-5</v>
      </c>
      <c r="R2456" s="89">
        <f t="shared" si="275"/>
        <v>8.9550854413511551E-3</v>
      </c>
      <c r="S2456" s="88">
        <f t="shared" si="277"/>
        <v>3.4823103212603228E-2</v>
      </c>
    </row>
    <row r="2457" spans="1:19" x14ac:dyDescent="0.2">
      <c r="A2457" s="60">
        <v>2004</v>
      </c>
      <c r="B2457" s="61">
        <v>4</v>
      </c>
      <c r="C2457" s="61">
        <v>12</v>
      </c>
      <c r="D2457" s="61">
        <v>7</v>
      </c>
      <c r="E2457" s="87">
        <v>3.4303643815191201E-2</v>
      </c>
      <c r="F2457" s="87">
        <v>1.4990041596639726E-2</v>
      </c>
      <c r="G2457" s="87">
        <v>0</v>
      </c>
      <c r="H2457" s="87">
        <v>0</v>
      </c>
      <c r="I2457" s="87">
        <v>6.0108611111111254E-5</v>
      </c>
      <c r="J2457" s="87">
        <v>7.7091493099846024E-3</v>
      </c>
      <c r="K2457" s="88">
        <v>5.7062943332926636E-2</v>
      </c>
      <c r="L2457" s="84"/>
      <c r="M2457" s="88">
        <f t="shared" si="276"/>
        <v>2.6080587906995849E-2</v>
      </c>
      <c r="N2457" s="88">
        <f t="shared" si="271"/>
        <v>1.6559566362175936E-2</v>
      </c>
      <c r="O2457" s="88">
        <f t="shared" si="272"/>
        <v>0</v>
      </c>
      <c r="P2457" s="88">
        <f t="shared" si="273"/>
        <v>0</v>
      </c>
      <c r="Q2457" s="88">
        <f t="shared" si="274"/>
        <v>2.9469262344233904E-5</v>
      </c>
      <c r="R2457" s="89">
        <f t="shared" si="275"/>
        <v>7.7091493099846024E-3</v>
      </c>
      <c r="S2457" s="88">
        <f t="shared" si="277"/>
        <v>4.2669623531516016E-2</v>
      </c>
    </row>
    <row r="2458" spans="1:19" x14ac:dyDescent="0.2">
      <c r="A2458" s="60">
        <v>2004</v>
      </c>
      <c r="B2458" s="61">
        <v>4</v>
      </c>
      <c r="C2458" s="61">
        <v>12</v>
      </c>
      <c r="D2458" s="61">
        <v>8</v>
      </c>
      <c r="E2458" s="87">
        <v>3.5502762878924878E-2</v>
      </c>
      <c r="F2458" s="87">
        <v>1.6109650347572682E-2</v>
      </c>
      <c r="G2458" s="87">
        <v>0</v>
      </c>
      <c r="H2458" s="87">
        <v>0</v>
      </c>
      <c r="I2458" s="87">
        <v>6.0108611111111254E-5</v>
      </c>
      <c r="J2458" s="87">
        <v>8.6827422252152477E-3</v>
      </c>
      <c r="K2458" s="88">
        <v>6.0355264062823918E-2</v>
      </c>
      <c r="L2458" s="84"/>
      <c r="M2458" s="88">
        <f t="shared" si="276"/>
        <v>2.6992261614930377E-2</v>
      </c>
      <c r="N2458" s="88">
        <f t="shared" si="271"/>
        <v>1.7796403184223403E-2</v>
      </c>
      <c r="O2458" s="88">
        <f t="shared" si="272"/>
        <v>0</v>
      </c>
      <c r="P2458" s="88">
        <f t="shared" si="273"/>
        <v>0</v>
      </c>
      <c r="Q2458" s="88">
        <f t="shared" si="274"/>
        <v>2.9469262344233904E-5</v>
      </c>
      <c r="R2458" s="89">
        <f t="shared" si="275"/>
        <v>8.6827422252152477E-3</v>
      </c>
      <c r="S2458" s="88">
        <f t="shared" si="277"/>
        <v>4.4818134061498011E-2</v>
      </c>
    </row>
    <row r="2459" spans="1:19" x14ac:dyDescent="0.2">
      <c r="A2459" s="60">
        <v>2004</v>
      </c>
      <c r="B2459" s="61">
        <v>4</v>
      </c>
      <c r="C2459" s="61">
        <v>12</v>
      </c>
      <c r="D2459" s="61">
        <v>9</v>
      </c>
      <c r="E2459" s="87">
        <v>3.5239605494342768E-2</v>
      </c>
      <c r="F2459" s="87">
        <v>1.6643795474461959E-2</v>
      </c>
      <c r="G2459" s="87">
        <v>0</v>
      </c>
      <c r="H2459" s="87">
        <v>0</v>
      </c>
      <c r="I2459" s="87">
        <v>6.0108611111111254E-5</v>
      </c>
      <c r="J2459" s="87">
        <v>9.6561122699437372E-3</v>
      </c>
      <c r="K2459" s="88">
        <v>6.1599621849859572E-2</v>
      </c>
      <c r="L2459" s="84"/>
      <c r="M2459" s="88">
        <f t="shared" si="276"/>
        <v>2.6792186680065021E-2</v>
      </c>
      <c r="N2459" s="88">
        <f t="shared" si="271"/>
        <v>1.8386475707954E-2</v>
      </c>
      <c r="O2459" s="88">
        <f t="shared" si="272"/>
        <v>0</v>
      </c>
      <c r="P2459" s="88">
        <f t="shared" si="273"/>
        <v>0</v>
      </c>
      <c r="Q2459" s="88">
        <f t="shared" si="274"/>
        <v>2.9469262344233904E-5</v>
      </c>
      <c r="R2459" s="89">
        <f t="shared" si="275"/>
        <v>9.6561122699437372E-3</v>
      </c>
      <c r="S2459" s="88">
        <f t="shared" si="277"/>
        <v>4.5208131650363255E-2</v>
      </c>
    </row>
    <row r="2460" spans="1:19" x14ac:dyDescent="0.2">
      <c r="A2460" s="60">
        <v>2004</v>
      </c>
      <c r="B2460" s="61">
        <v>4</v>
      </c>
      <c r="C2460" s="61">
        <v>12</v>
      </c>
      <c r="D2460" s="61">
        <v>10</v>
      </c>
      <c r="E2460" s="87">
        <v>3.2288806924826788E-2</v>
      </c>
      <c r="F2460" s="87">
        <v>1.7439676387910438E-2</v>
      </c>
      <c r="G2460" s="87">
        <v>0</v>
      </c>
      <c r="H2460" s="87">
        <v>0</v>
      </c>
      <c r="I2460" s="87">
        <v>6.0108611111111254E-5</v>
      </c>
      <c r="J2460" s="87">
        <v>1.0616209304231031E-2</v>
      </c>
      <c r="K2460" s="88">
        <v>6.0404801228079369E-2</v>
      </c>
      <c r="L2460" s="84"/>
      <c r="M2460" s="88">
        <f t="shared" si="276"/>
        <v>2.4548735170869414E-2</v>
      </c>
      <c r="N2460" s="88">
        <f t="shared" si="271"/>
        <v>1.9265688932125019E-2</v>
      </c>
      <c r="O2460" s="88">
        <f t="shared" si="272"/>
        <v>0</v>
      </c>
      <c r="P2460" s="88">
        <f t="shared" si="273"/>
        <v>0</v>
      </c>
      <c r="Q2460" s="88">
        <f t="shared" si="274"/>
        <v>2.9469262344233904E-5</v>
      </c>
      <c r="R2460" s="89">
        <f t="shared" si="275"/>
        <v>1.0616209304231031E-2</v>
      </c>
      <c r="S2460" s="88">
        <f t="shared" si="277"/>
        <v>4.3843893365338671E-2</v>
      </c>
    </row>
    <row r="2461" spans="1:19" x14ac:dyDescent="0.2">
      <c r="A2461" s="60">
        <v>2004</v>
      </c>
      <c r="B2461" s="61">
        <v>4</v>
      </c>
      <c r="C2461" s="61">
        <v>12</v>
      </c>
      <c r="D2461" s="61">
        <v>11</v>
      </c>
      <c r="E2461" s="87">
        <v>3.2213399348835235E-2</v>
      </c>
      <c r="F2461" s="87">
        <v>1.7771535167709619E-2</v>
      </c>
      <c r="G2461" s="87">
        <v>0</v>
      </c>
      <c r="H2461" s="87">
        <v>0</v>
      </c>
      <c r="I2461" s="87">
        <v>6.0108611111111254E-5</v>
      </c>
      <c r="J2461" s="87">
        <v>1.0641992728069939E-2</v>
      </c>
      <c r="K2461" s="88">
        <v>6.0687035855725907E-2</v>
      </c>
      <c r="L2461" s="84"/>
      <c r="M2461" s="88">
        <f t="shared" si="276"/>
        <v>2.4491403829479081E-2</v>
      </c>
      <c r="N2461" s="88">
        <f t="shared" si="271"/>
        <v>1.9632294818541451E-2</v>
      </c>
      <c r="O2461" s="88">
        <f t="shared" si="272"/>
        <v>0</v>
      </c>
      <c r="P2461" s="88">
        <f t="shared" si="273"/>
        <v>0</v>
      </c>
      <c r="Q2461" s="88">
        <f t="shared" si="274"/>
        <v>2.9469262344233904E-5</v>
      </c>
      <c r="R2461" s="89">
        <f t="shared" si="275"/>
        <v>1.0641992728069939E-2</v>
      </c>
      <c r="S2461" s="88">
        <f t="shared" si="277"/>
        <v>4.4153167910364763E-2</v>
      </c>
    </row>
    <row r="2462" spans="1:19" x14ac:dyDescent="0.2">
      <c r="A2462" s="60">
        <v>2004</v>
      </c>
      <c r="B2462" s="61">
        <v>4</v>
      </c>
      <c r="C2462" s="61">
        <v>12</v>
      </c>
      <c r="D2462" s="61">
        <v>12</v>
      </c>
      <c r="E2462" s="87">
        <v>3.0605732982043093E-2</v>
      </c>
      <c r="F2462" s="87">
        <v>1.8001893695529948E-2</v>
      </c>
      <c r="G2462" s="87">
        <v>0</v>
      </c>
      <c r="H2462" s="87">
        <v>0</v>
      </c>
      <c r="I2462" s="87">
        <v>6.0108611111111254E-5</v>
      </c>
      <c r="J2462" s="87">
        <v>9.5854048464800272E-3</v>
      </c>
      <c r="K2462" s="88">
        <v>5.825314013516418E-2</v>
      </c>
      <c r="L2462" s="84"/>
      <c r="M2462" s="88">
        <f t="shared" si="276"/>
        <v>2.3269117234208551E-2</v>
      </c>
      <c r="N2462" s="88">
        <f t="shared" si="271"/>
        <v>1.9886772920149186E-2</v>
      </c>
      <c r="O2462" s="88">
        <f t="shared" si="272"/>
        <v>0</v>
      </c>
      <c r="P2462" s="88">
        <f t="shared" si="273"/>
        <v>0</v>
      </c>
      <c r="Q2462" s="88">
        <f t="shared" si="274"/>
        <v>2.9469262344233904E-5</v>
      </c>
      <c r="R2462" s="89">
        <f t="shared" si="275"/>
        <v>9.5854048464800272E-3</v>
      </c>
      <c r="S2462" s="88">
        <f t="shared" si="277"/>
        <v>4.3185359416701971E-2</v>
      </c>
    </row>
    <row r="2463" spans="1:19" x14ac:dyDescent="0.2">
      <c r="A2463" s="60">
        <v>2004</v>
      </c>
      <c r="B2463" s="61">
        <v>4</v>
      </c>
      <c r="C2463" s="61">
        <v>12</v>
      </c>
      <c r="D2463" s="61">
        <v>13</v>
      </c>
      <c r="E2463" s="87">
        <v>3.097503349491413E-2</v>
      </c>
      <c r="F2463" s="87">
        <v>1.8516082226455954E-2</v>
      </c>
      <c r="G2463" s="87">
        <v>0</v>
      </c>
      <c r="H2463" s="87">
        <v>0</v>
      </c>
      <c r="I2463" s="87">
        <v>6.0108611111111254E-5</v>
      </c>
      <c r="J2463" s="87">
        <v>1.0586144135112741E-2</v>
      </c>
      <c r="K2463" s="88">
        <v>6.0137368467593932E-2</v>
      </c>
      <c r="L2463" s="84"/>
      <c r="M2463" s="88">
        <f t="shared" si="276"/>
        <v>2.3549891327535814E-2</v>
      </c>
      <c r="N2463" s="88">
        <f t="shared" si="271"/>
        <v>2.0454799302574149E-2</v>
      </c>
      <c r="O2463" s="88">
        <f t="shared" si="272"/>
        <v>0</v>
      </c>
      <c r="P2463" s="88">
        <f t="shared" si="273"/>
        <v>0</v>
      </c>
      <c r="Q2463" s="88">
        <f t="shared" si="274"/>
        <v>2.9469262344233904E-5</v>
      </c>
      <c r="R2463" s="89">
        <f t="shared" si="275"/>
        <v>1.0586144135112741E-2</v>
      </c>
      <c r="S2463" s="88">
        <f t="shared" si="277"/>
        <v>4.4034159892454197E-2</v>
      </c>
    </row>
    <row r="2464" spans="1:19" x14ac:dyDescent="0.2">
      <c r="A2464" s="60">
        <v>2004</v>
      </c>
      <c r="B2464" s="61">
        <v>4</v>
      </c>
      <c r="C2464" s="61">
        <v>12</v>
      </c>
      <c r="D2464" s="61">
        <v>14</v>
      </c>
      <c r="E2464" s="87">
        <v>2.8240899170370946E-2</v>
      </c>
      <c r="F2464" s="87">
        <v>1.8671543068083715E-2</v>
      </c>
      <c r="G2464" s="87">
        <v>0</v>
      </c>
      <c r="H2464" s="87">
        <v>0</v>
      </c>
      <c r="I2464" s="87">
        <v>6.0108611111111254E-5</v>
      </c>
      <c r="J2464" s="87">
        <v>1.0115950252401529E-2</v>
      </c>
      <c r="K2464" s="88">
        <v>5.7088501101967296E-2</v>
      </c>
      <c r="L2464" s="84"/>
      <c r="M2464" s="88">
        <f t="shared" si="276"/>
        <v>2.1471166659539905E-2</v>
      </c>
      <c r="N2464" s="88">
        <f t="shared" si="271"/>
        <v>2.0626537593429306E-2</v>
      </c>
      <c r="O2464" s="88">
        <f t="shared" si="272"/>
        <v>0</v>
      </c>
      <c r="P2464" s="88">
        <f t="shared" si="273"/>
        <v>0</v>
      </c>
      <c r="Q2464" s="88">
        <f t="shared" si="274"/>
        <v>2.9469262344233904E-5</v>
      </c>
      <c r="R2464" s="89">
        <f t="shared" si="275"/>
        <v>1.0115950252401529E-2</v>
      </c>
      <c r="S2464" s="88">
        <f t="shared" si="277"/>
        <v>4.2127173515313449E-2</v>
      </c>
    </row>
    <row r="2465" spans="1:19" x14ac:dyDescent="0.2">
      <c r="A2465" s="60">
        <v>2004</v>
      </c>
      <c r="B2465" s="61">
        <v>4</v>
      </c>
      <c r="C2465" s="61">
        <v>12</v>
      </c>
      <c r="D2465" s="61">
        <v>15</v>
      </c>
      <c r="E2465" s="87">
        <v>2.91318700041126E-2</v>
      </c>
      <c r="F2465" s="87">
        <v>1.8148522481907479E-2</v>
      </c>
      <c r="G2465" s="87">
        <v>0</v>
      </c>
      <c r="H2465" s="87">
        <v>0</v>
      </c>
      <c r="I2465" s="87">
        <v>6.0108611111111254E-5</v>
      </c>
      <c r="J2465" s="87">
        <v>8.8424625512737547E-3</v>
      </c>
      <c r="K2465" s="88">
        <v>5.6182963648404943E-2</v>
      </c>
      <c r="L2465" s="84"/>
      <c r="M2465" s="88">
        <f t="shared" si="276"/>
        <v>2.2148559512531172E-2</v>
      </c>
      <c r="N2465" s="88">
        <f t="shared" si="271"/>
        <v>2.0048754399851574E-2</v>
      </c>
      <c r="O2465" s="88">
        <f t="shared" si="272"/>
        <v>0</v>
      </c>
      <c r="P2465" s="88">
        <f t="shared" si="273"/>
        <v>0</v>
      </c>
      <c r="Q2465" s="88">
        <f t="shared" si="274"/>
        <v>2.9469262344233904E-5</v>
      </c>
      <c r="R2465" s="89">
        <f t="shared" si="275"/>
        <v>8.8424625512737547E-3</v>
      </c>
      <c r="S2465" s="88">
        <f t="shared" si="277"/>
        <v>4.222678317472698E-2</v>
      </c>
    </row>
    <row r="2466" spans="1:19" x14ac:dyDescent="0.2">
      <c r="A2466" s="60">
        <v>2004</v>
      </c>
      <c r="B2466" s="61">
        <v>4</v>
      </c>
      <c r="C2466" s="61">
        <v>12</v>
      </c>
      <c r="D2466" s="61">
        <v>16</v>
      </c>
      <c r="E2466" s="87">
        <v>3.1781081780949128E-2</v>
      </c>
      <c r="F2466" s="87">
        <v>1.7907239776706701E-2</v>
      </c>
      <c r="G2466" s="87">
        <v>0</v>
      </c>
      <c r="H2466" s="87">
        <v>0</v>
      </c>
      <c r="I2466" s="87">
        <v>6.0108611111111254E-5</v>
      </c>
      <c r="J2466" s="87">
        <v>7.7371405453477296E-3</v>
      </c>
      <c r="K2466" s="88">
        <v>5.748557071411467E-2</v>
      </c>
      <c r="L2466" s="84"/>
      <c r="M2466" s="88">
        <f t="shared" si="276"/>
        <v>2.4162718737197452E-2</v>
      </c>
      <c r="N2466" s="88">
        <f t="shared" si="271"/>
        <v>1.9782208310365521E-2</v>
      </c>
      <c r="O2466" s="88">
        <f t="shared" si="272"/>
        <v>0</v>
      </c>
      <c r="P2466" s="88">
        <f t="shared" si="273"/>
        <v>0</v>
      </c>
      <c r="Q2466" s="88">
        <f t="shared" si="274"/>
        <v>2.9469262344233904E-5</v>
      </c>
      <c r="R2466" s="89">
        <f t="shared" si="275"/>
        <v>7.7371405453477296E-3</v>
      </c>
      <c r="S2466" s="88">
        <f t="shared" si="277"/>
        <v>4.397439630990721E-2</v>
      </c>
    </row>
    <row r="2467" spans="1:19" x14ac:dyDescent="0.2">
      <c r="A2467" s="60">
        <v>2004</v>
      </c>
      <c r="B2467" s="61">
        <v>4</v>
      </c>
      <c r="C2467" s="61">
        <v>12</v>
      </c>
      <c r="D2467" s="61">
        <v>17</v>
      </c>
      <c r="E2467" s="87">
        <v>3.3641967407746179E-2</v>
      </c>
      <c r="F2467" s="87">
        <v>1.7971256095678144E-2</v>
      </c>
      <c r="G2467" s="87">
        <v>0</v>
      </c>
      <c r="H2467" s="87">
        <v>0</v>
      </c>
      <c r="I2467" s="87">
        <v>6.0108611111111254E-5</v>
      </c>
      <c r="J2467" s="87">
        <v>7.7659945078757103E-3</v>
      </c>
      <c r="K2467" s="88">
        <v>5.9439326622411144E-2</v>
      </c>
      <c r="L2467" s="84"/>
      <c r="M2467" s="88">
        <f t="shared" si="276"/>
        <v>2.5577524448101345E-2</v>
      </c>
      <c r="N2467" s="88">
        <f t="shared" si="271"/>
        <v>1.9852927425815306E-2</v>
      </c>
      <c r="O2467" s="88">
        <f t="shared" si="272"/>
        <v>0</v>
      </c>
      <c r="P2467" s="88">
        <f t="shared" si="273"/>
        <v>0</v>
      </c>
      <c r="Q2467" s="88">
        <f t="shared" si="274"/>
        <v>2.9469262344233904E-5</v>
      </c>
      <c r="R2467" s="89">
        <f t="shared" si="275"/>
        <v>7.7659945078757103E-3</v>
      </c>
      <c r="S2467" s="88">
        <f t="shared" si="277"/>
        <v>4.5459921136260885E-2</v>
      </c>
    </row>
    <row r="2468" spans="1:19" x14ac:dyDescent="0.2">
      <c r="A2468" s="60">
        <v>2004</v>
      </c>
      <c r="B2468" s="61">
        <v>4</v>
      </c>
      <c r="C2468" s="61">
        <v>12</v>
      </c>
      <c r="D2468" s="61">
        <v>18</v>
      </c>
      <c r="E2468" s="87">
        <v>3.7866275610758005E-2</v>
      </c>
      <c r="F2468" s="87">
        <v>1.7805005411347555E-2</v>
      </c>
      <c r="G2468" s="87">
        <v>0</v>
      </c>
      <c r="H2468" s="87">
        <v>0</v>
      </c>
      <c r="I2468" s="87">
        <v>6.0108611111111254E-5</v>
      </c>
      <c r="J2468" s="87">
        <v>6.5277947667081379E-3</v>
      </c>
      <c r="K2468" s="88">
        <v>6.2259184399924804E-2</v>
      </c>
      <c r="L2468" s="84"/>
      <c r="M2468" s="88">
        <f t="shared" si="276"/>
        <v>2.878920779079348E-2</v>
      </c>
      <c r="N2468" s="88">
        <f t="shared" si="271"/>
        <v>1.9669269547204302E-2</v>
      </c>
      <c r="O2468" s="88">
        <f t="shared" si="272"/>
        <v>0</v>
      </c>
      <c r="P2468" s="88">
        <f t="shared" si="273"/>
        <v>0</v>
      </c>
      <c r="Q2468" s="88">
        <f t="shared" si="274"/>
        <v>2.9469262344233904E-5</v>
      </c>
      <c r="R2468" s="89">
        <f t="shared" si="275"/>
        <v>6.5277947667081379E-3</v>
      </c>
      <c r="S2468" s="88">
        <f t="shared" si="277"/>
        <v>4.8487946600342016E-2</v>
      </c>
    </row>
    <row r="2469" spans="1:19" x14ac:dyDescent="0.2">
      <c r="A2469" s="60">
        <v>2004</v>
      </c>
      <c r="B2469" s="61">
        <v>4</v>
      </c>
      <c r="C2469" s="61">
        <v>12</v>
      </c>
      <c r="D2469" s="61">
        <v>19</v>
      </c>
      <c r="E2469" s="87">
        <v>3.63738185993423E-2</v>
      </c>
      <c r="F2469" s="87">
        <v>1.7549469481756865E-2</v>
      </c>
      <c r="G2469" s="87">
        <v>1.1895600000000033E-3</v>
      </c>
      <c r="H2469" s="87">
        <v>1.6100000000000178E-6</v>
      </c>
      <c r="I2469" s="87">
        <v>6.0108611111111254E-5</v>
      </c>
      <c r="J2469" s="87">
        <v>5.7064999163378089E-3</v>
      </c>
      <c r="K2469" s="88">
        <v>6.0881066608548091E-2</v>
      </c>
      <c r="L2469" s="84"/>
      <c r="M2469" s="88">
        <f t="shared" si="276"/>
        <v>2.7654513281564631E-2</v>
      </c>
      <c r="N2469" s="88">
        <f t="shared" si="271"/>
        <v>1.9386977856637816E-2</v>
      </c>
      <c r="O2469" s="88">
        <f t="shared" si="272"/>
        <v>4.750317037246184E-4</v>
      </c>
      <c r="P2469" s="88">
        <f t="shared" si="273"/>
        <v>2.9874945351500023E-6</v>
      </c>
      <c r="Q2469" s="88">
        <f t="shared" si="274"/>
        <v>2.9469262344233904E-5</v>
      </c>
      <c r="R2469" s="89">
        <f t="shared" si="275"/>
        <v>5.7064999163378089E-3</v>
      </c>
      <c r="S2469" s="88">
        <f t="shared" si="277"/>
        <v>4.7548979598806454E-2</v>
      </c>
    </row>
    <row r="2470" spans="1:19" x14ac:dyDescent="0.2">
      <c r="A2470" s="60">
        <v>2004</v>
      </c>
      <c r="B2470" s="61">
        <v>4</v>
      </c>
      <c r="C2470" s="61">
        <v>12</v>
      </c>
      <c r="D2470" s="61">
        <v>20</v>
      </c>
      <c r="E2470" s="87">
        <v>3.8595379999093057E-2</v>
      </c>
      <c r="F2470" s="87">
        <v>1.7323821004409917E-2</v>
      </c>
      <c r="G2470" s="87">
        <v>1.1895600000000033E-3</v>
      </c>
      <c r="H2470" s="87">
        <v>1.6100000000000178E-6</v>
      </c>
      <c r="I2470" s="87">
        <v>6.0108611111111254E-5</v>
      </c>
      <c r="J2470" s="87">
        <v>6.0871274290174218E-3</v>
      </c>
      <c r="K2470" s="88">
        <v>6.3257607043631509E-2</v>
      </c>
      <c r="L2470" s="84"/>
      <c r="M2470" s="88">
        <f t="shared" si="276"/>
        <v>2.934353581483062E-2</v>
      </c>
      <c r="N2470" s="88">
        <f t="shared" si="271"/>
        <v>1.9137702968969168E-2</v>
      </c>
      <c r="O2470" s="88">
        <f t="shared" si="272"/>
        <v>4.750317037246184E-4</v>
      </c>
      <c r="P2470" s="88">
        <f t="shared" si="273"/>
        <v>2.9874945351500023E-6</v>
      </c>
      <c r="Q2470" s="88">
        <f t="shared" si="274"/>
        <v>2.9469262344233904E-5</v>
      </c>
      <c r="R2470" s="89">
        <f t="shared" si="275"/>
        <v>6.0871274290174218E-3</v>
      </c>
      <c r="S2470" s="88">
        <f t="shared" si="277"/>
        <v>4.8988727244403792E-2</v>
      </c>
    </row>
    <row r="2471" spans="1:19" x14ac:dyDescent="0.2">
      <c r="A2471" s="60">
        <v>2004</v>
      </c>
      <c r="B2471" s="61">
        <v>4</v>
      </c>
      <c r="C2471" s="61">
        <v>12</v>
      </c>
      <c r="D2471" s="61">
        <v>21</v>
      </c>
      <c r="E2471" s="87">
        <v>4.0910013698612246E-2</v>
      </c>
      <c r="F2471" s="87">
        <v>1.6882183838363166E-2</v>
      </c>
      <c r="G2471" s="87">
        <v>1.1895600000000033E-3</v>
      </c>
      <c r="H2471" s="87">
        <v>1.6100000000000178E-6</v>
      </c>
      <c r="I2471" s="87">
        <v>6.0108611111111254E-5</v>
      </c>
      <c r="J2471" s="87">
        <v>5.7324306833935312E-3</v>
      </c>
      <c r="K2471" s="88">
        <v>6.477590683148006E-2</v>
      </c>
      <c r="L2471" s="84"/>
      <c r="M2471" s="88">
        <f t="shared" si="276"/>
        <v>3.1103319935667135E-2</v>
      </c>
      <c r="N2471" s="88">
        <f t="shared" si="271"/>
        <v>1.8649824405590539E-2</v>
      </c>
      <c r="O2471" s="88">
        <f t="shared" si="272"/>
        <v>4.750317037246184E-4</v>
      </c>
      <c r="P2471" s="88">
        <f t="shared" si="273"/>
        <v>2.9874945351500023E-6</v>
      </c>
      <c r="Q2471" s="88">
        <f t="shared" si="274"/>
        <v>2.9469262344233904E-5</v>
      </c>
      <c r="R2471" s="89">
        <f t="shared" si="275"/>
        <v>5.7324306833935312E-3</v>
      </c>
      <c r="S2471" s="88">
        <f t="shared" si="277"/>
        <v>5.0260632801861681E-2</v>
      </c>
    </row>
    <row r="2472" spans="1:19" x14ac:dyDescent="0.2">
      <c r="A2472" s="60">
        <v>2004</v>
      </c>
      <c r="B2472" s="61">
        <v>4</v>
      </c>
      <c r="C2472" s="61">
        <v>12</v>
      </c>
      <c r="D2472" s="61">
        <v>22</v>
      </c>
      <c r="E2472" s="87">
        <v>3.4524074008201587E-2</v>
      </c>
      <c r="F2472" s="87">
        <v>1.6228754376840168E-2</v>
      </c>
      <c r="G2472" s="87">
        <v>1.1895600000000033E-3</v>
      </c>
      <c r="H2472" s="87">
        <v>1.6100000000000178E-6</v>
      </c>
      <c r="I2472" s="87">
        <v>6.0108611111111254E-5</v>
      </c>
      <c r="J2472" s="87">
        <v>5.6680174422654977E-3</v>
      </c>
      <c r="K2472" s="88">
        <v>5.7672124438418369E-2</v>
      </c>
      <c r="L2472" s="84"/>
      <c r="M2472" s="88">
        <f t="shared" si="276"/>
        <v>2.624817794661775E-2</v>
      </c>
      <c r="N2472" s="88">
        <f t="shared" si="271"/>
        <v>1.7927977940967215E-2</v>
      </c>
      <c r="O2472" s="88">
        <f t="shared" si="272"/>
        <v>4.750317037246184E-4</v>
      </c>
      <c r="P2472" s="88">
        <f t="shared" si="273"/>
        <v>2.9874945351500023E-6</v>
      </c>
      <c r="Q2472" s="88">
        <f t="shared" si="274"/>
        <v>2.9469262344233904E-5</v>
      </c>
      <c r="R2472" s="89">
        <f t="shared" si="275"/>
        <v>5.6680174422654977E-3</v>
      </c>
      <c r="S2472" s="88">
        <f t="shared" si="277"/>
        <v>4.4683644348188972E-2</v>
      </c>
    </row>
    <row r="2473" spans="1:19" x14ac:dyDescent="0.2">
      <c r="A2473" s="60">
        <v>2004</v>
      </c>
      <c r="B2473" s="61">
        <v>4</v>
      </c>
      <c r="C2473" s="61">
        <v>12</v>
      </c>
      <c r="D2473" s="61">
        <v>23</v>
      </c>
      <c r="E2473" s="87">
        <v>3.0702239762029286E-2</v>
      </c>
      <c r="F2473" s="87">
        <v>1.5608749832943157E-2</v>
      </c>
      <c r="G2473" s="87">
        <v>1.1895600000000033E-3</v>
      </c>
      <c r="H2473" s="87">
        <v>1.6100000000000178E-6</v>
      </c>
      <c r="I2473" s="87">
        <v>6.0108611111111254E-5</v>
      </c>
      <c r="J2473" s="87">
        <v>6.7597126394032935E-3</v>
      </c>
      <c r="K2473" s="88">
        <v>5.4321980845486853E-2</v>
      </c>
      <c r="L2473" s="84"/>
      <c r="M2473" s="88">
        <f t="shared" si="276"/>
        <v>2.3342490009783383E-2</v>
      </c>
      <c r="N2473" s="88">
        <f t="shared" si="271"/>
        <v>1.7243056133157506E-2</v>
      </c>
      <c r="O2473" s="88">
        <f t="shared" si="272"/>
        <v>4.750317037246184E-4</v>
      </c>
      <c r="P2473" s="88">
        <f t="shared" si="273"/>
        <v>2.9874945351500023E-6</v>
      </c>
      <c r="Q2473" s="88">
        <f t="shared" si="274"/>
        <v>2.9469262344233904E-5</v>
      </c>
      <c r="R2473" s="89">
        <f t="shared" si="275"/>
        <v>6.7597126394032935E-3</v>
      </c>
      <c r="S2473" s="88">
        <f t="shared" si="277"/>
        <v>4.1093034603544895E-2</v>
      </c>
    </row>
    <row r="2474" spans="1:19" x14ac:dyDescent="0.2">
      <c r="A2474" s="60">
        <v>2004</v>
      </c>
      <c r="B2474" s="61">
        <v>4</v>
      </c>
      <c r="C2474" s="61">
        <v>12</v>
      </c>
      <c r="D2474" s="61">
        <v>24</v>
      </c>
      <c r="E2474" s="87">
        <v>2.3617744137643136E-2</v>
      </c>
      <c r="F2474" s="87">
        <v>1.4991734393608057E-2</v>
      </c>
      <c r="G2474" s="87">
        <v>1.1895600000000033E-3</v>
      </c>
      <c r="H2474" s="87">
        <v>1.6100000000000178E-6</v>
      </c>
      <c r="I2474" s="87">
        <v>6.0108611111111254E-5</v>
      </c>
      <c r="J2474" s="87">
        <v>7.5498057569328399E-3</v>
      </c>
      <c r="K2474" s="88">
        <v>4.7410562899295149E-2</v>
      </c>
      <c r="L2474" s="84"/>
      <c r="M2474" s="88">
        <f t="shared" si="276"/>
        <v>1.7956245565783329E-2</v>
      </c>
      <c r="N2474" s="88">
        <f t="shared" si="271"/>
        <v>1.6561436402599376E-2</v>
      </c>
      <c r="O2474" s="88">
        <f t="shared" si="272"/>
        <v>4.750317037246184E-4</v>
      </c>
      <c r="P2474" s="88">
        <f t="shared" si="273"/>
        <v>2.9874945351500023E-6</v>
      </c>
      <c r="Q2474" s="88">
        <f t="shared" si="274"/>
        <v>2.9469262344233904E-5</v>
      </c>
      <c r="R2474" s="89">
        <f t="shared" si="275"/>
        <v>7.5498057569328399E-3</v>
      </c>
      <c r="S2474" s="88">
        <f t="shared" si="277"/>
        <v>3.5025170428986709E-2</v>
      </c>
    </row>
    <row r="2475" spans="1:19" x14ac:dyDescent="0.2">
      <c r="A2475" s="60">
        <v>2004</v>
      </c>
      <c r="B2475" s="61">
        <v>4</v>
      </c>
      <c r="C2475" s="61">
        <v>13</v>
      </c>
      <c r="D2475" s="61">
        <v>1</v>
      </c>
      <c r="E2475" s="87">
        <v>1.7297190686558973E-2</v>
      </c>
      <c r="F2475" s="87">
        <v>1.4435736711821754E-2</v>
      </c>
      <c r="G2475" s="87">
        <v>1.1895600000000033E-3</v>
      </c>
      <c r="H2475" s="87">
        <v>1.6100000000000178E-6</v>
      </c>
      <c r="I2475" s="87">
        <v>6.0108611111111254E-5</v>
      </c>
      <c r="J2475" s="87">
        <v>8.6121236036474768E-3</v>
      </c>
      <c r="K2475" s="88">
        <v>4.1596329613139318E-2</v>
      </c>
      <c r="L2475" s="84"/>
      <c r="M2475" s="88">
        <f t="shared" si="276"/>
        <v>1.3150815833888017E-2</v>
      </c>
      <c r="N2475" s="88">
        <f t="shared" si="271"/>
        <v>1.5947223263202873E-2</v>
      </c>
      <c r="O2475" s="88">
        <f t="shared" si="272"/>
        <v>4.750317037246184E-4</v>
      </c>
      <c r="P2475" s="88">
        <f t="shared" si="273"/>
        <v>2.9874945351500023E-6</v>
      </c>
      <c r="Q2475" s="88">
        <f t="shared" si="274"/>
        <v>2.9469262344233904E-5</v>
      </c>
      <c r="R2475" s="89">
        <f t="shared" si="275"/>
        <v>8.6121236036474768E-3</v>
      </c>
      <c r="S2475" s="88">
        <f t="shared" si="277"/>
        <v>2.960552755769489E-2</v>
      </c>
    </row>
    <row r="2476" spans="1:19" x14ac:dyDescent="0.2">
      <c r="A2476" s="60">
        <v>2004</v>
      </c>
      <c r="B2476" s="61">
        <v>4</v>
      </c>
      <c r="C2476" s="61">
        <v>13</v>
      </c>
      <c r="D2476" s="61">
        <v>2</v>
      </c>
      <c r="E2476" s="87">
        <v>1.5384660461156378E-2</v>
      </c>
      <c r="F2476" s="87">
        <v>1.4116845006613697E-2</v>
      </c>
      <c r="G2476" s="87">
        <v>1.1895600000000033E-3</v>
      </c>
      <c r="H2476" s="87">
        <v>1.6100000000000178E-6</v>
      </c>
      <c r="I2476" s="87">
        <v>6.0108611111111254E-5</v>
      </c>
      <c r="J2476" s="87">
        <v>9.1019932082433471E-3</v>
      </c>
      <c r="K2476" s="88">
        <v>3.985477728712454E-2</v>
      </c>
      <c r="L2476" s="84"/>
      <c r="M2476" s="88">
        <f t="shared" si="276"/>
        <v>1.1696745445997915E-2</v>
      </c>
      <c r="N2476" s="88">
        <f t="shared" si="271"/>
        <v>1.5594942162400323E-2</v>
      </c>
      <c r="O2476" s="88">
        <f t="shared" si="272"/>
        <v>4.750317037246184E-4</v>
      </c>
      <c r="P2476" s="88">
        <f t="shared" si="273"/>
        <v>2.9874945351500023E-6</v>
      </c>
      <c r="Q2476" s="88">
        <f t="shared" si="274"/>
        <v>2.9469262344233904E-5</v>
      </c>
      <c r="R2476" s="89">
        <f t="shared" si="275"/>
        <v>9.1019932082433471E-3</v>
      </c>
      <c r="S2476" s="88">
        <f t="shared" si="277"/>
        <v>2.7799176069002236E-2</v>
      </c>
    </row>
    <row r="2477" spans="1:19" x14ac:dyDescent="0.2">
      <c r="A2477" s="60">
        <v>2004</v>
      </c>
      <c r="B2477" s="61">
        <v>4</v>
      </c>
      <c r="C2477" s="61">
        <v>13</v>
      </c>
      <c r="D2477" s="61">
        <v>3</v>
      </c>
      <c r="E2477" s="87">
        <v>1.5081247613925382E-2</v>
      </c>
      <c r="F2477" s="87">
        <v>1.379460080481505E-2</v>
      </c>
      <c r="G2477" s="87">
        <v>1.1895600000000033E-3</v>
      </c>
      <c r="H2477" s="87">
        <v>1.6100000000000178E-6</v>
      </c>
      <c r="I2477" s="87">
        <v>6.0108611111111254E-5</v>
      </c>
      <c r="J2477" s="87">
        <v>9.6089012232010561E-3</v>
      </c>
      <c r="K2477" s="88">
        <v>3.9736028253052606E-2</v>
      </c>
      <c r="L2477" s="84"/>
      <c r="M2477" s="88">
        <f t="shared" si="276"/>
        <v>1.1466064837344452E-2</v>
      </c>
      <c r="N2477" s="88">
        <f t="shared" si="271"/>
        <v>1.5238957543537938E-2</v>
      </c>
      <c r="O2477" s="88">
        <f t="shared" si="272"/>
        <v>4.750317037246184E-4</v>
      </c>
      <c r="P2477" s="88">
        <f t="shared" si="273"/>
        <v>2.9874945351500023E-6</v>
      </c>
      <c r="Q2477" s="88">
        <f t="shared" si="274"/>
        <v>2.9469262344233904E-5</v>
      </c>
      <c r="R2477" s="89">
        <f t="shared" si="275"/>
        <v>9.6089012232010561E-3</v>
      </c>
      <c r="S2477" s="88">
        <f t="shared" si="277"/>
        <v>2.721251084148639E-2</v>
      </c>
    </row>
    <row r="2478" spans="1:19" x14ac:dyDescent="0.2">
      <c r="A2478" s="60">
        <v>2004</v>
      </c>
      <c r="B2478" s="61">
        <v>4</v>
      </c>
      <c r="C2478" s="61">
        <v>13</v>
      </c>
      <c r="D2478" s="61">
        <v>4</v>
      </c>
      <c r="E2478" s="87">
        <v>1.6180668836281237E-2</v>
      </c>
      <c r="F2478" s="87">
        <v>1.3859323961536564E-2</v>
      </c>
      <c r="G2478" s="87">
        <v>1.1895600000000033E-3</v>
      </c>
      <c r="H2478" s="87">
        <v>1.6100000000000178E-6</v>
      </c>
      <c r="I2478" s="87">
        <v>6.0108611111111254E-5</v>
      </c>
      <c r="J2478" s="87">
        <v>9.3573855017841778E-3</v>
      </c>
      <c r="K2478" s="88">
        <v>4.0648656910713094E-2</v>
      </c>
      <c r="L2478" s="84"/>
      <c r="M2478" s="88">
        <f t="shared" si="276"/>
        <v>1.2301939649680592E-2</v>
      </c>
      <c r="N2478" s="88">
        <f t="shared" si="271"/>
        <v>1.531045750582888E-2</v>
      </c>
      <c r="O2478" s="88">
        <f t="shared" si="272"/>
        <v>4.750317037246184E-4</v>
      </c>
      <c r="P2478" s="88">
        <f t="shared" si="273"/>
        <v>2.9874945351500023E-6</v>
      </c>
      <c r="Q2478" s="88">
        <f t="shared" si="274"/>
        <v>2.9469262344233904E-5</v>
      </c>
      <c r="R2478" s="89">
        <f t="shared" si="275"/>
        <v>9.3573855017841778E-3</v>
      </c>
      <c r="S2478" s="88">
        <f t="shared" si="277"/>
        <v>2.811988561611347E-2</v>
      </c>
    </row>
    <row r="2479" spans="1:19" x14ac:dyDescent="0.2">
      <c r="A2479" s="60">
        <v>2004</v>
      </c>
      <c r="B2479" s="61">
        <v>4</v>
      </c>
      <c r="C2479" s="61">
        <v>13</v>
      </c>
      <c r="D2479" s="61">
        <v>5</v>
      </c>
      <c r="E2479" s="87">
        <v>1.6844946976576826E-2</v>
      </c>
      <c r="F2479" s="87">
        <v>1.4288803764948845E-2</v>
      </c>
      <c r="G2479" s="87">
        <v>1.1895600000000033E-3</v>
      </c>
      <c r="H2479" s="87">
        <v>1.6100000000000178E-6</v>
      </c>
      <c r="I2479" s="87">
        <v>6.0108611111111254E-5</v>
      </c>
      <c r="J2479" s="87">
        <v>9.6788932823777801E-3</v>
      </c>
      <c r="K2479" s="88">
        <v>4.2063922635014565E-2</v>
      </c>
      <c r="L2479" s="84"/>
      <c r="M2479" s="88">
        <f t="shared" si="276"/>
        <v>1.2806981170226075E-2</v>
      </c>
      <c r="N2479" s="88">
        <f t="shared" si="271"/>
        <v>1.578490577603343E-2</v>
      </c>
      <c r="O2479" s="88">
        <f t="shared" si="272"/>
        <v>4.750317037246184E-4</v>
      </c>
      <c r="P2479" s="88">
        <f t="shared" si="273"/>
        <v>2.9874945351500023E-6</v>
      </c>
      <c r="Q2479" s="88">
        <f t="shared" si="274"/>
        <v>2.9469262344233904E-5</v>
      </c>
      <c r="R2479" s="89">
        <f t="shared" si="275"/>
        <v>9.6788932823777801E-3</v>
      </c>
      <c r="S2479" s="88">
        <f t="shared" si="277"/>
        <v>2.9099375406863505E-2</v>
      </c>
    </row>
    <row r="2480" spans="1:19" x14ac:dyDescent="0.2">
      <c r="A2480" s="60">
        <v>2004</v>
      </c>
      <c r="B2480" s="61">
        <v>4</v>
      </c>
      <c r="C2480" s="61">
        <v>13</v>
      </c>
      <c r="D2480" s="61">
        <v>6</v>
      </c>
      <c r="E2480" s="87">
        <v>2.0553152850073579E-2</v>
      </c>
      <c r="F2480" s="87">
        <v>1.5095058049349836E-2</v>
      </c>
      <c r="G2480" s="87">
        <v>1.1895600000000033E-3</v>
      </c>
      <c r="H2480" s="87">
        <v>1.6100000000000178E-6</v>
      </c>
      <c r="I2480" s="87">
        <v>6.0108611111111254E-5</v>
      </c>
      <c r="J2480" s="87">
        <v>9.8944842483705171E-3</v>
      </c>
      <c r="K2480" s="88">
        <v>4.6793973758905053E-2</v>
      </c>
      <c r="L2480" s="84"/>
      <c r="M2480" s="88">
        <f t="shared" si="276"/>
        <v>1.5626279020390373E-2</v>
      </c>
      <c r="N2480" s="88">
        <f t="shared" si="271"/>
        <v>1.667557850974484E-2</v>
      </c>
      <c r="O2480" s="88">
        <f t="shared" si="272"/>
        <v>4.750317037246184E-4</v>
      </c>
      <c r="P2480" s="88">
        <f t="shared" si="273"/>
        <v>2.9874945351500023E-6</v>
      </c>
      <c r="Q2480" s="88">
        <f t="shared" si="274"/>
        <v>2.9469262344233904E-5</v>
      </c>
      <c r="R2480" s="89">
        <f t="shared" si="275"/>
        <v>9.8944842483705171E-3</v>
      </c>
      <c r="S2480" s="88">
        <f t="shared" si="277"/>
        <v>3.2809345990739223E-2</v>
      </c>
    </row>
    <row r="2481" spans="1:19" x14ac:dyDescent="0.2">
      <c r="A2481" s="60">
        <v>2004</v>
      </c>
      <c r="B2481" s="61">
        <v>4</v>
      </c>
      <c r="C2481" s="61">
        <v>13</v>
      </c>
      <c r="D2481" s="61">
        <v>7</v>
      </c>
      <c r="E2481" s="87">
        <v>2.8410971913361213E-2</v>
      </c>
      <c r="F2481" s="87">
        <v>1.6042320988243132E-2</v>
      </c>
      <c r="G2481" s="87">
        <v>0</v>
      </c>
      <c r="H2481" s="87">
        <v>0</v>
      </c>
      <c r="I2481" s="87">
        <v>6.0108611111111254E-5</v>
      </c>
      <c r="J2481" s="87">
        <v>1.0096005682962258E-2</v>
      </c>
      <c r="K2481" s="88">
        <v>5.4609407195677709E-2</v>
      </c>
      <c r="L2481" s="84"/>
      <c r="M2481" s="88">
        <f t="shared" si="276"/>
        <v>2.1600470623516388E-2</v>
      </c>
      <c r="N2481" s="88">
        <f t="shared" si="271"/>
        <v>1.7722024138191243E-2</v>
      </c>
      <c r="O2481" s="88">
        <f t="shared" si="272"/>
        <v>0</v>
      </c>
      <c r="P2481" s="88">
        <f t="shared" si="273"/>
        <v>0</v>
      </c>
      <c r="Q2481" s="88">
        <f t="shared" si="274"/>
        <v>2.9469262344233904E-5</v>
      </c>
      <c r="R2481" s="89">
        <f t="shared" si="275"/>
        <v>1.0096005682962258E-2</v>
      </c>
      <c r="S2481" s="88">
        <f t="shared" si="277"/>
        <v>3.9351964024051861E-2</v>
      </c>
    </row>
    <row r="2482" spans="1:19" x14ac:dyDescent="0.2">
      <c r="A2482" s="60">
        <v>2004</v>
      </c>
      <c r="B2482" s="61">
        <v>4</v>
      </c>
      <c r="C2482" s="61">
        <v>13</v>
      </c>
      <c r="D2482" s="61">
        <v>8</v>
      </c>
      <c r="E2482" s="87">
        <v>2.8723784462895981E-2</v>
      </c>
      <c r="F2482" s="87">
        <v>1.712825185091206E-2</v>
      </c>
      <c r="G2482" s="87">
        <v>0</v>
      </c>
      <c r="H2482" s="87">
        <v>0</v>
      </c>
      <c r="I2482" s="87">
        <v>6.0108611111111254E-5</v>
      </c>
      <c r="J2482" s="87">
        <v>1.2108118760396107E-2</v>
      </c>
      <c r="K2482" s="88">
        <v>5.8020263685315258E-2</v>
      </c>
      <c r="L2482" s="84"/>
      <c r="M2482" s="88">
        <f t="shared" si="276"/>
        <v>2.1838297696363387E-2</v>
      </c>
      <c r="N2482" s="88">
        <f t="shared" si="271"/>
        <v>1.8921656845623632E-2</v>
      </c>
      <c r="O2482" s="88">
        <f t="shared" si="272"/>
        <v>0</v>
      </c>
      <c r="P2482" s="88">
        <f t="shared" si="273"/>
        <v>0</v>
      </c>
      <c r="Q2482" s="88">
        <f t="shared" si="274"/>
        <v>2.9469262344233904E-5</v>
      </c>
      <c r="R2482" s="89">
        <f t="shared" si="275"/>
        <v>1.2108118760396107E-2</v>
      </c>
      <c r="S2482" s="88">
        <f t="shared" si="277"/>
        <v>4.0789423804331253E-2</v>
      </c>
    </row>
    <row r="2483" spans="1:19" x14ac:dyDescent="0.2">
      <c r="A2483" s="60">
        <v>2004</v>
      </c>
      <c r="B2483" s="61">
        <v>4</v>
      </c>
      <c r="C2483" s="61">
        <v>13</v>
      </c>
      <c r="D2483" s="61">
        <v>9</v>
      </c>
      <c r="E2483" s="87">
        <v>2.7705160875366577E-2</v>
      </c>
      <c r="F2483" s="87">
        <v>1.7828315818223462E-2</v>
      </c>
      <c r="G2483" s="87">
        <v>0</v>
      </c>
      <c r="H2483" s="87">
        <v>0</v>
      </c>
      <c r="I2483" s="87">
        <v>6.0108611111111254E-5</v>
      </c>
      <c r="J2483" s="87">
        <v>1.2790030512208519E-2</v>
      </c>
      <c r="K2483" s="88">
        <v>5.8383615816909665E-2</v>
      </c>
      <c r="L2483" s="84"/>
      <c r="M2483" s="88">
        <f t="shared" si="276"/>
        <v>2.106385221290908E-2</v>
      </c>
      <c r="N2483" s="88">
        <f t="shared" si="271"/>
        <v>1.9695020658507249E-2</v>
      </c>
      <c r="O2483" s="88">
        <f t="shared" si="272"/>
        <v>0</v>
      </c>
      <c r="P2483" s="88">
        <f t="shared" si="273"/>
        <v>0</v>
      </c>
      <c r="Q2483" s="88">
        <f t="shared" si="274"/>
        <v>2.9469262344233904E-5</v>
      </c>
      <c r="R2483" s="89">
        <f t="shared" si="275"/>
        <v>1.2790030512208519E-2</v>
      </c>
      <c r="S2483" s="88">
        <f t="shared" si="277"/>
        <v>4.0788342133760563E-2</v>
      </c>
    </row>
    <row r="2484" spans="1:19" x14ac:dyDescent="0.2">
      <c r="A2484" s="60">
        <v>2004</v>
      </c>
      <c r="B2484" s="61">
        <v>4</v>
      </c>
      <c r="C2484" s="61">
        <v>13</v>
      </c>
      <c r="D2484" s="61">
        <v>10</v>
      </c>
      <c r="E2484" s="87">
        <v>2.4060294213689097E-2</v>
      </c>
      <c r="F2484" s="87">
        <v>1.8180307595019762E-2</v>
      </c>
      <c r="G2484" s="87">
        <v>0</v>
      </c>
      <c r="H2484" s="87">
        <v>0</v>
      </c>
      <c r="I2484" s="87">
        <v>6.0108611111111254E-5</v>
      </c>
      <c r="J2484" s="87">
        <v>1.4062325126247525E-2</v>
      </c>
      <c r="K2484" s="88">
        <v>5.6363035546067496E-2</v>
      </c>
      <c r="L2484" s="84"/>
      <c r="M2484" s="88">
        <f t="shared" si="276"/>
        <v>1.8292710293080112E-2</v>
      </c>
      <c r="N2484" s="88">
        <f t="shared" si="271"/>
        <v>2.008386755724469E-2</v>
      </c>
      <c r="O2484" s="88">
        <f t="shared" si="272"/>
        <v>0</v>
      </c>
      <c r="P2484" s="88">
        <f t="shared" si="273"/>
        <v>0</v>
      </c>
      <c r="Q2484" s="88">
        <f t="shared" si="274"/>
        <v>2.9469262344233904E-5</v>
      </c>
      <c r="R2484" s="89">
        <f t="shared" si="275"/>
        <v>1.4062325126247525E-2</v>
      </c>
      <c r="S2484" s="88">
        <f t="shared" si="277"/>
        <v>3.8406047112669039E-2</v>
      </c>
    </row>
    <row r="2485" spans="1:19" x14ac:dyDescent="0.2">
      <c r="A2485" s="60">
        <v>2004</v>
      </c>
      <c r="B2485" s="61">
        <v>4</v>
      </c>
      <c r="C2485" s="61">
        <v>13</v>
      </c>
      <c r="D2485" s="61">
        <v>11</v>
      </c>
      <c r="E2485" s="87">
        <v>2.4465020441871627E-2</v>
      </c>
      <c r="F2485" s="87">
        <v>1.8386339473750592E-2</v>
      </c>
      <c r="G2485" s="87">
        <v>0</v>
      </c>
      <c r="H2485" s="87">
        <v>0</v>
      </c>
      <c r="I2485" s="87">
        <v>6.0108611111111254E-5</v>
      </c>
      <c r="J2485" s="87">
        <v>1.323045554274789E-2</v>
      </c>
      <c r="K2485" s="88">
        <v>5.6141924069481222E-2</v>
      </c>
      <c r="L2485" s="84"/>
      <c r="M2485" s="88">
        <f t="shared" si="276"/>
        <v>1.8600418069818013E-2</v>
      </c>
      <c r="N2485" s="88">
        <f t="shared" si="271"/>
        <v>2.031147190020607E-2</v>
      </c>
      <c r="O2485" s="88">
        <f t="shared" si="272"/>
        <v>0</v>
      </c>
      <c r="P2485" s="88">
        <f t="shared" si="273"/>
        <v>0</v>
      </c>
      <c r="Q2485" s="88">
        <f t="shared" si="274"/>
        <v>2.9469262344233904E-5</v>
      </c>
      <c r="R2485" s="89">
        <f t="shared" si="275"/>
        <v>1.323045554274789E-2</v>
      </c>
      <c r="S2485" s="88">
        <f t="shared" si="277"/>
        <v>3.8941359232368314E-2</v>
      </c>
    </row>
    <row r="2486" spans="1:19" x14ac:dyDescent="0.2">
      <c r="A2486" s="60">
        <v>2004</v>
      </c>
      <c r="B2486" s="61">
        <v>4</v>
      </c>
      <c r="C2486" s="61">
        <v>13</v>
      </c>
      <c r="D2486" s="61">
        <v>12</v>
      </c>
      <c r="E2486" s="87">
        <v>2.4524542000296509E-2</v>
      </c>
      <c r="F2486" s="87">
        <v>1.8524744991750185E-2</v>
      </c>
      <c r="G2486" s="87">
        <v>0</v>
      </c>
      <c r="H2486" s="87">
        <v>0</v>
      </c>
      <c r="I2486" s="87">
        <v>6.0108611111111254E-5</v>
      </c>
      <c r="J2486" s="87">
        <v>1.2727212791117831E-2</v>
      </c>
      <c r="K2486" s="88">
        <v>5.5836608394275636E-2</v>
      </c>
      <c r="L2486" s="84"/>
      <c r="M2486" s="88">
        <f t="shared" si="276"/>
        <v>1.8645671490860535E-2</v>
      </c>
      <c r="N2486" s="88">
        <f t="shared" si="271"/>
        <v>2.046436909835123E-2</v>
      </c>
      <c r="O2486" s="88">
        <f t="shared" si="272"/>
        <v>0</v>
      </c>
      <c r="P2486" s="88">
        <f t="shared" si="273"/>
        <v>0</v>
      </c>
      <c r="Q2486" s="88">
        <f t="shared" si="274"/>
        <v>2.9469262344233904E-5</v>
      </c>
      <c r="R2486" s="89">
        <f t="shared" si="275"/>
        <v>1.2727212791117831E-2</v>
      </c>
      <c r="S2486" s="88">
        <f t="shared" si="277"/>
        <v>3.9139509851555995E-2</v>
      </c>
    </row>
    <row r="2487" spans="1:19" x14ac:dyDescent="0.2">
      <c r="A2487" s="60">
        <v>2004</v>
      </c>
      <c r="B2487" s="61">
        <v>4</v>
      </c>
      <c r="C2487" s="61">
        <v>13</v>
      </c>
      <c r="D2487" s="61">
        <v>13</v>
      </c>
      <c r="E2487" s="87">
        <v>2.3464209543467666E-2</v>
      </c>
      <c r="F2487" s="87">
        <v>1.8876852797567466E-2</v>
      </c>
      <c r="G2487" s="87">
        <v>0</v>
      </c>
      <c r="H2487" s="87">
        <v>0</v>
      </c>
      <c r="I2487" s="87">
        <v>6.0108611111111254E-5</v>
      </c>
      <c r="J2487" s="87">
        <v>1.2114088752229251E-2</v>
      </c>
      <c r="K2487" s="88">
        <v>5.4515259704375492E-2</v>
      </c>
      <c r="L2487" s="84"/>
      <c r="M2487" s="88">
        <f t="shared" si="276"/>
        <v>1.7839515328560394E-2</v>
      </c>
      <c r="N2487" s="88">
        <f t="shared" si="271"/>
        <v>2.0853344174869927E-2</v>
      </c>
      <c r="O2487" s="88">
        <f t="shared" si="272"/>
        <v>0</v>
      </c>
      <c r="P2487" s="88">
        <f t="shared" si="273"/>
        <v>0</v>
      </c>
      <c r="Q2487" s="88">
        <f t="shared" si="274"/>
        <v>2.9469262344233904E-5</v>
      </c>
      <c r="R2487" s="89">
        <f t="shared" si="275"/>
        <v>1.2114088752229251E-2</v>
      </c>
      <c r="S2487" s="88">
        <f t="shared" si="277"/>
        <v>3.8722328765774555E-2</v>
      </c>
    </row>
    <row r="2488" spans="1:19" x14ac:dyDescent="0.2">
      <c r="A2488" s="60">
        <v>2004</v>
      </c>
      <c r="B2488" s="61">
        <v>4</v>
      </c>
      <c r="C2488" s="61">
        <v>13</v>
      </c>
      <c r="D2488" s="61">
        <v>14</v>
      </c>
      <c r="E2488" s="87">
        <v>2.1490438636620361E-2</v>
      </c>
      <c r="F2488" s="87">
        <v>1.8550720473515105E-2</v>
      </c>
      <c r="G2488" s="87">
        <v>0</v>
      </c>
      <c r="H2488" s="87">
        <v>0</v>
      </c>
      <c r="I2488" s="87">
        <v>6.0108611111111254E-5</v>
      </c>
      <c r="J2488" s="87">
        <v>1.264721983302002E-2</v>
      </c>
      <c r="K2488" s="88">
        <v>5.2748487554266595E-2</v>
      </c>
      <c r="L2488" s="84"/>
      <c r="M2488" s="88">
        <f t="shared" si="276"/>
        <v>1.6338884494074359E-2</v>
      </c>
      <c r="N2488" s="88">
        <f t="shared" si="271"/>
        <v>2.049306432986894E-2</v>
      </c>
      <c r="O2488" s="88">
        <f t="shared" si="272"/>
        <v>0</v>
      </c>
      <c r="P2488" s="88">
        <f t="shared" si="273"/>
        <v>0</v>
      </c>
      <c r="Q2488" s="88">
        <f t="shared" si="274"/>
        <v>2.9469262344233904E-5</v>
      </c>
      <c r="R2488" s="89">
        <f t="shared" si="275"/>
        <v>1.264721983302002E-2</v>
      </c>
      <c r="S2488" s="88">
        <f t="shared" si="277"/>
        <v>3.6861418086287533E-2</v>
      </c>
    </row>
    <row r="2489" spans="1:19" x14ac:dyDescent="0.2">
      <c r="A2489" s="60">
        <v>2004</v>
      </c>
      <c r="B2489" s="61">
        <v>4</v>
      </c>
      <c r="C2489" s="61">
        <v>13</v>
      </c>
      <c r="D2489" s="61">
        <v>15</v>
      </c>
      <c r="E2489" s="87">
        <v>2.1451284989920587E-2</v>
      </c>
      <c r="F2489" s="87">
        <v>1.8943357946081856E-2</v>
      </c>
      <c r="G2489" s="87">
        <v>0</v>
      </c>
      <c r="H2489" s="87">
        <v>0</v>
      </c>
      <c r="I2489" s="87">
        <v>6.0108611111111254E-5</v>
      </c>
      <c r="J2489" s="87">
        <v>1.240831173409767E-2</v>
      </c>
      <c r="K2489" s="88">
        <v>5.2863063281211223E-2</v>
      </c>
      <c r="L2489" s="84"/>
      <c r="M2489" s="88">
        <f t="shared" si="276"/>
        <v>1.6309116515776361E-2</v>
      </c>
      <c r="N2489" s="88">
        <f t="shared" si="271"/>
        <v>2.0926812711508098E-2</v>
      </c>
      <c r="O2489" s="88">
        <f t="shared" si="272"/>
        <v>0</v>
      </c>
      <c r="P2489" s="88">
        <f t="shared" si="273"/>
        <v>0</v>
      </c>
      <c r="Q2489" s="88">
        <f t="shared" si="274"/>
        <v>2.9469262344233904E-5</v>
      </c>
      <c r="R2489" s="89">
        <f t="shared" si="275"/>
        <v>1.240831173409767E-2</v>
      </c>
      <c r="S2489" s="88">
        <f t="shared" si="277"/>
        <v>3.726539848962869E-2</v>
      </c>
    </row>
    <row r="2490" spans="1:19" x14ac:dyDescent="0.2">
      <c r="A2490" s="60">
        <v>2004</v>
      </c>
      <c r="B2490" s="61">
        <v>4</v>
      </c>
      <c r="C2490" s="61">
        <v>13</v>
      </c>
      <c r="D2490" s="61">
        <v>16</v>
      </c>
      <c r="E2490" s="87">
        <v>2.4805132273175611E-2</v>
      </c>
      <c r="F2490" s="87">
        <v>1.9265696411887762E-2</v>
      </c>
      <c r="G2490" s="87">
        <v>0</v>
      </c>
      <c r="H2490" s="87">
        <v>0</v>
      </c>
      <c r="I2490" s="87">
        <v>6.0108611111111254E-5</v>
      </c>
      <c r="J2490" s="87">
        <v>1.124593068219808E-2</v>
      </c>
      <c r="K2490" s="88">
        <v>5.537686797837256E-2</v>
      </c>
      <c r="L2490" s="84"/>
      <c r="M2490" s="88">
        <f t="shared" si="276"/>
        <v>1.8859000410583946E-2</v>
      </c>
      <c r="N2490" s="88">
        <f t="shared" si="271"/>
        <v>2.128290146424321E-2</v>
      </c>
      <c r="O2490" s="88">
        <f t="shared" si="272"/>
        <v>0</v>
      </c>
      <c r="P2490" s="88">
        <f t="shared" si="273"/>
        <v>0</v>
      </c>
      <c r="Q2490" s="88">
        <f t="shared" si="274"/>
        <v>2.9469262344233904E-5</v>
      </c>
      <c r="R2490" s="89">
        <f t="shared" si="275"/>
        <v>1.124593068219808E-2</v>
      </c>
      <c r="S2490" s="88">
        <f t="shared" si="277"/>
        <v>4.017137113717139E-2</v>
      </c>
    </row>
    <row r="2491" spans="1:19" x14ac:dyDescent="0.2">
      <c r="A2491" s="60">
        <v>2004</v>
      </c>
      <c r="B2491" s="61">
        <v>4</v>
      </c>
      <c r="C2491" s="61">
        <v>13</v>
      </c>
      <c r="D2491" s="61">
        <v>17</v>
      </c>
      <c r="E2491" s="87">
        <v>2.676947949027941E-2</v>
      </c>
      <c r="F2491" s="87">
        <v>1.9104639077986211E-2</v>
      </c>
      <c r="G2491" s="87">
        <v>0</v>
      </c>
      <c r="H2491" s="87">
        <v>0</v>
      </c>
      <c r="I2491" s="87">
        <v>6.0108611111111254E-5</v>
      </c>
      <c r="J2491" s="87">
        <v>1.0681449514017229E-2</v>
      </c>
      <c r="K2491" s="88">
        <v>5.6615676693393957E-2</v>
      </c>
      <c r="L2491" s="84"/>
      <c r="M2491" s="88">
        <f t="shared" si="276"/>
        <v>2.0352466543556408E-2</v>
      </c>
      <c r="N2491" s="88">
        <f t="shared" si="271"/>
        <v>2.1104980703205711E-2</v>
      </c>
      <c r="O2491" s="88">
        <f t="shared" si="272"/>
        <v>0</v>
      </c>
      <c r="P2491" s="88">
        <f t="shared" si="273"/>
        <v>0</v>
      </c>
      <c r="Q2491" s="88">
        <f t="shared" si="274"/>
        <v>2.9469262344233904E-5</v>
      </c>
      <c r="R2491" s="89">
        <f t="shared" si="275"/>
        <v>1.0681449514017229E-2</v>
      </c>
      <c r="S2491" s="88">
        <f t="shared" si="277"/>
        <v>4.1486916509106353E-2</v>
      </c>
    </row>
    <row r="2492" spans="1:19" x14ac:dyDescent="0.2">
      <c r="A2492" s="60">
        <v>2004</v>
      </c>
      <c r="B2492" s="61">
        <v>4</v>
      </c>
      <c r="C2492" s="61">
        <v>13</v>
      </c>
      <c r="D2492" s="61">
        <v>18</v>
      </c>
      <c r="E2492" s="87">
        <v>3.0168842768469088E-2</v>
      </c>
      <c r="F2492" s="87">
        <v>1.8526562600086741E-2</v>
      </c>
      <c r="G2492" s="87">
        <v>0</v>
      </c>
      <c r="H2492" s="87">
        <v>0</v>
      </c>
      <c r="I2492" s="87">
        <v>6.0108611111111254E-5</v>
      </c>
      <c r="J2492" s="87">
        <v>9.4357716231057587E-3</v>
      </c>
      <c r="K2492" s="88">
        <v>5.8191285602772695E-2</v>
      </c>
      <c r="L2492" s="84"/>
      <c r="M2492" s="88">
        <f t="shared" si="276"/>
        <v>2.2936955622392341E-2</v>
      </c>
      <c r="N2492" s="88">
        <f t="shared" si="271"/>
        <v>2.0466377018454423E-2</v>
      </c>
      <c r="O2492" s="88">
        <f t="shared" si="272"/>
        <v>0</v>
      </c>
      <c r="P2492" s="88">
        <f t="shared" si="273"/>
        <v>0</v>
      </c>
      <c r="Q2492" s="88">
        <f t="shared" si="274"/>
        <v>2.9469262344233904E-5</v>
      </c>
      <c r="R2492" s="89">
        <f t="shared" si="275"/>
        <v>9.4357716231057587E-3</v>
      </c>
      <c r="S2492" s="88">
        <f t="shared" si="277"/>
        <v>4.3432801903191001E-2</v>
      </c>
    </row>
    <row r="2493" spans="1:19" x14ac:dyDescent="0.2">
      <c r="A2493" s="60">
        <v>2004</v>
      </c>
      <c r="B2493" s="61">
        <v>4</v>
      </c>
      <c r="C2493" s="61">
        <v>13</v>
      </c>
      <c r="D2493" s="61">
        <v>19</v>
      </c>
      <c r="E2493" s="87">
        <v>3.1498132236274685E-2</v>
      </c>
      <c r="F2493" s="87">
        <v>1.7502919909939702E-2</v>
      </c>
      <c r="G2493" s="87">
        <v>1.1895600000000033E-3</v>
      </c>
      <c r="H2493" s="87">
        <v>1.6100000000000178E-6</v>
      </c>
      <c r="I2493" s="87">
        <v>6.0108611111111254E-5</v>
      </c>
      <c r="J2493" s="87">
        <v>7.4485182241264157E-3</v>
      </c>
      <c r="K2493" s="88">
        <v>5.7700848981451919E-2</v>
      </c>
      <c r="L2493" s="84"/>
      <c r="M2493" s="88">
        <f t="shared" si="276"/>
        <v>2.3947596095623781E-2</v>
      </c>
      <c r="N2493" s="88">
        <f t="shared" si="271"/>
        <v>1.9335554335317504E-2</v>
      </c>
      <c r="O2493" s="88">
        <f t="shared" si="272"/>
        <v>4.750317037246184E-4</v>
      </c>
      <c r="P2493" s="88">
        <f t="shared" si="273"/>
        <v>2.9874945351500023E-6</v>
      </c>
      <c r="Q2493" s="88">
        <f t="shared" si="274"/>
        <v>2.9469262344233904E-5</v>
      </c>
      <c r="R2493" s="89">
        <f t="shared" si="275"/>
        <v>7.4485182241264157E-3</v>
      </c>
      <c r="S2493" s="88">
        <f t="shared" si="277"/>
        <v>4.3790638891545296E-2</v>
      </c>
    </row>
    <row r="2494" spans="1:19" x14ac:dyDescent="0.2">
      <c r="A2494" s="60">
        <v>2004</v>
      </c>
      <c r="B2494" s="61">
        <v>4</v>
      </c>
      <c r="C2494" s="61">
        <v>13</v>
      </c>
      <c r="D2494" s="61">
        <v>20</v>
      </c>
      <c r="E2494" s="87">
        <v>3.2768079892781056E-2</v>
      </c>
      <c r="F2494" s="87">
        <v>1.7628941670939428E-2</v>
      </c>
      <c r="G2494" s="87">
        <v>1.1895600000000033E-3</v>
      </c>
      <c r="H2494" s="87">
        <v>1.6100000000000178E-6</v>
      </c>
      <c r="I2494" s="87">
        <v>6.0108611111111254E-5</v>
      </c>
      <c r="J2494" s="87">
        <v>7.1967664838603548E-3</v>
      </c>
      <c r="K2494" s="88">
        <v>5.8845066658691957E-2</v>
      </c>
      <c r="L2494" s="84"/>
      <c r="M2494" s="88">
        <f t="shared" si="276"/>
        <v>2.4913119807076566E-2</v>
      </c>
      <c r="N2494" s="88">
        <f t="shared" si="271"/>
        <v>1.9474771141415027E-2</v>
      </c>
      <c r="O2494" s="88">
        <f t="shared" si="272"/>
        <v>4.750317037246184E-4</v>
      </c>
      <c r="P2494" s="88">
        <f t="shared" si="273"/>
        <v>2.9874945351500023E-6</v>
      </c>
      <c r="Q2494" s="88">
        <f t="shared" si="274"/>
        <v>2.9469262344233904E-5</v>
      </c>
      <c r="R2494" s="89">
        <f t="shared" si="275"/>
        <v>7.1967664838603548E-3</v>
      </c>
      <c r="S2494" s="88">
        <f t="shared" si="277"/>
        <v>4.4895379409095597E-2</v>
      </c>
    </row>
    <row r="2495" spans="1:19" x14ac:dyDescent="0.2">
      <c r="A2495" s="60">
        <v>2004</v>
      </c>
      <c r="B2495" s="61">
        <v>4</v>
      </c>
      <c r="C2495" s="61">
        <v>13</v>
      </c>
      <c r="D2495" s="61">
        <v>21</v>
      </c>
      <c r="E2495" s="87">
        <v>3.4018272085482013E-2</v>
      </c>
      <c r="F2495" s="87">
        <v>1.7339908560712419E-2</v>
      </c>
      <c r="G2495" s="87">
        <v>1.1895600000000033E-3</v>
      </c>
      <c r="H2495" s="87">
        <v>1.6100000000000178E-6</v>
      </c>
      <c r="I2495" s="87">
        <v>6.0108611111111254E-5</v>
      </c>
      <c r="J2495" s="87">
        <v>6.4932342822909056E-3</v>
      </c>
      <c r="K2495" s="88">
        <v>5.9102693539596456E-2</v>
      </c>
      <c r="L2495" s="84"/>
      <c r="M2495" s="88">
        <f t="shared" si="276"/>
        <v>2.586362371150254E-2</v>
      </c>
      <c r="N2495" s="88">
        <f t="shared" si="271"/>
        <v>1.9155474964762446E-2</v>
      </c>
      <c r="O2495" s="88">
        <f t="shared" si="272"/>
        <v>4.750317037246184E-4</v>
      </c>
      <c r="P2495" s="88">
        <f t="shared" si="273"/>
        <v>2.9874945351500023E-6</v>
      </c>
      <c r="Q2495" s="88">
        <f t="shared" si="274"/>
        <v>2.9469262344233904E-5</v>
      </c>
      <c r="R2495" s="89">
        <f t="shared" si="275"/>
        <v>6.4932342822909056E-3</v>
      </c>
      <c r="S2495" s="88">
        <f t="shared" si="277"/>
        <v>4.5526587136868989E-2</v>
      </c>
    </row>
    <row r="2496" spans="1:19" x14ac:dyDescent="0.2">
      <c r="A2496" s="60">
        <v>2004</v>
      </c>
      <c r="B2496" s="61">
        <v>4</v>
      </c>
      <c r="C2496" s="61">
        <v>13</v>
      </c>
      <c r="D2496" s="61">
        <v>22</v>
      </c>
      <c r="E2496" s="87">
        <v>3.0778663525459993E-2</v>
      </c>
      <c r="F2496" s="87">
        <v>1.6727837282799057E-2</v>
      </c>
      <c r="G2496" s="87">
        <v>1.1895600000000033E-3</v>
      </c>
      <c r="H2496" s="87">
        <v>1.6100000000000178E-6</v>
      </c>
      <c r="I2496" s="87">
        <v>6.0108611111111254E-5</v>
      </c>
      <c r="J2496" s="87">
        <v>6.1902453628057269E-3</v>
      </c>
      <c r="K2496" s="88">
        <v>5.4948024782175892E-2</v>
      </c>
      <c r="L2496" s="84"/>
      <c r="M2496" s="88">
        <f t="shared" si="276"/>
        <v>2.3400593944487114E-2</v>
      </c>
      <c r="N2496" s="88">
        <f t="shared" si="271"/>
        <v>1.8479317071560853E-2</v>
      </c>
      <c r="O2496" s="88">
        <f t="shared" si="272"/>
        <v>4.750317037246184E-4</v>
      </c>
      <c r="P2496" s="88">
        <f t="shared" si="273"/>
        <v>2.9874945351500023E-6</v>
      </c>
      <c r="Q2496" s="88">
        <f t="shared" si="274"/>
        <v>2.9469262344233904E-5</v>
      </c>
      <c r="R2496" s="89">
        <f t="shared" si="275"/>
        <v>6.1902453628057269E-3</v>
      </c>
      <c r="S2496" s="88">
        <f t="shared" si="277"/>
        <v>4.2387399476651974E-2</v>
      </c>
    </row>
    <row r="2497" spans="1:19" x14ac:dyDescent="0.2">
      <c r="A2497" s="60">
        <v>2004</v>
      </c>
      <c r="B2497" s="61">
        <v>4</v>
      </c>
      <c r="C2497" s="61">
        <v>13</v>
      </c>
      <c r="D2497" s="61">
        <v>23</v>
      </c>
      <c r="E2497" s="87">
        <v>2.6408527642058224E-2</v>
      </c>
      <c r="F2497" s="87">
        <v>1.6064023025206018E-2</v>
      </c>
      <c r="G2497" s="87">
        <v>1.1895600000000033E-3</v>
      </c>
      <c r="H2497" s="87">
        <v>1.6100000000000178E-6</v>
      </c>
      <c r="I2497" s="87">
        <v>6.0108611111111254E-5</v>
      </c>
      <c r="J2497" s="87">
        <v>6.2136654855649183E-3</v>
      </c>
      <c r="K2497" s="88">
        <v>4.9937494763940271E-2</v>
      </c>
      <c r="L2497" s="84"/>
      <c r="M2497" s="88">
        <f t="shared" si="276"/>
        <v>2.0078039824971007E-2</v>
      </c>
      <c r="N2497" s="88">
        <f t="shared" si="271"/>
        <v>1.7745998476018422E-2</v>
      </c>
      <c r="O2497" s="88">
        <f t="shared" si="272"/>
        <v>4.750317037246184E-4</v>
      </c>
      <c r="P2497" s="88">
        <f t="shared" si="273"/>
        <v>2.9874945351500023E-6</v>
      </c>
      <c r="Q2497" s="88">
        <f t="shared" si="274"/>
        <v>2.9469262344233904E-5</v>
      </c>
      <c r="R2497" s="89">
        <f t="shared" si="275"/>
        <v>6.2136654855649183E-3</v>
      </c>
      <c r="S2497" s="88">
        <f t="shared" si="277"/>
        <v>3.8331526761593439E-2</v>
      </c>
    </row>
    <row r="2498" spans="1:19" x14ac:dyDescent="0.2">
      <c r="A2498" s="60">
        <v>2004</v>
      </c>
      <c r="B2498" s="61">
        <v>4</v>
      </c>
      <c r="C2498" s="61">
        <v>13</v>
      </c>
      <c r="D2498" s="61">
        <v>24</v>
      </c>
      <c r="E2498" s="87">
        <v>1.9621151339580367E-2</v>
      </c>
      <c r="F2498" s="87">
        <v>1.5568134346753358E-2</v>
      </c>
      <c r="G2498" s="87">
        <v>1.1895600000000033E-3</v>
      </c>
      <c r="H2498" s="87">
        <v>1.6100000000000178E-6</v>
      </c>
      <c r="I2498" s="87">
        <v>6.0108611111111254E-5</v>
      </c>
      <c r="J2498" s="87">
        <v>7.6788377711622972E-3</v>
      </c>
      <c r="K2498" s="88">
        <v>4.4119402068607136E-2</v>
      </c>
      <c r="L2498" s="84"/>
      <c r="M2498" s="88">
        <f t="shared" si="276"/>
        <v>1.4917691109006254E-2</v>
      </c>
      <c r="N2498" s="88">
        <f t="shared" si="271"/>
        <v>1.7198188022915385E-2</v>
      </c>
      <c r="O2498" s="88">
        <f t="shared" si="272"/>
        <v>4.750317037246184E-4</v>
      </c>
      <c r="P2498" s="88">
        <f t="shared" si="273"/>
        <v>2.9874945351500023E-6</v>
      </c>
      <c r="Q2498" s="88">
        <f t="shared" si="274"/>
        <v>2.9469262344233904E-5</v>
      </c>
      <c r="R2498" s="89">
        <f t="shared" si="275"/>
        <v>7.6788377711622972E-3</v>
      </c>
      <c r="S2498" s="88">
        <f t="shared" si="277"/>
        <v>3.2623367592525647E-2</v>
      </c>
    </row>
    <row r="2499" spans="1:19" x14ac:dyDescent="0.2">
      <c r="A2499" s="60">
        <v>2004</v>
      </c>
      <c r="B2499" s="61">
        <v>4</v>
      </c>
      <c r="C2499" s="61">
        <v>14</v>
      </c>
      <c r="D2499" s="61">
        <v>1</v>
      </c>
      <c r="E2499" s="87">
        <v>1.767600616114973E-2</v>
      </c>
      <c r="F2499" s="87">
        <v>1.528547878417276E-2</v>
      </c>
      <c r="G2499" s="87">
        <v>1.1895600000000033E-3</v>
      </c>
      <c r="H2499" s="87">
        <v>1.6100000000000178E-6</v>
      </c>
      <c r="I2499" s="87">
        <v>6.0108611111111254E-5</v>
      </c>
      <c r="J2499" s="87">
        <v>8.6121236036474768E-3</v>
      </c>
      <c r="K2499" s="88">
        <v>4.2824887160081079E-2</v>
      </c>
      <c r="L2499" s="84"/>
      <c r="M2499" s="88">
        <f t="shared" si="276"/>
        <v>1.3438824021555223E-2</v>
      </c>
      <c r="N2499" s="88">
        <f t="shared" ref="N2499:N2562" si="278">F2499*W$5</f>
        <v>1.6885937151827686E-2</v>
      </c>
      <c r="O2499" s="88">
        <f t="shared" ref="O2499:O2562" si="279">G2499*X$5</f>
        <v>4.750317037246184E-4</v>
      </c>
      <c r="P2499" s="88">
        <f t="shared" ref="P2499:P2562" si="280">H2499*Y$5</f>
        <v>2.9874945351500023E-6</v>
      </c>
      <c r="Q2499" s="88">
        <f t="shared" ref="Q2499:Q2562" si="281">I2499*Z$5</f>
        <v>2.9469262344233904E-5</v>
      </c>
      <c r="R2499" s="89">
        <f t="shared" ref="R2499:R2562" si="282">J2499</f>
        <v>8.6121236036474768E-3</v>
      </c>
      <c r="S2499" s="88">
        <f t="shared" si="277"/>
        <v>3.0832249633986911E-2</v>
      </c>
    </row>
    <row r="2500" spans="1:19" x14ac:dyDescent="0.2">
      <c r="A2500" s="60">
        <v>2004</v>
      </c>
      <c r="B2500" s="61">
        <v>4</v>
      </c>
      <c r="C2500" s="61">
        <v>14</v>
      </c>
      <c r="D2500" s="61">
        <v>2</v>
      </c>
      <c r="E2500" s="87">
        <v>1.5714680988135617E-2</v>
      </c>
      <c r="F2500" s="87">
        <v>1.4952026529234648E-2</v>
      </c>
      <c r="G2500" s="87">
        <v>1.1895600000000033E-3</v>
      </c>
      <c r="H2500" s="87">
        <v>1.6100000000000178E-6</v>
      </c>
      <c r="I2500" s="87">
        <v>6.0108611111111254E-5</v>
      </c>
      <c r="J2500" s="87">
        <v>9.1019932082433471E-3</v>
      </c>
      <c r="K2500" s="88">
        <v>4.101997933672473E-2</v>
      </c>
      <c r="L2500" s="84"/>
      <c r="M2500" s="88">
        <f t="shared" ref="M2500:M2563" si="283">E2500*V$5</f>
        <v>1.1947655507079633E-2</v>
      </c>
      <c r="N2500" s="88">
        <f t="shared" si="278"/>
        <v>1.6517570946259406E-2</v>
      </c>
      <c r="O2500" s="88">
        <f t="shared" si="279"/>
        <v>4.750317037246184E-4</v>
      </c>
      <c r="P2500" s="88">
        <f t="shared" si="280"/>
        <v>2.9874945351500023E-6</v>
      </c>
      <c r="Q2500" s="88">
        <f t="shared" si="281"/>
        <v>2.9469262344233904E-5</v>
      </c>
      <c r="R2500" s="89">
        <f t="shared" si="282"/>
        <v>9.1019932082433471E-3</v>
      </c>
      <c r="S2500" s="88">
        <f t="shared" ref="S2500:S2563" si="284">SUM(M2500:Q2500)</f>
        <v>2.8972714913943039E-2</v>
      </c>
    </row>
    <row r="2501" spans="1:19" x14ac:dyDescent="0.2">
      <c r="A2501" s="60">
        <v>2004</v>
      </c>
      <c r="B2501" s="61">
        <v>4</v>
      </c>
      <c r="C2501" s="61">
        <v>14</v>
      </c>
      <c r="D2501" s="61">
        <v>3</v>
      </c>
      <c r="E2501" s="87">
        <v>1.543523443894217E-2</v>
      </c>
      <c r="F2501" s="87">
        <v>1.4344258330282125E-2</v>
      </c>
      <c r="G2501" s="87">
        <v>1.1895600000000033E-3</v>
      </c>
      <c r="H2501" s="87">
        <v>1.6100000000000178E-6</v>
      </c>
      <c r="I2501" s="87">
        <v>6.0108611111111254E-5</v>
      </c>
      <c r="J2501" s="87">
        <v>9.6089012232010561E-3</v>
      </c>
      <c r="K2501" s="88">
        <v>4.0639672603536466E-2</v>
      </c>
      <c r="L2501" s="84"/>
      <c r="M2501" s="88">
        <f t="shared" si="283"/>
        <v>1.17351961447212E-2</v>
      </c>
      <c r="N2501" s="88">
        <f t="shared" si="278"/>
        <v>1.5846166683736843E-2</v>
      </c>
      <c r="O2501" s="88">
        <f t="shared" si="279"/>
        <v>4.750317037246184E-4</v>
      </c>
      <c r="P2501" s="88">
        <f t="shared" si="280"/>
        <v>2.9874945351500023E-6</v>
      </c>
      <c r="Q2501" s="88">
        <f t="shared" si="281"/>
        <v>2.9469262344233904E-5</v>
      </c>
      <c r="R2501" s="89">
        <f t="shared" si="282"/>
        <v>9.6089012232010561E-3</v>
      </c>
      <c r="S2501" s="88">
        <f t="shared" si="284"/>
        <v>2.8088851289062043E-2</v>
      </c>
    </row>
    <row r="2502" spans="1:19" x14ac:dyDescent="0.2">
      <c r="A2502" s="60">
        <v>2004</v>
      </c>
      <c r="B2502" s="61">
        <v>4</v>
      </c>
      <c r="C2502" s="61">
        <v>14</v>
      </c>
      <c r="D2502" s="61">
        <v>4</v>
      </c>
      <c r="E2502" s="87">
        <v>1.6595171135730988E-2</v>
      </c>
      <c r="F2502" s="87">
        <v>1.45295942175281E-2</v>
      </c>
      <c r="G2502" s="87">
        <v>1.1895600000000033E-3</v>
      </c>
      <c r="H2502" s="87">
        <v>1.6100000000000178E-6</v>
      </c>
      <c r="I2502" s="87">
        <v>6.0108611111111254E-5</v>
      </c>
      <c r="J2502" s="87">
        <v>9.3573855017841778E-3</v>
      </c>
      <c r="K2502" s="88">
        <v>4.1733429466154381E-2</v>
      </c>
      <c r="L2502" s="84"/>
      <c r="M2502" s="88">
        <f t="shared" si="283"/>
        <v>1.2617080038750972E-2</v>
      </c>
      <c r="N2502" s="88">
        <f t="shared" si="278"/>
        <v>1.6050908071834822E-2</v>
      </c>
      <c r="O2502" s="88">
        <f t="shared" si="279"/>
        <v>4.750317037246184E-4</v>
      </c>
      <c r="P2502" s="88">
        <f t="shared" si="280"/>
        <v>2.9874945351500023E-6</v>
      </c>
      <c r="Q2502" s="88">
        <f t="shared" si="281"/>
        <v>2.9469262344233904E-5</v>
      </c>
      <c r="R2502" s="89">
        <f t="shared" si="282"/>
        <v>9.3573855017841778E-3</v>
      </c>
      <c r="S2502" s="88">
        <f t="shared" si="284"/>
        <v>2.9175476571189796E-2</v>
      </c>
    </row>
    <row r="2503" spans="1:19" x14ac:dyDescent="0.2">
      <c r="A2503" s="60">
        <v>2004</v>
      </c>
      <c r="B2503" s="61">
        <v>4</v>
      </c>
      <c r="C2503" s="61">
        <v>14</v>
      </c>
      <c r="D2503" s="61">
        <v>5</v>
      </c>
      <c r="E2503" s="87">
        <v>1.7280694279173E-2</v>
      </c>
      <c r="F2503" s="87">
        <v>1.5055834495022822E-2</v>
      </c>
      <c r="G2503" s="87">
        <v>1.1895600000000033E-3</v>
      </c>
      <c r="H2503" s="87">
        <v>1.6100000000000178E-6</v>
      </c>
      <c r="I2503" s="87">
        <v>6.0108611111111254E-5</v>
      </c>
      <c r="J2503" s="87">
        <v>9.6788932823777801E-3</v>
      </c>
      <c r="K2503" s="88">
        <v>4.3266700667684718E-2</v>
      </c>
      <c r="L2503" s="84"/>
      <c r="M2503" s="88">
        <f t="shared" si="283"/>
        <v>1.3138273842567872E-2</v>
      </c>
      <c r="N2503" s="88">
        <f t="shared" si="278"/>
        <v>1.663224807289107E-2</v>
      </c>
      <c r="O2503" s="88">
        <f t="shared" si="279"/>
        <v>4.750317037246184E-4</v>
      </c>
      <c r="P2503" s="88">
        <f t="shared" si="280"/>
        <v>2.9874945351500023E-6</v>
      </c>
      <c r="Q2503" s="88">
        <f t="shared" si="281"/>
        <v>2.9469262344233904E-5</v>
      </c>
      <c r="R2503" s="89">
        <f t="shared" si="282"/>
        <v>9.6788932823777801E-3</v>
      </c>
      <c r="S2503" s="88">
        <f t="shared" si="284"/>
        <v>3.0278010376062942E-2</v>
      </c>
    </row>
    <row r="2504" spans="1:19" x14ac:dyDescent="0.2">
      <c r="A2504" s="60">
        <v>2004</v>
      </c>
      <c r="B2504" s="61">
        <v>4</v>
      </c>
      <c r="C2504" s="61">
        <v>14</v>
      </c>
      <c r="D2504" s="61">
        <v>6</v>
      </c>
      <c r="E2504" s="87">
        <v>2.1127767874483235E-2</v>
      </c>
      <c r="F2504" s="87">
        <v>1.5554604658099672E-2</v>
      </c>
      <c r="G2504" s="87">
        <v>1.1895600000000033E-3</v>
      </c>
      <c r="H2504" s="87">
        <v>1.6100000000000178E-6</v>
      </c>
      <c r="I2504" s="87">
        <v>6.0108611111111254E-5</v>
      </c>
      <c r="J2504" s="87">
        <v>9.8944842483705171E-3</v>
      </c>
      <c r="K2504" s="88">
        <v>4.7828135392064541E-2</v>
      </c>
      <c r="L2504" s="84"/>
      <c r="M2504" s="88">
        <f t="shared" si="283"/>
        <v>1.6063150908914355E-2</v>
      </c>
      <c r="N2504" s="88">
        <f t="shared" si="278"/>
        <v>1.7183241715016513E-2</v>
      </c>
      <c r="O2504" s="88">
        <f t="shared" si="279"/>
        <v>4.750317037246184E-4</v>
      </c>
      <c r="P2504" s="88">
        <f t="shared" si="280"/>
        <v>2.9874945351500023E-6</v>
      </c>
      <c r="Q2504" s="88">
        <f t="shared" si="281"/>
        <v>2.9469262344233904E-5</v>
      </c>
      <c r="R2504" s="89">
        <f t="shared" si="282"/>
        <v>9.8944842483705171E-3</v>
      </c>
      <c r="S2504" s="88">
        <f t="shared" si="284"/>
        <v>3.3753881084534872E-2</v>
      </c>
    </row>
    <row r="2505" spans="1:19" x14ac:dyDescent="0.2">
      <c r="A2505" s="60">
        <v>2004</v>
      </c>
      <c r="B2505" s="61">
        <v>4</v>
      </c>
      <c r="C2505" s="61">
        <v>14</v>
      </c>
      <c r="D2505" s="61">
        <v>7</v>
      </c>
      <c r="E2505" s="87">
        <v>2.932286983052303E-2</v>
      </c>
      <c r="F2505" s="87">
        <v>1.6775467882627279E-2</v>
      </c>
      <c r="G2505" s="87">
        <v>0</v>
      </c>
      <c r="H2505" s="87">
        <v>0</v>
      </c>
      <c r="I2505" s="87">
        <v>6.0108611111111254E-5</v>
      </c>
      <c r="J2505" s="87">
        <v>1.0096005682962258E-2</v>
      </c>
      <c r="K2505" s="88">
        <v>5.6254452007223676E-2</v>
      </c>
      <c r="L2505" s="84"/>
      <c r="M2505" s="88">
        <f t="shared" si="283"/>
        <v>2.2293774049790105E-2</v>
      </c>
      <c r="N2505" s="88">
        <f t="shared" si="278"/>
        <v>1.8531934809386377E-2</v>
      </c>
      <c r="O2505" s="88">
        <f t="shared" si="279"/>
        <v>0</v>
      </c>
      <c r="P2505" s="88">
        <f t="shared" si="280"/>
        <v>0</v>
      </c>
      <c r="Q2505" s="88">
        <f t="shared" si="281"/>
        <v>2.9469262344233904E-5</v>
      </c>
      <c r="R2505" s="89">
        <f t="shared" si="282"/>
        <v>1.0096005682962258E-2</v>
      </c>
      <c r="S2505" s="88">
        <f t="shared" si="284"/>
        <v>4.0855178121520716E-2</v>
      </c>
    </row>
    <row r="2506" spans="1:19" x14ac:dyDescent="0.2">
      <c r="A2506" s="60">
        <v>2004</v>
      </c>
      <c r="B2506" s="61">
        <v>4</v>
      </c>
      <c r="C2506" s="61">
        <v>14</v>
      </c>
      <c r="D2506" s="61">
        <v>8</v>
      </c>
      <c r="E2506" s="87">
        <v>2.9546404111929759E-2</v>
      </c>
      <c r="F2506" s="87">
        <v>1.865190279440063E-2</v>
      </c>
      <c r="G2506" s="87">
        <v>0</v>
      </c>
      <c r="H2506" s="87">
        <v>0</v>
      </c>
      <c r="I2506" s="87">
        <v>6.0108611111111254E-5</v>
      </c>
      <c r="J2506" s="87">
        <v>1.2108118760396107E-2</v>
      </c>
      <c r="K2506" s="88">
        <v>6.0366534277837607E-2</v>
      </c>
      <c r="L2506" s="84"/>
      <c r="M2506" s="88">
        <f t="shared" si="283"/>
        <v>2.2463724085065178E-2</v>
      </c>
      <c r="N2506" s="88">
        <f t="shared" si="278"/>
        <v>2.0604840894769095E-2</v>
      </c>
      <c r="O2506" s="88">
        <f t="shared" si="279"/>
        <v>0</v>
      </c>
      <c r="P2506" s="88">
        <f t="shared" si="280"/>
        <v>0</v>
      </c>
      <c r="Q2506" s="88">
        <f t="shared" si="281"/>
        <v>2.9469262344233904E-5</v>
      </c>
      <c r="R2506" s="89">
        <f t="shared" si="282"/>
        <v>1.2108118760396107E-2</v>
      </c>
      <c r="S2506" s="88">
        <f t="shared" si="284"/>
        <v>4.3098034242178507E-2</v>
      </c>
    </row>
    <row r="2507" spans="1:19" x14ac:dyDescent="0.2">
      <c r="A2507" s="60">
        <v>2004</v>
      </c>
      <c r="B2507" s="61">
        <v>4</v>
      </c>
      <c r="C2507" s="61">
        <v>14</v>
      </c>
      <c r="D2507" s="61">
        <v>9</v>
      </c>
      <c r="E2507" s="87">
        <v>2.8470524756629118E-2</v>
      </c>
      <c r="F2507" s="87">
        <v>1.9407375592595158E-2</v>
      </c>
      <c r="G2507" s="87">
        <v>0</v>
      </c>
      <c r="H2507" s="87">
        <v>0</v>
      </c>
      <c r="I2507" s="87">
        <v>6.0108611111111254E-5</v>
      </c>
      <c r="J2507" s="87">
        <v>1.2790030512208519E-2</v>
      </c>
      <c r="K2507" s="88">
        <v>6.0728039472543904E-2</v>
      </c>
      <c r="L2507" s="84"/>
      <c r="M2507" s="88">
        <f t="shared" si="283"/>
        <v>2.1645747829994153E-2</v>
      </c>
      <c r="N2507" s="88">
        <f t="shared" si="278"/>
        <v>2.143941509230337E-2</v>
      </c>
      <c r="O2507" s="88">
        <f t="shared" si="279"/>
        <v>0</v>
      </c>
      <c r="P2507" s="88">
        <f t="shared" si="280"/>
        <v>0</v>
      </c>
      <c r="Q2507" s="88">
        <f t="shared" si="281"/>
        <v>2.9469262344233904E-5</v>
      </c>
      <c r="R2507" s="89">
        <f t="shared" si="282"/>
        <v>1.2790030512208519E-2</v>
      </c>
      <c r="S2507" s="88">
        <f t="shared" si="284"/>
        <v>4.311463218464176E-2</v>
      </c>
    </row>
    <row r="2508" spans="1:19" x14ac:dyDescent="0.2">
      <c r="A2508" s="60">
        <v>2004</v>
      </c>
      <c r="B2508" s="61">
        <v>4</v>
      </c>
      <c r="C2508" s="61">
        <v>14</v>
      </c>
      <c r="D2508" s="61">
        <v>10</v>
      </c>
      <c r="E2508" s="87">
        <v>2.4665801241119195E-2</v>
      </c>
      <c r="F2508" s="87">
        <v>1.9963663059649184E-2</v>
      </c>
      <c r="G2508" s="87">
        <v>0</v>
      </c>
      <c r="H2508" s="87">
        <v>0</v>
      </c>
      <c r="I2508" s="87">
        <v>6.0108611111111254E-5</v>
      </c>
      <c r="J2508" s="87">
        <v>1.4062325126247525E-2</v>
      </c>
      <c r="K2508" s="88">
        <v>5.8751898038127012E-2</v>
      </c>
      <c r="L2508" s="84"/>
      <c r="M2508" s="88">
        <f t="shared" si="283"/>
        <v>1.8753068946005522E-2</v>
      </c>
      <c r="N2508" s="88">
        <f t="shared" si="278"/>
        <v>2.2053948358788298E-2</v>
      </c>
      <c r="O2508" s="88">
        <f t="shared" si="279"/>
        <v>0</v>
      </c>
      <c r="P2508" s="88">
        <f t="shared" si="280"/>
        <v>0</v>
      </c>
      <c r="Q2508" s="88">
        <f t="shared" si="281"/>
        <v>2.9469262344233904E-5</v>
      </c>
      <c r="R2508" s="89">
        <f t="shared" si="282"/>
        <v>1.4062325126247525E-2</v>
      </c>
      <c r="S2508" s="88">
        <f t="shared" si="284"/>
        <v>4.083648656713805E-2</v>
      </c>
    </row>
    <row r="2509" spans="1:19" x14ac:dyDescent="0.2">
      <c r="A2509" s="60">
        <v>2004</v>
      </c>
      <c r="B2509" s="61">
        <v>4</v>
      </c>
      <c r="C2509" s="61">
        <v>14</v>
      </c>
      <c r="D2509" s="61">
        <v>11</v>
      </c>
      <c r="E2509" s="87">
        <v>2.5056448643131071E-2</v>
      </c>
      <c r="F2509" s="87">
        <v>2.0306316857240651E-2</v>
      </c>
      <c r="G2509" s="87">
        <v>0</v>
      </c>
      <c r="H2509" s="87">
        <v>0</v>
      </c>
      <c r="I2509" s="87">
        <v>6.0108611111111254E-5</v>
      </c>
      <c r="J2509" s="87">
        <v>1.323045554274789E-2</v>
      </c>
      <c r="K2509" s="88">
        <v>5.8653329654230722E-2</v>
      </c>
      <c r="L2509" s="84"/>
      <c r="M2509" s="88">
        <f t="shared" si="283"/>
        <v>1.9050072785122416E-2</v>
      </c>
      <c r="N2509" s="88">
        <f t="shared" si="278"/>
        <v>2.2432479549905168E-2</v>
      </c>
      <c r="O2509" s="88">
        <f t="shared" si="279"/>
        <v>0</v>
      </c>
      <c r="P2509" s="88">
        <f t="shared" si="280"/>
        <v>0</v>
      </c>
      <c r="Q2509" s="88">
        <f t="shared" si="281"/>
        <v>2.9469262344233904E-5</v>
      </c>
      <c r="R2509" s="89">
        <f t="shared" si="282"/>
        <v>1.323045554274789E-2</v>
      </c>
      <c r="S2509" s="88">
        <f t="shared" si="284"/>
        <v>4.1512021597371815E-2</v>
      </c>
    </row>
    <row r="2510" spans="1:19" x14ac:dyDescent="0.2">
      <c r="A2510" s="60">
        <v>2004</v>
      </c>
      <c r="B2510" s="61">
        <v>4</v>
      </c>
      <c r="C2510" s="61">
        <v>14</v>
      </c>
      <c r="D2510" s="61">
        <v>12</v>
      </c>
      <c r="E2510" s="87">
        <v>2.508253354734032E-2</v>
      </c>
      <c r="F2510" s="87">
        <v>2.0060905282512916E-2</v>
      </c>
      <c r="G2510" s="87">
        <v>0</v>
      </c>
      <c r="H2510" s="87">
        <v>0</v>
      </c>
      <c r="I2510" s="87">
        <v>6.0108611111111254E-5</v>
      </c>
      <c r="J2510" s="87">
        <v>1.2727212791117831E-2</v>
      </c>
      <c r="K2510" s="88">
        <v>5.7930760232082178E-2</v>
      </c>
      <c r="L2510" s="84"/>
      <c r="M2510" s="88">
        <f t="shared" si="283"/>
        <v>1.9069904778508891E-2</v>
      </c>
      <c r="N2510" s="88">
        <f t="shared" si="278"/>
        <v>2.2161372279685117E-2</v>
      </c>
      <c r="O2510" s="88">
        <f t="shared" si="279"/>
        <v>0</v>
      </c>
      <c r="P2510" s="88">
        <f t="shared" si="280"/>
        <v>0</v>
      </c>
      <c r="Q2510" s="88">
        <f t="shared" si="281"/>
        <v>2.9469262344233904E-5</v>
      </c>
      <c r="R2510" s="89">
        <f t="shared" si="282"/>
        <v>1.2727212791117831E-2</v>
      </c>
      <c r="S2510" s="88">
        <f t="shared" si="284"/>
        <v>4.1260746320538243E-2</v>
      </c>
    </row>
    <row r="2511" spans="1:19" x14ac:dyDescent="0.2">
      <c r="A2511" s="60">
        <v>2004</v>
      </c>
      <c r="B2511" s="61">
        <v>4</v>
      </c>
      <c r="C2511" s="61">
        <v>14</v>
      </c>
      <c r="D2511" s="61">
        <v>13</v>
      </c>
      <c r="E2511" s="87">
        <v>2.3955945756046128E-2</v>
      </c>
      <c r="F2511" s="87">
        <v>2.0221158007472838E-2</v>
      </c>
      <c r="G2511" s="87">
        <v>0</v>
      </c>
      <c r="H2511" s="87">
        <v>0</v>
      </c>
      <c r="I2511" s="87">
        <v>6.0108611111111254E-5</v>
      </c>
      <c r="J2511" s="87">
        <v>1.2114088752229251E-2</v>
      </c>
      <c r="K2511" s="88">
        <v>5.6351301126859328E-2</v>
      </c>
      <c r="L2511" s="84"/>
      <c r="M2511" s="88">
        <f t="shared" si="283"/>
        <v>1.8213375597991199E-2</v>
      </c>
      <c r="N2511" s="88">
        <f t="shared" si="278"/>
        <v>2.233840418560646E-2</v>
      </c>
      <c r="O2511" s="88">
        <f t="shared" si="279"/>
        <v>0</v>
      </c>
      <c r="P2511" s="88">
        <f t="shared" si="280"/>
        <v>0</v>
      </c>
      <c r="Q2511" s="88">
        <f t="shared" si="281"/>
        <v>2.9469262344233904E-5</v>
      </c>
      <c r="R2511" s="89">
        <f t="shared" si="282"/>
        <v>1.2114088752229251E-2</v>
      </c>
      <c r="S2511" s="88">
        <f t="shared" si="284"/>
        <v>4.0581249045941889E-2</v>
      </c>
    </row>
    <row r="2512" spans="1:19" x14ac:dyDescent="0.2">
      <c r="A2512" s="60">
        <v>2004</v>
      </c>
      <c r="B2512" s="61">
        <v>4</v>
      </c>
      <c r="C2512" s="61">
        <v>14</v>
      </c>
      <c r="D2512" s="61">
        <v>14</v>
      </c>
      <c r="E2512" s="87">
        <v>2.196216992273773E-2</v>
      </c>
      <c r="F2512" s="87">
        <v>2.007693362000048E-2</v>
      </c>
      <c r="G2512" s="87">
        <v>0</v>
      </c>
      <c r="H2512" s="87">
        <v>0</v>
      </c>
      <c r="I2512" s="87">
        <v>6.0108611111111254E-5</v>
      </c>
      <c r="J2512" s="87">
        <v>1.264721983302002E-2</v>
      </c>
      <c r="K2512" s="88">
        <v>5.4746431986869341E-2</v>
      </c>
      <c r="L2512" s="84"/>
      <c r="M2512" s="88">
        <f t="shared" si="283"/>
        <v>1.6697535293457251E-2</v>
      </c>
      <c r="N2512" s="88">
        <f t="shared" si="278"/>
        <v>2.2179078856187223E-2</v>
      </c>
      <c r="O2512" s="88">
        <f t="shared" si="279"/>
        <v>0</v>
      </c>
      <c r="P2512" s="88">
        <f t="shared" si="280"/>
        <v>0</v>
      </c>
      <c r="Q2512" s="88">
        <f t="shared" si="281"/>
        <v>2.9469262344233904E-5</v>
      </c>
      <c r="R2512" s="89">
        <f t="shared" si="282"/>
        <v>1.264721983302002E-2</v>
      </c>
      <c r="S2512" s="88">
        <f t="shared" si="284"/>
        <v>3.8906083411988708E-2</v>
      </c>
    </row>
    <row r="2513" spans="1:19" x14ac:dyDescent="0.2">
      <c r="A2513" s="60">
        <v>2004</v>
      </c>
      <c r="B2513" s="61">
        <v>4</v>
      </c>
      <c r="C2513" s="61">
        <v>14</v>
      </c>
      <c r="D2513" s="61">
        <v>15</v>
      </c>
      <c r="E2513" s="87">
        <v>2.1905879494186146E-2</v>
      </c>
      <c r="F2513" s="87">
        <v>1.9698434120403951E-2</v>
      </c>
      <c r="G2513" s="87">
        <v>0</v>
      </c>
      <c r="H2513" s="87">
        <v>0</v>
      </c>
      <c r="I2513" s="87">
        <v>6.0108611111111254E-5</v>
      </c>
      <c r="J2513" s="87">
        <v>1.240831173409767E-2</v>
      </c>
      <c r="K2513" s="88">
        <v>5.4072733959798877E-2</v>
      </c>
      <c r="L2513" s="84"/>
      <c r="M2513" s="88">
        <f t="shared" si="283"/>
        <v>1.665473845595301E-2</v>
      </c>
      <c r="N2513" s="88">
        <f t="shared" si="278"/>
        <v>2.1760948756866877E-2</v>
      </c>
      <c r="O2513" s="88">
        <f t="shared" si="279"/>
        <v>0</v>
      </c>
      <c r="P2513" s="88">
        <f t="shared" si="280"/>
        <v>0</v>
      </c>
      <c r="Q2513" s="88">
        <f t="shared" si="281"/>
        <v>2.9469262344233904E-5</v>
      </c>
      <c r="R2513" s="89">
        <f t="shared" si="282"/>
        <v>1.240831173409767E-2</v>
      </c>
      <c r="S2513" s="88">
        <f t="shared" si="284"/>
        <v>3.8445156475164124E-2</v>
      </c>
    </row>
    <row r="2514" spans="1:19" x14ac:dyDescent="0.2">
      <c r="A2514" s="60">
        <v>2004</v>
      </c>
      <c r="B2514" s="61">
        <v>4</v>
      </c>
      <c r="C2514" s="61">
        <v>14</v>
      </c>
      <c r="D2514" s="61">
        <v>16</v>
      </c>
      <c r="E2514" s="87">
        <v>2.5314585078499159E-2</v>
      </c>
      <c r="F2514" s="87">
        <v>1.9546671429594958E-2</v>
      </c>
      <c r="G2514" s="87">
        <v>0</v>
      </c>
      <c r="H2514" s="87">
        <v>0</v>
      </c>
      <c r="I2514" s="87">
        <v>6.0108611111111254E-5</v>
      </c>
      <c r="J2514" s="87">
        <v>1.124593068219808E-2</v>
      </c>
      <c r="K2514" s="88">
        <v>5.6167295801403311E-2</v>
      </c>
      <c r="L2514" s="84"/>
      <c r="M2514" s="88">
        <f t="shared" si="283"/>
        <v>1.9246330361457051E-2</v>
      </c>
      <c r="N2514" s="88">
        <f t="shared" si="278"/>
        <v>2.1593295829851832E-2</v>
      </c>
      <c r="O2514" s="88">
        <f t="shared" si="279"/>
        <v>0</v>
      </c>
      <c r="P2514" s="88">
        <f t="shared" si="280"/>
        <v>0</v>
      </c>
      <c r="Q2514" s="88">
        <f t="shared" si="281"/>
        <v>2.9469262344233904E-5</v>
      </c>
      <c r="R2514" s="89">
        <f t="shared" si="282"/>
        <v>1.124593068219808E-2</v>
      </c>
      <c r="S2514" s="88">
        <f t="shared" si="284"/>
        <v>4.0869095453653116E-2</v>
      </c>
    </row>
    <row r="2515" spans="1:19" x14ac:dyDescent="0.2">
      <c r="A2515" s="60">
        <v>2004</v>
      </c>
      <c r="B2515" s="61">
        <v>4</v>
      </c>
      <c r="C2515" s="61">
        <v>14</v>
      </c>
      <c r="D2515" s="61">
        <v>17</v>
      </c>
      <c r="E2515" s="87">
        <v>2.7305821193160475E-2</v>
      </c>
      <c r="F2515" s="87">
        <v>1.9163900047719534E-2</v>
      </c>
      <c r="G2515" s="87">
        <v>0</v>
      </c>
      <c r="H2515" s="87">
        <v>0</v>
      </c>
      <c r="I2515" s="87">
        <v>6.0108611111111254E-5</v>
      </c>
      <c r="J2515" s="87">
        <v>1.0681449514017229E-2</v>
      </c>
      <c r="K2515" s="88">
        <v>5.7211279366008345E-2</v>
      </c>
      <c r="L2515" s="84"/>
      <c r="M2515" s="88">
        <f t="shared" si="283"/>
        <v>2.0760239752884768E-2</v>
      </c>
      <c r="N2515" s="88">
        <f t="shared" si="278"/>
        <v>2.1170446562967293E-2</v>
      </c>
      <c r="O2515" s="88">
        <f t="shared" si="279"/>
        <v>0</v>
      </c>
      <c r="P2515" s="88">
        <f t="shared" si="280"/>
        <v>0</v>
      </c>
      <c r="Q2515" s="88">
        <f t="shared" si="281"/>
        <v>2.9469262344233904E-5</v>
      </c>
      <c r="R2515" s="89">
        <f t="shared" si="282"/>
        <v>1.0681449514017229E-2</v>
      </c>
      <c r="S2515" s="88">
        <f t="shared" si="284"/>
        <v>4.1960155578196295E-2</v>
      </c>
    </row>
    <row r="2516" spans="1:19" x14ac:dyDescent="0.2">
      <c r="A2516" s="60">
        <v>2004</v>
      </c>
      <c r="B2516" s="61">
        <v>4</v>
      </c>
      <c r="C2516" s="61">
        <v>14</v>
      </c>
      <c r="D2516" s="61">
        <v>18</v>
      </c>
      <c r="E2516" s="87">
        <v>3.0892012909397533E-2</v>
      </c>
      <c r="F2516" s="87">
        <v>1.8931227657130574E-2</v>
      </c>
      <c r="G2516" s="87">
        <v>0</v>
      </c>
      <c r="H2516" s="87">
        <v>0</v>
      </c>
      <c r="I2516" s="87">
        <v>6.0108611111111254E-5</v>
      </c>
      <c r="J2516" s="87">
        <v>9.4357716231057587E-3</v>
      </c>
      <c r="K2516" s="88">
        <v>5.9319120800744973E-2</v>
      </c>
      <c r="L2516" s="84"/>
      <c r="M2516" s="88">
        <f t="shared" si="283"/>
        <v>2.3486771919862363E-2</v>
      </c>
      <c r="N2516" s="88">
        <f t="shared" si="278"/>
        <v>2.0913412326753585E-2</v>
      </c>
      <c r="O2516" s="88">
        <f t="shared" si="279"/>
        <v>0</v>
      </c>
      <c r="P2516" s="88">
        <f t="shared" si="280"/>
        <v>0</v>
      </c>
      <c r="Q2516" s="88">
        <f t="shared" si="281"/>
        <v>2.9469262344233904E-5</v>
      </c>
      <c r="R2516" s="89">
        <f t="shared" si="282"/>
        <v>9.4357716231057587E-3</v>
      </c>
      <c r="S2516" s="88">
        <f t="shared" si="284"/>
        <v>4.4429653508960179E-2</v>
      </c>
    </row>
    <row r="2517" spans="1:19" x14ac:dyDescent="0.2">
      <c r="A2517" s="60">
        <v>2004</v>
      </c>
      <c r="B2517" s="61">
        <v>4</v>
      </c>
      <c r="C2517" s="61">
        <v>14</v>
      </c>
      <c r="D2517" s="61">
        <v>19</v>
      </c>
      <c r="E2517" s="87">
        <v>3.2191314571193508E-2</v>
      </c>
      <c r="F2517" s="87">
        <v>1.8640781925512721E-2</v>
      </c>
      <c r="G2517" s="87">
        <v>1.1895600000000033E-3</v>
      </c>
      <c r="H2517" s="87">
        <v>1.6100000000000178E-6</v>
      </c>
      <c r="I2517" s="87">
        <v>6.0108611111111254E-5</v>
      </c>
      <c r="J2517" s="87">
        <v>7.4485182241264157E-3</v>
      </c>
      <c r="K2517" s="88">
        <v>5.9531893331943753E-2</v>
      </c>
      <c r="L2517" s="84"/>
      <c r="M2517" s="88">
        <f t="shared" si="283"/>
        <v>2.4474613077225631E-2</v>
      </c>
      <c r="N2517" s="88">
        <f t="shared" si="278"/>
        <v>2.059255562089796E-2</v>
      </c>
      <c r="O2517" s="88">
        <f t="shared" si="279"/>
        <v>4.750317037246184E-4</v>
      </c>
      <c r="P2517" s="88">
        <f t="shared" si="280"/>
        <v>2.9874945351500023E-6</v>
      </c>
      <c r="Q2517" s="88">
        <f t="shared" si="281"/>
        <v>2.9469262344233904E-5</v>
      </c>
      <c r="R2517" s="89">
        <f t="shared" si="282"/>
        <v>7.4485182241264157E-3</v>
      </c>
      <c r="S2517" s="88">
        <f t="shared" si="284"/>
        <v>4.5574657158727598E-2</v>
      </c>
    </row>
    <row r="2518" spans="1:19" x14ac:dyDescent="0.2">
      <c r="A2518" s="60">
        <v>2004</v>
      </c>
      <c r="B2518" s="61">
        <v>4</v>
      </c>
      <c r="C2518" s="61">
        <v>14</v>
      </c>
      <c r="D2518" s="61">
        <v>20</v>
      </c>
      <c r="E2518" s="87">
        <v>3.3392703941499458E-2</v>
      </c>
      <c r="F2518" s="87">
        <v>1.8597291748563467E-2</v>
      </c>
      <c r="G2518" s="87">
        <v>1.1895600000000033E-3</v>
      </c>
      <c r="H2518" s="87">
        <v>1.6100000000000178E-6</v>
      </c>
      <c r="I2518" s="87">
        <v>6.0108611111111254E-5</v>
      </c>
      <c r="J2518" s="87">
        <v>7.1967664838603548E-3</v>
      </c>
      <c r="K2518" s="88">
        <v>6.043804078503439E-2</v>
      </c>
      <c r="L2518" s="84"/>
      <c r="M2518" s="88">
        <f t="shared" si="283"/>
        <v>2.5388012867976695E-2</v>
      </c>
      <c r="N2518" s="88">
        <f t="shared" si="278"/>
        <v>2.0544511826846357E-2</v>
      </c>
      <c r="O2518" s="88">
        <f t="shared" si="279"/>
        <v>4.750317037246184E-4</v>
      </c>
      <c r="P2518" s="88">
        <f t="shared" si="280"/>
        <v>2.9874945351500023E-6</v>
      </c>
      <c r="Q2518" s="88">
        <f t="shared" si="281"/>
        <v>2.9469262344233904E-5</v>
      </c>
      <c r="R2518" s="89">
        <f t="shared" si="282"/>
        <v>7.1967664838603548E-3</v>
      </c>
      <c r="S2518" s="88">
        <f t="shared" si="284"/>
        <v>4.6440013155427055E-2</v>
      </c>
    </row>
    <row r="2519" spans="1:19" x14ac:dyDescent="0.2">
      <c r="A2519" s="60">
        <v>2004</v>
      </c>
      <c r="B2519" s="61">
        <v>4</v>
      </c>
      <c r="C2519" s="61">
        <v>14</v>
      </c>
      <c r="D2519" s="61">
        <v>21</v>
      </c>
      <c r="E2519" s="87">
        <v>3.4680994039500333E-2</v>
      </c>
      <c r="F2519" s="87">
        <v>1.8144449730572949E-2</v>
      </c>
      <c r="G2519" s="87">
        <v>1.1895600000000033E-3</v>
      </c>
      <c r="H2519" s="87">
        <v>1.6100000000000178E-6</v>
      </c>
      <c r="I2519" s="87">
        <v>6.0108611111111254E-5</v>
      </c>
      <c r="J2519" s="87">
        <v>6.4932342822909056E-3</v>
      </c>
      <c r="K2519" s="88">
        <v>6.0569956663475304E-2</v>
      </c>
      <c r="L2519" s="84"/>
      <c r="M2519" s="88">
        <f t="shared" si="283"/>
        <v>2.6367482085055752E-2</v>
      </c>
      <c r="N2519" s="88">
        <f t="shared" si="278"/>
        <v>2.0044255213137116E-2</v>
      </c>
      <c r="O2519" s="88">
        <f t="shared" si="279"/>
        <v>4.750317037246184E-4</v>
      </c>
      <c r="P2519" s="88">
        <f t="shared" si="280"/>
        <v>2.9874945351500023E-6</v>
      </c>
      <c r="Q2519" s="88">
        <f t="shared" si="281"/>
        <v>2.9469262344233904E-5</v>
      </c>
      <c r="R2519" s="89">
        <f t="shared" si="282"/>
        <v>6.4932342822909056E-3</v>
      </c>
      <c r="S2519" s="88">
        <f t="shared" si="284"/>
        <v>4.6919225758796874E-2</v>
      </c>
    </row>
    <row r="2520" spans="1:19" x14ac:dyDescent="0.2">
      <c r="A2520" s="60">
        <v>2004</v>
      </c>
      <c r="B2520" s="61">
        <v>4</v>
      </c>
      <c r="C2520" s="61">
        <v>14</v>
      </c>
      <c r="D2520" s="61">
        <v>22</v>
      </c>
      <c r="E2520" s="87">
        <v>3.1420813351560224E-2</v>
      </c>
      <c r="F2520" s="87">
        <v>1.721392552870183E-2</v>
      </c>
      <c r="G2520" s="87">
        <v>1.1895600000000033E-3</v>
      </c>
      <c r="H2520" s="87">
        <v>1.6100000000000178E-6</v>
      </c>
      <c r="I2520" s="87">
        <v>6.0108611111111254E-5</v>
      </c>
      <c r="J2520" s="87">
        <v>6.1902453628057269E-3</v>
      </c>
      <c r="K2520" s="88">
        <v>5.6076262854178896E-2</v>
      </c>
      <c r="L2520" s="84"/>
      <c r="M2520" s="88">
        <f t="shared" si="283"/>
        <v>2.3888811612537079E-2</v>
      </c>
      <c r="N2520" s="88">
        <f t="shared" si="278"/>
        <v>1.9016300942753382E-2</v>
      </c>
      <c r="O2520" s="88">
        <f t="shared" si="279"/>
        <v>4.750317037246184E-4</v>
      </c>
      <c r="P2520" s="88">
        <f t="shared" si="280"/>
        <v>2.9874945351500023E-6</v>
      </c>
      <c r="Q2520" s="88">
        <f t="shared" si="281"/>
        <v>2.9469262344233904E-5</v>
      </c>
      <c r="R2520" s="89">
        <f t="shared" si="282"/>
        <v>6.1902453628057269E-3</v>
      </c>
      <c r="S2520" s="88">
        <f t="shared" si="284"/>
        <v>4.3412601015894468E-2</v>
      </c>
    </row>
    <row r="2521" spans="1:19" x14ac:dyDescent="0.2">
      <c r="A2521" s="60">
        <v>2004</v>
      </c>
      <c r="B2521" s="61">
        <v>4</v>
      </c>
      <c r="C2521" s="61">
        <v>14</v>
      </c>
      <c r="D2521" s="61">
        <v>23</v>
      </c>
      <c r="E2521" s="87">
        <v>2.6928973086124533E-2</v>
      </c>
      <c r="F2521" s="87">
        <v>1.6366425308210208E-2</v>
      </c>
      <c r="G2521" s="87">
        <v>1.1895600000000033E-3</v>
      </c>
      <c r="H2521" s="87">
        <v>1.6100000000000178E-6</v>
      </c>
      <c r="I2521" s="87">
        <v>6.0108611111111254E-5</v>
      </c>
      <c r="J2521" s="87">
        <v>6.2136654855649183E-3</v>
      </c>
      <c r="K2521" s="88">
        <v>5.0760342491010774E-2</v>
      </c>
      <c r="L2521" s="84"/>
      <c r="M2521" s="88">
        <f t="shared" si="283"/>
        <v>2.0473727327671696E-2</v>
      </c>
      <c r="N2521" s="88">
        <f t="shared" si="278"/>
        <v>1.8080063637959262E-2</v>
      </c>
      <c r="O2521" s="88">
        <f t="shared" si="279"/>
        <v>4.750317037246184E-4</v>
      </c>
      <c r="P2521" s="88">
        <f t="shared" si="280"/>
        <v>2.9874945351500023E-6</v>
      </c>
      <c r="Q2521" s="88">
        <f t="shared" si="281"/>
        <v>2.9469262344233904E-5</v>
      </c>
      <c r="R2521" s="89">
        <f t="shared" si="282"/>
        <v>6.2136654855649183E-3</v>
      </c>
      <c r="S2521" s="88">
        <f t="shared" si="284"/>
        <v>3.9061279426234961E-2</v>
      </c>
    </row>
    <row r="2522" spans="1:19" x14ac:dyDescent="0.2">
      <c r="A2522" s="60">
        <v>2004</v>
      </c>
      <c r="B2522" s="61">
        <v>4</v>
      </c>
      <c r="C2522" s="61">
        <v>14</v>
      </c>
      <c r="D2522" s="61">
        <v>24</v>
      </c>
      <c r="E2522" s="87">
        <v>2.0020350246896652E-2</v>
      </c>
      <c r="F2522" s="87">
        <v>1.6083638253653793E-2</v>
      </c>
      <c r="G2522" s="87">
        <v>1.1895600000000033E-3</v>
      </c>
      <c r="H2522" s="87">
        <v>1.6100000000000178E-6</v>
      </c>
      <c r="I2522" s="87">
        <v>6.0108611111111254E-5</v>
      </c>
      <c r="J2522" s="87">
        <v>7.6788377711622972E-3</v>
      </c>
      <c r="K2522" s="88">
        <v>4.5034104882823854E-2</v>
      </c>
      <c r="L2522" s="84"/>
      <c r="M2522" s="88">
        <f t="shared" si="283"/>
        <v>1.5221196539820819E-2</v>
      </c>
      <c r="N2522" s="88">
        <f t="shared" si="278"/>
        <v>1.7767667507094558E-2</v>
      </c>
      <c r="O2522" s="88">
        <f t="shared" si="279"/>
        <v>4.750317037246184E-4</v>
      </c>
      <c r="P2522" s="88">
        <f t="shared" si="280"/>
        <v>2.9874945351500023E-6</v>
      </c>
      <c r="Q2522" s="88">
        <f t="shared" si="281"/>
        <v>2.9469262344233904E-5</v>
      </c>
      <c r="R2522" s="89">
        <f t="shared" si="282"/>
        <v>7.6788377711622972E-3</v>
      </c>
      <c r="S2522" s="88">
        <f t="shared" si="284"/>
        <v>3.3496352507519388E-2</v>
      </c>
    </row>
    <row r="2523" spans="1:19" x14ac:dyDescent="0.2">
      <c r="A2523" s="60">
        <v>2004</v>
      </c>
      <c r="B2523" s="61">
        <v>4</v>
      </c>
      <c r="C2523" s="61">
        <v>15</v>
      </c>
      <c r="D2523" s="61">
        <v>1</v>
      </c>
      <c r="E2523" s="87">
        <v>2.2266962204651818E-2</v>
      </c>
      <c r="F2523" s="87">
        <v>1.5690503720939889E-2</v>
      </c>
      <c r="G2523" s="87">
        <v>1.1895600000000033E-3</v>
      </c>
      <c r="H2523" s="87">
        <v>1.6100000000000178E-6</v>
      </c>
      <c r="I2523" s="87">
        <v>6.0108611111111254E-5</v>
      </c>
      <c r="J2523" s="87">
        <v>8.6121236036474768E-3</v>
      </c>
      <c r="K2523" s="88">
        <v>4.7820868140350303E-2</v>
      </c>
      <c r="L2523" s="84"/>
      <c r="M2523" s="88">
        <f t="shared" si="283"/>
        <v>1.6929264667300443E-2</v>
      </c>
      <c r="N2523" s="88">
        <f t="shared" si="278"/>
        <v>1.7333370020875555E-2</v>
      </c>
      <c r="O2523" s="88">
        <f t="shared" si="279"/>
        <v>4.750317037246184E-4</v>
      </c>
      <c r="P2523" s="88">
        <f t="shared" si="280"/>
        <v>2.9874945351500023E-6</v>
      </c>
      <c r="Q2523" s="88">
        <f t="shared" si="281"/>
        <v>2.9469262344233904E-5</v>
      </c>
      <c r="R2523" s="89">
        <f t="shared" si="282"/>
        <v>8.6121236036474768E-3</v>
      </c>
      <c r="S2523" s="88">
        <f t="shared" si="284"/>
        <v>3.4770123148780009E-2</v>
      </c>
    </row>
    <row r="2524" spans="1:19" x14ac:dyDescent="0.2">
      <c r="A2524" s="60">
        <v>2004</v>
      </c>
      <c r="B2524" s="61">
        <v>4</v>
      </c>
      <c r="C2524" s="61">
        <v>15</v>
      </c>
      <c r="D2524" s="61">
        <v>2</v>
      </c>
      <c r="E2524" s="87">
        <v>2.177217227420343E-2</v>
      </c>
      <c r="F2524" s="87">
        <v>1.5175637958361325E-2</v>
      </c>
      <c r="G2524" s="87">
        <v>1.1895600000000033E-3</v>
      </c>
      <c r="H2524" s="87">
        <v>1.6100000000000178E-6</v>
      </c>
      <c r="I2524" s="87">
        <v>6.0108611111111254E-5</v>
      </c>
      <c r="J2524" s="87">
        <v>9.1019932082433471E-3</v>
      </c>
      <c r="K2524" s="88">
        <v>4.730108205191922E-2</v>
      </c>
      <c r="L2524" s="84"/>
      <c r="M2524" s="88">
        <f t="shared" si="283"/>
        <v>1.6553082698233915E-2</v>
      </c>
      <c r="N2524" s="88">
        <f t="shared" si="278"/>
        <v>1.6764595497598494E-2</v>
      </c>
      <c r="O2524" s="88">
        <f t="shared" si="279"/>
        <v>4.750317037246184E-4</v>
      </c>
      <c r="P2524" s="88">
        <f t="shared" si="280"/>
        <v>2.9874945351500023E-6</v>
      </c>
      <c r="Q2524" s="88">
        <f t="shared" si="281"/>
        <v>2.9469262344233904E-5</v>
      </c>
      <c r="R2524" s="89">
        <f t="shared" si="282"/>
        <v>9.1019932082433471E-3</v>
      </c>
      <c r="S2524" s="88">
        <f t="shared" si="284"/>
        <v>3.3825166656436416E-2</v>
      </c>
    </row>
    <row r="2525" spans="1:19" x14ac:dyDescent="0.2">
      <c r="A2525" s="60">
        <v>2004</v>
      </c>
      <c r="B2525" s="61">
        <v>4</v>
      </c>
      <c r="C2525" s="61">
        <v>15</v>
      </c>
      <c r="D2525" s="61">
        <v>3</v>
      </c>
      <c r="E2525" s="87">
        <v>2.1607563655252758E-2</v>
      </c>
      <c r="F2525" s="87">
        <v>1.4802664104665037E-2</v>
      </c>
      <c r="G2525" s="87">
        <v>1.1895600000000033E-3</v>
      </c>
      <c r="H2525" s="87">
        <v>1.6100000000000178E-6</v>
      </c>
      <c r="I2525" s="87">
        <v>6.0108611111111254E-5</v>
      </c>
      <c r="J2525" s="87">
        <v>9.6089012232010561E-3</v>
      </c>
      <c r="K2525" s="88">
        <v>4.7270407594229971E-2</v>
      </c>
      <c r="L2525" s="84"/>
      <c r="M2525" s="88">
        <f t="shared" si="283"/>
        <v>1.6427933032503915E-2</v>
      </c>
      <c r="N2525" s="88">
        <f t="shared" si="278"/>
        <v>1.6352569604153031E-2</v>
      </c>
      <c r="O2525" s="88">
        <f t="shared" si="279"/>
        <v>4.750317037246184E-4</v>
      </c>
      <c r="P2525" s="88">
        <f t="shared" si="280"/>
        <v>2.9874945351500023E-6</v>
      </c>
      <c r="Q2525" s="88">
        <f t="shared" si="281"/>
        <v>2.9469262344233904E-5</v>
      </c>
      <c r="R2525" s="89">
        <f t="shared" si="282"/>
        <v>9.6089012232010561E-3</v>
      </c>
      <c r="S2525" s="88">
        <f t="shared" si="284"/>
        <v>3.3287991097260952E-2</v>
      </c>
    </row>
    <row r="2526" spans="1:19" x14ac:dyDescent="0.2">
      <c r="A2526" s="60">
        <v>2004</v>
      </c>
      <c r="B2526" s="61">
        <v>4</v>
      </c>
      <c r="C2526" s="61">
        <v>15</v>
      </c>
      <c r="D2526" s="61">
        <v>4</v>
      </c>
      <c r="E2526" s="87">
        <v>2.2381977438462396E-2</v>
      </c>
      <c r="F2526" s="87">
        <v>1.4792424555819798E-2</v>
      </c>
      <c r="G2526" s="87">
        <v>1.1895600000000033E-3</v>
      </c>
      <c r="H2526" s="87">
        <v>1.6100000000000178E-6</v>
      </c>
      <c r="I2526" s="87">
        <v>6.0108611111111254E-5</v>
      </c>
      <c r="J2526" s="87">
        <v>9.3573855017841778E-3</v>
      </c>
      <c r="K2526" s="88">
        <v>4.7783066107177488E-2</v>
      </c>
      <c r="L2526" s="84"/>
      <c r="M2526" s="88">
        <f t="shared" si="283"/>
        <v>1.7016709165389363E-2</v>
      </c>
      <c r="N2526" s="88">
        <f t="shared" si="278"/>
        <v>1.634125792849634E-2</v>
      </c>
      <c r="O2526" s="88">
        <f t="shared" si="279"/>
        <v>4.750317037246184E-4</v>
      </c>
      <c r="P2526" s="88">
        <f t="shared" si="280"/>
        <v>2.9874945351500023E-6</v>
      </c>
      <c r="Q2526" s="88">
        <f t="shared" si="281"/>
        <v>2.9469262344233904E-5</v>
      </c>
      <c r="R2526" s="89">
        <f t="shared" si="282"/>
        <v>9.3573855017841778E-3</v>
      </c>
      <c r="S2526" s="88">
        <f t="shared" si="284"/>
        <v>3.3865455554489714E-2</v>
      </c>
    </row>
    <row r="2527" spans="1:19" x14ac:dyDescent="0.2">
      <c r="A2527" s="60">
        <v>2004</v>
      </c>
      <c r="B2527" s="61">
        <v>4</v>
      </c>
      <c r="C2527" s="61">
        <v>15</v>
      </c>
      <c r="D2527" s="61">
        <v>5</v>
      </c>
      <c r="E2527" s="87">
        <v>2.3752385684571435E-2</v>
      </c>
      <c r="F2527" s="87">
        <v>1.544931340344094E-2</v>
      </c>
      <c r="G2527" s="87">
        <v>1.1895600000000033E-3</v>
      </c>
      <c r="H2527" s="87">
        <v>1.6100000000000178E-6</v>
      </c>
      <c r="I2527" s="87">
        <v>6.0108611111111254E-5</v>
      </c>
      <c r="J2527" s="87">
        <v>9.6788932823777801E-3</v>
      </c>
      <c r="K2527" s="88">
        <v>5.0131870981501271E-2</v>
      </c>
      <c r="L2527" s="84"/>
      <c r="M2527" s="88">
        <f t="shared" si="283"/>
        <v>1.8058611679410079E-2</v>
      </c>
      <c r="N2527" s="88">
        <f t="shared" si="278"/>
        <v>1.7066925992499177E-2</v>
      </c>
      <c r="O2527" s="88">
        <f t="shared" si="279"/>
        <v>4.750317037246184E-4</v>
      </c>
      <c r="P2527" s="88">
        <f t="shared" si="280"/>
        <v>2.9874945351500023E-6</v>
      </c>
      <c r="Q2527" s="88">
        <f t="shared" si="281"/>
        <v>2.9469262344233904E-5</v>
      </c>
      <c r="R2527" s="89">
        <f t="shared" si="282"/>
        <v>9.6788932823777801E-3</v>
      </c>
      <c r="S2527" s="88">
        <f t="shared" si="284"/>
        <v>3.5633026132513262E-2</v>
      </c>
    </row>
    <row r="2528" spans="1:19" x14ac:dyDescent="0.2">
      <c r="A2528" s="60">
        <v>2004</v>
      </c>
      <c r="B2528" s="61">
        <v>4</v>
      </c>
      <c r="C2528" s="61">
        <v>15</v>
      </c>
      <c r="D2528" s="61">
        <v>6</v>
      </c>
      <c r="E2528" s="87">
        <v>2.62349998789825E-2</v>
      </c>
      <c r="F2528" s="87">
        <v>1.619693265187017E-2</v>
      </c>
      <c r="G2528" s="87">
        <v>1.1895600000000033E-3</v>
      </c>
      <c r="H2528" s="87">
        <v>1.6100000000000178E-6</v>
      </c>
      <c r="I2528" s="87">
        <v>6.0108611111111254E-5</v>
      </c>
      <c r="J2528" s="87">
        <v>9.8944842483705171E-3</v>
      </c>
      <c r="K2528" s="88">
        <v>5.3577695390334301E-2</v>
      </c>
      <c r="L2528" s="84"/>
      <c r="M2528" s="88">
        <f t="shared" si="283"/>
        <v>1.9946109056811719E-2</v>
      </c>
      <c r="N2528" s="88">
        <f t="shared" si="278"/>
        <v>1.7892824338290238E-2</v>
      </c>
      <c r="O2528" s="88">
        <f t="shared" si="279"/>
        <v>4.750317037246184E-4</v>
      </c>
      <c r="P2528" s="88">
        <f t="shared" si="280"/>
        <v>2.9874945351500023E-6</v>
      </c>
      <c r="Q2528" s="88">
        <f t="shared" si="281"/>
        <v>2.9469262344233904E-5</v>
      </c>
      <c r="R2528" s="89">
        <f t="shared" si="282"/>
        <v>9.8944842483705171E-3</v>
      </c>
      <c r="S2528" s="88">
        <f t="shared" si="284"/>
        <v>3.8346421855705963E-2</v>
      </c>
    </row>
    <row r="2529" spans="1:19" x14ac:dyDescent="0.2">
      <c r="A2529" s="60">
        <v>2004</v>
      </c>
      <c r="B2529" s="61">
        <v>4</v>
      </c>
      <c r="C2529" s="61">
        <v>15</v>
      </c>
      <c r="D2529" s="61">
        <v>7</v>
      </c>
      <c r="E2529" s="87">
        <v>3.2790483221076035E-2</v>
      </c>
      <c r="F2529" s="87">
        <v>1.7602368992154647E-2</v>
      </c>
      <c r="G2529" s="87">
        <v>0</v>
      </c>
      <c r="H2529" s="87">
        <v>0</v>
      </c>
      <c r="I2529" s="87">
        <v>6.0108611111111254E-5</v>
      </c>
      <c r="J2529" s="87">
        <v>1.0096005682962258E-2</v>
      </c>
      <c r="K2529" s="88">
        <v>6.0548966507304056E-2</v>
      </c>
      <c r="L2529" s="84"/>
      <c r="M2529" s="88">
        <f t="shared" si="283"/>
        <v>2.4930152749004085E-2</v>
      </c>
      <c r="N2529" s="88">
        <f t="shared" si="278"/>
        <v>1.9445416183663876E-2</v>
      </c>
      <c r="O2529" s="88">
        <f t="shared" si="279"/>
        <v>0</v>
      </c>
      <c r="P2529" s="88">
        <f t="shared" si="280"/>
        <v>0</v>
      </c>
      <c r="Q2529" s="88">
        <f t="shared" si="281"/>
        <v>2.9469262344233904E-5</v>
      </c>
      <c r="R2529" s="89">
        <f t="shared" si="282"/>
        <v>1.0096005682962258E-2</v>
      </c>
      <c r="S2529" s="88">
        <f t="shared" si="284"/>
        <v>4.4405038195012195E-2</v>
      </c>
    </row>
    <row r="2530" spans="1:19" x14ac:dyDescent="0.2">
      <c r="A2530" s="60">
        <v>2004</v>
      </c>
      <c r="B2530" s="61">
        <v>4</v>
      </c>
      <c r="C2530" s="61">
        <v>15</v>
      </c>
      <c r="D2530" s="61">
        <v>8</v>
      </c>
      <c r="E2530" s="87">
        <v>3.3645035093337633E-2</v>
      </c>
      <c r="F2530" s="87">
        <v>1.8734303787876206E-2</v>
      </c>
      <c r="G2530" s="87">
        <v>0</v>
      </c>
      <c r="H2530" s="87">
        <v>0</v>
      </c>
      <c r="I2530" s="87">
        <v>6.0108611111111254E-5</v>
      </c>
      <c r="J2530" s="87">
        <v>1.2108118760396107E-2</v>
      </c>
      <c r="K2530" s="88">
        <v>6.4547566252721053E-2</v>
      </c>
      <c r="L2530" s="84"/>
      <c r="M2530" s="88">
        <f t="shared" si="283"/>
        <v>2.5579856767203361E-2</v>
      </c>
      <c r="N2530" s="88">
        <f t="shared" si="278"/>
        <v>2.0695869642819661E-2</v>
      </c>
      <c r="O2530" s="88">
        <f t="shared" si="279"/>
        <v>0</v>
      </c>
      <c r="P2530" s="88">
        <f t="shared" si="280"/>
        <v>0</v>
      </c>
      <c r="Q2530" s="88">
        <f t="shared" si="281"/>
        <v>2.9469262344233904E-5</v>
      </c>
      <c r="R2530" s="89">
        <f t="shared" si="282"/>
        <v>1.2108118760396107E-2</v>
      </c>
      <c r="S2530" s="88">
        <f t="shared" si="284"/>
        <v>4.6305195672367253E-2</v>
      </c>
    </row>
    <row r="2531" spans="1:19" x14ac:dyDescent="0.2">
      <c r="A2531" s="60">
        <v>2004</v>
      </c>
      <c r="B2531" s="61">
        <v>4</v>
      </c>
      <c r="C2531" s="61">
        <v>15</v>
      </c>
      <c r="D2531" s="61">
        <v>9</v>
      </c>
      <c r="E2531" s="87">
        <v>3.1584216489517467E-2</v>
      </c>
      <c r="F2531" s="87">
        <v>1.9667438127145949E-2</v>
      </c>
      <c r="G2531" s="87">
        <v>0</v>
      </c>
      <c r="H2531" s="87">
        <v>0</v>
      </c>
      <c r="I2531" s="87">
        <v>6.0108611111111254E-5</v>
      </c>
      <c r="J2531" s="87">
        <v>1.2790030512208519E-2</v>
      </c>
      <c r="K2531" s="88">
        <v>6.4101793739983037E-2</v>
      </c>
      <c r="L2531" s="84"/>
      <c r="M2531" s="88">
        <f t="shared" si="283"/>
        <v>2.4013044767671625E-2</v>
      </c>
      <c r="N2531" s="88">
        <f t="shared" si="278"/>
        <v>2.1726707343725466E-2</v>
      </c>
      <c r="O2531" s="88">
        <f t="shared" si="279"/>
        <v>0</v>
      </c>
      <c r="P2531" s="88">
        <f t="shared" si="280"/>
        <v>0</v>
      </c>
      <c r="Q2531" s="88">
        <f t="shared" si="281"/>
        <v>2.9469262344233904E-5</v>
      </c>
      <c r="R2531" s="89">
        <f t="shared" si="282"/>
        <v>1.2790030512208519E-2</v>
      </c>
      <c r="S2531" s="88">
        <f t="shared" si="284"/>
        <v>4.5769221373741328E-2</v>
      </c>
    </row>
    <row r="2532" spans="1:19" x14ac:dyDescent="0.2">
      <c r="A2532" s="60">
        <v>2004</v>
      </c>
      <c r="B2532" s="61">
        <v>4</v>
      </c>
      <c r="C2532" s="61">
        <v>15</v>
      </c>
      <c r="D2532" s="61">
        <v>10</v>
      </c>
      <c r="E2532" s="87">
        <v>2.9702954462260275E-2</v>
      </c>
      <c r="F2532" s="87">
        <v>2.0164826655494246E-2</v>
      </c>
      <c r="G2532" s="87">
        <v>0</v>
      </c>
      <c r="H2532" s="87">
        <v>0</v>
      </c>
      <c r="I2532" s="87">
        <v>6.0108611111111254E-5</v>
      </c>
      <c r="J2532" s="87">
        <v>1.4062325126247525E-2</v>
      </c>
      <c r="K2532" s="88">
        <v>6.3990214855113151E-2</v>
      </c>
      <c r="L2532" s="84"/>
      <c r="M2532" s="88">
        <f t="shared" si="283"/>
        <v>2.2582747160154883E-2</v>
      </c>
      <c r="N2532" s="88">
        <f t="shared" si="278"/>
        <v>2.2276174687753052E-2</v>
      </c>
      <c r="O2532" s="88">
        <f t="shared" si="279"/>
        <v>0</v>
      </c>
      <c r="P2532" s="88">
        <f t="shared" si="280"/>
        <v>0</v>
      </c>
      <c r="Q2532" s="88">
        <f t="shared" si="281"/>
        <v>2.9469262344233904E-5</v>
      </c>
      <c r="R2532" s="89">
        <f t="shared" si="282"/>
        <v>1.4062325126247525E-2</v>
      </c>
      <c r="S2532" s="88">
        <f t="shared" si="284"/>
        <v>4.4888391110252168E-2</v>
      </c>
    </row>
    <row r="2533" spans="1:19" x14ac:dyDescent="0.2">
      <c r="A2533" s="60">
        <v>2004</v>
      </c>
      <c r="B2533" s="61">
        <v>4</v>
      </c>
      <c r="C2533" s="61">
        <v>15</v>
      </c>
      <c r="D2533" s="61">
        <v>11</v>
      </c>
      <c r="E2533" s="87">
        <v>3.0143120571208881E-2</v>
      </c>
      <c r="F2533" s="87">
        <v>2.0434848459055379E-2</v>
      </c>
      <c r="G2533" s="87">
        <v>0</v>
      </c>
      <c r="H2533" s="87">
        <v>0</v>
      </c>
      <c r="I2533" s="87">
        <v>6.0108611111111254E-5</v>
      </c>
      <c r="J2533" s="87">
        <v>1.323045554274789E-2</v>
      </c>
      <c r="K2533" s="88">
        <v>6.3868533184123263E-2</v>
      </c>
      <c r="L2533" s="84"/>
      <c r="M2533" s="88">
        <f t="shared" si="283"/>
        <v>2.291739939010343E-2</v>
      </c>
      <c r="N2533" s="88">
        <f t="shared" si="278"/>
        <v>2.2574468988437808E-2</v>
      </c>
      <c r="O2533" s="88">
        <f t="shared" si="279"/>
        <v>0</v>
      </c>
      <c r="P2533" s="88">
        <f t="shared" si="280"/>
        <v>0</v>
      </c>
      <c r="Q2533" s="88">
        <f t="shared" si="281"/>
        <v>2.9469262344233904E-5</v>
      </c>
      <c r="R2533" s="89">
        <f t="shared" si="282"/>
        <v>1.323045554274789E-2</v>
      </c>
      <c r="S2533" s="88">
        <f t="shared" si="284"/>
        <v>4.5521337640885472E-2</v>
      </c>
    </row>
    <row r="2534" spans="1:19" x14ac:dyDescent="0.2">
      <c r="A2534" s="60">
        <v>2004</v>
      </c>
      <c r="B2534" s="61">
        <v>4</v>
      </c>
      <c r="C2534" s="61">
        <v>15</v>
      </c>
      <c r="D2534" s="61">
        <v>12</v>
      </c>
      <c r="E2534" s="87">
        <v>2.9808794867935376E-2</v>
      </c>
      <c r="F2534" s="87">
        <v>2.023399057061212E-2</v>
      </c>
      <c r="G2534" s="87">
        <v>0</v>
      </c>
      <c r="H2534" s="87">
        <v>0</v>
      </c>
      <c r="I2534" s="87">
        <v>6.0108611111111254E-5</v>
      </c>
      <c r="J2534" s="87">
        <v>1.2727212791117831E-2</v>
      </c>
      <c r="K2534" s="88">
        <v>6.2830106840776431E-2</v>
      </c>
      <c r="L2534" s="84"/>
      <c r="M2534" s="88">
        <f t="shared" si="283"/>
        <v>2.2663216162783086E-2</v>
      </c>
      <c r="N2534" s="88">
        <f t="shared" si="278"/>
        <v>2.2352580375814592E-2</v>
      </c>
      <c r="O2534" s="88">
        <f t="shared" si="279"/>
        <v>0</v>
      </c>
      <c r="P2534" s="88">
        <f t="shared" si="280"/>
        <v>0</v>
      </c>
      <c r="Q2534" s="88">
        <f t="shared" si="281"/>
        <v>2.9469262344233904E-5</v>
      </c>
      <c r="R2534" s="89">
        <f t="shared" si="282"/>
        <v>1.2727212791117831E-2</v>
      </c>
      <c r="S2534" s="88">
        <f t="shared" si="284"/>
        <v>4.5045265800941911E-2</v>
      </c>
    </row>
    <row r="2535" spans="1:19" x14ac:dyDescent="0.2">
      <c r="A2535" s="60">
        <v>2004</v>
      </c>
      <c r="B2535" s="61">
        <v>4</v>
      </c>
      <c r="C2535" s="61">
        <v>15</v>
      </c>
      <c r="D2535" s="61">
        <v>13</v>
      </c>
      <c r="E2535" s="87">
        <v>2.959280153517245E-2</v>
      </c>
      <c r="F2535" s="87">
        <v>2.0313421042885225E-2</v>
      </c>
      <c r="G2535" s="87">
        <v>0</v>
      </c>
      <c r="H2535" s="87">
        <v>0</v>
      </c>
      <c r="I2535" s="87">
        <v>6.0108611111111254E-5</v>
      </c>
      <c r="J2535" s="87">
        <v>1.2114088752229251E-2</v>
      </c>
      <c r="K2535" s="88">
        <v>6.2080419941398034E-2</v>
      </c>
      <c r="L2535" s="84"/>
      <c r="M2535" s="88">
        <f t="shared" si="283"/>
        <v>2.2498999406895658E-2</v>
      </c>
      <c r="N2535" s="88">
        <f t="shared" si="278"/>
        <v>2.2440327575734324E-2</v>
      </c>
      <c r="O2535" s="88">
        <f t="shared" si="279"/>
        <v>0</v>
      </c>
      <c r="P2535" s="88">
        <f t="shared" si="280"/>
        <v>0</v>
      </c>
      <c r="Q2535" s="88">
        <f t="shared" si="281"/>
        <v>2.9469262344233904E-5</v>
      </c>
      <c r="R2535" s="89">
        <f t="shared" si="282"/>
        <v>1.2114088752229251E-2</v>
      </c>
      <c r="S2535" s="88">
        <f t="shared" si="284"/>
        <v>4.4968796244974213E-2</v>
      </c>
    </row>
    <row r="2536" spans="1:19" x14ac:dyDescent="0.2">
      <c r="A2536" s="60">
        <v>2004</v>
      </c>
      <c r="B2536" s="61">
        <v>4</v>
      </c>
      <c r="C2536" s="61">
        <v>15</v>
      </c>
      <c r="D2536" s="61">
        <v>14</v>
      </c>
      <c r="E2536" s="87">
        <v>2.7128138020510572E-2</v>
      </c>
      <c r="F2536" s="87">
        <v>2.0187923615173589E-2</v>
      </c>
      <c r="G2536" s="87">
        <v>0</v>
      </c>
      <c r="H2536" s="87">
        <v>0</v>
      </c>
      <c r="I2536" s="87">
        <v>6.0108611111111254E-5</v>
      </c>
      <c r="J2536" s="87">
        <v>1.264721983302002E-2</v>
      </c>
      <c r="K2536" s="88">
        <v>6.0023390079815296E-2</v>
      </c>
      <c r="L2536" s="84"/>
      <c r="M2536" s="88">
        <f t="shared" si="283"/>
        <v>2.0625149684061306E-2</v>
      </c>
      <c r="N2536" s="88">
        <f t="shared" si="278"/>
        <v>2.2301690002978082E-2</v>
      </c>
      <c r="O2536" s="88">
        <f t="shared" si="279"/>
        <v>0</v>
      </c>
      <c r="P2536" s="88">
        <f t="shared" si="280"/>
        <v>0</v>
      </c>
      <c r="Q2536" s="88">
        <f t="shared" si="281"/>
        <v>2.9469262344233904E-5</v>
      </c>
      <c r="R2536" s="89">
        <f t="shared" si="282"/>
        <v>1.264721983302002E-2</v>
      </c>
      <c r="S2536" s="88">
        <f t="shared" si="284"/>
        <v>4.2956308949383626E-2</v>
      </c>
    </row>
    <row r="2537" spans="1:19" x14ac:dyDescent="0.2">
      <c r="A2537" s="60">
        <v>2004</v>
      </c>
      <c r="B2537" s="61">
        <v>4</v>
      </c>
      <c r="C2537" s="61">
        <v>15</v>
      </c>
      <c r="D2537" s="61">
        <v>15</v>
      </c>
      <c r="E2537" s="87">
        <v>2.6604902646997365E-2</v>
      </c>
      <c r="F2537" s="87">
        <v>1.9714539046484368E-2</v>
      </c>
      <c r="G2537" s="87">
        <v>0</v>
      </c>
      <c r="H2537" s="87">
        <v>0</v>
      </c>
      <c r="I2537" s="87">
        <v>6.0108611111111254E-5</v>
      </c>
      <c r="J2537" s="87">
        <v>1.240831173409767E-2</v>
      </c>
      <c r="K2537" s="88">
        <v>5.8787862038690512E-2</v>
      </c>
      <c r="L2537" s="84"/>
      <c r="M2537" s="88">
        <f t="shared" si="283"/>
        <v>2.0227341036429598E-2</v>
      </c>
      <c r="N2537" s="88">
        <f t="shared" si="278"/>
        <v>2.1778739941131928E-2</v>
      </c>
      <c r="O2537" s="88">
        <f t="shared" si="279"/>
        <v>0</v>
      </c>
      <c r="P2537" s="88">
        <f t="shared" si="280"/>
        <v>0</v>
      </c>
      <c r="Q2537" s="88">
        <f t="shared" si="281"/>
        <v>2.9469262344233904E-5</v>
      </c>
      <c r="R2537" s="89">
        <f t="shared" si="282"/>
        <v>1.240831173409767E-2</v>
      </c>
      <c r="S2537" s="88">
        <f t="shared" si="284"/>
        <v>4.203555023990576E-2</v>
      </c>
    </row>
    <row r="2538" spans="1:19" x14ac:dyDescent="0.2">
      <c r="A2538" s="60">
        <v>2004</v>
      </c>
      <c r="B2538" s="61">
        <v>4</v>
      </c>
      <c r="C2538" s="61">
        <v>15</v>
      </c>
      <c r="D2538" s="61">
        <v>16</v>
      </c>
      <c r="E2538" s="87">
        <v>3.0155769805692702E-2</v>
      </c>
      <c r="F2538" s="87">
        <v>1.9777325144296309E-2</v>
      </c>
      <c r="G2538" s="87">
        <v>0</v>
      </c>
      <c r="H2538" s="87">
        <v>0</v>
      </c>
      <c r="I2538" s="87">
        <v>6.0108611111111254E-5</v>
      </c>
      <c r="J2538" s="87">
        <v>1.124593068219808E-2</v>
      </c>
      <c r="K2538" s="88">
        <v>6.1239134243298202E-2</v>
      </c>
      <c r="L2538" s="84"/>
      <c r="M2538" s="88">
        <f t="shared" si="283"/>
        <v>2.2927016428855605E-2</v>
      </c>
      <c r="N2538" s="88">
        <f t="shared" si="278"/>
        <v>2.1848100025734493E-2</v>
      </c>
      <c r="O2538" s="88">
        <f t="shared" si="279"/>
        <v>0</v>
      </c>
      <c r="P2538" s="88">
        <f t="shared" si="280"/>
        <v>0</v>
      </c>
      <c r="Q2538" s="88">
        <f t="shared" si="281"/>
        <v>2.9469262344233904E-5</v>
      </c>
      <c r="R2538" s="89">
        <f t="shared" si="282"/>
        <v>1.124593068219808E-2</v>
      </c>
      <c r="S2538" s="88">
        <f t="shared" si="284"/>
        <v>4.4804585716934332E-2</v>
      </c>
    </row>
    <row r="2539" spans="1:19" x14ac:dyDescent="0.2">
      <c r="A2539" s="60">
        <v>2004</v>
      </c>
      <c r="B2539" s="61">
        <v>4</v>
      </c>
      <c r="C2539" s="61">
        <v>15</v>
      </c>
      <c r="D2539" s="61">
        <v>17</v>
      </c>
      <c r="E2539" s="87">
        <v>3.272184490174266E-2</v>
      </c>
      <c r="F2539" s="87">
        <v>1.9744035538024136E-2</v>
      </c>
      <c r="G2539" s="87">
        <v>0</v>
      </c>
      <c r="H2539" s="87">
        <v>0</v>
      </c>
      <c r="I2539" s="87">
        <v>6.0108611111111254E-5</v>
      </c>
      <c r="J2539" s="87">
        <v>1.0681449514017229E-2</v>
      </c>
      <c r="K2539" s="88">
        <v>6.3207438564895135E-2</v>
      </c>
      <c r="L2539" s="84"/>
      <c r="M2539" s="88">
        <f t="shared" si="283"/>
        <v>2.4877967980213727E-2</v>
      </c>
      <c r="N2539" s="88">
        <f t="shared" si="278"/>
        <v>2.1811324847981928E-2</v>
      </c>
      <c r="O2539" s="88">
        <f t="shared" si="279"/>
        <v>0</v>
      </c>
      <c r="P2539" s="88">
        <f t="shared" si="280"/>
        <v>0</v>
      </c>
      <c r="Q2539" s="88">
        <f t="shared" si="281"/>
        <v>2.9469262344233904E-5</v>
      </c>
      <c r="R2539" s="89">
        <f t="shared" si="282"/>
        <v>1.0681449514017229E-2</v>
      </c>
      <c r="S2539" s="88">
        <f t="shared" si="284"/>
        <v>4.6718762090539892E-2</v>
      </c>
    </row>
    <row r="2540" spans="1:19" x14ac:dyDescent="0.2">
      <c r="A2540" s="60">
        <v>2004</v>
      </c>
      <c r="B2540" s="61">
        <v>4</v>
      </c>
      <c r="C2540" s="61">
        <v>15</v>
      </c>
      <c r="D2540" s="61">
        <v>18</v>
      </c>
      <c r="E2540" s="87">
        <v>3.4230939861028202E-2</v>
      </c>
      <c r="F2540" s="87">
        <v>1.9097528926763883E-2</v>
      </c>
      <c r="G2540" s="87">
        <v>0</v>
      </c>
      <c r="H2540" s="87">
        <v>0</v>
      </c>
      <c r="I2540" s="87">
        <v>6.0108611111111254E-5</v>
      </c>
      <c r="J2540" s="87">
        <v>9.4357716231057587E-3</v>
      </c>
      <c r="K2540" s="88">
        <v>6.2824349022008952E-2</v>
      </c>
      <c r="L2540" s="84"/>
      <c r="M2540" s="88">
        <f t="shared" si="283"/>
        <v>2.6025312092043076E-2</v>
      </c>
      <c r="N2540" s="88">
        <f t="shared" si="278"/>
        <v>2.1097126087175986E-2</v>
      </c>
      <c r="O2540" s="88">
        <f t="shared" si="279"/>
        <v>0</v>
      </c>
      <c r="P2540" s="88">
        <f t="shared" si="280"/>
        <v>0</v>
      </c>
      <c r="Q2540" s="88">
        <f t="shared" si="281"/>
        <v>2.9469262344233904E-5</v>
      </c>
      <c r="R2540" s="89">
        <f t="shared" si="282"/>
        <v>9.4357716231057587E-3</v>
      </c>
      <c r="S2540" s="88">
        <f t="shared" si="284"/>
        <v>4.7151907441563293E-2</v>
      </c>
    </row>
    <row r="2541" spans="1:19" x14ac:dyDescent="0.2">
      <c r="A2541" s="60">
        <v>2004</v>
      </c>
      <c r="B2541" s="61">
        <v>4</v>
      </c>
      <c r="C2541" s="61">
        <v>15</v>
      </c>
      <c r="D2541" s="61">
        <v>19</v>
      </c>
      <c r="E2541" s="87">
        <v>3.7665891368841228E-2</v>
      </c>
      <c r="F2541" s="87">
        <v>1.8770974065191889E-2</v>
      </c>
      <c r="G2541" s="87">
        <v>1.1895600000000033E-3</v>
      </c>
      <c r="H2541" s="87">
        <v>1.6100000000000178E-6</v>
      </c>
      <c r="I2541" s="87">
        <v>6.0108611111111254E-5</v>
      </c>
      <c r="J2541" s="87">
        <v>7.4485182241264157E-3</v>
      </c>
      <c r="K2541" s="88">
        <v>6.5136662269270645E-2</v>
      </c>
      <c r="L2541" s="84"/>
      <c r="M2541" s="88">
        <f t="shared" si="283"/>
        <v>2.863685841168254E-2</v>
      </c>
      <c r="N2541" s="88">
        <f t="shared" si="278"/>
        <v>2.0736379463076902E-2</v>
      </c>
      <c r="O2541" s="88">
        <f t="shared" si="279"/>
        <v>4.750317037246184E-4</v>
      </c>
      <c r="P2541" s="88">
        <f t="shared" si="280"/>
        <v>2.9874945351500023E-6</v>
      </c>
      <c r="Q2541" s="88">
        <f t="shared" si="281"/>
        <v>2.9469262344233904E-5</v>
      </c>
      <c r="R2541" s="89">
        <f t="shared" si="282"/>
        <v>7.4485182241264157E-3</v>
      </c>
      <c r="S2541" s="88">
        <f t="shared" si="284"/>
        <v>4.9880726335363453E-2</v>
      </c>
    </row>
    <row r="2542" spans="1:19" x14ac:dyDescent="0.2">
      <c r="A2542" s="60">
        <v>2004</v>
      </c>
      <c r="B2542" s="61">
        <v>4</v>
      </c>
      <c r="C2542" s="61">
        <v>15</v>
      </c>
      <c r="D2542" s="61">
        <v>20</v>
      </c>
      <c r="E2542" s="87">
        <v>4.0440036310751881E-2</v>
      </c>
      <c r="F2542" s="87">
        <v>1.8763364948673315E-2</v>
      </c>
      <c r="G2542" s="87">
        <v>1.1895600000000033E-3</v>
      </c>
      <c r="H2542" s="87">
        <v>1.6100000000000178E-6</v>
      </c>
      <c r="I2542" s="87">
        <v>6.0108611111111254E-5</v>
      </c>
      <c r="J2542" s="87">
        <v>7.1967664838603548E-3</v>
      </c>
      <c r="K2542" s="88">
        <v>6.7651446354396655E-2</v>
      </c>
      <c r="L2542" s="84"/>
      <c r="M2542" s="88">
        <f t="shared" si="283"/>
        <v>3.07460026009715E-2</v>
      </c>
      <c r="N2542" s="88">
        <f t="shared" si="278"/>
        <v>2.0727973637840558E-2</v>
      </c>
      <c r="O2542" s="88">
        <f t="shared" si="279"/>
        <v>4.750317037246184E-4</v>
      </c>
      <c r="P2542" s="88">
        <f t="shared" si="280"/>
        <v>2.9874945351500023E-6</v>
      </c>
      <c r="Q2542" s="88">
        <f t="shared" si="281"/>
        <v>2.9469262344233904E-5</v>
      </c>
      <c r="R2542" s="89">
        <f t="shared" si="282"/>
        <v>7.1967664838603548E-3</v>
      </c>
      <c r="S2542" s="88">
        <f t="shared" si="284"/>
        <v>5.1981464699416065E-2</v>
      </c>
    </row>
    <row r="2543" spans="1:19" x14ac:dyDescent="0.2">
      <c r="A2543" s="60">
        <v>2004</v>
      </c>
      <c r="B2543" s="61">
        <v>4</v>
      </c>
      <c r="C2543" s="61">
        <v>15</v>
      </c>
      <c r="D2543" s="61">
        <v>21</v>
      </c>
      <c r="E2543" s="87">
        <v>4.0394929182469917E-2</v>
      </c>
      <c r="F2543" s="87">
        <v>1.8250383424000337E-2</v>
      </c>
      <c r="G2543" s="87">
        <v>1.1895600000000033E-3</v>
      </c>
      <c r="H2543" s="87">
        <v>1.6100000000000178E-6</v>
      </c>
      <c r="I2543" s="87">
        <v>6.0108611111111254E-5</v>
      </c>
      <c r="J2543" s="87">
        <v>6.4932342822909056E-3</v>
      </c>
      <c r="K2543" s="88">
        <v>6.6389825499872268E-2</v>
      </c>
      <c r="L2543" s="84"/>
      <c r="M2543" s="88">
        <f t="shared" si="283"/>
        <v>3.0711708272627612E-2</v>
      </c>
      <c r="N2543" s="88">
        <f t="shared" si="278"/>
        <v>2.0161280640651237E-2</v>
      </c>
      <c r="O2543" s="88">
        <f t="shared" si="279"/>
        <v>4.750317037246184E-4</v>
      </c>
      <c r="P2543" s="88">
        <f t="shared" si="280"/>
        <v>2.9874945351500023E-6</v>
      </c>
      <c r="Q2543" s="88">
        <f t="shared" si="281"/>
        <v>2.9469262344233904E-5</v>
      </c>
      <c r="R2543" s="89">
        <f t="shared" si="282"/>
        <v>6.4932342822909056E-3</v>
      </c>
      <c r="S2543" s="88">
        <f t="shared" si="284"/>
        <v>5.1380477373882856E-2</v>
      </c>
    </row>
    <row r="2544" spans="1:19" x14ac:dyDescent="0.2">
      <c r="A2544" s="60">
        <v>2004</v>
      </c>
      <c r="B2544" s="61">
        <v>4</v>
      </c>
      <c r="C2544" s="61">
        <v>15</v>
      </c>
      <c r="D2544" s="61">
        <v>22</v>
      </c>
      <c r="E2544" s="87">
        <v>3.6500710329950906E-2</v>
      </c>
      <c r="F2544" s="87">
        <v>1.7762478790199071E-2</v>
      </c>
      <c r="G2544" s="87">
        <v>1.1895600000000033E-3</v>
      </c>
      <c r="H2544" s="87">
        <v>1.6100000000000178E-6</v>
      </c>
      <c r="I2544" s="87">
        <v>6.0108611111111254E-5</v>
      </c>
      <c r="J2544" s="87">
        <v>6.1902453628057269E-3</v>
      </c>
      <c r="K2544" s="88">
        <v>6.1704713094066818E-2</v>
      </c>
      <c r="L2544" s="84"/>
      <c r="M2544" s="88">
        <f t="shared" si="283"/>
        <v>2.7750987316586619E-2</v>
      </c>
      <c r="N2544" s="88">
        <f t="shared" si="278"/>
        <v>1.9622290197578926E-2</v>
      </c>
      <c r="O2544" s="88">
        <f t="shared" si="279"/>
        <v>4.750317037246184E-4</v>
      </c>
      <c r="P2544" s="88">
        <f t="shared" si="280"/>
        <v>2.9874945351500023E-6</v>
      </c>
      <c r="Q2544" s="88">
        <f t="shared" si="281"/>
        <v>2.9469262344233904E-5</v>
      </c>
      <c r="R2544" s="89">
        <f t="shared" si="282"/>
        <v>6.1902453628057269E-3</v>
      </c>
      <c r="S2544" s="88">
        <f t="shared" si="284"/>
        <v>4.7880765974769555E-2</v>
      </c>
    </row>
    <row r="2545" spans="1:19" x14ac:dyDescent="0.2">
      <c r="A2545" s="60">
        <v>2004</v>
      </c>
      <c r="B2545" s="61">
        <v>4</v>
      </c>
      <c r="C2545" s="61">
        <v>15</v>
      </c>
      <c r="D2545" s="61">
        <v>23</v>
      </c>
      <c r="E2545" s="87">
        <v>3.4794214531460643E-2</v>
      </c>
      <c r="F2545" s="87">
        <v>1.6976864477865367E-2</v>
      </c>
      <c r="G2545" s="87">
        <v>1.1895600000000033E-3</v>
      </c>
      <c r="H2545" s="87">
        <v>1.6100000000000178E-6</v>
      </c>
      <c r="I2545" s="87">
        <v>6.0108611111111254E-5</v>
      </c>
      <c r="J2545" s="87">
        <v>6.2136654855649183E-3</v>
      </c>
      <c r="K2545" s="88">
        <v>5.9236023106002039E-2</v>
      </c>
      <c r="L2545" s="84"/>
      <c r="M2545" s="88">
        <f t="shared" si="283"/>
        <v>2.6453562065636021E-2</v>
      </c>
      <c r="N2545" s="88">
        <f t="shared" si="278"/>
        <v>1.875441853382841E-2</v>
      </c>
      <c r="O2545" s="88">
        <f t="shared" si="279"/>
        <v>4.750317037246184E-4</v>
      </c>
      <c r="P2545" s="88">
        <f t="shared" si="280"/>
        <v>2.9874945351500023E-6</v>
      </c>
      <c r="Q2545" s="88">
        <f t="shared" si="281"/>
        <v>2.9469262344233904E-5</v>
      </c>
      <c r="R2545" s="89">
        <f t="shared" si="282"/>
        <v>6.2136654855649183E-3</v>
      </c>
      <c r="S2545" s="88">
        <f t="shared" si="284"/>
        <v>4.5715469060068438E-2</v>
      </c>
    </row>
    <row r="2546" spans="1:19" x14ac:dyDescent="0.2">
      <c r="A2546" s="60">
        <v>2004</v>
      </c>
      <c r="B2546" s="61">
        <v>4</v>
      </c>
      <c r="C2546" s="61">
        <v>15</v>
      </c>
      <c r="D2546" s="61">
        <v>24</v>
      </c>
      <c r="E2546" s="87">
        <v>2.8073491932364414E-2</v>
      </c>
      <c r="F2546" s="87">
        <v>1.6568118034683107E-2</v>
      </c>
      <c r="G2546" s="87">
        <v>1.1895600000000033E-3</v>
      </c>
      <c r="H2546" s="87">
        <v>1.6100000000000178E-6</v>
      </c>
      <c r="I2546" s="87">
        <v>6.0108611111111254E-5</v>
      </c>
      <c r="J2546" s="87">
        <v>7.6788377711622972E-3</v>
      </c>
      <c r="K2546" s="88">
        <v>5.3571726349320933E-2</v>
      </c>
      <c r="L2546" s="84"/>
      <c r="M2546" s="88">
        <f t="shared" si="283"/>
        <v>2.1343889242288878E-2</v>
      </c>
      <c r="N2546" s="88">
        <f t="shared" si="278"/>
        <v>1.8302874499908094E-2</v>
      </c>
      <c r="O2546" s="88">
        <f t="shared" si="279"/>
        <v>4.750317037246184E-4</v>
      </c>
      <c r="P2546" s="88">
        <f t="shared" si="280"/>
        <v>2.9874945351500023E-6</v>
      </c>
      <c r="Q2546" s="88">
        <f t="shared" si="281"/>
        <v>2.9469262344233904E-5</v>
      </c>
      <c r="R2546" s="89">
        <f t="shared" si="282"/>
        <v>7.6788377711622972E-3</v>
      </c>
      <c r="S2546" s="88">
        <f t="shared" si="284"/>
        <v>4.0154252202800979E-2</v>
      </c>
    </row>
    <row r="2547" spans="1:19" x14ac:dyDescent="0.2">
      <c r="A2547" s="60">
        <v>2004</v>
      </c>
      <c r="B2547" s="61">
        <v>4</v>
      </c>
      <c r="C2547" s="61">
        <v>16</v>
      </c>
      <c r="D2547" s="61">
        <v>1</v>
      </c>
      <c r="E2547" s="87">
        <v>2.2102293028021719E-2</v>
      </c>
      <c r="F2547" s="87">
        <v>1.5407168209927255E-2</v>
      </c>
      <c r="G2547" s="87">
        <v>1.1895600000000033E-3</v>
      </c>
      <c r="H2547" s="87">
        <v>1.6100000000000178E-6</v>
      </c>
      <c r="I2547" s="87">
        <v>6.0108611111111254E-5</v>
      </c>
      <c r="J2547" s="87">
        <v>7.9291137067322558E-3</v>
      </c>
      <c r="K2547" s="88">
        <v>4.6689853555792346E-2</v>
      </c>
      <c r="L2547" s="84"/>
      <c r="M2547" s="88">
        <f t="shared" si="283"/>
        <v>1.6804068960400875E-2</v>
      </c>
      <c r="N2547" s="88">
        <f t="shared" si="278"/>
        <v>1.702036800769725E-2</v>
      </c>
      <c r="O2547" s="88">
        <f t="shared" si="279"/>
        <v>4.750317037246184E-4</v>
      </c>
      <c r="P2547" s="88">
        <f t="shared" si="280"/>
        <v>2.9874945351500023E-6</v>
      </c>
      <c r="Q2547" s="88">
        <f t="shared" si="281"/>
        <v>2.9469262344233904E-5</v>
      </c>
      <c r="R2547" s="89">
        <f t="shared" si="282"/>
        <v>7.9291137067322558E-3</v>
      </c>
      <c r="S2547" s="88">
        <f t="shared" si="284"/>
        <v>3.4331925428702136E-2</v>
      </c>
    </row>
    <row r="2548" spans="1:19" x14ac:dyDescent="0.2">
      <c r="A2548" s="60">
        <v>2004</v>
      </c>
      <c r="B2548" s="61">
        <v>4</v>
      </c>
      <c r="C2548" s="61">
        <v>16</v>
      </c>
      <c r="D2548" s="61">
        <v>2</v>
      </c>
      <c r="E2548" s="87">
        <v>2.0058605677579819E-2</v>
      </c>
      <c r="F2548" s="87">
        <v>1.5102667735540372E-2</v>
      </c>
      <c r="G2548" s="87">
        <v>1.1895600000000033E-3</v>
      </c>
      <c r="H2548" s="87">
        <v>1.6100000000000178E-6</v>
      </c>
      <c r="I2548" s="87">
        <v>6.0108611111111254E-5</v>
      </c>
      <c r="J2548" s="87">
        <v>8.7721427088559411E-3</v>
      </c>
      <c r="K2548" s="88">
        <v>4.5184694733087248E-2</v>
      </c>
      <c r="L2548" s="84"/>
      <c r="M2548" s="88">
        <f t="shared" si="283"/>
        <v>1.5250281616853089E-2</v>
      </c>
      <c r="N2548" s="88">
        <f t="shared" si="278"/>
        <v>1.6683984964300361E-2</v>
      </c>
      <c r="O2548" s="88">
        <f t="shared" si="279"/>
        <v>4.750317037246184E-4</v>
      </c>
      <c r="P2548" s="88">
        <f t="shared" si="280"/>
        <v>2.9874945351500023E-6</v>
      </c>
      <c r="Q2548" s="88">
        <f t="shared" si="281"/>
        <v>2.9469262344233904E-5</v>
      </c>
      <c r="R2548" s="89">
        <f t="shared" si="282"/>
        <v>8.7721427088559411E-3</v>
      </c>
      <c r="S2548" s="88">
        <f t="shared" si="284"/>
        <v>3.2441755041757454E-2</v>
      </c>
    </row>
    <row r="2549" spans="1:19" x14ac:dyDescent="0.2">
      <c r="A2549" s="60">
        <v>2004</v>
      </c>
      <c r="B2549" s="61">
        <v>4</v>
      </c>
      <c r="C2549" s="61">
        <v>16</v>
      </c>
      <c r="D2549" s="61">
        <v>3</v>
      </c>
      <c r="E2549" s="87">
        <v>2.0624319577191141E-2</v>
      </c>
      <c r="F2549" s="87">
        <v>1.4697714409279609E-2</v>
      </c>
      <c r="G2549" s="87">
        <v>1.1895600000000033E-3</v>
      </c>
      <c r="H2549" s="87">
        <v>1.6100000000000178E-6</v>
      </c>
      <c r="I2549" s="87">
        <v>6.0108611111111254E-5</v>
      </c>
      <c r="J2549" s="87">
        <v>8.5006336894828723E-3</v>
      </c>
      <c r="K2549" s="88">
        <v>4.5073946287064737E-2</v>
      </c>
      <c r="L2549" s="84"/>
      <c r="M2549" s="88">
        <f t="shared" si="283"/>
        <v>1.5680386102793695E-2</v>
      </c>
      <c r="N2549" s="88">
        <f t="shared" si="278"/>
        <v>1.6236631203700912E-2</v>
      </c>
      <c r="O2549" s="88">
        <f t="shared" si="279"/>
        <v>4.750317037246184E-4</v>
      </c>
      <c r="P2549" s="88">
        <f t="shared" si="280"/>
        <v>2.9874945351500023E-6</v>
      </c>
      <c r="Q2549" s="88">
        <f t="shared" si="281"/>
        <v>2.9469262344233904E-5</v>
      </c>
      <c r="R2549" s="89">
        <f t="shared" si="282"/>
        <v>8.5006336894828723E-3</v>
      </c>
      <c r="S2549" s="88">
        <f t="shared" si="284"/>
        <v>3.2424505767098613E-2</v>
      </c>
    </row>
    <row r="2550" spans="1:19" x14ac:dyDescent="0.2">
      <c r="A2550" s="60">
        <v>2004</v>
      </c>
      <c r="B2550" s="61">
        <v>4</v>
      </c>
      <c r="C2550" s="61">
        <v>16</v>
      </c>
      <c r="D2550" s="61">
        <v>4</v>
      </c>
      <c r="E2550" s="87">
        <v>2.0937471980682916E-2</v>
      </c>
      <c r="F2550" s="87">
        <v>1.4760600221409495E-2</v>
      </c>
      <c r="G2550" s="87">
        <v>1.1895600000000033E-3</v>
      </c>
      <c r="H2550" s="87">
        <v>1.6100000000000178E-6</v>
      </c>
      <c r="I2550" s="87">
        <v>6.0108611111111254E-5</v>
      </c>
      <c r="J2550" s="87">
        <v>8.8236311693081042E-3</v>
      </c>
      <c r="K2550" s="88">
        <v>4.5772981982511632E-2</v>
      </c>
      <c r="L2550" s="84"/>
      <c r="M2550" s="88">
        <f t="shared" si="283"/>
        <v>1.5918471561923185E-2</v>
      </c>
      <c r="N2550" s="88">
        <f t="shared" si="278"/>
        <v>1.6306101443158926E-2</v>
      </c>
      <c r="O2550" s="88">
        <f t="shared" si="279"/>
        <v>4.750317037246184E-4</v>
      </c>
      <c r="P2550" s="88">
        <f t="shared" si="280"/>
        <v>2.9874945351500023E-6</v>
      </c>
      <c r="Q2550" s="88">
        <f t="shared" si="281"/>
        <v>2.9469262344233904E-5</v>
      </c>
      <c r="R2550" s="89">
        <f t="shared" si="282"/>
        <v>8.8236311693081042E-3</v>
      </c>
      <c r="S2550" s="88">
        <f t="shared" si="284"/>
        <v>3.2732061465686114E-2</v>
      </c>
    </row>
    <row r="2551" spans="1:19" x14ac:dyDescent="0.2">
      <c r="A2551" s="60">
        <v>2004</v>
      </c>
      <c r="B2551" s="61">
        <v>4</v>
      </c>
      <c r="C2551" s="61">
        <v>16</v>
      </c>
      <c r="D2551" s="61">
        <v>5</v>
      </c>
      <c r="E2551" s="87">
        <v>2.2610107921386437E-2</v>
      </c>
      <c r="F2551" s="87">
        <v>1.5222776130409598E-2</v>
      </c>
      <c r="G2551" s="87">
        <v>1.1895600000000033E-3</v>
      </c>
      <c r="H2551" s="87">
        <v>1.6100000000000178E-6</v>
      </c>
      <c r="I2551" s="87">
        <v>6.0108611111111254E-5</v>
      </c>
      <c r="J2551" s="87">
        <v>9.2207714474256373E-3</v>
      </c>
      <c r="K2551" s="88">
        <v>4.8304934110332792E-2</v>
      </c>
      <c r="L2551" s="84"/>
      <c r="M2551" s="88">
        <f t="shared" si="283"/>
        <v>1.7190153629371673E-2</v>
      </c>
      <c r="N2551" s="88">
        <f t="shared" si="278"/>
        <v>1.6816669248241056E-2</v>
      </c>
      <c r="O2551" s="88">
        <f t="shared" si="279"/>
        <v>4.750317037246184E-4</v>
      </c>
      <c r="P2551" s="88">
        <f t="shared" si="280"/>
        <v>2.9874945351500023E-6</v>
      </c>
      <c r="Q2551" s="88">
        <f t="shared" si="281"/>
        <v>2.9469262344233904E-5</v>
      </c>
      <c r="R2551" s="89">
        <f t="shared" si="282"/>
        <v>9.2207714474256373E-3</v>
      </c>
      <c r="S2551" s="88">
        <f t="shared" si="284"/>
        <v>3.4514311338216731E-2</v>
      </c>
    </row>
    <row r="2552" spans="1:19" x14ac:dyDescent="0.2">
      <c r="A2552" s="60">
        <v>2004</v>
      </c>
      <c r="B2552" s="61">
        <v>4</v>
      </c>
      <c r="C2552" s="61">
        <v>16</v>
      </c>
      <c r="D2552" s="61">
        <v>6</v>
      </c>
      <c r="E2552" s="87">
        <v>2.7582466780944719E-2</v>
      </c>
      <c r="F2552" s="87">
        <v>1.6110864014228503E-2</v>
      </c>
      <c r="G2552" s="87">
        <v>1.1895600000000033E-3</v>
      </c>
      <c r="H2552" s="87">
        <v>1.6100000000000178E-6</v>
      </c>
      <c r="I2552" s="87">
        <v>6.0108611111111254E-5</v>
      </c>
      <c r="J2552" s="87">
        <v>8.9768098370296336E-3</v>
      </c>
      <c r="K2552" s="88">
        <v>5.3921419243313971E-2</v>
      </c>
      <c r="L2552" s="84"/>
      <c r="M2552" s="88">
        <f t="shared" si="283"/>
        <v>2.097056958286319E-2</v>
      </c>
      <c r="N2552" s="88">
        <f t="shared" si="278"/>
        <v>1.7797743927235959E-2</v>
      </c>
      <c r="O2552" s="88">
        <f t="shared" si="279"/>
        <v>4.750317037246184E-4</v>
      </c>
      <c r="P2552" s="88">
        <f t="shared" si="280"/>
        <v>2.9874945351500023E-6</v>
      </c>
      <c r="Q2552" s="88">
        <f t="shared" si="281"/>
        <v>2.9469262344233904E-5</v>
      </c>
      <c r="R2552" s="89">
        <f t="shared" si="282"/>
        <v>8.9768098370296336E-3</v>
      </c>
      <c r="S2552" s="88">
        <f t="shared" si="284"/>
        <v>3.9275801970703156E-2</v>
      </c>
    </row>
    <row r="2553" spans="1:19" x14ac:dyDescent="0.2">
      <c r="A2553" s="60">
        <v>2004</v>
      </c>
      <c r="B2553" s="61">
        <v>4</v>
      </c>
      <c r="C2553" s="61">
        <v>16</v>
      </c>
      <c r="D2553" s="61">
        <v>7</v>
      </c>
      <c r="E2553" s="87">
        <v>3.7410905603885602E-2</v>
      </c>
      <c r="F2553" s="87">
        <v>1.7071959911088497E-2</v>
      </c>
      <c r="G2553" s="87">
        <v>0</v>
      </c>
      <c r="H2553" s="87">
        <v>0</v>
      </c>
      <c r="I2553" s="87">
        <v>6.0108611111111254E-5</v>
      </c>
      <c r="J2553" s="87">
        <v>7.8281955282328494E-3</v>
      </c>
      <c r="K2553" s="88">
        <v>6.2371169654318055E-2</v>
      </c>
      <c r="L2553" s="84"/>
      <c r="M2553" s="88">
        <f t="shared" si="283"/>
        <v>2.8442996246666331E-2</v>
      </c>
      <c r="N2553" s="88">
        <f t="shared" si="278"/>
        <v>1.8859470886555124E-2</v>
      </c>
      <c r="O2553" s="88">
        <f t="shared" si="279"/>
        <v>0</v>
      </c>
      <c r="P2553" s="88">
        <f t="shared" si="280"/>
        <v>0</v>
      </c>
      <c r="Q2553" s="88">
        <f t="shared" si="281"/>
        <v>2.9469262344233904E-5</v>
      </c>
      <c r="R2553" s="89">
        <f t="shared" si="282"/>
        <v>7.8281955282328494E-3</v>
      </c>
      <c r="S2553" s="88">
        <f t="shared" si="284"/>
        <v>4.7331936395565689E-2</v>
      </c>
    </row>
    <row r="2554" spans="1:19" x14ac:dyDescent="0.2">
      <c r="A2554" s="60">
        <v>2004</v>
      </c>
      <c r="B2554" s="61">
        <v>4</v>
      </c>
      <c r="C2554" s="61">
        <v>16</v>
      </c>
      <c r="D2554" s="61">
        <v>8</v>
      </c>
      <c r="E2554" s="87">
        <v>3.6414259903328833E-2</v>
      </c>
      <c r="F2554" s="87">
        <v>1.810737051712008E-2</v>
      </c>
      <c r="G2554" s="87">
        <v>0</v>
      </c>
      <c r="H2554" s="87">
        <v>0</v>
      </c>
      <c r="I2554" s="87">
        <v>6.0108611111111254E-5</v>
      </c>
      <c r="J2554" s="87">
        <v>1.011993996685131E-2</v>
      </c>
      <c r="K2554" s="88">
        <v>6.4701678998411338E-2</v>
      </c>
      <c r="L2554" s="84"/>
      <c r="M2554" s="88">
        <f t="shared" si="283"/>
        <v>2.768526024796204E-2</v>
      </c>
      <c r="N2554" s="88">
        <f t="shared" si="278"/>
        <v>2.0003293639290137E-2</v>
      </c>
      <c r="O2554" s="88">
        <f t="shared" si="279"/>
        <v>0</v>
      </c>
      <c r="P2554" s="88">
        <f t="shared" si="280"/>
        <v>0</v>
      </c>
      <c r="Q2554" s="88">
        <f t="shared" si="281"/>
        <v>2.9469262344233904E-5</v>
      </c>
      <c r="R2554" s="89">
        <f t="shared" si="282"/>
        <v>1.011993996685131E-2</v>
      </c>
      <c r="S2554" s="88">
        <f t="shared" si="284"/>
        <v>4.771802314959641E-2</v>
      </c>
    </row>
    <row r="2555" spans="1:19" x14ac:dyDescent="0.2">
      <c r="A2555" s="60">
        <v>2004</v>
      </c>
      <c r="B2555" s="61">
        <v>4</v>
      </c>
      <c r="C2555" s="61">
        <v>16</v>
      </c>
      <c r="D2555" s="61">
        <v>9</v>
      </c>
      <c r="E2555" s="87">
        <v>3.4242031630509789E-2</v>
      </c>
      <c r="F2555" s="87">
        <v>1.8765945037839949E-2</v>
      </c>
      <c r="G2555" s="87">
        <v>0</v>
      </c>
      <c r="H2555" s="87">
        <v>0</v>
      </c>
      <c r="I2555" s="87">
        <v>6.0108611111111254E-5</v>
      </c>
      <c r="J2555" s="87">
        <v>1.1333576054855111E-2</v>
      </c>
      <c r="K2555" s="88">
        <v>6.4401661334315963E-2</v>
      </c>
      <c r="L2555" s="84"/>
      <c r="M2555" s="88">
        <f t="shared" si="283"/>
        <v>2.6033745011606001E-2</v>
      </c>
      <c r="N2555" s="88">
        <f t="shared" si="278"/>
        <v>2.0730823873945627E-2</v>
      </c>
      <c r="O2555" s="88">
        <f t="shared" si="279"/>
        <v>0</v>
      </c>
      <c r="P2555" s="88">
        <f t="shared" si="280"/>
        <v>0</v>
      </c>
      <c r="Q2555" s="88">
        <f t="shared" si="281"/>
        <v>2.9469262344233904E-5</v>
      </c>
      <c r="R2555" s="89">
        <f t="shared" si="282"/>
        <v>1.1333576054855111E-2</v>
      </c>
      <c r="S2555" s="88">
        <f t="shared" si="284"/>
        <v>4.6794038147895858E-2</v>
      </c>
    </row>
    <row r="2556" spans="1:19" x14ac:dyDescent="0.2">
      <c r="A2556" s="60">
        <v>2004</v>
      </c>
      <c r="B2556" s="61">
        <v>4</v>
      </c>
      <c r="C2556" s="61">
        <v>16</v>
      </c>
      <c r="D2556" s="61">
        <v>10</v>
      </c>
      <c r="E2556" s="87">
        <v>3.0768375095047394E-2</v>
      </c>
      <c r="F2556" s="87">
        <v>1.9268663332872846E-2</v>
      </c>
      <c r="G2556" s="87">
        <v>0</v>
      </c>
      <c r="H2556" s="87">
        <v>0</v>
      </c>
      <c r="I2556" s="87">
        <v>6.0108611111111254E-5</v>
      </c>
      <c r="J2556" s="87">
        <v>1.2089143737796333E-2</v>
      </c>
      <c r="K2556" s="88">
        <v>6.2186290776827684E-2</v>
      </c>
      <c r="L2556" s="84"/>
      <c r="M2556" s="88">
        <f t="shared" si="283"/>
        <v>2.339277179255345E-2</v>
      </c>
      <c r="N2556" s="88">
        <f t="shared" si="278"/>
        <v>2.1286179035197705E-2</v>
      </c>
      <c r="O2556" s="88">
        <f t="shared" si="279"/>
        <v>0</v>
      </c>
      <c r="P2556" s="88">
        <f t="shared" si="280"/>
        <v>0</v>
      </c>
      <c r="Q2556" s="88">
        <f t="shared" si="281"/>
        <v>2.9469262344233904E-5</v>
      </c>
      <c r="R2556" s="89">
        <f t="shared" si="282"/>
        <v>1.2089143737796333E-2</v>
      </c>
      <c r="S2556" s="88">
        <f t="shared" si="284"/>
        <v>4.4708420090095388E-2</v>
      </c>
    </row>
    <row r="2557" spans="1:19" x14ac:dyDescent="0.2">
      <c r="A2557" s="60">
        <v>2004</v>
      </c>
      <c r="B2557" s="61">
        <v>4</v>
      </c>
      <c r="C2557" s="61">
        <v>16</v>
      </c>
      <c r="D2557" s="61">
        <v>11</v>
      </c>
      <c r="E2557" s="87">
        <v>3.058049891085074E-2</v>
      </c>
      <c r="F2557" s="87">
        <v>1.944331760865638E-2</v>
      </c>
      <c r="G2557" s="87">
        <v>0</v>
      </c>
      <c r="H2557" s="87">
        <v>0</v>
      </c>
      <c r="I2557" s="87">
        <v>6.0108611111111254E-5</v>
      </c>
      <c r="J2557" s="87">
        <v>1.1171470022964121E-2</v>
      </c>
      <c r="K2557" s="88">
        <v>6.1255395153582345E-2</v>
      </c>
      <c r="L2557" s="84"/>
      <c r="M2557" s="88">
        <f t="shared" si="283"/>
        <v>2.3249932117445762E-2</v>
      </c>
      <c r="N2557" s="88">
        <f t="shared" si="278"/>
        <v>2.1479120399077813E-2</v>
      </c>
      <c r="O2557" s="88">
        <f t="shared" si="279"/>
        <v>0</v>
      </c>
      <c r="P2557" s="88">
        <f t="shared" si="280"/>
        <v>0</v>
      </c>
      <c r="Q2557" s="88">
        <f t="shared" si="281"/>
        <v>2.9469262344233904E-5</v>
      </c>
      <c r="R2557" s="89">
        <f t="shared" si="282"/>
        <v>1.1171470022964121E-2</v>
      </c>
      <c r="S2557" s="88">
        <f t="shared" si="284"/>
        <v>4.4758521778867813E-2</v>
      </c>
    </row>
    <row r="2558" spans="1:19" x14ac:dyDescent="0.2">
      <c r="A2558" s="60">
        <v>2004</v>
      </c>
      <c r="B2558" s="61">
        <v>4</v>
      </c>
      <c r="C2558" s="61">
        <v>16</v>
      </c>
      <c r="D2558" s="61">
        <v>12</v>
      </c>
      <c r="E2558" s="87">
        <v>3.0766690544205409E-2</v>
      </c>
      <c r="F2558" s="87">
        <v>1.9114483212529863E-2</v>
      </c>
      <c r="G2558" s="87">
        <v>0</v>
      </c>
      <c r="H2558" s="87">
        <v>0</v>
      </c>
      <c r="I2558" s="87">
        <v>6.0108611111111254E-5</v>
      </c>
      <c r="J2558" s="87">
        <v>1.0658418702598052E-2</v>
      </c>
      <c r="K2558" s="88">
        <v>6.0599701070444434E-2</v>
      </c>
      <c r="L2558" s="84"/>
      <c r="M2558" s="88">
        <f t="shared" si="283"/>
        <v>2.339149105175067E-2</v>
      </c>
      <c r="N2558" s="88">
        <f t="shared" si="278"/>
        <v>2.1115855562905256E-2</v>
      </c>
      <c r="O2558" s="88">
        <f t="shared" si="279"/>
        <v>0</v>
      </c>
      <c r="P2558" s="88">
        <f t="shared" si="280"/>
        <v>0</v>
      </c>
      <c r="Q2558" s="88">
        <f t="shared" si="281"/>
        <v>2.9469262344233904E-5</v>
      </c>
      <c r="R2558" s="89">
        <f t="shared" si="282"/>
        <v>1.0658418702598052E-2</v>
      </c>
      <c r="S2558" s="88">
        <f t="shared" si="284"/>
        <v>4.453681587700016E-2</v>
      </c>
    </row>
    <row r="2559" spans="1:19" x14ac:dyDescent="0.2">
      <c r="A2559" s="60">
        <v>2004</v>
      </c>
      <c r="B2559" s="61">
        <v>4</v>
      </c>
      <c r="C2559" s="61">
        <v>16</v>
      </c>
      <c r="D2559" s="61">
        <v>13</v>
      </c>
      <c r="E2559" s="87">
        <v>2.7665853081440678E-2</v>
      </c>
      <c r="F2559" s="87">
        <v>1.8772800302668799E-2</v>
      </c>
      <c r="G2559" s="87">
        <v>0</v>
      </c>
      <c r="H2559" s="87">
        <v>0</v>
      </c>
      <c r="I2559" s="87">
        <v>6.0108611111111254E-5</v>
      </c>
      <c r="J2559" s="87">
        <v>1.1574636159022184E-2</v>
      </c>
      <c r="K2559" s="88">
        <v>5.807339815424277E-2</v>
      </c>
      <c r="L2559" s="84"/>
      <c r="M2559" s="88">
        <f t="shared" si="283"/>
        <v>2.1033967038598226E-2</v>
      </c>
      <c r="N2559" s="88">
        <f t="shared" si="278"/>
        <v>2.0738396915830251E-2</v>
      </c>
      <c r="O2559" s="88">
        <f t="shared" si="279"/>
        <v>0</v>
      </c>
      <c r="P2559" s="88">
        <f t="shared" si="280"/>
        <v>0</v>
      </c>
      <c r="Q2559" s="88">
        <f t="shared" si="281"/>
        <v>2.9469262344233904E-5</v>
      </c>
      <c r="R2559" s="89">
        <f t="shared" si="282"/>
        <v>1.1574636159022184E-2</v>
      </c>
      <c r="S2559" s="88">
        <f t="shared" si="284"/>
        <v>4.1801833216772707E-2</v>
      </c>
    </row>
    <row r="2560" spans="1:19" x14ac:dyDescent="0.2">
      <c r="A2560" s="60">
        <v>2004</v>
      </c>
      <c r="B2560" s="61">
        <v>4</v>
      </c>
      <c r="C2560" s="61">
        <v>16</v>
      </c>
      <c r="D2560" s="61">
        <v>14</v>
      </c>
      <c r="E2560" s="87">
        <v>2.6296054196018846E-2</v>
      </c>
      <c r="F2560" s="87">
        <v>1.8469982331240604E-2</v>
      </c>
      <c r="G2560" s="87">
        <v>0</v>
      </c>
      <c r="H2560" s="87">
        <v>0</v>
      </c>
      <c r="I2560" s="87">
        <v>6.0108611111111254E-5</v>
      </c>
      <c r="J2560" s="87">
        <v>1.1507591780416734E-2</v>
      </c>
      <c r="K2560" s="88">
        <v>5.6333736918787299E-2</v>
      </c>
      <c r="L2560" s="84"/>
      <c r="M2560" s="88">
        <f t="shared" si="283"/>
        <v>1.9992527813114887E-2</v>
      </c>
      <c r="N2560" s="88">
        <f t="shared" si="278"/>
        <v>2.0403872541018057E-2</v>
      </c>
      <c r="O2560" s="88">
        <f t="shared" si="279"/>
        <v>0</v>
      </c>
      <c r="P2560" s="88">
        <f t="shared" si="280"/>
        <v>0</v>
      </c>
      <c r="Q2560" s="88">
        <f t="shared" si="281"/>
        <v>2.9469262344233904E-5</v>
      </c>
      <c r="R2560" s="89">
        <f t="shared" si="282"/>
        <v>1.1507591780416734E-2</v>
      </c>
      <c r="S2560" s="88">
        <f t="shared" si="284"/>
        <v>4.0425869616477178E-2</v>
      </c>
    </row>
    <row r="2561" spans="1:19" x14ac:dyDescent="0.2">
      <c r="A2561" s="60">
        <v>2004</v>
      </c>
      <c r="B2561" s="61">
        <v>4</v>
      </c>
      <c r="C2561" s="61">
        <v>16</v>
      </c>
      <c r="D2561" s="61">
        <v>15</v>
      </c>
      <c r="E2561" s="87">
        <v>2.6930673398948633E-2</v>
      </c>
      <c r="F2561" s="87">
        <v>1.7898354953514696E-2</v>
      </c>
      <c r="G2561" s="87">
        <v>0</v>
      </c>
      <c r="H2561" s="87">
        <v>0</v>
      </c>
      <c r="I2561" s="87">
        <v>6.0108611111111254E-5</v>
      </c>
      <c r="J2561" s="87">
        <v>9.9537782454401091E-3</v>
      </c>
      <c r="K2561" s="88">
        <v>5.4842915209014548E-2</v>
      </c>
      <c r="L2561" s="84"/>
      <c r="M2561" s="88">
        <f t="shared" si="283"/>
        <v>2.0475020052092379E-2</v>
      </c>
      <c r="N2561" s="88">
        <f t="shared" si="278"/>
        <v>1.9772393206230175E-2</v>
      </c>
      <c r="O2561" s="88">
        <f t="shared" si="279"/>
        <v>0</v>
      </c>
      <c r="P2561" s="88">
        <f t="shared" si="280"/>
        <v>0</v>
      </c>
      <c r="Q2561" s="88">
        <f t="shared" si="281"/>
        <v>2.9469262344233904E-5</v>
      </c>
      <c r="R2561" s="89">
        <f t="shared" si="282"/>
        <v>9.9537782454401091E-3</v>
      </c>
      <c r="S2561" s="88">
        <f t="shared" si="284"/>
        <v>4.0276882520666787E-2</v>
      </c>
    </row>
    <row r="2562" spans="1:19" x14ac:dyDescent="0.2">
      <c r="A2562" s="60">
        <v>2004</v>
      </c>
      <c r="B2562" s="61">
        <v>4</v>
      </c>
      <c r="C2562" s="61">
        <v>16</v>
      </c>
      <c r="D2562" s="61">
        <v>16</v>
      </c>
      <c r="E2562" s="87">
        <v>2.951622464515747E-2</v>
      </c>
      <c r="F2562" s="87">
        <v>1.7317551481155369E-2</v>
      </c>
      <c r="G2562" s="87">
        <v>0</v>
      </c>
      <c r="H2562" s="87">
        <v>0</v>
      </c>
      <c r="I2562" s="87">
        <v>6.0108611111111254E-5</v>
      </c>
      <c r="J2562" s="87">
        <v>8.6713451105299884E-3</v>
      </c>
      <c r="K2562" s="88">
        <v>5.5565229847953937E-2</v>
      </c>
      <c r="L2562" s="84"/>
      <c r="M2562" s="88">
        <f t="shared" si="283"/>
        <v>2.2440779052159011E-2</v>
      </c>
      <c r="N2562" s="88">
        <f t="shared" si="278"/>
        <v>1.913077699843576E-2</v>
      </c>
      <c r="O2562" s="88">
        <f t="shared" si="279"/>
        <v>0</v>
      </c>
      <c r="P2562" s="88">
        <f t="shared" si="280"/>
        <v>0</v>
      </c>
      <c r="Q2562" s="88">
        <f t="shared" si="281"/>
        <v>2.9469262344233904E-5</v>
      </c>
      <c r="R2562" s="89">
        <f t="shared" si="282"/>
        <v>8.6713451105299884E-3</v>
      </c>
      <c r="S2562" s="88">
        <f t="shared" si="284"/>
        <v>4.1601025312939008E-2</v>
      </c>
    </row>
    <row r="2563" spans="1:19" x14ac:dyDescent="0.2">
      <c r="A2563" s="60">
        <v>2004</v>
      </c>
      <c r="B2563" s="61">
        <v>4</v>
      </c>
      <c r="C2563" s="61">
        <v>16</v>
      </c>
      <c r="D2563" s="61">
        <v>17</v>
      </c>
      <c r="E2563" s="87">
        <v>3.2472672041969269E-2</v>
      </c>
      <c r="F2563" s="87">
        <v>1.7091751453254665E-2</v>
      </c>
      <c r="G2563" s="87">
        <v>0</v>
      </c>
      <c r="H2563" s="87">
        <v>0</v>
      </c>
      <c r="I2563" s="87">
        <v>6.0108611111111254E-5</v>
      </c>
      <c r="J2563" s="87">
        <v>7.955957017063163E-3</v>
      </c>
      <c r="K2563" s="88">
        <v>5.7580489123398207E-2</v>
      </c>
      <c r="L2563" s="84"/>
      <c r="M2563" s="88">
        <f t="shared" si="283"/>
        <v>2.4688525286942771E-2</v>
      </c>
      <c r="N2563" s="88">
        <f t="shared" ref="N2563:N2626" si="285">F2563*W$5</f>
        <v>1.8881334692188851E-2</v>
      </c>
      <c r="O2563" s="88">
        <f t="shared" ref="O2563:O2626" si="286">G2563*X$5</f>
        <v>0</v>
      </c>
      <c r="P2563" s="88">
        <f t="shared" ref="P2563:P2626" si="287">H2563*Y$5</f>
        <v>0</v>
      </c>
      <c r="Q2563" s="88">
        <f t="shared" ref="Q2563:Q2626" si="288">I2563*Z$5</f>
        <v>2.9469262344233904E-5</v>
      </c>
      <c r="R2563" s="89">
        <f t="shared" ref="R2563:R2626" si="289">J2563</f>
        <v>7.955957017063163E-3</v>
      </c>
      <c r="S2563" s="88">
        <f t="shared" si="284"/>
        <v>4.3599329241475859E-2</v>
      </c>
    </row>
    <row r="2564" spans="1:19" x14ac:dyDescent="0.2">
      <c r="A2564" s="60">
        <v>2004</v>
      </c>
      <c r="B2564" s="61">
        <v>4</v>
      </c>
      <c r="C2564" s="61">
        <v>16</v>
      </c>
      <c r="D2564" s="61">
        <v>18</v>
      </c>
      <c r="E2564" s="87">
        <v>3.5202215627678654E-2</v>
      </c>
      <c r="F2564" s="87">
        <v>1.7041267751238914E-2</v>
      </c>
      <c r="G2564" s="87">
        <v>0</v>
      </c>
      <c r="H2564" s="87">
        <v>0</v>
      </c>
      <c r="I2564" s="87">
        <v>6.0108611111111254E-5</v>
      </c>
      <c r="J2564" s="87">
        <v>7.110168560591725E-3</v>
      </c>
      <c r="K2564" s="88">
        <v>5.9413760550620406E-2</v>
      </c>
      <c r="L2564" s="84"/>
      <c r="M2564" s="88">
        <f t="shared" ref="M2564:M2627" si="290">E2564*V$5</f>
        <v>2.6763759679434479E-2</v>
      </c>
      <c r="N2564" s="88">
        <f t="shared" si="285"/>
        <v>1.8825565119546337E-2</v>
      </c>
      <c r="O2564" s="88">
        <f t="shared" si="286"/>
        <v>0</v>
      </c>
      <c r="P2564" s="88">
        <f t="shared" si="287"/>
        <v>0</v>
      </c>
      <c r="Q2564" s="88">
        <f t="shared" si="288"/>
        <v>2.9469262344233904E-5</v>
      </c>
      <c r="R2564" s="89">
        <f t="shared" si="289"/>
        <v>7.110168560591725E-3</v>
      </c>
      <c r="S2564" s="88">
        <f t="shared" ref="S2564:S2627" si="291">SUM(M2564:Q2564)</f>
        <v>4.5618794061325046E-2</v>
      </c>
    </row>
    <row r="2565" spans="1:19" x14ac:dyDescent="0.2">
      <c r="A2565" s="60">
        <v>2004</v>
      </c>
      <c r="B2565" s="61">
        <v>4</v>
      </c>
      <c r="C2565" s="61">
        <v>16</v>
      </c>
      <c r="D2565" s="61">
        <v>19</v>
      </c>
      <c r="E2565" s="87">
        <v>3.7356562761318629E-2</v>
      </c>
      <c r="F2565" s="87">
        <v>1.6679701334795471E-2</v>
      </c>
      <c r="G2565" s="87">
        <v>1.1895600000000033E-3</v>
      </c>
      <c r="H2565" s="87">
        <v>1.6100000000000178E-6</v>
      </c>
      <c r="I2565" s="87">
        <v>6.0108611111111254E-5</v>
      </c>
      <c r="J2565" s="87">
        <v>6.0367491525109762E-3</v>
      </c>
      <c r="K2565" s="88">
        <v>6.1324291859736195E-2</v>
      </c>
      <c r="L2565" s="84"/>
      <c r="M2565" s="88">
        <f t="shared" si="290"/>
        <v>2.8401680131960864E-2</v>
      </c>
      <c r="N2565" s="88">
        <f t="shared" si="285"/>
        <v>1.8426141073333447E-2</v>
      </c>
      <c r="O2565" s="88">
        <f t="shared" si="286"/>
        <v>4.750317037246184E-4</v>
      </c>
      <c r="P2565" s="88">
        <f t="shared" si="287"/>
        <v>2.9874945351500023E-6</v>
      </c>
      <c r="Q2565" s="88">
        <f t="shared" si="288"/>
        <v>2.9469262344233904E-5</v>
      </c>
      <c r="R2565" s="89">
        <f t="shared" si="289"/>
        <v>6.0367491525109762E-3</v>
      </c>
      <c r="S2565" s="88">
        <f t="shared" si="291"/>
        <v>4.7335309665898322E-2</v>
      </c>
    </row>
    <row r="2566" spans="1:19" x14ac:dyDescent="0.2">
      <c r="A2566" s="60">
        <v>2004</v>
      </c>
      <c r="B2566" s="61">
        <v>4</v>
      </c>
      <c r="C2566" s="61">
        <v>16</v>
      </c>
      <c r="D2566" s="61">
        <v>20</v>
      </c>
      <c r="E2566" s="87">
        <v>3.8910522083927035E-2</v>
      </c>
      <c r="F2566" s="87">
        <v>1.6512790899667961E-2</v>
      </c>
      <c r="G2566" s="87">
        <v>1.1895600000000033E-3</v>
      </c>
      <c r="H2566" s="87">
        <v>1.6100000000000178E-6</v>
      </c>
      <c r="I2566" s="87">
        <v>6.0108611111111254E-5</v>
      </c>
      <c r="J2566" s="87">
        <v>6.6962265672105429E-3</v>
      </c>
      <c r="K2566" s="88">
        <v>6.3370818161916656E-2</v>
      </c>
      <c r="L2566" s="84"/>
      <c r="M2566" s="88">
        <f t="shared" si="290"/>
        <v>2.9583134001279449E-2</v>
      </c>
      <c r="N2566" s="88">
        <f t="shared" si="285"/>
        <v>1.824175436505018E-2</v>
      </c>
      <c r="O2566" s="88">
        <f t="shared" si="286"/>
        <v>4.750317037246184E-4</v>
      </c>
      <c r="P2566" s="88">
        <f t="shared" si="287"/>
        <v>2.9874945351500023E-6</v>
      </c>
      <c r="Q2566" s="88">
        <f t="shared" si="288"/>
        <v>2.9469262344233904E-5</v>
      </c>
      <c r="R2566" s="89">
        <f t="shared" si="289"/>
        <v>6.6962265672105429E-3</v>
      </c>
      <c r="S2566" s="88">
        <f t="shared" si="291"/>
        <v>4.8332376826933636E-2</v>
      </c>
    </row>
    <row r="2567" spans="1:19" x14ac:dyDescent="0.2">
      <c r="A2567" s="60">
        <v>2004</v>
      </c>
      <c r="B2567" s="61">
        <v>4</v>
      </c>
      <c r="C2567" s="61">
        <v>16</v>
      </c>
      <c r="D2567" s="61">
        <v>21</v>
      </c>
      <c r="E2567" s="87">
        <v>4.0578789740347385E-2</v>
      </c>
      <c r="F2567" s="87">
        <v>1.6069424172127277E-2</v>
      </c>
      <c r="G2567" s="87">
        <v>1.1895600000000033E-3</v>
      </c>
      <c r="H2567" s="87">
        <v>1.6100000000000178E-6</v>
      </c>
      <c r="I2567" s="87">
        <v>6.0108611111111254E-5</v>
      </c>
      <c r="J2567" s="87">
        <v>5.4724392074053862E-3</v>
      </c>
      <c r="K2567" s="88">
        <v>6.3371931730991163E-2</v>
      </c>
      <c r="L2567" s="84"/>
      <c r="M2567" s="88">
        <f t="shared" si="290"/>
        <v>3.0851494922354575E-2</v>
      </c>
      <c r="N2567" s="88">
        <f t="shared" si="285"/>
        <v>1.7751965147311345E-2</v>
      </c>
      <c r="O2567" s="88">
        <f t="shared" si="286"/>
        <v>4.750317037246184E-4</v>
      </c>
      <c r="P2567" s="88">
        <f t="shared" si="287"/>
        <v>2.9874945351500023E-6</v>
      </c>
      <c r="Q2567" s="88">
        <f t="shared" si="288"/>
        <v>2.9469262344233904E-5</v>
      </c>
      <c r="R2567" s="89">
        <f t="shared" si="289"/>
        <v>5.4724392074053862E-3</v>
      </c>
      <c r="S2567" s="88">
        <f t="shared" si="291"/>
        <v>4.9110948530269927E-2</v>
      </c>
    </row>
    <row r="2568" spans="1:19" x14ac:dyDescent="0.2">
      <c r="A2568" s="60">
        <v>2004</v>
      </c>
      <c r="B2568" s="61">
        <v>4</v>
      </c>
      <c r="C2568" s="61">
        <v>16</v>
      </c>
      <c r="D2568" s="61">
        <v>22</v>
      </c>
      <c r="E2568" s="87">
        <v>3.6019323433146691E-2</v>
      </c>
      <c r="F2568" s="87">
        <v>1.5487224879347535E-2</v>
      </c>
      <c r="G2568" s="87">
        <v>1.1895600000000033E-3</v>
      </c>
      <c r="H2568" s="87">
        <v>1.6100000000000178E-6</v>
      </c>
      <c r="I2568" s="87">
        <v>6.0108611111111254E-5</v>
      </c>
      <c r="J2568" s="87">
        <v>5.4994394040268606E-3</v>
      </c>
      <c r="K2568" s="88">
        <v>5.8257266327632201E-2</v>
      </c>
      <c r="L2568" s="84"/>
      <c r="M2568" s="88">
        <f t="shared" si="290"/>
        <v>2.7384995489391328E-2</v>
      </c>
      <c r="N2568" s="88">
        <f t="shared" si="285"/>
        <v>1.7108806970421483E-2</v>
      </c>
      <c r="O2568" s="88">
        <f t="shared" si="286"/>
        <v>4.750317037246184E-4</v>
      </c>
      <c r="P2568" s="88">
        <f t="shared" si="287"/>
        <v>2.9874945351500023E-6</v>
      </c>
      <c r="Q2568" s="88">
        <f t="shared" si="288"/>
        <v>2.9469262344233904E-5</v>
      </c>
      <c r="R2568" s="89">
        <f t="shared" si="289"/>
        <v>5.4994394040268606E-3</v>
      </c>
      <c r="S2568" s="88">
        <f t="shared" si="291"/>
        <v>4.5001290920416818E-2</v>
      </c>
    </row>
    <row r="2569" spans="1:19" x14ac:dyDescent="0.2">
      <c r="A2569" s="60">
        <v>2004</v>
      </c>
      <c r="B2569" s="61">
        <v>4</v>
      </c>
      <c r="C2569" s="61">
        <v>16</v>
      </c>
      <c r="D2569" s="61">
        <v>23</v>
      </c>
      <c r="E2569" s="87">
        <v>3.3361930623962047E-2</v>
      </c>
      <c r="F2569" s="87">
        <v>1.4325156352854453E-2</v>
      </c>
      <c r="G2569" s="87">
        <v>1.1895600000000033E-3</v>
      </c>
      <c r="H2569" s="87">
        <v>1.6100000000000178E-6</v>
      </c>
      <c r="I2569" s="87">
        <v>6.0108611111111254E-5</v>
      </c>
      <c r="J2569" s="87">
        <v>4.9079511280221933E-3</v>
      </c>
      <c r="K2569" s="88">
        <v>5.3846316715949805E-2</v>
      </c>
      <c r="L2569" s="84"/>
      <c r="M2569" s="88">
        <f t="shared" si="290"/>
        <v>2.5364616338513286E-2</v>
      </c>
      <c r="N2569" s="88">
        <f t="shared" si="285"/>
        <v>1.5825064643370707E-2</v>
      </c>
      <c r="O2569" s="88">
        <f t="shared" si="286"/>
        <v>4.750317037246184E-4</v>
      </c>
      <c r="P2569" s="88">
        <f t="shared" si="287"/>
        <v>2.9874945351500023E-6</v>
      </c>
      <c r="Q2569" s="88">
        <f t="shared" si="288"/>
        <v>2.9469262344233904E-5</v>
      </c>
      <c r="R2569" s="89">
        <f t="shared" si="289"/>
        <v>4.9079511280221933E-3</v>
      </c>
      <c r="S2569" s="88">
        <f t="shared" si="291"/>
        <v>4.1697169442488004E-2</v>
      </c>
    </row>
    <row r="2570" spans="1:19" x14ac:dyDescent="0.2">
      <c r="A2570" s="60">
        <v>2004</v>
      </c>
      <c r="B2570" s="61">
        <v>4</v>
      </c>
      <c r="C2570" s="61">
        <v>16</v>
      </c>
      <c r="D2570" s="61">
        <v>24</v>
      </c>
      <c r="E2570" s="87">
        <v>2.5430051322596264E-2</v>
      </c>
      <c r="F2570" s="87">
        <v>1.3647429239151895E-2</v>
      </c>
      <c r="G2570" s="87">
        <v>1.1895600000000033E-3</v>
      </c>
      <c r="H2570" s="87">
        <v>1.6100000000000178E-6</v>
      </c>
      <c r="I2570" s="87">
        <v>6.0108611111111254E-5</v>
      </c>
      <c r="J2570" s="87">
        <v>7.2397117786716855E-3</v>
      </c>
      <c r="K2570" s="88">
        <v>4.756847095153096E-2</v>
      </c>
      <c r="L2570" s="84"/>
      <c r="M2570" s="88">
        <f t="shared" si="290"/>
        <v>1.9334117756454768E-2</v>
      </c>
      <c r="N2570" s="88">
        <f t="shared" si="285"/>
        <v>1.5076376453117837E-2</v>
      </c>
      <c r="O2570" s="88">
        <f t="shared" si="286"/>
        <v>4.750317037246184E-4</v>
      </c>
      <c r="P2570" s="88">
        <f t="shared" si="287"/>
        <v>2.9874945351500023E-6</v>
      </c>
      <c r="Q2570" s="88">
        <f t="shared" si="288"/>
        <v>2.9469262344233904E-5</v>
      </c>
      <c r="R2570" s="89">
        <f t="shared" si="289"/>
        <v>7.2397117786716855E-3</v>
      </c>
      <c r="S2570" s="88">
        <f t="shared" si="291"/>
        <v>3.4917982670176616E-2</v>
      </c>
    </row>
    <row r="2571" spans="1:19" x14ac:dyDescent="0.2">
      <c r="A2571" s="60">
        <v>2004</v>
      </c>
      <c r="B2571" s="61">
        <v>4</v>
      </c>
      <c r="C2571" s="61">
        <v>17</v>
      </c>
      <c r="D2571" s="61">
        <v>1</v>
      </c>
      <c r="E2571" s="87">
        <v>2.1318763776917729E-2</v>
      </c>
      <c r="F2571" s="87">
        <v>1.299861110928875E-2</v>
      </c>
      <c r="G2571" s="87">
        <v>1.1895600000000033E-3</v>
      </c>
      <c r="H2571" s="87">
        <v>1.6100000000000178E-6</v>
      </c>
      <c r="I2571" s="87">
        <v>6.0108611111111254E-5</v>
      </c>
      <c r="J2571" s="87">
        <v>7.0446580337593309E-3</v>
      </c>
      <c r="K2571" s="88">
        <v>4.2613311531076926E-2</v>
      </c>
      <c r="L2571" s="84"/>
      <c r="M2571" s="88">
        <f t="shared" si="290"/>
        <v>1.6208362462828429E-2</v>
      </c>
      <c r="N2571" s="88">
        <f t="shared" si="285"/>
        <v>1.4359624147316355E-2</v>
      </c>
      <c r="O2571" s="88">
        <f t="shared" si="286"/>
        <v>4.750317037246184E-4</v>
      </c>
      <c r="P2571" s="88">
        <f t="shared" si="287"/>
        <v>2.9874945351500023E-6</v>
      </c>
      <c r="Q2571" s="88">
        <f t="shared" si="288"/>
        <v>2.9469262344233904E-5</v>
      </c>
      <c r="R2571" s="89">
        <f t="shared" si="289"/>
        <v>7.0446580337593309E-3</v>
      </c>
      <c r="S2571" s="88">
        <f t="shared" si="291"/>
        <v>3.1075475070748784E-2</v>
      </c>
    </row>
    <row r="2572" spans="1:19" x14ac:dyDescent="0.2">
      <c r="A2572" s="60">
        <v>2004</v>
      </c>
      <c r="B2572" s="61">
        <v>4</v>
      </c>
      <c r="C2572" s="61">
        <v>17</v>
      </c>
      <c r="D2572" s="61">
        <v>2</v>
      </c>
      <c r="E2572" s="87">
        <v>1.9621937904653518E-2</v>
      </c>
      <c r="F2572" s="87">
        <v>1.2643243818366226E-2</v>
      </c>
      <c r="G2572" s="87">
        <v>1.1895600000000033E-3</v>
      </c>
      <c r="H2572" s="87">
        <v>1.6100000000000178E-6</v>
      </c>
      <c r="I2572" s="87">
        <v>6.0108611111111254E-5</v>
      </c>
      <c r="J2572" s="87">
        <v>7.4408843035896214E-3</v>
      </c>
      <c r="K2572" s="88">
        <v>4.095734463772048E-2</v>
      </c>
      <c r="L2572" s="84"/>
      <c r="M2572" s="88">
        <f t="shared" si="290"/>
        <v>1.4918289123597514E-2</v>
      </c>
      <c r="N2572" s="88">
        <f t="shared" si="285"/>
        <v>1.3967048302943956E-2</v>
      </c>
      <c r="O2572" s="88">
        <f t="shared" si="286"/>
        <v>4.750317037246184E-4</v>
      </c>
      <c r="P2572" s="88">
        <f t="shared" si="287"/>
        <v>2.9874945351500023E-6</v>
      </c>
      <c r="Q2572" s="88">
        <f t="shared" si="288"/>
        <v>2.9469262344233904E-5</v>
      </c>
      <c r="R2572" s="89">
        <f t="shared" si="289"/>
        <v>7.4408843035896214E-3</v>
      </c>
      <c r="S2572" s="88">
        <f t="shared" si="291"/>
        <v>2.9392825887145469E-2</v>
      </c>
    </row>
    <row r="2573" spans="1:19" x14ac:dyDescent="0.2">
      <c r="A2573" s="60">
        <v>2004</v>
      </c>
      <c r="B2573" s="61">
        <v>4</v>
      </c>
      <c r="C2573" s="61">
        <v>17</v>
      </c>
      <c r="D2573" s="61">
        <v>3</v>
      </c>
      <c r="E2573" s="87">
        <v>1.9683298382801143E-2</v>
      </c>
      <c r="F2573" s="87">
        <v>1.2295632847639156E-2</v>
      </c>
      <c r="G2573" s="87">
        <v>1.1895600000000033E-3</v>
      </c>
      <c r="H2573" s="87">
        <v>1.6100000000000178E-6</v>
      </c>
      <c r="I2573" s="87">
        <v>6.0108611111111254E-5</v>
      </c>
      <c r="J2573" s="87">
        <v>7.3648758456744149E-3</v>
      </c>
      <c r="K2573" s="88">
        <v>4.0595085687225828E-2</v>
      </c>
      <c r="L2573" s="84"/>
      <c r="M2573" s="88">
        <f t="shared" si="290"/>
        <v>1.4964940649976636E-2</v>
      </c>
      <c r="N2573" s="88">
        <f t="shared" si="285"/>
        <v>1.3583040900371726E-2</v>
      </c>
      <c r="O2573" s="88">
        <f t="shared" si="286"/>
        <v>4.750317037246184E-4</v>
      </c>
      <c r="P2573" s="88">
        <f t="shared" si="287"/>
        <v>2.9874945351500023E-6</v>
      </c>
      <c r="Q2573" s="88">
        <f t="shared" si="288"/>
        <v>2.9469262344233904E-5</v>
      </c>
      <c r="R2573" s="89">
        <f t="shared" si="289"/>
        <v>7.3648758456744149E-3</v>
      </c>
      <c r="S2573" s="88">
        <f t="shared" si="291"/>
        <v>2.9055470010952364E-2</v>
      </c>
    </row>
    <row r="2574" spans="1:19" x14ac:dyDescent="0.2">
      <c r="A2574" s="60">
        <v>2004</v>
      </c>
      <c r="B2574" s="61">
        <v>4</v>
      </c>
      <c r="C2574" s="61">
        <v>17</v>
      </c>
      <c r="D2574" s="61">
        <v>4</v>
      </c>
      <c r="E2574" s="87">
        <v>2.0428312396481241E-2</v>
      </c>
      <c r="F2574" s="87">
        <v>1.2053370363278419E-2</v>
      </c>
      <c r="G2574" s="87">
        <v>1.1895600000000033E-3</v>
      </c>
      <c r="H2574" s="87">
        <v>1.6100000000000178E-6</v>
      </c>
      <c r="I2574" s="87">
        <v>6.0108611111111254E-5</v>
      </c>
      <c r="J2574" s="87">
        <v>7.2686808760626396E-3</v>
      </c>
      <c r="K2574" s="88">
        <v>4.1001642246933409E-2</v>
      </c>
      <c r="L2574" s="84"/>
      <c r="M2574" s="88">
        <f t="shared" si="290"/>
        <v>1.5531364543030323E-2</v>
      </c>
      <c r="N2574" s="88">
        <f t="shared" si="285"/>
        <v>1.3315412444441588E-2</v>
      </c>
      <c r="O2574" s="88">
        <f t="shared" si="286"/>
        <v>4.750317037246184E-4</v>
      </c>
      <c r="P2574" s="88">
        <f t="shared" si="287"/>
        <v>2.9874945351500023E-6</v>
      </c>
      <c r="Q2574" s="88">
        <f t="shared" si="288"/>
        <v>2.9469262344233904E-5</v>
      </c>
      <c r="R2574" s="89">
        <f t="shared" si="289"/>
        <v>7.2686808760626396E-3</v>
      </c>
      <c r="S2574" s="88">
        <f t="shared" si="291"/>
        <v>2.9354265448075911E-2</v>
      </c>
    </row>
    <row r="2575" spans="1:19" x14ac:dyDescent="0.2">
      <c r="A2575" s="60">
        <v>2004</v>
      </c>
      <c r="B2575" s="61">
        <v>4</v>
      </c>
      <c r="C2575" s="61">
        <v>17</v>
      </c>
      <c r="D2575" s="61">
        <v>5</v>
      </c>
      <c r="E2575" s="87">
        <v>2.061055099558939E-2</v>
      </c>
      <c r="F2575" s="87">
        <v>1.2092067402839213E-2</v>
      </c>
      <c r="G2575" s="87">
        <v>1.1895600000000033E-3</v>
      </c>
      <c r="H2575" s="87">
        <v>1.6100000000000178E-6</v>
      </c>
      <c r="I2575" s="87">
        <v>6.0108611111111254E-5</v>
      </c>
      <c r="J2575" s="87">
        <v>7.5238233932678877E-3</v>
      </c>
      <c r="K2575" s="88">
        <v>4.1477720402807609E-2</v>
      </c>
      <c r="L2575" s="84"/>
      <c r="M2575" s="88">
        <f t="shared" si="290"/>
        <v>1.5669918039845233E-2</v>
      </c>
      <c r="N2575" s="88">
        <f t="shared" si="285"/>
        <v>1.3358161238065373E-2</v>
      </c>
      <c r="O2575" s="88">
        <f t="shared" si="286"/>
        <v>4.750317037246184E-4</v>
      </c>
      <c r="P2575" s="88">
        <f t="shared" si="287"/>
        <v>2.9874945351500023E-6</v>
      </c>
      <c r="Q2575" s="88">
        <f t="shared" si="288"/>
        <v>2.9469262344233904E-5</v>
      </c>
      <c r="R2575" s="89">
        <f t="shared" si="289"/>
        <v>7.5238233932678877E-3</v>
      </c>
      <c r="S2575" s="88">
        <f t="shared" si="291"/>
        <v>2.9535567738514606E-2</v>
      </c>
    </row>
    <row r="2576" spans="1:19" x14ac:dyDescent="0.2">
      <c r="A2576" s="60">
        <v>2004</v>
      </c>
      <c r="B2576" s="61">
        <v>4</v>
      </c>
      <c r="C2576" s="61">
        <v>17</v>
      </c>
      <c r="D2576" s="61">
        <v>6</v>
      </c>
      <c r="E2576" s="87">
        <v>2.3193544007951247E-2</v>
      </c>
      <c r="F2576" s="87">
        <v>1.1753956792910268E-2</v>
      </c>
      <c r="G2576" s="87">
        <v>1.1895600000000033E-3</v>
      </c>
      <c r="H2576" s="87">
        <v>1.6100000000000178E-6</v>
      </c>
      <c r="I2576" s="87">
        <v>6.0108611111111254E-5</v>
      </c>
      <c r="J2576" s="87">
        <v>7.2047754397712672E-3</v>
      </c>
      <c r="K2576" s="88">
        <v>4.3403554851743895E-2</v>
      </c>
      <c r="L2576" s="84"/>
      <c r="M2576" s="88">
        <f t="shared" si="290"/>
        <v>1.7633732049954172E-2</v>
      </c>
      <c r="N2576" s="88">
        <f t="shared" si="285"/>
        <v>1.2984648926790051E-2</v>
      </c>
      <c r="O2576" s="88">
        <f t="shared" si="286"/>
        <v>4.750317037246184E-4</v>
      </c>
      <c r="P2576" s="88">
        <f t="shared" si="287"/>
        <v>2.9874945351500023E-6</v>
      </c>
      <c r="Q2576" s="88">
        <f t="shared" si="288"/>
        <v>2.9469262344233904E-5</v>
      </c>
      <c r="R2576" s="89">
        <f t="shared" si="289"/>
        <v>7.2047754397712672E-3</v>
      </c>
      <c r="S2576" s="88">
        <f t="shared" si="291"/>
        <v>3.1125869437348221E-2</v>
      </c>
    </row>
    <row r="2577" spans="1:19" x14ac:dyDescent="0.2">
      <c r="A2577" s="60">
        <v>2004</v>
      </c>
      <c r="B2577" s="61">
        <v>4</v>
      </c>
      <c r="C2577" s="61">
        <v>17</v>
      </c>
      <c r="D2577" s="61">
        <v>7</v>
      </c>
      <c r="E2577" s="87">
        <v>2.90823635654738E-2</v>
      </c>
      <c r="F2577" s="87">
        <v>1.1839459767227473E-2</v>
      </c>
      <c r="G2577" s="87">
        <v>0</v>
      </c>
      <c r="H2577" s="87">
        <v>0</v>
      </c>
      <c r="I2577" s="87">
        <v>6.0108611111111254E-5</v>
      </c>
      <c r="J2577" s="87">
        <v>8.191821584367787E-3</v>
      </c>
      <c r="K2577" s="88">
        <v>4.9173753528180167E-2</v>
      </c>
      <c r="L2577" s="84"/>
      <c r="M2577" s="88">
        <f t="shared" si="290"/>
        <v>2.2110920449117454E-2</v>
      </c>
      <c r="N2577" s="88">
        <f t="shared" si="285"/>
        <v>1.3079104447026002E-2</v>
      </c>
      <c r="O2577" s="88">
        <f t="shared" si="286"/>
        <v>0</v>
      </c>
      <c r="P2577" s="88">
        <f t="shared" si="287"/>
        <v>0</v>
      </c>
      <c r="Q2577" s="88">
        <f t="shared" si="288"/>
        <v>2.9469262344233904E-5</v>
      </c>
      <c r="R2577" s="89">
        <f t="shared" si="289"/>
        <v>8.191821584367787E-3</v>
      </c>
      <c r="S2577" s="88">
        <f t="shared" si="291"/>
        <v>3.5219494158487692E-2</v>
      </c>
    </row>
    <row r="2578" spans="1:19" x14ac:dyDescent="0.2">
      <c r="A2578" s="60">
        <v>2004</v>
      </c>
      <c r="B2578" s="61">
        <v>4</v>
      </c>
      <c r="C2578" s="61">
        <v>17</v>
      </c>
      <c r="D2578" s="61">
        <v>8</v>
      </c>
      <c r="E2578" s="87">
        <v>3.290770880929355E-2</v>
      </c>
      <c r="F2578" s="87">
        <v>1.2564784877674123E-2</v>
      </c>
      <c r="G2578" s="87">
        <v>0</v>
      </c>
      <c r="H2578" s="87">
        <v>0</v>
      </c>
      <c r="I2578" s="87">
        <v>6.0108611111111254E-5</v>
      </c>
      <c r="J2578" s="87">
        <v>8.8049488663785921E-3</v>
      </c>
      <c r="K2578" s="88">
        <v>5.4337551164457376E-2</v>
      </c>
      <c r="L2578" s="84"/>
      <c r="M2578" s="88">
        <f t="shared" si="290"/>
        <v>2.5019277749103997E-2</v>
      </c>
      <c r="N2578" s="88">
        <f t="shared" si="285"/>
        <v>1.3880374358330744E-2</v>
      </c>
      <c r="O2578" s="88">
        <f t="shared" si="286"/>
        <v>0</v>
      </c>
      <c r="P2578" s="88">
        <f t="shared" si="287"/>
        <v>0</v>
      </c>
      <c r="Q2578" s="88">
        <f t="shared" si="288"/>
        <v>2.9469262344233904E-5</v>
      </c>
      <c r="R2578" s="89">
        <f t="shared" si="289"/>
        <v>8.8049488663785921E-3</v>
      </c>
      <c r="S2578" s="88">
        <f t="shared" si="291"/>
        <v>3.8929121369778975E-2</v>
      </c>
    </row>
    <row r="2579" spans="1:19" x14ac:dyDescent="0.2">
      <c r="A2579" s="60">
        <v>2004</v>
      </c>
      <c r="B2579" s="61">
        <v>4</v>
      </c>
      <c r="C2579" s="61">
        <v>17</v>
      </c>
      <c r="D2579" s="61">
        <v>9</v>
      </c>
      <c r="E2579" s="87">
        <v>3.2371875647818578E-2</v>
      </c>
      <c r="F2579" s="87">
        <v>1.3268795682800627E-2</v>
      </c>
      <c r="G2579" s="87">
        <v>0</v>
      </c>
      <c r="H2579" s="87">
        <v>0</v>
      </c>
      <c r="I2579" s="87">
        <v>6.0108611111111254E-5</v>
      </c>
      <c r="J2579" s="87">
        <v>1.0174318177629394E-2</v>
      </c>
      <c r="K2579" s="88">
        <v>5.5875098119359708E-2</v>
      </c>
      <c r="L2579" s="84"/>
      <c r="M2579" s="88">
        <f t="shared" si="290"/>
        <v>2.4611891176802226E-2</v>
      </c>
      <c r="N2579" s="88">
        <f t="shared" si="285"/>
        <v>1.4658098260697673E-2</v>
      </c>
      <c r="O2579" s="88">
        <f t="shared" si="286"/>
        <v>0</v>
      </c>
      <c r="P2579" s="88">
        <f t="shared" si="287"/>
        <v>0</v>
      </c>
      <c r="Q2579" s="88">
        <f t="shared" si="288"/>
        <v>2.9469262344233904E-5</v>
      </c>
      <c r="R2579" s="89">
        <f t="shared" si="289"/>
        <v>1.0174318177629394E-2</v>
      </c>
      <c r="S2579" s="88">
        <f t="shared" si="291"/>
        <v>3.9299458699844136E-2</v>
      </c>
    </row>
    <row r="2580" spans="1:19" x14ac:dyDescent="0.2">
      <c r="A2580" s="60">
        <v>2004</v>
      </c>
      <c r="B2580" s="61">
        <v>4</v>
      </c>
      <c r="C2580" s="61">
        <v>17</v>
      </c>
      <c r="D2580" s="61">
        <v>10</v>
      </c>
      <c r="E2580" s="87">
        <v>3.5792859011518574E-2</v>
      </c>
      <c r="F2580" s="87">
        <v>1.3805994725737659E-2</v>
      </c>
      <c r="G2580" s="87">
        <v>0</v>
      </c>
      <c r="H2580" s="87">
        <v>0</v>
      </c>
      <c r="I2580" s="87">
        <v>6.0108611111111254E-5</v>
      </c>
      <c r="J2580" s="87">
        <v>8.8922160647213946E-3</v>
      </c>
      <c r="K2580" s="88">
        <v>5.8551178413088739E-2</v>
      </c>
      <c r="L2580" s="84"/>
      <c r="M2580" s="88">
        <f t="shared" si="290"/>
        <v>2.7212817708864599E-2</v>
      </c>
      <c r="N2580" s="88">
        <f t="shared" si="285"/>
        <v>1.525154445921972E-2</v>
      </c>
      <c r="O2580" s="88">
        <f t="shared" si="286"/>
        <v>0</v>
      </c>
      <c r="P2580" s="88">
        <f t="shared" si="287"/>
        <v>0</v>
      </c>
      <c r="Q2580" s="88">
        <f t="shared" si="288"/>
        <v>2.9469262344233904E-5</v>
      </c>
      <c r="R2580" s="89">
        <f t="shared" si="289"/>
        <v>8.8922160647213946E-3</v>
      </c>
      <c r="S2580" s="88">
        <f t="shared" si="291"/>
        <v>4.249383143042855E-2</v>
      </c>
    </row>
    <row r="2581" spans="1:19" x14ac:dyDescent="0.2">
      <c r="A2581" s="60">
        <v>2004</v>
      </c>
      <c r="B2581" s="61">
        <v>4</v>
      </c>
      <c r="C2581" s="61">
        <v>17</v>
      </c>
      <c r="D2581" s="61">
        <v>11</v>
      </c>
      <c r="E2581" s="87">
        <v>4.1924762024850237E-2</v>
      </c>
      <c r="F2581" s="87">
        <v>1.3865434379758009E-2</v>
      </c>
      <c r="G2581" s="87">
        <v>0</v>
      </c>
      <c r="H2581" s="87">
        <v>0</v>
      </c>
      <c r="I2581" s="87">
        <v>6.0108611111111254E-5</v>
      </c>
      <c r="J2581" s="87">
        <v>6.1223193492627994E-3</v>
      </c>
      <c r="K2581" s="88">
        <v>6.197262436498216E-2</v>
      </c>
      <c r="L2581" s="84"/>
      <c r="M2581" s="88">
        <f t="shared" si="290"/>
        <v>3.1874819111337993E-2</v>
      </c>
      <c r="N2581" s="88">
        <f t="shared" si="285"/>
        <v>1.5317207712316724E-2</v>
      </c>
      <c r="O2581" s="88">
        <f t="shared" si="286"/>
        <v>0</v>
      </c>
      <c r="P2581" s="88">
        <f t="shared" si="287"/>
        <v>0</v>
      </c>
      <c r="Q2581" s="88">
        <f t="shared" si="288"/>
        <v>2.9469262344233904E-5</v>
      </c>
      <c r="R2581" s="89">
        <f t="shared" si="289"/>
        <v>6.1223193492627994E-3</v>
      </c>
      <c r="S2581" s="88">
        <f t="shared" si="291"/>
        <v>4.7221496085998953E-2</v>
      </c>
    </row>
    <row r="2582" spans="1:19" x14ac:dyDescent="0.2">
      <c r="A2582" s="60">
        <v>2004</v>
      </c>
      <c r="B2582" s="61">
        <v>4</v>
      </c>
      <c r="C2582" s="61">
        <v>17</v>
      </c>
      <c r="D2582" s="61">
        <v>12</v>
      </c>
      <c r="E2582" s="87">
        <v>3.866062907334878E-2</v>
      </c>
      <c r="F2582" s="87">
        <v>1.3335825309968602E-2</v>
      </c>
      <c r="G2582" s="87">
        <v>0</v>
      </c>
      <c r="H2582" s="87">
        <v>0</v>
      </c>
      <c r="I2582" s="87">
        <v>6.0108611111111254E-5</v>
      </c>
      <c r="J2582" s="87">
        <v>7.0124220793657543E-3</v>
      </c>
      <c r="K2582" s="88">
        <v>5.9068985073794246E-2</v>
      </c>
      <c r="L2582" s="84"/>
      <c r="M2582" s="88">
        <f t="shared" si="290"/>
        <v>2.9393143787270645E-2</v>
      </c>
      <c r="N2582" s="88">
        <f t="shared" si="285"/>
        <v>1.4732146191263045E-2</v>
      </c>
      <c r="O2582" s="88">
        <f t="shared" si="286"/>
        <v>0</v>
      </c>
      <c r="P2582" s="88">
        <f t="shared" si="287"/>
        <v>0</v>
      </c>
      <c r="Q2582" s="88">
        <f t="shared" si="288"/>
        <v>2.9469262344233904E-5</v>
      </c>
      <c r="R2582" s="89">
        <f t="shared" si="289"/>
        <v>7.0124220793657543E-3</v>
      </c>
      <c r="S2582" s="88">
        <f t="shared" si="291"/>
        <v>4.4154759240877924E-2</v>
      </c>
    </row>
    <row r="2583" spans="1:19" x14ac:dyDescent="0.2">
      <c r="A2583" s="60">
        <v>2004</v>
      </c>
      <c r="B2583" s="61">
        <v>4</v>
      </c>
      <c r="C2583" s="61">
        <v>17</v>
      </c>
      <c r="D2583" s="61">
        <v>13</v>
      </c>
      <c r="E2583" s="87">
        <v>3.7181502432182427E-2</v>
      </c>
      <c r="F2583" s="87">
        <v>1.3397772535000527E-2</v>
      </c>
      <c r="G2583" s="87">
        <v>0</v>
      </c>
      <c r="H2583" s="87">
        <v>0</v>
      </c>
      <c r="I2583" s="87">
        <v>6.0108611111111254E-5</v>
      </c>
      <c r="J2583" s="87">
        <v>7.0146403207014419E-3</v>
      </c>
      <c r="K2583" s="88">
        <v>5.7654023898995502E-2</v>
      </c>
      <c r="L2583" s="84"/>
      <c r="M2583" s="88">
        <f t="shared" si="290"/>
        <v>2.8268584174934792E-2</v>
      </c>
      <c r="N2583" s="88">
        <f t="shared" si="285"/>
        <v>1.4800579569333108E-2</v>
      </c>
      <c r="O2583" s="88">
        <f t="shared" si="286"/>
        <v>0</v>
      </c>
      <c r="P2583" s="88">
        <f t="shared" si="287"/>
        <v>0</v>
      </c>
      <c r="Q2583" s="88">
        <f t="shared" si="288"/>
        <v>2.9469262344233904E-5</v>
      </c>
      <c r="R2583" s="89">
        <f t="shared" si="289"/>
        <v>7.0146403207014419E-3</v>
      </c>
      <c r="S2583" s="88">
        <f t="shared" si="291"/>
        <v>4.3098633006612132E-2</v>
      </c>
    </row>
    <row r="2584" spans="1:19" x14ac:dyDescent="0.2">
      <c r="A2584" s="60">
        <v>2004</v>
      </c>
      <c r="B2584" s="61">
        <v>4</v>
      </c>
      <c r="C2584" s="61">
        <v>17</v>
      </c>
      <c r="D2584" s="61">
        <v>14</v>
      </c>
      <c r="E2584" s="87">
        <v>3.2840608540627245E-2</v>
      </c>
      <c r="F2584" s="87">
        <v>1.3350955058779422E-2</v>
      </c>
      <c r="G2584" s="87">
        <v>0</v>
      </c>
      <c r="H2584" s="87">
        <v>0</v>
      </c>
      <c r="I2584" s="87">
        <v>6.0108611111111254E-5</v>
      </c>
      <c r="J2584" s="87">
        <v>7.3643738960368103E-3</v>
      </c>
      <c r="K2584" s="88">
        <v>5.3616046106554585E-2</v>
      </c>
      <c r="L2584" s="84"/>
      <c r="M2584" s="88">
        <f t="shared" si="290"/>
        <v>2.4968262339051271E-2</v>
      </c>
      <c r="N2584" s="88">
        <f t="shared" si="285"/>
        <v>1.4748860092812991E-2</v>
      </c>
      <c r="O2584" s="88">
        <f t="shared" si="286"/>
        <v>0</v>
      </c>
      <c r="P2584" s="88">
        <f t="shared" si="287"/>
        <v>0</v>
      </c>
      <c r="Q2584" s="88">
        <f t="shared" si="288"/>
        <v>2.9469262344233904E-5</v>
      </c>
      <c r="R2584" s="89">
        <f t="shared" si="289"/>
        <v>7.3643738960368103E-3</v>
      </c>
      <c r="S2584" s="88">
        <f t="shared" si="291"/>
        <v>3.9746591694208494E-2</v>
      </c>
    </row>
    <row r="2585" spans="1:19" x14ac:dyDescent="0.2">
      <c r="A2585" s="60">
        <v>2004</v>
      </c>
      <c r="B2585" s="61">
        <v>4</v>
      </c>
      <c r="C2585" s="61">
        <v>17</v>
      </c>
      <c r="D2585" s="61">
        <v>15</v>
      </c>
      <c r="E2585" s="87">
        <v>3.0743028397786705E-2</v>
      </c>
      <c r="F2585" s="87">
        <v>1.3151305973878397E-2</v>
      </c>
      <c r="G2585" s="87">
        <v>0</v>
      </c>
      <c r="H2585" s="87">
        <v>0</v>
      </c>
      <c r="I2585" s="87">
        <v>6.0108611111111254E-5</v>
      </c>
      <c r="J2585" s="87">
        <v>7.4409552702358077E-3</v>
      </c>
      <c r="K2585" s="88">
        <v>5.1395398253012016E-2</v>
      </c>
      <c r="L2585" s="84"/>
      <c r="M2585" s="88">
        <f t="shared" si="290"/>
        <v>2.3373501047742176E-2</v>
      </c>
      <c r="N2585" s="88">
        <f t="shared" si="285"/>
        <v>1.4528306850898882E-2</v>
      </c>
      <c r="O2585" s="88">
        <f t="shared" si="286"/>
        <v>0</v>
      </c>
      <c r="P2585" s="88">
        <f t="shared" si="287"/>
        <v>0</v>
      </c>
      <c r="Q2585" s="88">
        <f t="shared" si="288"/>
        <v>2.9469262344233904E-5</v>
      </c>
      <c r="R2585" s="89">
        <f t="shared" si="289"/>
        <v>7.4409552702358077E-3</v>
      </c>
      <c r="S2585" s="88">
        <f t="shared" si="291"/>
        <v>3.7931277160985294E-2</v>
      </c>
    </row>
    <row r="2586" spans="1:19" x14ac:dyDescent="0.2">
      <c r="A2586" s="60">
        <v>2004</v>
      </c>
      <c r="B2586" s="61">
        <v>4</v>
      </c>
      <c r="C2586" s="61">
        <v>17</v>
      </c>
      <c r="D2586" s="61">
        <v>16</v>
      </c>
      <c r="E2586" s="87">
        <v>3.3429148084907739E-2</v>
      </c>
      <c r="F2586" s="87">
        <v>1.3423126830122444E-2</v>
      </c>
      <c r="G2586" s="87">
        <v>0</v>
      </c>
      <c r="H2586" s="87">
        <v>0</v>
      </c>
      <c r="I2586" s="87">
        <v>6.0108611111111254E-5</v>
      </c>
      <c r="J2586" s="87">
        <v>6.7827683435116859E-3</v>
      </c>
      <c r="K2586" s="88">
        <v>5.3695151869652978E-2</v>
      </c>
      <c r="L2586" s="84"/>
      <c r="M2586" s="88">
        <f t="shared" si="290"/>
        <v>2.5415720848241868E-2</v>
      </c>
      <c r="N2586" s="88">
        <f t="shared" si="285"/>
        <v>1.4828588573172808E-2</v>
      </c>
      <c r="O2586" s="88">
        <f t="shared" si="286"/>
        <v>0</v>
      </c>
      <c r="P2586" s="88">
        <f t="shared" si="287"/>
        <v>0</v>
      </c>
      <c r="Q2586" s="88">
        <f t="shared" si="288"/>
        <v>2.9469262344233904E-5</v>
      </c>
      <c r="R2586" s="89">
        <f t="shared" si="289"/>
        <v>6.7827683435116859E-3</v>
      </c>
      <c r="S2586" s="88">
        <f t="shared" si="291"/>
        <v>4.0273778683758907E-2</v>
      </c>
    </row>
    <row r="2587" spans="1:19" x14ac:dyDescent="0.2">
      <c r="A2587" s="60">
        <v>2004</v>
      </c>
      <c r="B2587" s="61">
        <v>4</v>
      </c>
      <c r="C2587" s="61">
        <v>17</v>
      </c>
      <c r="D2587" s="61">
        <v>17</v>
      </c>
      <c r="E2587" s="87">
        <v>3.4125124186953591E-2</v>
      </c>
      <c r="F2587" s="87">
        <v>1.3551873877991054E-2</v>
      </c>
      <c r="G2587" s="87">
        <v>0</v>
      </c>
      <c r="H2587" s="87">
        <v>0</v>
      </c>
      <c r="I2587" s="87">
        <v>6.0108611111111254E-5</v>
      </c>
      <c r="J2587" s="87">
        <v>7.7560294032560772E-3</v>
      </c>
      <c r="K2587" s="88">
        <v>5.5493136079311833E-2</v>
      </c>
      <c r="L2587" s="84"/>
      <c r="M2587" s="88">
        <f t="shared" si="290"/>
        <v>2.5944861892510083E-2</v>
      </c>
      <c r="N2587" s="88">
        <f t="shared" si="285"/>
        <v>1.4970816015930033E-2</v>
      </c>
      <c r="O2587" s="88">
        <f t="shared" si="286"/>
        <v>0</v>
      </c>
      <c r="P2587" s="88">
        <f t="shared" si="287"/>
        <v>0</v>
      </c>
      <c r="Q2587" s="88">
        <f t="shared" si="288"/>
        <v>2.9469262344233904E-5</v>
      </c>
      <c r="R2587" s="89">
        <f t="shared" si="289"/>
        <v>7.7560294032560772E-3</v>
      </c>
      <c r="S2587" s="88">
        <f t="shared" si="291"/>
        <v>4.0945147170784346E-2</v>
      </c>
    </row>
    <row r="2588" spans="1:19" x14ac:dyDescent="0.2">
      <c r="A2588" s="60">
        <v>2004</v>
      </c>
      <c r="B2588" s="61">
        <v>4</v>
      </c>
      <c r="C2588" s="61">
        <v>17</v>
      </c>
      <c r="D2588" s="61">
        <v>18</v>
      </c>
      <c r="E2588" s="87">
        <v>3.8867043642883237E-2</v>
      </c>
      <c r="F2588" s="87">
        <v>1.3154025010486502E-2</v>
      </c>
      <c r="G2588" s="87">
        <v>0</v>
      </c>
      <c r="H2588" s="87">
        <v>0</v>
      </c>
      <c r="I2588" s="87">
        <v>6.0108611111111254E-5</v>
      </c>
      <c r="J2588" s="87">
        <v>4.7087796687547267E-3</v>
      </c>
      <c r="K2588" s="88">
        <v>5.6789956933235575E-2</v>
      </c>
      <c r="L2588" s="84"/>
      <c r="M2588" s="88">
        <f t="shared" si="290"/>
        <v>2.9550077941409805E-2</v>
      </c>
      <c r="N2588" s="88">
        <f t="shared" si="285"/>
        <v>1.4531310582867392E-2</v>
      </c>
      <c r="O2588" s="88">
        <f t="shared" si="286"/>
        <v>0</v>
      </c>
      <c r="P2588" s="88">
        <f t="shared" si="287"/>
        <v>0</v>
      </c>
      <c r="Q2588" s="88">
        <f t="shared" si="288"/>
        <v>2.9469262344233904E-5</v>
      </c>
      <c r="R2588" s="89">
        <f t="shared" si="289"/>
        <v>4.7087796687547267E-3</v>
      </c>
      <c r="S2588" s="88">
        <f t="shared" si="291"/>
        <v>4.4110857786621431E-2</v>
      </c>
    </row>
    <row r="2589" spans="1:19" x14ac:dyDescent="0.2">
      <c r="A2589" s="60">
        <v>2004</v>
      </c>
      <c r="B2589" s="61">
        <v>4</v>
      </c>
      <c r="C2589" s="61">
        <v>17</v>
      </c>
      <c r="D2589" s="61">
        <v>19</v>
      </c>
      <c r="E2589" s="87">
        <v>3.9281281670483351E-2</v>
      </c>
      <c r="F2589" s="87">
        <v>1.2801469475292431E-2</v>
      </c>
      <c r="G2589" s="87">
        <v>1.1895600000000033E-3</v>
      </c>
      <c r="H2589" s="87">
        <v>1.6100000000000178E-6</v>
      </c>
      <c r="I2589" s="87">
        <v>6.0108611111111254E-5</v>
      </c>
      <c r="J2589" s="87">
        <v>3.8090905185129437E-3</v>
      </c>
      <c r="K2589" s="88">
        <v>5.714312027539984E-2</v>
      </c>
      <c r="L2589" s="84"/>
      <c r="M2589" s="88">
        <f t="shared" si="290"/>
        <v>2.9865017408232893E-2</v>
      </c>
      <c r="N2589" s="88">
        <f t="shared" si="285"/>
        <v>1.4141840897692709E-2</v>
      </c>
      <c r="O2589" s="88">
        <f t="shared" si="286"/>
        <v>4.750317037246184E-4</v>
      </c>
      <c r="P2589" s="88">
        <f t="shared" si="287"/>
        <v>2.9874945351500023E-6</v>
      </c>
      <c r="Q2589" s="88">
        <f t="shared" si="288"/>
        <v>2.9469262344233904E-5</v>
      </c>
      <c r="R2589" s="89">
        <f t="shared" si="289"/>
        <v>3.8090905185129437E-3</v>
      </c>
      <c r="S2589" s="88">
        <f t="shared" si="291"/>
        <v>4.4514346766529607E-2</v>
      </c>
    </row>
    <row r="2590" spans="1:19" x14ac:dyDescent="0.2">
      <c r="A2590" s="60">
        <v>2004</v>
      </c>
      <c r="B2590" s="61">
        <v>4</v>
      </c>
      <c r="C2590" s="61">
        <v>17</v>
      </c>
      <c r="D2590" s="61">
        <v>20</v>
      </c>
      <c r="E2590" s="87">
        <v>4.0986006551432877E-2</v>
      </c>
      <c r="F2590" s="87">
        <v>1.2480330060830698E-2</v>
      </c>
      <c r="G2590" s="87">
        <v>1.1895600000000033E-3</v>
      </c>
      <c r="H2590" s="87">
        <v>1.6100000000000178E-6</v>
      </c>
      <c r="I2590" s="87">
        <v>6.0108611111111254E-5</v>
      </c>
      <c r="J2590" s="87">
        <v>4.0752602472751585E-3</v>
      </c>
      <c r="K2590" s="88">
        <v>5.8792875470649847E-2</v>
      </c>
      <c r="L2590" s="84"/>
      <c r="M2590" s="88">
        <f t="shared" si="290"/>
        <v>3.1161096254969229E-2</v>
      </c>
      <c r="N2590" s="88">
        <f t="shared" si="285"/>
        <v>1.3787076742369651E-2</v>
      </c>
      <c r="O2590" s="88">
        <f t="shared" si="286"/>
        <v>4.750317037246184E-4</v>
      </c>
      <c r="P2590" s="88">
        <f t="shared" si="287"/>
        <v>2.9874945351500023E-6</v>
      </c>
      <c r="Q2590" s="88">
        <f t="shared" si="288"/>
        <v>2.9469262344233904E-5</v>
      </c>
      <c r="R2590" s="89">
        <f t="shared" si="289"/>
        <v>4.0752602472751585E-3</v>
      </c>
      <c r="S2590" s="88">
        <f t="shared" si="291"/>
        <v>4.5455661457942886E-2</v>
      </c>
    </row>
    <row r="2591" spans="1:19" x14ac:dyDescent="0.2">
      <c r="A2591" s="60">
        <v>2004</v>
      </c>
      <c r="B2591" s="61">
        <v>4</v>
      </c>
      <c r="C2591" s="61">
        <v>17</v>
      </c>
      <c r="D2591" s="61">
        <v>21</v>
      </c>
      <c r="E2591" s="87">
        <v>3.9484515255137562E-2</v>
      </c>
      <c r="F2591" s="87">
        <v>1.2092436402876109E-2</v>
      </c>
      <c r="G2591" s="87">
        <v>1.1895600000000033E-3</v>
      </c>
      <c r="H2591" s="87">
        <v>1.6100000000000178E-6</v>
      </c>
      <c r="I2591" s="87">
        <v>6.0108611111111254E-5</v>
      </c>
      <c r="J2591" s="87">
        <v>4.8632504305494073E-3</v>
      </c>
      <c r="K2591" s="88">
        <v>5.769148069967419E-2</v>
      </c>
      <c r="L2591" s="84"/>
      <c r="M2591" s="88">
        <f t="shared" si="290"/>
        <v>3.0019533103381311E-2</v>
      </c>
      <c r="N2591" s="88">
        <f t="shared" si="285"/>
        <v>1.335856887406553E-2</v>
      </c>
      <c r="O2591" s="88">
        <f t="shared" si="286"/>
        <v>4.750317037246184E-4</v>
      </c>
      <c r="P2591" s="88">
        <f t="shared" si="287"/>
        <v>2.9874945351500023E-6</v>
      </c>
      <c r="Q2591" s="88">
        <f t="shared" si="288"/>
        <v>2.9469262344233904E-5</v>
      </c>
      <c r="R2591" s="89">
        <f t="shared" si="289"/>
        <v>4.8632504305494073E-3</v>
      </c>
      <c r="S2591" s="88">
        <f t="shared" si="291"/>
        <v>4.3885590438050848E-2</v>
      </c>
    </row>
    <row r="2592" spans="1:19" x14ac:dyDescent="0.2">
      <c r="A2592" s="60">
        <v>2004</v>
      </c>
      <c r="B2592" s="61">
        <v>4</v>
      </c>
      <c r="C2592" s="61">
        <v>17</v>
      </c>
      <c r="D2592" s="61">
        <v>22</v>
      </c>
      <c r="E2592" s="87">
        <v>3.5103451823873102E-2</v>
      </c>
      <c r="F2592" s="87">
        <v>1.1423962132299487E-2</v>
      </c>
      <c r="G2592" s="87">
        <v>1.1895600000000033E-3</v>
      </c>
      <c r="H2592" s="87">
        <v>1.6100000000000178E-6</v>
      </c>
      <c r="I2592" s="87">
        <v>6.0108611111111254E-5</v>
      </c>
      <c r="J2592" s="87">
        <v>5.2118244350943177E-3</v>
      </c>
      <c r="K2592" s="88">
        <v>5.2990517002378022E-2</v>
      </c>
      <c r="L2592" s="84"/>
      <c r="M2592" s="88">
        <f t="shared" si="290"/>
        <v>2.6688670919737197E-2</v>
      </c>
      <c r="N2592" s="88">
        <f t="shared" si="285"/>
        <v>1.2620102341224008E-2</v>
      </c>
      <c r="O2592" s="88">
        <f t="shared" si="286"/>
        <v>4.750317037246184E-4</v>
      </c>
      <c r="P2592" s="88">
        <f t="shared" si="287"/>
        <v>2.9874945351500023E-6</v>
      </c>
      <c r="Q2592" s="88">
        <f t="shared" si="288"/>
        <v>2.9469262344233904E-5</v>
      </c>
      <c r="R2592" s="89">
        <f t="shared" si="289"/>
        <v>5.2118244350943177E-3</v>
      </c>
      <c r="S2592" s="88">
        <f t="shared" si="291"/>
        <v>3.9816261721565209E-2</v>
      </c>
    </row>
    <row r="2593" spans="1:19" x14ac:dyDescent="0.2">
      <c r="A2593" s="60">
        <v>2004</v>
      </c>
      <c r="B2593" s="61">
        <v>4</v>
      </c>
      <c r="C2593" s="61">
        <v>17</v>
      </c>
      <c r="D2593" s="61">
        <v>23</v>
      </c>
      <c r="E2593" s="87">
        <v>3.005831870332825E-2</v>
      </c>
      <c r="F2593" s="87">
        <v>1.0777309098305172E-2</v>
      </c>
      <c r="G2593" s="87">
        <v>1.1895600000000033E-3</v>
      </c>
      <c r="H2593" s="87">
        <v>1.6100000000000178E-6</v>
      </c>
      <c r="I2593" s="87">
        <v>6.0108611111111254E-5</v>
      </c>
      <c r="J2593" s="87">
        <v>6.0097193631242427E-3</v>
      </c>
      <c r="K2593" s="88">
        <v>4.8096625775868783E-2</v>
      </c>
      <c r="L2593" s="84"/>
      <c r="M2593" s="88">
        <f t="shared" si="290"/>
        <v>2.285292569798333E-2</v>
      </c>
      <c r="N2593" s="88">
        <f t="shared" si="285"/>
        <v>1.1905741826565281E-2</v>
      </c>
      <c r="O2593" s="88">
        <f t="shared" si="286"/>
        <v>4.750317037246184E-4</v>
      </c>
      <c r="P2593" s="88">
        <f t="shared" si="287"/>
        <v>2.9874945351500023E-6</v>
      </c>
      <c r="Q2593" s="88">
        <f t="shared" si="288"/>
        <v>2.9469262344233904E-5</v>
      </c>
      <c r="R2593" s="89">
        <f t="shared" si="289"/>
        <v>6.0097193631242427E-3</v>
      </c>
      <c r="S2593" s="88">
        <f t="shared" si="291"/>
        <v>3.526615598515262E-2</v>
      </c>
    </row>
    <row r="2594" spans="1:19" x14ac:dyDescent="0.2">
      <c r="A2594" s="60">
        <v>2004</v>
      </c>
      <c r="B2594" s="61">
        <v>4</v>
      </c>
      <c r="C2594" s="61">
        <v>17</v>
      </c>
      <c r="D2594" s="61">
        <v>24</v>
      </c>
      <c r="E2594" s="87">
        <v>2.6300743681451251E-2</v>
      </c>
      <c r="F2594" s="87">
        <v>1.0675201482259771E-2</v>
      </c>
      <c r="G2594" s="87">
        <v>1.1895600000000033E-3</v>
      </c>
      <c r="H2594" s="87">
        <v>1.6100000000000178E-6</v>
      </c>
      <c r="I2594" s="87">
        <v>6.0108611111111254E-5</v>
      </c>
      <c r="J2594" s="87">
        <v>6.9959104686442095E-3</v>
      </c>
      <c r="K2594" s="88">
        <v>4.5223134243466342E-2</v>
      </c>
      <c r="L2594" s="84"/>
      <c r="M2594" s="88">
        <f t="shared" si="290"/>
        <v>1.9996093164297908E-2</v>
      </c>
      <c r="N2594" s="88">
        <f t="shared" si="285"/>
        <v>1.179294308394095E-2</v>
      </c>
      <c r="O2594" s="88">
        <f t="shared" si="286"/>
        <v>4.750317037246184E-4</v>
      </c>
      <c r="P2594" s="88">
        <f t="shared" si="287"/>
        <v>2.9874945351500023E-6</v>
      </c>
      <c r="Q2594" s="88">
        <f t="shared" si="288"/>
        <v>2.9469262344233904E-5</v>
      </c>
      <c r="R2594" s="89">
        <f t="shared" si="289"/>
        <v>6.9959104686442095E-3</v>
      </c>
      <c r="S2594" s="88">
        <f t="shared" si="291"/>
        <v>3.2296524708842866E-2</v>
      </c>
    </row>
    <row r="2595" spans="1:19" x14ac:dyDescent="0.2">
      <c r="A2595" s="60">
        <v>2004</v>
      </c>
      <c r="B2595" s="61">
        <v>4</v>
      </c>
      <c r="C2595" s="61">
        <v>18</v>
      </c>
      <c r="D2595" s="61">
        <v>1</v>
      </c>
      <c r="E2595" s="87">
        <v>2.2734389688010424E-2</v>
      </c>
      <c r="F2595" s="87">
        <v>1.025706867252278E-2</v>
      </c>
      <c r="G2595" s="87">
        <v>1.1895600000000033E-3</v>
      </c>
      <c r="H2595" s="87">
        <v>1.6100000000000178E-6</v>
      </c>
      <c r="I2595" s="87">
        <v>6.0108611111111254E-5</v>
      </c>
      <c r="J2595" s="87">
        <v>8.0372780880023052E-3</v>
      </c>
      <c r="K2595" s="88">
        <v>4.2280015059646625E-2</v>
      </c>
      <c r="L2595" s="84"/>
      <c r="M2595" s="88">
        <f t="shared" si="290"/>
        <v>1.7284643344724834E-2</v>
      </c>
      <c r="N2595" s="88">
        <f t="shared" si="285"/>
        <v>1.1331029888677039E-2</v>
      </c>
      <c r="O2595" s="88">
        <f t="shared" si="286"/>
        <v>4.750317037246184E-4</v>
      </c>
      <c r="P2595" s="88">
        <f t="shared" si="287"/>
        <v>2.9874945351500023E-6</v>
      </c>
      <c r="Q2595" s="88">
        <f t="shared" si="288"/>
        <v>2.9469262344233904E-5</v>
      </c>
      <c r="R2595" s="89">
        <f t="shared" si="289"/>
        <v>8.0372780880023052E-3</v>
      </c>
      <c r="S2595" s="88">
        <f t="shared" si="291"/>
        <v>2.9123161694005875E-2</v>
      </c>
    </row>
    <row r="2596" spans="1:19" x14ac:dyDescent="0.2">
      <c r="A2596" s="60">
        <v>2004</v>
      </c>
      <c r="B2596" s="61">
        <v>4</v>
      </c>
      <c r="C2596" s="61">
        <v>18</v>
      </c>
      <c r="D2596" s="61">
        <v>2</v>
      </c>
      <c r="E2596" s="87">
        <v>1.9691795481473349E-2</v>
      </c>
      <c r="F2596" s="87">
        <v>9.9090994268009915E-3</v>
      </c>
      <c r="G2596" s="87">
        <v>1.1895600000000033E-3</v>
      </c>
      <c r="H2596" s="87">
        <v>1.6100000000000178E-6</v>
      </c>
      <c r="I2596" s="87">
        <v>6.0108611111111254E-5</v>
      </c>
      <c r="J2596" s="87">
        <v>9.0170575923756331E-3</v>
      </c>
      <c r="K2596" s="88">
        <v>3.9869231111761091E-2</v>
      </c>
      <c r="L2596" s="84"/>
      <c r="M2596" s="88">
        <f t="shared" si="290"/>
        <v>1.4971400877061223E-2</v>
      </c>
      <c r="N2596" s="88">
        <f t="shared" si="285"/>
        <v>1.0946626698106976E-2</v>
      </c>
      <c r="O2596" s="88">
        <f t="shared" si="286"/>
        <v>4.750317037246184E-4</v>
      </c>
      <c r="P2596" s="88">
        <f t="shared" si="287"/>
        <v>2.9874945351500023E-6</v>
      </c>
      <c r="Q2596" s="88">
        <f t="shared" si="288"/>
        <v>2.9469262344233904E-5</v>
      </c>
      <c r="R2596" s="89">
        <f t="shared" si="289"/>
        <v>9.0170575923756331E-3</v>
      </c>
      <c r="S2596" s="88">
        <f t="shared" si="291"/>
        <v>2.6425516035772201E-2</v>
      </c>
    </row>
    <row r="2597" spans="1:19" x14ac:dyDescent="0.2">
      <c r="A2597" s="60">
        <v>2004</v>
      </c>
      <c r="B2597" s="61">
        <v>4</v>
      </c>
      <c r="C2597" s="61">
        <v>18</v>
      </c>
      <c r="D2597" s="61">
        <v>3</v>
      </c>
      <c r="E2597" s="87">
        <v>2.020596874374285E-2</v>
      </c>
      <c r="F2597" s="87">
        <v>9.7388893662803695E-3</v>
      </c>
      <c r="G2597" s="87">
        <v>1.1895600000000033E-3</v>
      </c>
      <c r="H2597" s="87">
        <v>1.6100000000000178E-6</v>
      </c>
      <c r="I2597" s="87">
        <v>6.0108611111111254E-5</v>
      </c>
      <c r="J2597" s="87">
        <v>8.8274973662889906E-3</v>
      </c>
      <c r="K2597" s="88">
        <v>4.0023634087423321E-2</v>
      </c>
      <c r="L2597" s="84"/>
      <c r="M2597" s="88">
        <f t="shared" si="290"/>
        <v>1.5362319726332507E-2</v>
      </c>
      <c r="N2597" s="88">
        <f t="shared" si="285"/>
        <v>1.0758594878813489E-2</v>
      </c>
      <c r="O2597" s="88">
        <f t="shared" si="286"/>
        <v>4.750317037246184E-4</v>
      </c>
      <c r="P2597" s="88">
        <f t="shared" si="287"/>
        <v>2.9874945351500023E-6</v>
      </c>
      <c r="Q2597" s="88">
        <f t="shared" si="288"/>
        <v>2.9469262344233904E-5</v>
      </c>
      <c r="R2597" s="89">
        <f t="shared" si="289"/>
        <v>8.8274973662889906E-3</v>
      </c>
      <c r="S2597" s="88">
        <f t="shared" si="291"/>
        <v>2.6628403065749998E-2</v>
      </c>
    </row>
    <row r="2598" spans="1:19" x14ac:dyDescent="0.2">
      <c r="A2598" s="60">
        <v>2004</v>
      </c>
      <c r="B2598" s="61">
        <v>4</v>
      </c>
      <c r="C2598" s="61">
        <v>18</v>
      </c>
      <c r="D2598" s="61">
        <v>4</v>
      </c>
      <c r="E2598" s="87">
        <v>1.848533931904698E-2</v>
      </c>
      <c r="F2598" s="87">
        <v>9.7650647967455588E-3</v>
      </c>
      <c r="G2598" s="87">
        <v>1.1895600000000033E-3</v>
      </c>
      <c r="H2598" s="87">
        <v>1.6100000000000178E-6</v>
      </c>
      <c r="I2598" s="87">
        <v>6.0108611111111254E-5</v>
      </c>
      <c r="J2598" s="87">
        <v>9.4523201619166469E-3</v>
      </c>
      <c r="K2598" s="88">
        <v>3.8954002888820297E-2</v>
      </c>
      <c r="L2598" s="84"/>
      <c r="M2598" s="88">
        <f t="shared" si="290"/>
        <v>1.4054148874049122E-2</v>
      </c>
      <c r="N2598" s="88">
        <f t="shared" si="285"/>
        <v>1.0787510994559558E-2</v>
      </c>
      <c r="O2598" s="88">
        <f t="shared" si="286"/>
        <v>4.750317037246184E-4</v>
      </c>
      <c r="P2598" s="88">
        <f t="shared" si="287"/>
        <v>2.9874945351500023E-6</v>
      </c>
      <c r="Q2598" s="88">
        <f t="shared" si="288"/>
        <v>2.9469262344233904E-5</v>
      </c>
      <c r="R2598" s="89">
        <f t="shared" si="289"/>
        <v>9.4523201619166469E-3</v>
      </c>
      <c r="S2598" s="88">
        <f t="shared" si="291"/>
        <v>2.534914832921268E-2</v>
      </c>
    </row>
    <row r="2599" spans="1:19" x14ac:dyDescent="0.2">
      <c r="A2599" s="60">
        <v>2004</v>
      </c>
      <c r="B2599" s="61">
        <v>4</v>
      </c>
      <c r="C2599" s="61">
        <v>18</v>
      </c>
      <c r="D2599" s="61">
        <v>5</v>
      </c>
      <c r="E2599" s="87">
        <v>2.0375593227298622E-2</v>
      </c>
      <c r="F2599" s="87">
        <v>9.7949107845137218E-3</v>
      </c>
      <c r="G2599" s="87">
        <v>1.1895600000000033E-3</v>
      </c>
      <c r="H2599" s="87">
        <v>1.6100000000000178E-6</v>
      </c>
      <c r="I2599" s="87">
        <v>6.0108611111111254E-5</v>
      </c>
      <c r="J2599" s="87">
        <v>9.1812078383668953E-3</v>
      </c>
      <c r="K2599" s="88">
        <v>4.0602990461290352E-2</v>
      </c>
      <c r="L2599" s="84"/>
      <c r="M2599" s="88">
        <f t="shared" si="290"/>
        <v>1.5491282884835103E-2</v>
      </c>
      <c r="N2599" s="88">
        <f t="shared" si="285"/>
        <v>1.0820481991464756E-2</v>
      </c>
      <c r="O2599" s="88">
        <f t="shared" si="286"/>
        <v>4.750317037246184E-4</v>
      </c>
      <c r="P2599" s="88">
        <f t="shared" si="287"/>
        <v>2.9874945351500023E-6</v>
      </c>
      <c r="Q2599" s="88">
        <f t="shared" si="288"/>
        <v>2.9469262344233904E-5</v>
      </c>
      <c r="R2599" s="89">
        <f t="shared" si="289"/>
        <v>9.1812078383668953E-3</v>
      </c>
      <c r="S2599" s="88">
        <f t="shared" si="291"/>
        <v>2.681925333690386E-2</v>
      </c>
    </row>
    <row r="2600" spans="1:19" x14ac:dyDescent="0.2">
      <c r="A2600" s="60">
        <v>2004</v>
      </c>
      <c r="B2600" s="61">
        <v>4</v>
      </c>
      <c r="C2600" s="61">
        <v>18</v>
      </c>
      <c r="D2600" s="61">
        <v>6</v>
      </c>
      <c r="E2600" s="87">
        <v>2.1719042352534051E-2</v>
      </c>
      <c r="F2600" s="87">
        <v>1.0007546209778104E-2</v>
      </c>
      <c r="G2600" s="87">
        <v>1.1895600000000033E-3</v>
      </c>
      <c r="H2600" s="87">
        <v>1.6100000000000178E-6</v>
      </c>
      <c r="I2600" s="87">
        <v>6.0108611111111254E-5</v>
      </c>
      <c r="J2600" s="87">
        <v>8.9550854413511551E-3</v>
      </c>
      <c r="K2600" s="88">
        <v>4.1932952614774421E-2</v>
      </c>
      <c r="L2600" s="84"/>
      <c r="M2600" s="88">
        <f t="shared" si="290"/>
        <v>1.6512688750580564E-2</v>
      </c>
      <c r="N2600" s="88">
        <f t="shared" si="285"/>
        <v>1.1055381301977966E-2</v>
      </c>
      <c r="O2600" s="88">
        <f t="shared" si="286"/>
        <v>4.750317037246184E-4</v>
      </c>
      <c r="P2600" s="88">
        <f t="shared" si="287"/>
        <v>2.9874945351500023E-6</v>
      </c>
      <c r="Q2600" s="88">
        <f t="shared" si="288"/>
        <v>2.9469262344233904E-5</v>
      </c>
      <c r="R2600" s="89">
        <f t="shared" si="289"/>
        <v>8.9550854413511551E-3</v>
      </c>
      <c r="S2600" s="88">
        <f t="shared" si="291"/>
        <v>2.807555851316253E-2</v>
      </c>
    </row>
    <row r="2601" spans="1:19" x14ac:dyDescent="0.2">
      <c r="A2601" s="60">
        <v>2004</v>
      </c>
      <c r="B2601" s="61">
        <v>4</v>
      </c>
      <c r="C2601" s="61">
        <v>18</v>
      </c>
      <c r="D2601" s="61">
        <v>7</v>
      </c>
      <c r="E2601" s="87">
        <v>2.9186963366887472E-2</v>
      </c>
      <c r="F2601" s="87">
        <v>1.0707312819334435E-2</v>
      </c>
      <c r="G2601" s="87">
        <v>0</v>
      </c>
      <c r="H2601" s="87">
        <v>0</v>
      </c>
      <c r="I2601" s="87">
        <v>6.0108611111111254E-5</v>
      </c>
      <c r="J2601" s="87">
        <v>7.7091493099846024E-3</v>
      </c>
      <c r="K2601" s="88">
        <v>4.7663534107317621E-2</v>
      </c>
      <c r="L2601" s="84"/>
      <c r="M2601" s="88">
        <f t="shared" si="290"/>
        <v>2.2190446237413317E-2</v>
      </c>
      <c r="N2601" s="88">
        <f t="shared" si="285"/>
        <v>1.1828416622412338E-2</v>
      </c>
      <c r="O2601" s="88">
        <f t="shared" si="286"/>
        <v>0</v>
      </c>
      <c r="P2601" s="88">
        <f t="shared" si="287"/>
        <v>0</v>
      </c>
      <c r="Q2601" s="88">
        <f t="shared" si="288"/>
        <v>2.9469262344233904E-5</v>
      </c>
      <c r="R2601" s="89">
        <f t="shared" si="289"/>
        <v>7.7091493099846024E-3</v>
      </c>
      <c r="S2601" s="88">
        <f t="shared" si="291"/>
        <v>3.4048332122169886E-2</v>
      </c>
    </row>
    <row r="2602" spans="1:19" x14ac:dyDescent="0.2">
      <c r="A2602" s="60">
        <v>2004</v>
      </c>
      <c r="B2602" s="61">
        <v>4</v>
      </c>
      <c r="C2602" s="61">
        <v>18</v>
      </c>
      <c r="D2602" s="61">
        <v>8</v>
      </c>
      <c r="E2602" s="87">
        <v>3.3680980335893437E-2</v>
      </c>
      <c r="F2602" s="87">
        <v>1.1482439046815245E-2</v>
      </c>
      <c r="G2602" s="87">
        <v>0</v>
      </c>
      <c r="H2602" s="87">
        <v>0</v>
      </c>
      <c r="I2602" s="87">
        <v>6.0108611111111254E-5</v>
      </c>
      <c r="J2602" s="87">
        <v>8.6827422252152477E-3</v>
      </c>
      <c r="K2602" s="88">
        <v>5.3906270219035039E-2</v>
      </c>
      <c r="L2602" s="84"/>
      <c r="M2602" s="88">
        <f t="shared" si="290"/>
        <v>2.5607185440022072E-2</v>
      </c>
      <c r="N2602" s="88">
        <f t="shared" si="285"/>
        <v>1.268470205166084E-2</v>
      </c>
      <c r="O2602" s="88">
        <f t="shared" si="286"/>
        <v>0</v>
      </c>
      <c r="P2602" s="88">
        <f t="shared" si="287"/>
        <v>0</v>
      </c>
      <c r="Q2602" s="88">
        <f t="shared" si="288"/>
        <v>2.9469262344233904E-5</v>
      </c>
      <c r="R2602" s="89">
        <f t="shared" si="289"/>
        <v>8.6827422252152477E-3</v>
      </c>
      <c r="S2602" s="88">
        <f t="shared" si="291"/>
        <v>3.8321356754027147E-2</v>
      </c>
    </row>
    <row r="2603" spans="1:19" x14ac:dyDescent="0.2">
      <c r="A2603" s="60">
        <v>2004</v>
      </c>
      <c r="B2603" s="61">
        <v>4</v>
      </c>
      <c r="C2603" s="61">
        <v>18</v>
      </c>
      <c r="D2603" s="61">
        <v>9</v>
      </c>
      <c r="E2603" s="87">
        <v>3.70909036115874E-2</v>
      </c>
      <c r="F2603" s="87">
        <v>1.1772791394556165E-2</v>
      </c>
      <c r="G2603" s="87">
        <v>0</v>
      </c>
      <c r="H2603" s="87">
        <v>0</v>
      </c>
      <c r="I2603" s="87">
        <v>6.0108611111111254E-5</v>
      </c>
      <c r="J2603" s="87">
        <v>9.6561122699437372E-3</v>
      </c>
      <c r="K2603" s="88">
        <v>5.8579915887198408E-2</v>
      </c>
      <c r="L2603" s="84"/>
      <c r="M2603" s="88">
        <f t="shared" si="290"/>
        <v>2.8199703139511017E-2</v>
      </c>
      <c r="N2603" s="88">
        <f t="shared" si="285"/>
        <v>1.3005455595927666E-2</v>
      </c>
      <c r="O2603" s="88">
        <f t="shared" si="286"/>
        <v>0</v>
      </c>
      <c r="P2603" s="88">
        <f t="shared" si="287"/>
        <v>0</v>
      </c>
      <c r="Q2603" s="88">
        <f t="shared" si="288"/>
        <v>2.9469262344233904E-5</v>
      </c>
      <c r="R2603" s="89">
        <f t="shared" si="289"/>
        <v>9.6561122699437372E-3</v>
      </c>
      <c r="S2603" s="88">
        <f t="shared" si="291"/>
        <v>4.1234627997782915E-2</v>
      </c>
    </row>
    <row r="2604" spans="1:19" x14ac:dyDescent="0.2">
      <c r="A2604" s="60">
        <v>2004</v>
      </c>
      <c r="B2604" s="61">
        <v>4</v>
      </c>
      <c r="C2604" s="61">
        <v>18</v>
      </c>
      <c r="D2604" s="61">
        <v>10</v>
      </c>
      <c r="E2604" s="87">
        <v>3.5624684472116724E-2</v>
      </c>
      <c r="F2604" s="87">
        <v>1.257839130554898E-2</v>
      </c>
      <c r="G2604" s="87">
        <v>0</v>
      </c>
      <c r="H2604" s="87">
        <v>0</v>
      </c>
      <c r="I2604" s="87">
        <v>6.0108611111111254E-5</v>
      </c>
      <c r="J2604" s="87">
        <v>1.0616209304231031E-2</v>
      </c>
      <c r="K2604" s="88">
        <v>5.8879393693007848E-2</v>
      </c>
      <c r="L2604" s="84"/>
      <c r="M2604" s="88">
        <f t="shared" si="290"/>
        <v>2.7084956922931239E-2</v>
      </c>
      <c r="N2604" s="88">
        <f t="shared" si="285"/>
        <v>1.3895405440392342E-2</v>
      </c>
      <c r="O2604" s="88">
        <f t="shared" si="286"/>
        <v>0</v>
      </c>
      <c r="P2604" s="88">
        <f t="shared" si="287"/>
        <v>0</v>
      </c>
      <c r="Q2604" s="88">
        <f t="shared" si="288"/>
        <v>2.9469262344233904E-5</v>
      </c>
      <c r="R2604" s="89">
        <f t="shared" si="289"/>
        <v>1.0616209304231031E-2</v>
      </c>
      <c r="S2604" s="88">
        <f t="shared" si="291"/>
        <v>4.1009831625667813E-2</v>
      </c>
    </row>
    <row r="2605" spans="1:19" x14ac:dyDescent="0.2">
      <c r="A2605" s="60">
        <v>2004</v>
      </c>
      <c r="B2605" s="61">
        <v>4</v>
      </c>
      <c r="C2605" s="61">
        <v>18</v>
      </c>
      <c r="D2605" s="61">
        <v>11</v>
      </c>
      <c r="E2605" s="87">
        <v>3.3200597257059872E-2</v>
      </c>
      <c r="F2605" s="87">
        <v>1.3116182251101668E-2</v>
      </c>
      <c r="G2605" s="87">
        <v>0</v>
      </c>
      <c r="H2605" s="87">
        <v>0</v>
      </c>
      <c r="I2605" s="87">
        <v>6.0108611111111254E-5</v>
      </c>
      <c r="J2605" s="87">
        <v>1.0641992728069939E-2</v>
      </c>
      <c r="K2605" s="88">
        <v>5.7018880847342593E-2</v>
      </c>
      <c r="L2605" s="84"/>
      <c r="M2605" s="88">
        <f t="shared" si="290"/>
        <v>2.5241956801803651E-2</v>
      </c>
      <c r="N2605" s="88">
        <f t="shared" si="285"/>
        <v>1.4489505516395695E-2</v>
      </c>
      <c r="O2605" s="88">
        <f t="shared" si="286"/>
        <v>0</v>
      </c>
      <c r="P2605" s="88">
        <f t="shared" si="287"/>
        <v>0</v>
      </c>
      <c r="Q2605" s="88">
        <f t="shared" si="288"/>
        <v>2.9469262344233904E-5</v>
      </c>
      <c r="R2605" s="89">
        <f t="shared" si="289"/>
        <v>1.0641992728069939E-2</v>
      </c>
      <c r="S2605" s="88">
        <f t="shared" si="291"/>
        <v>3.9760931580543578E-2</v>
      </c>
    </row>
    <row r="2606" spans="1:19" x14ac:dyDescent="0.2">
      <c r="A2606" s="60">
        <v>2004</v>
      </c>
      <c r="B2606" s="61">
        <v>4</v>
      </c>
      <c r="C2606" s="61">
        <v>18</v>
      </c>
      <c r="D2606" s="61">
        <v>12</v>
      </c>
      <c r="E2606" s="87">
        <v>3.5296313126710006E-2</v>
      </c>
      <c r="F2606" s="87">
        <v>1.3972796028615267E-2</v>
      </c>
      <c r="G2606" s="87">
        <v>0</v>
      </c>
      <c r="H2606" s="87">
        <v>0</v>
      </c>
      <c r="I2606" s="87">
        <v>6.0108611111111254E-5</v>
      </c>
      <c r="J2606" s="87">
        <v>9.5854048464800272E-3</v>
      </c>
      <c r="K2606" s="88">
        <v>5.8914622612916412E-2</v>
      </c>
      <c r="L2606" s="84"/>
      <c r="M2606" s="88">
        <f t="shared" si="290"/>
        <v>2.6835300711883892E-2</v>
      </c>
      <c r="N2606" s="88">
        <f t="shared" si="285"/>
        <v>1.5435810608615753E-2</v>
      </c>
      <c r="O2606" s="88">
        <f t="shared" si="286"/>
        <v>0</v>
      </c>
      <c r="P2606" s="88">
        <f t="shared" si="287"/>
        <v>0</v>
      </c>
      <c r="Q2606" s="88">
        <f t="shared" si="288"/>
        <v>2.9469262344233904E-5</v>
      </c>
      <c r="R2606" s="89">
        <f t="shared" si="289"/>
        <v>9.5854048464800272E-3</v>
      </c>
      <c r="S2606" s="88">
        <f t="shared" si="291"/>
        <v>4.2300580582843875E-2</v>
      </c>
    </row>
    <row r="2607" spans="1:19" x14ac:dyDescent="0.2">
      <c r="A2607" s="60">
        <v>2004</v>
      </c>
      <c r="B2607" s="61">
        <v>4</v>
      </c>
      <c r="C2607" s="61">
        <v>18</v>
      </c>
      <c r="D2607" s="61">
        <v>13</v>
      </c>
      <c r="E2607" s="87">
        <v>3.1490677448725121E-2</v>
      </c>
      <c r="F2607" s="87">
        <v>1.3947745930301065E-2</v>
      </c>
      <c r="G2607" s="87">
        <v>0</v>
      </c>
      <c r="H2607" s="87">
        <v>0</v>
      </c>
      <c r="I2607" s="87">
        <v>6.0108611111111254E-5</v>
      </c>
      <c r="J2607" s="87">
        <v>1.0586144135112741E-2</v>
      </c>
      <c r="K2607" s="88">
        <v>5.6084676125250033E-2</v>
      </c>
      <c r="L2607" s="84"/>
      <c r="M2607" s="88">
        <f t="shared" si="290"/>
        <v>2.3941928323329333E-2</v>
      </c>
      <c r="N2607" s="88">
        <f t="shared" si="285"/>
        <v>1.5408137652357509E-2</v>
      </c>
      <c r="O2607" s="88">
        <f t="shared" si="286"/>
        <v>0</v>
      </c>
      <c r="P2607" s="88">
        <f t="shared" si="287"/>
        <v>0</v>
      </c>
      <c r="Q2607" s="88">
        <f t="shared" si="288"/>
        <v>2.9469262344233904E-5</v>
      </c>
      <c r="R2607" s="89">
        <f t="shared" si="289"/>
        <v>1.0586144135112741E-2</v>
      </c>
      <c r="S2607" s="88">
        <f t="shared" si="291"/>
        <v>3.9379535238031074E-2</v>
      </c>
    </row>
    <row r="2608" spans="1:19" x14ac:dyDescent="0.2">
      <c r="A2608" s="60">
        <v>2004</v>
      </c>
      <c r="B2608" s="61">
        <v>4</v>
      </c>
      <c r="C2608" s="61">
        <v>18</v>
      </c>
      <c r="D2608" s="61">
        <v>14</v>
      </c>
      <c r="E2608" s="87">
        <v>3.0472931317335271E-2</v>
      </c>
      <c r="F2608" s="87">
        <v>1.4155064240755386E-2</v>
      </c>
      <c r="G2608" s="87">
        <v>0</v>
      </c>
      <c r="H2608" s="87">
        <v>0</v>
      </c>
      <c r="I2608" s="87">
        <v>6.0108611111111254E-5</v>
      </c>
      <c r="J2608" s="87">
        <v>1.0115950252401529E-2</v>
      </c>
      <c r="K2608" s="88">
        <v>5.4804054421603299E-2</v>
      </c>
      <c r="L2608" s="84"/>
      <c r="M2608" s="88">
        <f t="shared" si="290"/>
        <v>2.3168149957692171E-2</v>
      </c>
      <c r="N2608" s="88">
        <f t="shared" si="285"/>
        <v>1.5637163122228927E-2</v>
      </c>
      <c r="O2608" s="88">
        <f t="shared" si="286"/>
        <v>0</v>
      </c>
      <c r="P2608" s="88">
        <f t="shared" si="287"/>
        <v>0</v>
      </c>
      <c r="Q2608" s="88">
        <f t="shared" si="288"/>
        <v>2.9469262344233904E-5</v>
      </c>
      <c r="R2608" s="89">
        <f t="shared" si="289"/>
        <v>1.0115950252401529E-2</v>
      </c>
      <c r="S2608" s="88">
        <f t="shared" si="291"/>
        <v>3.8834782342265332E-2</v>
      </c>
    </row>
    <row r="2609" spans="1:19" x14ac:dyDescent="0.2">
      <c r="A2609" s="60">
        <v>2004</v>
      </c>
      <c r="B2609" s="61">
        <v>4</v>
      </c>
      <c r="C2609" s="61">
        <v>18</v>
      </c>
      <c r="D2609" s="61">
        <v>15</v>
      </c>
      <c r="E2609" s="87">
        <v>3.0805444153223643E-2</v>
      </c>
      <c r="F2609" s="87">
        <v>1.4046582140658528E-2</v>
      </c>
      <c r="G2609" s="87">
        <v>0</v>
      </c>
      <c r="H2609" s="87">
        <v>0</v>
      </c>
      <c r="I2609" s="87">
        <v>6.0108611111111254E-5</v>
      </c>
      <c r="J2609" s="87">
        <v>8.8424625512737547E-3</v>
      </c>
      <c r="K2609" s="88">
        <v>5.3754597456267039E-2</v>
      </c>
      <c r="L2609" s="84"/>
      <c r="M2609" s="88">
        <f t="shared" si="290"/>
        <v>2.3420954886909363E-2</v>
      </c>
      <c r="N2609" s="88">
        <f t="shared" si="285"/>
        <v>1.5517322458406832E-2</v>
      </c>
      <c r="O2609" s="88">
        <f t="shared" si="286"/>
        <v>0</v>
      </c>
      <c r="P2609" s="88">
        <f t="shared" si="287"/>
        <v>0</v>
      </c>
      <c r="Q2609" s="88">
        <f t="shared" si="288"/>
        <v>2.9469262344233904E-5</v>
      </c>
      <c r="R2609" s="89">
        <f t="shared" si="289"/>
        <v>8.8424625512737547E-3</v>
      </c>
      <c r="S2609" s="88">
        <f t="shared" si="291"/>
        <v>3.8967746607660426E-2</v>
      </c>
    </row>
    <row r="2610" spans="1:19" x14ac:dyDescent="0.2">
      <c r="A2610" s="60">
        <v>2004</v>
      </c>
      <c r="B2610" s="61">
        <v>4</v>
      </c>
      <c r="C2610" s="61">
        <v>18</v>
      </c>
      <c r="D2610" s="61">
        <v>16</v>
      </c>
      <c r="E2610" s="87">
        <v>3.3735579586004573E-2</v>
      </c>
      <c r="F2610" s="87">
        <v>1.42672672796699E-2</v>
      </c>
      <c r="G2610" s="87">
        <v>0</v>
      </c>
      <c r="H2610" s="87">
        <v>0</v>
      </c>
      <c r="I2610" s="87">
        <v>6.0108611111111254E-5</v>
      </c>
      <c r="J2610" s="87">
        <v>7.7371405453477296E-3</v>
      </c>
      <c r="K2610" s="88">
        <v>5.5800096022133309E-2</v>
      </c>
      <c r="L2610" s="84"/>
      <c r="M2610" s="88">
        <f t="shared" si="290"/>
        <v>2.5648696497851706E-2</v>
      </c>
      <c r="N2610" s="88">
        <f t="shared" si="285"/>
        <v>1.5761114323895986E-2</v>
      </c>
      <c r="O2610" s="88">
        <f t="shared" si="286"/>
        <v>0</v>
      </c>
      <c r="P2610" s="88">
        <f t="shared" si="287"/>
        <v>0</v>
      </c>
      <c r="Q2610" s="88">
        <f t="shared" si="288"/>
        <v>2.9469262344233904E-5</v>
      </c>
      <c r="R2610" s="89">
        <f t="shared" si="289"/>
        <v>7.7371405453477296E-3</v>
      </c>
      <c r="S2610" s="88">
        <f t="shared" si="291"/>
        <v>4.1439280084091923E-2</v>
      </c>
    </row>
    <row r="2611" spans="1:19" x14ac:dyDescent="0.2">
      <c r="A2611" s="60">
        <v>2004</v>
      </c>
      <c r="B2611" s="61">
        <v>4</v>
      </c>
      <c r="C2611" s="61">
        <v>18</v>
      </c>
      <c r="D2611" s="61">
        <v>17</v>
      </c>
      <c r="E2611" s="87">
        <v>3.4752504357005276E-2</v>
      </c>
      <c r="F2611" s="87">
        <v>1.4040402402975783E-2</v>
      </c>
      <c r="G2611" s="87">
        <v>0</v>
      </c>
      <c r="H2611" s="87">
        <v>0</v>
      </c>
      <c r="I2611" s="87">
        <v>6.0108611111111254E-5</v>
      </c>
      <c r="J2611" s="87">
        <v>7.7659945078757103E-3</v>
      </c>
      <c r="K2611" s="88">
        <v>5.6619009878967883E-2</v>
      </c>
      <c r="L2611" s="84"/>
      <c r="M2611" s="88">
        <f t="shared" si="290"/>
        <v>2.6421850394498111E-2</v>
      </c>
      <c r="N2611" s="88">
        <f t="shared" si="285"/>
        <v>1.5510495674398361E-2</v>
      </c>
      <c r="O2611" s="88">
        <f t="shared" si="286"/>
        <v>0</v>
      </c>
      <c r="P2611" s="88">
        <f t="shared" si="287"/>
        <v>0</v>
      </c>
      <c r="Q2611" s="88">
        <f t="shared" si="288"/>
        <v>2.9469262344233904E-5</v>
      </c>
      <c r="R2611" s="89">
        <f t="shared" si="289"/>
        <v>7.7659945078757103E-3</v>
      </c>
      <c r="S2611" s="88">
        <f t="shared" si="291"/>
        <v>4.1961815331240708E-2</v>
      </c>
    </row>
    <row r="2612" spans="1:19" x14ac:dyDescent="0.2">
      <c r="A2612" s="60">
        <v>2004</v>
      </c>
      <c r="B2612" s="61">
        <v>4</v>
      </c>
      <c r="C2612" s="61">
        <v>18</v>
      </c>
      <c r="D2612" s="61">
        <v>18</v>
      </c>
      <c r="E2612" s="87">
        <v>3.6662206893965953E-2</v>
      </c>
      <c r="F2612" s="87">
        <v>1.3453132795026164E-2</v>
      </c>
      <c r="G2612" s="87">
        <v>0</v>
      </c>
      <c r="H2612" s="87">
        <v>0</v>
      </c>
      <c r="I2612" s="87">
        <v>6.0108611111111254E-5</v>
      </c>
      <c r="J2612" s="87">
        <v>6.5277947667081379E-3</v>
      </c>
      <c r="K2612" s="88">
        <v>5.6703243066811362E-2</v>
      </c>
      <c r="L2612" s="84"/>
      <c r="M2612" s="88">
        <f t="shared" si="290"/>
        <v>2.7873770929813357E-2</v>
      </c>
      <c r="N2612" s="88">
        <f t="shared" si="285"/>
        <v>1.4861736297539075E-2</v>
      </c>
      <c r="O2612" s="88">
        <f t="shared" si="286"/>
        <v>0</v>
      </c>
      <c r="P2612" s="88">
        <f t="shared" si="287"/>
        <v>0</v>
      </c>
      <c r="Q2612" s="88">
        <f t="shared" si="288"/>
        <v>2.9469262344233904E-5</v>
      </c>
      <c r="R2612" s="89">
        <f t="shared" si="289"/>
        <v>6.5277947667081379E-3</v>
      </c>
      <c r="S2612" s="88">
        <f t="shared" si="291"/>
        <v>4.2764976489696668E-2</v>
      </c>
    </row>
    <row r="2613" spans="1:19" x14ac:dyDescent="0.2">
      <c r="A2613" s="60">
        <v>2004</v>
      </c>
      <c r="B2613" s="61">
        <v>4</v>
      </c>
      <c r="C2613" s="61">
        <v>18</v>
      </c>
      <c r="D2613" s="61">
        <v>19</v>
      </c>
      <c r="E2613" s="87">
        <v>3.7899775750348585E-2</v>
      </c>
      <c r="F2613" s="87">
        <v>1.2929083583941302E-2</v>
      </c>
      <c r="G2613" s="87">
        <v>1.1895600000000033E-3</v>
      </c>
      <c r="H2613" s="87">
        <v>1.6100000000000178E-6</v>
      </c>
      <c r="I2613" s="87">
        <v>6.0108611111111254E-5</v>
      </c>
      <c r="J2613" s="87">
        <v>5.7064999163378089E-3</v>
      </c>
      <c r="K2613" s="88">
        <v>5.7786637861738814E-2</v>
      </c>
      <c r="L2613" s="84"/>
      <c r="M2613" s="88">
        <f t="shared" si="290"/>
        <v>2.8814677485505674E-2</v>
      </c>
      <c r="N2613" s="88">
        <f t="shared" si="285"/>
        <v>1.4282816777399048E-2</v>
      </c>
      <c r="O2613" s="88">
        <f t="shared" si="286"/>
        <v>4.750317037246184E-4</v>
      </c>
      <c r="P2613" s="88">
        <f t="shared" si="287"/>
        <v>2.9874945351500023E-6</v>
      </c>
      <c r="Q2613" s="88">
        <f t="shared" si="288"/>
        <v>2.9469262344233904E-5</v>
      </c>
      <c r="R2613" s="89">
        <f t="shared" si="289"/>
        <v>5.7064999163378089E-3</v>
      </c>
      <c r="S2613" s="88">
        <f t="shared" si="291"/>
        <v>4.3604982723508733E-2</v>
      </c>
    </row>
    <row r="2614" spans="1:19" x14ac:dyDescent="0.2">
      <c r="A2614" s="60">
        <v>2004</v>
      </c>
      <c r="B2614" s="61">
        <v>4</v>
      </c>
      <c r="C2614" s="61">
        <v>18</v>
      </c>
      <c r="D2614" s="61">
        <v>20</v>
      </c>
      <c r="E2614" s="87">
        <v>3.9335703900972047E-2</v>
      </c>
      <c r="F2614" s="87">
        <v>1.2825437496594618E-2</v>
      </c>
      <c r="G2614" s="87">
        <v>1.1895600000000033E-3</v>
      </c>
      <c r="H2614" s="87">
        <v>1.6100000000000178E-6</v>
      </c>
      <c r="I2614" s="87">
        <v>6.0108611111111254E-5</v>
      </c>
      <c r="J2614" s="87">
        <v>6.0871274290174218E-3</v>
      </c>
      <c r="K2614" s="88">
        <v>5.9499547437695206E-2</v>
      </c>
      <c r="L2614" s="84"/>
      <c r="M2614" s="88">
        <f t="shared" si="290"/>
        <v>2.9906393880481788E-2</v>
      </c>
      <c r="N2614" s="88">
        <f t="shared" si="285"/>
        <v>1.4168318478609668E-2</v>
      </c>
      <c r="O2614" s="88">
        <f t="shared" si="286"/>
        <v>4.750317037246184E-4</v>
      </c>
      <c r="P2614" s="88">
        <f t="shared" si="287"/>
        <v>2.9874945351500023E-6</v>
      </c>
      <c r="Q2614" s="88">
        <f t="shared" si="288"/>
        <v>2.9469262344233904E-5</v>
      </c>
      <c r="R2614" s="89">
        <f t="shared" si="289"/>
        <v>6.0871274290174218E-3</v>
      </c>
      <c r="S2614" s="88">
        <f t="shared" si="291"/>
        <v>4.458220081969546E-2</v>
      </c>
    </row>
    <row r="2615" spans="1:19" x14ac:dyDescent="0.2">
      <c r="A2615" s="60">
        <v>2004</v>
      </c>
      <c r="B2615" s="61">
        <v>4</v>
      </c>
      <c r="C2615" s="61">
        <v>18</v>
      </c>
      <c r="D2615" s="61">
        <v>21</v>
      </c>
      <c r="E2615" s="87">
        <v>3.801609020901927E-2</v>
      </c>
      <c r="F2615" s="87">
        <v>1.3164970772990376E-2</v>
      </c>
      <c r="G2615" s="87">
        <v>1.1895600000000033E-3</v>
      </c>
      <c r="H2615" s="87">
        <v>1.6100000000000178E-6</v>
      </c>
      <c r="I2615" s="87">
        <v>6.0108611111111254E-5</v>
      </c>
      <c r="J2615" s="87">
        <v>5.7324306833935312E-3</v>
      </c>
      <c r="K2615" s="88">
        <v>5.8164770276514295E-2</v>
      </c>
      <c r="L2615" s="84"/>
      <c r="M2615" s="88">
        <f t="shared" si="290"/>
        <v>2.890310976636069E-2</v>
      </c>
      <c r="N2615" s="88">
        <f t="shared" si="285"/>
        <v>1.4543402415928625E-2</v>
      </c>
      <c r="O2615" s="88">
        <f t="shared" si="286"/>
        <v>4.750317037246184E-4</v>
      </c>
      <c r="P2615" s="88">
        <f t="shared" si="287"/>
        <v>2.9874945351500023E-6</v>
      </c>
      <c r="Q2615" s="88">
        <f t="shared" si="288"/>
        <v>2.9469262344233904E-5</v>
      </c>
      <c r="R2615" s="89">
        <f t="shared" si="289"/>
        <v>5.7324306833935312E-3</v>
      </c>
      <c r="S2615" s="88">
        <f t="shared" si="291"/>
        <v>4.3954000642893322E-2</v>
      </c>
    </row>
    <row r="2616" spans="1:19" x14ac:dyDescent="0.2">
      <c r="A2616" s="60">
        <v>2004</v>
      </c>
      <c r="B2616" s="61">
        <v>4</v>
      </c>
      <c r="C2616" s="61">
        <v>18</v>
      </c>
      <c r="D2616" s="61">
        <v>22</v>
      </c>
      <c r="E2616" s="87">
        <v>3.5174661026765294E-2</v>
      </c>
      <c r="F2616" s="87">
        <v>1.3322744284783637E-2</v>
      </c>
      <c r="G2616" s="87">
        <v>1.1895600000000033E-3</v>
      </c>
      <c r="H2616" s="87">
        <v>1.6100000000000178E-6</v>
      </c>
      <c r="I2616" s="87">
        <v>6.0108611111111254E-5</v>
      </c>
      <c r="J2616" s="87">
        <v>5.6680174422654977E-3</v>
      </c>
      <c r="K2616" s="88">
        <v>5.5416701364925547E-2</v>
      </c>
      <c r="L2616" s="84"/>
      <c r="M2616" s="88">
        <f t="shared" si="290"/>
        <v>2.6742810295886925E-2</v>
      </c>
      <c r="N2616" s="88">
        <f t="shared" si="285"/>
        <v>1.4717695523915712E-2</v>
      </c>
      <c r="O2616" s="88">
        <f t="shared" si="286"/>
        <v>4.750317037246184E-4</v>
      </c>
      <c r="P2616" s="88">
        <f t="shared" si="287"/>
        <v>2.9874945351500023E-6</v>
      </c>
      <c r="Q2616" s="88">
        <f t="shared" si="288"/>
        <v>2.9469262344233904E-5</v>
      </c>
      <c r="R2616" s="89">
        <f t="shared" si="289"/>
        <v>5.6680174422654977E-3</v>
      </c>
      <c r="S2616" s="88">
        <f t="shared" si="291"/>
        <v>4.1967994280406644E-2</v>
      </c>
    </row>
    <row r="2617" spans="1:19" x14ac:dyDescent="0.2">
      <c r="A2617" s="60">
        <v>2004</v>
      </c>
      <c r="B2617" s="61">
        <v>4</v>
      </c>
      <c r="C2617" s="61">
        <v>18</v>
      </c>
      <c r="D2617" s="61">
        <v>23</v>
      </c>
      <c r="E2617" s="87">
        <v>2.7912241651082505E-2</v>
      </c>
      <c r="F2617" s="87">
        <v>1.3093290302897452E-2</v>
      </c>
      <c r="G2617" s="87">
        <v>1.1895600000000033E-3</v>
      </c>
      <c r="H2617" s="87">
        <v>1.6100000000000178E-6</v>
      </c>
      <c r="I2617" s="87">
        <v>6.0108611111111254E-5</v>
      </c>
      <c r="J2617" s="87">
        <v>6.7597126394032935E-3</v>
      </c>
      <c r="K2617" s="88">
        <v>4.9016523204494365E-2</v>
      </c>
      <c r="L2617" s="84"/>
      <c r="M2617" s="88">
        <f t="shared" si="290"/>
        <v>2.1221292874431936E-2</v>
      </c>
      <c r="N2617" s="88">
        <f t="shared" si="285"/>
        <v>1.4464216678269175E-2</v>
      </c>
      <c r="O2617" s="88">
        <f t="shared" si="286"/>
        <v>4.750317037246184E-4</v>
      </c>
      <c r="P2617" s="88">
        <f t="shared" si="287"/>
        <v>2.9874945351500023E-6</v>
      </c>
      <c r="Q2617" s="88">
        <f t="shared" si="288"/>
        <v>2.9469262344233904E-5</v>
      </c>
      <c r="R2617" s="89">
        <f t="shared" si="289"/>
        <v>6.7597126394032935E-3</v>
      </c>
      <c r="S2617" s="88">
        <f t="shared" si="291"/>
        <v>3.6192998013305118E-2</v>
      </c>
    </row>
    <row r="2618" spans="1:19" x14ac:dyDescent="0.2">
      <c r="A2618" s="60">
        <v>2004</v>
      </c>
      <c r="B2618" s="61">
        <v>4</v>
      </c>
      <c r="C2618" s="61">
        <v>18</v>
      </c>
      <c r="D2618" s="61">
        <v>24</v>
      </c>
      <c r="E2618" s="87">
        <v>2.3241745832662159E-2</v>
      </c>
      <c r="F2618" s="87">
        <v>1.3133372251239138E-2</v>
      </c>
      <c r="G2618" s="87">
        <v>1.1895600000000033E-3</v>
      </c>
      <c r="H2618" s="87">
        <v>1.6100000000000178E-6</v>
      </c>
      <c r="I2618" s="87">
        <v>6.0108611111111254E-5</v>
      </c>
      <c r="J2618" s="87">
        <v>7.5498057569328399E-3</v>
      </c>
      <c r="K2618" s="88">
        <v>4.5176202451945258E-2</v>
      </c>
      <c r="L2618" s="84"/>
      <c r="M2618" s="88">
        <f t="shared" si="290"/>
        <v>1.7670379233367787E-2</v>
      </c>
      <c r="N2618" s="88">
        <f t="shared" si="285"/>
        <v>1.4508495386851162E-2</v>
      </c>
      <c r="O2618" s="88">
        <f t="shared" si="286"/>
        <v>4.750317037246184E-4</v>
      </c>
      <c r="P2618" s="88">
        <f t="shared" si="287"/>
        <v>2.9874945351500023E-6</v>
      </c>
      <c r="Q2618" s="88">
        <f t="shared" si="288"/>
        <v>2.9469262344233904E-5</v>
      </c>
      <c r="R2618" s="89">
        <f t="shared" si="289"/>
        <v>7.5498057569328399E-3</v>
      </c>
      <c r="S2618" s="88">
        <f t="shared" si="291"/>
        <v>3.2686363080822955E-2</v>
      </c>
    </row>
    <row r="2619" spans="1:19" x14ac:dyDescent="0.2">
      <c r="A2619" s="60">
        <v>2004</v>
      </c>
      <c r="B2619" s="61">
        <v>4</v>
      </c>
      <c r="C2619" s="61">
        <v>19</v>
      </c>
      <c r="D2619" s="61">
        <v>1</v>
      </c>
      <c r="E2619" s="87">
        <v>1.9527969415133385E-2</v>
      </c>
      <c r="F2619" s="87">
        <v>1.3051422937679901E-2</v>
      </c>
      <c r="G2619" s="87">
        <v>1.1895600000000033E-3</v>
      </c>
      <c r="H2619" s="87">
        <v>1.6100000000000178E-6</v>
      </c>
      <c r="I2619" s="87">
        <v>6.0108611111111254E-5</v>
      </c>
      <c r="J2619" s="87">
        <v>8.1693915108768736E-3</v>
      </c>
      <c r="K2619" s="88">
        <v>4.2000062474801272E-2</v>
      </c>
      <c r="L2619" s="84"/>
      <c r="M2619" s="88">
        <f t="shared" si="290"/>
        <v>1.4846846175302554E-2</v>
      </c>
      <c r="N2619" s="88">
        <f t="shared" si="285"/>
        <v>1.4417965611635384E-2</v>
      </c>
      <c r="O2619" s="88">
        <f t="shared" si="286"/>
        <v>4.750317037246184E-4</v>
      </c>
      <c r="P2619" s="88">
        <f t="shared" si="287"/>
        <v>2.9874945351500023E-6</v>
      </c>
      <c r="Q2619" s="88">
        <f t="shared" si="288"/>
        <v>2.9469262344233904E-5</v>
      </c>
      <c r="R2619" s="89">
        <f t="shared" si="289"/>
        <v>8.1693915108768736E-3</v>
      </c>
      <c r="S2619" s="88">
        <f t="shared" si="291"/>
        <v>2.977230024754194E-2</v>
      </c>
    </row>
    <row r="2620" spans="1:19" x14ac:dyDescent="0.2">
      <c r="A2620" s="60">
        <v>2004</v>
      </c>
      <c r="B2620" s="61">
        <v>4</v>
      </c>
      <c r="C2620" s="61">
        <v>19</v>
      </c>
      <c r="D2620" s="61">
        <v>2</v>
      </c>
      <c r="E2620" s="87">
        <v>1.8237769988324496E-2</v>
      </c>
      <c r="F2620" s="87">
        <v>1.3130951876537277E-2</v>
      </c>
      <c r="G2620" s="87">
        <v>1.1895600000000033E-3</v>
      </c>
      <c r="H2620" s="87">
        <v>1.6100000000000178E-6</v>
      </c>
      <c r="I2620" s="87">
        <v>6.0108611111111254E-5</v>
      </c>
      <c r="J2620" s="87">
        <v>8.5545346060106157E-3</v>
      </c>
      <c r="K2620" s="88">
        <v>4.1174535081983502E-2</v>
      </c>
      <c r="L2620" s="84"/>
      <c r="M2620" s="88">
        <f t="shared" si="290"/>
        <v>1.3865925321829153E-2</v>
      </c>
      <c r="N2620" s="88">
        <f t="shared" si="285"/>
        <v>1.4505821588033567E-2</v>
      </c>
      <c r="O2620" s="88">
        <f t="shared" si="286"/>
        <v>4.750317037246184E-4</v>
      </c>
      <c r="P2620" s="88">
        <f t="shared" si="287"/>
        <v>2.9874945351500023E-6</v>
      </c>
      <c r="Q2620" s="88">
        <f t="shared" si="288"/>
        <v>2.9469262344233904E-5</v>
      </c>
      <c r="R2620" s="89">
        <f t="shared" si="289"/>
        <v>8.5545346060106157E-3</v>
      </c>
      <c r="S2620" s="88">
        <f t="shared" si="291"/>
        <v>2.8879235370466719E-2</v>
      </c>
    </row>
    <row r="2621" spans="1:19" x14ac:dyDescent="0.2">
      <c r="A2621" s="60">
        <v>2004</v>
      </c>
      <c r="B2621" s="61">
        <v>4</v>
      </c>
      <c r="C2621" s="61">
        <v>19</v>
      </c>
      <c r="D2621" s="61">
        <v>3</v>
      </c>
      <c r="E2621" s="87">
        <v>1.7970050460138262E-2</v>
      </c>
      <c r="F2621" s="87">
        <v>1.2637527289157175E-2</v>
      </c>
      <c r="G2621" s="87">
        <v>1.1895600000000033E-3</v>
      </c>
      <c r="H2621" s="87">
        <v>1.6100000000000178E-6</v>
      </c>
      <c r="I2621" s="87">
        <v>6.0108611111111254E-5</v>
      </c>
      <c r="J2621" s="87">
        <v>8.7666813310590119E-3</v>
      </c>
      <c r="K2621" s="88">
        <v>4.0625537691465562E-2</v>
      </c>
      <c r="L2621" s="84"/>
      <c r="M2621" s="88">
        <f t="shared" si="290"/>
        <v>1.3662381852018856E-2</v>
      </c>
      <c r="N2621" s="88">
        <f t="shared" si="285"/>
        <v>1.3960733227419428E-2</v>
      </c>
      <c r="O2621" s="88">
        <f t="shared" si="286"/>
        <v>4.750317037246184E-4</v>
      </c>
      <c r="P2621" s="88">
        <f t="shared" si="287"/>
        <v>2.9874945351500023E-6</v>
      </c>
      <c r="Q2621" s="88">
        <f t="shared" si="288"/>
        <v>2.9469262344233904E-5</v>
      </c>
      <c r="R2621" s="89">
        <f t="shared" si="289"/>
        <v>8.7666813310590119E-3</v>
      </c>
      <c r="S2621" s="88">
        <f t="shared" si="291"/>
        <v>2.8130603540042286E-2</v>
      </c>
    </row>
    <row r="2622" spans="1:19" x14ac:dyDescent="0.2">
      <c r="A2622" s="60">
        <v>2004</v>
      </c>
      <c r="B2622" s="61">
        <v>4</v>
      </c>
      <c r="C2622" s="61">
        <v>19</v>
      </c>
      <c r="D2622" s="61">
        <v>4</v>
      </c>
      <c r="E2622" s="87">
        <v>1.8607827437785836E-2</v>
      </c>
      <c r="F2622" s="87">
        <v>1.2687291930787659E-2</v>
      </c>
      <c r="G2622" s="87">
        <v>1.1895600000000033E-3</v>
      </c>
      <c r="H2622" s="87">
        <v>1.6100000000000178E-6</v>
      </c>
      <c r="I2622" s="87">
        <v>6.0108611111111254E-5</v>
      </c>
      <c r="J2622" s="87">
        <v>8.8844395983872781E-3</v>
      </c>
      <c r="K2622" s="88">
        <v>4.1430837578071887E-2</v>
      </c>
      <c r="L2622" s="84"/>
      <c r="M2622" s="88">
        <f t="shared" si="290"/>
        <v>1.414727490362026E-2</v>
      </c>
      <c r="N2622" s="88">
        <f t="shared" si="285"/>
        <v>1.4015708450820719E-2</v>
      </c>
      <c r="O2622" s="88">
        <f t="shared" si="286"/>
        <v>4.750317037246184E-4</v>
      </c>
      <c r="P2622" s="88">
        <f t="shared" si="287"/>
        <v>2.9874945351500023E-6</v>
      </c>
      <c r="Q2622" s="88">
        <f t="shared" si="288"/>
        <v>2.9469262344233904E-5</v>
      </c>
      <c r="R2622" s="89">
        <f t="shared" si="289"/>
        <v>8.8844395983872781E-3</v>
      </c>
      <c r="S2622" s="88">
        <f t="shared" si="291"/>
        <v>2.8670471815044979E-2</v>
      </c>
    </row>
    <row r="2623" spans="1:19" x14ac:dyDescent="0.2">
      <c r="A2623" s="60">
        <v>2004</v>
      </c>
      <c r="B2623" s="61">
        <v>4</v>
      </c>
      <c r="C2623" s="61">
        <v>19</v>
      </c>
      <c r="D2623" s="61">
        <v>5</v>
      </c>
      <c r="E2623" s="87">
        <v>1.9073441123201286E-2</v>
      </c>
      <c r="F2623" s="87">
        <v>1.3240765007458268E-2</v>
      </c>
      <c r="G2623" s="87">
        <v>1.1895600000000033E-3</v>
      </c>
      <c r="H2623" s="87">
        <v>1.6100000000000178E-6</v>
      </c>
      <c r="I2623" s="87">
        <v>6.0108611111111254E-5</v>
      </c>
      <c r="J2623" s="87">
        <v>8.9967183889288118E-3</v>
      </c>
      <c r="K2623" s="88">
        <v>4.2562203130699479E-2</v>
      </c>
      <c r="L2623" s="84"/>
      <c r="M2623" s="88">
        <f t="shared" si="290"/>
        <v>1.4501274575451049E-2</v>
      </c>
      <c r="N2623" s="88">
        <f t="shared" si="285"/>
        <v>1.4627132647592741E-2</v>
      </c>
      <c r="O2623" s="88">
        <f t="shared" si="286"/>
        <v>4.750317037246184E-4</v>
      </c>
      <c r="P2623" s="88">
        <f t="shared" si="287"/>
        <v>2.9874945351500023E-6</v>
      </c>
      <c r="Q2623" s="88">
        <f t="shared" si="288"/>
        <v>2.9469262344233904E-5</v>
      </c>
      <c r="R2623" s="89">
        <f t="shared" si="289"/>
        <v>8.9967183889288118E-3</v>
      </c>
      <c r="S2623" s="88">
        <f t="shared" si="291"/>
        <v>2.963589568364779E-2</v>
      </c>
    </row>
    <row r="2624" spans="1:19" x14ac:dyDescent="0.2">
      <c r="A2624" s="60">
        <v>2004</v>
      </c>
      <c r="B2624" s="61">
        <v>4</v>
      </c>
      <c r="C2624" s="61">
        <v>19</v>
      </c>
      <c r="D2624" s="61">
        <v>6</v>
      </c>
      <c r="E2624" s="87">
        <v>2.3327368573226447E-2</v>
      </c>
      <c r="F2624" s="87">
        <v>1.3994238607338118E-2</v>
      </c>
      <c r="G2624" s="87">
        <v>1.1895600000000033E-3</v>
      </c>
      <c r="H2624" s="87">
        <v>1.6100000000000178E-6</v>
      </c>
      <c r="I2624" s="87">
        <v>6.0108611111111254E-5</v>
      </c>
      <c r="J2624" s="87">
        <v>8.3866634051380142E-3</v>
      </c>
      <c r="K2624" s="88">
        <v>4.6959549196813694E-2</v>
      </c>
      <c r="L2624" s="84"/>
      <c r="M2624" s="88">
        <f t="shared" si="290"/>
        <v>1.7735477023682875E-2</v>
      </c>
      <c r="N2624" s="88">
        <f t="shared" si="285"/>
        <v>1.5459498321758379E-2</v>
      </c>
      <c r="O2624" s="88">
        <f t="shared" si="286"/>
        <v>4.750317037246184E-4</v>
      </c>
      <c r="P2624" s="88">
        <f t="shared" si="287"/>
        <v>2.9874945351500023E-6</v>
      </c>
      <c r="Q2624" s="88">
        <f t="shared" si="288"/>
        <v>2.9469262344233904E-5</v>
      </c>
      <c r="R2624" s="89">
        <f t="shared" si="289"/>
        <v>8.3866634051380142E-3</v>
      </c>
      <c r="S2624" s="88">
        <f t="shared" si="291"/>
        <v>3.370246380604526E-2</v>
      </c>
    </row>
    <row r="2625" spans="1:19" x14ac:dyDescent="0.2">
      <c r="A2625" s="60">
        <v>2004</v>
      </c>
      <c r="B2625" s="61">
        <v>4</v>
      </c>
      <c r="C2625" s="61">
        <v>19</v>
      </c>
      <c r="D2625" s="61">
        <v>7</v>
      </c>
      <c r="E2625" s="87">
        <v>3.0691670679588702E-2</v>
      </c>
      <c r="F2625" s="87">
        <v>1.5568235227193399E-2</v>
      </c>
      <c r="G2625" s="87">
        <v>0</v>
      </c>
      <c r="H2625" s="87">
        <v>0</v>
      </c>
      <c r="I2625" s="87">
        <v>6.0108611111111254E-5</v>
      </c>
      <c r="J2625" s="87">
        <v>8.1034570595645838E-3</v>
      </c>
      <c r="K2625" s="88">
        <v>5.4423471577457791E-2</v>
      </c>
      <c r="L2625" s="84"/>
      <c r="M2625" s="88">
        <f t="shared" si="290"/>
        <v>2.3334454481978437E-2</v>
      </c>
      <c r="N2625" s="88">
        <f t="shared" si="285"/>
        <v>1.7198299465991159E-2</v>
      </c>
      <c r="O2625" s="88">
        <f t="shared" si="286"/>
        <v>0</v>
      </c>
      <c r="P2625" s="88">
        <f t="shared" si="287"/>
        <v>0</v>
      </c>
      <c r="Q2625" s="88">
        <f t="shared" si="288"/>
        <v>2.9469262344233904E-5</v>
      </c>
      <c r="R2625" s="89">
        <f t="shared" si="289"/>
        <v>8.1034570595645838E-3</v>
      </c>
      <c r="S2625" s="88">
        <f t="shared" si="291"/>
        <v>4.056222321031383E-2</v>
      </c>
    </row>
    <row r="2626" spans="1:19" x14ac:dyDescent="0.2">
      <c r="A2626" s="60">
        <v>2004</v>
      </c>
      <c r="B2626" s="61">
        <v>4</v>
      </c>
      <c r="C2626" s="61">
        <v>19</v>
      </c>
      <c r="D2626" s="61">
        <v>8</v>
      </c>
      <c r="E2626" s="87">
        <v>3.2159621697464447E-2</v>
      </c>
      <c r="F2626" s="87">
        <v>1.6918368591440188E-2</v>
      </c>
      <c r="G2626" s="87">
        <v>0</v>
      </c>
      <c r="H2626" s="87">
        <v>0</v>
      </c>
      <c r="I2626" s="87">
        <v>6.0108611111111254E-5</v>
      </c>
      <c r="J2626" s="87">
        <v>1.0305778467169908E-2</v>
      </c>
      <c r="K2626" s="88">
        <v>5.9443877367185656E-2</v>
      </c>
      <c r="L2626" s="84"/>
      <c r="M2626" s="88">
        <f t="shared" si="290"/>
        <v>2.4450517421855337E-2</v>
      </c>
      <c r="N2626" s="88">
        <f t="shared" si="285"/>
        <v>1.8689797865037924E-2</v>
      </c>
      <c r="O2626" s="88">
        <f t="shared" si="286"/>
        <v>0</v>
      </c>
      <c r="P2626" s="88">
        <f t="shared" si="287"/>
        <v>0</v>
      </c>
      <c r="Q2626" s="88">
        <f t="shared" si="288"/>
        <v>2.9469262344233904E-5</v>
      </c>
      <c r="R2626" s="89">
        <f t="shared" si="289"/>
        <v>1.0305778467169908E-2</v>
      </c>
      <c r="S2626" s="88">
        <f t="shared" si="291"/>
        <v>4.3169784549237492E-2</v>
      </c>
    </row>
    <row r="2627" spans="1:19" x14ac:dyDescent="0.2">
      <c r="A2627" s="60">
        <v>2004</v>
      </c>
      <c r="B2627" s="61">
        <v>4</v>
      </c>
      <c r="C2627" s="61">
        <v>19</v>
      </c>
      <c r="D2627" s="61">
        <v>9</v>
      </c>
      <c r="E2627" s="87">
        <v>3.2119475026205609E-2</v>
      </c>
      <c r="F2627" s="87">
        <v>1.777663626735974E-2</v>
      </c>
      <c r="G2627" s="87">
        <v>0</v>
      </c>
      <c r="H2627" s="87">
        <v>0</v>
      </c>
      <c r="I2627" s="87">
        <v>6.0108611111111254E-5</v>
      </c>
      <c r="J2627" s="87">
        <v>1.140328838410894E-2</v>
      </c>
      <c r="K2627" s="88">
        <v>6.1359508288785392E-2</v>
      </c>
      <c r="L2627" s="84"/>
      <c r="M2627" s="88">
        <f t="shared" si="290"/>
        <v>2.4419994460662633E-2</v>
      </c>
      <c r="N2627" s="88">
        <f t="shared" ref="N2627:N2690" si="292">F2627*W$5</f>
        <v>1.9637930026264638E-2</v>
      </c>
      <c r="O2627" s="88">
        <f t="shared" ref="O2627:O2690" si="293">G2627*X$5</f>
        <v>0</v>
      </c>
      <c r="P2627" s="88">
        <f t="shared" ref="P2627:P2690" si="294">H2627*Y$5</f>
        <v>0</v>
      </c>
      <c r="Q2627" s="88">
        <f t="shared" ref="Q2627:Q2690" si="295">I2627*Z$5</f>
        <v>2.9469262344233904E-5</v>
      </c>
      <c r="R2627" s="89">
        <f t="shared" ref="R2627:R2690" si="296">J2627</f>
        <v>1.140328838410894E-2</v>
      </c>
      <c r="S2627" s="88">
        <f t="shared" si="291"/>
        <v>4.4087393749271508E-2</v>
      </c>
    </row>
    <row r="2628" spans="1:19" x14ac:dyDescent="0.2">
      <c r="A2628" s="60">
        <v>2004</v>
      </c>
      <c r="B2628" s="61">
        <v>4</v>
      </c>
      <c r="C2628" s="61">
        <v>19</v>
      </c>
      <c r="D2628" s="61">
        <v>10</v>
      </c>
      <c r="E2628" s="87">
        <v>2.9542279658989215E-2</v>
      </c>
      <c r="F2628" s="87">
        <v>1.8458414532495662E-2</v>
      </c>
      <c r="G2628" s="87">
        <v>0</v>
      </c>
      <c r="H2628" s="87">
        <v>0</v>
      </c>
      <c r="I2628" s="87">
        <v>6.0108611111111254E-5</v>
      </c>
      <c r="J2628" s="87">
        <v>1.2208056605944042E-2</v>
      </c>
      <c r="K2628" s="88">
        <v>6.0268859408540029E-2</v>
      </c>
      <c r="L2628" s="84"/>
      <c r="M2628" s="88">
        <f t="shared" ref="M2628:M2691" si="297">E2628*V$5</f>
        <v>2.2460588320303169E-2</v>
      </c>
      <c r="N2628" s="88">
        <f t="shared" si="292"/>
        <v>2.0391093541724012E-2</v>
      </c>
      <c r="O2628" s="88">
        <f t="shared" si="293"/>
        <v>0</v>
      </c>
      <c r="P2628" s="88">
        <f t="shared" si="294"/>
        <v>0</v>
      </c>
      <c r="Q2628" s="88">
        <f t="shared" si="295"/>
        <v>2.9469262344233904E-5</v>
      </c>
      <c r="R2628" s="89">
        <f t="shared" si="296"/>
        <v>1.2208056605944042E-2</v>
      </c>
      <c r="S2628" s="88">
        <f t="shared" ref="S2628:S2691" si="298">SUM(M2628:Q2628)</f>
        <v>4.2881151124371415E-2</v>
      </c>
    </row>
    <row r="2629" spans="1:19" x14ac:dyDescent="0.2">
      <c r="A2629" s="60">
        <v>2004</v>
      </c>
      <c r="B2629" s="61">
        <v>4</v>
      </c>
      <c r="C2629" s="61">
        <v>19</v>
      </c>
      <c r="D2629" s="61">
        <v>11</v>
      </c>
      <c r="E2629" s="87">
        <v>2.9636344915259107E-2</v>
      </c>
      <c r="F2629" s="87">
        <v>1.8684385640637641E-2</v>
      </c>
      <c r="G2629" s="87">
        <v>0</v>
      </c>
      <c r="H2629" s="87">
        <v>0</v>
      </c>
      <c r="I2629" s="87">
        <v>6.0108611111111254E-5</v>
      </c>
      <c r="J2629" s="87">
        <v>1.13743924323831E-2</v>
      </c>
      <c r="K2629" s="88">
        <v>5.9755231599390959E-2</v>
      </c>
      <c r="L2629" s="84"/>
      <c r="M2629" s="88">
        <f t="shared" si="297"/>
        <v>2.2532104839025142E-2</v>
      </c>
      <c r="N2629" s="88">
        <f t="shared" si="292"/>
        <v>2.0640724841082807E-2</v>
      </c>
      <c r="O2629" s="88">
        <f t="shared" si="293"/>
        <v>0</v>
      </c>
      <c r="P2629" s="88">
        <f t="shared" si="294"/>
        <v>0</v>
      </c>
      <c r="Q2629" s="88">
        <f t="shared" si="295"/>
        <v>2.9469262344233904E-5</v>
      </c>
      <c r="R2629" s="89">
        <f t="shared" si="296"/>
        <v>1.13743924323831E-2</v>
      </c>
      <c r="S2629" s="88">
        <f t="shared" si="298"/>
        <v>4.3202298942452186E-2</v>
      </c>
    </row>
    <row r="2630" spans="1:19" x14ac:dyDescent="0.2">
      <c r="A2630" s="60">
        <v>2004</v>
      </c>
      <c r="B2630" s="61">
        <v>4</v>
      </c>
      <c r="C2630" s="61">
        <v>19</v>
      </c>
      <c r="D2630" s="61">
        <v>12</v>
      </c>
      <c r="E2630" s="87">
        <v>2.8161368873967745E-2</v>
      </c>
      <c r="F2630" s="87">
        <v>1.8878315112915114E-2</v>
      </c>
      <c r="G2630" s="87">
        <v>0</v>
      </c>
      <c r="H2630" s="87">
        <v>0</v>
      </c>
      <c r="I2630" s="87">
        <v>6.0108611111111254E-5</v>
      </c>
      <c r="J2630" s="87">
        <v>1.1633472884020979E-2</v>
      </c>
      <c r="K2630" s="88">
        <v>5.8733265482014949E-2</v>
      </c>
      <c r="L2630" s="84"/>
      <c r="M2630" s="88">
        <f t="shared" si="297"/>
        <v>2.1410700870605419E-2</v>
      </c>
      <c r="N2630" s="88">
        <f t="shared" si="292"/>
        <v>2.0854959601210522E-2</v>
      </c>
      <c r="O2630" s="88">
        <f t="shared" si="293"/>
        <v>0</v>
      </c>
      <c r="P2630" s="88">
        <f t="shared" si="294"/>
        <v>0</v>
      </c>
      <c r="Q2630" s="88">
        <f t="shared" si="295"/>
        <v>2.9469262344233904E-5</v>
      </c>
      <c r="R2630" s="89">
        <f t="shared" si="296"/>
        <v>1.1633472884020979E-2</v>
      </c>
      <c r="S2630" s="88">
        <f t="shared" si="298"/>
        <v>4.2295129734160178E-2</v>
      </c>
    </row>
    <row r="2631" spans="1:19" x14ac:dyDescent="0.2">
      <c r="A2631" s="60">
        <v>2004</v>
      </c>
      <c r="B2631" s="61">
        <v>4</v>
      </c>
      <c r="C2631" s="61">
        <v>19</v>
      </c>
      <c r="D2631" s="61">
        <v>13</v>
      </c>
      <c r="E2631" s="87">
        <v>2.8763235486344109E-2</v>
      </c>
      <c r="F2631" s="87">
        <v>1.872688383064347E-2</v>
      </c>
      <c r="G2631" s="87">
        <v>0</v>
      </c>
      <c r="H2631" s="87">
        <v>0</v>
      </c>
      <c r="I2631" s="87">
        <v>6.0108611111111254E-5</v>
      </c>
      <c r="J2631" s="87">
        <v>1.0821252764485045E-2</v>
      </c>
      <c r="K2631" s="88">
        <v>5.837148069258373E-2</v>
      </c>
      <c r="L2631" s="84"/>
      <c r="M2631" s="88">
        <f t="shared" si="297"/>
        <v>2.1868291766107203E-2</v>
      </c>
      <c r="N2631" s="88">
        <f t="shared" si="292"/>
        <v>2.0687672782697036E-2</v>
      </c>
      <c r="O2631" s="88">
        <f t="shared" si="293"/>
        <v>0</v>
      </c>
      <c r="P2631" s="88">
        <f t="shared" si="294"/>
        <v>0</v>
      </c>
      <c r="Q2631" s="88">
        <f t="shared" si="295"/>
        <v>2.9469262344233904E-5</v>
      </c>
      <c r="R2631" s="89">
        <f t="shared" si="296"/>
        <v>1.0821252764485045E-2</v>
      </c>
      <c r="S2631" s="88">
        <f t="shared" si="298"/>
        <v>4.2585433811148474E-2</v>
      </c>
    </row>
    <row r="2632" spans="1:19" x14ac:dyDescent="0.2">
      <c r="A2632" s="60">
        <v>2004</v>
      </c>
      <c r="B2632" s="61">
        <v>4</v>
      </c>
      <c r="C2632" s="61">
        <v>19</v>
      </c>
      <c r="D2632" s="61">
        <v>14</v>
      </c>
      <c r="E2632" s="87">
        <v>2.6275022551327562E-2</v>
      </c>
      <c r="F2632" s="87">
        <v>1.8394027667834299E-2</v>
      </c>
      <c r="G2632" s="87">
        <v>0</v>
      </c>
      <c r="H2632" s="87">
        <v>0</v>
      </c>
      <c r="I2632" s="87">
        <v>6.0108611111111254E-5</v>
      </c>
      <c r="J2632" s="87">
        <v>1.1373806530456642E-2</v>
      </c>
      <c r="K2632" s="88">
        <v>5.6102965360729611E-2</v>
      </c>
      <c r="L2632" s="84"/>
      <c r="M2632" s="88">
        <f t="shared" si="297"/>
        <v>1.9976537743338196E-2</v>
      </c>
      <c r="N2632" s="88">
        <f t="shared" si="292"/>
        <v>2.0319965082784226E-2</v>
      </c>
      <c r="O2632" s="88">
        <f t="shared" si="293"/>
        <v>0</v>
      </c>
      <c r="P2632" s="88">
        <f t="shared" si="294"/>
        <v>0</v>
      </c>
      <c r="Q2632" s="88">
        <f t="shared" si="295"/>
        <v>2.9469262344233904E-5</v>
      </c>
      <c r="R2632" s="89">
        <f t="shared" si="296"/>
        <v>1.1373806530456642E-2</v>
      </c>
      <c r="S2632" s="88">
        <f t="shared" si="298"/>
        <v>4.0325972088466652E-2</v>
      </c>
    </row>
    <row r="2633" spans="1:19" x14ac:dyDescent="0.2">
      <c r="A2633" s="60">
        <v>2004</v>
      </c>
      <c r="B2633" s="61">
        <v>4</v>
      </c>
      <c r="C2633" s="61">
        <v>19</v>
      </c>
      <c r="D2633" s="61">
        <v>15</v>
      </c>
      <c r="E2633" s="87">
        <v>2.707365704967208E-2</v>
      </c>
      <c r="F2633" s="87">
        <v>1.8153231104285659E-2</v>
      </c>
      <c r="G2633" s="87">
        <v>0</v>
      </c>
      <c r="H2633" s="87">
        <v>0</v>
      </c>
      <c r="I2633" s="87">
        <v>6.0108611111111254E-5</v>
      </c>
      <c r="J2633" s="87">
        <v>9.8611972998840069E-3</v>
      </c>
      <c r="K2633" s="88">
        <v>5.514819406495286E-2</v>
      </c>
      <c r="L2633" s="84"/>
      <c r="M2633" s="88">
        <f t="shared" si="297"/>
        <v>2.0583728552333529E-2</v>
      </c>
      <c r="N2633" s="88">
        <f t="shared" si="292"/>
        <v>2.0053956036167473E-2</v>
      </c>
      <c r="O2633" s="88">
        <f t="shared" si="293"/>
        <v>0</v>
      </c>
      <c r="P2633" s="88">
        <f t="shared" si="294"/>
        <v>0</v>
      </c>
      <c r="Q2633" s="88">
        <f t="shared" si="295"/>
        <v>2.9469262344233904E-5</v>
      </c>
      <c r="R2633" s="89">
        <f t="shared" si="296"/>
        <v>9.8611972998840069E-3</v>
      </c>
      <c r="S2633" s="88">
        <f t="shared" si="298"/>
        <v>4.0667153850845239E-2</v>
      </c>
    </row>
    <row r="2634" spans="1:19" x14ac:dyDescent="0.2">
      <c r="A2634" s="60">
        <v>2004</v>
      </c>
      <c r="B2634" s="61">
        <v>4</v>
      </c>
      <c r="C2634" s="61">
        <v>19</v>
      </c>
      <c r="D2634" s="61">
        <v>16</v>
      </c>
      <c r="E2634" s="87">
        <v>2.9609809719485559E-2</v>
      </c>
      <c r="F2634" s="87">
        <v>1.7739002822524528E-2</v>
      </c>
      <c r="G2634" s="87">
        <v>0</v>
      </c>
      <c r="H2634" s="87">
        <v>0</v>
      </c>
      <c r="I2634" s="87">
        <v>6.0108611111111254E-5</v>
      </c>
      <c r="J2634" s="87">
        <v>9.1461629086989488E-3</v>
      </c>
      <c r="K2634" s="88">
        <v>5.6555084061820145E-2</v>
      </c>
      <c r="L2634" s="84"/>
      <c r="M2634" s="88">
        <f t="shared" si="297"/>
        <v>2.2511930495164482E-2</v>
      </c>
      <c r="N2634" s="88">
        <f t="shared" si="292"/>
        <v>1.9596356190517198E-2</v>
      </c>
      <c r="O2634" s="88">
        <f t="shared" si="293"/>
        <v>0</v>
      </c>
      <c r="P2634" s="88">
        <f t="shared" si="294"/>
        <v>0</v>
      </c>
      <c r="Q2634" s="88">
        <f t="shared" si="295"/>
        <v>2.9469262344233904E-5</v>
      </c>
      <c r="R2634" s="89">
        <f t="shared" si="296"/>
        <v>9.1461629086989488E-3</v>
      </c>
      <c r="S2634" s="88">
        <f t="shared" si="298"/>
        <v>4.2137755948025914E-2</v>
      </c>
    </row>
    <row r="2635" spans="1:19" x14ac:dyDescent="0.2">
      <c r="A2635" s="60">
        <v>2004</v>
      </c>
      <c r="B2635" s="61">
        <v>4</v>
      </c>
      <c r="C2635" s="61">
        <v>19</v>
      </c>
      <c r="D2635" s="61">
        <v>17</v>
      </c>
      <c r="E2635" s="87">
        <v>3.1320563492288456E-2</v>
      </c>
      <c r="F2635" s="87">
        <v>1.7718551244229223E-2</v>
      </c>
      <c r="G2635" s="87">
        <v>0</v>
      </c>
      <c r="H2635" s="87">
        <v>0</v>
      </c>
      <c r="I2635" s="87">
        <v>6.0108611111111254E-5</v>
      </c>
      <c r="J2635" s="87">
        <v>9.114060058017329E-3</v>
      </c>
      <c r="K2635" s="88">
        <v>5.8213283405646112E-2</v>
      </c>
      <c r="L2635" s="84"/>
      <c r="M2635" s="88">
        <f t="shared" si="297"/>
        <v>2.3812593025337211E-2</v>
      </c>
      <c r="N2635" s="88">
        <f t="shared" si="292"/>
        <v>1.9573763240003417E-2</v>
      </c>
      <c r="O2635" s="88">
        <f t="shared" si="293"/>
        <v>0</v>
      </c>
      <c r="P2635" s="88">
        <f t="shared" si="294"/>
        <v>0</v>
      </c>
      <c r="Q2635" s="88">
        <f t="shared" si="295"/>
        <v>2.9469262344233904E-5</v>
      </c>
      <c r="R2635" s="89">
        <f t="shared" si="296"/>
        <v>9.114060058017329E-3</v>
      </c>
      <c r="S2635" s="88">
        <f t="shared" si="298"/>
        <v>4.3415825527684859E-2</v>
      </c>
    </row>
    <row r="2636" spans="1:19" x14ac:dyDescent="0.2">
      <c r="A2636" s="60">
        <v>2004</v>
      </c>
      <c r="B2636" s="61">
        <v>4</v>
      </c>
      <c r="C2636" s="61">
        <v>19</v>
      </c>
      <c r="D2636" s="61">
        <v>18</v>
      </c>
      <c r="E2636" s="87">
        <v>3.4984582329566263E-2</v>
      </c>
      <c r="F2636" s="87">
        <v>1.7462990891487666E-2</v>
      </c>
      <c r="G2636" s="87">
        <v>0</v>
      </c>
      <c r="H2636" s="87">
        <v>0</v>
      </c>
      <c r="I2636" s="87">
        <v>6.0108611111111254E-5</v>
      </c>
      <c r="J2636" s="87">
        <v>6.6350809707043058E-3</v>
      </c>
      <c r="K2636" s="88">
        <v>5.9142762802869342E-2</v>
      </c>
      <c r="L2636" s="84"/>
      <c r="M2636" s="88">
        <f t="shared" si="297"/>
        <v>2.659829608048013E-2</v>
      </c>
      <c r="N2636" s="88">
        <f t="shared" si="292"/>
        <v>1.9291444569072343E-2</v>
      </c>
      <c r="O2636" s="88">
        <f t="shared" si="293"/>
        <v>0</v>
      </c>
      <c r="P2636" s="88">
        <f t="shared" si="294"/>
        <v>0</v>
      </c>
      <c r="Q2636" s="88">
        <f t="shared" si="295"/>
        <v>2.9469262344233904E-5</v>
      </c>
      <c r="R2636" s="89">
        <f t="shared" si="296"/>
        <v>6.6350809707043058E-3</v>
      </c>
      <c r="S2636" s="88">
        <f t="shared" si="298"/>
        <v>4.5919209911896706E-2</v>
      </c>
    </row>
    <row r="2637" spans="1:19" x14ac:dyDescent="0.2">
      <c r="A2637" s="60">
        <v>2004</v>
      </c>
      <c r="B2637" s="61">
        <v>4</v>
      </c>
      <c r="C2637" s="61">
        <v>19</v>
      </c>
      <c r="D2637" s="61">
        <v>19</v>
      </c>
      <c r="E2637" s="87">
        <v>3.3550555102551533E-2</v>
      </c>
      <c r="F2637" s="87">
        <v>1.7325415849131685E-2</v>
      </c>
      <c r="G2637" s="87">
        <v>1.1895600000000033E-3</v>
      </c>
      <c r="H2637" s="87">
        <v>1.6100000000000178E-6</v>
      </c>
      <c r="I2637" s="87">
        <v>6.0108611111111254E-5</v>
      </c>
      <c r="J2637" s="87">
        <v>6.2650516940011124E-3</v>
      </c>
      <c r="K2637" s="88">
        <v>5.8392301256795447E-2</v>
      </c>
      <c r="L2637" s="84"/>
      <c r="M2637" s="88">
        <f t="shared" si="297"/>
        <v>2.5508024931541116E-2</v>
      </c>
      <c r="N2637" s="88">
        <f t="shared" si="292"/>
        <v>1.9139464801105337E-2</v>
      </c>
      <c r="O2637" s="88">
        <f t="shared" si="293"/>
        <v>4.750317037246184E-4</v>
      </c>
      <c r="P2637" s="88">
        <f t="shared" si="294"/>
        <v>2.9874945351500023E-6</v>
      </c>
      <c r="Q2637" s="88">
        <f t="shared" si="295"/>
        <v>2.9469262344233904E-5</v>
      </c>
      <c r="R2637" s="89">
        <f t="shared" si="296"/>
        <v>6.2650516940011124E-3</v>
      </c>
      <c r="S2637" s="88">
        <f t="shared" si="298"/>
        <v>4.5154978193250463E-2</v>
      </c>
    </row>
    <row r="2638" spans="1:19" x14ac:dyDescent="0.2">
      <c r="A2638" s="60">
        <v>2004</v>
      </c>
      <c r="B2638" s="61">
        <v>4</v>
      </c>
      <c r="C2638" s="61">
        <v>19</v>
      </c>
      <c r="D2638" s="61">
        <v>20</v>
      </c>
      <c r="E2638" s="87">
        <v>3.5928982576388484E-2</v>
      </c>
      <c r="F2638" s="87">
        <v>1.7053363358717315E-2</v>
      </c>
      <c r="G2638" s="87">
        <v>1.1895600000000033E-3</v>
      </c>
      <c r="H2638" s="87">
        <v>1.6100000000000178E-6</v>
      </c>
      <c r="I2638" s="87">
        <v>6.0108611111111254E-5</v>
      </c>
      <c r="J2638" s="87">
        <v>6.3466343056471338E-3</v>
      </c>
      <c r="K2638" s="88">
        <v>6.0580258851864049E-2</v>
      </c>
      <c r="L2638" s="84"/>
      <c r="M2638" s="88">
        <f t="shared" si="297"/>
        <v>2.7316310580319591E-2</v>
      </c>
      <c r="N2638" s="88">
        <f t="shared" si="292"/>
        <v>1.8838927191521793E-2</v>
      </c>
      <c r="O2638" s="88">
        <f t="shared" si="293"/>
        <v>4.750317037246184E-4</v>
      </c>
      <c r="P2638" s="88">
        <f t="shared" si="294"/>
        <v>2.9874945351500023E-6</v>
      </c>
      <c r="Q2638" s="88">
        <f t="shared" si="295"/>
        <v>2.9469262344233904E-5</v>
      </c>
      <c r="R2638" s="89">
        <f t="shared" si="296"/>
        <v>6.3466343056471338E-3</v>
      </c>
      <c r="S2638" s="88">
        <f t="shared" si="298"/>
        <v>4.6662726232445391E-2</v>
      </c>
    </row>
    <row r="2639" spans="1:19" x14ac:dyDescent="0.2">
      <c r="A2639" s="60">
        <v>2004</v>
      </c>
      <c r="B2639" s="61">
        <v>4</v>
      </c>
      <c r="C2639" s="61">
        <v>19</v>
      </c>
      <c r="D2639" s="61">
        <v>21</v>
      </c>
      <c r="E2639" s="87">
        <v>3.7947094111270313E-2</v>
      </c>
      <c r="F2639" s="87">
        <v>1.654102330324566E-2</v>
      </c>
      <c r="G2639" s="87">
        <v>1.1895600000000033E-3</v>
      </c>
      <c r="H2639" s="87">
        <v>1.6100000000000178E-6</v>
      </c>
      <c r="I2639" s="87">
        <v>6.0108611111111254E-5</v>
      </c>
      <c r="J2639" s="87">
        <v>5.2277749213402187E-3</v>
      </c>
      <c r="K2639" s="88">
        <v>6.0967170946967304E-2</v>
      </c>
      <c r="L2639" s="84"/>
      <c r="M2639" s="88">
        <f t="shared" si="297"/>
        <v>2.8850652983568873E-2</v>
      </c>
      <c r="N2639" s="88">
        <f t="shared" si="292"/>
        <v>1.8272942828243866E-2</v>
      </c>
      <c r="O2639" s="88">
        <f t="shared" si="293"/>
        <v>4.750317037246184E-4</v>
      </c>
      <c r="P2639" s="88">
        <f t="shared" si="294"/>
        <v>2.9874945351500023E-6</v>
      </c>
      <c r="Q2639" s="88">
        <f t="shared" si="295"/>
        <v>2.9469262344233904E-5</v>
      </c>
      <c r="R2639" s="89">
        <f t="shared" si="296"/>
        <v>5.2277749213402187E-3</v>
      </c>
      <c r="S2639" s="88">
        <f t="shared" si="298"/>
        <v>4.7631084272416746E-2</v>
      </c>
    </row>
    <row r="2640" spans="1:19" x14ac:dyDescent="0.2">
      <c r="A2640" s="60">
        <v>2004</v>
      </c>
      <c r="B2640" s="61">
        <v>4</v>
      </c>
      <c r="C2640" s="61">
        <v>19</v>
      </c>
      <c r="D2640" s="61">
        <v>22</v>
      </c>
      <c r="E2640" s="87">
        <v>3.2035730083356848E-2</v>
      </c>
      <c r="F2640" s="87">
        <v>1.5802339240619516E-2</v>
      </c>
      <c r="G2640" s="87">
        <v>1.1895600000000033E-3</v>
      </c>
      <c r="H2640" s="87">
        <v>1.6100000000000178E-6</v>
      </c>
      <c r="I2640" s="87">
        <v>6.0108611111111254E-5</v>
      </c>
      <c r="J2640" s="87">
        <v>5.571674539394559E-3</v>
      </c>
      <c r="K2640" s="88">
        <v>5.4661022474482041E-2</v>
      </c>
      <c r="L2640" s="84"/>
      <c r="M2640" s="88">
        <f t="shared" si="297"/>
        <v>2.435632433408657E-2</v>
      </c>
      <c r="N2640" s="88">
        <f t="shared" si="292"/>
        <v>1.7456915222391099E-2</v>
      </c>
      <c r="O2640" s="88">
        <f t="shared" si="293"/>
        <v>4.750317037246184E-4</v>
      </c>
      <c r="P2640" s="88">
        <f t="shared" si="294"/>
        <v>2.9874945351500023E-6</v>
      </c>
      <c r="Q2640" s="88">
        <f t="shared" si="295"/>
        <v>2.9469262344233904E-5</v>
      </c>
      <c r="R2640" s="89">
        <f t="shared" si="296"/>
        <v>5.571674539394559E-3</v>
      </c>
      <c r="S2640" s="88">
        <f t="shared" si="298"/>
        <v>4.2320728017081678E-2</v>
      </c>
    </row>
    <row r="2641" spans="1:19" x14ac:dyDescent="0.2">
      <c r="A2641" s="60">
        <v>2004</v>
      </c>
      <c r="B2641" s="61">
        <v>4</v>
      </c>
      <c r="C2641" s="61">
        <v>19</v>
      </c>
      <c r="D2641" s="61">
        <v>23</v>
      </c>
      <c r="E2641" s="87">
        <v>2.8421016986968958E-2</v>
      </c>
      <c r="F2641" s="87">
        <v>1.5163006735775615E-2</v>
      </c>
      <c r="G2641" s="87">
        <v>1.1895600000000033E-3</v>
      </c>
      <c r="H2641" s="87">
        <v>1.6100000000000178E-6</v>
      </c>
      <c r="I2641" s="87">
        <v>6.0108611111111254E-5</v>
      </c>
      <c r="J2641" s="87">
        <v>6.8006896055976245E-3</v>
      </c>
      <c r="K2641" s="88">
        <v>5.1635991939453313E-2</v>
      </c>
      <c r="L2641" s="84"/>
      <c r="M2641" s="88">
        <f t="shared" si="297"/>
        <v>2.160810775462323E-2</v>
      </c>
      <c r="N2641" s="88">
        <f t="shared" si="292"/>
        <v>1.6750641729205328E-2</v>
      </c>
      <c r="O2641" s="88">
        <f t="shared" si="293"/>
        <v>4.750317037246184E-4</v>
      </c>
      <c r="P2641" s="88">
        <f t="shared" si="294"/>
        <v>2.9874945351500023E-6</v>
      </c>
      <c r="Q2641" s="88">
        <f t="shared" si="295"/>
        <v>2.9469262344233904E-5</v>
      </c>
      <c r="R2641" s="89">
        <f t="shared" si="296"/>
        <v>6.8006896055976245E-3</v>
      </c>
      <c r="S2641" s="88">
        <f t="shared" si="298"/>
        <v>3.8866237944432565E-2</v>
      </c>
    </row>
    <row r="2642" spans="1:19" x14ac:dyDescent="0.2">
      <c r="A2642" s="60">
        <v>2004</v>
      </c>
      <c r="B2642" s="61">
        <v>4</v>
      </c>
      <c r="C2642" s="61">
        <v>19</v>
      </c>
      <c r="D2642" s="61">
        <v>24</v>
      </c>
      <c r="E2642" s="87">
        <v>2.1829688690385721E-2</v>
      </c>
      <c r="F2642" s="87">
        <v>1.4505902432344515E-2</v>
      </c>
      <c r="G2642" s="87">
        <v>1.1895600000000033E-3</v>
      </c>
      <c r="H2642" s="87">
        <v>1.6100000000000178E-6</v>
      </c>
      <c r="I2642" s="87">
        <v>6.0108611111111254E-5</v>
      </c>
      <c r="J2642" s="87">
        <v>7.7068881635042052E-3</v>
      </c>
      <c r="K2642" s="88">
        <v>4.5293757897345556E-2</v>
      </c>
      <c r="L2642" s="84"/>
      <c r="M2642" s="88">
        <f t="shared" si="297"/>
        <v>1.659681163724748E-2</v>
      </c>
      <c r="N2642" s="88">
        <f t="shared" si="292"/>
        <v>1.6024735650200319E-2</v>
      </c>
      <c r="O2642" s="88">
        <f t="shared" si="293"/>
        <v>4.750317037246184E-4</v>
      </c>
      <c r="P2642" s="88">
        <f t="shared" si="294"/>
        <v>2.9874945351500023E-6</v>
      </c>
      <c r="Q2642" s="88">
        <f t="shared" si="295"/>
        <v>2.9469262344233904E-5</v>
      </c>
      <c r="R2642" s="89">
        <f t="shared" si="296"/>
        <v>7.7068881635042052E-3</v>
      </c>
      <c r="S2642" s="88">
        <f t="shared" si="298"/>
        <v>3.3129035748051809E-2</v>
      </c>
    </row>
    <row r="2643" spans="1:19" x14ac:dyDescent="0.2">
      <c r="A2643" s="60">
        <v>2004</v>
      </c>
      <c r="B2643" s="61">
        <v>4</v>
      </c>
      <c r="C2643" s="61">
        <v>20</v>
      </c>
      <c r="D2643" s="61">
        <v>1</v>
      </c>
      <c r="E2643" s="87">
        <v>1.8543780089934365E-2</v>
      </c>
      <c r="F2643" s="87">
        <v>1.4346224231888176E-2</v>
      </c>
      <c r="G2643" s="87">
        <v>1.1895600000000033E-3</v>
      </c>
      <c r="H2643" s="87">
        <v>1.6100000000000178E-6</v>
      </c>
      <c r="I2643" s="87">
        <v>6.0108611111111254E-5</v>
      </c>
      <c r="J2643" s="87">
        <v>8.6121236036474768E-3</v>
      </c>
      <c r="K2643" s="88">
        <v>4.2753406536581134E-2</v>
      </c>
      <c r="L2643" s="84"/>
      <c r="M2643" s="88">
        <f t="shared" si="297"/>
        <v>1.4098580587213251E-2</v>
      </c>
      <c r="N2643" s="88">
        <f t="shared" si="292"/>
        <v>1.5848338424081728E-2</v>
      </c>
      <c r="O2643" s="88">
        <f t="shared" si="293"/>
        <v>4.750317037246184E-4</v>
      </c>
      <c r="P2643" s="88">
        <f t="shared" si="294"/>
        <v>2.9874945351500023E-6</v>
      </c>
      <c r="Q2643" s="88">
        <f t="shared" si="295"/>
        <v>2.9469262344233904E-5</v>
      </c>
      <c r="R2643" s="89">
        <f t="shared" si="296"/>
        <v>8.6121236036474768E-3</v>
      </c>
      <c r="S2643" s="88">
        <f t="shared" si="298"/>
        <v>3.0454407471898981E-2</v>
      </c>
    </row>
    <row r="2644" spans="1:19" x14ac:dyDescent="0.2">
      <c r="A2644" s="60">
        <v>2004</v>
      </c>
      <c r="B2644" s="61">
        <v>4</v>
      </c>
      <c r="C2644" s="61">
        <v>20</v>
      </c>
      <c r="D2644" s="61">
        <v>2</v>
      </c>
      <c r="E2644" s="87">
        <v>1.6470676616177606E-2</v>
      </c>
      <c r="F2644" s="87">
        <v>1.4084152320760532E-2</v>
      </c>
      <c r="G2644" s="87">
        <v>1.1895600000000033E-3</v>
      </c>
      <c r="H2644" s="87">
        <v>1.6100000000000178E-6</v>
      </c>
      <c r="I2644" s="87">
        <v>6.0108611111111254E-5</v>
      </c>
      <c r="J2644" s="87">
        <v>9.1019932082433471E-3</v>
      </c>
      <c r="K2644" s="88">
        <v>4.0908100756292601E-2</v>
      </c>
      <c r="L2644" s="84"/>
      <c r="M2644" s="88">
        <f t="shared" si="297"/>
        <v>1.2522428570275973E-2</v>
      </c>
      <c r="N2644" s="88">
        <f t="shared" si="292"/>
        <v>1.5558826405318993E-2</v>
      </c>
      <c r="O2644" s="88">
        <f t="shared" si="293"/>
        <v>4.750317037246184E-4</v>
      </c>
      <c r="P2644" s="88">
        <f t="shared" si="294"/>
        <v>2.9874945351500023E-6</v>
      </c>
      <c r="Q2644" s="88">
        <f t="shared" si="295"/>
        <v>2.9469262344233904E-5</v>
      </c>
      <c r="R2644" s="89">
        <f t="shared" si="296"/>
        <v>9.1019932082433471E-3</v>
      </c>
      <c r="S2644" s="88">
        <f t="shared" si="298"/>
        <v>2.8588743436198966E-2</v>
      </c>
    </row>
    <row r="2645" spans="1:19" x14ac:dyDescent="0.2">
      <c r="A2645" s="60">
        <v>2004</v>
      </c>
      <c r="B2645" s="61">
        <v>4</v>
      </c>
      <c r="C2645" s="61">
        <v>20</v>
      </c>
      <c r="D2645" s="61">
        <v>3</v>
      </c>
      <c r="E2645" s="87">
        <v>1.6246131887335525E-2</v>
      </c>
      <c r="F2645" s="87">
        <v>1.3382058842208689E-2</v>
      </c>
      <c r="G2645" s="87">
        <v>1.1895600000000033E-3</v>
      </c>
      <c r="H2645" s="87">
        <v>1.6100000000000178E-6</v>
      </c>
      <c r="I2645" s="87">
        <v>6.0108611111111254E-5</v>
      </c>
      <c r="J2645" s="87">
        <v>9.6089012232010561E-3</v>
      </c>
      <c r="K2645" s="88">
        <v>4.0488370563856388E-2</v>
      </c>
      <c r="L2645" s="84"/>
      <c r="M2645" s="88">
        <f t="shared" si="297"/>
        <v>1.2351710305733329E-2</v>
      </c>
      <c r="N2645" s="88">
        <f t="shared" si="292"/>
        <v>1.4783220582241328E-2</v>
      </c>
      <c r="O2645" s="88">
        <f t="shared" si="293"/>
        <v>4.750317037246184E-4</v>
      </c>
      <c r="P2645" s="88">
        <f t="shared" si="294"/>
        <v>2.9874945351500023E-6</v>
      </c>
      <c r="Q2645" s="88">
        <f t="shared" si="295"/>
        <v>2.9469262344233904E-5</v>
      </c>
      <c r="R2645" s="89">
        <f t="shared" si="296"/>
        <v>9.6089012232010561E-3</v>
      </c>
      <c r="S2645" s="88">
        <f t="shared" si="298"/>
        <v>2.7642419348578657E-2</v>
      </c>
    </row>
    <row r="2646" spans="1:19" x14ac:dyDescent="0.2">
      <c r="A2646" s="60">
        <v>2004</v>
      </c>
      <c r="B2646" s="61">
        <v>4</v>
      </c>
      <c r="C2646" s="61">
        <v>20</v>
      </c>
      <c r="D2646" s="61">
        <v>4</v>
      </c>
      <c r="E2646" s="87">
        <v>1.7544694494889768E-2</v>
      </c>
      <c r="F2646" s="87">
        <v>1.3291649079139104E-2</v>
      </c>
      <c r="G2646" s="87">
        <v>1.1895600000000033E-3</v>
      </c>
      <c r="H2646" s="87">
        <v>1.6100000000000178E-6</v>
      </c>
      <c r="I2646" s="87">
        <v>6.0108611111111254E-5</v>
      </c>
      <c r="J2646" s="87">
        <v>9.3573855017841778E-3</v>
      </c>
      <c r="K2646" s="88">
        <v>4.1445007686924162E-2</v>
      </c>
      <c r="L2646" s="84"/>
      <c r="M2646" s="88">
        <f t="shared" si="297"/>
        <v>1.3338989570336066E-2</v>
      </c>
      <c r="N2646" s="88">
        <f t="shared" si="292"/>
        <v>1.4683344510404744E-2</v>
      </c>
      <c r="O2646" s="88">
        <f t="shared" si="293"/>
        <v>4.750317037246184E-4</v>
      </c>
      <c r="P2646" s="88">
        <f t="shared" si="294"/>
        <v>2.9874945351500023E-6</v>
      </c>
      <c r="Q2646" s="88">
        <f t="shared" si="295"/>
        <v>2.9469262344233904E-5</v>
      </c>
      <c r="R2646" s="89">
        <f t="shared" si="296"/>
        <v>9.3573855017841778E-3</v>
      </c>
      <c r="S2646" s="88">
        <f t="shared" si="298"/>
        <v>2.8529822541344809E-2</v>
      </c>
    </row>
    <row r="2647" spans="1:19" x14ac:dyDescent="0.2">
      <c r="A2647" s="60">
        <v>2004</v>
      </c>
      <c r="B2647" s="61">
        <v>4</v>
      </c>
      <c r="C2647" s="61">
        <v>20</v>
      </c>
      <c r="D2647" s="61">
        <v>5</v>
      </c>
      <c r="E2647" s="87">
        <v>1.8278884929349395E-2</v>
      </c>
      <c r="F2647" s="87">
        <v>1.3974402488242405E-2</v>
      </c>
      <c r="G2647" s="87">
        <v>1.1895600000000033E-3</v>
      </c>
      <c r="H2647" s="87">
        <v>1.6100000000000178E-6</v>
      </c>
      <c r="I2647" s="87">
        <v>6.0108611111111254E-5</v>
      </c>
      <c r="J2647" s="87">
        <v>9.6788932823777801E-3</v>
      </c>
      <c r="K2647" s="88">
        <v>4.3183459311080696E-2</v>
      </c>
      <c r="L2647" s="84"/>
      <c r="M2647" s="88">
        <f t="shared" si="297"/>
        <v>1.3897184445188402E-2</v>
      </c>
      <c r="N2647" s="88">
        <f t="shared" si="292"/>
        <v>1.5437585271790117E-2</v>
      </c>
      <c r="O2647" s="88">
        <f t="shared" si="293"/>
        <v>4.750317037246184E-4</v>
      </c>
      <c r="P2647" s="88">
        <f t="shared" si="294"/>
        <v>2.9874945351500023E-6</v>
      </c>
      <c r="Q2647" s="88">
        <f t="shared" si="295"/>
        <v>2.9469262344233904E-5</v>
      </c>
      <c r="R2647" s="89">
        <f t="shared" si="296"/>
        <v>9.6788932823777801E-3</v>
      </c>
      <c r="S2647" s="88">
        <f t="shared" si="298"/>
        <v>2.9842258177582518E-2</v>
      </c>
    </row>
    <row r="2648" spans="1:19" x14ac:dyDescent="0.2">
      <c r="A2648" s="60">
        <v>2004</v>
      </c>
      <c r="B2648" s="61">
        <v>4</v>
      </c>
      <c r="C2648" s="61">
        <v>20</v>
      </c>
      <c r="D2648" s="61">
        <v>6</v>
      </c>
      <c r="E2648" s="87">
        <v>2.2444071615031772E-2</v>
      </c>
      <c r="F2648" s="87">
        <v>1.473191706702018E-2</v>
      </c>
      <c r="G2648" s="87">
        <v>1.1895600000000033E-3</v>
      </c>
      <c r="H2648" s="87">
        <v>1.6100000000000178E-6</v>
      </c>
      <c r="I2648" s="87">
        <v>6.0108611111111254E-5</v>
      </c>
      <c r="J2648" s="87">
        <v>9.8944842483705171E-3</v>
      </c>
      <c r="K2648" s="88">
        <v>4.8321751541533578E-2</v>
      </c>
      <c r="L2648" s="84"/>
      <c r="M2648" s="88">
        <f t="shared" si="297"/>
        <v>1.7063918512572853E-2</v>
      </c>
      <c r="N2648" s="88">
        <f t="shared" si="292"/>
        <v>1.6274415033516614E-2</v>
      </c>
      <c r="O2648" s="88">
        <f t="shared" si="293"/>
        <v>4.750317037246184E-4</v>
      </c>
      <c r="P2648" s="88">
        <f t="shared" si="294"/>
        <v>2.9874945351500023E-6</v>
      </c>
      <c r="Q2648" s="88">
        <f t="shared" si="295"/>
        <v>2.9469262344233904E-5</v>
      </c>
      <c r="R2648" s="89">
        <f t="shared" si="296"/>
        <v>9.8944842483705171E-3</v>
      </c>
      <c r="S2648" s="88">
        <f t="shared" si="298"/>
        <v>3.384582200669347E-2</v>
      </c>
    </row>
    <row r="2649" spans="1:19" x14ac:dyDescent="0.2">
      <c r="A2649" s="60">
        <v>2004</v>
      </c>
      <c r="B2649" s="61">
        <v>4</v>
      </c>
      <c r="C2649" s="61">
        <v>20</v>
      </c>
      <c r="D2649" s="61">
        <v>7</v>
      </c>
      <c r="E2649" s="87">
        <v>3.1411802942569129E-2</v>
      </c>
      <c r="F2649" s="87">
        <v>1.6075578126152013E-2</v>
      </c>
      <c r="G2649" s="87">
        <v>0</v>
      </c>
      <c r="H2649" s="87">
        <v>0</v>
      </c>
      <c r="I2649" s="87">
        <v>6.0108611111111254E-5</v>
      </c>
      <c r="J2649" s="87">
        <v>1.0096005682962258E-2</v>
      </c>
      <c r="K2649" s="88">
        <v>5.7643495362794506E-2</v>
      </c>
      <c r="L2649" s="84"/>
      <c r="M2649" s="88">
        <f t="shared" si="297"/>
        <v>2.3881961122687187E-2</v>
      </c>
      <c r="N2649" s="88">
        <f t="shared" si="292"/>
        <v>1.7758763447996866E-2</v>
      </c>
      <c r="O2649" s="88">
        <f t="shared" si="293"/>
        <v>0</v>
      </c>
      <c r="P2649" s="88">
        <f t="shared" si="294"/>
        <v>0</v>
      </c>
      <c r="Q2649" s="88">
        <f t="shared" si="295"/>
        <v>2.9469262344233904E-5</v>
      </c>
      <c r="R2649" s="89">
        <f t="shared" si="296"/>
        <v>1.0096005682962258E-2</v>
      </c>
      <c r="S2649" s="88">
        <f t="shared" si="298"/>
        <v>4.1670193833028286E-2</v>
      </c>
    </row>
    <row r="2650" spans="1:19" x14ac:dyDescent="0.2">
      <c r="A2650" s="60">
        <v>2004</v>
      </c>
      <c r="B2650" s="61">
        <v>4</v>
      </c>
      <c r="C2650" s="61">
        <v>20</v>
      </c>
      <c r="D2650" s="61">
        <v>8</v>
      </c>
      <c r="E2650" s="87">
        <v>3.1430822768276689E-2</v>
      </c>
      <c r="F2650" s="87">
        <v>1.7371181405810777E-2</v>
      </c>
      <c r="G2650" s="87">
        <v>0</v>
      </c>
      <c r="H2650" s="87">
        <v>0</v>
      </c>
      <c r="I2650" s="87">
        <v>6.0108611111111254E-5</v>
      </c>
      <c r="J2650" s="87">
        <v>1.2108118760396107E-2</v>
      </c>
      <c r="K2650" s="88">
        <v>6.097023154559468E-2</v>
      </c>
      <c r="L2650" s="84"/>
      <c r="M2650" s="88">
        <f t="shared" si="297"/>
        <v>2.3896421634200606E-2</v>
      </c>
      <c r="N2650" s="88">
        <f t="shared" si="292"/>
        <v>1.9190022217376899E-2</v>
      </c>
      <c r="O2650" s="88">
        <f t="shared" si="293"/>
        <v>0</v>
      </c>
      <c r="P2650" s="88">
        <f t="shared" si="294"/>
        <v>0</v>
      </c>
      <c r="Q2650" s="88">
        <f t="shared" si="295"/>
        <v>2.9469262344233904E-5</v>
      </c>
      <c r="R2650" s="89">
        <f t="shared" si="296"/>
        <v>1.2108118760396107E-2</v>
      </c>
      <c r="S2650" s="88">
        <f t="shared" si="298"/>
        <v>4.3115913113921739E-2</v>
      </c>
    </row>
    <row r="2651" spans="1:19" x14ac:dyDescent="0.2">
      <c r="A2651" s="60">
        <v>2004</v>
      </c>
      <c r="B2651" s="61">
        <v>4</v>
      </c>
      <c r="C2651" s="61">
        <v>20</v>
      </c>
      <c r="D2651" s="61">
        <v>9</v>
      </c>
      <c r="E2651" s="87">
        <v>3.0223785636129659E-2</v>
      </c>
      <c r="F2651" s="87">
        <v>1.8060056089555316E-2</v>
      </c>
      <c r="G2651" s="87">
        <v>0</v>
      </c>
      <c r="H2651" s="87">
        <v>0</v>
      </c>
      <c r="I2651" s="87">
        <v>6.0108611111111254E-5</v>
      </c>
      <c r="J2651" s="87">
        <v>1.2790030512208519E-2</v>
      </c>
      <c r="K2651" s="88">
        <v>6.1133980849004607E-2</v>
      </c>
      <c r="L2651" s="84"/>
      <c r="M2651" s="88">
        <f t="shared" si="297"/>
        <v>2.297872792791195E-2</v>
      </c>
      <c r="N2651" s="88">
        <f t="shared" si="292"/>
        <v>1.9951025178385883E-2</v>
      </c>
      <c r="O2651" s="88">
        <f t="shared" si="293"/>
        <v>0</v>
      </c>
      <c r="P2651" s="88">
        <f t="shared" si="294"/>
        <v>0</v>
      </c>
      <c r="Q2651" s="88">
        <f t="shared" si="295"/>
        <v>2.9469262344233904E-5</v>
      </c>
      <c r="R2651" s="89">
        <f t="shared" si="296"/>
        <v>1.2790030512208519E-2</v>
      </c>
      <c r="S2651" s="88">
        <f t="shared" si="298"/>
        <v>4.2959222368642067E-2</v>
      </c>
    </row>
    <row r="2652" spans="1:19" x14ac:dyDescent="0.2">
      <c r="A2652" s="60">
        <v>2004</v>
      </c>
      <c r="B2652" s="61">
        <v>4</v>
      </c>
      <c r="C2652" s="61">
        <v>20</v>
      </c>
      <c r="D2652" s="61">
        <v>10</v>
      </c>
      <c r="E2652" s="87">
        <v>2.6052868245399152E-2</v>
      </c>
      <c r="F2652" s="87">
        <v>1.8568731607516823E-2</v>
      </c>
      <c r="G2652" s="87">
        <v>0</v>
      </c>
      <c r="H2652" s="87">
        <v>0</v>
      </c>
      <c r="I2652" s="87">
        <v>6.0108611111111254E-5</v>
      </c>
      <c r="J2652" s="87">
        <v>1.4062325126247525E-2</v>
      </c>
      <c r="K2652" s="88">
        <v>5.8744033590274608E-2</v>
      </c>
      <c r="L2652" s="84"/>
      <c r="M2652" s="88">
        <f t="shared" si="297"/>
        <v>1.9807636884412016E-2</v>
      </c>
      <c r="N2652" s="88">
        <f t="shared" si="292"/>
        <v>2.0512961310596888E-2</v>
      </c>
      <c r="O2652" s="88">
        <f t="shared" si="293"/>
        <v>0</v>
      </c>
      <c r="P2652" s="88">
        <f t="shared" si="294"/>
        <v>0</v>
      </c>
      <c r="Q2652" s="88">
        <f t="shared" si="295"/>
        <v>2.9469262344233904E-5</v>
      </c>
      <c r="R2652" s="89">
        <f t="shared" si="296"/>
        <v>1.4062325126247525E-2</v>
      </c>
      <c r="S2652" s="88">
        <f t="shared" si="298"/>
        <v>4.0350067457353138E-2</v>
      </c>
    </row>
    <row r="2653" spans="1:19" x14ac:dyDescent="0.2">
      <c r="A2653" s="60">
        <v>2004</v>
      </c>
      <c r="B2653" s="61">
        <v>4</v>
      </c>
      <c r="C2653" s="61">
        <v>20</v>
      </c>
      <c r="D2653" s="61">
        <v>11</v>
      </c>
      <c r="E2653" s="87">
        <v>2.6411266623552809E-2</v>
      </c>
      <c r="F2653" s="87">
        <v>1.8696735512609367E-2</v>
      </c>
      <c r="G2653" s="87">
        <v>0</v>
      </c>
      <c r="H2653" s="87">
        <v>0</v>
      </c>
      <c r="I2653" s="87">
        <v>6.0108611111111254E-5</v>
      </c>
      <c r="J2653" s="87">
        <v>1.323045554274789E-2</v>
      </c>
      <c r="K2653" s="88">
        <v>5.8398566290021173E-2</v>
      </c>
      <c r="L2653" s="84"/>
      <c r="M2653" s="88">
        <f t="shared" si="297"/>
        <v>2.0080122234875625E-2</v>
      </c>
      <c r="N2653" s="88">
        <f t="shared" si="292"/>
        <v>2.0654367800187472E-2</v>
      </c>
      <c r="O2653" s="88">
        <f t="shared" si="293"/>
        <v>0</v>
      </c>
      <c r="P2653" s="88">
        <f t="shared" si="294"/>
        <v>0</v>
      </c>
      <c r="Q2653" s="88">
        <f t="shared" si="295"/>
        <v>2.9469262344233904E-5</v>
      </c>
      <c r="R2653" s="89">
        <f t="shared" si="296"/>
        <v>1.323045554274789E-2</v>
      </c>
      <c r="S2653" s="88">
        <f t="shared" si="298"/>
        <v>4.076395929740733E-2</v>
      </c>
    </row>
    <row r="2654" spans="1:19" x14ac:dyDescent="0.2">
      <c r="A2654" s="60">
        <v>2004</v>
      </c>
      <c r="B2654" s="61">
        <v>4</v>
      </c>
      <c r="C2654" s="61">
        <v>20</v>
      </c>
      <c r="D2654" s="61">
        <v>12</v>
      </c>
      <c r="E2654" s="87">
        <v>2.6360754781723526E-2</v>
      </c>
      <c r="F2654" s="87">
        <v>1.8669027623540575E-2</v>
      </c>
      <c r="G2654" s="87">
        <v>0</v>
      </c>
      <c r="H2654" s="87">
        <v>0</v>
      </c>
      <c r="I2654" s="87">
        <v>6.0108611111111254E-5</v>
      </c>
      <c r="J2654" s="87">
        <v>1.2727212791117831E-2</v>
      </c>
      <c r="K2654" s="88">
        <v>5.7817103807493046E-2</v>
      </c>
      <c r="L2654" s="84"/>
      <c r="M2654" s="88">
        <f t="shared" si="297"/>
        <v>2.0041718777264236E-2</v>
      </c>
      <c r="N2654" s="88">
        <f t="shared" si="292"/>
        <v>2.062375877053052E-2</v>
      </c>
      <c r="O2654" s="88">
        <f t="shared" si="293"/>
        <v>0</v>
      </c>
      <c r="P2654" s="88">
        <f t="shared" si="294"/>
        <v>0</v>
      </c>
      <c r="Q2654" s="88">
        <f t="shared" si="295"/>
        <v>2.9469262344233904E-5</v>
      </c>
      <c r="R2654" s="89">
        <f t="shared" si="296"/>
        <v>1.2727212791117831E-2</v>
      </c>
      <c r="S2654" s="88">
        <f t="shared" si="298"/>
        <v>4.0694946810138993E-2</v>
      </c>
    </row>
    <row r="2655" spans="1:19" x14ac:dyDescent="0.2">
      <c r="A2655" s="60">
        <v>2004</v>
      </c>
      <c r="B2655" s="61">
        <v>4</v>
      </c>
      <c r="C2655" s="61">
        <v>20</v>
      </c>
      <c r="D2655" s="61">
        <v>13</v>
      </c>
      <c r="E2655" s="87">
        <v>2.5082394570662876E-2</v>
      </c>
      <c r="F2655" s="87">
        <v>1.8787670493417268E-2</v>
      </c>
      <c r="G2655" s="87">
        <v>0</v>
      </c>
      <c r="H2655" s="87">
        <v>0</v>
      </c>
      <c r="I2655" s="87">
        <v>6.0108611111111254E-5</v>
      </c>
      <c r="J2655" s="87">
        <v>1.2114088752229251E-2</v>
      </c>
      <c r="K2655" s="88">
        <v>5.6044262427420506E-2</v>
      </c>
      <c r="L2655" s="84"/>
      <c r="M2655" s="88">
        <f t="shared" si="297"/>
        <v>1.9069799116455243E-2</v>
      </c>
      <c r="N2655" s="88">
        <f t="shared" si="292"/>
        <v>2.0754824082421484E-2</v>
      </c>
      <c r="O2655" s="88">
        <f t="shared" si="293"/>
        <v>0</v>
      </c>
      <c r="P2655" s="88">
        <f t="shared" si="294"/>
        <v>0</v>
      </c>
      <c r="Q2655" s="88">
        <f t="shared" si="295"/>
        <v>2.9469262344233904E-5</v>
      </c>
      <c r="R2655" s="89">
        <f t="shared" si="296"/>
        <v>1.2114088752229251E-2</v>
      </c>
      <c r="S2655" s="88">
        <f t="shared" si="298"/>
        <v>3.9854092461220958E-2</v>
      </c>
    </row>
    <row r="2656" spans="1:19" x14ac:dyDescent="0.2">
      <c r="A2656" s="60">
        <v>2004</v>
      </c>
      <c r="B2656" s="61">
        <v>4</v>
      </c>
      <c r="C2656" s="61">
        <v>20</v>
      </c>
      <c r="D2656" s="61">
        <v>14</v>
      </c>
      <c r="E2656" s="87">
        <v>2.3042789796968374E-2</v>
      </c>
      <c r="F2656" s="87">
        <v>1.8838181175216025E-2</v>
      </c>
      <c r="G2656" s="87">
        <v>0</v>
      </c>
      <c r="H2656" s="87">
        <v>0</v>
      </c>
      <c r="I2656" s="87">
        <v>6.0108611111111254E-5</v>
      </c>
      <c r="J2656" s="87">
        <v>1.264721983302002E-2</v>
      </c>
      <c r="K2656" s="88">
        <v>5.4588299416315531E-2</v>
      </c>
      <c r="L2656" s="84"/>
      <c r="M2656" s="88">
        <f t="shared" si="297"/>
        <v>1.7519115699776603E-2</v>
      </c>
      <c r="N2656" s="88">
        <f t="shared" si="292"/>
        <v>2.0810623459751616E-2</v>
      </c>
      <c r="O2656" s="88">
        <f t="shared" si="293"/>
        <v>0</v>
      </c>
      <c r="P2656" s="88">
        <f t="shared" si="294"/>
        <v>0</v>
      </c>
      <c r="Q2656" s="88">
        <f t="shared" si="295"/>
        <v>2.9469262344233904E-5</v>
      </c>
      <c r="R2656" s="89">
        <f t="shared" si="296"/>
        <v>1.264721983302002E-2</v>
      </c>
      <c r="S2656" s="88">
        <f t="shared" si="298"/>
        <v>3.8359208421872452E-2</v>
      </c>
    </row>
    <row r="2657" spans="1:19" x14ac:dyDescent="0.2">
      <c r="A2657" s="60">
        <v>2004</v>
      </c>
      <c r="B2657" s="61">
        <v>4</v>
      </c>
      <c r="C2657" s="61">
        <v>20</v>
      </c>
      <c r="D2657" s="61">
        <v>15</v>
      </c>
      <c r="E2657" s="87">
        <v>2.2947244519440694E-2</v>
      </c>
      <c r="F2657" s="87">
        <v>1.8535572524575258E-2</v>
      </c>
      <c r="G2657" s="87">
        <v>0</v>
      </c>
      <c r="H2657" s="87">
        <v>0</v>
      </c>
      <c r="I2657" s="87">
        <v>6.0108611111111254E-5</v>
      </c>
      <c r="J2657" s="87">
        <v>1.240831173409767E-2</v>
      </c>
      <c r="K2657" s="88">
        <v>5.3951237389224728E-2</v>
      </c>
      <c r="L2657" s="84"/>
      <c r="M2657" s="88">
        <f t="shared" si="297"/>
        <v>1.7446473941277598E-2</v>
      </c>
      <c r="N2657" s="88">
        <f t="shared" si="292"/>
        <v>2.0476330322554612E-2</v>
      </c>
      <c r="O2657" s="88">
        <f t="shared" si="293"/>
        <v>0</v>
      </c>
      <c r="P2657" s="88">
        <f t="shared" si="294"/>
        <v>0</v>
      </c>
      <c r="Q2657" s="88">
        <f t="shared" si="295"/>
        <v>2.9469262344233904E-5</v>
      </c>
      <c r="R2657" s="89">
        <f t="shared" si="296"/>
        <v>1.240831173409767E-2</v>
      </c>
      <c r="S2657" s="88">
        <f t="shared" si="298"/>
        <v>3.7952273526176444E-2</v>
      </c>
    </row>
    <row r="2658" spans="1:19" x14ac:dyDescent="0.2">
      <c r="A2658" s="60">
        <v>2004</v>
      </c>
      <c r="B2658" s="61">
        <v>4</v>
      </c>
      <c r="C2658" s="61">
        <v>20</v>
      </c>
      <c r="D2658" s="61">
        <v>16</v>
      </c>
      <c r="E2658" s="87">
        <v>2.648161507624856E-2</v>
      </c>
      <c r="F2658" s="87">
        <v>1.835966030794621E-2</v>
      </c>
      <c r="G2658" s="87">
        <v>0</v>
      </c>
      <c r="H2658" s="87">
        <v>0</v>
      </c>
      <c r="I2658" s="87">
        <v>6.0108611111111254E-5</v>
      </c>
      <c r="J2658" s="87">
        <v>1.124593068219808E-2</v>
      </c>
      <c r="K2658" s="88">
        <v>5.6147314677503959E-2</v>
      </c>
      <c r="L2658" s="84"/>
      <c r="M2658" s="88">
        <f t="shared" si="297"/>
        <v>2.0133607194506652E-2</v>
      </c>
      <c r="N2658" s="88">
        <f t="shared" si="292"/>
        <v>2.0281999305765491E-2</v>
      </c>
      <c r="O2658" s="88">
        <f t="shared" si="293"/>
        <v>0</v>
      </c>
      <c r="P2658" s="88">
        <f t="shared" si="294"/>
        <v>0</v>
      </c>
      <c r="Q2658" s="88">
        <f t="shared" si="295"/>
        <v>2.9469262344233904E-5</v>
      </c>
      <c r="R2658" s="89">
        <f t="shared" si="296"/>
        <v>1.124593068219808E-2</v>
      </c>
      <c r="S2658" s="88">
        <f t="shared" si="298"/>
        <v>4.0445075762616377E-2</v>
      </c>
    </row>
    <row r="2659" spans="1:19" x14ac:dyDescent="0.2">
      <c r="A2659" s="60">
        <v>2004</v>
      </c>
      <c r="B2659" s="61">
        <v>4</v>
      </c>
      <c r="C2659" s="61">
        <v>20</v>
      </c>
      <c r="D2659" s="61">
        <v>17</v>
      </c>
      <c r="E2659" s="87">
        <v>2.8534449737808221E-2</v>
      </c>
      <c r="F2659" s="87">
        <v>1.7979326331475878E-2</v>
      </c>
      <c r="G2659" s="87">
        <v>0</v>
      </c>
      <c r="H2659" s="87">
        <v>0</v>
      </c>
      <c r="I2659" s="87">
        <v>6.0108611111111254E-5</v>
      </c>
      <c r="J2659" s="87">
        <v>1.0681449514017229E-2</v>
      </c>
      <c r="K2659" s="88">
        <v>5.7255334194412436E-2</v>
      </c>
      <c r="L2659" s="84"/>
      <c r="M2659" s="88">
        <f t="shared" si="297"/>
        <v>2.1694349112705593E-2</v>
      </c>
      <c r="N2659" s="88">
        <f t="shared" si="292"/>
        <v>1.9861842651592992E-2</v>
      </c>
      <c r="O2659" s="88">
        <f t="shared" si="293"/>
        <v>0</v>
      </c>
      <c r="P2659" s="88">
        <f t="shared" si="294"/>
        <v>0</v>
      </c>
      <c r="Q2659" s="88">
        <f t="shared" si="295"/>
        <v>2.9469262344233904E-5</v>
      </c>
      <c r="R2659" s="89">
        <f t="shared" si="296"/>
        <v>1.0681449514017229E-2</v>
      </c>
      <c r="S2659" s="88">
        <f t="shared" si="298"/>
        <v>4.1585661026642823E-2</v>
      </c>
    </row>
    <row r="2660" spans="1:19" x14ac:dyDescent="0.2">
      <c r="A2660" s="60">
        <v>2004</v>
      </c>
      <c r="B2660" s="61">
        <v>4</v>
      </c>
      <c r="C2660" s="61">
        <v>20</v>
      </c>
      <c r="D2660" s="61">
        <v>18</v>
      </c>
      <c r="E2660" s="87">
        <v>3.2548617661487762E-2</v>
      </c>
      <c r="F2660" s="87">
        <v>1.7486473027258073E-2</v>
      </c>
      <c r="G2660" s="87">
        <v>0</v>
      </c>
      <c r="H2660" s="87">
        <v>0</v>
      </c>
      <c r="I2660" s="87">
        <v>6.0108611111111254E-5</v>
      </c>
      <c r="J2660" s="87">
        <v>9.4357716231057587E-3</v>
      </c>
      <c r="K2660" s="88">
        <v>5.9530970922962702E-2</v>
      </c>
      <c r="L2660" s="84"/>
      <c r="M2660" s="88">
        <f t="shared" si="297"/>
        <v>2.4746265695415826E-2</v>
      </c>
      <c r="N2660" s="88">
        <f t="shared" si="292"/>
        <v>1.9317385390057312E-2</v>
      </c>
      <c r="O2660" s="88">
        <f t="shared" si="293"/>
        <v>0</v>
      </c>
      <c r="P2660" s="88">
        <f t="shared" si="294"/>
        <v>0</v>
      </c>
      <c r="Q2660" s="88">
        <f t="shared" si="295"/>
        <v>2.9469262344233904E-5</v>
      </c>
      <c r="R2660" s="89">
        <f t="shared" si="296"/>
        <v>9.4357716231057587E-3</v>
      </c>
      <c r="S2660" s="88">
        <f t="shared" si="298"/>
        <v>4.4093120347817372E-2</v>
      </c>
    </row>
    <row r="2661" spans="1:19" x14ac:dyDescent="0.2">
      <c r="A2661" s="60">
        <v>2004</v>
      </c>
      <c r="B2661" s="61">
        <v>4</v>
      </c>
      <c r="C2661" s="61">
        <v>20</v>
      </c>
      <c r="D2661" s="61">
        <v>19</v>
      </c>
      <c r="E2661" s="87">
        <v>3.3779223114399702E-2</v>
      </c>
      <c r="F2661" s="87">
        <v>1.7209024265037554E-2</v>
      </c>
      <c r="G2661" s="87">
        <v>1.1895600000000033E-3</v>
      </c>
      <c r="H2661" s="87">
        <v>1.6100000000000178E-6</v>
      </c>
      <c r="I2661" s="87">
        <v>6.0108611111111254E-5</v>
      </c>
      <c r="J2661" s="87">
        <v>7.4485182241264157E-3</v>
      </c>
      <c r="K2661" s="88">
        <v>5.9688044214674787E-2</v>
      </c>
      <c r="L2661" s="84"/>
      <c r="M2661" s="88">
        <f t="shared" si="297"/>
        <v>2.5681878071360714E-2</v>
      </c>
      <c r="N2661" s="88">
        <f t="shared" si="292"/>
        <v>1.9010886494742425E-2</v>
      </c>
      <c r="O2661" s="88">
        <f t="shared" si="293"/>
        <v>4.750317037246184E-4</v>
      </c>
      <c r="P2661" s="88">
        <f t="shared" si="294"/>
        <v>2.9874945351500023E-6</v>
      </c>
      <c r="Q2661" s="88">
        <f t="shared" si="295"/>
        <v>2.9469262344233904E-5</v>
      </c>
      <c r="R2661" s="89">
        <f t="shared" si="296"/>
        <v>7.4485182241264157E-3</v>
      </c>
      <c r="S2661" s="88">
        <f t="shared" si="298"/>
        <v>4.5200253026707146E-2</v>
      </c>
    </row>
    <row r="2662" spans="1:19" x14ac:dyDescent="0.2">
      <c r="A2662" s="60">
        <v>2004</v>
      </c>
      <c r="B2662" s="61">
        <v>4</v>
      </c>
      <c r="C2662" s="61">
        <v>20</v>
      </c>
      <c r="D2662" s="61">
        <v>20</v>
      </c>
      <c r="E2662" s="87">
        <v>3.4823561732592455E-2</v>
      </c>
      <c r="F2662" s="87">
        <v>1.7169569815161968E-2</v>
      </c>
      <c r="G2662" s="87">
        <v>1.1895600000000033E-3</v>
      </c>
      <c r="H2662" s="87">
        <v>1.6100000000000178E-6</v>
      </c>
      <c r="I2662" s="87">
        <v>6.0108611111111254E-5</v>
      </c>
      <c r="J2662" s="87">
        <v>7.1967664838603548E-3</v>
      </c>
      <c r="K2662" s="88">
        <v>6.0441176642725893E-2</v>
      </c>
      <c r="L2662" s="84"/>
      <c r="M2662" s="88">
        <f t="shared" si="297"/>
        <v>2.6475874338439051E-2</v>
      </c>
      <c r="N2662" s="88">
        <f t="shared" si="292"/>
        <v>1.8967300986537809E-2</v>
      </c>
      <c r="O2662" s="88">
        <f t="shared" si="293"/>
        <v>4.750317037246184E-4</v>
      </c>
      <c r="P2662" s="88">
        <f t="shared" si="294"/>
        <v>2.9874945351500023E-6</v>
      </c>
      <c r="Q2662" s="88">
        <f t="shared" si="295"/>
        <v>2.9469262344233904E-5</v>
      </c>
      <c r="R2662" s="89">
        <f t="shared" si="296"/>
        <v>7.1967664838603548E-3</v>
      </c>
      <c r="S2662" s="88">
        <f t="shared" si="298"/>
        <v>4.5950663785580867E-2</v>
      </c>
    </row>
    <row r="2663" spans="1:19" x14ac:dyDescent="0.2">
      <c r="A2663" s="60">
        <v>2004</v>
      </c>
      <c r="B2663" s="61">
        <v>4</v>
      </c>
      <c r="C2663" s="61">
        <v>20</v>
      </c>
      <c r="D2663" s="61">
        <v>21</v>
      </c>
      <c r="E2663" s="87">
        <v>3.6199126983758864E-2</v>
      </c>
      <c r="F2663" s="87">
        <v>1.6433003337796188E-2</v>
      </c>
      <c r="G2663" s="87">
        <v>1.1895600000000033E-3</v>
      </c>
      <c r="H2663" s="87">
        <v>1.6100000000000178E-6</v>
      </c>
      <c r="I2663" s="87">
        <v>6.0108611111111254E-5</v>
      </c>
      <c r="J2663" s="87">
        <v>6.4932342822909056E-3</v>
      </c>
      <c r="K2663" s="88">
        <v>6.0376643214957074E-2</v>
      </c>
      <c r="L2663" s="84"/>
      <c r="M2663" s="88">
        <f t="shared" si="297"/>
        <v>2.7521697652374204E-2</v>
      </c>
      <c r="N2663" s="88">
        <f t="shared" si="292"/>
        <v>1.8153612686644963E-2</v>
      </c>
      <c r="O2663" s="88">
        <f t="shared" si="293"/>
        <v>4.750317037246184E-4</v>
      </c>
      <c r="P2663" s="88">
        <f t="shared" si="294"/>
        <v>2.9874945351500023E-6</v>
      </c>
      <c r="Q2663" s="88">
        <f t="shared" si="295"/>
        <v>2.9469262344233904E-5</v>
      </c>
      <c r="R2663" s="89">
        <f t="shared" si="296"/>
        <v>6.4932342822909056E-3</v>
      </c>
      <c r="S2663" s="88">
        <f t="shared" si="298"/>
        <v>4.6182798799623177E-2</v>
      </c>
    </row>
    <row r="2664" spans="1:19" x14ac:dyDescent="0.2">
      <c r="A2664" s="60">
        <v>2004</v>
      </c>
      <c r="B2664" s="61">
        <v>4</v>
      </c>
      <c r="C2664" s="61">
        <v>20</v>
      </c>
      <c r="D2664" s="61">
        <v>22</v>
      </c>
      <c r="E2664" s="87">
        <v>3.2891821596369386E-2</v>
      </c>
      <c r="F2664" s="87">
        <v>1.5618920935736479E-2</v>
      </c>
      <c r="G2664" s="87">
        <v>1.1895600000000033E-3</v>
      </c>
      <c r="H2664" s="87">
        <v>1.6100000000000178E-6</v>
      </c>
      <c r="I2664" s="87">
        <v>6.0108611111111254E-5</v>
      </c>
      <c r="J2664" s="87">
        <v>6.1902453628057269E-3</v>
      </c>
      <c r="K2664" s="88">
        <v>5.595226650602271E-2</v>
      </c>
      <c r="L2664" s="84"/>
      <c r="M2664" s="88">
        <f t="shared" si="297"/>
        <v>2.5007198919942346E-2</v>
      </c>
      <c r="N2664" s="88">
        <f t="shared" si="292"/>
        <v>1.7254292196152841E-2</v>
      </c>
      <c r="O2664" s="88">
        <f t="shared" si="293"/>
        <v>4.750317037246184E-4</v>
      </c>
      <c r="P2664" s="88">
        <f t="shared" si="294"/>
        <v>2.9874945351500023E-6</v>
      </c>
      <c r="Q2664" s="88">
        <f t="shared" si="295"/>
        <v>2.9469262344233904E-5</v>
      </c>
      <c r="R2664" s="89">
        <f t="shared" si="296"/>
        <v>6.1902453628057269E-3</v>
      </c>
      <c r="S2664" s="88">
        <f t="shared" si="298"/>
        <v>4.2768979576699194E-2</v>
      </c>
    </row>
    <row r="2665" spans="1:19" x14ac:dyDescent="0.2">
      <c r="A2665" s="60">
        <v>2004</v>
      </c>
      <c r="B2665" s="61">
        <v>4</v>
      </c>
      <c r="C2665" s="61">
        <v>20</v>
      </c>
      <c r="D2665" s="61">
        <v>23</v>
      </c>
      <c r="E2665" s="87">
        <v>2.812118602513115E-2</v>
      </c>
      <c r="F2665" s="87">
        <v>1.4882926074243097E-2</v>
      </c>
      <c r="G2665" s="87">
        <v>1.1895600000000033E-3</v>
      </c>
      <c r="H2665" s="87">
        <v>1.6100000000000178E-6</v>
      </c>
      <c r="I2665" s="87">
        <v>6.0108611111111254E-5</v>
      </c>
      <c r="J2665" s="87">
        <v>6.2136654855649183E-3</v>
      </c>
      <c r="K2665" s="88">
        <v>5.0469056196050285E-2</v>
      </c>
      <c r="L2665" s="84"/>
      <c r="M2665" s="88">
        <f t="shared" si="297"/>
        <v>2.1380150404098644E-2</v>
      </c>
      <c r="N2665" s="88">
        <f t="shared" si="292"/>
        <v>1.6441235362884797E-2</v>
      </c>
      <c r="O2665" s="88">
        <f t="shared" si="293"/>
        <v>4.750317037246184E-4</v>
      </c>
      <c r="P2665" s="88">
        <f t="shared" si="294"/>
        <v>2.9874945351500023E-6</v>
      </c>
      <c r="Q2665" s="88">
        <f t="shared" si="295"/>
        <v>2.9469262344233904E-5</v>
      </c>
      <c r="R2665" s="89">
        <f t="shared" si="296"/>
        <v>6.2136654855649183E-3</v>
      </c>
      <c r="S2665" s="88">
        <f t="shared" si="298"/>
        <v>3.8328874227587448E-2</v>
      </c>
    </row>
    <row r="2666" spans="1:19" x14ac:dyDescent="0.2">
      <c r="A2666" s="60">
        <v>2004</v>
      </c>
      <c r="B2666" s="61">
        <v>4</v>
      </c>
      <c r="C2666" s="61">
        <v>20</v>
      </c>
      <c r="D2666" s="61">
        <v>24</v>
      </c>
      <c r="E2666" s="87">
        <v>2.0934815913955535E-2</v>
      </c>
      <c r="F2666" s="87">
        <v>1.4466383492814325E-2</v>
      </c>
      <c r="G2666" s="87">
        <v>1.1895600000000033E-3</v>
      </c>
      <c r="H2666" s="87">
        <v>1.6100000000000178E-6</v>
      </c>
      <c r="I2666" s="87">
        <v>6.0108611111111254E-5</v>
      </c>
      <c r="J2666" s="87">
        <v>7.6788377711622972E-3</v>
      </c>
      <c r="K2666" s="88">
        <v>4.4331315789043271E-2</v>
      </c>
      <c r="L2666" s="84"/>
      <c r="M2666" s="88">
        <f t="shared" si="297"/>
        <v>1.5916452190974036E-2</v>
      </c>
      <c r="N2666" s="88">
        <f t="shared" si="292"/>
        <v>1.598107889998425E-2</v>
      </c>
      <c r="O2666" s="88">
        <f t="shared" si="293"/>
        <v>4.750317037246184E-4</v>
      </c>
      <c r="P2666" s="88">
        <f t="shared" si="294"/>
        <v>2.9874945351500023E-6</v>
      </c>
      <c r="Q2666" s="88">
        <f t="shared" si="295"/>
        <v>2.9469262344233904E-5</v>
      </c>
      <c r="R2666" s="89">
        <f t="shared" si="296"/>
        <v>7.6788377711622972E-3</v>
      </c>
      <c r="S2666" s="88">
        <f t="shared" si="298"/>
        <v>3.2405019551562296E-2</v>
      </c>
    </row>
    <row r="2667" spans="1:19" x14ac:dyDescent="0.2">
      <c r="A2667" s="60">
        <v>2004</v>
      </c>
      <c r="B2667" s="61">
        <v>4</v>
      </c>
      <c r="C2667" s="61">
        <v>21</v>
      </c>
      <c r="D2667" s="61">
        <v>1</v>
      </c>
      <c r="E2667" s="87">
        <v>1.7599978625150961E-2</v>
      </c>
      <c r="F2667" s="87">
        <v>1.3997190200767722E-2</v>
      </c>
      <c r="G2667" s="87">
        <v>1.1895600000000033E-3</v>
      </c>
      <c r="H2667" s="87">
        <v>1.6100000000000178E-6</v>
      </c>
      <c r="I2667" s="87">
        <v>6.0108611111111254E-5</v>
      </c>
      <c r="J2667" s="87">
        <v>8.6121236036474768E-3</v>
      </c>
      <c r="K2667" s="88">
        <v>4.1460571040677276E-2</v>
      </c>
      <c r="L2667" s="84"/>
      <c r="M2667" s="88">
        <f t="shared" si="297"/>
        <v>1.3381021333110503E-2</v>
      </c>
      <c r="N2667" s="88">
        <f t="shared" si="292"/>
        <v>1.5462758960293407E-2</v>
      </c>
      <c r="O2667" s="88">
        <f t="shared" si="293"/>
        <v>4.750317037246184E-4</v>
      </c>
      <c r="P2667" s="88">
        <f t="shared" si="294"/>
        <v>2.9874945351500023E-6</v>
      </c>
      <c r="Q2667" s="88">
        <f t="shared" si="295"/>
        <v>2.9469262344233904E-5</v>
      </c>
      <c r="R2667" s="89">
        <f t="shared" si="296"/>
        <v>8.6121236036474768E-3</v>
      </c>
      <c r="S2667" s="88">
        <f t="shared" si="298"/>
        <v>2.9351268754007911E-2</v>
      </c>
    </row>
    <row r="2668" spans="1:19" x14ac:dyDescent="0.2">
      <c r="A2668" s="60">
        <v>2004</v>
      </c>
      <c r="B2668" s="61">
        <v>4</v>
      </c>
      <c r="C2668" s="61">
        <v>21</v>
      </c>
      <c r="D2668" s="61">
        <v>2</v>
      </c>
      <c r="E2668" s="87">
        <v>1.5648446520613504E-2</v>
      </c>
      <c r="F2668" s="87">
        <v>1.371541113785167E-2</v>
      </c>
      <c r="G2668" s="87">
        <v>1.1895600000000033E-3</v>
      </c>
      <c r="H2668" s="87">
        <v>1.6100000000000178E-6</v>
      </c>
      <c r="I2668" s="87">
        <v>6.0108611111111254E-5</v>
      </c>
      <c r="J2668" s="87">
        <v>9.1019932082433471E-3</v>
      </c>
      <c r="K2668" s="88">
        <v>3.9717129477819635E-2</v>
      </c>
      <c r="L2668" s="84"/>
      <c r="M2668" s="88">
        <f t="shared" si="297"/>
        <v>1.1897298353711613E-2</v>
      </c>
      <c r="N2668" s="88">
        <f t="shared" si="292"/>
        <v>1.5151476362326761E-2</v>
      </c>
      <c r="O2668" s="88">
        <f t="shared" si="293"/>
        <v>4.750317037246184E-4</v>
      </c>
      <c r="P2668" s="88">
        <f t="shared" si="294"/>
        <v>2.9874945351500023E-6</v>
      </c>
      <c r="Q2668" s="88">
        <f t="shared" si="295"/>
        <v>2.9469262344233904E-5</v>
      </c>
      <c r="R2668" s="89">
        <f t="shared" si="296"/>
        <v>9.1019932082433471E-3</v>
      </c>
      <c r="S2668" s="88">
        <f t="shared" si="298"/>
        <v>2.7556263176642372E-2</v>
      </c>
    </row>
    <row r="2669" spans="1:19" x14ac:dyDescent="0.2">
      <c r="A2669" s="60">
        <v>2004</v>
      </c>
      <c r="B2669" s="61">
        <v>4</v>
      </c>
      <c r="C2669" s="61">
        <v>21</v>
      </c>
      <c r="D2669" s="61">
        <v>3</v>
      </c>
      <c r="E2669" s="87">
        <v>1.5364189862034854E-2</v>
      </c>
      <c r="F2669" s="87">
        <v>1.3370200863809288E-2</v>
      </c>
      <c r="G2669" s="87">
        <v>1.1895600000000033E-3</v>
      </c>
      <c r="H2669" s="87">
        <v>1.6100000000000178E-6</v>
      </c>
      <c r="I2669" s="87">
        <v>6.0108611111111254E-5</v>
      </c>
      <c r="J2669" s="87">
        <v>9.6089012232010561E-3</v>
      </c>
      <c r="K2669" s="88">
        <v>3.9594570560156313E-2</v>
      </c>
      <c r="L2669" s="84"/>
      <c r="M2669" s="88">
        <f t="shared" si="297"/>
        <v>1.1681181931440276E-2</v>
      </c>
      <c r="N2669" s="88">
        <f t="shared" si="292"/>
        <v>1.4770121020178063E-2</v>
      </c>
      <c r="O2669" s="88">
        <f t="shared" si="293"/>
        <v>4.750317037246184E-4</v>
      </c>
      <c r="P2669" s="88">
        <f t="shared" si="294"/>
        <v>2.9874945351500023E-6</v>
      </c>
      <c r="Q2669" s="88">
        <f t="shared" si="295"/>
        <v>2.9469262344233904E-5</v>
      </c>
      <c r="R2669" s="89">
        <f t="shared" si="296"/>
        <v>9.6089012232010561E-3</v>
      </c>
      <c r="S2669" s="88">
        <f t="shared" si="298"/>
        <v>2.6958791412222339E-2</v>
      </c>
    </row>
    <row r="2670" spans="1:19" x14ac:dyDescent="0.2">
      <c r="A2670" s="60">
        <v>2004</v>
      </c>
      <c r="B2670" s="61">
        <v>4</v>
      </c>
      <c r="C2670" s="61">
        <v>21</v>
      </c>
      <c r="D2670" s="61">
        <v>4</v>
      </c>
      <c r="E2670" s="87">
        <v>1.6511981663097856E-2</v>
      </c>
      <c r="F2670" s="87">
        <v>1.3453969925782254E-2</v>
      </c>
      <c r="G2670" s="87">
        <v>1.1895600000000033E-3</v>
      </c>
      <c r="H2670" s="87">
        <v>1.6100000000000178E-6</v>
      </c>
      <c r="I2670" s="87">
        <v>6.0108611111111254E-5</v>
      </c>
      <c r="J2670" s="87">
        <v>9.3573855017841778E-3</v>
      </c>
      <c r="K2670" s="88">
        <v>4.0574615701775403E-2</v>
      </c>
      <c r="L2670" s="84"/>
      <c r="M2670" s="88">
        <f t="shared" si="297"/>
        <v>1.2553832228529011E-2</v>
      </c>
      <c r="N2670" s="88">
        <f t="shared" si="292"/>
        <v>1.4862661079649914E-2</v>
      </c>
      <c r="O2670" s="88">
        <f t="shared" si="293"/>
        <v>4.750317037246184E-4</v>
      </c>
      <c r="P2670" s="88">
        <f t="shared" si="294"/>
        <v>2.9874945351500023E-6</v>
      </c>
      <c r="Q2670" s="88">
        <f t="shared" si="295"/>
        <v>2.9469262344233904E-5</v>
      </c>
      <c r="R2670" s="89">
        <f t="shared" si="296"/>
        <v>9.3573855017841778E-3</v>
      </c>
      <c r="S2670" s="88">
        <f t="shared" si="298"/>
        <v>2.7923981768782927E-2</v>
      </c>
    </row>
    <row r="2671" spans="1:19" x14ac:dyDescent="0.2">
      <c r="A2671" s="60">
        <v>2004</v>
      </c>
      <c r="B2671" s="61">
        <v>4</v>
      </c>
      <c r="C2671" s="61">
        <v>21</v>
      </c>
      <c r="D2671" s="61">
        <v>5</v>
      </c>
      <c r="E2671" s="87">
        <v>1.719324036214083E-2</v>
      </c>
      <c r="F2671" s="87">
        <v>1.4081616263585275E-2</v>
      </c>
      <c r="G2671" s="87">
        <v>1.1895600000000033E-3</v>
      </c>
      <c r="H2671" s="87">
        <v>1.6100000000000178E-6</v>
      </c>
      <c r="I2671" s="87">
        <v>6.0108611111111254E-5</v>
      </c>
      <c r="J2671" s="87">
        <v>9.6788932823777801E-3</v>
      </c>
      <c r="K2671" s="88">
        <v>4.2205028519215003E-2</v>
      </c>
      <c r="L2671" s="84"/>
      <c r="M2671" s="88">
        <f t="shared" si="297"/>
        <v>1.3071783834006199E-2</v>
      </c>
      <c r="N2671" s="88">
        <f t="shared" si="292"/>
        <v>1.5556024811552813E-2</v>
      </c>
      <c r="O2671" s="88">
        <f t="shared" si="293"/>
        <v>4.750317037246184E-4</v>
      </c>
      <c r="P2671" s="88">
        <f t="shared" si="294"/>
        <v>2.9874945351500023E-6</v>
      </c>
      <c r="Q2671" s="88">
        <f t="shared" si="295"/>
        <v>2.9469262344233904E-5</v>
      </c>
      <c r="R2671" s="89">
        <f t="shared" si="296"/>
        <v>9.6788932823777801E-3</v>
      </c>
      <c r="S2671" s="88">
        <f t="shared" si="298"/>
        <v>2.9135297106163013E-2</v>
      </c>
    </row>
    <row r="2672" spans="1:19" x14ac:dyDescent="0.2">
      <c r="A2672" s="60">
        <v>2004</v>
      </c>
      <c r="B2672" s="61">
        <v>4</v>
      </c>
      <c r="C2672" s="61">
        <v>21</v>
      </c>
      <c r="D2672" s="61">
        <v>6</v>
      </c>
      <c r="E2672" s="87">
        <v>2.101244420197363E-2</v>
      </c>
      <c r="F2672" s="87">
        <v>1.4812165141610645E-2</v>
      </c>
      <c r="G2672" s="87">
        <v>1.1895600000000033E-3</v>
      </c>
      <c r="H2672" s="87">
        <v>1.6100000000000178E-6</v>
      </c>
      <c r="I2672" s="87">
        <v>6.0108611111111254E-5</v>
      </c>
      <c r="J2672" s="87">
        <v>9.8944842483705171E-3</v>
      </c>
      <c r="K2672" s="88">
        <v>4.6970372203065908E-2</v>
      </c>
      <c r="L2672" s="84"/>
      <c r="M2672" s="88">
        <f t="shared" si="297"/>
        <v>1.5975471909130887E-2</v>
      </c>
      <c r="N2672" s="88">
        <f t="shared" si="292"/>
        <v>1.6363065442393101E-2</v>
      </c>
      <c r="O2672" s="88">
        <f t="shared" si="293"/>
        <v>4.750317037246184E-4</v>
      </c>
      <c r="P2672" s="88">
        <f t="shared" si="294"/>
        <v>2.9874945351500023E-6</v>
      </c>
      <c r="Q2672" s="88">
        <f t="shared" si="295"/>
        <v>2.9469262344233904E-5</v>
      </c>
      <c r="R2672" s="89">
        <f t="shared" si="296"/>
        <v>9.8944842483705171E-3</v>
      </c>
      <c r="S2672" s="88">
        <f t="shared" si="298"/>
        <v>3.2846025812127998E-2</v>
      </c>
    </row>
    <row r="2673" spans="1:19" x14ac:dyDescent="0.2">
      <c r="A2673" s="60">
        <v>2004</v>
      </c>
      <c r="B2673" s="61">
        <v>4</v>
      </c>
      <c r="C2673" s="61">
        <v>21</v>
      </c>
      <c r="D2673" s="61">
        <v>7</v>
      </c>
      <c r="E2673" s="87">
        <v>2.9139853794163246E-2</v>
      </c>
      <c r="F2673" s="87">
        <v>1.6187172221471566E-2</v>
      </c>
      <c r="G2673" s="87">
        <v>0</v>
      </c>
      <c r="H2673" s="87">
        <v>0</v>
      </c>
      <c r="I2673" s="87">
        <v>6.0108611111111254E-5</v>
      </c>
      <c r="J2673" s="87">
        <v>1.0096005682962258E-2</v>
      </c>
      <c r="K2673" s="88">
        <v>5.5483140309708176E-2</v>
      </c>
      <c r="L2673" s="84"/>
      <c r="M2673" s="88">
        <f t="shared" si="297"/>
        <v>2.2154629478140911E-2</v>
      </c>
      <c r="N2673" s="88">
        <f t="shared" si="292"/>
        <v>1.7882041946936149E-2</v>
      </c>
      <c r="O2673" s="88">
        <f t="shared" si="293"/>
        <v>0</v>
      </c>
      <c r="P2673" s="88">
        <f t="shared" si="294"/>
        <v>0</v>
      </c>
      <c r="Q2673" s="88">
        <f t="shared" si="295"/>
        <v>2.9469262344233904E-5</v>
      </c>
      <c r="R2673" s="89">
        <f t="shared" si="296"/>
        <v>1.0096005682962258E-2</v>
      </c>
      <c r="S2673" s="88">
        <f t="shared" si="298"/>
        <v>4.0066140687421294E-2</v>
      </c>
    </row>
    <row r="2674" spans="1:19" x14ac:dyDescent="0.2">
      <c r="A2674" s="60">
        <v>2004</v>
      </c>
      <c r="B2674" s="61">
        <v>4</v>
      </c>
      <c r="C2674" s="61">
        <v>21</v>
      </c>
      <c r="D2674" s="61">
        <v>8</v>
      </c>
      <c r="E2674" s="87">
        <v>2.9381305526592173E-2</v>
      </c>
      <c r="F2674" s="87">
        <v>1.7560134663417611E-2</v>
      </c>
      <c r="G2674" s="87">
        <v>0</v>
      </c>
      <c r="H2674" s="87">
        <v>0</v>
      </c>
      <c r="I2674" s="87">
        <v>6.0108611111111254E-5</v>
      </c>
      <c r="J2674" s="87">
        <v>1.2108118760396107E-2</v>
      </c>
      <c r="K2674" s="88">
        <v>5.9109667561517004E-2</v>
      </c>
      <c r="L2674" s="84"/>
      <c r="M2674" s="88">
        <f t="shared" si="297"/>
        <v>2.2338201904639823E-2</v>
      </c>
      <c r="N2674" s="88">
        <f t="shared" si="292"/>
        <v>1.9398759730779872E-2</v>
      </c>
      <c r="O2674" s="88">
        <f t="shared" si="293"/>
        <v>0</v>
      </c>
      <c r="P2674" s="88">
        <f t="shared" si="294"/>
        <v>0</v>
      </c>
      <c r="Q2674" s="88">
        <f t="shared" si="295"/>
        <v>2.9469262344233904E-5</v>
      </c>
      <c r="R2674" s="89">
        <f t="shared" si="296"/>
        <v>1.2108118760396107E-2</v>
      </c>
      <c r="S2674" s="88">
        <f t="shared" si="298"/>
        <v>4.1766430897763926E-2</v>
      </c>
    </row>
    <row r="2675" spans="1:19" x14ac:dyDescent="0.2">
      <c r="A2675" s="60">
        <v>2004</v>
      </c>
      <c r="B2675" s="61">
        <v>4</v>
      </c>
      <c r="C2675" s="61">
        <v>21</v>
      </c>
      <c r="D2675" s="61">
        <v>9</v>
      </c>
      <c r="E2675" s="87">
        <v>2.8316917719677068E-2</v>
      </c>
      <c r="F2675" s="87">
        <v>1.8283745011596273E-2</v>
      </c>
      <c r="G2675" s="87">
        <v>0</v>
      </c>
      <c r="H2675" s="87">
        <v>0</v>
      </c>
      <c r="I2675" s="87">
        <v>6.0108611111111254E-5</v>
      </c>
      <c r="J2675" s="87">
        <v>1.2790030512208519E-2</v>
      </c>
      <c r="K2675" s="88">
        <v>5.945080185459297E-2</v>
      </c>
      <c r="L2675" s="84"/>
      <c r="M2675" s="88">
        <f t="shared" si="297"/>
        <v>2.1528962515525989E-2</v>
      </c>
      <c r="N2675" s="88">
        <f t="shared" si="292"/>
        <v>2.0198135336495865E-2</v>
      </c>
      <c r="O2675" s="88">
        <f t="shared" si="293"/>
        <v>0</v>
      </c>
      <c r="P2675" s="88">
        <f t="shared" si="294"/>
        <v>0</v>
      </c>
      <c r="Q2675" s="88">
        <f t="shared" si="295"/>
        <v>2.9469262344233904E-5</v>
      </c>
      <c r="R2675" s="89">
        <f t="shared" si="296"/>
        <v>1.2790030512208519E-2</v>
      </c>
      <c r="S2675" s="88">
        <f t="shared" si="298"/>
        <v>4.1756567114366087E-2</v>
      </c>
    </row>
    <row r="2676" spans="1:19" x14ac:dyDescent="0.2">
      <c r="A2676" s="60">
        <v>2004</v>
      </c>
      <c r="B2676" s="61">
        <v>4</v>
      </c>
      <c r="C2676" s="61">
        <v>21</v>
      </c>
      <c r="D2676" s="61">
        <v>10</v>
      </c>
      <c r="E2676" s="87">
        <v>2.4544277185182949E-2</v>
      </c>
      <c r="F2676" s="87">
        <v>1.8843527838578573E-2</v>
      </c>
      <c r="G2676" s="87">
        <v>0</v>
      </c>
      <c r="H2676" s="87">
        <v>0</v>
      </c>
      <c r="I2676" s="87">
        <v>6.0108611111111254E-5</v>
      </c>
      <c r="J2676" s="87">
        <v>1.4062325126247525E-2</v>
      </c>
      <c r="K2676" s="88">
        <v>5.7510238761120158E-2</v>
      </c>
      <c r="L2676" s="84"/>
      <c r="M2676" s="88">
        <f t="shared" si="297"/>
        <v>1.8660675880104564E-2</v>
      </c>
      <c r="N2676" s="88">
        <f t="shared" si="292"/>
        <v>2.0816529942812221E-2</v>
      </c>
      <c r="O2676" s="88">
        <f t="shared" si="293"/>
        <v>0</v>
      </c>
      <c r="P2676" s="88">
        <f t="shared" si="294"/>
        <v>0</v>
      </c>
      <c r="Q2676" s="88">
        <f t="shared" si="295"/>
        <v>2.9469262344233904E-5</v>
      </c>
      <c r="R2676" s="89">
        <f t="shared" si="296"/>
        <v>1.4062325126247525E-2</v>
      </c>
      <c r="S2676" s="88">
        <f t="shared" si="298"/>
        <v>3.9506675085261019E-2</v>
      </c>
    </row>
    <row r="2677" spans="1:19" x14ac:dyDescent="0.2">
      <c r="A2677" s="60">
        <v>2004</v>
      </c>
      <c r="B2677" s="61">
        <v>4</v>
      </c>
      <c r="C2677" s="61">
        <v>21</v>
      </c>
      <c r="D2677" s="61">
        <v>11</v>
      </c>
      <c r="E2677" s="87">
        <v>2.4937750328390056E-2</v>
      </c>
      <c r="F2677" s="87">
        <v>1.9246315785384601E-2</v>
      </c>
      <c r="G2677" s="87">
        <v>0</v>
      </c>
      <c r="H2677" s="87">
        <v>0</v>
      </c>
      <c r="I2677" s="87">
        <v>6.0108611111111254E-5</v>
      </c>
      <c r="J2677" s="87">
        <v>1.323045554274789E-2</v>
      </c>
      <c r="K2677" s="88">
        <v>5.7474630267633657E-2</v>
      </c>
      <c r="L2677" s="84"/>
      <c r="M2677" s="88">
        <f t="shared" si="297"/>
        <v>1.8959828091331479E-2</v>
      </c>
      <c r="N2677" s="88">
        <f t="shared" si="292"/>
        <v>2.1261491598990295E-2</v>
      </c>
      <c r="O2677" s="88">
        <f t="shared" si="293"/>
        <v>0</v>
      </c>
      <c r="P2677" s="88">
        <f t="shared" si="294"/>
        <v>0</v>
      </c>
      <c r="Q2677" s="88">
        <f t="shared" si="295"/>
        <v>2.9469262344233904E-5</v>
      </c>
      <c r="R2677" s="89">
        <f t="shared" si="296"/>
        <v>1.323045554274789E-2</v>
      </c>
      <c r="S2677" s="88">
        <f t="shared" si="298"/>
        <v>4.0250788952666011E-2</v>
      </c>
    </row>
    <row r="2678" spans="1:19" x14ac:dyDescent="0.2">
      <c r="A2678" s="60">
        <v>2004</v>
      </c>
      <c r="B2678" s="61">
        <v>4</v>
      </c>
      <c r="C2678" s="61">
        <v>21</v>
      </c>
      <c r="D2678" s="61">
        <v>12</v>
      </c>
      <c r="E2678" s="87">
        <v>2.4970546353989476E-2</v>
      </c>
      <c r="F2678" s="87">
        <v>1.9178568683313874E-2</v>
      </c>
      <c r="G2678" s="87">
        <v>0</v>
      </c>
      <c r="H2678" s="87">
        <v>0</v>
      </c>
      <c r="I2678" s="87">
        <v>6.0108611111111254E-5</v>
      </c>
      <c r="J2678" s="87">
        <v>1.2727212791117831E-2</v>
      </c>
      <c r="K2678" s="88">
        <v>5.6936436439532292E-2</v>
      </c>
      <c r="L2678" s="84"/>
      <c r="M2678" s="88">
        <f t="shared" si="297"/>
        <v>1.89847624578744E-2</v>
      </c>
      <c r="N2678" s="88">
        <f t="shared" si="292"/>
        <v>2.118665107067336E-2</v>
      </c>
      <c r="O2678" s="88">
        <f t="shared" si="293"/>
        <v>0</v>
      </c>
      <c r="P2678" s="88">
        <f t="shared" si="294"/>
        <v>0</v>
      </c>
      <c r="Q2678" s="88">
        <f t="shared" si="295"/>
        <v>2.9469262344233904E-5</v>
      </c>
      <c r="R2678" s="89">
        <f t="shared" si="296"/>
        <v>1.2727212791117831E-2</v>
      </c>
      <c r="S2678" s="88">
        <f t="shared" si="298"/>
        <v>4.0200882790891998E-2</v>
      </c>
    </row>
    <row r="2679" spans="1:19" x14ac:dyDescent="0.2">
      <c r="A2679" s="60">
        <v>2004</v>
      </c>
      <c r="B2679" s="61">
        <v>4</v>
      </c>
      <c r="C2679" s="61">
        <v>21</v>
      </c>
      <c r="D2679" s="61">
        <v>13</v>
      </c>
      <c r="E2679" s="87">
        <v>2.385725582699209E-2</v>
      </c>
      <c r="F2679" s="87">
        <v>1.9066005194929493E-2</v>
      </c>
      <c r="G2679" s="87">
        <v>0</v>
      </c>
      <c r="H2679" s="87">
        <v>0</v>
      </c>
      <c r="I2679" s="87">
        <v>6.0108611111111254E-5</v>
      </c>
      <c r="J2679" s="87">
        <v>1.2114088752229251E-2</v>
      </c>
      <c r="K2679" s="88">
        <v>5.5097458385261942E-2</v>
      </c>
      <c r="L2679" s="84"/>
      <c r="M2679" s="88">
        <f t="shared" si="297"/>
        <v>1.8138343004249973E-2</v>
      </c>
      <c r="N2679" s="88">
        <f t="shared" si="292"/>
        <v>2.1062301678855994E-2</v>
      </c>
      <c r="O2679" s="88">
        <f t="shared" si="293"/>
        <v>0</v>
      </c>
      <c r="P2679" s="88">
        <f t="shared" si="294"/>
        <v>0</v>
      </c>
      <c r="Q2679" s="88">
        <f t="shared" si="295"/>
        <v>2.9469262344233904E-5</v>
      </c>
      <c r="R2679" s="89">
        <f t="shared" si="296"/>
        <v>1.2114088752229251E-2</v>
      </c>
      <c r="S2679" s="88">
        <f t="shared" si="298"/>
        <v>3.9230113945450201E-2</v>
      </c>
    </row>
    <row r="2680" spans="1:19" x14ac:dyDescent="0.2">
      <c r="A2680" s="60">
        <v>2004</v>
      </c>
      <c r="B2680" s="61">
        <v>4</v>
      </c>
      <c r="C2680" s="61">
        <v>21</v>
      </c>
      <c r="D2680" s="61">
        <v>14</v>
      </c>
      <c r="E2680" s="87">
        <v>2.1867494815879442E-2</v>
      </c>
      <c r="F2680" s="87">
        <v>1.8818528474269864E-2</v>
      </c>
      <c r="G2680" s="87">
        <v>0</v>
      </c>
      <c r="H2680" s="87">
        <v>0</v>
      </c>
      <c r="I2680" s="87">
        <v>6.0108611111111254E-5</v>
      </c>
      <c r="J2680" s="87">
        <v>1.264721983302002E-2</v>
      </c>
      <c r="K2680" s="88">
        <v>5.3393351734280441E-2</v>
      </c>
      <c r="L2680" s="84"/>
      <c r="M2680" s="88">
        <f t="shared" si="297"/>
        <v>1.6625555113732777E-2</v>
      </c>
      <c r="N2680" s="88">
        <f t="shared" si="292"/>
        <v>2.0788913032637999E-2</v>
      </c>
      <c r="O2680" s="88">
        <f t="shared" si="293"/>
        <v>0</v>
      </c>
      <c r="P2680" s="88">
        <f t="shared" si="294"/>
        <v>0</v>
      </c>
      <c r="Q2680" s="88">
        <f t="shared" si="295"/>
        <v>2.9469262344233904E-5</v>
      </c>
      <c r="R2680" s="89">
        <f t="shared" si="296"/>
        <v>1.264721983302002E-2</v>
      </c>
      <c r="S2680" s="88">
        <f t="shared" si="298"/>
        <v>3.744393740871501E-2</v>
      </c>
    </row>
    <row r="2681" spans="1:19" x14ac:dyDescent="0.2">
      <c r="A2681" s="60">
        <v>2004</v>
      </c>
      <c r="B2681" s="61">
        <v>4</v>
      </c>
      <c r="C2681" s="61">
        <v>21</v>
      </c>
      <c r="D2681" s="61">
        <v>15</v>
      </c>
      <c r="E2681" s="87">
        <v>2.1814643081032089E-2</v>
      </c>
      <c r="F2681" s="87">
        <v>1.8388112083681556E-2</v>
      </c>
      <c r="G2681" s="87">
        <v>0</v>
      </c>
      <c r="H2681" s="87">
        <v>0</v>
      </c>
      <c r="I2681" s="87">
        <v>6.0108611111111254E-5</v>
      </c>
      <c r="J2681" s="87">
        <v>1.240831173409767E-2</v>
      </c>
      <c r="K2681" s="88">
        <v>5.2671175509922424E-2</v>
      </c>
      <c r="L2681" s="84"/>
      <c r="M2681" s="88">
        <f t="shared" si="297"/>
        <v>1.6585372667688569E-2</v>
      </c>
      <c r="N2681" s="88">
        <f t="shared" si="292"/>
        <v>2.031343011036825E-2</v>
      </c>
      <c r="O2681" s="88">
        <f t="shared" si="293"/>
        <v>0</v>
      </c>
      <c r="P2681" s="88">
        <f t="shared" si="294"/>
        <v>0</v>
      </c>
      <c r="Q2681" s="88">
        <f t="shared" si="295"/>
        <v>2.9469262344233904E-5</v>
      </c>
      <c r="R2681" s="89">
        <f t="shared" si="296"/>
        <v>1.240831173409767E-2</v>
      </c>
      <c r="S2681" s="88">
        <f t="shared" si="298"/>
        <v>3.6928272040401056E-2</v>
      </c>
    </row>
    <row r="2682" spans="1:19" x14ac:dyDescent="0.2">
      <c r="A2682" s="60">
        <v>2004</v>
      </c>
      <c r="B2682" s="61">
        <v>4</v>
      </c>
      <c r="C2682" s="61">
        <v>21</v>
      </c>
      <c r="D2682" s="61">
        <v>16</v>
      </c>
      <c r="E2682" s="87">
        <v>2.5212338953648782E-2</v>
      </c>
      <c r="F2682" s="87">
        <v>1.8256198589036248E-2</v>
      </c>
      <c r="G2682" s="87">
        <v>0</v>
      </c>
      <c r="H2682" s="87">
        <v>0</v>
      </c>
      <c r="I2682" s="87">
        <v>6.0108611111111254E-5</v>
      </c>
      <c r="J2682" s="87">
        <v>1.124593068219808E-2</v>
      </c>
      <c r="K2682" s="88">
        <v>5.4774576835994224E-2</v>
      </c>
      <c r="L2682" s="84"/>
      <c r="M2682" s="88">
        <f t="shared" si="297"/>
        <v>1.916859404103359E-2</v>
      </c>
      <c r="N2682" s="88">
        <f t="shared" si="292"/>
        <v>2.0167704679617263E-2</v>
      </c>
      <c r="O2682" s="88">
        <f t="shared" si="293"/>
        <v>0</v>
      </c>
      <c r="P2682" s="88">
        <f t="shared" si="294"/>
        <v>0</v>
      </c>
      <c r="Q2682" s="88">
        <f t="shared" si="295"/>
        <v>2.9469262344233904E-5</v>
      </c>
      <c r="R2682" s="89">
        <f t="shared" si="296"/>
        <v>1.124593068219808E-2</v>
      </c>
      <c r="S2682" s="88">
        <f t="shared" si="298"/>
        <v>3.9365767982995084E-2</v>
      </c>
    </row>
    <row r="2683" spans="1:19" x14ac:dyDescent="0.2">
      <c r="A2683" s="60">
        <v>2004</v>
      </c>
      <c r="B2683" s="61">
        <v>4</v>
      </c>
      <c r="C2683" s="61">
        <v>21</v>
      </c>
      <c r="D2683" s="61">
        <v>17</v>
      </c>
      <c r="E2683" s="87">
        <v>2.7198178452755718E-2</v>
      </c>
      <c r="F2683" s="87">
        <v>1.8113702532470556E-2</v>
      </c>
      <c r="G2683" s="87">
        <v>0</v>
      </c>
      <c r="H2683" s="87">
        <v>0</v>
      </c>
      <c r="I2683" s="87">
        <v>6.0108611111111254E-5</v>
      </c>
      <c r="J2683" s="87">
        <v>1.0681449514017229E-2</v>
      </c>
      <c r="K2683" s="88">
        <v>5.6053439110354611E-2</v>
      </c>
      <c r="L2683" s="84"/>
      <c r="M2683" s="88">
        <f t="shared" si="297"/>
        <v>2.0678400459986299E-2</v>
      </c>
      <c r="N2683" s="88">
        <f t="shared" si="292"/>
        <v>2.0010288645122942E-2</v>
      </c>
      <c r="O2683" s="88">
        <f t="shared" si="293"/>
        <v>0</v>
      </c>
      <c r="P2683" s="88">
        <f t="shared" si="294"/>
        <v>0</v>
      </c>
      <c r="Q2683" s="88">
        <f t="shared" si="295"/>
        <v>2.9469262344233904E-5</v>
      </c>
      <c r="R2683" s="89">
        <f t="shared" si="296"/>
        <v>1.0681449514017229E-2</v>
      </c>
      <c r="S2683" s="88">
        <f t="shared" si="298"/>
        <v>4.0718158367453475E-2</v>
      </c>
    </row>
    <row r="2684" spans="1:19" x14ac:dyDescent="0.2">
      <c r="A2684" s="60">
        <v>2004</v>
      </c>
      <c r="B2684" s="61">
        <v>4</v>
      </c>
      <c r="C2684" s="61">
        <v>21</v>
      </c>
      <c r="D2684" s="61">
        <v>18</v>
      </c>
      <c r="E2684" s="87">
        <v>3.0746874168996623E-2</v>
      </c>
      <c r="F2684" s="87">
        <v>1.733055546535733E-2</v>
      </c>
      <c r="G2684" s="87">
        <v>0</v>
      </c>
      <c r="H2684" s="87">
        <v>0</v>
      </c>
      <c r="I2684" s="87">
        <v>6.0108611111111254E-5</v>
      </c>
      <c r="J2684" s="87">
        <v>9.4357716231057587E-3</v>
      </c>
      <c r="K2684" s="88">
        <v>5.7573309868570816E-2</v>
      </c>
      <c r="L2684" s="84"/>
      <c r="M2684" s="88">
        <f t="shared" si="297"/>
        <v>2.3376424934622848E-2</v>
      </c>
      <c r="N2684" s="88">
        <f t="shared" si="292"/>
        <v>1.9145142558262714E-2</v>
      </c>
      <c r="O2684" s="88">
        <f t="shared" si="293"/>
        <v>0</v>
      </c>
      <c r="P2684" s="88">
        <f t="shared" si="294"/>
        <v>0</v>
      </c>
      <c r="Q2684" s="88">
        <f t="shared" si="295"/>
        <v>2.9469262344233904E-5</v>
      </c>
      <c r="R2684" s="89">
        <f t="shared" si="296"/>
        <v>9.4357716231057587E-3</v>
      </c>
      <c r="S2684" s="88">
        <f t="shared" si="298"/>
        <v>4.2551036755229796E-2</v>
      </c>
    </row>
    <row r="2685" spans="1:19" x14ac:dyDescent="0.2">
      <c r="A2685" s="60">
        <v>2004</v>
      </c>
      <c r="B2685" s="61">
        <v>4</v>
      </c>
      <c r="C2685" s="61">
        <v>21</v>
      </c>
      <c r="D2685" s="61">
        <v>19</v>
      </c>
      <c r="E2685" s="87">
        <v>3.2052193991126715E-2</v>
      </c>
      <c r="F2685" s="87">
        <v>1.7202268372106526E-2</v>
      </c>
      <c r="G2685" s="87">
        <v>1.1895600000000033E-3</v>
      </c>
      <c r="H2685" s="87">
        <v>1.6100000000000178E-6</v>
      </c>
      <c r="I2685" s="87">
        <v>6.0108611111111254E-5</v>
      </c>
      <c r="J2685" s="87">
        <v>7.4485182241264157E-3</v>
      </c>
      <c r="K2685" s="88">
        <v>5.7954259198470769E-2</v>
      </c>
      <c r="L2685" s="84"/>
      <c r="M2685" s="88">
        <f t="shared" si="297"/>
        <v>2.4368841616396228E-2</v>
      </c>
      <c r="N2685" s="88">
        <f t="shared" si="292"/>
        <v>1.9003423229440201E-2</v>
      </c>
      <c r="O2685" s="88">
        <f t="shared" si="293"/>
        <v>4.750317037246184E-4</v>
      </c>
      <c r="P2685" s="88">
        <f t="shared" si="294"/>
        <v>2.9874945351500023E-6</v>
      </c>
      <c r="Q2685" s="88">
        <f t="shared" si="295"/>
        <v>2.9469262344233904E-5</v>
      </c>
      <c r="R2685" s="89">
        <f t="shared" si="296"/>
        <v>7.4485182241264157E-3</v>
      </c>
      <c r="S2685" s="88">
        <f t="shared" si="298"/>
        <v>4.3879753306440436E-2</v>
      </c>
    </row>
    <row r="2686" spans="1:19" x14ac:dyDescent="0.2">
      <c r="A2686" s="60">
        <v>2004</v>
      </c>
      <c r="B2686" s="61">
        <v>4</v>
      </c>
      <c r="C2686" s="61">
        <v>21</v>
      </c>
      <c r="D2686" s="61">
        <v>20</v>
      </c>
      <c r="E2686" s="87">
        <v>3.3267342934530639E-2</v>
      </c>
      <c r="F2686" s="87">
        <v>1.7535463627966236E-2</v>
      </c>
      <c r="G2686" s="87">
        <v>1.1895600000000033E-3</v>
      </c>
      <c r="H2686" s="87">
        <v>1.6100000000000178E-6</v>
      </c>
      <c r="I2686" s="87">
        <v>6.0108611111111254E-5</v>
      </c>
      <c r="J2686" s="87">
        <v>7.1967664838603548E-3</v>
      </c>
      <c r="K2686" s="88">
        <v>5.9250851657468344E-2</v>
      </c>
      <c r="L2686" s="84"/>
      <c r="M2686" s="88">
        <f t="shared" si="297"/>
        <v>2.5292702621054416E-2</v>
      </c>
      <c r="N2686" s="88">
        <f t="shared" si="292"/>
        <v>1.9371505526970843E-2</v>
      </c>
      <c r="O2686" s="88">
        <f t="shared" si="293"/>
        <v>4.750317037246184E-4</v>
      </c>
      <c r="P2686" s="88">
        <f t="shared" si="294"/>
        <v>2.9874945351500023E-6</v>
      </c>
      <c r="Q2686" s="88">
        <f t="shared" si="295"/>
        <v>2.9469262344233904E-5</v>
      </c>
      <c r="R2686" s="89">
        <f t="shared" si="296"/>
        <v>7.1967664838603548E-3</v>
      </c>
      <c r="S2686" s="88">
        <f t="shared" si="298"/>
        <v>4.5171696608629262E-2</v>
      </c>
    </row>
    <row r="2687" spans="1:19" x14ac:dyDescent="0.2">
      <c r="A2687" s="60">
        <v>2004</v>
      </c>
      <c r="B2687" s="61">
        <v>4</v>
      </c>
      <c r="C2687" s="61">
        <v>21</v>
      </c>
      <c r="D2687" s="61">
        <v>21</v>
      </c>
      <c r="E2687" s="87">
        <v>3.4547987027449302E-2</v>
      </c>
      <c r="F2687" s="87">
        <v>1.702481595475203E-2</v>
      </c>
      <c r="G2687" s="87">
        <v>1.1895600000000033E-3</v>
      </c>
      <c r="H2687" s="87">
        <v>1.6100000000000178E-6</v>
      </c>
      <c r="I2687" s="87">
        <v>6.0108611111111254E-5</v>
      </c>
      <c r="J2687" s="87">
        <v>6.4932342822909056E-3</v>
      </c>
      <c r="K2687" s="88">
        <v>5.9317315875603356E-2</v>
      </c>
      <c r="L2687" s="84"/>
      <c r="M2687" s="88">
        <f t="shared" si="297"/>
        <v>2.6266358685782708E-2</v>
      </c>
      <c r="N2687" s="88">
        <f t="shared" si="292"/>
        <v>1.8807390745983379E-2</v>
      </c>
      <c r="O2687" s="88">
        <f t="shared" si="293"/>
        <v>4.750317037246184E-4</v>
      </c>
      <c r="P2687" s="88">
        <f t="shared" si="294"/>
        <v>2.9874945351500023E-6</v>
      </c>
      <c r="Q2687" s="88">
        <f t="shared" si="295"/>
        <v>2.9469262344233904E-5</v>
      </c>
      <c r="R2687" s="89">
        <f t="shared" si="296"/>
        <v>6.4932342822909056E-3</v>
      </c>
      <c r="S2687" s="88">
        <f t="shared" si="298"/>
        <v>4.5581237892370098E-2</v>
      </c>
    </row>
    <row r="2688" spans="1:19" x14ac:dyDescent="0.2">
      <c r="A2688" s="60">
        <v>2004</v>
      </c>
      <c r="B2688" s="61">
        <v>4</v>
      </c>
      <c r="C2688" s="61">
        <v>21</v>
      </c>
      <c r="D2688" s="61">
        <v>22</v>
      </c>
      <c r="E2688" s="87">
        <v>3.1291935427747039E-2</v>
      </c>
      <c r="F2688" s="87">
        <v>1.6295737659792808E-2</v>
      </c>
      <c r="G2688" s="87">
        <v>1.1895600000000033E-3</v>
      </c>
      <c r="H2688" s="87">
        <v>1.6100000000000178E-6</v>
      </c>
      <c r="I2688" s="87">
        <v>6.0108611111111254E-5</v>
      </c>
      <c r="J2688" s="87">
        <v>6.1902453628057269E-3</v>
      </c>
      <c r="K2688" s="88">
        <v>5.5029197061456689E-2</v>
      </c>
      <c r="L2688" s="84"/>
      <c r="M2688" s="88">
        <f t="shared" si="297"/>
        <v>2.379082750217874E-2</v>
      </c>
      <c r="N2688" s="88">
        <f t="shared" si="292"/>
        <v>1.8001974674869494E-2</v>
      </c>
      <c r="O2688" s="88">
        <f t="shared" si="293"/>
        <v>4.750317037246184E-4</v>
      </c>
      <c r="P2688" s="88">
        <f t="shared" si="294"/>
        <v>2.9874945351500023E-6</v>
      </c>
      <c r="Q2688" s="88">
        <f t="shared" si="295"/>
        <v>2.9469262344233904E-5</v>
      </c>
      <c r="R2688" s="89">
        <f t="shared" si="296"/>
        <v>6.1902453628057269E-3</v>
      </c>
      <c r="S2688" s="88">
        <f t="shared" si="298"/>
        <v>4.2300290637652241E-2</v>
      </c>
    </row>
    <row r="2689" spans="1:19" x14ac:dyDescent="0.2">
      <c r="A2689" s="60">
        <v>2004</v>
      </c>
      <c r="B2689" s="61">
        <v>4</v>
      </c>
      <c r="C2689" s="61">
        <v>21</v>
      </c>
      <c r="D2689" s="61">
        <v>23</v>
      </c>
      <c r="E2689" s="87">
        <v>2.6824521202627627E-2</v>
      </c>
      <c r="F2689" s="87">
        <v>1.549707695617469E-2</v>
      </c>
      <c r="G2689" s="87">
        <v>1.1895600000000033E-3</v>
      </c>
      <c r="H2689" s="87">
        <v>1.6100000000000178E-6</v>
      </c>
      <c r="I2689" s="87">
        <v>6.0108611111111254E-5</v>
      </c>
      <c r="J2689" s="87">
        <v>6.2136654855649183E-3</v>
      </c>
      <c r="K2689" s="88">
        <v>4.978654225547835E-2</v>
      </c>
      <c r="L2689" s="84"/>
      <c r="M2689" s="88">
        <f t="shared" si="297"/>
        <v>2.0394313999330581E-2</v>
      </c>
      <c r="N2689" s="88">
        <f t="shared" si="292"/>
        <v>1.7119690603997331E-2</v>
      </c>
      <c r="O2689" s="88">
        <f t="shared" si="293"/>
        <v>4.750317037246184E-4</v>
      </c>
      <c r="P2689" s="88">
        <f t="shared" si="294"/>
        <v>2.9874945351500023E-6</v>
      </c>
      <c r="Q2689" s="88">
        <f t="shared" si="295"/>
        <v>2.9469262344233904E-5</v>
      </c>
      <c r="R2689" s="89">
        <f t="shared" si="296"/>
        <v>6.2136654855649183E-3</v>
      </c>
      <c r="S2689" s="88">
        <f t="shared" si="298"/>
        <v>3.8021493063931919E-2</v>
      </c>
    </row>
    <row r="2690" spans="1:19" x14ac:dyDescent="0.2">
      <c r="A2690" s="60">
        <v>2004</v>
      </c>
      <c r="B2690" s="61">
        <v>4</v>
      </c>
      <c r="C2690" s="61">
        <v>21</v>
      </c>
      <c r="D2690" s="61">
        <v>24</v>
      </c>
      <c r="E2690" s="87">
        <v>1.9940231562556827E-2</v>
      </c>
      <c r="F2690" s="87">
        <v>1.4818459634338737E-2</v>
      </c>
      <c r="G2690" s="87">
        <v>1.1895600000000033E-3</v>
      </c>
      <c r="H2690" s="87">
        <v>1.6100000000000178E-6</v>
      </c>
      <c r="I2690" s="87">
        <v>6.0108611111111254E-5</v>
      </c>
      <c r="J2690" s="87">
        <v>7.6788377711622972E-3</v>
      </c>
      <c r="K2690" s="88">
        <v>4.3688807579168973E-2</v>
      </c>
      <c r="L2690" s="84"/>
      <c r="M2690" s="88">
        <f t="shared" si="297"/>
        <v>1.5160283407642357E-2</v>
      </c>
      <c r="N2690" s="88">
        <f t="shared" si="292"/>
        <v>1.6370018996816223E-2</v>
      </c>
      <c r="O2690" s="88">
        <f t="shared" si="293"/>
        <v>4.750317037246184E-4</v>
      </c>
      <c r="P2690" s="88">
        <f t="shared" si="294"/>
        <v>2.9874945351500023E-6</v>
      </c>
      <c r="Q2690" s="88">
        <f t="shared" si="295"/>
        <v>2.9469262344233904E-5</v>
      </c>
      <c r="R2690" s="89">
        <f t="shared" si="296"/>
        <v>7.6788377711622972E-3</v>
      </c>
      <c r="S2690" s="88">
        <f t="shared" si="298"/>
        <v>3.2037790865062588E-2</v>
      </c>
    </row>
    <row r="2691" spans="1:19" x14ac:dyDescent="0.2">
      <c r="A2691" s="60">
        <v>2004</v>
      </c>
      <c r="B2691" s="61">
        <v>4</v>
      </c>
      <c r="C2691" s="61">
        <v>22</v>
      </c>
      <c r="D2691" s="61">
        <v>1</v>
      </c>
      <c r="E2691" s="87">
        <v>1.6388824081084719E-2</v>
      </c>
      <c r="F2691" s="87">
        <v>1.425448795695162E-2</v>
      </c>
      <c r="G2691" s="87">
        <v>1.1895600000000033E-3</v>
      </c>
      <c r="H2691" s="87">
        <v>1.6100000000000178E-6</v>
      </c>
      <c r="I2691" s="87">
        <v>6.0108611111111254E-5</v>
      </c>
      <c r="J2691" s="87">
        <v>8.6121236036474768E-3</v>
      </c>
      <c r="K2691" s="88">
        <v>4.050671425279493E-2</v>
      </c>
      <c r="L2691" s="84"/>
      <c r="M2691" s="88">
        <f t="shared" si="297"/>
        <v>1.2460197215251375E-2</v>
      </c>
      <c r="N2691" s="88">
        <f t="shared" ref="N2691:N2754" si="299">F2691*W$5</f>
        <v>1.5746996948620362E-2</v>
      </c>
      <c r="O2691" s="88">
        <f t="shared" ref="O2691:O2754" si="300">G2691*X$5</f>
        <v>4.750317037246184E-4</v>
      </c>
      <c r="P2691" s="88">
        <f t="shared" ref="P2691:P2754" si="301">H2691*Y$5</f>
        <v>2.9874945351500023E-6</v>
      </c>
      <c r="Q2691" s="88">
        <f t="shared" ref="Q2691:Q2754" si="302">I2691*Z$5</f>
        <v>2.9469262344233904E-5</v>
      </c>
      <c r="R2691" s="89">
        <f t="shared" ref="R2691:R2754" si="303">J2691</f>
        <v>8.6121236036474768E-3</v>
      </c>
      <c r="S2691" s="88">
        <f t="shared" si="298"/>
        <v>2.8714682624475737E-2</v>
      </c>
    </row>
    <row r="2692" spans="1:19" x14ac:dyDescent="0.2">
      <c r="A2692" s="60">
        <v>2004</v>
      </c>
      <c r="B2692" s="61">
        <v>4</v>
      </c>
      <c r="C2692" s="61">
        <v>22</v>
      </c>
      <c r="D2692" s="61">
        <v>2</v>
      </c>
      <c r="E2692" s="87">
        <v>1.4593300274202234E-2</v>
      </c>
      <c r="F2692" s="87">
        <v>1.4434832025321262E-2</v>
      </c>
      <c r="G2692" s="87">
        <v>1.1895600000000033E-3</v>
      </c>
      <c r="H2692" s="87">
        <v>1.6100000000000178E-6</v>
      </c>
      <c r="I2692" s="87">
        <v>6.0108611111111254E-5</v>
      </c>
      <c r="J2692" s="87">
        <v>9.1019932082433471E-3</v>
      </c>
      <c r="K2692" s="88">
        <v>3.9381404118877958E-2</v>
      </c>
      <c r="L2692" s="84"/>
      <c r="M2692" s="88">
        <f t="shared" ref="M2692:M2755" si="304">E2692*V$5</f>
        <v>1.1095085195759009E-2</v>
      </c>
      <c r="N2692" s="88">
        <f t="shared" si="299"/>
        <v>1.5946223851957396E-2</v>
      </c>
      <c r="O2692" s="88">
        <f t="shared" si="300"/>
        <v>4.750317037246184E-4</v>
      </c>
      <c r="P2692" s="88">
        <f t="shared" si="301"/>
        <v>2.9874945351500023E-6</v>
      </c>
      <c r="Q2692" s="88">
        <f t="shared" si="302"/>
        <v>2.9469262344233904E-5</v>
      </c>
      <c r="R2692" s="89">
        <f t="shared" si="303"/>
        <v>9.1019932082433471E-3</v>
      </c>
      <c r="S2692" s="88">
        <f t="shared" ref="S2692:S2755" si="305">SUM(M2692:Q2692)</f>
        <v>2.7548797508320406E-2</v>
      </c>
    </row>
    <row r="2693" spans="1:19" x14ac:dyDescent="0.2">
      <c r="A2693" s="60">
        <v>2004</v>
      </c>
      <c r="B2693" s="61">
        <v>4</v>
      </c>
      <c r="C2693" s="61">
        <v>22</v>
      </c>
      <c r="D2693" s="61">
        <v>3</v>
      </c>
      <c r="E2693" s="87">
        <v>1.4232417633546941E-2</v>
      </c>
      <c r="F2693" s="87">
        <v>1.3838404989465978E-2</v>
      </c>
      <c r="G2693" s="87">
        <v>1.1895600000000033E-3</v>
      </c>
      <c r="H2693" s="87">
        <v>1.6100000000000178E-6</v>
      </c>
      <c r="I2693" s="87">
        <v>6.0108611111111254E-5</v>
      </c>
      <c r="J2693" s="87">
        <v>9.6089012232010561E-3</v>
      </c>
      <c r="K2693" s="88">
        <v>3.8931002457325094E-2</v>
      </c>
      <c r="L2693" s="84"/>
      <c r="M2693" s="88">
        <f t="shared" si="304"/>
        <v>1.0820711094732718E-2</v>
      </c>
      <c r="N2693" s="88">
        <f t="shared" si="299"/>
        <v>1.5287348223309677E-2</v>
      </c>
      <c r="O2693" s="88">
        <f t="shared" si="300"/>
        <v>4.750317037246184E-4</v>
      </c>
      <c r="P2693" s="88">
        <f t="shared" si="301"/>
        <v>2.9874945351500023E-6</v>
      </c>
      <c r="Q2693" s="88">
        <f t="shared" si="302"/>
        <v>2.9469262344233904E-5</v>
      </c>
      <c r="R2693" s="89">
        <f t="shared" si="303"/>
        <v>9.6089012232010561E-3</v>
      </c>
      <c r="S2693" s="88">
        <f t="shared" si="305"/>
        <v>2.6615547778646394E-2</v>
      </c>
    </row>
    <row r="2694" spans="1:19" x14ac:dyDescent="0.2">
      <c r="A2694" s="60">
        <v>2004</v>
      </c>
      <c r="B2694" s="61">
        <v>4</v>
      </c>
      <c r="C2694" s="61">
        <v>22</v>
      </c>
      <c r="D2694" s="61">
        <v>4</v>
      </c>
      <c r="E2694" s="87">
        <v>1.5186727677721027E-2</v>
      </c>
      <c r="F2694" s="87">
        <v>1.3912880627646937E-2</v>
      </c>
      <c r="G2694" s="87">
        <v>1.1895600000000033E-3</v>
      </c>
      <c r="H2694" s="87">
        <v>1.6100000000000178E-6</v>
      </c>
      <c r="I2694" s="87">
        <v>6.0108611111111254E-5</v>
      </c>
      <c r="J2694" s="87">
        <v>9.3573855017841778E-3</v>
      </c>
      <c r="K2694" s="88">
        <v>3.970827241826326E-2</v>
      </c>
      <c r="L2694" s="84"/>
      <c r="M2694" s="88">
        <f t="shared" si="304"/>
        <v>1.1546259877004921E-2</v>
      </c>
      <c r="N2694" s="88">
        <f t="shared" si="299"/>
        <v>1.5369621795725876E-2</v>
      </c>
      <c r="O2694" s="88">
        <f t="shared" si="300"/>
        <v>4.750317037246184E-4</v>
      </c>
      <c r="P2694" s="88">
        <f t="shared" si="301"/>
        <v>2.9874945351500023E-6</v>
      </c>
      <c r="Q2694" s="88">
        <f t="shared" si="302"/>
        <v>2.9469262344233904E-5</v>
      </c>
      <c r="R2694" s="89">
        <f t="shared" si="303"/>
        <v>9.3573855017841778E-3</v>
      </c>
      <c r="S2694" s="88">
        <f t="shared" si="305"/>
        <v>2.7423370133334797E-2</v>
      </c>
    </row>
    <row r="2695" spans="1:19" x14ac:dyDescent="0.2">
      <c r="A2695" s="60">
        <v>2004</v>
      </c>
      <c r="B2695" s="61">
        <v>4</v>
      </c>
      <c r="C2695" s="61">
        <v>22</v>
      </c>
      <c r="D2695" s="61">
        <v>5</v>
      </c>
      <c r="E2695" s="87">
        <v>1.5800061575252027E-2</v>
      </c>
      <c r="F2695" s="87">
        <v>1.4603263943195765E-2</v>
      </c>
      <c r="G2695" s="87">
        <v>1.1895600000000033E-3</v>
      </c>
      <c r="H2695" s="87">
        <v>1.6100000000000178E-6</v>
      </c>
      <c r="I2695" s="87">
        <v>6.0108611111111254E-5</v>
      </c>
      <c r="J2695" s="87">
        <v>9.6788932823777801E-3</v>
      </c>
      <c r="K2695" s="88">
        <v>4.133349741193669E-2</v>
      </c>
      <c r="L2695" s="84"/>
      <c r="M2695" s="88">
        <f t="shared" si="304"/>
        <v>1.2012569191463632E-2</v>
      </c>
      <c r="N2695" s="88">
        <f t="shared" si="299"/>
        <v>1.6132291349073388E-2</v>
      </c>
      <c r="O2695" s="88">
        <f t="shared" si="300"/>
        <v>4.750317037246184E-4</v>
      </c>
      <c r="P2695" s="88">
        <f t="shared" si="301"/>
        <v>2.9874945351500023E-6</v>
      </c>
      <c r="Q2695" s="88">
        <f t="shared" si="302"/>
        <v>2.9469262344233904E-5</v>
      </c>
      <c r="R2695" s="89">
        <f t="shared" si="303"/>
        <v>9.6788932823777801E-3</v>
      </c>
      <c r="S2695" s="88">
        <f t="shared" si="305"/>
        <v>2.8652349001141018E-2</v>
      </c>
    </row>
    <row r="2696" spans="1:19" x14ac:dyDescent="0.2">
      <c r="A2696" s="60">
        <v>2004</v>
      </c>
      <c r="B2696" s="61">
        <v>4</v>
      </c>
      <c r="C2696" s="61">
        <v>22</v>
      </c>
      <c r="D2696" s="61">
        <v>6</v>
      </c>
      <c r="E2696" s="87">
        <v>1.9175273661328561E-2</v>
      </c>
      <c r="F2696" s="87">
        <v>1.5840408923231013E-2</v>
      </c>
      <c r="G2696" s="87">
        <v>1.1895600000000033E-3</v>
      </c>
      <c r="H2696" s="87">
        <v>1.6100000000000178E-6</v>
      </c>
      <c r="I2696" s="87">
        <v>6.0108611111111254E-5</v>
      </c>
      <c r="J2696" s="87">
        <v>9.8944842483705171E-3</v>
      </c>
      <c r="K2696" s="88">
        <v>4.6161445444041202E-2</v>
      </c>
      <c r="L2696" s="84"/>
      <c r="M2696" s="88">
        <f t="shared" si="304"/>
        <v>1.4578696451585525E-2</v>
      </c>
      <c r="N2696" s="88">
        <f t="shared" si="299"/>
        <v>1.7498970971971763E-2</v>
      </c>
      <c r="O2696" s="88">
        <f t="shared" si="300"/>
        <v>4.750317037246184E-4</v>
      </c>
      <c r="P2696" s="88">
        <f t="shared" si="301"/>
        <v>2.9874945351500023E-6</v>
      </c>
      <c r="Q2696" s="88">
        <f t="shared" si="302"/>
        <v>2.9469262344233904E-5</v>
      </c>
      <c r="R2696" s="89">
        <f t="shared" si="303"/>
        <v>9.8944842483705171E-3</v>
      </c>
      <c r="S2696" s="88">
        <f t="shared" si="305"/>
        <v>3.2585155884161297E-2</v>
      </c>
    </row>
    <row r="2697" spans="1:19" x14ac:dyDescent="0.2">
      <c r="A2697" s="60">
        <v>2004</v>
      </c>
      <c r="B2697" s="61">
        <v>4</v>
      </c>
      <c r="C2697" s="61">
        <v>22</v>
      </c>
      <c r="D2697" s="61">
        <v>7</v>
      </c>
      <c r="E2697" s="87">
        <v>2.6224321137910251E-2</v>
      </c>
      <c r="F2697" s="87">
        <v>1.7637177458441462E-2</v>
      </c>
      <c r="G2697" s="87">
        <v>0</v>
      </c>
      <c r="H2697" s="87">
        <v>0</v>
      </c>
      <c r="I2697" s="87">
        <v>6.0108611111111254E-5</v>
      </c>
      <c r="J2697" s="87">
        <v>1.0096005682962258E-2</v>
      </c>
      <c r="K2697" s="88">
        <v>5.4017612890425087E-2</v>
      </c>
      <c r="L2697" s="84"/>
      <c r="M2697" s="88">
        <f t="shared" si="304"/>
        <v>1.9937990157059517E-2</v>
      </c>
      <c r="N2697" s="88">
        <f t="shared" si="299"/>
        <v>1.9483869252904944E-2</v>
      </c>
      <c r="O2697" s="88">
        <f t="shared" si="300"/>
        <v>0</v>
      </c>
      <c r="P2697" s="88">
        <f t="shared" si="301"/>
        <v>0</v>
      </c>
      <c r="Q2697" s="88">
        <f t="shared" si="302"/>
        <v>2.9469262344233904E-5</v>
      </c>
      <c r="R2697" s="89">
        <f t="shared" si="303"/>
        <v>1.0096005682962258E-2</v>
      </c>
      <c r="S2697" s="88">
        <f t="shared" si="305"/>
        <v>3.9451328672308696E-2</v>
      </c>
    </row>
    <row r="2698" spans="1:19" x14ac:dyDescent="0.2">
      <c r="A2698" s="60">
        <v>2004</v>
      </c>
      <c r="B2698" s="61">
        <v>4</v>
      </c>
      <c r="C2698" s="61">
        <v>22</v>
      </c>
      <c r="D2698" s="61">
        <v>8</v>
      </c>
      <c r="E2698" s="87">
        <v>2.6751214576531498E-2</v>
      </c>
      <c r="F2698" s="87">
        <v>1.8601412981046485E-2</v>
      </c>
      <c r="G2698" s="87">
        <v>0</v>
      </c>
      <c r="H2698" s="87">
        <v>0</v>
      </c>
      <c r="I2698" s="87">
        <v>6.0108611111111254E-5</v>
      </c>
      <c r="J2698" s="87">
        <v>1.2108118760396107E-2</v>
      </c>
      <c r="K2698" s="88">
        <v>5.7520854929085201E-2</v>
      </c>
      <c r="L2698" s="84"/>
      <c r="M2698" s="88">
        <f t="shared" si="304"/>
        <v>2.033857998120803E-2</v>
      </c>
      <c r="N2698" s="88">
        <f t="shared" si="299"/>
        <v>2.054906457090357E-2</v>
      </c>
      <c r="O2698" s="88">
        <f t="shared" si="300"/>
        <v>0</v>
      </c>
      <c r="P2698" s="88">
        <f t="shared" si="301"/>
        <v>0</v>
      </c>
      <c r="Q2698" s="88">
        <f t="shared" si="302"/>
        <v>2.9469262344233904E-5</v>
      </c>
      <c r="R2698" s="89">
        <f t="shared" si="303"/>
        <v>1.2108118760396107E-2</v>
      </c>
      <c r="S2698" s="88">
        <f t="shared" si="305"/>
        <v>4.0917113814455834E-2</v>
      </c>
    </row>
    <row r="2699" spans="1:19" x14ac:dyDescent="0.2">
      <c r="A2699" s="60">
        <v>2004</v>
      </c>
      <c r="B2699" s="61">
        <v>4</v>
      </c>
      <c r="C2699" s="61">
        <v>22</v>
      </c>
      <c r="D2699" s="61">
        <v>9</v>
      </c>
      <c r="E2699" s="87">
        <v>2.5869884539862643E-2</v>
      </c>
      <c r="F2699" s="87">
        <v>1.9131462654188122E-2</v>
      </c>
      <c r="G2699" s="87">
        <v>0</v>
      </c>
      <c r="H2699" s="87">
        <v>0</v>
      </c>
      <c r="I2699" s="87">
        <v>6.0108611111111254E-5</v>
      </c>
      <c r="J2699" s="87">
        <v>1.2790030512208519E-2</v>
      </c>
      <c r="K2699" s="88">
        <v>5.7851486317370394E-2</v>
      </c>
      <c r="L2699" s="84"/>
      <c r="M2699" s="88">
        <f t="shared" si="304"/>
        <v>1.9668516893442442E-2</v>
      </c>
      <c r="N2699" s="88">
        <f t="shared" si="299"/>
        <v>2.1134612828461855E-2</v>
      </c>
      <c r="O2699" s="88">
        <f t="shared" si="300"/>
        <v>0</v>
      </c>
      <c r="P2699" s="88">
        <f t="shared" si="301"/>
        <v>0</v>
      </c>
      <c r="Q2699" s="88">
        <f t="shared" si="302"/>
        <v>2.9469262344233904E-5</v>
      </c>
      <c r="R2699" s="89">
        <f t="shared" si="303"/>
        <v>1.2790030512208519E-2</v>
      </c>
      <c r="S2699" s="88">
        <f t="shared" si="305"/>
        <v>4.0832598984248528E-2</v>
      </c>
    </row>
    <row r="2700" spans="1:19" x14ac:dyDescent="0.2">
      <c r="A2700" s="60">
        <v>2004</v>
      </c>
      <c r="B2700" s="61">
        <v>4</v>
      </c>
      <c r="C2700" s="61">
        <v>22</v>
      </c>
      <c r="D2700" s="61">
        <v>10</v>
      </c>
      <c r="E2700" s="87">
        <v>2.2608341728393721E-2</v>
      </c>
      <c r="F2700" s="87">
        <v>2.050588646100036E-2</v>
      </c>
      <c r="G2700" s="87">
        <v>0</v>
      </c>
      <c r="H2700" s="87">
        <v>0</v>
      </c>
      <c r="I2700" s="87">
        <v>6.0108611111111254E-5</v>
      </c>
      <c r="J2700" s="87">
        <v>1.4062325126247525E-2</v>
      </c>
      <c r="K2700" s="88">
        <v>5.7236661926752717E-2</v>
      </c>
      <c r="L2700" s="84"/>
      <c r="M2700" s="88">
        <f t="shared" si="304"/>
        <v>1.7188810817166198E-2</v>
      </c>
      <c r="N2700" s="88">
        <f t="shared" si="299"/>
        <v>2.2652944988645039E-2</v>
      </c>
      <c r="O2700" s="88">
        <f t="shared" si="300"/>
        <v>0</v>
      </c>
      <c r="P2700" s="88">
        <f t="shared" si="301"/>
        <v>0</v>
      </c>
      <c r="Q2700" s="88">
        <f t="shared" si="302"/>
        <v>2.9469262344233904E-5</v>
      </c>
      <c r="R2700" s="89">
        <f t="shared" si="303"/>
        <v>1.4062325126247525E-2</v>
      </c>
      <c r="S2700" s="88">
        <f t="shared" si="305"/>
        <v>3.9871225068155471E-2</v>
      </c>
    </row>
    <row r="2701" spans="1:19" x14ac:dyDescent="0.2">
      <c r="A2701" s="60">
        <v>2004</v>
      </c>
      <c r="B2701" s="61">
        <v>4</v>
      </c>
      <c r="C2701" s="61">
        <v>22</v>
      </c>
      <c r="D2701" s="61">
        <v>11</v>
      </c>
      <c r="E2701" s="87">
        <v>2.304682553768355E-2</v>
      </c>
      <c r="F2701" s="87">
        <v>2.0284736269076481E-2</v>
      </c>
      <c r="G2701" s="87">
        <v>0</v>
      </c>
      <c r="H2701" s="87">
        <v>0</v>
      </c>
      <c r="I2701" s="87">
        <v>6.0108611111111254E-5</v>
      </c>
      <c r="J2701" s="87">
        <v>1.323045554274789E-2</v>
      </c>
      <c r="K2701" s="88">
        <v>5.6622125960619031E-2</v>
      </c>
      <c r="L2701" s="84"/>
      <c r="M2701" s="88">
        <f t="shared" si="304"/>
        <v>1.7522184017855554E-2</v>
      </c>
      <c r="N2701" s="88">
        <f t="shared" si="299"/>
        <v>2.2408639377112086E-2</v>
      </c>
      <c r="O2701" s="88">
        <f t="shared" si="300"/>
        <v>0</v>
      </c>
      <c r="P2701" s="88">
        <f t="shared" si="301"/>
        <v>0</v>
      </c>
      <c r="Q2701" s="88">
        <f t="shared" si="302"/>
        <v>2.9469262344233904E-5</v>
      </c>
      <c r="R2701" s="89">
        <f t="shared" si="303"/>
        <v>1.323045554274789E-2</v>
      </c>
      <c r="S2701" s="88">
        <f t="shared" si="305"/>
        <v>3.9960292657311873E-2</v>
      </c>
    </row>
    <row r="2702" spans="1:19" x14ac:dyDescent="0.2">
      <c r="A2702" s="60">
        <v>2004</v>
      </c>
      <c r="B2702" s="61">
        <v>4</v>
      </c>
      <c r="C2702" s="61">
        <v>22</v>
      </c>
      <c r="D2702" s="61">
        <v>12</v>
      </c>
      <c r="E2702" s="87">
        <v>2.3186527153810709E-2</v>
      </c>
      <c r="F2702" s="87">
        <v>2.076153320848835E-2</v>
      </c>
      <c r="G2702" s="87">
        <v>0</v>
      </c>
      <c r="H2702" s="87">
        <v>0</v>
      </c>
      <c r="I2702" s="87">
        <v>6.0108611111111254E-5</v>
      </c>
      <c r="J2702" s="87">
        <v>1.2727212791117831E-2</v>
      </c>
      <c r="K2702" s="88">
        <v>5.6735381764528005E-2</v>
      </c>
      <c r="L2702" s="84"/>
      <c r="M2702" s="88">
        <f t="shared" si="304"/>
        <v>1.7628397232398674E-2</v>
      </c>
      <c r="N2702" s="88">
        <f t="shared" si="299"/>
        <v>2.2935359100241019E-2</v>
      </c>
      <c r="O2702" s="88">
        <f t="shared" si="300"/>
        <v>0</v>
      </c>
      <c r="P2702" s="88">
        <f t="shared" si="301"/>
        <v>0</v>
      </c>
      <c r="Q2702" s="88">
        <f t="shared" si="302"/>
        <v>2.9469262344233904E-5</v>
      </c>
      <c r="R2702" s="89">
        <f t="shared" si="303"/>
        <v>1.2727212791117831E-2</v>
      </c>
      <c r="S2702" s="88">
        <f t="shared" si="305"/>
        <v>4.0593225594983927E-2</v>
      </c>
    </row>
    <row r="2703" spans="1:19" x14ac:dyDescent="0.2">
      <c r="A2703" s="60">
        <v>2004</v>
      </c>
      <c r="B2703" s="61">
        <v>4</v>
      </c>
      <c r="C2703" s="61">
        <v>22</v>
      </c>
      <c r="D2703" s="61">
        <v>13</v>
      </c>
      <c r="E2703" s="87">
        <v>2.2285067345256444E-2</v>
      </c>
      <c r="F2703" s="87">
        <v>2.0966480533378528E-2</v>
      </c>
      <c r="G2703" s="87">
        <v>0</v>
      </c>
      <c r="H2703" s="87">
        <v>0</v>
      </c>
      <c r="I2703" s="87">
        <v>6.0108611111111254E-5</v>
      </c>
      <c r="J2703" s="87">
        <v>1.2114088752229251E-2</v>
      </c>
      <c r="K2703" s="88">
        <v>5.5425745241975334E-2</v>
      </c>
      <c r="L2703" s="84"/>
      <c r="M2703" s="88">
        <f t="shared" si="304"/>
        <v>1.6943029756328637E-2</v>
      </c>
      <c r="N2703" s="88">
        <f t="shared" si="299"/>
        <v>2.3161765331697382E-2</v>
      </c>
      <c r="O2703" s="88">
        <f t="shared" si="300"/>
        <v>0</v>
      </c>
      <c r="P2703" s="88">
        <f t="shared" si="301"/>
        <v>0</v>
      </c>
      <c r="Q2703" s="88">
        <f t="shared" si="302"/>
        <v>2.9469262344233904E-5</v>
      </c>
      <c r="R2703" s="89">
        <f t="shared" si="303"/>
        <v>1.2114088752229251E-2</v>
      </c>
      <c r="S2703" s="88">
        <f t="shared" si="305"/>
        <v>4.013426435037025E-2</v>
      </c>
    </row>
    <row r="2704" spans="1:19" x14ac:dyDescent="0.2">
      <c r="A2704" s="60">
        <v>2004</v>
      </c>
      <c r="B2704" s="61">
        <v>4</v>
      </c>
      <c r="C2704" s="61">
        <v>22</v>
      </c>
      <c r="D2704" s="61">
        <v>14</v>
      </c>
      <c r="E2704" s="87">
        <v>2.0359269094551727E-2</v>
      </c>
      <c r="F2704" s="87">
        <v>2.0853086139454337E-2</v>
      </c>
      <c r="G2704" s="87">
        <v>0</v>
      </c>
      <c r="H2704" s="87">
        <v>0</v>
      </c>
      <c r="I2704" s="87">
        <v>6.0108611111111254E-5</v>
      </c>
      <c r="J2704" s="87">
        <v>1.264721983302002E-2</v>
      </c>
      <c r="K2704" s="88">
        <v>5.3919683678137195E-2</v>
      </c>
      <c r="L2704" s="84"/>
      <c r="M2704" s="88">
        <f t="shared" si="304"/>
        <v>1.5478871871550202E-2</v>
      </c>
      <c r="N2704" s="88">
        <f t="shared" si="299"/>
        <v>2.3036498034793598E-2</v>
      </c>
      <c r="O2704" s="88">
        <f t="shared" si="300"/>
        <v>0</v>
      </c>
      <c r="P2704" s="88">
        <f t="shared" si="301"/>
        <v>0</v>
      </c>
      <c r="Q2704" s="88">
        <f t="shared" si="302"/>
        <v>2.9469262344233904E-5</v>
      </c>
      <c r="R2704" s="89">
        <f t="shared" si="303"/>
        <v>1.264721983302002E-2</v>
      </c>
      <c r="S2704" s="88">
        <f t="shared" si="305"/>
        <v>3.8544839168688033E-2</v>
      </c>
    </row>
    <row r="2705" spans="1:19" x14ac:dyDescent="0.2">
      <c r="A2705" s="60">
        <v>2004</v>
      </c>
      <c r="B2705" s="61">
        <v>4</v>
      </c>
      <c r="C2705" s="61">
        <v>22</v>
      </c>
      <c r="D2705" s="61">
        <v>15</v>
      </c>
      <c r="E2705" s="87">
        <v>2.0361205806717096E-2</v>
      </c>
      <c r="F2705" s="87">
        <v>2.0472351556498816E-2</v>
      </c>
      <c r="G2705" s="87">
        <v>0</v>
      </c>
      <c r="H2705" s="87">
        <v>0</v>
      </c>
      <c r="I2705" s="87">
        <v>6.0108611111111254E-5</v>
      </c>
      <c r="J2705" s="87">
        <v>1.240831173409767E-2</v>
      </c>
      <c r="K2705" s="88">
        <v>5.3301977708424687E-2</v>
      </c>
      <c r="L2705" s="84"/>
      <c r="M2705" s="88">
        <f t="shared" si="304"/>
        <v>1.5480344327133974E-2</v>
      </c>
      <c r="N2705" s="88">
        <f t="shared" si="299"/>
        <v>2.2615898828835378E-2</v>
      </c>
      <c r="O2705" s="88">
        <f t="shared" si="300"/>
        <v>0</v>
      </c>
      <c r="P2705" s="88">
        <f t="shared" si="301"/>
        <v>0</v>
      </c>
      <c r="Q2705" s="88">
        <f t="shared" si="302"/>
        <v>2.9469262344233904E-5</v>
      </c>
      <c r="R2705" s="89">
        <f t="shared" si="303"/>
        <v>1.240831173409767E-2</v>
      </c>
      <c r="S2705" s="88">
        <f t="shared" si="305"/>
        <v>3.8125712418313584E-2</v>
      </c>
    </row>
    <row r="2706" spans="1:19" x14ac:dyDescent="0.2">
      <c r="A2706" s="60">
        <v>2004</v>
      </c>
      <c r="B2706" s="61">
        <v>4</v>
      </c>
      <c r="C2706" s="61">
        <v>22</v>
      </c>
      <c r="D2706" s="61">
        <v>16</v>
      </c>
      <c r="E2706" s="87">
        <v>2.3583510334761262E-2</v>
      </c>
      <c r="F2706" s="87">
        <v>2.030478881506655E-2</v>
      </c>
      <c r="G2706" s="87">
        <v>0</v>
      </c>
      <c r="H2706" s="87">
        <v>0</v>
      </c>
      <c r="I2706" s="87">
        <v>6.0108611111111254E-5</v>
      </c>
      <c r="J2706" s="87">
        <v>1.124593068219808E-2</v>
      </c>
      <c r="K2706" s="88">
        <v>5.5194338443136995E-2</v>
      </c>
      <c r="L2706" s="84"/>
      <c r="M2706" s="88">
        <f t="shared" si="304"/>
        <v>1.7930218076975969E-2</v>
      </c>
      <c r="N2706" s="88">
        <f t="shared" si="299"/>
        <v>2.2430791514843819E-2</v>
      </c>
      <c r="O2706" s="88">
        <f t="shared" si="300"/>
        <v>0</v>
      </c>
      <c r="P2706" s="88">
        <f t="shared" si="301"/>
        <v>0</v>
      </c>
      <c r="Q2706" s="88">
        <f t="shared" si="302"/>
        <v>2.9469262344233904E-5</v>
      </c>
      <c r="R2706" s="89">
        <f t="shared" si="303"/>
        <v>1.124593068219808E-2</v>
      </c>
      <c r="S2706" s="88">
        <f t="shared" si="305"/>
        <v>4.0390478854164025E-2</v>
      </c>
    </row>
    <row r="2707" spans="1:19" x14ac:dyDescent="0.2">
      <c r="A2707" s="60">
        <v>2004</v>
      </c>
      <c r="B2707" s="61">
        <v>4</v>
      </c>
      <c r="C2707" s="61">
        <v>22</v>
      </c>
      <c r="D2707" s="61">
        <v>17</v>
      </c>
      <c r="E2707" s="87">
        <v>2.548337724662976E-2</v>
      </c>
      <c r="F2707" s="87">
        <v>1.9941513808767842E-2</v>
      </c>
      <c r="G2707" s="87">
        <v>0</v>
      </c>
      <c r="H2707" s="87">
        <v>0</v>
      </c>
      <c r="I2707" s="87">
        <v>6.0108611111111254E-5</v>
      </c>
      <c r="J2707" s="87">
        <v>1.0681449514017229E-2</v>
      </c>
      <c r="K2707" s="88">
        <v>5.6166449180525935E-2</v>
      </c>
      <c r="L2707" s="84"/>
      <c r="M2707" s="88">
        <f t="shared" si="304"/>
        <v>1.9374660722005891E-2</v>
      </c>
      <c r="N2707" s="88">
        <f t="shared" si="299"/>
        <v>2.2029479981734271E-2</v>
      </c>
      <c r="O2707" s="88">
        <f t="shared" si="300"/>
        <v>0</v>
      </c>
      <c r="P2707" s="88">
        <f t="shared" si="301"/>
        <v>0</v>
      </c>
      <c r="Q2707" s="88">
        <f t="shared" si="302"/>
        <v>2.9469262344233904E-5</v>
      </c>
      <c r="R2707" s="89">
        <f t="shared" si="303"/>
        <v>1.0681449514017229E-2</v>
      </c>
      <c r="S2707" s="88">
        <f t="shared" si="305"/>
        <v>4.1433609966084396E-2</v>
      </c>
    </row>
    <row r="2708" spans="1:19" x14ac:dyDescent="0.2">
      <c r="A2708" s="60">
        <v>2004</v>
      </c>
      <c r="B2708" s="61">
        <v>4</v>
      </c>
      <c r="C2708" s="61">
        <v>22</v>
      </c>
      <c r="D2708" s="61">
        <v>18</v>
      </c>
      <c r="E2708" s="87">
        <v>2.8434743991781277E-2</v>
      </c>
      <c r="F2708" s="87">
        <v>1.9446374684372252E-2</v>
      </c>
      <c r="G2708" s="87">
        <v>0</v>
      </c>
      <c r="H2708" s="87">
        <v>0</v>
      </c>
      <c r="I2708" s="87">
        <v>6.0108611111111254E-5</v>
      </c>
      <c r="J2708" s="87">
        <v>9.4357716231057587E-3</v>
      </c>
      <c r="K2708" s="88">
        <v>5.7376998910370396E-2</v>
      </c>
      <c r="L2708" s="84"/>
      <c r="M2708" s="88">
        <f t="shared" si="304"/>
        <v>2.1618544207311352E-2</v>
      </c>
      <c r="N2708" s="88">
        <f t="shared" si="299"/>
        <v>2.1482497564368836E-2</v>
      </c>
      <c r="O2708" s="88">
        <f t="shared" si="300"/>
        <v>0</v>
      </c>
      <c r="P2708" s="88">
        <f t="shared" si="301"/>
        <v>0</v>
      </c>
      <c r="Q2708" s="88">
        <f t="shared" si="302"/>
        <v>2.9469262344233904E-5</v>
      </c>
      <c r="R2708" s="89">
        <f t="shared" si="303"/>
        <v>9.4357716231057587E-3</v>
      </c>
      <c r="S2708" s="88">
        <f t="shared" si="305"/>
        <v>4.3130511034024419E-2</v>
      </c>
    </row>
    <row r="2709" spans="1:19" x14ac:dyDescent="0.2">
      <c r="A2709" s="60">
        <v>2004</v>
      </c>
      <c r="B2709" s="61">
        <v>4</v>
      </c>
      <c r="C2709" s="61">
        <v>22</v>
      </c>
      <c r="D2709" s="61">
        <v>19</v>
      </c>
      <c r="E2709" s="87">
        <v>2.9835942619789245E-2</v>
      </c>
      <c r="F2709" s="87">
        <v>1.9134479829219151E-2</v>
      </c>
      <c r="G2709" s="87">
        <v>1.1895600000000033E-3</v>
      </c>
      <c r="H2709" s="87">
        <v>1.6100000000000178E-6</v>
      </c>
      <c r="I2709" s="87">
        <v>6.0108611111111254E-5</v>
      </c>
      <c r="J2709" s="87">
        <v>7.4485182241264157E-3</v>
      </c>
      <c r="K2709" s="88">
        <v>5.7670219284245927E-2</v>
      </c>
      <c r="L2709" s="84"/>
      <c r="M2709" s="88">
        <f t="shared" si="304"/>
        <v>2.2683856224594498E-2</v>
      </c>
      <c r="N2709" s="88">
        <f t="shared" si="299"/>
        <v>2.11379459152869E-2</v>
      </c>
      <c r="O2709" s="88">
        <f t="shared" si="300"/>
        <v>4.750317037246184E-4</v>
      </c>
      <c r="P2709" s="88">
        <f t="shared" si="301"/>
        <v>2.9874945351500023E-6</v>
      </c>
      <c r="Q2709" s="88">
        <f t="shared" si="302"/>
        <v>2.9469262344233904E-5</v>
      </c>
      <c r="R2709" s="89">
        <f t="shared" si="303"/>
        <v>7.4485182241264157E-3</v>
      </c>
      <c r="S2709" s="88">
        <f t="shared" si="305"/>
        <v>4.4329290600485405E-2</v>
      </c>
    </row>
    <row r="2710" spans="1:19" x14ac:dyDescent="0.2">
      <c r="A2710" s="60">
        <v>2004</v>
      </c>
      <c r="B2710" s="61">
        <v>4</v>
      </c>
      <c r="C2710" s="61">
        <v>22</v>
      </c>
      <c r="D2710" s="61">
        <v>20</v>
      </c>
      <c r="E2710" s="87">
        <v>3.1270287419894335E-2</v>
      </c>
      <c r="F2710" s="87">
        <v>1.8862659863211347E-2</v>
      </c>
      <c r="G2710" s="87">
        <v>1.1895600000000033E-3</v>
      </c>
      <c r="H2710" s="87">
        <v>1.6100000000000178E-6</v>
      </c>
      <c r="I2710" s="87">
        <v>6.0108611111111254E-5</v>
      </c>
      <c r="J2710" s="87">
        <v>7.1967664838603548E-3</v>
      </c>
      <c r="K2710" s="88">
        <v>5.8580992378077151E-2</v>
      </c>
      <c r="L2710" s="84"/>
      <c r="M2710" s="88">
        <f t="shared" si="304"/>
        <v>2.3774368819979977E-2</v>
      </c>
      <c r="N2710" s="88">
        <f t="shared" si="299"/>
        <v>2.0837665176460955E-2</v>
      </c>
      <c r="O2710" s="88">
        <f t="shared" si="300"/>
        <v>4.750317037246184E-4</v>
      </c>
      <c r="P2710" s="88">
        <f t="shared" si="301"/>
        <v>2.9874945351500023E-6</v>
      </c>
      <c r="Q2710" s="88">
        <f t="shared" si="302"/>
        <v>2.9469262344233904E-5</v>
      </c>
      <c r="R2710" s="89">
        <f t="shared" si="303"/>
        <v>7.1967664838603548E-3</v>
      </c>
      <c r="S2710" s="88">
        <f t="shared" si="305"/>
        <v>4.5119522457044939E-2</v>
      </c>
    </row>
    <row r="2711" spans="1:19" x14ac:dyDescent="0.2">
      <c r="A2711" s="60">
        <v>2004</v>
      </c>
      <c r="B2711" s="61">
        <v>4</v>
      </c>
      <c r="C2711" s="61">
        <v>22</v>
      </c>
      <c r="D2711" s="61">
        <v>21</v>
      </c>
      <c r="E2711" s="87">
        <v>3.2429123130826694E-2</v>
      </c>
      <c r="F2711" s="87">
        <v>1.825856297044998E-2</v>
      </c>
      <c r="G2711" s="87">
        <v>1.1895600000000033E-3</v>
      </c>
      <c r="H2711" s="87">
        <v>1.6100000000000178E-6</v>
      </c>
      <c r="I2711" s="87">
        <v>6.0108611111111254E-5</v>
      </c>
      <c r="J2711" s="87">
        <v>6.4932342822909056E-3</v>
      </c>
      <c r="K2711" s="88">
        <v>5.8432198994678698E-2</v>
      </c>
      <c r="L2711" s="84"/>
      <c r="M2711" s="88">
        <f t="shared" si="304"/>
        <v>2.4655415649627654E-2</v>
      </c>
      <c r="N2711" s="88">
        <f t="shared" si="299"/>
        <v>2.0170316622397662E-2</v>
      </c>
      <c r="O2711" s="88">
        <f t="shared" si="300"/>
        <v>4.750317037246184E-4</v>
      </c>
      <c r="P2711" s="88">
        <f t="shared" si="301"/>
        <v>2.9874945351500023E-6</v>
      </c>
      <c r="Q2711" s="88">
        <f t="shared" si="302"/>
        <v>2.9469262344233904E-5</v>
      </c>
      <c r="R2711" s="89">
        <f t="shared" si="303"/>
        <v>6.4932342822909056E-3</v>
      </c>
      <c r="S2711" s="88">
        <f t="shared" si="305"/>
        <v>4.5333220732629319E-2</v>
      </c>
    </row>
    <row r="2712" spans="1:19" x14ac:dyDescent="0.2">
      <c r="A2712" s="60">
        <v>2004</v>
      </c>
      <c r="B2712" s="61">
        <v>4</v>
      </c>
      <c r="C2712" s="61">
        <v>22</v>
      </c>
      <c r="D2712" s="61">
        <v>22</v>
      </c>
      <c r="E2712" s="87">
        <v>2.9238842462378133E-2</v>
      </c>
      <c r="F2712" s="87">
        <v>1.7467728265612142E-2</v>
      </c>
      <c r="G2712" s="87">
        <v>1.1895600000000033E-3</v>
      </c>
      <c r="H2712" s="87">
        <v>1.6100000000000178E-6</v>
      </c>
      <c r="I2712" s="87">
        <v>6.0108611111111254E-5</v>
      </c>
      <c r="J2712" s="87">
        <v>6.1902453628057269E-3</v>
      </c>
      <c r="K2712" s="88">
        <v>5.4148094701907117E-2</v>
      </c>
      <c r="L2712" s="84"/>
      <c r="M2712" s="88">
        <f t="shared" si="304"/>
        <v>2.222988919915141E-2</v>
      </c>
      <c r="N2712" s="88">
        <f t="shared" si="299"/>
        <v>1.929667796757167E-2</v>
      </c>
      <c r="O2712" s="88">
        <f t="shared" si="300"/>
        <v>4.750317037246184E-4</v>
      </c>
      <c r="P2712" s="88">
        <f t="shared" si="301"/>
        <v>2.9874945351500023E-6</v>
      </c>
      <c r="Q2712" s="88">
        <f t="shared" si="302"/>
        <v>2.9469262344233904E-5</v>
      </c>
      <c r="R2712" s="89">
        <f t="shared" si="303"/>
        <v>6.1902453628057269E-3</v>
      </c>
      <c r="S2712" s="88">
        <f t="shared" si="305"/>
        <v>4.2034055627327087E-2</v>
      </c>
    </row>
    <row r="2713" spans="1:19" x14ac:dyDescent="0.2">
      <c r="A2713" s="60">
        <v>2004</v>
      </c>
      <c r="B2713" s="61">
        <v>4</v>
      </c>
      <c r="C2713" s="61">
        <v>22</v>
      </c>
      <c r="D2713" s="61">
        <v>23</v>
      </c>
      <c r="E2713" s="87">
        <v>2.5160545509706898E-2</v>
      </c>
      <c r="F2713" s="87">
        <v>1.6176413864042033E-2</v>
      </c>
      <c r="G2713" s="87">
        <v>1.1895600000000033E-3</v>
      </c>
      <c r="H2713" s="87">
        <v>1.6100000000000178E-6</v>
      </c>
      <c r="I2713" s="87">
        <v>6.0108611111111254E-5</v>
      </c>
      <c r="J2713" s="87">
        <v>6.2136654855649183E-3</v>
      </c>
      <c r="K2713" s="88">
        <v>4.8801903470424957E-2</v>
      </c>
      <c r="L2713" s="84"/>
      <c r="M2713" s="88">
        <f t="shared" si="304"/>
        <v>1.9129216198988302E-2</v>
      </c>
      <c r="N2713" s="88">
        <f t="shared" si="299"/>
        <v>1.78701571411033E-2</v>
      </c>
      <c r="O2713" s="88">
        <f t="shared" si="300"/>
        <v>4.750317037246184E-4</v>
      </c>
      <c r="P2713" s="88">
        <f t="shared" si="301"/>
        <v>2.9874945351500023E-6</v>
      </c>
      <c r="Q2713" s="88">
        <f t="shared" si="302"/>
        <v>2.9469262344233904E-5</v>
      </c>
      <c r="R2713" s="89">
        <f t="shared" si="303"/>
        <v>6.2136654855649183E-3</v>
      </c>
      <c r="S2713" s="88">
        <f t="shared" si="305"/>
        <v>3.7506861800695609E-2</v>
      </c>
    </row>
    <row r="2714" spans="1:19" x14ac:dyDescent="0.2">
      <c r="A2714" s="60">
        <v>2004</v>
      </c>
      <c r="B2714" s="61">
        <v>4</v>
      </c>
      <c r="C2714" s="61">
        <v>22</v>
      </c>
      <c r="D2714" s="61">
        <v>24</v>
      </c>
      <c r="E2714" s="87">
        <v>1.866390799254064E-2</v>
      </c>
      <c r="F2714" s="87">
        <v>1.5445616699935575E-2</v>
      </c>
      <c r="G2714" s="87">
        <v>1.1895600000000033E-3</v>
      </c>
      <c r="H2714" s="87">
        <v>1.6100000000000178E-6</v>
      </c>
      <c r="I2714" s="87">
        <v>6.0108611111111254E-5</v>
      </c>
      <c r="J2714" s="87">
        <v>7.6788377711622972E-3</v>
      </c>
      <c r="K2714" s="88">
        <v>4.3039641074749627E-2</v>
      </c>
      <c r="L2714" s="84"/>
      <c r="M2714" s="88">
        <f t="shared" si="304"/>
        <v>1.4189912176967532E-2</v>
      </c>
      <c r="N2714" s="88">
        <f t="shared" si="299"/>
        <v>1.7062842227512691E-2</v>
      </c>
      <c r="O2714" s="88">
        <f t="shared" si="300"/>
        <v>4.750317037246184E-4</v>
      </c>
      <c r="P2714" s="88">
        <f t="shared" si="301"/>
        <v>2.9874945351500023E-6</v>
      </c>
      <c r="Q2714" s="88">
        <f t="shared" si="302"/>
        <v>2.9469262344233904E-5</v>
      </c>
      <c r="R2714" s="89">
        <f t="shared" si="303"/>
        <v>7.6788377711622972E-3</v>
      </c>
      <c r="S2714" s="88">
        <f t="shared" si="305"/>
        <v>3.1760242865084228E-2</v>
      </c>
    </row>
    <row r="2715" spans="1:19" x14ac:dyDescent="0.2">
      <c r="A2715" s="60">
        <v>2004</v>
      </c>
      <c r="B2715" s="61">
        <v>4</v>
      </c>
      <c r="C2715" s="61">
        <v>23</v>
      </c>
      <c r="D2715" s="61">
        <v>1</v>
      </c>
      <c r="E2715" s="87">
        <v>1.8733233875597766E-2</v>
      </c>
      <c r="F2715" s="87">
        <v>1.5007546064988173E-2</v>
      </c>
      <c r="G2715" s="87">
        <v>1.1895600000000033E-3</v>
      </c>
      <c r="H2715" s="87">
        <v>1.6100000000000178E-6</v>
      </c>
      <c r="I2715" s="87">
        <v>6.0108611111111254E-5</v>
      </c>
      <c r="J2715" s="87">
        <v>7.9291137067322558E-3</v>
      </c>
      <c r="K2715" s="88">
        <v>4.2921172258429313E-2</v>
      </c>
      <c r="L2715" s="84"/>
      <c r="M2715" s="88">
        <f t="shared" si="304"/>
        <v>1.4242619690986809E-2</v>
      </c>
      <c r="N2715" s="88">
        <f t="shared" si="299"/>
        <v>1.6578903627078236E-2</v>
      </c>
      <c r="O2715" s="88">
        <f t="shared" si="300"/>
        <v>4.750317037246184E-4</v>
      </c>
      <c r="P2715" s="88">
        <f t="shared" si="301"/>
        <v>2.9874945351500023E-6</v>
      </c>
      <c r="Q2715" s="88">
        <f t="shared" si="302"/>
        <v>2.9469262344233904E-5</v>
      </c>
      <c r="R2715" s="89">
        <f t="shared" si="303"/>
        <v>7.9291137067322558E-3</v>
      </c>
      <c r="S2715" s="88">
        <f t="shared" si="305"/>
        <v>3.132901177866905E-2</v>
      </c>
    </row>
    <row r="2716" spans="1:19" x14ac:dyDescent="0.2">
      <c r="A2716" s="60">
        <v>2004</v>
      </c>
      <c r="B2716" s="61">
        <v>4</v>
      </c>
      <c r="C2716" s="61">
        <v>23</v>
      </c>
      <c r="D2716" s="61">
        <v>2</v>
      </c>
      <c r="E2716" s="87">
        <v>1.686491365514721E-2</v>
      </c>
      <c r="F2716" s="87">
        <v>1.4737185718748151E-2</v>
      </c>
      <c r="G2716" s="87">
        <v>1.1895600000000033E-3</v>
      </c>
      <c r="H2716" s="87">
        <v>1.6100000000000178E-6</v>
      </c>
      <c r="I2716" s="87">
        <v>6.0108611111111254E-5</v>
      </c>
      <c r="J2716" s="87">
        <v>8.7721427088559411E-3</v>
      </c>
      <c r="K2716" s="88">
        <v>4.1625520693862418E-2</v>
      </c>
      <c r="L2716" s="84"/>
      <c r="M2716" s="88">
        <f t="shared" si="304"/>
        <v>1.2822161560929496E-2</v>
      </c>
      <c r="N2716" s="88">
        <f t="shared" si="299"/>
        <v>1.6280235336773686E-2</v>
      </c>
      <c r="O2716" s="88">
        <f t="shared" si="300"/>
        <v>4.750317037246184E-4</v>
      </c>
      <c r="P2716" s="88">
        <f t="shared" si="301"/>
        <v>2.9874945351500023E-6</v>
      </c>
      <c r="Q2716" s="88">
        <f t="shared" si="302"/>
        <v>2.9469262344233904E-5</v>
      </c>
      <c r="R2716" s="89">
        <f t="shared" si="303"/>
        <v>8.7721427088559411E-3</v>
      </c>
      <c r="S2716" s="88">
        <f t="shared" si="305"/>
        <v>2.9609885358307182E-2</v>
      </c>
    </row>
    <row r="2717" spans="1:19" x14ac:dyDescent="0.2">
      <c r="A2717" s="60">
        <v>2004</v>
      </c>
      <c r="B2717" s="61">
        <v>4</v>
      </c>
      <c r="C2717" s="61">
        <v>23</v>
      </c>
      <c r="D2717" s="61">
        <v>3</v>
      </c>
      <c r="E2717" s="87">
        <v>1.7135049981963281E-2</v>
      </c>
      <c r="F2717" s="87">
        <v>1.4418105456558682E-2</v>
      </c>
      <c r="G2717" s="87">
        <v>1.1895600000000033E-3</v>
      </c>
      <c r="H2717" s="87">
        <v>1.6100000000000178E-6</v>
      </c>
      <c r="I2717" s="87">
        <v>6.0108611111111254E-5</v>
      </c>
      <c r="J2717" s="87">
        <v>8.5006336894828723E-3</v>
      </c>
      <c r="K2717" s="88">
        <v>4.130506773911595E-2</v>
      </c>
      <c r="L2717" s="84"/>
      <c r="M2717" s="88">
        <f t="shared" si="304"/>
        <v>1.3027542489449968E-2</v>
      </c>
      <c r="N2717" s="88">
        <f t="shared" si="299"/>
        <v>1.5927745936225826E-2</v>
      </c>
      <c r="O2717" s="88">
        <f t="shared" si="300"/>
        <v>4.750317037246184E-4</v>
      </c>
      <c r="P2717" s="88">
        <f t="shared" si="301"/>
        <v>2.9874945351500023E-6</v>
      </c>
      <c r="Q2717" s="88">
        <f t="shared" si="302"/>
        <v>2.9469262344233904E-5</v>
      </c>
      <c r="R2717" s="89">
        <f t="shared" si="303"/>
        <v>8.5006336894828723E-3</v>
      </c>
      <c r="S2717" s="88">
        <f t="shared" si="305"/>
        <v>2.9462776886279796E-2</v>
      </c>
    </row>
    <row r="2718" spans="1:19" x14ac:dyDescent="0.2">
      <c r="A2718" s="60">
        <v>2004</v>
      </c>
      <c r="B2718" s="61">
        <v>4</v>
      </c>
      <c r="C2718" s="61">
        <v>23</v>
      </c>
      <c r="D2718" s="61">
        <v>4</v>
      </c>
      <c r="E2718" s="87">
        <v>1.7386562662609902E-2</v>
      </c>
      <c r="F2718" s="87">
        <v>1.4188323665609877E-2</v>
      </c>
      <c r="G2718" s="87">
        <v>1.1895600000000033E-3</v>
      </c>
      <c r="H2718" s="87">
        <v>1.6100000000000178E-6</v>
      </c>
      <c r="I2718" s="87">
        <v>6.0108611111111254E-5</v>
      </c>
      <c r="J2718" s="87">
        <v>8.8236311693081042E-3</v>
      </c>
      <c r="K2718" s="88">
        <v>4.1649796108639003E-2</v>
      </c>
      <c r="L2718" s="84"/>
      <c r="M2718" s="88">
        <f t="shared" si="304"/>
        <v>1.3218764116303017E-2</v>
      </c>
      <c r="N2718" s="88">
        <f t="shared" si="299"/>
        <v>1.5673904958433654E-2</v>
      </c>
      <c r="O2718" s="88">
        <f t="shared" si="300"/>
        <v>4.750317037246184E-4</v>
      </c>
      <c r="P2718" s="88">
        <f t="shared" si="301"/>
        <v>2.9874945351500023E-6</v>
      </c>
      <c r="Q2718" s="88">
        <f t="shared" si="302"/>
        <v>2.9469262344233904E-5</v>
      </c>
      <c r="R2718" s="89">
        <f t="shared" si="303"/>
        <v>8.8236311693081042E-3</v>
      </c>
      <c r="S2718" s="88">
        <f t="shared" si="305"/>
        <v>2.9400157535340671E-2</v>
      </c>
    </row>
    <row r="2719" spans="1:19" x14ac:dyDescent="0.2">
      <c r="A2719" s="60">
        <v>2004</v>
      </c>
      <c r="B2719" s="61">
        <v>4</v>
      </c>
      <c r="C2719" s="61">
        <v>23</v>
      </c>
      <c r="D2719" s="61">
        <v>5</v>
      </c>
      <c r="E2719" s="87">
        <v>1.8538782172109365E-2</v>
      </c>
      <c r="F2719" s="87">
        <v>1.469559613165339E-2</v>
      </c>
      <c r="G2719" s="87">
        <v>1.1895600000000033E-3</v>
      </c>
      <c r="H2719" s="87">
        <v>1.6100000000000178E-6</v>
      </c>
      <c r="I2719" s="87">
        <v>6.0108611111111254E-5</v>
      </c>
      <c r="J2719" s="87">
        <v>9.2207714474256373E-3</v>
      </c>
      <c r="K2719" s="88">
        <v>4.3706428362299501E-2</v>
      </c>
      <c r="L2719" s="84"/>
      <c r="M2719" s="88">
        <f t="shared" si="304"/>
        <v>1.4094780739130374E-2</v>
      </c>
      <c r="N2719" s="88">
        <f t="shared" si="299"/>
        <v>1.6234291132881308E-2</v>
      </c>
      <c r="O2719" s="88">
        <f t="shared" si="300"/>
        <v>4.750317037246184E-4</v>
      </c>
      <c r="P2719" s="88">
        <f t="shared" si="301"/>
        <v>2.9874945351500023E-6</v>
      </c>
      <c r="Q2719" s="88">
        <f t="shared" si="302"/>
        <v>2.9469262344233904E-5</v>
      </c>
      <c r="R2719" s="89">
        <f t="shared" si="303"/>
        <v>9.2207714474256373E-3</v>
      </c>
      <c r="S2719" s="88">
        <f t="shared" si="305"/>
        <v>3.0836560332615684E-2</v>
      </c>
    </row>
    <row r="2720" spans="1:19" x14ac:dyDescent="0.2">
      <c r="A2720" s="60">
        <v>2004</v>
      </c>
      <c r="B2720" s="61">
        <v>4</v>
      </c>
      <c r="C2720" s="61">
        <v>23</v>
      </c>
      <c r="D2720" s="61">
        <v>6</v>
      </c>
      <c r="E2720" s="87">
        <v>2.241697025377137E-2</v>
      </c>
      <c r="F2720" s="87">
        <v>1.5410678356411541E-2</v>
      </c>
      <c r="G2720" s="87">
        <v>1.1895600000000033E-3</v>
      </c>
      <c r="H2720" s="87">
        <v>1.6100000000000178E-6</v>
      </c>
      <c r="I2720" s="87">
        <v>6.0108611111111254E-5</v>
      </c>
      <c r="J2720" s="87">
        <v>8.9768098370296336E-3</v>
      </c>
      <c r="K2720" s="88">
        <v>4.805573705832366E-2</v>
      </c>
      <c r="L2720" s="84"/>
      <c r="M2720" s="88">
        <f t="shared" si="304"/>
        <v>1.7043313720890692E-2</v>
      </c>
      <c r="N2720" s="88">
        <f t="shared" si="299"/>
        <v>1.7024245682303606E-2</v>
      </c>
      <c r="O2720" s="88">
        <f t="shared" si="300"/>
        <v>4.750317037246184E-4</v>
      </c>
      <c r="P2720" s="88">
        <f t="shared" si="301"/>
        <v>2.9874945351500023E-6</v>
      </c>
      <c r="Q2720" s="88">
        <f t="shared" si="302"/>
        <v>2.9469262344233904E-5</v>
      </c>
      <c r="R2720" s="89">
        <f t="shared" si="303"/>
        <v>8.9768098370296336E-3</v>
      </c>
      <c r="S2720" s="88">
        <f t="shared" si="305"/>
        <v>3.4575047863798301E-2</v>
      </c>
    </row>
    <row r="2721" spans="1:19" x14ac:dyDescent="0.2">
      <c r="A2721" s="60">
        <v>2004</v>
      </c>
      <c r="B2721" s="61">
        <v>4</v>
      </c>
      <c r="C2721" s="61">
        <v>23</v>
      </c>
      <c r="D2721" s="61">
        <v>7</v>
      </c>
      <c r="E2721" s="87">
        <v>2.990933469586984E-2</v>
      </c>
      <c r="F2721" s="87">
        <v>1.7054585781752889E-2</v>
      </c>
      <c r="G2721" s="87">
        <v>0</v>
      </c>
      <c r="H2721" s="87">
        <v>0</v>
      </c>
      <c r="I2721" s="87">
        <v>6.0108611111111254E-5</v>
      </c>
      <c r="J2721" s="87">
        <v>7.8281955282328494E-3</v>
      </c>
      <c r="K2721" s="88">
        <v>5.4852224616966684E-2</v>
      </c>
      <c r="L2721" s="84"/>
      <c r="M2721" s="88">
        <f t="shared" si="304"/>
        <v>2.2739655209163281E-2</v>
      </c>
      <c r="N2721" s="88">
        <f t="shared" si="299"/>
        <v>1.8840277607746442E-2</v>
      </c>
      <c r="O2721" s="88">
        <f t="shared" si="300"/>
        <v>0</v>
      </c>
      <c r="P2721" s="88">
        <f t="shared" si="301"/>
        <v>0</v>
      </c>
      <c r="Q2721" s="88">
        <f t="shared" si="302"/>
        <v>2.9469262344233904E-5</v>
      </c>
      <c r="R2721" s="89">
        <f t="shared" si="303"/>
        <v>7.8281955282328494E-3</v>
      </c>
      <c r="S2721" s="88">
        <f t="shared" si="305"/>
        <v>4.1609402079253954E-2</v>
      </c>
    </row>
    <row r="2722" spans="1:19" x14ac:dyDescent="0.2">
      <c r="A2722" s="60">
        <v>2004</v>
      </c>
      <c r="B2722" s="61">
        <v>4</v>
      </c>
      <c r="C2722" s="61">
        <v>23</v>
      </c>
      <c r="D2722" s="61">
        <v>8</v>
      </c>
      <c r="E2722" s="87">
        <v>2.9850258497285148E-2</v>
      </c>
      <c r="F2722" s="87">
        <v>1.78433086657835E-2</v>
      </c>
      <c r="G2722" s="87">
        <v>0</v>
      </c>
      <c r="H2722" s="87">
        <v>0</v>
      </c>
      <c r="I2722" s="87">
        <v>6.0108611111111254E-5</v>
      </c>
      <c r="J2722" s="87">
        <v>1.011993996685131E-2</v>
      </c>
      <c r="K2722" s="88">
        <v>5.7873615741031066E-2</v>
      </c>
      <c r="L2722" s="84"/>
      <c r="M2722" s="88">
        <f t="shared" si="304"/>
        <v>2.2694740389073032E-2</v>
      </c>
      <c r="N2722" s="88">
        <f t="shared" si="299"/>
        <v>1.971158332462981E-2</v>
      </c>
      <c r="O2722" s="88">
        <f t="shared" si="300"/>
        <v>0</v>
      </c>
      <c r="P2722" s="88">
        <f t="shared" si="301"/>
        <v>0</v>
      </c>
      <c r="Q2722" s="88">
        <f t="shared" si="302"/>
        <v>2.9469262344233904E-5</v>
      </c>
      <c r="R2722" s="89">
        <f t="shared" si="303"/>
        <v>1.011993996685131E-2</v>
      </c>
      <c r="S2722" s="88">
        <f t="shared" si="305"/>
        <v>4.2435792976047076E-2</v>
      </c>
    </row>
    <row r="2723" spans="1:19" x14ac:dyDescent="0.2">
      <c r="A2723" s="60">
        <v>2004</v>
      </c>
      <c r="B2723" s="61">
        <v>4</v>
      </c>
      <c r="C2723" s="61">
        <v>23</v>
      </c>
      <c r="D2723" s="61">
        <v>9</v>
      </c>
      <c r="E2723" s="87">
        <v>2.8485265914879702E-2</v>
      </c>
      <c r="F2723" s="87">
        <v>1.8911584652680873E-2</v>
      </c>
      <c r="G2723" s="87">
        <v>0</v>
      </c>
      <c r="H2723" s="87">
        <v>0</v>
      </c>
      <c r="I2723" s="87">
        <v>6.0108611111111254E-5</v>
      </c>
      <c r="J2723" s="87">
        <v>1.1333576054855111E-2</v>
      </c>
      <c r="K2723" s="88">
        <v>5.8790535233526793E-2</v>
      </c>
      <c r="L2723" s="84"/>
      <c r="M2723" s="88">
        <f t="shared" si="304"/>
        <v>2.1656955329572816E-2</v>
      </c>
      <c r="N2723" s="88">
        <f t="shared" si="299"/>
        <v>2.0891712611403213E-2</v>
      </c>
      <c r="O2723" s="88">
        <f t="shared" si="300"/>
        <v>0</v>
      </c>
      <c r="P2723" s="88">
        <f t="shared" si="301"/>
        <v>0</v>
      </c>
      <c r="Q2723" s="88">
        <f t="shared" si="302"/>
        <v>2.9469262344233904E-5</v>
      </c>
      <c r="R2723" s="89">
        <f t="shared" si="303"/>
        <v>1.1333576054855111E-2</v>
      </c>
      <c r="S2723" s="88">
        <f t="shared" si="305"/>
        <v>4.2578137203320265E-2</v>
      </c>
    </row>
    <row r="2724" spans="1:19" x14ac:dyDescent="0.2">
      <c r="A2724" s="60">
        <v>2004</v>
      </c>
      <c r="B2724" s="61">
        <v>4</v>
      </c>
      <c r="C2724" s="61">
        <v>23</v>
      </c>
      <c r="D2724" s="61">
        <v>10</v>
      </c>
      <c r="E2724" s="87">
        <v>2.6005586692467407E-2</v>
      </c>
      <c r="F2724" s="87">
        <v>1.9099782648501488E-2</v>
      </c>
      <c r="G2724" s="87">
        <v>0</v>
      </c>
      <c r="H2724" s="87">
        <v>0</v>
      </c>
      <c r="I2724" s="87">
        <v>6.0108611111111254E-5</v>
      </c>
      <c r="J2724" s="87">
        <v>1.2089143737796333E-2</v>
      </c>
      <c r="K2724" s="88">
        <v>5.7254621689876342E-2</v>
      </c>
      <c r="L2724" s="84"/>
      <c r="M2724" s="88">
        <f t="shared" si="304"/>
        <v>1.9771689370956618E-2</v>
      </c>
      <c r="N2724" s="88">
        <f t="shared" si="299"/>
        <v>2.1099615783714526E-2</v>
      </c>
      <c r="O2724" s="88">
        <f t="shared" si="300"/>
        <v>0</v>
      </c>
      <c r="P2724" s="88">
        <f t="shared" si="301"/>
        <v>0</v>
      </c>
      <c r="Q2724" s="88">
        <f t="shared" si="302"/>
        <v>2.9469262344233904E-5</v>
      </c>
      <c r="R2724" s="89">
        <f t="shared" si="303"/>
        <v>1.2089143737796333E-2</v>
      </c>
      <c r="S2724" s="88">
        <f t="shared" si="305"/>
        <v>4.0900774417015381E-2</v>
      </c>
    </row>
    <row r="2725" spans="1:19" x14ac:dyDescent="0.2">
      <c r="A2725" s="60">
        <v>2004</v>
      </c>
      <c r="B2725" s="61">
        <v>4</v>
      </c>
      <c r="C2725" s="61">
        <v>23</v>
      </c>
      <c r="D2725" s="61">
        <v>11</v>
      </c>
      <c r="E2725" s="87">
        <v>2.5950657932366249E-2</v>
      </c>
      <c r="F2725" s="87">
        <v>1.9405156176849011E-2</v>
      </c>
      <c r="G2725" s="87">
        <v>0</v>
      </c>
      <c r="H2725" s="87">
        <v>0</v>
      </c>
      <c r="I2725" s="87">
        <v>6.0108611111111254E-5</v>
      </c>
      <c r="J2725" s="87">
        <v>1.1171470022964121E-2</v>
      </c>
      <c r="K2725" s="88">
        <v>5.6587392743290485E-2</v>
      </c>
      <c r="L2725" s="84"/>
      <c r="M2725" s="88">
        <f t="shared" si="304"/>
        <v>1.9729927791220122E-2</v>
      </c>
      <c r="N2725" s="88">
        <f t="shared" si="299"/>
        <v>2.1436963293747866E-2</v>
      </c>
      <c r="O2725" s="88">
        <f t="shared" si="300"/>
        <v>0</v>
      </c>
      <c r="P2725" s="88">
        <f t="shared" si="301"/>
        <v>0</v>
      </c>
      <c r="Q2725" s="88">
        <f t="shared" si="302"/>
        <v>2.9469262344233904E-5</v>
      </c>
      <c r="R2725" s="89">
        <f t="shared" si="303"/>
        <v>1.1171470022964121E-2</v>
      </c>
      <c r="S2725" s="88">
        <f t="shared" si="305"/>
        <v>4.1196360347312222E-2</v>
      </c>
    </row>
    <row r="2726" spans="1:19" x14ac:dyDescent="0.2">
      <c r="A2726" s="60">
        <v>2004</v>
      </c>
      <c r="B2726" s="61">
        <v>4</v>
      </c>
      <c r="C2726" s="61">
        <v>23</v>
      </c>
      <c r="D2726" s="61">
        <v>12</v>
      </c>
      <c r="E2726" s="87">
        <v>2.6393531937444037E-2</v>
      </c>
      <c r="F2726" s="87">
        <v>1.9075690009237943E-2</v>
      </c>
      <c r="G2726" s="87">
        <v>0</v>
      </c>
      <c r="H2726" s="87">
        <v>0</v>
      </c>
      <c r="I2726" s="87">
        <v>6.0108611111111254E-5</v>
      </c>
      <c r="J2726" s="87">
        <v>1.0658418702598052E-2</v>
      </c>
      <c r="K2726" s="88">
        <v>5.6187749260391141E-2</v>
      </c>
      <c r="L2726" s="84"/>
      <c r="M2726" s="88">
        <f t="shared" si="304"/>
        <v>2.0066638797298128E-2</v>
      </c>
      <c r="N2726" s="88">
        <f t="shared" si="299"/>
        <v>2.1073000536775247E-2</v>
      </c>
      <c r="O2726" s="88">
        <f t="shared" si="300"/>
        <v>0</v>
      </c>
      <c r="P2726" s="88">
        <f t="shared" si="301"/>
        <v>0</v>
      </c>
      <c r="Q2726" s="88">
        <f t="shared" si="302"/>
        <v>2.9469262344233904E-5</v>
      </c>
      <c r="R2726" s="89">
        <f t="shared" si="303"/>
        <v>1.0658418702598052E-2</v>
      </c>
      <c r="S2726" s="88">
        <f t="shared" si="305"/>
        <v>4.1169108596417606E-2</v>
      </c>
    </row>
    <row r="2727" spans="1:19" x14ac:dyDescent="0.2">
      <c r="A2727" s="60">
        <v>2004</v>
      </c>
      <c r="B2727" s="61">
        <v>4</v>
      </c>
      <c r="C2727" s="61">
        <v>23</v>
      </c>
      <c r="D2727" s="61">
        <v>13</v>
      </c>
      <c r="E2727" s="87">
        <v>2.3512302314024423E-2</v>
      </c>
      <c r="F2727" s="87">
        <v>1.8381448242516842E-2</v>
      </c>
      <c r="G2727" s="87">
        <v>0</v>
      </c>
      <c r="H2727" s="87">
        <v>0</v>
      </c>
      <c r="I2727" s="87">
        <v>6.0108611111111254E-5</v>
      </c>
      <c r="J2727" s="87">
        <v>1.1574636159022184E-2</v>
      </c>
      <c r="K2727" s="88">
        <v>5.3528495326674558E-2</v>
      </c>
      <c r="L2727" s="84"/>
      <c r="M2727" s="88">
        <f t="shared" si="304"/>
        <v>1.7876079599602676E-2</v>
      </c>
      <c r="N2727" s="88">
        <f t="shared" si="299"/>
        <v>2.0306068535066231E-2</v>
      </c>
      <c r="O2727" s="88">
        <f t="shared" si="300"/>
        <v>0</v>
      </c>
      <c r="P2727" s="88">
        <f t="shared" si="301"/>
        <v>0</v>
      </c>
      <c r="Q2727" s="88">
        <f t="shared" si="302"/>
        <v>2.9469262344233904E-5</v>
      </c>
      <c r="R2727" s="89">
        <f t="shared" si="303"/>
        <v>1.1574636159022184E-2</v>
      </c>
      <c r="S2727" s="88">
        <f t="shared" si="305"/>
        <v>3.8211617397013141E-2</v>
      </c>
    </row>
    <row r="2728" spans="1:19" x14ac:dyDescent="0.2">
      <c r="A2728" s="60">
        <v>2004</v>
      </c>
      <c r="B2728" s="61">
        <v>4</v>
      </c>
      <c r="C2728" s="61">
        <v>23</v>
      </c>
      <c r="D2728" s="61">
        <v>14</v>
      </c>
      <c r="E2728" s="87">
        <v>2.2483685650041167E-2</v>
      </c>
      <c r="F2728" s="87">
        <v>1.8001032348188312E-2</v>
      </c>
      <c r="G2728" s="87">
        <v>0</v>
      </c>
      <c r="H2728" s="87">
        <v>0</v>
      </c>
      <c r="I2728" s="87">
        <v>6.0108611111111254E-5</v>
      </c>
      <c r="J2728" s="87">
        <v>1.1507591780416734E-2</v>
      </c>
      <c r="K2728" s="88">
        <v>5.205241838975732E-2</v>
      </c>
      <c r="L2728" s="84"/>
      <c r="M2728" s="88">
        <f t="shared" si="304"/>
        <v>1.7094036517761441E-2</v>
      </c>
      <c r="N2728" s="88">
        <f t="shared" si="299"/>
        <v>1.9885821385867395E-2</v>
      </c>
      <c r="O2728" s="88">
        <f t="shared" si="300"/>
        <v>0</v>
      </c>
      <c r="P2728" s="88">
        <f t="shared" si="301"/>
        <v>0</v>
      </c>
      <c r="Q2728" s="88">
        <f t="shared" si="302"/>
        <v>2.9469262344233904E-5</v>
      </c>
      <c r="R2728" s="89">
        <f t="shared" si="303"/>
        <v>1.1507591780416734E-2</v>
      </c>
      <c r="S2728" s="88">
        <f t="shared" si="305"/>
        <v>3.700932716597307E-2</v>
      </c>
    </row>
    <row r="2729" spans="1:19" x14ac:dyDescent="0.2">
      <c r="A2729" s="60">
        <v>2004</v>
      </c>
      <c r="B2729" s="61">
        <v>4</v>
      </c>
      <c r="C2729" s="61">
        <v>23</v>
      </c>
      <c r="D2729" s="61">
        <v>15</v>
      </c>
      <c r="E2729" s="87">
        <v>2.3011059588779026E-2</v>
      </c>
      <c r="F2729" s="87">
        <v>1.7323562730672766E-2</v>
      </c>
      <c r="G2729" s="87">
        <v>0</v>
      </c>
      <c r="H2729" s="87">
        <v>0</v>
      </c>
      <c r="I2729" s="87">
        <v>6.0108611111111254E-5</v>
      </c>
      <c r="J2729" s="87">
        <v>9.9537782454401091E-3</v>
      </c>
      <c r="K2729" s="88">
        <v>5.034850917600301E-2</v>
      </c>
      <c r="L2729" s="84"/>
      <c r="M2729" s="88">
        <f t="shared" si="304"/>
        <v>1.7494991659530387E-2</v>
      </c>
      <c r="N2729" s="88">
        <f t="shared" si="299"/>
        <v>1.9137417652810278E-2</v>
      </c>
      <c r="O2729" s="88">
        <f t="shared" si="300"/>
        <v>0</v>
      </c>
      <c r="P2729" s="88">
        <f t="shared" si="301"/>
        <v>0</v>
      </c>
      <c r="Q2729" s="88">
        <f t="shared" si="302"/>
        <v>2.9469262344233904E-5</v>
      </c>
      <c r="R2729" s="89">
        <f t="shared" si="303"/>
        <v>9.9537782454401091E-3</v>
      </c>
      <c r="S2729" s="88">
        <f t="shared" si="305"/>
        <v>3.6661878574684899E-2</v>
      </c>
    </row>
    <row r="2730" spans="1:19" x14ac:dyDescent="0.2">
      <c r="A2730" s="60">
        <v>2004</v>
      </c>
      <c r="B2730" s="61">
        <v>4</v>
      </c>
      <c r="C2730" s="61">
        <v>23</v>
      </c>
      <c r="D2730" s="61">
        <v>16</v>
      </c>
      <c r="E2730" s="87">
        <v>2.5233138701010131E-2</v>
      </c>
      <c r="F2730" s="87">
        <v>1.7021307832713918E-2</v>
      </c>
      <c r="G2730" s="87">
        <v>0</v>
      </c>
      <c r="H2730" s="87">
        <v>0</v>
      </c>
      <c r="I2730" s="87">
        <v>6.0108611111111254E-5</v>
      </c>
      <c r="J2730" s="87">
        <v>8.6713451105299884E-3</v>
      </c>
      <c r="K2730" s="88">
        <v>5.0985900255365146E-2</v>
      </c>
      <c r="L2730" s="84"/>
      <c r="M2730" s="88">
        <f t="shared" si="304"/>
        <v>1.9184407802464401E-2</v>
      </c>
      <c r="N2730" s="88">
        <f t="shared" si="299"/>
        <v>1.880351530779182E-2</v>
      </c>
      <c r="O2730" s="88">
        <f t="shared" si="300"/>
        <v>0</v>
      </c>
      <c r="P2730" s="88">
        <f t="shared" si="301"/>
        <v>0</v>
      </c>
      <c r="Q2730" s="88">
        <f t="shared" si="302"/>
        <v>2.9469262344233904E-5</v>
      </c>
      <c r="R2730" s="89">
        <f t="shared" si="303"/>
        <v>8.6713451105299884E-3</v>
      </c>
      <c r="S2730" s="88">
        <f t="shared" si="305"/>
        <v>3.8017392372600455E-2</v>
      </c>
    </row>
    <row r="2731" spans="1:19" x14ac:dyDescent="0.2">
      <c r="A2731" s="60">
        <v>2004</v>
      </c>
      <c r="B2731" s="61">
        <v>4</v>
      </c>
      <c r="C2731" s="61">
        <v>23</v>
      </c>
      <c r="D2731" s="61">
        <v>17</v>
      </c>
      <c r="E2731" s="87">
        <v>2.7957694993715646E-2</v>
      </c>
      <c r="F2731" s="87">
        <v>1.6965513043638018E-2</v>
      </c>
      <c r="G2731" s="87">
        <v>0</v>
      </c>
      <c r="H2731" s="87">
        <v>0</v>
      </c>
      <c r="I2731" s="87">
        <v>6.0108611111111254E-5</v>
      </c>
      <c r="J2731" s="87">
        <v>7.955957017063163E-3</v>
      </c>
      <c r="K2731" s="88">
        <v>5.293927366552794E-2</v>
      </c>
      <c r="L2731" s="84"/>
      <c r="M2731" s="88">
        <f t="shared" si="304"/>
        <v>2.1255850424778396E-2</v>
      </c>
      <c r="N2731" s="88">
        <f t="shared" si="299"/>
        <v>1.8741878553389945E-2</v>
      </c>
      <c r="O2731" s="88">
        <f t="shared" si="300"/>
        <v>0</v>
      </c>
      <c r="P2731" s="88">
        <f t="shared" si="301"/>
        <v>0</v>
      </c>
      <c r="Q2731" s="88">
        <f t="shared" si="302"/>
        <v>2.9469262344233904E-5</v>
      </c>
      <c r="R2731" s="89">
        <f t="shared" si="303"/>
        <v>7.955957017063163E-3</v>
      </c>
      <c r="S2731" s="88">
        <f t="shared" si="305"/>
        <v>4.0027198240512575E-2</v>
      </c>
    </row>
    <row r="2732" spans="1:19" x14ac:dyDescent="0.2">
      <c r="A2732" s="60">
        <v>2004</v>
      </c>
      <c r="B2732" s="61">
        <v>4</v>
      </c>
      <c r="C2732" s="61">
        <v>23</v>
      </c>
      <c r="D2732" s="61">
        <v>18</v>
      </c>
      <c r="E2732" s="87">
        <v>3.0213109938182353E-2</v>
      </c>
      <c r="F2732" s="87">
        <v>1.6797584675139223E-2</v>
      </c>
      <c r="G2732" s="87">
        <v>0</v>
      </c>
      <c r="H2732" s="87">
        <v>0</v>
      </c>
      <c r="I2732" s="87">
        <v>6.0108611111111254E-5</v>
      </c>
      <c r="J2732" s="87">
        <v>7.110168560591725E-3</v>
      </c>
      <c r="K2732" s="88">
        <v>5.4180971785024415E-2</v>
      </c>
      <c r="L2732" s="84"/>
      <c r="M2732" s="88">
        <f t="shared" si="304"/>
        <v>2.2970611341805725E-2</v>
      </c>
      <c r="N2732" s="88">
        <f t="shared" si="299"/>
        <v>1.8556367329533759E-2</v>
      </c>
      <c r="O2732" s="88">
        <f t="shared" si="300"/>
        <v>0</v>
      </c>
      <c r="P2732" s="88">
        <f t="shared" si="301"/>
        <v>0</v>
      </c>
      <c r="Q2732" s="88">
        <f t="shared" si="302"/>
        <v>2.9469262344233904E-5</v>
      </c>
      <c r="R2732" s="89">
        <f t="shared" si="303"/>
        <v>7.110168560591725E-3</v>
      </c>
      <c r="S2732" s="88">
        <f t="shared" si="305"/>
        <v>4.1556447933683717E-2</v>
      </c>
    </row>
    <row r="2733" spans="1:19" x14ac:dyDescent="0.2">
      <c r="A2733" s="60">
        <v>2004</v>
      </c>
      <c r="B2733" s="61">
        <v>4</v>
      </c>
      <c r="C2733" s="61">
        <v>23</v>
      </c>
      <c r="D2733" s="61">
        <v>19</v>
      </c>
      <c r="E2733" s="87">
        <v>3.1815879599094425E-2</v>
      </c>
      <c r="F2733" s="87">
        <v>1.6639236882408336E-2</v>
      </c>
      <c r="G2733" s="87">
        <v>1.1895600000000033E-3</v>
      </c>
      <c r="H2733" s="87">
        <v>1.6100000000000178E-6</v>
      </c>
      <c r="I2733" s="87">
        <v>6.0108611111111254E-5</v>
      </c>
      <c r="J2733" s="87">
        <v>6.0367491525109762E-3</v>
      </c>
      <c r="K2733" s="88">
        <v>5.5743144245124852E-2</v>
      </c>
      <c r="L2733" s="84"/>
      <c r="M2733" s="88">
        <f t="shared" si="304"/>
        <v>2.4189175039041052E-2</v>
      </c>
      <c r="N2733" s="88">
        <f t="shared" si="299"/>
        <v>1.838143981081233E-2</v>
      </c>
      <c r="O2733" s="88">
        <f t="shared" si="300"/>
        <v>4.750317037246184E-4</v>
      </c>
      <c r="P2733" s="88">
        <f t="shared" si="301"/>
        <v>2.9874945351500023E-6</v>
      </c>
      <c r="Q2733" s="88">
        <f t="shared" si="302"/>
        <v>2.9469262344233904E-5</v>
      </c>
      <c r="R2733" s="89">
        <f t="shared" si="303"/>
        <v>6.0367491525109762E-3</v>
      </c>
      <c r="S2733" s="88">
        <f t="shared" si="305"/>
        <v>4.3078103310457388E-2</v>
      </c>
    </row>
    <row r="2734" spans="1:19" x14ac:dyDescent="0.2">
      <c r="A2734" s="60">
        <v>2004</v>
      </c>
      <c r="B2734" s="61">
        <v>4</v>
      </c>
      <c r="C2734" s="61">
        <v>23</v>
      </c>
      <c r="D2734" s="61">
        <v>20</v>
      </c>
      <c r="E2734" s="87">
        <v>3.2950525062224768E-2</v>
      </c>
      <c r="F2734" s="87">
        <v>1.6397321881567829E-2</v>
      </c>
      <c r="G2734" s="87">
        <v>1.1895600000000033E-3</v>
      </c>
      <c r="H2734" s="87">
        <v>1.6100000000000178E-6</v>
      </c>
      <c r="I2734" s="87">
        <v>6.0108611111111254E-5</v>
      </c>
      <c r="J2734" s="87">
        <v>6.6962265672105429E-3</v>
      </c>
      <c r="K2734" s="88">
        <v>5.7295352122114257E-2</v>
      </c>
      <c r="L2734" s="84"/>
      <c r="M2734" s="88">
        <f t="shared" si="304"/>
        <v>2.505183035647238E-2</v>
      </c>
      <c r="N2734" s="88">
        <f t="shared" si="299"/>
        <v>1.8114195221489625E-2</v>
      </c>
      <c r="O2734" s="88">
        <f t="shared" si="300"/>
        <v>4.750317037246184E-4</v>
      </c>
      <c r="P2734" s="88">
        <f t="shared" si="301"/>
        <v>2.9874945351500023E-6</v>
      </c>
      <c r="Q2734" s="88">
        <f t="shared" si="302"/>
        <v>2.9469262344233904E-5</v>
      </c>
      <c r="R2734" s="89">
        <f t="shared" si="303"/>
        <v>6.6962265672105429E-3</v>
      </c>
      <c r="S2734" s="88">
        <f t="shared" si="305"/>
        <v>4.3673514038566015E-2</v>
      </c>
    </row>
    <row r="2735" spans="1:19" x14ac:dyDescent="0.2">
      <c r="A2735" s="60">
        <v>2004</v>
      </c>
      <c r="B2735" s="61">
        <v>4</v>
      </c>
      <c r="C2735" s="61">
        <v>23</v>
      </c>
      <c r="D2735" s="61">
        <v>21</v>
      </c>
      <c r="E2735" s="87">
        <v>3.4381103059254348E-2</v>
      </c>
      <c r="F2735" s="87">
        <v>1.5883929457339751E-2</v>
      </c>
      <c r="G2735" s="87">
        <v>1.1895600000000033E-3</v>
      </c>
      <c r="H2735" s="87">
        <v>1.6100000000000178E-6</v>
      </c>
      <c r="I2735" s="87">
        <v>6.0108611111111254E-5</v>
      </c>
      <c r="J2735" s="87">
        <v>5.4724392074053862E-3</v>
      </c>
      <c r="K2735" s="88">
        <v>5.6988750335110604E-2</v>
      </c>
      <c r="L2735" s="84"/>
      <c r="M2735" s="88">
        <f t="shared" si="304"/>
        <v>2.61394791033621E-2</v>
      </c>
      <c r="N2735" s="88">
        <f t="shared" si="299"/>
        <v>1.7547048301713965E-2</v>
      </c>
      <c r="O2735" s="88">
        <f t="shared" si="300"/>
        <v>4.750317037246184E-4</v>
      </c>
      <c r="P2735" s="88">
        <f t="shared" si="301"/>
        <v>2.9874945351500023E-6</v>
      </c>
      <c r="Q2735" s="88">
        <f t="shared" si="302"/>
        <v>2.9469262344233904E-5</v>
      </c>
      <c r="R2735" s="89">
        <f t="shared" si="303"/>
        <v>5.4724392074053862E-3</v>
      </c>
      <c r="S2735" s="88">
        <f t="shared" si="305"/>
        <v>4.4194015865680072E-2</v>
      </c>
    </row>
    <row r="2736" spans="1:19" x14ac:dyDescent="0.2">
      <c r="A2736" s="60">
        <v>2004</v>
      </c>
      <c r="B2736" s="61">
        <v>4</v>
      </c>
      <c r="C2736" s="61">
        <v>23</v>
      </c>
      <c r="D2736" s="61">
        <v>22</v>
      </c>
      <c r="E2736" s="87">
        <v>3.0704275643987988E-2</v>
      </c>
      <c r="F2736" s="87">
        <v>1.5314154318769797E-2</v>
      </c>
      <c r="G2736" s="87">
        <v>1.1895600000000033E-3</v>
      </c>
      <c r="H2736" s="87">
        <v>1.6100000000000178E-6</v>
      </c>
      <c r="I2736" s="87">
        <v>6.0108611111111254E-5</v>
      </c>
      <c r="J2736" s="87">
        <v>5.4994394040268606E-3</v>
      </c>
      <c r="K2736" s="88">
        <v>5.276914797789576E-2</v>
      </c>
      <c r="L2736" s="84"/>
      <c r="M2736" s="88">
        <f t="shared" si="304"/>
        <v>2.3344037862795097E-2</v>
      </c>
      <c r="N2736" s="88">
        <f t="shared" si="299"/>
        <v>1.6917615143851202E-2</v>
      </c>
      <c r="O2736" s="88">
        <f t="shared" si="300"/>
        <v>4.750317037246184E-4</v>
      </c>
      <c r="P2736" s="88">
        <f t="shared" si="301"/>
        <v>2.9874945351500023E-6</v>
      </c>
      <c r="Q2736" s="88">
        <f t="shared" si="302"/>
        <v>2.9469262344233904E-5</v>
      </c>
      <c r="R2736" s="89">
        <f t="shared" si="303"/>
        <v>5.4994394040268606E-3</v>
      </c>
      <c r="S2736" s="88">
        <f t="shared" si="305"/>
        <v>4.076914146725031E-2</v>
      </c>
    </row>
    <row r="2737" spans="1:19" x14ac:dyDescent="0.2">
      <c r="A2737" s="60">
        <v>2004</v>
      </c>
      <c r="B2737" s="61">
        <v>4</v>
      </c>
      <c r="C2737" s="61">
        <v>23</v>
      </c>
      <c r="D2737" s="61">
        <v>23</v>
      </c>
      <c r="E2737" s="87">
        <v>2.8462100636071356E-2</v>
      </c>
      <c r="F2737" s="87">
        <v>1.448299269019843E-2</v>
      </c>
      <c r="G2737" s="87">
        <v>1.1895600000000033E-3</v>
      </c>
      <c r="H2737" s="87">
        <v>1.6100000000000178E-6</v>
      </c>
      <c r="I2737" s="87">
        <v>6.0108611111111254E-5</v>
      </c>
      <c r="J2737" s="87">
        <v>4.9079511280221933E-3</v>
      </c>
      <c r="K2737" s="88">
        <v>4.9104323065403091E-2</v>
      </c>
      <c r="L2737" s="84"/>
      <c r="M2737" s="88">
        <f t="shared" si="304"/>
        <v>2.1639343087164805E-2</v>
      </c>
      <c r="N2737" s="88">
        <f t="shared" si="299"/>
        <v>1.5999427155026197E-2</v>
      </c>
      <c r="O2737" s="88">
        <f t="shared" si="300"/>
        <v>4.750317037246184E-4</v>
      </c>
      <c r="P2737" s="88">
        <f t="shared" si="301"/>
        <v>2.9874945351500023E-6</v>
      </c>
      <c r="Q2737" s="88">
        <f t="shared" si="302"/>
        <v>2.9469262344233904E-5</v>
      </c>
      <c r="R2737" s="89">
        <f t="shared" si="303"/>
        <v>4.9079511280221933E-3</v>
      </c>
      <c r="S2737" s="88">
        <f t="shared" si="305"/>
        <v>3.8146258702795012E-2</v>
      </c>
    </row>
    <row r="2738" spans="1:19" x14ac:dyDescent="0.2">
      <c r="A2738" s="60">
        <v>2004</v>
      </c>
      <c r="B2738" s="61">
        <v>4</v>
      </c>
      <c r="C2738" s="61">
        <v>23</v>
      </c>
      <c r="D2738" s="61">
        <v>24</v>
      </c>
      <c r="E2738" s="87">
        <v>2.1716170061988602E-2</v>
      </c>
      <c r="F2738" s="87">
        <v>1.3784617552762843E-2</v>
      </c>
      <c r="G2738" s="87">
        <v>1.1895600000000033E-3</v>
      </c>
      <c r="H2738" s="87">
        <v>1.6100000000000178E-6</v>
      </c>
      <c r="I2738" s="87">
        <v>6.0108611111111254E-5</v>
      </c>
      <c r="J2738" s="87">
        <v>7.2397117786716855E-3</v>
      </c>
      <c r="K2738" s="88">
        <v>4.3991778004534243E-2</v>
      </c>
      <c r="L2738" s="84"/>
      <c r="M2738" s="88">
        <f t="shared" si="304"/>
        <v>1.6510504987640725E-2</v>
      </c>
      <c r="N2738" s="88">
        <f t="shared" si="299"/>
        <v>1.5227929000101078E-2</v>
      </c>
      <c r="O2738" s="88">
        <f t="shared" si="300"/>
        <v>4.750317037246184E-4</v>
      </c>
      <c r="P2738" s="88">
        <f t="shared" si="301"/>
        <v>2.9874945351500023E-6</v>
      </c>
      <c r="Q2738" s="88">
        <f t="shared" si="302"/>
        <v>2.9469262344233904E-5</v>
      </c>
      <c r="R2738" s="89">
        <f t="shared" si="303"/>
        <v>7.2397117786716855E-3</v>
      </c>
      <c r="S2738" s="88">
        <f t="shared" si="305"/>
        <v>3.2245922448345808E-2</v>
      </c>
    </row>
    <row r="2739" spans="1:19" x14ac:dyDescent="0.2">
      <c r="A2739" s="60">
        <v>2004</v>
      </c>
      <c r="B2739" s="61">
        <v>4</v>
      </c>
      <c r="C2739" s="61">
        <v>24</v>
      </c>
      <c r="D2739" s="61">
        <v>1</v>
      </c>
      <c r="E2739" s="87">
        <v>1.7281666956171587E-2</v>
      </c>
      <c r="F2739" s="87">
        <v>1.3089270415230102E-2</v>
      </c>
      <c r="G2739" s="87">
        <v>1.1895600000000033E-3</v>
      </c>
      <c r="H2739" s="87">
        <v>1.6100000000000178E-6</v>
      </c>
      <c r="I2739" s="87">
        <v>6.0108611111111254E-5</v>
      </c>
      <c r="J2739" s="87">
        <v>7.0446580337593309E-3</v>
      </c>
      <c r="K2739" s="88">
        <v>3.8666874016272133E-2</v>
      </c>
      <c r="L2739" s="84"/>
      <c r="M2739" s="88">
        <f t="shared" si="304"/>
        <v>1.3139013355492604E-2</v>
      </c>
      <c r="N2739" s="88">
        <f t="shared" si="299"/>
        <v>1.4459775890285579E-2</v>
      </c>
      <c r="O2739" s="88">
        <f t="shared" si="300"/>
        <v>4.750317037246184E-4</v>
      </c>
      <c r="P2739" s="88">
        <f t="shared" si="301"/>
        <v>2.9874945351500023E-6</v>
      </c>
      <c r="Q2739" s="88">
        <f t="shared" si="302"/>
        <v>2.9469262344233904E-5</v>
      </c>
      <c r="R2739" s="89">
        <f t="shared" si="303"/>
        <v>7.0446580337593309E-3</v>
      </c>
      <c r="S2739" s="88">
        <f t="shared" si="305"/>
        <v>2.8106277706382181E-2</v>
      </c>
    </row>
    <row r="2740" spans="1:19" x14ac:dyDescent="0.2">
      <c r="A2740" s="60">
        <v>2004</v>
      </c>
      <c r="B2740" s="61">
        <v>4</v>
      </c>
      <c r="C2740" s="61">
        <v>24</v>
      </c>
      <c r="D2740" s="61">
        <v>2</v>
      </c>
      <c r="E2740" s="87">
        <v>1.5889082232134293E-2</v>
      </c>
      <c r="F2740" s="87">
        <v>1.2715568781032723E-2</v>
      </c>
      <c r="G2740" s="87">
        <v>1.1895600000000033E-3</v>
      </c>
      <c r="H2740" s="87">
        <v>1.6100000000000178E-6</v>
      </c>
      <c r="I2740" s="87">
        <v>6.0108611111111254E-5</v>
      </c>
      <c r="J2740" s="87">
        <v>7.4408843035896214E-3</v>
      </c>
      <c r="K2740" s="88">
        <v>3.7296813927867753E-2</v>
      </c>
      <c r="L2740" s="84"/>
      <c r="M2740" s="88">
        <f t="shared" si="304"/>
        <v>1.2080250370753639E-2</v>
      </c>
      <c r="N2740" s="88">
        <f t="shared" si="299"/>
        <v>1.4046946014447722E-2</v>
      </c>
      <c r="O2740" s="88">
        <f t="shared" si="300"/>
        <v>4.750317037246184E-4</v>
      </c>
      <c r="P2740" s="88">
        <f t="shared" si="301"/>
        <v>2.9874945351500023E-6</v>
      </c>
      <c r="Q2740" s="88">
        <f t="shared" si="302"/>
        <v>2.9469262344233904E-5</v>
      </c>
      <c r="R2740" s="89">
        <f t="shared" si="303"/>
        <v>7.4408843035896214E-3</v>
      </c>
      <c r="S2740" s="88">
        <f t="shared" si="305"/>
        <v>2.6634684845805362E-2</v>
      </c>
    </row>
    <row r="2741" spans="1:19" x14ac:dyDescent="0.2">
      <c r="A2741" s="60">
        <v>2004</v>
      </c>
      <c r="B2741" s="61">
        <v>4</v>
      </c>
      <c r="C2741" s="61">
        <v>24</v>
      </c>
      <c r="D2741" s="61">
        <v>3</v>
      </c>
      <c r="E2741" s="87">
        <v>1.5500009319990616E-2</v>
      </c>
      <c r="F2741" s="87">
        <v>1.229828530995644E-2</v>
      </c>
      <c r="G2741" s="87">
        <v>1.1895600000000033E-3</v>
      </c>
      <c r="H2741" s="87">
        <v>1.6100000000000178E-6</v>
      </c>
      <c r="I2741" s="87">
        <v>6.0108611111111254E-5</v>
      </c>
      <c r="J2741" s="87">
        <v>7.3648758456744149E-3</v>
      </c>
      <c r="K2741" s="88">
        <v>3.6414449086732581E-2</v>
      </c>
      <c r="L2741" s="84"/>
      <c r="M2741" s="88">
        <f t="shared" si="304"/>
        <v>1.1784443594597096E-2</v>
      </c>
      <c r="N2741" s="88">
        <f t="shared" si="299"/>
        <v>1.3585971087421779E-2</v>
      </c>
      <c r="O2741" s="88">
        <f t="shared" si="300"/>
        <v>4.750317037246184E-4</v>
      </c>
      <c r="P2741" s="88">
        <f t="shared" si="301"/>
        <v>2.9874945351500023E-6</v>
      </c>
      <c r="Q2741" s="88">
        <f t="shared" si="302"/>
        <v>2.9469262344233904E-5</v>
      </c>
      <c r="R2741" s="89">
        <f t="shared" si="303"/>
        <v>7.3648758456744149E-3</v>
      </c>
      <c r="S2741" s="88">
        <f t="shared" si="305"/>
        <v>2.5877903142622873E-2</v>
      </c>
    </row>
    <row r="2742" spans="1:19" x14ac:dyDescent="0.2">
      <c r="A2742" s="60">
        <v>2004</v>
      </c>
      <c r="B2742" s="61">
        <v>4</v>
      </c>
      <c r="C2742" s="61">
        <v>24</v>
      </c>
      <c r="D2742" s="61">
        <v>4</v>
      </c>
      <c r="E2742" s="87">
        <v>1.6072564296768215E-2</v>
      </c>
      <c r="F2742" s="87">
        <v>1.2217760447669104E-2</v>
      </c>
      <c r="G2742" s="87">
        <v>1.1895600000000033E-3</v>
      </c>
      <c r="H2742" s="87">
        <v>1.6100000000000178E-6</v>
      </c>
      <c r="I2742" s="87">
        <v>6.0108611111111254E-5</v>
      </c>
      <c r="J2742" s="87">
        <v>7.2686808760626396E-3</v>
      </c>
      <c r="K2742" s="88">
        <v>3.6810284231611076E-2</v>
      </c>
      <c r="L2742" s="84"/>
      <c r="M2742" s="88">
        <f t="shared" si="304"/>
        <v>1.2219749257280758E-2</v>
      </c>
      <c r="N2742" s="88">
        <f t="shared" si="299"/>
        <v>1.3497014909931843E-2</v>
      </c>
      <c r="O2742" s="88">
        <f t="shared" si="300"/>
        <v>4.750317037246184E-4</v>
      </c>
      <c r="P2742" s="88">
        <f t="shared" si="301"/>
        <v>2.9874945351500023E-6</v>
      </c>
      <c r="Q2742" s="88">
        <f t="shared" si="302"/>
        <v>2.9469262344233904E-5</v>
      </c>
      <c r="R2742" s="89">
        <f t="shared" si="303"/>
        <v>7.2686808760626396E-3</v>
      </c>
      <c r="S2742" s="88">
        <f t="shared" si="305"/>
        <v>2.6224252627816601E-2</v>
      </c>
    </row>
    <row r="2743" spans="1:19" x14ac:dyDescent="0.2">
      <c r="A2743" s="60">
        <v>2004</v>
      </c>
      <c r="B2743" s="61">
        <v>4</v>
      </c>
      <c r="C2743" s="61">
        <v>24</v>
      </c>
      <c r="D2743" s="61">
        <v>5</v>
      </c>
      <c r="E2743" s="87">
        <v>1.6124670500534653E-2</v>
      </c>
      <c r="F2743" s="87">
        <v>1.2341236977354354E-2</v>
      </c>
      <c r="G2743" s="87">
        <v>1.1895600000000033E-3</v>
      </c>
      <c r="H2743" s="87">
        <v>1.6100000000000178E-6</v>
      </c>
      <c r="I2743" s="87">
        <v>6.0108611111111254E-5</v>
      </c>
      <c r="J2743" s="87">
        <v>7.5238233932678877E-3</v>
      </c>
      <c r="K2743" s="88">
        <v>3.7241009482268009E-2</v>
      </c>
      <c r="L2743" s="84"/>
      <c r="M2743" s="88">
        <f t="shared" si="304"/>
        <v>1.2259364886312815E-2</v>
      </c>
      <c r="N2743" s="88">
        <f t="shared" si="299"/>
        <v>1.3633419987550336E-2</v>
      </c>
      <c r="O2743" s="88">
        <f t="shared" si="300"/>
        <v>4.750317037246184E-4</v>
      </c>
      <c r="P2743" s="88">
        <f t="shared" si="301"/>
        <v>2.9874945351500023E-6</v>
      </c>
      <c r="Q2743" s="88">
        <f t="shared" si="302"/>
        <v>2.9469262344233904E-5</v>
      </c>
      <c r="R2743" s="89">
        <f t="shared" si="303"/>
        <v>7.5238233932678877E-3</v>
      </c>
      <c r="S2743" s="88">
        <f t="shared" si="305"/>
        <v>2.640027333446715E-2</v>
      </c>
    </row>
    <row r="2744" spans="1:19" x14ac:dyDescent="0.2">
      <c r="A2744" s="60">
        <v>2004</v>
      </c>
      <c r="B2744" s="61">
        <v>4</v>
      </c>
      <c r="C2744" s="61">
        <v>24</v>
      </c>
      <c r="D2744" s="61">
        <v>6</v>
      </c>
      <c r="E2744" s="87">
        <v>1.8053701546282882E-2</v>
      </c>
      <c r="F2744" s="87">
        <v>1.2244571012269709E-2</v>
      </c>
      <c r="G2744" s="87">
        <v>1.1895600000000033E-3</v>
      </c>
      <c r="H2744" s="87">
        <v>1.6100000000000178E-6</v>
      </c>
      <c r="I2744" s="87">
        <v>6.0108611111111254E-5</v>
      </c>
      <c r="J2744" s="87">
        <v>7.2047754397712672E-3</v>
      </c>
      <c r="K2744" s="88">
        <v>3.8754326609434966E-2</v>
      </c>
      <c r="L2744" s="84"/>
      <c r="M2744" s="88">
        <f t="shared" si="304"/>
        <v>1.372598062063551E-2</v>
      </c>
      <c r="N2744" s="88">
        <f t="shared" si="299"/>
        <v>1.352663266121351E-2</v>
      </c>
      <c r="O2744" s="88">
        <f t="shared" si="300"/>
        <v>4.750317037246184E-4</v>
      </c>
      <c r="P2744" s="88">
        <f t="shared" si="301"/>
        <v>2.9874945351500023E-6</v>
      </c>
      <c r="Q2744" s="88">
        <f t="shared" si="302"/>
        <v>2.9469262344233904E-5</v>
      </c>
      <c r="R2744" s="89">
        <f t="shared" si="303"/>
        <v>7.2047754397712672E-3</v>
      </c>
      <c r="S2744" s="88">
        <f t="shared" si="305"/>
        <v>2.7760101742453018E-2</v>
      </c>
    </row>
    <row r="2745" spans="1:19" x14ac:dyDescent="0.2">
      <c r="A2745" s="60">
        <v>2004</v>
      </c>
      <c r="B2745" s="61">
        <v>4</v>
      </c>
      <c r="C2745" s="61">
        <v>24</v>
      </c>
      <c r="D2745" s="61">
        <v>7</v>
      </c>
      <c r="E2745" s="87">
        <v>2.1848700886701242E-2</v>
      </c>
      <c r="F2745" s="87">
        <v>1.217300282088136E-2</v>
      </c>
      <c r="G2745" s="87">
        <v>0</v>
      </c>
      <c r="H2745" s="87">
        <v>0</v>
      </c>
      <c r="I2745" s="87">
        <v>6.0108611111111254E-5</v>
      </c>
      <c r="J2745" s="87">
        <v>8.191821584367787E-3</v>
      </c>
      <c r="K2745" s="88">
        <v>4.2273633903061499E-2</v>
      </c>
      <c r="L2745" s="84"/>
      <c r="M2745" s="88">
        <f t="shared" si="304"/>
        <v>1.6611266348239215E-2</v>
      </c>
      <c r="N2745" s="88">
        <f t="shared" si="299"/>
        <v>1.3447570958343924E-2</v>
      </c>
      <c r="O2745" s="88">
        <f t="shared" si="300"/>
        <v>0</v>
      </c>
      <c r="P2745" s="88">
        <f t="shared" si="301"/>
        <v>0</v>
      </c>
      <c r="Q2745" s="88">
        <f t="shared" si="302"/>
        <v>2.9469262344233904E-5</v>
      </c>
      <c r="R2745" s="89">
        <f t="shared" si="303"/>
        <v>8.191821584367787E-3</v>
      </c>
      <c r="S2745" s="88">
        <f t="shared" si="305"/>
        <v>3.0088306568927373E-2</v>
      </c>
    </row>
    <row r="2746" spans="1:19" x14ac:dyDescent="0.2">
      <c r="A2746" s="60">
        <v>2004</v>
      </c>
      <c r="B2746" s="61">
        <v>4</v>
      </c>
      <c r="C2746" s="61">
        <v>24</v>
      </c>
      <c r="D2746" s="61">
        <v>8</v>
      </c>
      <c r="E2746" s="87">
        <v>2.5291603490209317E-2</v>
      </c>
      <c r="F2746" s="87">
        <v>1.3011932849817935E-2</v>
      </c>
      <c r="G2746" s="87">
        <v>0</v>
      </c>
      <c r="H2746" s="87">
        <v>0</v>
      </c>
      <c r="I2746" s="87">
        <v>6.0108611111111254E-5</v>
      </c>
      <c r="J2746" s="87">
        <v>8.8049488663785921E-3</v>
      </c>
      <c r="K2746" s="88">
        <v>4.7168593817516959E-2</v>
      </c>
      <c r="L2746" s="84"/>
      <c r="M2746" s="88">
        <f t="shared" si="304"/>
        <v>1.9228857776420173E-2</v>
      </c>
      <c r="N2746" s="88">
        <f t="shared" si="299"/>
        <v>1.4374340733986947E-2</v>
      </c>
      <c r="O2746" s="88">
        <f t="shared" si="300"/>
        <v>0</v>
      </c>
      <c r="P2746" s="88">
        <f t="shared" si="301"/>
        <v>0</v>
      </c>
      <c r="Q2746" s="88">
        <f t="shared" si="302"/>
        <v>2.9469262344233904E-5</v>
      </c>
      <c r="R2746" s="89">
        <f t="shared" si="303"/>
        <v>8.8049488663785921E-3</v>
      </c>
      <c r="S2746" s="88">
        <f t="shared" si="305"/>
        <v>3.3632667772751354E-2</v>
      </c>
    </row>
    <row r="2747" spans="1:19" x14ac:dyDescent="0.2">
      <c r="A2747" s="60">
        <v>2004</v>
      </c>
      <c r="B2747" s="61">
        <v>4</v>
      </c>
      <c r="C2747" s="61">
        <v>24</v>
      </c>
      <c r="D2747" s="61">
        <v>9</v>
      </c>
      <c r="E2747" s="87">
        <v>2.5832101097633044E-2</v>
      </c>
      <c r="F2747" s="87">
        <v>1.3572902659162016E-2</v>
      </c>
      <c r="G2747" s="87">
        <v>0</v>
      </c>
      <c r="H2747" s="87">
        <v>0</v>
      </c>
      <c r="I2747" s="87">
        <v>6.0108611111111254E-5</v>
      </c>
      <c r="J2747" s="87">
        <v>1.0174318177629394E-2</v>
      </c>
      <c r="K2747" s="88">
        <v>4.9639430545535559E-2</v>
      </c>
      <c r="L2747" s="84"/>
      <c r="M2747" s="88">
        <f t="shared" si="304"/>
        <v>1.9639790662730427E-2</v>
      </c>
      <c r="N2747" s="88">
        <f t="shared" si="299"/>
        <v>1.4994046605056236E-2</v>
      </c>
      <c r="O2747" s="88">
        <f t="shared" si="300"/>
        <v>0</v>
      </c>
      <c r="P2747" s="88">
        <f t="shared" si="301"/>
        <v>0</v>
      </c>
      <c r="Q2747" s="88">
        <f t="shared" si="302"/>
        <v>2.9469262344233904E-5</v>
      </c>
      <c r="R2747" s="89">
        <f t="shared" si="303"/>
        <v>1.0174318177629394E-2</v>
      </c>
      <c r="S2747" s="88">
        <f t="shared" si="305"/>
        <v>3.4663306530130895E-2</v>
      </c>
    </row>
    <row r="2748" spans="1:19" x14ac:dyDescent="0.2">
      <c r="A2748" s="60">
        <v>2004</v>
      </c>
      <c r="B2748" s="61">
        <v>4</v>
      </c>
      <c r="C2748" s="61">
        <v>24</v>
      </c>
      <c r="D2748" s="61">
        <v>10</v>
      </c>
      <c r="E2748" s="87">
        <v>2.8776982275929765E-2</v>
      </c>
      <c r="F2748" s="87">
        <v>1.4068058775006217E-2</v>
      </c>
      <c r="G2748" s="87">
        <v>0</v>
      </c>
      <c r="H2748" s="87">
        <v>0</v>
      </c>
      <c r="I2748" s="87">
        <v>6.0108611111111254E-5</v>
      </c>
      <c r="J2748" s="87">
        <v>8.8922160647213946E-3</v>
      </c>
      <c r="K2748" s="88">
        <v>5.1797365726768484E-2</v>
      </c>
      <c r="L2748" s="84"/>
      <c r="M2748" s="88">
        <f t="shared" si="304"/>
        <v>2.1878743260885986E-2</v>
      </c>
      <c r="N2748" s="88">
        <f t="shared" si="299"/>
        <v>1.5541047792951365E-2</v>
      </c>
      <c r="O2748" s="88">
        <f t="shared" si="300"/>
        <v>0</v>
      </c>
      <c r="P2748" s="88">
        <f t="shared" si="301"/>
        <v>0</v>
      </c>
      <c r="Q2748" s="88">
        <f t="shared" si="302"/>
        <v>2.9469262344233904E-5</v>
      </c>
      <c r="R2748" s="89">
        <f t="shared" si="303"/>
        <v>8.8922160647213946E-3</v>
      </c>
      <c r="S2748" s="88">
        <f t="shared" si="305"/>
        <v>3.7449260316181586E-2</v>
      </c>
    </row>
    <row r="2749" spans="1:19" x14ac:dyDescent="0.2">
      <c r="A2749" s="60">
        <v>2004</v>
      </c>
      <c r="B2749" s="61">
        <v>4</v>
      </c>
      <c r="C2749" s="61">
        <v>24</v>
      </c>
      <c r="D2749" s="61">
        <v>11</v>
      </c>
      <c r="E2749" s="87">
        <v>3.2725008255029497E-2</v>
      </c>
      <c r="F2749" s="87">
        <v>1.4105730961373452E-2</v>
      </c>
      <c r="G2749" s="87">
        <v>0</v>
      </c>
      <c r="H2749" s="87">
        <v>0</v>
      </c>
      <c r="I2749" s="87">
        <v>6.0108611111111254E-5</v>
      </c>
      <c r="J2749" s="87">
        <v>6.1223193492627994E-3</v>
      </c>
      <c r="K2749" s="88">
        <v>5.3013167176776857E-2</v>
      </c>
      <c r="L2749" s="84"/>
      <c r="M2749" s="88">
        <f t="shared" si="304"/>
        <v>2.4880373034146853E-2</v>
      </c>
      <c r="N2749" s="88">
        <f t="shared" si="299"/>
        <v>1.5582664426643451E-2</v>
      </c>
      <c r="O2749" s="88">
        <f t="shared" si="300"/>
        <v>0</v>
      </c>
      <c r="P2749" s="88">
        <f t="shared" si="301"/>
        <v>0</v>
      </c>
      <c r="Q2749" s="88">
        <f t="shared" si="302"/>
        <v>2.9469262344233904E-5</v>
      </c>
      <c r="R2749" s="89">
        <f t="shared" si="303"/>
        <v>6.1223193492627994E-3</v>
      </c>
      <c r="S2749" s="88">
        <f t="shared" si="305"/>
        <v>4.0492506723134536E-2</v>
      </c>
    </row>
    <row r="2750" spans="1:19" x14ac:dyDescent="0.2">
      <c r="A2750" s="60">
        <v>2004</v>
      </c>
      <c r="B2750" s="61">
        <v>4</v>
      </c>
      <c r="C2750" s="61">
        <v>24</v>
      </c>
      <c r="D2750" s="61">
        <v>12</v>
      </c>
      <c r="E2750" s="87">
        <v>3.0029133275054919E-2</v>
      </c>
      <c r="F2750" s="87">
        <v>1.3741894596027216E-2</v>
      </c>
      <c r="G2750" s="87">
        <v>0</v>
      </c>
      <c r="H2750" s="87">
        <v>0</v>
      </c>
      <c r="I2750" s="87">
        <v>6.0108611111111254E-5</v>
      </c>
      <c r="J2750" s="87">
        <v>7.0124220793657543E-3</v>
      </c>
      <c r="K2750" s="88">
        <v>5.0843558561558998E-2</v>
      </c>
      <c r="L2750" s="84"/>
      <c r="M2750" s="88">
        <f t="shared" si="304"/>
        <v>2.2830736418856405E-2</v>
      </c>
      <c r="N2750" s="88">
        <f t="shared" si="299"/>
        <v>1.5180732757669665E-2</v>
      </c>
      <c r="O2750" s="88">
        <f t="shared" si="300"/>
        <v>0</v>
      </c>
      <c r="P2750" s="88">
        <f t="shared" si="301"/>
        <v>0</v>
      </c>
      <c r="Q2750" s="88">
        <f t="shared" si="302"/>
        <v>2.9469262344233904E-5</v>
      </c>
      <c r="R2750" s="89">
        <f t="shared" si="303"/>
        <v>7.0124220793657543E-3</v>
      </c>
      <c r="S2750" s="88">
        <f t="shared" si="305"/>
        <v>3.8040938438870305E-2</v>
      </c>
    </row>
    <row r="2751" spans="1:19" x14ac:dyDescent="0.2">
      <c r="A2751" s="60">
        <v>2004</v>
      </c>
      <c r="B2751" s="61">
        <v>4</v>
      </c>
      <c r="C2751" s="61">
        <v>24</v>
      </c>
      <c r="D2751" s="61">
        <v>13</v>
      </c>
      <c r="E2751" s="87">
        <v>2.9211023301134162E-2</v>
      </c>
      <c r="F2751" s="87">
        <v>1.3819002211908401E-2</v>
      </c>
      <c r="G2751" s="87">
        <v>0</v>
      </c>
      <c r="H2751" s="87">
        <v>0</v>
      </c>
      <c r="I2751" s="87">
        <v>6.0108611111111254E-5</v>
      </c>
      <c r="J2751" s="87">
        <v>7.0146403207014419E-3</v>
      </c>
      <c r="K2751" s="88">
        <v>5.0104774444855116E-2</v>
      </c>
      <c r="L2751" s="84"/>
      <c r="M2751" s="88">
        <f t="shared" si="304"/>
        <v>2.2208738674028446E-2</v>
      </c>
      <c r="N2751" s="88">
        <f t="shared" si="299"/>
        <v>1.5265913887687334E-2</v>
      </c>
      <c r="O2751" s="88">
        <f t="shared" si="300"/>
        <v>0</v>
      </c>
      <c r="P2751" s="88">
        <f t="shared" si="301"/>
        <v>0</v>
      </c>
      <c r="Q2751" s="88">
        <f t="shared" si="302"/>
        <v>2.9469262344233904E-5</v>
      </c>
      <c r="R2751" s="89">
        <f t="shared" si="303"/>
        <v>7.0146403207014419E-3</v>
      </c>
      <c r="S2751" s="88">
        <f t="shared" si="305"/>
        <v>3.7504121824060016E-2</v>
      </c>
    </row>
    <row r="2752" spans="1:19" x14ac:dyDescent="0.2">
      <c r="A2752" s="60">
        <v>2004</v>
      </c>
      <c r="B2752" s="61">
        <v>4</v>
      </c>
      <c r="C2752" s="61">
        <v>24</v>
      </c>
      <c r="D2752" s="61">
        <v>14</v>
      </c>
      <c r="E2752" s="87">
        <v>2.6826614788287878E-2</v>
      </c>
      <c r="F2752" s="87">
        <v>1.3603869108639387E-2</v>
      </c>
      <c r="G2752" s="87">
        <v>0</v>
      </c>
      <c r="H2752" s="87">
        <v>0</v>
      </c>
      <c r="I2752" s="87">
        <v>6.0108611111111254E-5</v>
      </c>
      <c r="J2752" s="87">
        <v>7.3643738960368103E-3</v>
      </c>
      <c r="K2752" s="88">
        <v>4.7854966404075182E-2</v>
      </c>
      <c r="L2752" s="84"/>
      <c r="M2752" s="88">
        <f t="shared" si="304"/>
        <v>2.0395905723671795E-2</v>
      </c>
      <c r="N2752" s="88">
        <f t="shared" si="299"/>
        <v>1.5028255381050322E-2</v>
      </c>
      <c r="O2752" s="88">
        <f t="shared" si="300"/>
        <v>0</v>
      </c>
      <c r="P2752" s="88">
        <f t="shared" si="301"/>
        <v>0</v>
      </c>
      <c r="Q2752" s="88">
        <f t="shared" si="302"/>
        <v>2.9469262344233904E-5</v>
      </c>
      <c r="R2752" s="89">
        <f t="shared" si="303"/>
        <v>7.3643738960368103E-3</v>
      </c>
      <c r="S2752" s="88">
        <f t="shared" si="305"/>
        <v>3.5453630367066349E-2</v>
      </c>
    </row>
    <row r="2753" spans="1:19" x14ac:dyDescent="0.2">
      <c r="A2753" s="60">
        <v>2004</v>
      </c>
      <c r="B2753" s="61">
        <v>4</v>
      </c>
      <c r="C2753" s="61">
        <v>24</v>
      </c>
      <c r="D2753" s="61">
        <v>15</v>
      </c>
      <c r="E2753" s="87">
        <v>2.5149299345691684E-2</v>
      </c>
      <c r="F2753" s="87">
        <v>1.3424201654012704E-2</v>
      </c>
      <c r="G2753" s="87">
        <v>0</v>
      </c>
      <c r="H2753" s="87">
        <v>0</v>
      </c>
      <c r="I2753" s="87">
        <v>6.0108611111111254E-5</v>
      </c>
      <c r="J2753" s="87">
        <v>7.4409552702358077E-3</v>
      </c>
      <c r="K2753" s="88">
        <v>4.60745648810513E-2</v>
      </c>
      <c r="L2753" s="84"/>
      <c r="M2753" s="88">
        <f t="shared" si="304"/>
        <v>1.9120665895388037E-2</v>
      </c>
      <c r="N2753" s="88">
        <f t="shared" si="299"/>
        <v>1.4829775935957874E-2</v>
      </c>
      <c r="O2753" s="88">
        <f t="shared" si="300"/>
        <v>0</v>
      </c>
      <c r="P2753" s="88">
        <f t="shared" si="301"/>
        <v>0</v>
      </c>
      <c r="Q2753" s="88">
        <f t="shared" si="302"/>
        <v>2.9469262344233904E-5</v>
      </c>
      <c r="R2753" s="89">
        <f t="shared" si="303"/>
        <v>7.4409552702358077E-3</v>
      </c>
      <c r="S2753" s="88">
        <f t="shared" si="305"/>
        <v>3.3979911093690141E-2</v>
      </c>
    </row>
    <row r="2754" spans="1:19" x14ac:dyDescent="0.2">
      <c r="A2754" s="60">
        <v>2004</v>
      </c>
      <c r="B2754" s="61">
        <v>4</v>
      </c>
      <c r="C2754" s="61">
        <v>24</v>
      </c>
      <c r="D2754" s="61">
        <v>16</v>
      </c>
      <c r="E2754" s="87">
        <v>2.7053426652727402E-2</v>
      </c>
      <c r="F2754" s="87">
        <v>1.3316460080071811E-2</v>
      </c>
      <c r="G2754" s="87">
        <v>0</v>
      </c>
      <c r="H2754" s="87">
        <v>0</v>
      </c>
      <c r="I2754" s="87">
        <v>6.0108611111111254E-5</v>
      </c>
      <c r="J2754" s="87">
        <v>6.7827683435116859E-3</v>
      </c>
      <c r="K2754" s="88">
        <v>4.7212763687422006E-2</v>
      </c>
      <c r="L2754" s="84"/>
      <c r="M2754" s="88">
        <f t="shared" si="304"/>
        <v>2.0568347660182489E-2</v>
      </c>
      <c r="N2754" s="88">
        <f t="shared" si="299"/>
        <v>1.4710753334710426E-2</v>
      </c>
      <c r="O2754" s="88">
        <f t="shared" si="300"/>
        <v>0</v>
      </c>
      <c r="P2754" s="88">
        <f t="shared" si="301"/>
        <v>0</v>
      </c>
      <c r="Q2754" s="88">
        <f t="shared" si="302"/>
        <v>2.9469262344233904E-5</v>
      </c>
      <c r="R2754" s="89">
        <f t="shared" si="303"/>
        <v>6.7827683435116859E-3</v>
      </c>
      <c r="S2754" s="88">
        <f t="shared" si="305"/>
        <v>3.5308570257237146E-2</v>
      </c>
    </row>
    <row r="2755" spans="1:19" x14ac:dyDescent="0.2">
      <c r="A2755" s="60">
        <v>2004</v>
      </c>
      <c r="B2755" s="61">
        <v>4</v>
      </c>
      <c r="C2755" s="61">
        <v>24</v>
      </c>
      <c r="D2755" s="61">
        <v>17</v>
      </c>
      <c r="E2755" s="87">
        <v>2.7949478130960225E-2</v>
      </c>
      <c r="F2755" s="87">
        <v>1.3015865746250983E-2</v>
      </c>
      <c r="G2755" s="87">
        <v>0</v>
      </c>
      <c r="H2755" s="87">
        <v>0</v>
      </c>
      <c r="I2755" s="87">
        <v>6.0108611111111254E-5</v>
      </c>
      <c r="J2755" s="87">
        <v>7.7560294032560772E-3</v>
      </c>
      <c r="K2755" s="88">
        <v>4.8781481891578396E-2</v>
      </c>
      <c r="L2755" s="84"/>
      <c r="M2755" s="88">
        <f t="shared" si="304"/>
        <v>2.1249603257201474E-2</v>
      </c>
      <c r="N2755" s="88">
        <f t="shared" ref="N2755:N2818" si="306">F2755*W$5</f>
        <v>1.437868542236281E-2</v>
      </c>
      <c r="O2755" s="88">
        <f t="shared" ref="O2755:O2818" si="307">G2755*X$5</f>
        <v>0</v>
      </c>
      <c r="P2755" s="88">
        <f t="shared" ref="P2755:P2818" si="308">H2755*Y$5</f>
        <v>0</v>
      </c>
      <c r="Q2755" s="88">
        <f t="shared" ref="Q2755:Q2818" si="309">I2755*Z$5</f>
        <v>2.9469262344233904E-5</v>
      </c>
      <c r="R2755" s="89">
        <f t="shared" ref="R2755:R2818" si="310">J2755</f>
        <v>7.7560294032560772E-3</v>
      </c>
      <c r="S2755" s="88">
        <f t="shared" si="305"/>
        <v>3.5657757941908522E-2</v>
      </c>
    </row>
    <row r="2756" spans="1:19" x14ac:dyDescent="0.2">
      <c r="A2756" s="60">
        <v>2004</v>
      </c>
      <c r="B2756" s="61">
        <v>4</v>
      </c>
      <c r="C2756" s="61">
        <v>24</v>
      </c>
      <c r="D2756" s="61">
        <v>18</v>
      </c>
      <c r="E2756" s="87">
        <v>3.1526212360827859E-2</v>
      </c>
      <c r="F2756" s="87">
        <v>1.2648053665710049E-2</v>
      </c>
      <c r="G2756" s="87">
        <v>0</v>
      </c>
      <c r="H2756" s="87">
        <v>0</v>
      </c>
      <c r="I2756" s="87">
        <v>6.0108611111111254E-5</v>
      </c>
      <c r="J2756" s="87">
        <v>4.7087796687547267E-3</v>
      </c>
      <c r="K2756" s="88">
        <v>4.8943154306403745E-2</v>
      </c>
      <c r="L2756" s="84"/>
      <c r="M2756" s="88">
        <f t="shared" ref="M2756:M2819" si="311">E2756*V$5</f>
        <v>2.3968945027556317E-2</v>
      </c>
      <c r="N2756" s="88">
        <f t="shared" si="306"/>
        <v>1.397236176293461E-2</v>
      </c>
      <c r="O2756" s="88">
        <f t="shared" si="307"/>
        <v>0</v>
      </c>
      <c r="P2756" s="88">
        <f t="shared" si="308"/>
        <v>0</v>
      </c>
      <c r="Q2756" s="88">
        <f t="shared" si="309"/>
        <v>2.9469262344233904E-5</v>
      </c>
      <c r="R2756" s="89">
        <f t="shared" si="310"/>
        <v>4.7087796687547267E-3</v>
      </c>
      <c r="S2756" s="88">
        <f t="shared" ref="S2756:S2819" si="312">SUM(M2756:Q2756)</f>
        <v>3.7970776052835165E-2</v>
      </c>
    </row>
    <row r="2757" spans="1:19" x14ac:dyDescent="0.2">
      <c r="A2757" s="60">
        <v>2004</v>
      </c>
      <c r="B2757" s="61">
        <v>4</v>
      </c>
      <c r="C2757" s="61">
        <v>24</v>
      </c>
      <c r="D2757" s="61">
        <v>19</v>
      </c>
      <c r="E2757" s="87">
        <v>3.1823525317510079E-2</v>
      </c>
      <c r="F2757" s="87">
        <v>1.2155197687980599E-2</v>
      </c>
      <c r="G2757" s="87">
        <v>1.1895600000000033E-3</v>
      </c>
      <c r="H2757" s="87">
        <v>1.6100000000000178E-6</v>
      </c>
      <c r="I2757" s="87">
        <v>6.0108611111111254E-5</v>
      </c>
      <c r="J2757" s="87">
        <v>3.8090905185129437E-3</v>
      </c>
      <c r="K2757" s="88">
        <v>4.9039092135114731E-2</v>
      </c>
      <c r="L2757" s="84"/>
      <c r="M2757" s="88">
        <f t="shared" si="311"/>
        <v>2.4194987973443178E-2</v>
      </c>
      <c r="N2757" s="88">
        <f t="shared" si="306"/>
        <v>1.3427901547958591E-2</v>
      </c>
      <c r="O2757" s="88">
        <f t="shared" si="307"/>
        <v>4.750317037246184E-4</v>
      </c>
      <c r="P2757" s="88">
        <f t="shared" si="308"/>
        <v>2.9874945351500023E-6</v>
      </c>
      <c r="Q2757" s="88">
        <f t="shared" si="309"/>
        <v>2.9469262344233904E-5</v>
      </c>
      <c r="R2757" s="89">
        <f t="shared" si="310"/>
        <v>3.8090905185129437E-3</v>
      </c>
      <c r="S2757" s="88">
        <f t="shared" si="312"/>
        <v>3.8130377982005775E-2</v>
      </c>
    </row>
    <row r="2758" spans="1:19" x14ac:dyDescent="0.2">
      <c r="A2758" s="60">
        <v>2004</v>
      </c>
      <c r="B2758" s="61">
        <v>4</v>
      </c>
      <c r="C2758" s="61">
        <v>24</v>
      </c>
      <c r="D2758" s="61">
        <v>20</v>
      </c>
      <c r="E2758" s="87">
        <v>3.2671960676432882E-2</v>
      </c>
      <c r="F2758" s="87">
        <v>1.1946661564495644E-2</v>
      </c>
      <c r="G2758" s="87">
        <v>1.1895600000000033E-3</v>
      </c>
      <c r="H2758" s="87">
        <v>1.6100000000000178E-6</v>
      </c>
      <c r="I2758" s="87">
        <v>6.0108611111111254E-5</v>
      </c>
      <c r="J2758" s="87">
        <v>4.0752602472751585E-3</v>
      </c>
      <c r="K2758" s="88">
        <v>4.9945161099314794E-2</v>
      </c>
      <c r="L2758" s="84"/>
      <c r="M2758" s="88">
        <f t="shared" si="311"/>
        <v>2.4840041690797562E-2</v>
      </c>
      <c r="N2758" s="88">
        <f t="shared" si="306"/>
        <v>1.3197530754555714E-2</v>
      </c>
      <c r="O2758" s="88">
        <f t="shared" si="307"/>
        <v>4.750317037246184E-4</v>
      </c>
      <c r="P2758" s="88">
        <f t="shared" si="308"/>
        <v>2.9874945351500023E-6</v>
      </c>
      <c r="Q2758" s="88">
        <f t="shared" si="309"/>
        <v>2.9469262344233904E-5</v>
      </c>
      <c r="R2758" s="89">
        <f t="shared" si="310"/>
        <v>4.0752602472751585E-3</v>
      </c>
      <c r="S2758" s="88">
        <f t="shared" si="312"/>
        <v>3.854506090595728E-2</v>
      </c>
    </row>
    <row r="2759" spans="1:19" x14ac:dyDescent="0.2">
      <c r="A2759" s="60">
        <v>2004</v>
      </c>
      <c r="B2759" s="61">
        <v>4</v>
      </c>
      <c r="C2759" s="61">
        <v>24</v>
      </c>
      <c r="D2759" s="61">
        <v>21</v>
      </c>
      <c r="E2759" s="87">
        <v>3.2664512498518122E-2</v>
      </c>
      <c r="F2759" s="87">
        <v>1.1504896746094043E-2</v>
      </c>
      <c r="G2759" s="87">
        <v>1.1895600000000033E-3</v>
      </c>
      <c r="H2759" s="87">
        <v>1.6100000000000178E-6</v>
      </c>
      <c r="I2759" s="87">
        <v>6.0108611111111254E-5</v>
      </c>
      <c r="J2759" s="87">
        <v>4.8632504305494073E-3</v>
      </c>
      <c r="K2759" s="88">
        <v>5.0283938286272686E-2</v>
      </c>
      <c r="L2759" s="84"/>
      <c r="M2759" s="88">
        <f t="shared" si="311"/>
        <v>2.4834378943717414E-2</v>
      </c>
      <c r="N2759" s="88">
        <f t="shared" si="306"/>
        <v>1.2709511173046627E-2</v>
      </c>
      <c r="O2759" s="88">
        <f t="shared" si="307"/>
        <v>4.750317037246184E-4</v>
      </c>
      <c r="P2759" s="88">
        <f t="shared" si="308"/>
        <v>2.9874945351500023E-6</v>
      </c>
      <c r="Q2759" s="88">
        <f t="shared" si="309"/>
        <v>2.9469262344233904E-5</v>
      </c>
      <c r="R2759" s="89">
        <f t="shared" si="310"/>
        <v>4.8632504305494073E-3</v>
      </c>
      <c r="S2759" s="88">
        <f t="shared" si="312"/>
        <v>3.8051378577368046E-2</v>
      </c>
    </row>
    <row r="2760" spans="1:19" x14ac:dyDescent="0.2">
      <c r="A2760" s="60">
        <v>2004</v>
      </c>
      <c r="B2760" s="61">
        <v>4</v>
      </c>
      <c r="C2760" s="61">
        <v>24</v>
      </c>
      <c r="D2760" s="61">
        <v>22</v>
      </c>
      <c r="E2760" s="87">
        <v>2.9301391004522323E-2</v>
      </c>
      <c r="F2760" s="87">
        <v>1.0975700135443149E-2</v>
      </c>
      <c r="G2760" s="87">
        <v>1.1895600000000033E-3</v>
      </c>
      <c r="H2760" s="87">
        <v>1.6100000000000178E-6</v>
      </c>
      <c r="I2760" s="87">
        <v>6.0108611111111254E-5</v>
      </c>
      <c r="J2760" s="87">
        <v>5.2118244350943177E-3</v>
      </c>
      <c r="K2760" s="88">
        <v>4.6740194186170904E-2</v>
      </c>
      <c r="L2760" s="84"/>
      <c r="M2760" s="88">
        <f t="shared" si="311"/>
        <v>2.2277443994223167E-2</v>
      </c>
      <c r="N2760" s="88">
        <f t="shared" si="306"/>
        <v>1.2124905297458098E-2</v>
      </c>
      <c r="O2760" s="88">
        <f t="shared" si="307"/>
        <v>4.750317037246184E-4</v>
      </c>
      <c r="P2760" s="88">
        <f t="shared" si="308"/>
        <v>2.9874945351500023E-6</v>
      </c>
      <c r="Q2760" s="88">
        <f t="shared" si="309"/>
        <v>2.9469262344233904E-5</v>
      </c>
      <c r="R2760" s="89">
        <f t="shared" si="310"/>
        <v>5.2118244350943177E-3</v>
      </c>
      <c r="S2760" s="88">
        <f t="shared" si="312"/>
        <v>3.4909837752285268E-2</v>
      </c>
    </row>
    <row r="2761" spans="1:19" x14ac:dyDescent="0.2">
      <c r="A2761" s="60">
        <v>2004</v>
      </c>
      <c r="B2761" s="61">
        <v>4</v>
      </c>
      <c r="C2761" s="61">
        <v>24</v>
      </c>
      <c r="D2761" s="61">
        <v>23</v>
      </c>
      <c r="E2761" s="87">
        <v>2.467667333951758E-2</v>
      </c>
      <c r="F2761" s="87">
        <v>1.0510216339866587E-2</v>
      </c>
      <c r="G2761" s="87">
        <v>1.1895600000000033E-3</v>
      </c>
      <c r="H2761" s="87">
        <v>1.6100000000000178E-6</v>
      </c>
      <c r="I2761" s="87">
        <v>6.0108611111111254E-5</v>
      </c>
      <c r="J2761" s="87">
        <v>6.0097193631242427E-3</v>
      </c>
      <c r="K2761" s="88">
        <v>4.2447887653619523E-2</v>
      </c>
      <c r="L2761" s="84"/>
      <c r="M2761" s="88">
        <f t="shared" si="311"/>
        <v>1.8761334852669554E-2</v>
      </c>
      <c r="N2761" s="88">
        <f t="shared" si="306"/>
        <v>1.1610683255199353E-2</v>
      </c>
      <c r="O2761" s="88">
        <f t="shared" si="307"/>
        <v>4.750317037246184E-4</v>
      </c>
      <c r="P2761" s="88">
        <f t="shared" si="308"/>
        <v>2.9874945351500023E-6</v>
      </c>
      <c r="Q2761" s="88">
        <f t="shared" si="309"/>
        <v>2.9469262344233904E-5</v>
      </c>
      <c r="R2761" s="89">
        <f t="shared" si="310"/>
        <v>6.0097193631242427E-3</v>
      </c>
      <c r="S2761" s="88">
        <f t="shared" si="312"/>
        <v>3.0879506568472909E-2</v>
      </c>
    </row>
    <row r="2762" spans="1:19" x14ac:dyDescent="0.2">
      <c r="A2762" s="60">
        <v>2004</v>
      </c>
      <c r="B2762" s="61">
        <v>4</v>
      </c>
      <c r="C2762" s="61">
        <v>24</v>
      </c>
      <c r="D2762" s="61">
        <v>24</v>
      </c>
      <c r="E2762" s="87">
        <v>2.162319283640339E-2</v>
      </c>
      <c r="F2762" s="87">
        <v>1.0194277111487932E-2</v>
      </c>
      <c r="G2762" s="87">
        <v>1.1895600000000033E-3</v>
      </c>
      <c r="H2762" s="87">
        <v>1.6100000000000178E-6</v>
      </c>
      <c r="I2762" s="87">
        <v>6.0108611111111254E-5</v>
      </c>
      <c r="J2762" s="87">
        <v>6.9959104686442095E-3</v>
      </c>
      <c r="K2762" s="88">
        <v>4.0064659027646644E-2</v>
      </c>
      <c r="L2762" s="84"/>
      <c r="M2762" s="88">
        <f t="shared" si="311"/>
        <v>1.6439815683662182E-2</v>
      </c>
      <c r="N2762" s="88">
        <f t="shared" si="306"/>
        <v>1.1261663768827559E-2</v>
      </c>
      <c r="O2762" s="88">
        <f t="shared" si="307"/>
        <v>4.750317037246184E-4</v>
      </c>
      <c r="P2762" s="88">
        <f t="shared" si="308"/>
        <v>2.9874945351500023E-6</v>
      </c>
      <c r="Q2762" s="88">
        <f t="shared" si="309"/>
        <v>2.9469262344233904E-5</v>
      </c>
      <c r="R2762" s="89">
        <f t="shared" si="310"/>
        <v>6.9959104686442095E-3</v>
      </c>
      <c r="S2762" s="88">
        <f t="shared" si="312"/>
        <v>2.8208967913093741E-2</v>
      </c>
    </row>
    <row r="2763" spans="1:19" x14ac:dyDescent="0.2">
      <c r="A2763" s="60">
        <v>2004</v>
      </c>
      <c r="B2763" s="61">
        <v>4</v>
      </c>
      <c r="C2763" s="61">
        <v>25</v>
      </c>
      <c r="D2763" s="61">
        <v>1</v>
      </c>
      <c r="E2763" s="87">
        <v>2.0484640847034517E-2</v>
      </c>
      <c r="F2763" s="87">
        <v>9.6419487410978715E-3</v>
      </c>
      <c r="G2763" s="87">
        <v>1.1895600000000033E-3</v>
      </c>
      <c r="H2763" s="87">
        <v>1.6100000000000178E-6</v>
      </c>
      <c r="I2763" s="87">
        <v>6.0108611111111254E-5</v>
      </c>
      <c r="J2763" s="87">
        <v>8.0372780880023052E-3</v>
      </c>
      <c r="K2763" s="88">
        <v>3.9415146287245809E-2</v>
      </c>
      <c r="L2763" s="84"/>
      <c r="M2763" s="88">
        <f t="shared" si="311"/>
        <v>1.5574190288138749E-2</v>
      </c>
      <c r="N2763" s="88">
        <f t="shared" si="306"/>
        <v>1.0651504134231415E-2</v>
      </c>
      <c r="O2763" s="88">
        <f t="shared" si="307"/>
        <v>4.750317037246184E-4</v>
      </c>
      <c r="P2763" s="88">
        <f t="shared" si="308"/>
        <v>2.9874945351500023E-6</v>
      </c>
      <c r="Q2763" s="88">
        <f t="shared" si="309"/>
        <v>2.9469262344233904E-5</v>
      </c>
      <c r="R2763" s="89">
        <f t="shared" si="310"/>
        <v>8.0372780880023052E-3</v>
      </c>
      <c r="S2763" s="88">
        <f t="shared" si="312"/>
        <v>2.6733182882974164E-2</v>
      </c>
    </row>
    <row r="2764" spans="1:19" x14ac:dyDescent="0.2">
      <c r="A2764" s="60">
        <v>2004</v>
      </c>
      <c r="B2764" s="61">
        <v>4</v>
      </c>
      <c r="C2764" s="61">
        <v>25</v>
      </c>
      <c r="D2764" s="61">
        <v>2</v>
      </c>
      <c r="E2764" s="87">
        <v>1.7635373401749178E-2</v>
      </c>
      <c r="F2764" s="87">
        <v>9.6943565440559161E-3</v>
      </c>
      <c r="G2764" s="87">
        <v>1.1895600000000033E-3</v>
      </c>
      <c r="H2764" s="87">
        <v>1.6100000000000178E-6</v>
      </c>
      <c r="I2764" s="87">
        <v>6.0108611111111254E-5</v>
      </c>
      <c r="J2764" s="87">
        <v>9.0170575923756331E-3</v>
      </c>
      <c r="K2764" s="88">
        <v>3.7598066149291842E-2</v>
      </c>
      <c r="L2764" s="84"/>
      <c r="M2764" s="88">
        <f t="shared" si="311"/>
        <v>1.3407931494243573E-2</v>
      </c>
      <c r="N2764" s="88">
        <f t="shared" si="306"/>
        <v>1.0709399269837586E-2</v>
      </c>
      <c r="O2764" s="88">
        <f t="shared" si="307"/>
        <v>4.750317037246184E-4</v>
      </c>
      <c r="P2764" s="88">
        <f t="shared" si="308"/>
        <v>2.9874945351500023E-6</v>
      </c>
      <c r="Q2764" s="88">
        <f t="shared" si="309"/>
        <v>2.9469262344233904E-5</v>
      </c>
      <c r="R2764" s="89">
        <f t="shared" si="310"/>
        <v>9.0170575923756331E-3</v>
      </c>
      <c r="S2764" s="88">
        <f t="shared" si="312"/>
        <v>2.4624819224685159E-2</v>
      </c>
    </row>
    <row r="2765" spans="1:19" x14ac:dyDescent="0.2">
      <c r="A2765" s="60">
        <v>2004</v>
      </c>
      <c r="B2765" s="61">
        <v>4</v>
      </c>
      <c r="C2765" s="61">
        <v>25</v>
      </c>
      <c r="D2765" s="61">
        <v>3</v>
      </c>
      <c r="E2765" s="87">
        <v>1.781684679921065E-2</v>
      </c>
      <c r="F2765" s="87">
        <v>9.5949382408613317E-3</v>
      </c>
      <c r="G2765" s="87">
        <v>1.1895600000000033E-3</v>
      </c>
      <c r="H2765" s="87">
        <v>1.6100000000000178E-6</v>
      </c>
      <c r="I2765" s="87">
        <v>6.0108611111111254E-5</v>
      </c>
      <c r="J2765" s="87">
        <v>8.8274973662889906E-3</v>
      </c>
      <c r="K2765" s="88">
        <v>3.7490561017472085E-2</v>
      </c>
      <c r="L2765" s="84"/>
      <c r="M2765" s="88">
        <f t="shared" si="311"/>
        <v>1.3545903218786117E-2</v>
      </c>
      <c r="N2765" s="88">
        <f t="shared" si="306"/>
        <v>1.0599571423213418E-2</v>
      </c>
      <c r="O2765" s="88">
        <f t="shared" si="307"/>
        <v>4.750317037246184E-4</v>
      </c>
      <c r="P2765" s="88">
        <f t="shared" si="308"/>
        <v>2.9874945351500023E-6</v>
      </c>
      <c r="Q2765" s="88">
        <f t="shared" si="309"/>
        <v>2.9469262344233904E-5</v>
      </c>
      <c r="R2765" s="89">
        <f t="shared" si="310"/>
        <v>8.8274973662889906E-3</v>
      </c>
      <c r="S2765" s="88">
        <f t="shared" si="312"/>
        <v>2.4652963102603537E-2</v>
      </c>
    </row>
    <row r="2766" spans="1:19" x14ac:dyDescent="0.2">
      <c r="A2766" s="60">
        <v>2004</v>
      </c>
      <c r="B2766" s="61">
        <v>4</v>
      </c>
      <c r="C2766" s="61">
        <v>25</v>
      </c>
      <c r="D2766" s="61">
        <v>4</v>
      </c>
      <c r="E2766" s="87">
        <v>1.630162140920571E-2</v>
      </c>
      <c r="F2766" s="87">
        <v>9.6558781681010588E-3</v>
      </c>
      <c r="G2766" s="87">
        <v>1.1895600000000033E-3</v>
      </c>
      <c r="H2766" s="87">
        <v>1.6100000000000178E-6</v>
      </c>
      <c r="I2766" s="87">
        <v>6.0108611111111254E-5</v>
      </c>
      <c r="J2766" s="87">
        <v>9.4523201619166469E-3</v>
      </c>
      <c r="K2766" s="88">
        <v>3.6661098350334528E-2</v>
      </c>
      <c r="L2766" s="84"/>
      <c r="M2766" s="88">
        <f t="shared" si="311"/>
        <v>1.2393898224919094E-2</v>
      </c>
      <c r="N2766" s="88">
        <f t="shared" si="306"/>
        <v>1.066689203488261E-2</v>
      </c>
      <c r="O2766" s="88">
        <f t="shared" si="307"/>
        <v>4.750317037246184E-4</v>
      </c>
      <c r="P2766" s="88">
        <f t="shared" si="308"/>
        <v>2.9874945351500023E-6</v>
      </c>
      <c r="Q2766" s="88">
        <f t="shared" si="309"/>
        <v>2.9469262344233904E-5</v>
      </c>
      <c r="R2766" s="89">
        <f t="shared" si="310"/>
        <v>9.4523201619166469E-3</v>
      </c>
      <c r="S2766" s="88">
        <f t="shared" si="312"/>
        <v>2.3568278720405705E-2</v>
      </c>
    </row>
    <row r="2767" spans="1:19" x14ac:dyDescent="0.2">
      <c r="A2767" s="60">
        <v>2004</v>
      </c>
      <c r="B2767" s="61">
        <v>4</v>
      </c>
      <c r="C2767" s="61">
        <v>25</v>
      </c>
      <c r="D2767" s="61">
        <v>5</v>
      </c>
      <c r="E2767" s="87">
        <v>1.7842252138510904E-2</v>
      </c>
      <c r="F2767" s="87">
        <v>9.6383438470965827E-3</v>
      </c>
      <c r="G2767" s="87">
        <v>1.1895600000000033E-3</v>
      </c>
      <c r="H2767" s="87">
        <v>1.6100000000000178E-6</v>
      </c>
      <c r="I2767" s="87">
        <v>6.0108611111111254E-5</v>
      </c>
      <c r="J2767" s="87">
        <v>9.1812078383668953E-3</v>
      </c>
      <c r="K2767" s="88">
        <v>3.7913082435085496E-2</v>
      </c>
      <c r="L2767" s="84"/>
      <c r="M2767" s="88">
        <f t="shared" si="311"/>
        <v>1.3565218548332359E-2</v>
      </c>
      <c r="N2767" s="88">
        <f t="shared" si="306"/>
        <v>1.0647521791616947E-2</v>
      </c>
      <c r="O2767" s="88">
        <f t="shared" si="307"/>
        <v>4.750317037246184E-4</v>
      </c>
      <c r="P2767" s="88">
        <f t="shared" si="308"/>
        <v>2.9874945351500023E-6</v>
      </c>
      <c r="Q2767" s="88">
        <f t="shared" si="309"/>
        <v>2.9469262344233904E-5</v>
      </c>
      <c r="R2767" s="89">
        <f t="shared" si="310"/>
        <v>9.1812078383668953E-3</v>
      </c>
      <c r="S2767" s="88">
        <f t="shared" si="312"/>
        <v>2.4720228800553308E-2</v>
      </c>
    </row>
    <row r="2768" spans="1:19" x14ac:dyDescent="0.2">
      <c r="A2768" s="60">
        <v>2004</v>
      </c>
      <c r="B2768" s="61">
        <v>4</v>
      </c>
      <c r="C2768" s="61">
        <v>25</v>
      </c>
      <c r="D2768" s="61">
        <v>6</v>
      </c>
      <c r="E2768" s="87">
        <v>1.9093765752199982E-2</v>
      </c>
      <c r="F2768" s="87">
        <v>9.9464853514714714E-3</v>
      </c>
      <c r="G2768" s="87">
        <v>1.1895600000000033E-3</v>
      </c>
      <c r="H2768" s="87">
        <v>1.6100000000000178E-6</v>
      </c>
      <c r="I2768" s="87">
        <v>6.0108611111111254E-5</v>
      </c>
      <c r="J2768" s="87">
        <v>8.9550854413511551E-3</v>
      </c>
      <c r="K2768" s="88">
        <v>3.9246615156133723E-2</v>
      </c>
      <c r="L2768" s="84"/>
      <c r="M2768" s="88">
        <f t="shared" si="311"/>
        <v>1.451672711093484E-2</v>
      </c>
      <c r="N2768" s="88">
        <f t="shared" si="306"/>
        <v>1.0987927097215336E-2</v>
      </c>
      <c r="O2768" s="88">
        <f t="shared" si="307"/>
        <v>4.750317037246184E-4</v>
      </c>
      <c r="P2768" s="88">
        <f t="shared" si="308"/>
        <v>2.9874945351500023E-6</v>
      </c>
      <c r="Q2768" s="88">
        <f t="shared" si="309"/>
        <v>2.9469262344233904E-5</v>
      </c>
      <c r="R2768" s="89">
        <f t="shared" si="310"/>
        <v>8.9550854413511551E-3</v>
      </c>
      <c r="S2768" s="88">
        <f t="shared" si="312"/>
        <v>2.6012142668754176E-2</v>
      </c>
    </row>
    <row r="2769" spans="1:19" x14ac:dyDescent="0.2">
      <c r="A2769" s="60">
        <v>2004</v>
      </c>
      <c r="B2769" s="61">
        <v>4</v>
      </c>
      <c r="C2769" s="61">
        <v>25</v>
      </c>
      <c r="D2769" s="61">
        <v>7</v>
      </c>
      <c r="E2769" s="87">
        <v>2.4819845907574155E-2</v>
      </c>
      <c r="F2769" s="87">
        <v>1.0461329823355249E-2</v>
      </c>
      <c r="G2769" s="87">
        <v>0</v>
      </c>
      <c r="H2769" s="87">
        <v>0</v>
      </c>
      <c r="I2769" s="87">
        <v>6.0108611111111254E-5</v>
      </c>
      <c r="J2769" s="87">
        <v>7.7091493099846024E-3</v>
      </c>
      <c r="K2769" s="88">
        <v>4.3050433652025114E-2</v>
      </c>
      <c r="L2769" s="84"/>
      <c r="M2769" s="88">
        <f t="shared" si="311"/>
        <v>1.8870186984157003E-2</v>
      </c>
      <c r="N2769" s="88">
        <f t="shared" si="306"/>
        <v>1.155667810056612E-2</v>
      </c>
      <c r="O2769" s="88">
        <f t="shared" si="307"/>
        <v>0</v>
      </c>
      <c r="P2769" s="88">
        <f t="shared" si="308"/>
        <v>0</v>
      </c>
      <c r="Q2769" s="88">
        <f t="shared" si="309"/>
        <v>2.9469262344233904E-5</v>
      </c>
      <c r="R2769" s="89">
        <f t="shared" si="310"/>
        <v>7.7091493099846024E-3</v>
      </c>
      <c r="S2769" s="88">
        <f t="shared" si="312"/>
        <v>3.0456334347067356E-2</v>
      </c>
    </row>
    <row r="2770" spans="1:19" x14ac:dyDescent="0.2">
      <c r="A2770" s="60">
        <v>2004</v>
      </c>
      <c r="B2770" s="61">
        <v>4</v>
      </c>
      <c r="C2770" s="61">
        <v>25</v>
      </c>
      <c r="D2770" s="61">
        <v>8</v>
      </c>
      <c r="E2770" s="87">
        <v>2.9016921141319464E-2</v>
      </c>
      <c r="F2770" s="87">
        <v>1.0878802233249619E-2</v>
      </c>
      <c r="G2770" s="87">
        <v>0</v>
      </c>
      <c r="H2770" s="87">
        <v>0</v>
      </c>
      <c r="I2770" s="87">
        <v>6.0108611111111254E-5</v>
      </c>
      <c r="J2770" s="87">
        <v>8.6827422252152477E-3</v>
      </c>
      <c r="K2770" s="88">
        <v>4.8638574210895444E-2</v>
      </c>
      <c r="L2770" s="84"/>
      <c r="M2770" s="88">
        <f t="shared" si="311"/>
        <v>2.2061165475412644E-2</v>
      </c>
      <c r="N2770" s="88">
        <f t="shared" si="306"/>
        <v>1.2017861749154063E-2</v>
      </c>
      <c r="O2770" s="88">
        <f t="shared" si="307"/>
        <v>0</v>
      </c>
      <c r="P2770" s="88">
        <f t="shared" si="308"/>
        <v>0</v>
      </c>
      <c r="Q2770" s="88">
        <f t="shared" si="309"/>
        <v>2.9469262344233904E-5</v>
      </c>
      <c r="R2770" s="89">
        <f t="shared" si="310"/>
        <v>8.6827422252152477E-3</v>
      </c>
      <c r="S2770" s="88">
        <f t="shared" si="312"/>
        <v>3.4108496486910944E-2</v>
      </c>
    </row>
    <row r="2771" spans="1:19" x14ac:dyDescent="0.2">
      <c r="A2771" s="60">
        <v>2004</v>
      </c>
      <c r="B2771" s="61">
        <v>4</v>
      </c>
      <c r="C2771" s="61">
        <v>25</v>
      </c>
      <c r="D2771" s="61">
        <v>9</v>
      </c>
      <c r="E2771" s="87">
        <v>3.2084530805535028E-2</v>
      </c>
      <c r="F2771" s="87">
        <v>1.1965028977433343E-2</v>
      </c>
      <c r="G2771" s="87">
        <v>0</v>
      </c>
      <c r="H2771" s="87">
        <v>0</v>
      </c>
      <c r="I2771" s="87">
        <v>6.0108611111111254E-5</v>
      </c>
      <c r="J2771" s="87">
        <v>9.6561122699437372E-3</v>
      </c>
      <c r="K2771" s="88">
        <v>5.3765780664023217E-2</v>
      </c>
      <c r="L2771" s="84"/>
      <c r="M2771" s="88">
        <f t="shared" si="311"/>
        <v>2.4393426850995555E-2</v>
      </c>
      <c r="N2771" s="88">
        <f t="shared" si="306"/>
        <v>1.3217821318226431E-2</v>
      </c>
      <c r="O2771" s="88">
        <f t="shared" si="307"/>
        <v>0</v>
      </c>
      <c r="P2771" s="88">
        <f t="shared" si="308"/>
        <v>0</v>
      </c>
      <c r="Q2771" s="88">
        <f t="shared" si="309"/>
        <v>2.9469262344233904E-5</v>
      </c>
      <c r="R2771" s="89">
        <f t="shared" si="310"/>
        <v>9.6561122699437372E-3</v>
      </c>
      <c r="S2771" s="88">
        <f t="shared" si="312"/>
        <v>3.7640717431566217E-2</v>
      </c>
    </row>
    <row r="2772" spans="1:19" x14ac:dyDescent="0.2">
      <c r="A2772" s="60">
        <v>2004</v>
      </c>
      <c r="B2772" s="61">
        <v>4</v>
      </c>
      <c r="C2772" s="61">
        <v>25</v>
      </c>
      <c r="D2772" s="61">
        <v>10</v>
      </c>
      <c r="E2772" s="87">
        <v>3.1677989275207361E-2</v>
      </c>
      <c r="F2772" s="87">
        <v>1.2935221445525299E-2</v>
      </c>
      <c r="G2772" s="87">
        <v>0</v>
      </c>
      <c r="H2772" s="87">
        <v>0</v>
      </c>
      <c r="I2772" s="87">
        <v>6.0108611111111254E-5</v>
      </c>
      <c r="J2772" s="87">
        <v>1.0616209304231031E-2</v>
      </c>
      <c r="K2772" s="88">
        <v>5.5289528636074801E-2</v>
      </c>
      <c r="L2772" s="84"/>
      <c r="M2772" s="88">
        <f t="shared" si="311"/>
        <v>2.4084338925040007E-2</v>
      </c>
      <c r="N2772" s="88">
        <f t="shared" si="306"/>
        <v>1.4289597300692914E-2</v>
      </c>
      <c r="O2772" s="88">
        <f t="shared" si="307"/>
        <v>0</v>
      </c>
      <c r="P2772" s="88">
        <f t="shared" si="308"/>
        <v>0</v>
      </c>
      <c r="Q2772" s="88">
        <f t="shared" si="309"/>
        <v>2.9469262344233904E-5</v>
      </c>
      <c r="R2772" s="89">
        <f t="shared" si="310"/>
        <v>1.0616209304231031E-2</v>
      </c>
      <c r="S2772" s="88">
        <f t="shared" si="312"/>
        <v>3.8403405488077157E-2</v>
      </c>
    </row>
    <row r="2773" spans="1:19" x14ac:dyDescent="0.2">
      <c r="A2773" s="60">
        <v>2004</v>
      </c>
      <c r="B2773" s="61">
        <v>4</v>
      </c>
      <c r="C2773" s="61">
        <v>25</v>
      </c>
      <c r="D2773" s="61">
        <v>11</v>
      </c>
      <c r="E2773" s="87">
        <v>2.9865425574095751E-2</v>
      </c>
      <c r="F2773" s="87">
        <v>1.3421643552769168E-2</v>
      </c>
      <c r="G2773" s="87">
        <v>0</v>
      </c>
      <c r="H2773" s="87">
        <v>0</v>
      </c>
      <c r="I2773" s="87">
        <v>6.0108611111111254E-5</v>
      </c>
      <c r="J2773" s="87">
        <v>1.0641992728069939E-2</v>
      </c>
      <c r="K2773" s="88">
        <v>5.3989170466045969E-2</v>
      </c>
      <c r="L2773" s="84"/>
      <c r="M2773" s="88">
        <f t="shared" si="311"/>
        <v>2.2706271708666431E-2</v>
      </c>
      <c r="N2773" s="88">
        <f t="shared" si="306"/>
        <v>1.4826949990010331E-2</v>
      </c>
      <c r="O2773" s="88">
        <f t="shared" si="307"/>
        <v>0</v>
      </c>
      <c r="P2773" s="88">
        <f t="shared" si="308"/>
        <v>0</v>
      </c>
      <c r="Q2773" s="88">
        <f t="shared" si="309"/>
        <v>2.9469262344233904E-5</v>
      </c>
      <c r="R2773" s="89">
        <f t="shared" si="310"/>
        <v>1.0641992728069939E-2</v>
      </c>
      <c r="S2773" s="88">
        <f t="shared" si="312"/>
        <v>3.7562690961020995E-2</v>
      </c>
    </row>
    <row r="2774" spans="1:19" x14ac:dyDescent="0.2">
      <c r="A2774" s="60">
        <v>2004</v>
      </c>
      <c r="B2774" s="61">
        <v>4</v>
      </c>
      <c r="C2774" s="61">
        <v>25</v>
      </c>
      <c r="D2774" s="61">
        <v>12</v>
      </c>
      <c r="E2774" s="87">
        <v>3.1742706728327054E-2</v>
      </c>
      <c r="F2774" s="87">
        <v>1.3878898477286931E-2</v>
      </c>
      <c r="G2774" s="87">
        <v>0</v>
      </c>
      <c r="H2774" s="87">
        <v>0</v>
      </c>
      <c r="I2774" s="87">
        <v>6.0108611111111254E-5</v>
      </c>
      <c r="J2774" s="87">
        <v>9.5854048464800272E-3</v>
      </c>
      <c r="K2774" s="88">
        <v>5.526711866320512E-2</v>
      </c>
      <c r="L2774" s="84"/>
      <c r="M2774" s="88">
        <f t="shared" si="311"/>
        <v>2.4133542713252663E-2</v>
      </c>
      <c r="N2774" s="88">
        <f t="shared" si="306"/>
        <v>1.5332081561405106E-2</v>
      </c>
      <c r="O2774" s="88">
        <f t="shared" si="307"/>
        <v>0</v>
      </c>
      <c r="P2774" s="88">
        <f t="shared" si="308"/>
        <v>0</v>
      </c>
      <c r="Q2774" s="88">
        <f t="shared" si="309"/>
        <v>2.9469262344233904E-5</v>
      </c>
      <c r="R2774" s="89">
        <f t="shared" si="310"/>
        <v>9.5854048464800272E-3</v>
      </c>
      <c r="S2774" s="88">
        <f t="shared" si="312"/>
        <v>3.9495093537002E-2</v>
      </c>
    </row>
    <row r="2775" spans="1:19" x14ac:dyDescent="0.2">
      <c r="A2775" s="60">
        <v>2004</v>
      </c>
      <c r="B2775" s="61">
        <v>4</v>
      </c>
      <c r="C2775" s="61">
        <v>25</v>
      </c>
      <c r="D2775" s="61">
        <v>13</v>
      </c>
      <c r="E2775" s="87">
        <v>2.8228132659540259E-2</v>
      </c>
      <c r="F2775" s="87">
        <v>1.3740071769956581E-2</v>
      </c>
      <c r="G2775" s="87">
        <v>0</v>
      </c>
      <c r="H2775" s="87">
        <v>0</v>
      </c>
      <c r="I2775" s="87">
        <v>6.0108611111111254E-5</v>
      </c>
      <c r="J2775" s="87">
        <v>1.0586144135112741E-2</v>
      </c>
      <c r="K2775" s="88">
        <v>5.2614457175720684E-2</v>
      </c>
      <c r="L2775" s="84"/>
      <c r="M2775" s="88">
        <f t="shared" si="311"/>
        <v>2.1461460457196529E-2</v>
      </c>
      <c r="N2775" s="88">
        <f t="shared" si="306"/>
        <v>1.5178719073512167E-2</v>
      </c>
      <c r="O2775" s="88">
        <f t="shared" si="307"/>
        <v>0</v>
      </c>
      <c r="P2775" s="88">
        <f t="shared" si="308"/>
        <v>0</v>
      </c>
      <c r="Q2775" s="88">
        <f t="shared" si="309"/>
        <v>2.9469262344233904E-5</v>
      </c>
      <c r="R2775" s="89">
        <f t="shared" si="310"/>
        <v>1.0586144135112741E-2</v>
      </c>
      <c r="S2775" s="88">
        <f t="shared" si="312"/>
        <v>3.6669648793052928E-2</v>
      </c>
    </row>
    <row r="2776" spans="1:19" x14ac:dyDescent="0.2">
      <c r="A2776" s="60">
        <v>2004</v>
      </c>
      <c r="B2776" s="61">
        <v>4</v>
      </c>
      <c r="C2776" s="61">
        <v>25</v>
      </c>
      <c r="D2776" s="61">
        <v>14</v>
      </c>
      <c r="E2776" s="87">
        <v>2.7377887601658164E-2</v>
      </c>
      <c r="F2776" s="87">
        <v>1.3979999799108408E-2</v>
      </c>
      <c r="G2776" s="87">
        <v>0</v>
      </c>
      <c r="H2776" s="87">
        <v>0</v>
      </c>
      <c r="I2776" s="87">
        <v>6.0108611111111254E-5</v>
      </c>
      <c r="J2776" s="87">
        <v>1.0115950252401529E-2</v>
      </c>
      <c r="K2776" s="88">
        <v>5.1533946264279207E-2</v>
      </c>
      <c r="L2776" s="84"/>
      <c r="M2776" s="88">
        <f t="shared" si="311"/>
        <v>2.0815030850649521E-2</v>
      </c>
      <c r="N2776" s="88">
        <f t="shared" si="306"/>
        <v>1.5443768646274954E-2</v>
      </c>
      <c r="O2776" s="88">
        <f t="shared" si="307"/>
        <v>0</v>
      </c>
      <c r="P2776" s="88">
        <f t="shared" si="308"/>
        <v>0</v>
      </c>
      <c r="Q2776" s="88">
        <f t="shared" si="309"/>
        <v>2.9469262344233904E-5</v>
      </c>
      <c r="R2776" s="89">
        <f t="shared" si="310"/>
        <v>1.0115950252401529E-2</v>
      </c>
      <c r="S2776" s="88">
        <f t="shared" si="312"/>
        <v>3.6288268759268709E-2</v>
      </c>
    </row>
    <row r="2777" spans="1:19" x14ac:dyDescent="0.2">
      <c r="A2777" s="60">
        <v>2004</v>
      </c>
      <c r="B2777" s="61">
        <v>4</v>
      </c>
      <c r="C2777" s="61">
        <v>25</v>
      </c>
      <c r="D2777" s="61">
        <v>15</v>
      </c>
      <c r="E2777" s="87">
        <v>2.7807739371511105E-2</v>
      </c>
      <c r="F2777" s="87">
        <v>1.4182388789332744E-2</v>
      </c>
      <c r="G2777" s="87">
        <v>0</v>
      </c>
      <c r="H2777" s="87">
        <v>0</v>
      </c>
      <c r="I2777" s="87">
        <v>6.0108611111111254E-5</v>
      </c>
      <c r="J2777" s="87">
        <v>8.8424625512737547E-3</v>
      </c>
      <c r="K2777" s="88">
        <v>5.0892699323228707E-2</v>
      </c>
      <c r="L2777" s="84"/>
      <c r="M2777" s="88">
        <f t="shared" si="311"/>
        <v>2.1141841230649525E-2</v>
      </c>
      <c r="N2777" s="88">
        <f t="shared" si="306"/>
        <v>1.5667348673921104E-2</v>
      </c>
      <c r="O2777" s="88">
        <f t="shared" si="307"/>
        <v>0</v>
      </c>
      <c r="P2777" s="88">
        <f t="shared" si="308"/>
        <v>0</v>
      </c>
      <c r="Q2777" s="88">
        <f t="shared" si="309"/>
        <v>2.9469262344233904E-5</v>
      </c>
      <c r="R2777" s="89">
        <f t="shared" si="310"/>
        <v>8.8424625512737547E-3</v>
      </c>
      <c r="S2777" s="88">
        <f t="shared" si="312"/>
        <v>3.6838659166914867E-2</v>
      </c>
    </row>
    <row r="2778" spans="1:19" x14ac:dyDescent="0.2">
      <c r="A2778" s="60">
        <v>2004</v>
      </c>
      <c r="B2778" s="61">
        <v>4</v>
      </c>
      <c r="C2778" s="61">
        <v>25</v>
      </c>
      <c r="D2778" s="61">
        <v>16</v>
      </c>
      <c r="E2778" s="87">
        <v>3.0080026787955877E-2</v>
      </c>
      <c r="F2778" s="87">
        <v>1.4343076339770246E-2</v>
      </c>
      <c r="G2778" s="87">
        <v>0</v>
      </c>
      <c r="H2778" s="87">
        <v>0</v>
      </c>
      <c r="I2778" s="87">
        <v>6.0108611111111254E-5</v>
      </c>
      <c r="J2778" s="87">
        <v>7.7371405453477296E-3</v>
      </c>
      <c r="K2778" s="88">
        <v>5.2220352284184965E-2</v>
      </c>
      <c r="L2778" s="84"/>
      <c r="M2778" s="88">
        <f t="shared" si="311"/>
        <v>2.286943005572659E-2</v>
      </c>
      <c r="N2778" s="88">
        <f t="shared" si="306"/>
        <v>1.5844860933502947E-2</v>
      </c>
      <c r="O2778" s="88">
        <f t="shared" si="307"/>
        <v>0</v>
      </c>
      <c r="P2778" s="88">
        <f t="shared" si="308"/>
        <v>0</v>
      </c>
      <c r="Q2778" s="88">
        <f t="shared" si="309"/>
        <v>2.9469262344233904E-5</v>
      </c>
      <c r="R2778" s="89">
        <f t="shared" si="310"/>
        <v>7.7371405453477296E-3</v>
      </c>
      <c r="S2778" s="88">
        <f t="shared" si="312"/>
        <v>3.8743760251573771E-2</v>
      </c>
    </row>
    <row r="2779" spans="1:19" x14ac:dyDescent="0.2">
      <c r="A2779" s="60">
        <v>2004</v>
      </c>
      <c r="B2779" s="61">
        <v>4</v>
      </c>
      <c r="C2779" s="61">
        <v>25</v>
      </c>
      <c r="D2779" s="61">
        <v>17</v>
      </c>
      <c r="E2779" s="87">
        <v>3.1569180973601188E-2</v>
      </c>
      <c r="F2779" s="87">
        <v>1.3934057946191396E-2</v>
      </c>
      <c r="G2779" s="87">
        <v>0</v>
      </c>
      <c r="H2779" s="87">
        <v>0</v>
      </c>
      <c r="I2779" s="87">
        <v>6.0108611111111254E-5</v>
      </c>
      <c r="J2779" s="87">
        <v>7.7659945078757103E-3</v>
      </c>
      <c r="K2779" s="88">
        <v>5.3329342038779405E-2</v>
      </c>
      <c r="L2779" s="84"/>
      <c r="M2779" s="88">
        <f t="shared" si="311"/>
        <v>2.400161347201411E-2</v>
      </c>
      <c r="N2779" s="88">
        <f t="shared" si="306"/>
        <v>1.5393016474756556E-2</v>
      </c>
      <c r="O2779" s="88">
        <f t="shared" si="307"/>
        <v>0</v>
      </c>
      <c r="P2779" s="88">
        <f t="shared" si="308"/>
        <v>0</v>
      </c>
      <c r="Q2779" s="88">
        <f t="shared" si="309"/>
        <v>2.9469262344233904E-5</v>
      </c>
      <c r="R2779" s="89">
        <f t="shared" si="310"/>
        <v>7.7659945078757103E-3</v>
      </c>
      <c r="S2779" s="88">
        <f t="shared" si="312"/>
        <v>3.9424099209114896E-2</v>
      </c>
    </row>
    <row r="2780" spans="1:19" x14ac:dyDescent="0.2">
      <c r="A2780" s="60">
        <v>2004</v>
      </c>
      <c r="B2780" s="61">
        <v>4</v>
      </c>
      <c r="C2780" s="61">
        <v>25</v>
      </c>
      <c r="D2780" s="61">
        <v>18</v>
      </c>
      <c r="E2780" s="87">
        <v>3.3201886221103302E-2</v>
      </c>
      <c r="F2780" s="87">
        <v>1.3553902256328612E-2</v>
      </c>
      <c r="G2780" s="87">
        <v>0</v>
      </c>
      <c r="H2780" s="87">
        <v>0</v>
      </c>
      <c r="I2780" s="87">
        <v>6.0108611111111254E-5</v>
      </c>
      <c r="J2780" s="87">
        <v>6.5277947667081379E-3</v>
      </c>
      <c r="K2780" s="88">
        <v>5.334369185525116E-2</v>
      </c>
      <c r="L2780" s="84"/>
      <c r="M2780" s="88">
        <f t="shared" si="311"/>
        <v>2.5242936783412155E-2</v>
      </c>
      <c r="N2780" s="88">
        <f t="shared" si="306"/>
        <v>1.4973056774601172E-2</v>
      </c>
      <c r="O2780" s="88">
        <f t="shared" si="307"/>
        <v>0</v>
      </c>
      <c r="P2780" s="88">
        <f t="shared" si="308"/>
        <v>0</v>
      </c>
      <c r="Q2780" s="88">
        <f t="shared" si="309"/>
        <v>2.9469262344233904E-5</v>
      </c>
      <c r="R2780" s="89">
        <f t="shared" si="310"/>
        <v>6.5277947667081379E-3</v>
      </c>
      <c r="S2780" s="88">
        <f t="shared" si="312"/>
        <v>4.0245462820357562E-2</v>
      </c>
    </row>
    <row r="2781" spans="1:19" x14ac:dyDescent="0.2">
      <c r="A2781" s="60">
        <v>2004</v>
      </c>
      <c r="B2781" s="61">
        <v>4</v>
      </c>
      <c r="C2781" s="61">
        <v>25</v>
      </c>
      <c r="D2781" s="61">
        <v>19</v>
      </c>
      <c r="E2781" s="87">
        <v>3.3870521998972086E-2</v>
      </c>
      <c r="F2781" s="87">
        <v>1.3077854119677917E-2</v>
      </c>
      <c r="G2781" s="87">
        <v>1.1895600000000033E-3</v>
      </c>
      <c r="H2781" s="87">
        <v>1.6100000000000178E-6</v>
      </c>
      <c r="I2781" s="87">
        <v>6.0108611111111254E-5</v>
      </c>
      <c r="J2781" s="87">
        <v>5.7064999163378089E-3</v>
      </c>
      <c r="K2781" s="88">
        <v>5.3906154646098929E-2</v>
      </c>
      <c r="L2781" s="84"/>
      <c r="M2781" s="88">
        <f t="shared" si="311"/>
        <v>2.5751291355784054E-2</v>
      </c>
      <c r="N2781" s="88">
        <f t="shared" si="306"/>
        <v>1.4447164257249883E-2</v>
      </c>
      <c r="O2781" s="88">
        <f t="shared" si="307"/>
        <v>4.750317037246184E-4</v>
      </c>
      <c r="P2781" s="88">
        <f t="shared" si="308"/>
        <v>2.9874945351500023E-6</v>
      </c>
      <c r="Q2781" s="88">
        <f t="shared" si="309"/>
        <v>2.9469262344233904E-5</v>
      </c>
      <c r="R2781" s="89">
        <f t="shared" si="310"/>
        <v>5.7064999163378089E-3</v>
      </c>
      <c r="S2781" s="88">
        <f t="shared" si="312"/>
        <v>4.0705944073637944E-2</v>
      </c>
    </row>
    <row r="2782" spans="1:19" x14ac:dyDescent="0.2">
      <c r="A2782" s="60">
        <v>2004</v>
      </c>
      <c r="B2782" s="61">
        <v>4</v>
      </c>
      <c r="C2782" s="61">
        <v>25</v>
      </c>
      <c r="D2782" s="61">
        <v>20</v>
      </c>
      <c r="E2782" s="87">
        <v>3.5225084135354842E-2</v>
      </c>
      <c r="F2782" s="87">
        <v>1.2918829978453984E-2</v>
      </c>
      <c r="G2782" s="87">
        <v>1.1895600000000033E-3</v>
      </c>
      <c r="H2782" s="87">
        <v>1.6100000000000178E-6</v>
      </c>
      <c r="I2782" s="87">
        <v>6.0108611111111254E-5</v>
      </c>
      <c r="J2782" s="87">
        <v>6.0871274290174218E-3</v>
      </c>
      <c r="K2782" s="88">
        <v>5.5482320153937364E-2</v>
      </c>
      <c r="L2782" s="84"/>
      <c r="M2782" s="88">
        <f t="shared" si="311"/>
        <v>2.6781146290838324E-2</v>
      </c>
      <c r="N2782" s="88">
        <f t="shared" si="306"/>
        <v>1.427148957330664E-2</v>
      </c>
      <c r="O2782" s="88">
        <f t="shared" si="307"/>
        <v>4.750317037246184E-4</v>
      </c>
      <c r="P2782" s="88">
        <f t="shared" si="308"/>
        <v>2.9874945351500023E-6</v>
      </c>
      <c r="Q2782" s="88">
        <f t="shared" si="309"/>
        <v>2.9469262344233904E-5</v>
      </c>
      <c r="R2782" s="89">
        <f t="shared" si="310"/>
        <v>6.0871274290174218E-3</v>
      </c>
      <c r="S2782" s="88">
        <f t="shared" si="312"/>
        <v>4.1560124324748975E-2</v>
      </c>
    </row>
    <row r="2783" spans="1:19" x14ac:dyDescent="0.2">
      <c r="A2783" s="60">
        <v>2004</v>
      </c>
      <c r="B2783" s="61">
        <v>4</v>
      </c>
      <c r="C2783" s="61">
        <v>25</v>
      </c>
      <c r="D2783" s="61">
        <v>21</v>
      </c>
      <c r="E2783" s="87">
        <v>3.4285525994678143E-2</v>
      </c>
      <c r="F2783" s="87">
        <v>1.3263437653785537E-2</v>
      </c>
      <c r="G2783" s="87">
        <v>1.1895600000000033E-3</v>
      </c>
      <c r="H2783" s="87">
        <v>1.6100000000000178E-6</v>
      </c>
      <c r="I2783" s="87">
        <v>6.0108611111111254E-5</v>
      </c>
      <c r="J2783" s="87">
        <v>5.7324306833935312E-3</v>
      </c>
      <c r="K2783" s="88">
        <v>5.4532672942968326E-2</v>
      </c>
      <c r="L2783" s="84"/>
      <c r="M2783" s="88">
        <f t="shared" si="311"/>
        <v>2.6066813177607926E-2</v>
      </c>
      <c r="N2783" s="88">
        <f t="shared" si="306"/>
        <v>1.4652179221949594E-2</v>
      </c>
      <c r="O2783" s="88">
        <f t="shared" si="307"/>
        <v>4.750317037246184E-4</v>
      </c>
      <c r="P2783" s="88">
        <f t="shared" si="308"/>
        <v>2.9874945351500023E-6</v>
      </c>
      <c r="Q2783" s="88">
        <f t="shared" si="309"/>
        <v>2.9469262344233904E-5</v>
      </c>
      <c r="R2783" s="89">
        <f t="shared" si="310"/>
        <v>5.7324306833935312E-3</v>
      </c>
      <c r="S2783" s="88">
        <f t="shared" si="312"/>
        <v>4.1226480860161528E-2</v>
      </c>
    </row>
    <row r="2784" spans="1:19" x14ac:dyDescent="0.2">
      <c r="A2784" s="60">
        <v>2004</v>
      </c>
      <c r="B2784" s="61">
        <v>4</v>
      </c>
      <c r="C2784" s="61">
        <v>25</v>
      </c>
      <c r="D2784" s="61">
        <v>22</v>
      </c>
      <c r="E2784" s="87">
        <v>3.1331105885627403E-2</v>
      </c>
      <c r="F2784" s="87">
        <v>1.3453593313408356E-2</v>
      </c>
      <c r="G2784" s="87">
        <v>1.1895600000000033E-3</v>
      </c>
      <c r="H2784" s="87">
        <v>1.6100000000000178E-6</v>
      </c>
      <c r="I2784" s="87">
        <v>6.0108611111111254E-5</v>
      </c>
      <c r="J2784" s="87">
        <v>5.6680174422654977E-3</v>
      </c>
      <c r="K2784" s="88">
        <v>5.1703995252412371E-2</v>
      </c>
      <c r="L2784" s="84"/>
      <c r="M2784" s="88">
        <f t="shared" si="311"/>
        <v>2.3820608261785791E-2</v>
      </c>
      <c r="N2784" s="88">
        <f t="shared" si="306"/>
        <v>1.4862245034266839E-2</v>
      </c>
      <c r="O2784" s="88">
        <f t="shared" si="307"/>
        <v>4.750317037246184E-4</v>
      </c>
      <c r="P2784" s="88">
        <f t="shared" si="308"/>
        <v>2.9874945351500023E-6</v>
      </c>
      <c r="Q2784" s="88">
        <f t="shared" si="309"/>
        <v>2.9469262344233904E-5</v>
      </c>
      <c r="R2784" s="89">
        <f t="shared" si="310"/>
        <v>5.6680174422654977E-3</v>
      </c>
      <c r="S2784" s="88">
        <f t="shared" si="312"/>
        <v>3.9190341756656637E-2</v>
      </c>
    </row>
    <row r="2785" spans="1:19" x14ac:dyDescent="0.2">
      <c r="A2785" s="60">
        <v>2004</v>
      </c>
      <c r="B2785" s="61">
        <v>4</v>
      </c>
      <c r="C2785" s="61">
        <v>25</v>
      </c>
      <c r="D2785" s="61">
        <v>23</v>
      </c>
      <c r="E2785" s="87">
        <v>2.5039605850721451E-2</v>
      </c>
      <c r="F2785" s="87">
        <v>1.3002201738807562E-2</v>
      </c>
      <c r="G2785" s="87">
        <v>1.1895600000000033E-3</v>
      </c>
      <c r="H2785" s="87">
        <v>1.6100000000000178E-6</v>
      </c>
      <c r="I2785" s="87">
        <v>6.0108611111111254E-5</v>
      </c>
      <c r="J2785" s="87">
        <v>6.7597126394032935E-3</v>
      </c>
      <c r="K2785" s="88">
        <v>4.6052798840043423E-2</v>
      </c>
      <c r="L2785" s="84"/>
      <c r="M2785" s="88">
        <f t="shared" si="311"/>
        <v>1.9037267442039769E-2</v>
      </c>
      <c r="N2785" s="88">
        <f t="shared" si="306"/>
        <v>1.4363590731892884E-2</v>
      </c>
      <c r="O2785" s="88">
        <f t="shared" si="307"/>
        <v>4.750317037246184E-4</v>
      </c>
      <c r="P2785" s="88">
        <f t="shared" si="308"/>
        <v>2.9874945351500023E-6</v>
      </c>
      <c r="Q2785" s="88">
        <f t="shared" si="309"/>
        <v>2.9469262344233904E-5</v>
      </c>
      <c r="R2785" s="89">
        <f t="shared" si="310"/>
        <v>6.7597126394032935E-3</v>
      </c>
      <c r="S2785" s="88">
        <f t="shared" si="312"/>
        <v>3.3908346634536658E-2</v>
      </c>
    </row>
    <row r="2786" spans="1:19" x14ac:dyDescent="0.2">
      <c r="A2786" s="60">
        <v>2004</v>
      </c>
      <c r="B2786" s="61">
        <v>4</v>
      </c>
      <c r="C2786" s="61">
        <v>25</v>
      </c>
      <c r="D2786" s="61">
        <v>24</v>
      </c>
      <c r="E2786" s="87">
        <v>2.0933753224367472E-2</v>
      </c>
      <c r="F2786" s="87">
        <v>1.2983748937269933E-2</v>
      </c>
      <c r="G2786" s="87">
        <v>1.1895600000000033E-3</v>
      </c>
      <c r="H2786" s="87">
        <v>1.6100000000000178E-6</v>
      </c>
      <c r="I2786" s="87">
        <v>6.0108611111111254E-5</v>
      </c>
      <c r="J2786" s="87">
        <v>7.5498057569328399E-3</v>
      </c>
      <c r="K2786" s="88">
        <v>4.2718586529681364E-2</v>
      </c>
      <c r="L2786" s="84"/>
      <c r="M2786" s="88">
        <f t="shared" si="311"/>
        <v>1.5915644242717325E-2</v>
      </c>
      <c r="N2786" s="88">
        <f t="shared" si="306"/>
        <v>1.4343205839051831E-2</v>
      </c>
      <c r="O2786" s="88">
        <f t="shared" si="307"/>
        <v>4.750317037246184E-4</v>
      </c>
      <c r="P2786" s="88">
        <f t="shared" si="308"/>
        <v>2.9874945351500023E-6</v>
      </c>
      <c r="Q2786" s="88">
        <f t="shared" si="309"/>
        <v>2.9469262344233904E-5</v>
      </c>
      <c r="R2786" s="89">
        <f t="shared" si="310"/>
        <v>7.5498057569328399E-3</v>
      </c>
      <c r="S2786" s="88">
        <f t="shared" si="312"/>
        <v>3.0766338542373158E-2</v>
      </c>
    </row>
    <row r="2787" spans="1:19" x14ac:dyDescent="0.2">
      <c r="A2787" s="60">
        <v>2004</v>
      </c>
      <c r="B2787" s="61">
        <v>4</v>
      </c>
      <c r="C2787" s="61">
        <v>26</v>
      </c>
      <c r="D2787" s="61">
        <v>1</v>
      </c>
      <c r="E2787" s="87">
        <v>1.8599909883055155E-2</v>
      </c>
      <c r="F2787" s="87">
        <v>1.2540922946388873E-2</v>
      </c>
      <c r="G2787" s="87">
        <v>1.1895600000000033E-3</v>
      </c>
      <c r="H2787" s="87">
        <v>1.6100000000000178E-6</v>
      </c>
      <c r="I2787" s="87">
        <v>6.0108611111111254E-5</v>
      </c>
      <c r="J2787" s="87">
        <v>8.1693915108768736E-3</v>
      </c>
      <c r="K2787" s="88">
        <v>4.0561502951432016E-2</v>
      </c>
      <c r="L2787" s="84"/>
      <c r="M2787" s="88">
        <f t="shared" si="311"/>
        <v>1.4141255295811991E-2</v>
      </c>
      <c r="N2787" s="88">
        <f t="shared" si="306"/>
        <v>1.3854013975532584E-2</v>
      </c>
      <c r="O2787" s="88">
        <f t="shared" si="307"/>
        <v>4.750317037246184E-4</v>
      </c>
      <c r="P2787" s="88">
        <f t="shared" si="308"/>
        <v>2.9874945351500023E-6</v>
      </c>
      <c r="Q2787" s="88">
        <f t="shared" si="309"/>
        <v>2.9469262344233904E-5</v>
      </c>
      <c r="R2787" s="89">
        <f t="shared" si="310"/>
        <v>8.1693915108768736E-3</v>
      </c>
      <c r="S2787" s="88">
        <f t="shared" si="312"/>
        <v>2.8502757731948575E-2</v>
      </c>
    </row>
    <row r="2788" spans="1:19" x14ac:dyDescent="0.2">
      <c r="A2788" s="60">
        <v>2004</v>
      </c>
      <c r="B2788" s="61">
        <v>4</v>
      </c>
      <c r="C2788" s="61">
        <v>26</v>
      </c>
      <c r="D2788" s="61">
        <v>2</v>
      </c>
      <c r="E2788" s="87">
        <v>1.7369099673684267E-2</v>
      </c>
      <c r="F2788" s="87">
        <v>1.2702367527015871E-2</v>
      </c>
      <c r="G2788" s="87">
        <v>1.1895600000000033E-3</v>
      </c>
      <c r="H2788" s="87">
        <v>1.6100000000000178E-6</v>
      </c>
      <c r="I2788" s="87">
        <v>6.0108611111111254E-5</v>
      </c>
      <c r="J2788" s="87">
        <v>8.5545346060106157E-3</v>
      </c>
      <c r="K2788" s="88">
        <v>3.9877280417821862E-2</v>
      </c>
      <c r="L2788" s="84"/>
      <c r="M2788" s="88">
        <f t="shared" si="311"/>
        <v>1.3205487246351602E-2</v>
      </c>
      <c r="N2788" s="88">
        <f t="shared" si="306"/>
        <v>1.4032362529769133E-2</v>
      </c>
      <c r="O2788" s="88">
        <f t="shared" si="307"/>
        <v>4.750317037246184E-4</v>
      </c>
      <c r="P2788" s="88">
        <f t="shared" si="308"/>
        <v>2.9874945351500023E-6</v>
      </c>
      <c r="Q2788" s="88">
        <f t="shared" si="309"/>
        <v>2.9469262344233904E-5</v>
      </c>
      <c r="R2788" s="89">
        <f t="shared" si="310"/>
        <v>8.5545346060106157E-3</v>
      </c>
      <c r="S2788" s="88">
        <f t="shared" si="312"/>
        <v>2.7745338236724735E-2</v>
      </c>
    </row>
    <row r="2789" spans="1:19" x14ac:dyDescent="0.2">
      <c r="A2789" s="60">
        <v>2004</v>
      </c>
      <c r="B2789" s="61">
        <v>4</v>
      </c>
      <c r="C2789" s="61">
        <v>26</v>
      </c>
      <c r="D2789" s="61">
        <v>3</v>
      </c>
      <c r="E2789" s="87">
        <v>1.7003965889679545E-2</v>
      </c>
      <c r="F2789" s="87">
        <v>1.2893442144448639E-2</v>
      </c>
      <c r="G2789" s="87">
        <v>1.1895600000000033E-3</v>
      </c>
      <c r="H2789" s="87">
        <v>1.6100000000000178E-6</v>
      </c>
      <c r="I2789" s="87">
        <v>6.0108611111111254E-5</v>
      </c>
      <c r="J2789" s="87">
        <v>8.7666813310590119E-3</v>
      </c>
      <c r="K2789" s="88">
        <v>3.9915367976298313E-2</v>
      </c>
      <c r="L2789" s="84"/>
      <c r="M2789" s="88">
        <f t="shared" si="311"/>
        <v>1.2927881059590416E-2</v>
      </c>
      <c r="N2789" s="88">
        <f t="shared" si="306"/>
        <v>1.4243443518911591E-2</v>
      </c>
      <c r="O2789" s="88">
        <f t="shared" si="307"/>
        <v>4.750317037246184E-4</v>
      </c>
      <c r="P2789" s="88">
        <f t="shared" si="308"/>
        <v>2.9874945351500023E-6</v>
      </c>
      <c r="Q2789" s="88">
        <f t="shared" si="309"/>
        <v>2.9469262344233904E-5</v>
      </c>
      <c r="R2789" s="89">
        <f t="shared" si="310"/>
        <v>8.7666813310590119E-3</v>
      </c>
      <c r="S2789" s="88">
        <f t="shared" si="312"/>
        <v>2.7678813039106007E-2</v>
      </c>
    </row>
    <row r="2790" spans="1:19" x14ac:dyDescent="0.2">
      <c r="A2790" s="60">
        <v>2004</v>
      </c>
      <c r="B2790" s="61">
        <v>4</v>
      </c>
      <c r="C2790" s="61">
        <v>26</v>
      </c>
      <c r="D2790" s="61">
        <v>4</v>
      </c>
      <c r="E2790" s="87">
        <v>1.7582514559686676E-2</v>
      </c>
      <c r="F2790" s="87">
        <v>1.3030638219625591E-2</v>
      </c>
      <c r="G2790" s="87">
        <v>1.1895600000000033E-3</v>
      </c>
      <c r="H2790" s="87">
        <v>1.6100000000000178E-6</v>
      </c>
      <c r="I2790" s="87">
        <v>6.0108611111111254E-5</v>
      </c>
      <c r="J2790" s="87">
        <v>8.8844395983872781E-3</v>
      </c>
      <c r="K2790" s="88">
        <v>4.0748870988810658E-2</v>
      </c>
      <c r="L2790" s="84"/>
      <c r="M2790" s="88">
        <f t="shared" si="311"/>
        <v>1.336774364468158E-2</v>
      </c>
      <c r="N2790" s="88">
        <f t="shared" si="306"/>
        <v>1.4395004640131701E-2</v>
      </c>
      <c r="O2790" s="88">
        <f t="shared" si="307"/>
        <v>4.750317037246184E-4</v>
      </c>
      <c r="P2790" s="88">
        <f t="shared" si="308"/>
        <v>2.9874945351500023E-6</v>
      </c>
      <c r="Q2790" s="88">
        <f t="shared" si="309"/>
        <v>2.9469262344233904E-5</v>
      </c>
      <c r="R2790" s="89">
        <f t="shared" si="310"/>
        <v>8.8844395983872781E-3</v>
      </c>
      <c r="S2790" s="88">
        <f t="shared" si="312"/>
        <v>2.8270236745417281E-2</v>
      </c>
    </row>
    <row r="2791" spans="1:19" x14ac:dyDescent="0.2">
      <c r="A2791" s="60">
        <v>2004</v>
      </c>
      <c r="B2791" s="61">
        <v>4</v>
      </c>
      <c r="C2791" s="61">
        <v>26</v>
      </c>
      <c r="D2791" s="61">
        <v>5</v>
      </c>
      <c r="E2791" s="87">
        <v>1.8014995444824589E-2</v>
      </c>
      <c r="F2791" s="87">
        <v>1.3178735068504697E-2</v>
      </c>
      <c r="G2791" s="87">
        <v>1.1895600000000033E-3</v>
      </c>
      <c r="H2791" s="87">
        <v>1.6100000000000178E-6</v>
      </c>
      <c r="I2791" s="87">
        <v>6.0108611111111254E-5</v>
      </c>
      <c r="J2791" s="87">
        <v>8.9967183889288118E-3</v>
      </c>
      <c r="K2791" s="88">
        <v>4.1441727513369213E-2</v>
      </c>
      <c r="L2791" s="84"/>
      <c r="M2791" s="88">
        <f t="shared" si="311"/>
        <v>1.3696552904820287E-2</v>
      </c>
      <c r="N2791" s="88">
        <f t="shared" si="306"/>
        <v>1.455860789508147E-2</v>
      </c>
      <c r="O2791" s="88">
        <f t="shared" si="307"/>
        <v>4.750317037246184E-4</v>
      </c>
      <c r="P2791" s="88">
        <f t="shared" si="308"/>
        <v>2.9874945351500023E-6</v>
      </c>
      <c r="Q2791" s="88">
        <f t="shared" si="309"/>
        <v>2.9469262344233904E-5</v>
      </c>
      <c r="R2791" s="89">
        <f t="shared" si="310"/>
        <v>8.9967183889288118E-3</v>
      </c>
      <c r="S2791" s="88">
        <f t="shared" si="312"/>
        <v>2.8762649260505757E-2</v>
      </c>
    </row>
    <row r="2792" spans="1:19" x14ac:dyDescent="0.2">
      <c r="A2792" s="60">
        <v>2004</v>
      </c>
      <c r="B2792" s="61">
        <v>4</v>
      </c>
      <c r="C2792" s="61">
        <v>26</v>
      </c>
      <c r="D2792" s="61">
        <v>6</v>
      </c>
      <c r="E2792" s="87">
        <v>2.200600610538081E-2</v>
      </c>
      <c r="F2792" s="87">
        <v>1.392394407747133E-2</v>
      </c>
      <c r="G2792" s="87">
        <v>1.1895600000000033E-3</v>
      </c>
      <c r="H2792" s="87">
        <v>1.6100000000000178E-6</v>
      </c>
      <c r="I2792" s="87">
        <v>6.0108611111111254E-5</v>
      </c>
      <c r="J2792" s="87">
        <v>8.3866634051380142E-3</v>
      </c>
      <c r="K2792" s="88">
        <v>4.5567892199101269E-2</v>
      </c>
      <c r="L2792" s="84"/>
      <c r="M2792" s="88">
        <f t="shared" si="311"/>
        <v>1.6730863339337428E-2</v>
      </c>
      <c r="N2792" s="88">
        <f t="shared" si="306"/>
        <v>1.5381843638499329E-2</v>
      </c>
      <c r="O2792" s="88">
        <f t="shared" si="307"/>
        <v>4.750317037246184E-4</v>
      </c>
      <c r="P2792" s="88">
        <f t="shared" si="308"/>
        <v>2.9874945351500023E-6</v>
      </c>
      <c r="Q2792" s="88">
        <f t="shared" si="309"/>
        <v>2.9469262344233904E-5</v>
      </c>
      <c r="R2792" s="89">
        <f t="shared" si="310"/>
        <v>8.3866634051380142E-3</v>
      </c>
      <c r="S2792" s="88">
        <f t="shared" si="312"/>
        <v>3.2620195438440767E-2</v>
      </c>
    </row>
    <row r="2793" spans="1:19" x14ac:dyDescent="0.2">
      <c r="A2793" s="60">
        <v>2004</v>
      </c>
      <c r="B2793" s="61">
        <v>4</v>
      </c>
      <c r="C2793" s="61">
        <v>26</v>
      </c>
      <c r="D2793" s="61">
        <v>7</v>
      </c>
      <c r="E2793" s="87">
        <v>2.8685017152180404E-2</v>
      </c>
      <c r="F2793" s="87">
        <v>1.5723548286550329E-2</v>
      </c>
      <c r="G2793" s="87">
        <v>0</v>
      </c>
      <c r="H2793" s="87">
        <v>0</v>
      </c>
      <c r="I2793" s="87">
        <v>6.0108611111111254E-5</v>
      </c>
      <c r="J2793" s="87">
        <v>8.1034570595645838E-3</v>
      </c>
      <c r="K2793" s="88">
        <v>5.2572131109406423E-2</v>
      </c>
      <c r="L2793" s="84"/>
      <c r="M2793" s="88">
        <f t="shared" si="311"/>
        <v>2.1808823443992924E-2</v>
      </c>
      <c r="N2793" s="88">
        <f t="shared" si="306"/>
        <v>1.7369874501107153E-2</v>
      </c>
      <c r="O2793" s="88">
        <f t="shared" si="307"/>
        <v>0</v>
      </c>
      <c r="P2793" s="88">
        <f t="shared" si="308"/>
        <v>0</v>
      </c>
      <c r="Q2793" s="88">
        <f t="shared" si="309"/>
        <v>2.9469262344233904E-5</v>
      </c>
      <c r="R2793" s="89">
        <f t="shared" si="310"/>
        <v>8.1034570595645838E-3</v>
      </c>
      <c r="S2793" s="88">
        <f t="shared" si="312"/>
        <v>3.9208167207444314E-2</v>
      </c>
    </row>
    <row r="2794" spans="1:19" x14ac:dyDescent="0.2">
      <c r="A2794" s="60">
        <v>2004</v>
      </c>
      <c r="B2794" s="61">
        <v>4</v>
      </c>
      <c r="C2794" s="61">
        <v>26</v>
      </c>
      <c r="D2794" s="61">
        <v>8</v>
      </c>
      <c r="E2794" s="87">
        <v>3.0302321028698887E-2</v>
      </c>
      <c r="F2794" s="87">
        <v>1.7062741839511883E-2</v>
      </c>
      <c r="G2794" s="87">
        <v>0</v>
      </c>
      <c r="H2794" s="87">
        <v>0</v>
      </c>
      <c r="I2794" s="87">
        <v>6.0108611111111254E-5</v>
      </c>
      <c r="J2794" s="87">
        <v>1.0305778467169908E-2</v>
      </c>
      <c r="K2794" s="88">
        <v>5.7730949946491784E-2</v>
      </c>
      <c r="L2794" s="84"/>
      <c r="M2794" s="88">
        <f t="shared" si="311"/>
        <v>2.3038437305164902E-2</v>
      </c>
      <c r="N2794" s="88">
        <f t="shared" si="306"/>
        <v>1.8849287641430675E-2</v>
      </c>
      <c r="O2794" s="88">
        <f t="shared" si="307"/>
        <v>0</v>
      </c>
      <c r="P2794" s="88">
        <f t="shared" si="308"/>
        <v>0</v>
      </c>
      <c r="Q2794" s="88">
        <f t="shared" si="309"/>
        <v>2.9469262344233904E-5</v>
      </c>
      <c r="R2794" s="89">
        <f t="shared" si="310"/>
        <v>1.0305778467169908E-2</v>
      </c>
      <c r="S2794" s="88">
        <f t="shared" si="312"/>
        <v>4.1917194208939815E-2</v>
      </c>
    </row>
    <row r="2795" spans="1:19" x14ac:dyDescent="0.2">
      <c r="A2795" s="60">
        <v>2004</v>
      </c>
      <c r="B2795" s="61">
        <v>4</v>
      </c>
      <c r="C2795" s="61">
        <v>26</v>
      </c>
      <c r="D2795" s="61">
        <v>9</v>
      </c>
      <c r="E2795" s="87">
        <v>3.0386067648342806E-2</v>
      </c>
      <c r="F2795" s="87">
        <v>1.8046451884744231E-2</v>
      </c>
      <c r="G2795" s="87">
        <v>0</v>
      </c>
      <c r="H2795" s="87">
        <v>0</v>
      </c>
      <c r="I2795" s="87">
        <v>6.0108611111111254E-5</v>
      </c>
      <c r="J2795" s="87">
        <v>1.140328838410894E-2</v>
      </c>
      <c r="K2795" s="88">
        <v>5.9895916528307086E-2</v>
      </c>
      <c r="L2795" s="84"/>
      <c r="M2795" s="88">
        <f t="shared" si="311"/>
        <v>2.3102108706585227E-2</v>
      </c>
      <c r="N2795" s="88">
        <f t="shared" si="306"/>
        <v>1.9935996552152831E-2</v>
      </c>
      <c r="O2795" s="88">
        <f t="shared" si="307"/>
        <v>0</v>
      </c>
      <c r="P2795" s="88">
        <f t="shared" si="308"/>
        <v>0</v>
      </c>
      <c r="Q2795" s="88">
        <f t="shared" si="309"/>
        <v>2.9469262344233904E-5</v>
      </c>
      <c r="R2795" s="89">
        <f t="shared" si="310"/>
        <v>1.140328838410894E-2</v>
      </c>
      <c r="S2795" s="88">
        <f t="shared" si="312"/>
        <v>4.3067574521082293E-2</v>
      </c>
    </row>
    <row r="2796" spans="1:19" x14ac:dyDescent="0.2">
      <c r="A2796" s="60">
        <v>2004</v>
      </c>
      <c r="B2796" s="61">
        <v>4</v>
      </c>
      <c r="C2796" s="61">
        <v>26</v>
      </c>
      <c r="D2796" s="61">
        <v>10</v>
      </c>
      <c r="E2796" s="87">
        <v>2.8016430186075615E-2</v>
      </c>
      <c r="F2796" s="87">
        <v>1.8738797782607133E-2</v>
      </c>
      <c r="G2796" s="87">
        <v>0</v>
      </c>
      <c r="H2796" s="87">
        <v>0</v>
      </c>
      <c r="I2796" s="87">
        <v>6.0108611111111254E-5</v>
      </c>
      <c r="J2796" s="87">
        <v>1.2208056605944042E-2</v>
      </c>
      <c r="K2796" s="88">
        <v>5.9023393185737898E-2</v>
      </c>
      <c r="L2796" s="84"/>
      <c r="M2796" s="88">
        <f t="shared" si="311"/>
        <v>2.1300505982532879E-2</v>
      </c>
      <c r="N2796" s="88">
        <f t="shared" si="306"/>
        <v>2.0700834179008455E-2</v>
      </c>
      <c r="O2796" s="88">
        <f t="shared" si="307"/>
        <v>0</v>
      </c>
      <c r="P2796" s="88">
        <f t="shared" si="308"/>
        <v>0</v>
      </c>
      <c r="Q2796" s="88">
        <f t="shared" si="309"/>
        <v>2.9469262344233904E-5</v>
      </c>
      <c r="R2796" s="89">
        <f t="shared" si="310"/>
        <v>1.2208056605944042E-2</v>
      </c>
      <c r="S2796" s="88">
        <f t="shared" si="312"/>
        <v>4.2030809423885568E-2</v>
      </c>
    </row>
    <row r="2797" spans="1:19" x14ac:dyDescent="0.2">
      <c r="A2797" s="60">
        <v>2004</v>
      </c>
      <c r="B2797" s="61">
        <v>4</v>
      </c>
      <c r="C2797" s="61">
        <v>26</v>
      </c>
      <c r="D2797" s="61">
        <v>11</v>
      </c>
      <c r="E2797" s="87">
        <v>2.8204647648155695E-2</v>
      </c>
      <c r="F2797" s="87">
        <v>1.8935588379161806E-2</v>
      </c>
      <c r="G2797" s="87">
        <v>0</v>
      </c>
      <c r="H2797" s="87">
        <v>0</v>
      </c>
      <c r="I2797" s="87">
        <v>6.0108611111111254E-5</v>
      </c>
      <c r="J2797" s="87">
        <v>1.13743924323831E-2</v>
      </c>
      <c r="K2797" s="88">
        <v>5.8574737070811705E-2</v>
      </c>
      <c r="L2797" s="84"/>
      <c r="M2797" s="88">
        <f t="shared" si="311"/>
        <v>2.1443605126514699E-2</v>
      </c>
      <c r="N2797" s="88">
        <f t="shared" si="306"/>
        <v>2.0918229635991697E-2</v>
      </c>
      <c r="O2797" s="88">
        <f t="shared" si="307"/>
        <v>0</v>
      </c>
      <c r="P2797" s="88">
        <f t="shared" si="308"/>
        <v>0</v>
      </c>
      <c r="Q2797" s="88">
        <f t="shared" si="309"/>
        <v>2.9469262344233904E-5</v>
      </c>
      <c r="R2797" s="89">
        <f t="shared" si="310"/>
        <v>1.13743924323831E-2</v>
      </c>
      <c r="S2797" s="88">
        <f t="shared" si="312"/>
        <v>4.2391304024850626E-2</v>
      </c>
    </row>
    <row r="2798" spans="1:19" x14ac:dyDescent="0.2">
      <c r="A2798" s="60">
        <v>2004</v>
      </c>
      <c r="B2798" s="61">
        <v>4</v>
      </c>
      <c r="C2798" s="61">
        <v>26</v>
      </c>
      <c r="D2798" s="61">
        <v>12</v>
      </c>
      <c r="E2798" s="87">
        <v>2.6803388156796955E-2</v>
      </c>
      <c r="F2798" s="87">
        <v>1.9046223824047671E-2</v>
      </c>
      <c r="G2798" s="87">
        <v>0</v>
      </c>
      <c r="H2798" s="87">
        <v>0</v>
      </c>
      <c r="I2798" s="87">
        <v>6.0108611111111254E-5</v>
      </c>
      <c r="J2798" s="87">
        <v>1.1633472884020979E-2</v>
      </c>
      <c r="K2798" s="88">
        <v>5.7543193475976716E-2</v>
      </c>
      <c r="L2798" s="84"/>
      <c r="M2798" s="88">
        <f t="shared" si="311"/>
        <v>2.0378246835664273E-2</v>
      </c>
      <c r="N2798" s="88">
        <f t="shared" si="306"/>
        <v>2.1040449109485822E-2</v>
      </c>
      <c r="O2798" s="88">
        <f t="shared" si="307"/>
        <v>0</v>
      </c>
      <c r="P2798" s="88">
        <f t="shared" si="308"/>
        <v>0</v>
      </c>
      <c r="Q2798" s="88">
        <f t="shared" si="309"/>
        <v>2.9469262344233904E-5</v>
      </c>
      <c r="R2798" s="89">
        <f t="shared" si="310"/>
        <v>1.1633472884020979E-2</v>
      </c>
      <c r="S2798" s="88">
        <f t="shared" si="312"/>
        <v>4.1448165207494329E-2</v>
      </c>
    </row>
    <row r="2799" spans="1:19" x14ac:dyDescent="0.2">
      <c r="A2799" s="60">
        <v>2004</v>
      </c>
      <c r="B2799" s="61">
        <v>4</v>
      </c>
      <c r="C2799" s="61">
        <v>26</v>
      </c>
      <c r="D2799" s="61">
        <v>13</v>
      </c>
      <c r="E2799" s="87">
        <v>2.7534458083395434E-2</v>
      </c>
      <c r="F2799" s="87">
        <v>1.900267106389324E-2</v>
      </c>
      <c r="G2799" s="87">
        <v>0</v>
      </c>
      <c r="H2799" s="87">
        <v>0</v>
      </c>
      <c r="I2799" s="87">
        <v>6.0108611111111254E-5</v>
      </c>
      <c r="J2799" s="87">
        <v>1.0821252764485045E-2</v>
      </c>
      <c r="K2799" s="88">
        <v>5.7418490522884835E-2</v>
      </c>
      <c r="L2799" s="84"/>
      <c r="M2799" s="88">
        <f t="shared" si="311"/>
        <v>2.0934069231370499E-2</v>
      </c>
      <c r="N2799" s="88">
        <f t="shared" si="306"/>
        <v>2.099233617948602E-2</v>
      </c>
      <c r="O2799" s="88">
        <f t="shared" si="307"/>
        <v>0</v>
      </c>
      <c r="P2799" s="88">
        <f t="shared" si="308"/>
        <v>0</v>
      </c>
      <c r="Q2799" s="88">
        <f t="shared" si="309"/>
        <v>2.9469262344233904E-5</v>
      </c>
      <c r="R2799" s="89">
        <f t="shared" si="310"/>
        <v>1.0821252764485045E-2</v>
      </c>
      <c r="S2799" s="88">
        <f t="shared" si="312"/>
        <v>4.1955874673200749E-2</v>
      </c>
    </row>
    <row r="2800" spans="1:19" x14ac:dyDescent="0.2">
      <c r="A2800" s="60">
        <v>2004</v>
      </c>
      <c r="B2800" s="61">
        <v>4</v>
      </c>
      <c r="C2800" s="61">
        <v>26</v>
      </c>
      <c r="D2800" s="61">
        <v>14</v>
      </c>
      <c r="E2800" s="87">
        <v>2.5182868613709396E-2</v>
      </c>
      <c r="F2800" s="87">
        <v>1.9128002892079075E-2</v>
      </c>
      <c r="G2800" s="87">
        <v>0</v>
      </c>
      <c r="H2800" s="87">
        <v>0</v>
      </c>
      <c r="I2800" s="87">
        <v>6.0108611111111254E-5</v>
      </c>
      <c r="J2800" s="87">
        <v>1.1373806530456642E-2</v>
      </c>
      <c r="K2800" s="88">
        <v>5.5744786647356222E-2</v>
      </c>
      <c r="L2800" s="84"/>
      <c r="M2800" s="88">
        <f t="shared" si="311"/>
        <v>1.9146188147491229E-2</v>
      </c>
      <c r="N2800" s="88">
        <f t="shared" si="306"/>
        <v>2.1130790813701408E-2</v>
      </c>
      <c r="O2800" s="88">
        <f t="shared" si="307"/>
        <v>0</v>
      </c>
      <c r="P2800" s="88">
        <f t="shared" si="308"/>
        <v>0</v>
      </c>
      <c r="Q2800" s="88">
        <f t="shared" si="309"/>
        <v>2.9469262344233904E-5</v>
      </c>
      <c r="R2800" s="89">
        <f t="shared" si="310"/>
        <v>1.1373806530456642E-2</v>
      </c>
      <c r="S2800" s="88">
        <f t="shared" si="312"/>
        <v>4.0306448223536871E-2</v>
      </c>
    </row>
    <row r="2801" spans="1:19" x14ac:dyDescent="0.2">
      <c r="A2801" s="60">
        <v>2004</v>
      </c>
      <c r="B2801" s="61">
        <v>4</v>
      </c>
      <c r="C2801" s="61">
        <v>26</v>
      </c>
      <c r="D2801" s="61">
        <v>15</v>
      </c>
      <c r="E2801" s="87">
        <v>2.5930206028249188E-2</v>
      </c>
      <c r="F2801" s="87">
        <v>1.8684666936866805E-2</v>
      </c>
      <c r="G2801" s="87">
        <v>0</v>
      </c>
      <c r="H2801" s="87">
        <v>0</v>
      </c>
      <c r="I2801" s="87">
        <v>6.0108611111111254E-5</v>
      </c>
      <c r="J2801" s="87">
        <v>9.8611972998840069E-3</v>
      </c>
      <c r="K2801" s="88">
        <v>5.4536178876111112E-2</v>
      </c>
      <c r="L2801" s="84"/>
      <c r="M2801" s="88">
        <f t="shared" si="311"/>
        <v>1.9714378490216879E-2</v>
      </c>
      <c r="N2801" s="88">
        <f t="shared" si="306"/>
        <v>2.0641035590292157E-2</v>
      </c>
      <c r="O2801" s="88">
        <f t="shared" si="307"/>
        <v>0</v>
      </c>
      <c r="P2801" s="88">
        <f t="shared" si="308"/>
        <v>0</v>
      </c>
      <c r="Q2801" s="88">
        <f t="shared" si="309"/>
        <v>2.9469262344233904E-5</v>
      </c>
      <c r="R2801" s="89">
        <f t="shared" si="310"/>
        <v>9.8611972998840069E-3</v>
      </c>
      <c r="S2801" s="88">
        <f t="shared" si="312"/>
        <v>4.038488334285327E-2</v>
      </c>
    </row>
    <row r="2802" spans="1:19" x14ac:dyDescent="0.2">
      <c r="A2802" s="60">
        <v>2004</v>
      </c>
      <c r="B2802" s="61">
        <v>4</v>
      </c>
      <c r="C2802" s="61">
        <v>26</v>
      </c>
      <c r="D2802" s="61">
        <v>16</v>
      </c>
      <c r="E2802" s="87">
        <v>2.8403547078758473E-2</v>
      </c>
      <c r="F2802" s="87">
        <v>1.833716477089244E-2</v>
      </c>
      <c r="G2802" s="87">
        <v>0</v>
      </c>
      <c r="H2802" s="87">
        <v>0</v>
      </c>
      <c r="I2802" s="87">
        <v>6.0108611111111254E-5</v>
      </c>
      <c r="J2802" s="87">
        <v>9.1461629086989488E-3</v>
      </c>
      <c r="K2802" s="88">
        <v>5.5946983369460968E-2</v>
      </c>
      <c r="L2802" s="84"/>
      <c r="M2802" s="88">
        <f t="shared" si="311"/>
        <v>2.159482562403485E-2</v>
      </c>
      <c r="N2802" s="88">
        <f t="shared" si="306"/>
        <v>2.0257148384819533E-2</v>
      </c>
      <c r="O2802" s="88">
        <f t="shared" si="307"/>
        <v>0</v>
      </c>
      <c r="P2802" s="88">
        <f t="shared" si="308"/>
        <v>0</v>
      </c>
      <c r="Q2802" s="88">
        <f t="shared" si="309"/>
        <v>2.9469262344233904E-5</v>
      </c>
      <c r="R2802" s="89">
        <f t="shared" si="310"/>
        <v>9.1461629086989488E-3</v>
      </c>
      <c r="S2802" s="88">
        <f t="shared" si="312"/>
        <v>4.1881443271198616E-2</v>
      </c>
    </row>
    <row r="2803" spans="1:19" x14ac:dyDescent="0.2">
      <c r="A2803" s="60">
        <v>2004</v>
      </c>
      <c r="B2803" s="61">
        <v>4</v>
      </c>
      <c r="C2803" s="61">
        <v>26</v>
      </c>
      <c r="D2803" s="61">
        <v>17</v>
      </c>
      <c r="E2803" s="87">
        <v>3.0030894117225159E-2</v>
      </c>
      <c r="F2803" s="87">
        <v>1.7824249440164707E-2</v>
      </c>
      <c r="G2803" s="87">
        <v>0</v>
      </c>
      <c r="H2803" s="87">
        <v>0</v>
      </c>
      <c r="I2803" s="87">
        <v>6.0108611111111254E-5</v>
      </c>
      <c r="J2803" s="87">
        <v>9.114060058017329E-3</v>
      </c>
      <c r="K2803" s="88">
        <v>5.7029312226518303E-2</v>
      </c>
      <c r="L2803" s="84"/>
      <c r="M2803" s="88">
        <f t="shared" si="311"/>
        <v>2.2832075162905249E-2</v>
      </c>
      <c r="N2803" s="88">
        <f t="shared" si="306"/>
        <v>1.96905285123792E-2</v>
      </c>
      <c r="O2803" s="88">
        <f t="shared" si="307"/>
        <v>0</v>
      </c>
      <c r="P2803" s="88">
        <f t="shared" si="308"/>
        <v>0</v>
      </c>
      <c r="Q2803" s="88">
        <f t="shared" si="309"/>
        <v>2.9469262344233904E-5</v>
      </c>
      <c r="R2803" s="89">
        <f t="shared" si="310"/>
        <v>9.114060058017329E-3</v>
      </c>
      <c r="S2803" s="88">
        <f t="shared" si="312"/>
        <v>4.2552072937628679E-2</v>
      </c>
    </row>
    <row r="2804" spans="1:19" x14ac:dyDescent="0.2">
      <c r="A2804" s="60">
        <v>2004</v>
      </c>
      <c r="B2804" s="61">
        <v>4</v>
      </c>
      <c r="C2804" s="61">
        <v>26</v>
      </c>
      <c r="D2804" s="61">
        <v>18</v>
      </c>
      <c r="E2804" s="87">
        <v>3.3383642101340774E-2</v>
      </c>
      <c r="F2804" s="87">
        <v>1.7600287275693412E-2</v>
      </c>
      <c r="G2804" s="87">
        <v>0</v>
      </c>
      <c r="H2804" s="87">
        <v>0</v>
      </c>
      <c r="I2804" s="87">
        <v>6.0108611111111254E-5</v>
      </c>
      <c r="J2804" s="87">
        <v>6.6350809707043058E-3</v>
      </c>
      <c r="K2804" s="88">
        <v>5.7679118958849598E-2</v>
      </c>
      <c r="L2804" s="84"/>
      <c r="M2804" s="88">
        <f t="shared" si="311"/>
        <v>2.5381123275718481E-2</v>
      </c>
      <c r="N2804" s="88">
        <f t="shared" si="306"/>
        <v>1.9443116502127652E-2</v>
      </c>
      <c r="O2804" s="88">
        <f t="shared" si="307"/>
        <v>0</v>
      </c>
      <c r="P2804" s="88">
        <f t="shared" si="308"/>
        <v>0</v>
      </c>
      <c r="Q2804" s="88">
        <f t="shared" si="309"/>
        <v>2.9469262344233904E-5</v>
      </c>
      <c r="R2804" s="89">
        <f t="shared" si="310"/>
        <v>6.6350809707043058E-3</v>
      </c>
      <c r="S2804" s="88">
        <f t="shared" si="312"/>
        <v>4.485370904019037E-2</v>
      </c>
    </row>
    <row r="2805" spans="1:19" x14ac:dyDescent="0.2">
      <c r="A2805" s="60">
        <v>2004</v>
      </c>
      <c r="B2805" s="61">
        <v>4</v>
      </c>
      <c r="C2805" s="61">
        <v>26</v>
      </c>
      <c r="D2805" s="61">
        <v>19</v>
      </c>
      <c r="E2805" s="87">
        <v>3.1982075134139046E-2</v>
      </c>
      <c r="F2805" s="87">
        <v>1.7328051968306883E-2</v>
      </c>
      <c r="G2805" s="87">
        <v>1.1895600000000033E-3</v>
      </c>
      <c r="H2805" s="87">
        <v>1.6100000000000178E-6</v>
      </c>
      <c r="I2805" s="87">
        <v>6.0108611111111254E-5</v>
      </c>
      <c r="J2805" s="87">
        <v>6.2650516940011124E-3</v>
      </c>
      <c r="K2805" s="88">
        <v>5.6826457407558158E-2</v>
      </c>
      <c r="L2805" s="84"/>
      <c r="M2805" s="88">
        <f t="shared" si="311"/>
        <v>2.4315531215219687E-2</v>
      </c>
      <c r="N2805" s="88">
        <f t="shared" si="306"/>
        <v>1.9142376933812835E-2</v>
      </c>
      <c r="O2805" s="88">
        <f t="shared" si="307"/>
        <v>4.750317037246184E-4</v>
      </c>
      <c r="P2805" s="88">
        <f t="shared" si="308"/>
        <v>2.9874945351500023E-6</v>
      </c>
      <c r="Q2805" s="88">
        <f t="shared" si="309"/>
        <v>2.9469262344233904E-5</v>
      </c>
      <c r="R2805" s="89">
        <f t="shared" si="310"/>
        <v>6.2650516940011124E-3</v>
      </c>
      <c r="S2805" s="88">
        <f t="shared" si="312"/>
        <v>4.3965396609636533E-2</v>
      </c>
    </row>
    <row r="2806" spans="1:19" x14ac:dyDescent="0.2">
      <c r="A2806" s="60">
        <v>2004</v>
      </c>
      <c r="B2806" s="61">
        <v>4</v>
      </c>
      <c r="C2806" s="61">
        <v>26</v>
      </c>
      <c r="D2806" s="61">
        <v>20</v>
      </c>
      <c r="E2806" s="87">
        <v>3.4447650885663143E-2</v>
      </c>
      <c r="F2806" s="87">
        <v>1.7104330762696178E-2</v>
      </c>
      <c r="G2806" s="87">
        <v>1.1895600000000033E-3</v>
      </c>
      <c r="H2806" s="87">
        <v>1.6100000000000178E-6</v>
      </c>
      <c r="I2806" s="87">
        <v>6.0108611111111254E-5</v>
      </c>
      <c r="J2806" s="87">
        <v>6.3466343056471338E-3</v>
      </c>
      <c r="K2806" s="88">
        <v>5.9149894565117572E-2</v>
      </c>
      <c r="L2806" s="84"/>
      <c r="M2806" s="88">
        <f t="shared" si="311"/>
        <v>2.6190074499175577E-2</v>
      </c>
      <c r="N2806" s="88">
        <f t="shared" si="306"/>
        <v>1.8895231111898173E-2</v>
      </c>
      <c r="O2806" s="88">
        <f t="shared" si="307"/>
        <v>4.750317037246184E-4</v>
      </c>
      <c r="P2806" s="88">
        <f t="shared" si="308"/>
        <v>2.9874945351500023E-6</v>
      </c>
      <c r="Q2806" s="88">
        <f t="shared" si="309"/>
        <v>2.9469262344233904E-5</v>
      </c>
      <c r="R2806" s="89">
        <f t="shared" si="310"/>
        <v>6.3466343056471338E-3</v>
      </c>
      <c r="S2806" s="88">
        <f t="shared" si="312"/>
        <v>4.559279407167776E-2</v>
      </c>
    </row>
    <row r="2807" spans="1:19" x14ac:dyDescent="0.2">
      <c r="A2807" s="60">
        <v>2004</v>
      </c>
      <c r="B2807" s="61">
        <v>4</v>
      </c>
      <c r="C2807" s="61">
        <v>26</v>
      </c>
      <c r="D2807" s="61">
        <v>21</v>
      </c>
      <c r="E2807" s="87">
        <v>3.6301028281392429E-2</v>
      </c>
      <c r="F2807" s="87">
        <v>1.6443167679274527E-2</v>
      </c>
      <c r="G2807" s="87">
        <v>1.1895600000000033E-3</v>
      </c>
      <c r="H2807" s="87">
        <v>1.6100000000000178E-6</v>
      </c>
      <c r="I2807" s="87">
        <v>6.0108611111111254E-5</v>
      </c>
      <c r="J2807" s="87">
        <v>5.2277749213402187E-3</v>
      </c>
      <c r="K2807" s="88">
        <v>5.9223249493118288E-2</v>
      </c>
      <c r="L2807" s="84"/>
      <c r="M2807" s="88">
        <f t="shared" si="311"/>
        <v>2.7599171805414244E-2</v>
      </c>
      <c r="N2807" s="88">
        <f t="shared" si="306"/>
        <v>1.816484128038523E-2</v>
      </c>
      <c r="O2807" s="88">
        <f t="shared" si="307"/>
        <v>4.750317037246184E-4</v>
      </c>
      <c r="P2807" s="88">
        <f t="shared" si="308"/>
        <v>2.9874945351500023E-6</v>
      </c>
      <c r="Q2807" s="88">
        <f t="shared" si="309"/>
        <v>2.9469262344233904E-5</v>
      </c>
      <c r="R2807" s="89">
        <f t="shared" si="310"/>
        <v>5.2277749213402187E-3</v>
      </c>
      <c r="S2807" s="88">
        <f t="shared" si="312"/>
        <v>4.6271501546403478E-2</v>
      </c>
    </row>
    <row r="2808" spans="1:19" x14ac:dyDescent="0.2">
      <c r="A2808" s="60">
        <v>2004</v>
      </c>
      <c r="B2808" s="61">
        <v>4</v>
      </c>
      <c r="C2808" s="61">
        <v>26</v>
      </c>
      <c r="D2808" s="61">
        <v>22</v>
      </c>
      <c r="E2808" s="87">
        <v>3.0653315737890423E-2</v>
      </c>
      <c r="F2808" s="87">
        <v>1.5815892982893456E-2</v>
      </c>
      <c r="G2808" s="87">
        <v>1.1895600000000033E-3</v>
      </c>
      <c r="H2808" s="87">
        <v>1.6100000000000178E-6</v>
      </c>
      <c r="I2808" s="87">
        <v>6.0108611111111254E-5</v>
      </c>
      <c r="J2808" s="87">
        <v>5.571674539394559E-3</v>
      </c>
      <c r="K2808" s="88">
        <v>5.3292161871289545E-2</v>
      </c>
      <c r="L2808" s="84"/>
      <c r="M2808" s="88">
        <f t="shared" si="311"/>
        <v>2.3305293748092006E-2</v>
      </c>
      <c r="N2808" s="88">
        <f t="shared" si="306"/>
        <v>1.7471888102432432E-2</v>
      </c>
      <c r="O2808" s="88">
        <f t="shared" si="307"/>
        <v>4.750317037246184E-4</v>
      </c>
      <c r="P2808" s="88">
        <f t="shared" si="308"/>
        <v>2.9874945351500023E-6</v>
      </c>
      <c r="Q2808" s="88">
        <f t="shared" si="309"/>
        <v>2.9469262344233904E-5</v>
      </c>
      <c r="R2808" s="89">
        <f t="shared" si="310"/>
        <v>5.571674539394559E-3</v>
      </c>
      <c r="S2808" s="88">
        <f t="shared" si="312"/>
        <v>4.1284670311128445E-2</v>
      </c>
    </row>
    <row r="2809" spans="1:19" x14ac:dyDescent="0.2">
      <c r="A2809" s="60">
        <v>2004</v>
      </c>
      <c r="B2809" s="61">
        <v>4</v>
      </c>
      <c r="C2809" s="61">
        <v>26</v>
      </c>
      <c r="D2809" s="61">
        <v>23</v>
      </c>
      <c r="E2809" s="87">
        <v>2.7153670889236401E-2</v>
      </c>
      <c r="F2809" s="87">
        <v>1.4960636243499623E-2</v>
      </c>
      <c r="G2809" s="87">
        <v>1.1895600000000033E-3</v>
      </c>
      <c r="H2809" s="87">
        <v>1.6100000000000178E-6</v>
      </c>
      <c r="I2809" s="87">
        <v>6.0108611111111254E-5</v>
      </c>
      <c r="J2809" s="87">
        <v>6.8006896055976245E-3</v>
      </c>
      <c r="K2809" s="88">
        <v>5.0166275349444761E-2</v>
      </c>
      <c r="L2809" s="84"/>
      <c r="M2809" s="88">
        <f t="shared" si="311"/>
        <v>2.0644561972473267E-2</v>
      </c>
      <c r="N2809" s="88">
        <f t="shared" si="306"/>
        <v>1.6527082136325897E-2</v>
      </c>
      <c r="O2809" s="88">
        <f t="shared" si="307"/>
        <v>4.750317037246184E-4</v>
      </c>
      <c r="P2809" s="88">
        <f t="shared" si="308"/>
        <v>2.9874945351500023E-6</v>
      </c>
      <c r="Q2809" s="88">
        <f t="shared" si="309"/>
        <v>2.9469262344233904E-5</v>
      </c>
      <c r="R2809" s="89">
        <f t="shared" si="310"/>
        <v>6.8006896055976245E-3</v>
      </c>
      <c r="S2809" s="88">
        <f t="shared" si="312"/>
        <v>3.7679132569403175E-2</v>
      </c>
    </row>
    <row r="2810" spans="1:19" x14ac:dyDescent="0.2">
      <c r="A2810" s="60">
        <v>2004</v>
      </c>
      <c r="B2810" s="61">
        <v>4</v>
      </c>
      <c r="C2810" s="61">
        <v>26</v>
      </c>
      <c r="D2810" s="61">
        <v>24</v>
      </c>
      <c r="E2810" s="87">
        <v>2.0836324329844627E-2</v>
      </c>
      <c r="F2810" s="87">
        <v>1.4524012130306935E-2</v>
      </c>
      <c r="G2810" s="87">
        <v>1.1895600000000033E-3</v>
      </c>
      <c r="H2810" s="87">
        <v>1.6100000000000178E-6</v>
      </c>
      <c r="I2810" s="87">
        <v>6.0108611111111254E-5</v>
      </c>
      <c r="J2810" s="87">
        <v>7.7068881635042052E-3</v>
      </c>
      <c r="K2810" s="88">
        <v>4.4318503234766882E-2</v>
      </c>
      <c r="L2810" s="84"/>
      <c r="M2810" s="88">
        <f t="shared" si="311"/>
        <v>1.5841570396161141E-2</v>
      </c>
      <c r="N2810" s="88">
        <f t="shared" si="306"/>
        <v>1.6044741514978898E-2</v>
      </c>
      <c r="O2810" s="88">
        <f t="shared" si="307"/>
        <v>4.750317037246184E-4</v>
      </c>
      <c r="P2810" s="88">
        <f t="shared" si="308"/>
        <v>2.9874945351500023E-6</v>
      </c>
      <c r="Q2810" s="88">
        <f t="shared" si="309"/>
        <v>2.9469262344233904E-5</v>
      </c>
      <c r="R2810" s="89">
        <f t="shared" si="310"/>
        <v>7.7068881635042052E-3</v>
      </c>
      <c r="S2810" s="88">
        <f t="shared" si="312"/>
        <v>3.2393800371744046E-2</v>
      </c>
    </row>
    <row r="2811" spans="1:19" x14ac:dyDescent="0.2">
      <c r="A2811" s="60">
        <v>2004</v>
      </c>
      <c r="B2811" s="61">
        <v>4</v>
      </c>
      <c r="C2811" s="61">
        <v>27</v>
      </c>
      <c r="D2811" s="61">
        <v>1</v>
      </c>
      <c r="E2811" s="87">
        <v>1.5708615070696888E-2</v>
      </c>
      <c r="F2811" s="87">
        <v>1.4082549093748238E-2</v>
      </c>
      <c r="G2811" s="87">
        <v>1.1895600000000033E-3</v>
      </c>
      <c r="H2811" s="87">
        <v>1.6100000000000178E-6</v>
      </c>
      <c r="I2811" s="87">
        <v>6.0108611111111254E-5</v>
      </c>
      <c r="J2811" s="87">
        <v>8.6121236036474768E-3</v>
      </c>
      <c r="K2811" s="88">
        <v>3.9654566379203719E-2</v>
      </c>
      <c r="L2811" s="84"/>
      <c r="M2811" s="88">
        <f t="shared" si="311"/>
        <v>1.1943043673600669E-2</v>
      </c>
      <c r="N2811" s="88">
        <f t="shared" si="306"/>
        <v>1.5557055313228785E-2</v>
      </c>
      <c r="O2811" s="88">
        <f t="shared" si="307"/>
        <v>4.750317037246184E-4</v>
      </c>
      <c r="P2811" s="88">
        <f t="shared" si="308"/>
        <v>2.9874945351500023E-6</v>
      </c>
      <c r="Q2811" s="88">
        <f t="shared" si="309"/>
        <v>2.9469262344233904E-5</v>
      </c>
      <c r="R2811" s="89">
        <f t="shared" si="310"/>
        <v>8.6121236036474768E-3</v>
      </c>
      <c r="S2811" s="88">
        <f t="shared" si="312"/>
        <v>2.8007587447433452E-2</v>
      </c>
    </row>
    <row r="2812" spans="1:19" x14ac:dyDescent="0.2">
      <c r="A2812" s="60">
        <v>2004</v>
      </c>
      <c r="B2812" s="61">
        <v>4</v>
      </c>
      <c r="C2812" s="61">
        <v>27</v>
      </c>
      <c r="D2812" s="61">
        <v>2</v>
      </c>
      <c r="E2812" s="87">
        <v>1.4000708657166558E-2</v>
      </c>
      <c r="F2812" s="87">
        <v>1.4070190906727825E-2</v>
      </c>
      <c r="G2812" s="87">
        <v>1.1895600000000033E-3</v>
      </c>
      <c r="H2812" s="87">
        <v>1.6100000000000178E-6</v>
      </c>
      <c r="I2812" s="87">
        <v>6.0108611111111254E-5</v>
      </c>
      <c r="J2812" s="87">
        <v>9.1019932082433471E-3</v>
      </c>
      <c r="K2812" s="88">
        <v>3.8424171383248842E-2</v>
      </c>
      <c r="L2812" s="84"/>
      <c r="M2812" s="88">
        <f t="shared" si="311"/>
        <v>1.0644545951464397E-2</v>
      </c>
      <c r="N2812" s="88">
        <f t="shared" si="306"/>
        <v>1.5543403168452442E-2</v>
      </c>
      <c r="O2812" s="88">
        <f t="shared" si="307"/>
        <v>4.750317037246184E-4</v>
      </c>
      <c r="P2812" s="88">
        <f t="shared" si="308"/>
        <v>2.9874945351500023E-6</v>
      </c>
      <c r="Q2812" s="88">
        <f t="shared" si="309"/>
        <v>2.9469262344233904E-5</v>
      </c>
      <c r="R2812" s="89">
        <f t="shared" si="310"/>
        <v>9.1019932082433471E-3</v>
      </c>
      <c r="S2812" s="88">
        <f t="shared" si="312"/>
        <v>2.6695437580520839E-2</v>
      </c>
    </row>
    <row r="2813" spans="1:19" x14ac:dyDescent="0.2">
      <c r="A2813" s="60">
        <v>2004</v>
      </c>
      <c r="B2813" s="61">
        <v>4</v>
      </c>
      <c r="C2813" s="61">
        <v>27</v>
      </c>
      <c r="D2813" s="61">
        <v>3</v>
      </c>
      <c r="E2813" s="87">
        <v>1.3596791572699505E-2</v>
      </c>
      <c r="F2813" s="87">
        <v>1.3766216227550886E-2</v>
      </c>
      <c r="G2813" s="87">
        <v>1.1895600000000033E-3</v>
      </c>
      <c r="H2813" s="87">
        <v>1.6100000000000178E-6</v>
      </c>
      <c r="I2813" s="87">
        <v>6.0108611111111254E-5</v>
      </c>
      <c r="J2813" s="87">
        <v>9.6089012232010561E-3</v>
      </c>
      <c r="K2813" s="88">
        <v>3.8223187634562561E-2</v>
      </c>
      <c r="L2813" s="84"/>
      <c r="M2813" s="88">
        <f t="shared" si="311"/>
        <v>1.0337453355548528E-2</v>
      </c>
      <c r="N2813" s="88">
        <f t="shared" si="306"/>
        <v>1.5207600973388484E-2</v>
      </c>
      <c r="O2813" s="88">
        <f t="shared" si="307"/>
        <v>4.750317037246184E-4</v>
      </c>
      <c r="P2813" s="88">
        <f t="shared" si="308"/>
        <v>2.9874945351500023E-6</v>
      </c>
      <c r="Q2813" s="88">
        <f t="shared" si="309"/>
        <v>2.9469262344233904E-5</v>
      </c>
      <c r="R2813" s="89">
        <f t="shared" si="310"/>
        <v>9.6089012232010561E-3</v>
      </c>
      <c r="S2813" s="88">
        <f t="shared" si="312"/>
        <v>2.6052542789541014E-2</v>
      </c>
    </row>
    <row r="2814" spans="1:19" x14ac:dyDescent="0.2">
      <c r="A2814" s="60">
        <v>2004</v>
      </c>
      <c r="B2814" s="61">
        <v>4</v>
      </c>
      <c r="C2814" s="61">
        <v>27</v>
      </c>
      <c r="D2814" s="61">
        <v>4</v>
      </c>
      <c r="E2814" s="87">
        <v>1.4442438516421085E-2</v>
      </c>
      <c r="F2814" s="87">
        <v>1.3748899206767798E-2</v>
      </c>
      <c r="G2814" s="87">
        <v>1.1895600000000033E-3</v>
      </c>
      <c r="H2814" s="87">
        <v>1.6100000000000178E-6</v>
      </c>
      <c r="I2814" s="87">
        <v>6.0108611111111254E-5</v>
      </c>
      <c r="J2814" s="87">
        <v>9.3573855017841778E-3</v>
      </c>
      <c r="K2814" s="88">
        <v>3.8800001836084175E-2</v>
      </c>
      <c r="L2814" s="84"/>
      <c r="M2814" s="88">
        <f t="shared" si="311"/>
        <v>1.098038707923202E-2</v>
      </c>
      <c r="N2814" s="88">
        <f t="shared" si="306"/>
        <v>1.5188470782654589E-2</v>
      </c>
      <c r="O2814" s="88">
        <f t="shared" si="307"/>
        <v>4.750317037246184E-4</v>
      </c>
      <c r="P2814" s="88">
        <f t="shared" si="308"/>
        <v>2.9874945351500023E-6</v>
      </c>
      <c r="Q2814" s="88">
        <f t="shared" si="309"/>
        <v>2.9469262344233904E-5</v>
      </c>
      <c r="R2814" s="89">
        <f t="shared" si="310"/>
        <v>9.3573855017841778E-3</v>
      </c>
      <c r="S2814" s="88">
        <f t="shared" si="312"/>
        <v>2.6676346322490607E-2</v>
      </c>
    </row>
    <row r="2815" spans="1:19" x14ac:dyDescent="0.2">
      <c r="A2815" s="60">
        <v>2004</v>
      </c>
      <c r="B2815" s="61">
        <v>4</v>
      </c>
      <c r="C2815" s="61">
        <v>27</v>
      </c>
      <c r="D2815" s="61">
        <v>5</v>
      </c>
      <c r="E2815" s="87">
        <v>1.5017623959319101E-2</v>
      </c>
      <c r="F2815" s="87">
        <v>1.4288102469078547E-2</v>
      </c>
      <c r="G2815" s="87">
        <v>1.1895600000000033E-3</v>
      </c>
      <c r="H2815" s="87">
        <v>1.6100000000000178E-6</v>
      </c>
      <c r="I2815" s="87">
        <v>6.0108611111111254E-5</v>
      </c>
      <c r="J2815" s="87">
        <v>9.6788932823777801E-3</v>
      </c>
      <c r="K2815" s="88">
        <v>4.0235898321886544E-2</v>
      </c>
      <c r="L2815" s="84"/>
      <c r="M2815" s="88">
        <f t="shared" si="311"/>
        <v>1.1417692649075968E-2</v>
      </c>
      <c r="N2815" s="88">
        <f t="shared" si="306"/>
        <v>1.5784131051331775E-2</v>
      </c>
      <c r="O2815" s="88">
        <f t="shared" si="307"/>
        <v>4.750317037246184E-4</v>
      </c>
      <c r="P2815" s="88">
        <f t="shared" si="308"/>
        <v>2.9874945351500023E-6</v>
      </c>
      <c r="Q2815" s="88">
        <f t="shared" si="309"/>
        <v>2.9469262344233904E-5</v>
      </c>
      <c r="R2815" s="89">
        <f t="shared" si="310"/>
        <v>9.6788932823777801E-3</v>
      </c>
      <c r="S2815" s="88">
        <f t="shared" si="312"/>
        <v>2.7709312161011745E-2</v>
      </c>
    </row>
    <row r="2816" spans="1:19" x14ac:dyDescent="0.2">
      <c r="A2816" s="60">
        <v>2004</v>
      </c>
      <c r="B2816" s="61">
        <v>4</v>
      </c>
      <c r="C2816" s="61">
        <v>27</v>
      </c>
      <c r="D2816" s="61">
        <v>6</v>
      </c>
      <c r="E2816" s="87">
        <v>1.8143481987913091E-2</v>
      </c>
      <c r="F2816" s="87">
        <v>1.5266267571948711E-2</v>
      </c>
      <c r="G2816" s="87">
        <v>1.1895600000000033E-3</v>
      </c>
      <c r="H2816" s="87">
        <v>1.6100000000000178E-6</v>
      </c>
      <c r="I2816" s="87">
        <v>6.0108611111111254E-5</v>
      </c>
      <c r="J2816" s="87">
        <v>9.8944842483705171E-3</v>
      </c>
      <c r="K2816" s="88">
        <v>4.4555512419343427E-2</v>
      </c>
      <c r="L2816" s="84"/>
      <c r="M2816" s="88">
        <f t="shared" si="311"/>
        <v>1.3794239453804383E-2</v>
      </c>
      <c r="N2816" s="88">
        <f t="shared" si="306"/>
        <v>1.6864714439290766E-2</v>
      </c>
      <c r="O2816" s="88">
        <f t="shared" si="307"/>
        <v>4.750317037246184E-4</v>
      </c>
      <c r="P2816" s="88">
        <f t="shared" si="308"/>
        <v>2.9874945351500023E-6</v>
      </c>
      <c r="Q2816" s="88">
        <f t="shared" si="309"/>
        <v>2.9469262344233904E-5</v>
      </c>
      <c r="R2816" s="89">
        <f t="shared" si="310"/>
        <v>9.8944842483705171E-3</v>
      </c>
      <c r="S2816" s="88">
        <f t="shared" si="312"/>
        <v>3.1166442353699149E-2</v>
      </c>
    </row>
    <row r="2817" spans="1:19" x14ac:dyDescent="0.2">
      <c r="A2817" s="60">
        <v>2004</v>
      </c>
      <c r="B2817" s="61">
        <v>4</v>
      </c>
      <c r="C2817" s="61">
        <v>27</v>
      </c>
      <c r="D2817" s="61">
        <v>7</v>
      </c>
      <c r="E2817" s="87">
        <v>2.4586899020812188E-2</v>
      </c>
      <c r="F2817" s="87">
        <v>1.7239620588193588E-2</v>
      </c>
      <c r="G2817" s="87">
        <v>0</v>
      </c>
      <c r="H2817" s="87">
        <v>0</v>
      </c>
      <c r="I2817" s="87">
        <v>6.0108611111111254E-5</v>
      </c>
      <c r="J2817" s="87">
        <v>1.0096005682962258E-2</v>
      </c>
      <c r="K2817" s="88">
        <v>5.198263390307914E-2</v>
      </c>
      <c r="L2817" s="84"/>
      <c r="M2817" s="88">
        <f t="shared" si="311"/>
        <v>1.8693080674676083E-2</v>
      </c>
      <c r="N2817" s="88">
        <f t="shared" si="306"/>
        <v>1.9044686390524871E-2</v>
      </c>
      <c r="O2817" s="88">
        <f t="shared" si="307"/>
        <v>0</v>
      </c>
      <c r="P2817" s="88">
        <f t="shared" si="308"/>
        <v>0</v>
      </c>
      <c r="Q2817" s="88">
        <f t="shared" si="309"/>
        <v>2.9469262344233904E-5</v>
      </c>
      <c r="R2817" s="89">
        <f t="shared" si="310"/>
        <v>1.0096005682962258E-2</v>
      </c>
      <c r="S2817" s="88">
        <f t="shared" si="312"/>
        <v>3.7767236327545188E-2</v>
      </c>
    </row>
    <row r="2818" spans="1:19" x14ac:dyDescent="0.2">
      <c r="A2818" s="60">
        <v>2004</v>
      </c>
      <c r="B2818" s="61">
        <v>4</v>
      </c>
      <c r="C2818" s="61">
        <v>27</v>
      </c>
      <c r="D2818" s="61">
        <v>8</v>
      </c>
      <c r="E2818" s="87">
        <v>2.5274102248680781E-2</v>
      </c>
      <c r="F2818" s="87">
        <v>1.8223382971288525E-2</v>
      </c>
      <c r="G2818" s="87">
        <v>0</v>
      </c>
      <c r="H2818" s="87">
        <v>0</v>
      </c>
      <c r="I2818" s="87">
        <v>6.0108611111111254E-5</v>
      </c>
      <c r="J2818" s="87">
        <v>1.2108118760396107E-2</v>
      </c>
      <c r="K2818" s="88">
        <v>5.5665712591476527E-2</v>
      </c>
      <c r="L2818" s="84"/>
      <c r="M2818" s="88">
        <f t="shared" si="311"/>
        <v>1.9215551823541652E-2</v>
      </c>
      <c r="N2818" s="88">
        <f t="shared" si="306"/>
        <v>2.0131453119119191E-2</v>
      </c>
      <c r="O2818" s="88">
        <f t="shared" si="307"/>
        <v>0</v>
      </c>
      <c r="P2818" s="88">
        <f t="shared" si="308"/>
        <v>0</v>
      </c>
      <c r="Q2818" s="88">
        <f t="shared" si="309"/>
        <v>2.9469262344233904E-5</v>
      </c>
      <c r="R2818" s="89">
        <f t="shared" si="310"/>
        <v>1.2108118760396107E-2</v>
      </c>
      <c r="S2818" s="88">
        <f t="shared" si="312"/>
        <v>3.9376474205005077E-2</v>
      </c>
    </row>
    <row r="2819" spans="1:19" x14ac:dyDescent="0.2">
      <c r="A2819" s="60">
        <v>2004</v>
      </c>
      <c r="B2819" s="61">
        <v>4</v>
      </c>
      <c r="C2819" s="61">
        <v>27</v>
      </c>
      <c r="D2819" s="61">
        <v>9</v>
      </c>
      <c r="E2819" s="87">
        <v>2.4495580963214091E-2</v>
      </c>
      <c r="F2819" s="87">
        <v>1.9125148011767384E-2</v>
      </c>
      <c r="G2819" s="87">
        <v>0</v>
      </c>
      <c r="H2819" s="87">
        <v>0</v>
      </c>
      <c r="I2819" s="87">
        <v>6.0108611111111254E-5</v>
      </c>
      <c r="J2819" s="87">
        <v>1.2790030512208519E-2</v>
      </c>
      <c r="K2819" s="88">
        <v>5.6470868098301104E-2</v>
      </c>
      <c r="L2819" s="84"/>
      <c r="M2819" s="88">
        <f t="shared" si="311"/>
        <v>1.862365281326538E-2</v>
      </c>
      <c r="N2819" s="88">
        <f t="shared" ref="N2819:N2882" si="313">F2819*W$5</f>
        <v>2.1127637014582656E-2</v>
      </c>
      <c r="O2819" s="88">
        <f t="shared" ref="O2819:O2882" si="314">G2819*X$5</f>
        <v>0</v>
      </c>
      <c r="P2819" s="88">
        <f t="shared" ref="P2819:P2882" si="315">H2819*Y$5</f>
        <v>0</v>
      </c>
      <c r="Q2819" s="88">
        <f t="shared" ref="Q2819:Q2882" si="316">I2819*Z$5</f>
        <v>2.9469262344233904E-5</v>
      </c>
      <c r="R2819" s="89">
        <f t="shared" ref="R2819:R2882" si="317">J2819</f>
        <v>1.2790030512208519E-2</v>
      </c>
      <c r="S2819" s="88">
        <f t="shared" si="312"/>
        <v>3.9780759090192269E-2</v>
      </c>
    </row>
    <row r="2820" spans="1:19" x14ac:dyDescent="0.2">
      <c r="A2820" s="60">
        <v>2004</v>
      </c>
      <c r="B2820" s="61">
        <v>4</v>
      </c>
      <c r="C2820" s="61">
        <v>27</v>
      </c>
      <c r="D2820" s="61">
        <v>10</v>
      </c>
      <c r="E2820" s="87">
        <v>2.1521081367933691E-2</v>
      </c>
      <c r="F2820" s="87">
        <v>1.9707752065044902E-2</v>
      </c>
      <c r="G2820" s="87">
        <v>0</v>
      </c>
      <c r="H2820" s="87">
        <v>0</v>
      </c>
      <c r="I2820" s="87">
        <v>6.0108611111111254E-5</v>
      </c>
      <c r="J2820" s="87">
        <v>1.4062325126247525E-2</v>
      </c>
      <c r="K2820" s="88">
        <v>5.5351267170337226E-2</v>
      </c>
      <c r="L2820" s="84"/>
      <c r="M2820" s="88">
        <f t="shared" ref="M2820:M2883" si="318">E2820*V$5</f>
        <v>1.6362181740630245E-2</v>
      </c>
      <c r="N2820" s="88">
        <f t="shared" si="313"/>
        <v>2.1771242332214627E-2</v>
      </c>
      <c r="O2820" s="88">
        <f t="shared" si="314"/>
        <v>0</v>
      </c>
      <c r="P2820" s="88">
        <f t="shared" si="315"/>
        <v>0</v>
      </c>
      <c r="Q2820" s="88">
        <f t="shared" si="316"/>
        <v>2.9469262344233904E-5</v>
      </c>
      <c r="R2820" s="89">
        <f t="shared" si="317"/>
        <v>1.4062325126247525E-2</v>
      </c>
      <c r="S2820" s="88">
        <f t="shared" ref="S2820:S2883" si="319">SUM(M2820:Q2820)</f>
        <v>3.8162893335189102E-2</v>
      </c>
    </row>
    <row r="2821" spans="1:19" x14ac:dyDescent="0.2">
      <c r="A2821" s="60">
        <v>2004</v>
      </c>
      <c r="B2821" s="61">
        <v>4</v>
      </c>
      <c r="C2821" s="61">
        <v>27</v>
      </c>
      <c r="D2821" s="61">
        <v>11</v>
      </c>
      <c r="E2821" s="87">
        <v>2.1984844307277884E-2</v>
      </c>
      <c r="F2821" s="87">
        <v>1.9724971488356304E-2</v>
      </c>
      <c r="G2821" s="87">
        <v>0</v>
      </c>
      <c r="H2821" s="87">
        <v>0</v>
      </c>
      <c r="I2821" s="87">
        <v>6.0108611111111254E-5</v>
      </c>
      <c r="J2821" s="87">
        <v>1.323045554274789E-2</v>
      </c>
      <c r="K2821" s="88">
        <v>5.5000379949493187E-2</v>
      </c>
      <c r="L2821" s="84"/>
      <c r="M2821" s="88">
        <f t="shared" si="318"/>
        <v>1.671477431571455E-2</v>
      </c>
      <c r="N2821" s="88">
        <f t="shared" si="313"/>
        <v>2.179026470658265E-2</v>
      </c>
      <c r="O2821" s="88">
        <f t="shared" si="314"/>
        <v>0</v>
      </c>
      <c r="P2821" s="88">
        <f t="shared" si="315"/>
        <v>0</v>
      </c>
      <c r="Q2821" s="88">
        <f t="shared" si="316"/>
        <v>2.9469262344233904E-5</v>
      </c>
      <c r="R2821" s="89">
        <f t="shared" si="317"/>
        <v>1.323045554274789E-2</v>
      </c>
      <c r="S2821" s="88">
        <f t="shared" si="319"/>
        <v>3.8534508284641431E-2</v>
      </c>
    </row>
    <row r="2822" spans="1:19" x14ac:dyDescent="0.2">
      <c r="A2822" s="60">
        <v>2004</v>
      </c>
      <c r="B2822" s="61">
        <v>4</v>
      </c>
      <c r="C2822" s="61">
        <v>27</v>
      </c>
      <c r="D2822" s="61">
        <v>12</v>
      </c>
      <c r="E2822" s="87">
        <v>2.2184586368012627E-2</v>
      </c>
      <c r="F2822" s="87">
        <v>1.9622398174095779E-2</v>
      </c>
      <c r="G2822" s="87">
        <v>0</v>
      </c>
      <c r="H2822" s="87">
        <v>0</v>
      </c>
      <c r="I2822" s="87">
        <v>6.0108611111111254E-5</v>
      </c>
      <c r="J2822" s="87">
        <v>1.2727212791117831E-2</v>
      </c>
      <c r="K2822" s="88">
        <v>5.4594305944337347E-2</v>
      </c>
      <c r="L2822" s="84"/>
      <c r="M2822" s="88">
        <f t="shared" si="318"/>
        <v>1.6866635453317954E-2</v>
      </c>
      <c r="N2822" s="88">
        <f t="shared" si="313"/>
        <v>2.1676951505045821E-2</v>
      </c>
      <c r="O2822" s="88">
        <f t="shared" si="314"/>
        <v>0</v>
      </c>
      <c r="P2822" s="88">
        <f t="shared" si="315"/>
        <v>0</v>
      </c>
      <c r="Q2822" s="88">
        <f t="shared" si="316"/>
        <v>2.9469262344233904E-5</v>
      </c>
      <c r="R2822" s="89">
        <f t="shared" si="317"/>
        <v>1.2727212791117831E-2</v>
      </c>
      <c r="S2822" s="88">
        <f t="shared" si="319"/>
        <v>3.8573056220708009E-2</v>
      </c>
    </row>
    <row r="2823" spans="1:19" x14ac:dyDescent="0.2">
      <c r="A2823" s="60">
        <v>2004</v>
      </c>
      <c r="B2823" s="61">
        <v>4</v>
      </c>
      <c r="C2823" s="61">
        <v>27</v>
      </c>
      <c r="D2823" s="61">
        <v>13</v>
      </c>
      <c r="E2823" s="87">
        <v>2.1402094359054508E-2</v>
      </c>
      <c r="F2823" s="87">
        <v>2.0028343906688891E-2</v>
      </c>
      <c r="G2823" s="87">
        <v>0</v>
      </c>
      <c r="H2823" s="87">
        <v>0</v>
      </c>
      <c r="I2823" s="87">
        <v>6.0108611111111254E-5</v>
      </c>
      <c r="J2823" s="87">
        <v>1.2114088752229251E-2</v>
      </c>
      <c r="K2823" s="88">
        <v>5.3604635629083762E-2</v>
      </c>
      <c r="L2823" s="84"/>
      <c r="M2823" s="88">
        <f t="shared" si="318"/>
        <v>1.6271717556662426E-2</v>
      </c>
      <c r="N2823" s="88">
        <f t="shared" si="313"/>
        <v>2.2125401581383482E-2</v>
      </c>
      <c r="O2823" s="88">
        <f t="shared" si="314"/>
        <v>0</v>
      </c>
      <c r="P2823" s="88">
        <f t="shared" si="315"/>
        <v>0</v>
      </c>
      <c r="Q2823" s="88">
        <f t="shared" si="316"/>
        <v>2.9469262344233904E-5</v>
      </c>
      <c r="R2823" s="89">
        <f t="shared" si="317"/>
        <v>1.2114088752229251E-2</v>
      </c>
      <c r="S2823" s="88">
        <f t="shared" si="319"/>
        <v>3.8426588400390142E-2</v>
      </c>
    </row>
    <row r="2824" spans="1:19" x14ac:dyDescent="0.2">
      <c r="A2824" s="60">
        <v>2004</v>
      </c>
      <c r="B2824" s="61">
        <v>4</v>
      </c>
      <c r="C2824" s="61">
        <v>27</v>
      </c>
      <c r="D2824" s="61">
        <v>14</v>
      </c>
      <c r="E2824" s="87">
        <v>1.9512218718508535E-2</v>
      </c>
      <c r="F2824" s="87">
        <v>2.0233938970556947E-2</v>
      </c>
      <c r="G2824" s="87">
        <v>0</v>
      </c>
      <c r="H2824" s="87">
        <v>0</v>
      </c>
      <c r="I2824" s="87">
        <v>6.0108611111111254E-5</v>
      </c>
      <c r="J2824" s="87">
        <v>1.264721983302002E-2</v>
      </c>
      <c r="K2824" s="88">
        <v>5.2453486133196614E-2</v>
      </c>
      <c r="L2824" s="84"/>
      <c r="M2824" s="88">
        <f t="shared" si="318"/>
        <v>1.4834871137602946E-2</v>
      </c>
      <c r="N2824" s="88">
        <f t="shared" si="313"/>
        <v>2.2352523373001594E-2</v>
      </c>
      <c r="O2824" s="88">
        <f t="shared" si="314"/>
        <v>0</v>
      </c>
      <c r="P2824" s="88">
        <f t="shared" si="315"/>
        <v>0</v>
      </c>
      <c r="Q2824" s="88">
        <f t="shared" si="316"/>
        <v>2.9469262344233904E-5</v>
      </c>
      <c r="R2824" s="89">
        <f t="shared" si="317"/>
        <v>1.264721983302002E-2</v>
      </c>
      <c r="S2824" s="88">
        <f t="shared" si="319"/>
        <v>3.7216863772948777E-2</v>
      </c>
    </row>
    <row r="2825" spans="1:19" x14ac:dyDescent="0.2">
      <c r="A2825" s="60">
        <v>2004</v>
      </c>
      <c r="B2825" s="61">
        <v>4</v>
      </c>
      <c r="C2825" s="61">
        <v>27</v>
      </c>
      <c r="D2825" s="61">
        <v>15</v>
      </c>
      <c r="E2825" s="87">
        <v>1.9544926137612554E-2</v>
      </c>
      <c r="F2825" s="87">
        <v>2.0232936878746353E-2</v>
      </c>
      <c r="G2825" s="87">
        <v>0</v>
      </c>
      <c r="H2825" s="87">
        <v>0</v>
      </c>
      <c r="I2825" s="87">
        <v>6.0108611111111254E-5</v>
      </c>
      <c r="J2825" s="87">
        <v>1.240831173409767E-2</v>
      </c>
      <c r="K2825" s="88">
        <v>5.224628336156769E-2</v>
      </c>
      <c r="L2825" s="84"/>
      <c r="M2825" s="88">
        <f t="shared" si="318"/>
        <v>1.4859738137847845E-2</v>
      </c>
      <c r="N2825" s="88">
        <f t="shared" si="313"/>
        <v>2.2351416357672016E-2</v>
      </c>
      <c r="O2825" s="88">
        <f t="shared" si="314"/>
        <v>0</v>
      </c>
      <c r="P2825" s="88">
        <f t="shared" si="315"/>
        <v>0</v>
      </c>
      <c r="Q2825" s="88">
        <f t="shared" si="316"/>
        <v>2.9469262344233904E-5</v>
      </c>
      <c r="R2825" s="89">
        <f t="shared" si="317"/>
        <v>1.240831173409767E-2</v>
      </c>
      <c r="S2825" s="88">
        <f t="shared" si="319"/>
        <v>3.7240623757864091E-2</v>
      </c>
    </row>
    <row r="2826" spans="1:19" x14ac:dyDescent="0.2">
      <c r="A2826" s="60">
        <v>2004</v>
      </c>
      <c r="B2826" s="61">
        <v>4</v>
      </c>
      <c r="C2826" s="61">
        <v>27</v>
      </c>
      <c r="D2826" s="61">
        <v>16</v>
      </c>
      <c r="E2826" s="87">
        <v>2.2668727200036605E-2</v>
      </c>
      <c r="F2826" s="87">
        <v>1.9592178943965817E-2</v>
      </c>
      <c r="G2826" s="87">
        <v>0</v>
      </c>
      <c r="H2826" s="87">
        <v>0</v>
      </c>
      <c r="I2826" s="87">
        <v>6.0108611111111254E-5</v>
      </c>
      <c r="J2826" s="87">
        <v>1.124593068219808E-2</v>
      </c>
      <c r="K2826" s="88">
        <v>5.3566945437311608E-2</v>
      </c>
      <c r="L2826" s="84"/>
      <c r="M2826" s="88">
        <f t="shared" si="318"/>
        <v>1.7234721059529147E-2</v>
      </c>
      <c r="N2826" s="88">
        <f t="shared" si="313"/>
        <v>2.1643568185625069E-2</v>
      </c>
      <c r="O2826" s="88">
        <f t="shared" si="314"/>
        <v>0</v>
      </c>
      <c r="P2826" s="88">
        <f t="shared" si="315"/>
        <v>0</v>
      </c>
      <c r="Q2826" s="88">
        <f t="shared" si="316"/>
        <v>2.9469262344233904E-5</v>
      </c>
      <c r="R2826" s="89">
        <f t="shared" si="317"/>
        <v>1.124593068219808E-2</v>
      </c>
      <c r="S2826" s="88">
        <f t="shared" si="319"/>
        <v>3.8907758507498447E-2</v>
      </c>
    </row>
    <row r="2827" spans="1:19" x14ac:dyDescent="0.2">
      <c r="A2827" s="60">
        <v>2004</v>
      </c>
      <c r="B2827" s="61">
        <v>4</v>
      </c>
      <c r="C2827" s="61">
        <v>27</v>
      </c>
      <c r="D2827" s="61">
        <v>17</v>
      </c>
      <c r="E2827" s="87">
        <v>2.452031068337264E-2</v>
      </c>
      <c r="F2827" s="87">
        <v>1.9056735348530585E-2</v>
      </c>
      <c r="G2827" s="87">
        <v>0</v>
      </c>
      <c r="H2827" s="87">
        <v>0</v>
      </c>
      <c r="I2827" s="87">
        <v>6.0108611111111254E-5</v>
      </c>
      <c r="J2827" s="87">
        <v>1.0681449514017229E-2</v>
      </c>
      <c r="K2827" s="88">
        <v>5.4318604157031561E-2</v>
      </c>
      <c r="L2827" s="84"/>
      <c r="M2827" s="88">
        <f t="shared" si="318"/>
        <v>1.8642454478883911E-2</v>
      </c>
      <c r="N2827" s="88">
        <f t="shared" si="313"/>
        <v>2.105206123785253E-2</v>
      </c>
      <c r="O2827" s="88">
        <f t="shared" si="314"/>
        <v>0</v>
      </c>
      <c r="P2827" s="88">
        <f t="shared" si="315"/>
        <v>0</v>
      </c>
      <c r="Q2827" s="88">
        <f t="shared" si="316"/>
        <v>2.9469262344233904E-5</v>
      </c>
      <c r="R2827" s="89">
        <f t="shared" si="317"/>
        <v>1.0681449514017229E-2</v>
      </c>
      <c r="S2827" s="88">
        <f t="shared" si="319"/>
        <v>3.9723984979080675E-2</v>
      </c>
    </row>
    <row r="2828" spans="1:19" x14ac:dyDescent="0.2">
      <c r="A2828" s="60">
        <v>2004</v>
      </c>
      <c r="B2828" s="61">
        <v>4</v>
      </c>
      <c r="C2828" s="61">
        <v>27</v>
      </c>
      <c r="D2828" s="61">
        <v>18</v>
      </c>
      <c r="E2828" s="87">
        <v>2.7136205384728128E-2</v>
      </c>
      <c r="F2828" s="87">
        <v>1.8259499690695635E-2</v>
      </c>
      <c r="G2828" s="87">
        <v>0</v>
      </c>
      <c r="H2828" s="87">
        <v>0</v>
      </c>
      <c r="I2828" s="87">
        <v>6.0108611111111254E-5</v>
      </c>
      <c r="J2828" s="87">
        <v>9.4357716231057587E-3</v>
      </c>
      <c r="K2828" s="88">
        <v>5.4891585309640625E-2</v>
      </c>
      <c r="L2828" s="84"/>
      <c r="M2828" s="88">
        <f t="shared" si="318"/>
        <v>2.0631283189959024E-2</v>
      </c>
      <c r="N2828" s="88">
        <f t="shared" si="313"/>
        <v>2.0171351421465478E-2</v>
      </c>
      <c r="O2828" s="88">
        <f t="shared" si="314"/>
        <v>0</v>
      </c>
      <c r="P2828" s="88">
        <f t="shared" si="315"/>
        <v>0</v>
      </c>
      <c r="Q2828" s="88">
        <f t="shared" si="316"/>
        <v>2.9469262344233904E-5</v>
      </c>
      <c r="R2828" s="89">
        <f t="shared" si="317"/>
        <v>9.4357716231057587E-3</v>
      </c>
      <c r="S2828" s="88">
        <f t="shared" si="319"/>
        <v>4.0832103873768733E-2</v>
      </c>
    </row>
    <row r="2829" spans="1:19" x14ac:dyDescent="0.2">
      <c r="A2829" s="60">
        <v>2004</v>
      </c>
      <c r="B2829" s="61">
        <v>4</v>
      </c>
      <c r="C2829" s="61">
        <v>27</v>
      </c>
      <c r="D2829" s="61">
        <v>19</v>
      </c>
      <c r="E2829" s="87">
        <v>2.8591251773484323E-2</v>
      </c>
      <c r="F2829" s="87">
        <v>1.786211276783288E-2</v>
      </c>
      <c r="G2829" s="87">
        <v>1.1895600000000033E-3</v>
      </c>
      <c r="H2829" s="87">
        <v>1.6100000000000178E-6</v>
      </c>
      <c r="I2829" s="87">
        <v>6.0108611111111254E-5</v>
      </c>
      <c r="J2829" s="87">
        <v>7.4485182241264157E-3</v>
      </c>
      <c r="K2829" s="88">
        <v>5.5153161376554731E-2</v>
      </c>
      <c r="L2829" s="84"/>
      <c r="M2829" s="88">
        <f t="shared" si="318"/>
        <v>2.1737534918059919E-2</v>
      </c>
      <c r="N2829" s="88">
        <f t="shared" si="313"/>
        <v>1.9732356300725996E-2</v>
      </c>
      <c r="O2829" s="88">
        <f t="shared" si="314"/>
        <v>4.750317037246184E-4</v>
      </c>
      <c r="P2829" s="88">
        <f t="shared" si="315"/>
        <v>2.9874945351500023E-6</v>
      </c>
      <c r="Q2829" s="88">
        <f t="shared" si="316"/>
        <v>2.9469262344233904E-5</v>
      </c>
      <c r="R2829" s="89">
        <f t="shared" si="317"/>
        <v>7.4485182241264157E-3</v>
      </c>
      <c r="S2829" s="88">
        <f t="shared" si="319"/>
        <v>4.1977379679389921E-2</v>
      </c>
    </row>
    <row r="2830" spans="1:19" x14ac:dyDescent="0.2">
      <c r="A2830" s="60">
        <v>2004</v>
      </c>
      <c r="B2830" s="61">
        <v>4</v>
      </c>
      <c r="C2830" s="61">
        <v>27</v>
      </c>
      <c r="D2830" s="61">
        <v>20</v>
      </c>
      <c r="E2830" s="87">
        <v>3.0148701495754496E-2</v>
      </c>
      <c r="F2830" s="87">
        <v>1.7571938731726845E-2</v>
      </c>
      <c r="G2830" s="87">
        <v>1.1895600000000033E-3</v>
      </c>
      <c r="H2830" s="87">
        <v>1.6100000000000178E-6</v>
      </c>
      <c r="I2830" s="87">
        <v>6.0108611111111254E-5</v>
      </c>
      <c r="J2830" s="87">
        <v>7.1967664838603548E-3</v>
      </c>
      <c r="K2830" s="88">
        <v>5.616868532245281E-2</v>
      </c>
      <c r="L2830" s="84"/>
      <c r="M2830" s="88">
        <f t="shared" si="318"/>
        <v>2.2921642490165872E-2</v>
      </c>
      <c r="N2830" s="88">
        <f t="shared" si="313"/>
        <v>1.9411799738124097E-2</v>
      </c>
      <c r="O2830" s="88">
        <f t="shared" si="314"/>
        <v>4.750317037246184E-4</v>
      </c>
      <c r="P2830" s="88">
        <f t="shared" si="315"/>
        <v>2.9874945351500023E-6</v>
      </c>
      <c r="Q2830" s="88">
        <f t="shared" si="316"/>
        <v>2.9469262344233904E-5</v>
      </c>
      <c r="R2830" s="89">
        <f t="shared" si="317"/>
        <v>7.1967664838603548E-3</v>
      </c>
      <c r="S2830" s="88">
        <f t="shared" si="319"/>
        <v>4.2840930688893976E-2</v>
      </c>
    </row>
    <row r="2831" spans="1:19" x14ac:dyDescent="0.2">
      <c r="A2831" s="60">
        <v>2004</v>
      </c>
      <c r="B2831" s="61">
        <v>4</v>
      </c>
      <c r="C2831" s="61">
        <v>27</v>
      </c>
      <c r="D2831" s="61">
        <v>21</v>
      </c>
      <c r="E2831" s="87">
        <v>3.1239126328144261E-2</v>
      </c>
      <c r="F2831" s="87">
        <v>1.7042935372662469E-2</v>
      </c>
      <c r="G2831" s="87">
        <v>1.1895600000000033E-3</v>
      </c>
      <c r="H2831" s="87">
        <v>1.6100000000000178E-6</v>
      </c>
      <c r="I2831" s="87">
        <v>6.0108611111111254E-5</v>
      </c>
      <c r="J2831" s="87">
        <v>6.4932342822909056E-3</v>
      </c>
      <c r="K2831" s="88">
        <v>5.6026574594208754E-2</v>
      </c>
      <c r="L2831" s="84"/>
      <c r="M2831" s="88">
        <f t="shared" si="318"/>
        <v>2.3750677471123739E-2</v>
      </c>
      <c r="N2831" s="88">
        <f t="shared" si="313"/>
        <v>1.8827407348432246E-2</v>
      </c>
      <c r="O2831" s="88">
        <f t="shared" si="314"/>
        <v>4.750317037246184E-4</v>
      </c>
      <c r="P2831" s="88">
        <f t="shared" si="315"/>
        <v>2.9874945351500023E-6</v>
      </c>
      <c r="Q2831" s="88">
        <f t="shared" si="316"/>
        <v>2.9469262344233904E-5</v>
      </c>
      <c r="R2831" s="89">
        <f t="shared" si="317"/>
        <v>6.4932342822909056E-3</v>
      </c>
      <c r="S2831" s="88">
        <f t="shared" si="319"/>
        <v>4.3085573280159987E-2</v>
      </c>
    </row>
    <row r="2832" spans="1:19" x14ac:dyDescent="0.2">
      <c r="A2832" s="60">
        <v>2004</v>
      </c>
      <c r="B2832" s="61">
        <v>4</v>
      </c>
      <c r="C2832" s="61">
        <v>27</v>
      </c>
      <c r="D2832" s="61">
        <v>22</v>
      </c>
      <c r="E2832" s="87">
        <v>2.8085784724324582E-2</v>
      </c>
      <c r="F2832" s="87">
        <v>1.620042851654525E-2</v>
      </c>
      <c r="G2832" s="87">
        <v>1.1895600000000033E-3</v>
      </c>
      <c r="H2832" s="87">
        <v>1.6100000000000178E-6</v>
      </c>
      <c r="I2832" s="87">
        <v>6.0108611111111254E-5</v>
      </c>
      <c r="J2832" s="87">
        <v>6.1902453628057269E-3</v>
      </c>
      <c r="K2832" s="88">
        <v>5.172773721478667E-2</v>
      </c>
      <c r="L2832" s="84"/>
      <c r="M2832" s="88">
        <f t="shared" si="318"/>
        <v>2.1353235282699827E-2</v>
      </c>
      <c r="N2832" s="88">
        <f t="shared" si="313"/>
        <v>1.7896686235717739E-2</v>
      </c>
      <c r="O2832" s="88">
        <f t="shared" si="314"/>
        <v>4.750317037246184E-4</v>
      </c>
      <c r="P2832" s="88">
        <f t="shared" si="315"/>
        <v>2.9874945351500023E-6</v>
      </c>
      <c r="Q2832" s="88">
        <f t="shared" si="316"/>
        <v>2.9469262344233904E-5</v>
      </c>
      <c r="R2832" s="89">
        <f t="shared" si="317"/>
        <v>6.1902453628057269E-3</v>
      </c>
      <c r="S2832" s="88">
        <f t="shared" si="319"/>
        <v>3.9757409979021573E-2</v>
      </c>
    </row>
    <row r="2833" spans="1:19" x14ac:dyDescent="0.2">
      <c r="A2833" s="60">
        <v>2004</v>
      </c>
      <c r="B2833" s="61">
        <v>4</v>
      </c>
      <c r="C2833" s="61">
        <v>27</v>
      </c>
      <c r="D2833" s="61">
        <v>23</v>
      </c>
      <c r="E2833" s="87">
        <v>2.4226022916210732E-2</v>
      </c>
      <c r="F2833" s="87">
        <v>1.5328122335537205E-2</v>
      </c>
      <c r="G2833" s="87">
        <v>1.1895600000000033E-3</v>
      </c>
      <c r="H2833" s="87">
        <v>1.6100000000000178E-6</v>
      </c>
      <c r="I2833" s="87">
        <v>6.0108611111111254E-5</v>
      </c>
      <c r="J2833" s="87">
        <v>6.2136654855649183E-3</v>
      </c>
      <c r="K2833" s="88">
        <v>4.701908934842397E-2</v>
      </c>
      <c r="L2833" s="84"/>
      <c r="M2833" s="88">
        <f t="shared" si="318"/>
        <v>1.84187115429215E-2</v>
      </c>
      <c r="N2833" s="88">
        <f t="shared" si="313"/>
        <v>1.6933045674788469E-2</v>
      </c>
      <c r="O2833" s="88">
        <f t="shared" si="314"/>
        <v>4.750317037246184E-4</v>
      </c>
      <c r="P2833" s="88">
        <f t="shared" si="315"/>
        <v>2.9874945351500023E-6</v>
      </c>
      <c r="Q2833" s="88">
        <f t="shared" si="316"/>
        <v>2.9469262344233904E-5</v>
      </c>
      <c r="R2833" s="89">
        <f t="shared" si="317"/>
        <v>6.2136654855649183E-3</v>
      </c>
      <c r="S2833" s="88">
        <f t="shared" si="319"/>
        <v>3.5859245678313979E-2</v>
      </c>
    </row>
    <row r="2834" spans="1:19" x14ac:dyDescent="0.2">
      <c r="A2834" s="60">
        <v>2004</v>
      </c>
      <c r="B2834" s="61">
        <v>4</v>
      </c>
      <c r="C2834" s="61">
        <v>27</v>
      </c>
      <c r="D2834" s="61">
        <v>24</v>
      </c>
      <c r="E2834" s="87">
        <v>1.7947099144836387E-2</v>
      </c>
      <c r="F2834" s="87">
        <v>1.490084204774882E-2</v>
      </c>
      <c r="G2834" s="87">
        <v>1.1895600000000033E-3</v>
      </c>
      <c r="H2834" s="87">
        <v>1.6100000000000178E-6</v>
      </c>
      <c r="I2834" s="87">
        <v>6.0108611111111254E-5</v>
      </c>
      <c r="J2834" s="87">
        <v>7.6788377711622972E-3</v>
      </c>
      <c r="K2834" s="88">
        <v>4.1778057574858612E-2</v>
      </c>
      <c r="L2834" s="84"/>
      <c r="M2834" s="88">
        <f t="shared" si="318"/>
        <v>1.3644932283117764E-2</v>
      </c>
      <c r="N2834" s="88">
        <f t="shared" si="313"/>
        <v>1.6461027219384881E-2</v>
      </c>
      <c r="O2834" s="88">
        <f t="shared" si="314"/>
        <v>4.750317037246184E-4</v>
      </c>
      <c r="P2834" s="88">
        <f t="shared" si="315"/>
        <v>2.9874945351500023E-6</v>
      </c>
      <c r="Q2834" s="88">
        <f t="shared" si="316"/>
        <v>2.9469262344233904E-5</v>
      </c>
      <c r="R2834" s="89">
        <f t="shared" si="317"/>
        <v>7.6788377711622972E-3</v>
      </c>
      <c r="S2834" s="88">
        <f t="shared" si="319"/>
        <v>3.0613447963106645E-2</v>
      </c>
    </row>
    <row r="2835" spans="1:19" x14ac:dyDescent="0.2">
      <c r="A2835" s="60">
        <v>2004</v>
      </c>
      <c r="B2835" s="61">
        <v>4</v>
      </c>
      <c r="C2835" s="61">
        <v>28</v>
      </c>
      <c r="D2835" s="61">
        <v>1</v>
      </c>
      <c r="E2835" s="87">
        <v>1.4930320045141547E-2</v>
      </c>
      <c r="F2835" s="87">
        <v>1.5076974681348179E-2</v>
      </c>
      <c r="G2835" s="87">
        <v>1.1895600000000033E-3</v>
      </c>
      <c r="H2835" s="87">
        <v>1.6100000000000178E-6</v>
      </c>
      <c r="I2835" s="87">
        <v>6.0108611111111254E-5</v>
      </c>
      <c r="J2835" s="87">
        <v>8.6121236036474768E-3</v>
      </c>
      <c r="K2835" s="88">
        <v>3.9870696941248319E-2</v>
      </c>
      <c r="L2835" s="84"/>
      <c r="M2835" s="88">
        <f t="shared" si="318"/>
        <v>1.1351316685618576E-2</v>
      </c>
      <c r="N2835" s="88">
        <f t="shared" si="313"/>
        <v>1.6655601731792324E-2</v>
      </c>
      <c r="O2835" s="88">
        <f t="shared" si="314"/>
        <v>4.750317037246184E-4</v>
      </c>
      <c r="P2835" s="88">
        <f t="shared" si="315"/>
        <v>2.9874945351500023E-6</v>
      </c>
      <c r="Q2835" s="88">
        <f t="shared" si="316"/>
        <v>2.9469262344233904E-5</v>
      </c>
      <c r="R2835" s="89">
        <f t="shared" si="317"/>
        <v>8.6121236036474768E-3</v>
      </c>
      <c r="S2835" s="88">
        <f t="shared" si="319"/>
        <v>2.8514406878014899E-2</v>
      </c>
    </row>
    <row r="2836" spans="1:19" x14ac:dyDescent="0.2">
      <c r="A2836" s="60">
        <v>2004</v>
      </c>
      <c r="B2836" s="61">
        <v>4</v>
      </c>
      <c r="C2836" s="61">
        <v>28</v>
      </c>
      <c r="D2836" s="61">
        <v>2</v>
      </c>
      <c r="E2836" s="87">
        <v>1.3322665456945697E-2</v>
      </c>
      <c r="F2836" s="87">
        <v>1.4671321485010151E-2</v>
      </c>
      <c r="G2836" s="87">
        <v>1.1895600000000033E-3</v>
      </c>
      <c r="H2836" s="87">
        <v>1.6100000000000178E-6</v>
      </c>
      <c r="I2836" s="87">
        <v>6.0108611111111254E-5</v>
      </c>
      <c r="J2836" s="87">
        <v>9.1019932082433471E-3</v>
      </c>
      <c r="K2836" s="88">
        <v>3.8347258761310309E-2</v>
      </c>
      <c r="L2836" s="84"/>
      <c r="M2836" s="88">
        <f t="shared" si="318"/>
        <v>1.0129039045452572E-2</v>
      </c>
      <c r="N2836" s="88">
        <f t="shared" si="313"/>
        <v>1.6207474821571193E-2</v>
      </c>
      <c r="O2836" s="88">
        <f t="shared" si="314"/>
        <v>4.750317037246184E-4</v>
      </c>
      <c r="P2836" s="88">
        <f t="shared" si="315"/>
        <v>2.9874945351500023E-6</v>
      </c>
      <c r="Q2836" s="88">
        <f t="shared" si="316"/>
        <v>2.9469262344233904E-5</v>
      </c>
      <c r="R2836" s="89">
        <f t="shared" si="317"/>
        <v>9.1019932082433471E-3</v>
      </c>
      <c r="S2836" s="88">
        <f t="shared" si="319"/>
        <v>2.6844002327627764E-2</v>
      </c>
    </row>
    <row r="2837" spans="1:19" x14ac:dyDescent="0.2">
      <c r="A2837" s="60">
        <v>2004</v>
      </c>
      <c r="B2837" s="61">
        <v>4</v>
      </c>
      <c r="C2837" s="61">
        <v>28</v>
      </c>
      <c r="D2837" s="61">
        <v>3</v>
      </c>
      <c r="E2837" s="87">
        <v>1.2869508077431587E-2</v>
      </c>
      <c r="F2837" s="87">
        <v>1.390019741636307E-2</v>
      </c>
      <c r="G2837" s="87">
        <v>1.1895600000000033E-3</v>
      </c>
      <c r="H2837" s="87">
        <v>1.6100000000000178E-6</v>
      </c>
      <c r="I2837" s="87">
        <v>6.0108611111111254E-5</v>
      </c>
      <c r="J2837" s="87">
        <v>9.6089012232010561E-3</v>
      </c>
      <c r="K2837" s="88">
        <v>3.7629885328106828E-2</v>
      </c>
      <c r="L2837" s="84"/>
      <c r="M2837" s="88">
        <f t="shared" si="318"/>
        <v>9.7845097314300244E-3</v>
      </c>
      <c r="N2837" s="88">
        <f t="shared" si="313"/>
        <v>1.535561059518406E-2</v>
      </c>
      <c r="O2837" s="88">
        <f t="shared" si="314"/>
        <v>4.750317037246184E-4</v>
      </c>
      <c r="P2837" s="88">
        <f t="shared" si="315"/>
        <v>2.9874945351500023E-6</v>
      </c>
      <c r="Q2837" s="88">
        <f t="shared" si="316"/>
        <v>2.9469262344233904E-5</v>
      </c>
      <c r="R2837" s="89">
        <f t="shared" si="317"/>
        <v>9.6089012232010561E-3</v>
      </c>
      <c r="S2837" s="88">
        <f t="shared" si="319"/>
        <v>2.5647608787218085E-2</v>
      </c>
    </row>
    <row r="2838" spans="1:19" x14ac:dyDescent="0.2">
      <c r="A2838" s="60">
        <v>2004</v>
      </c>
      <c r="B2838" s="61">
        <v>4</v>
      </c>
      <c r="C2838" s="61">
        <v>28</v>
      </c>
      <c r="D2838" s="61">
        <v>4</v>
      </c>
      <c r="E2838" s="87">
        <v>1.3590822854914909E-2</v>
      </c>
      <c r="F2838" s="87">
        <v>1.3768401995494855E-2</v>
      </c>
      <c r="G2838" s="87">
        <v>1.1895600000000033E-3</v>
      </c>
      <c r="H2838" s="87">
        <v>1.6100000000000178E-6</v>
      </c>
      <c r="I2838" s="87">
        <v>6.0108611111111254E-5</v>
      </c>
      <c r="J2838" s="87">
        <v>9.3573855017841778E-3</v>
      </c>
      <c r="K2838" s="88">
        <v>3.7967888963305059E-2</v>
      </c>
      <c r="L2838" s="84"/>
      <c r="M2838" s="88">
        <f t="shared" si="318"/>
        <v>1.0332915421627809E-2</v>
      </c>
      <c r="N2838" s="88">
        <f t="shared" si="313"/>
        <v>1.5210015601065607E-2</v>
      </c>
      <c r="O2838" s="88">
        <f t="shared" si="314"/>
        <v>4.750317037246184E-4</v>
      </c>
      <c r="P2838" s="88">
        <f t="shared" si="315"/>
        <v>2.9874945351500023E-6</v>
      </c>
      <c r="Q2838" s="88">
        <f t="shared" si="316"/>
        <v>2.9469262344233904E-5</v>
      </c>
      <c r="R2838" s="89">
        <f t="shared" si="317"/>
        <v>9.3573855017841778E-3</v>
      </c>
      <c r="S2838" s="88">
        <f t="shared" si="319"/>
        <v>2.6050419483297414E-2</v>
      </c>
    </row>
    <row r="2839" spans="1:19" x14ac:dyDescent="0.2">
      <c r="A2839" s="60">
        <v>2004</v>
      </c>
      <c r="B2839" s="61">
        <v>4</v>
      </c>
      <c r="C2839" s="61">
        <v>28</v>
      </c>
      <c r="D2839" s="61">
        <v>5</v>
      </c>
      <c r="E2839" s="87">
        <v>1.412235922767319E-2</v>
      </c>
      <c r="F2839" s="87">
        <v>1.4306428824193198E-2</v>
      </c>
      <c r="G2839" s="87">
        <v>1.1895600000000033E-3</v>
      </c>
      <c r="H2839" s="87">
        <v>1.6100000000000178E-6</v>
      </c>
      <c r="I2839" s="87">
        <v>6.0108611111111254E-5</v>
      </c>
      <c r="J2839" s="87">
        <v>9.6788932823777801E-3</v>
      </c>
      <c r="K2839" s="88">
        <v>3.9358959945355286E-2</v>
      </c>
      <c r="L2839" s="84"/>
      <c r="M2839" s="88">
        <f t="shared" si="318"/>
        <v>1.0737035204650655E-2</v>
      </c>
      <c r="N2839" s="88">
        <f t="shared" si="313"/>
        <v>1.5804376258240733E-2</v>
      </c>
      <c r="O2839" s="88">
        <f t="shared" si="314"/>
        <v>4.750317037246184E-4</v>
      </c>
      <c r="P2839" s="88">
        <f t="shared" si="315"/>
        <v>2.9874945351500023E-6</v>
      </c>
      <c r="Q2839" s="88">
        <f t="shared" si="316"/>
        <v>2.9469262344233904E-5</v>
      </c>
      <c r="R2839" s="89">
        <f t="shared" si="317"/>
        <v>9.6788932823777801E-3</v>
      </c>
      <c r="S2839" s="88">
        <f t="shared" si="319"/>
        <v>2.7048899923495386E-2</v>
      </c>
    </row>
    <row r="2840" spans="1:19" x14ac:dyDescent="0.2">
      <c r="A2840" s="60">
        <v>2004</v>
      </c>
      <c r="B2840" s="61">
        <v>4</v>
      </c>
      <c r="C2840" s="61">
        <v>28</v>
      </c>
      <c r="D2840" s="61">
        <v>6</v>
      </c>
      <c r="E2840" s="87">
        <v>1.6962905773191192E-2</v>
      </c>
      <c r="F2840" s="87">
        <v>1.5440087249577699E-2</v>
      </c>
      <c r="G2840" s="87">
        <v>1.1895600000000033E-3</v>
      </c>
      <c r="H2840" s="87">
        <v>1.6100000000000178E-6</v>
      </c>
      <c r="I2840" s="87">
        <v>6.0108611111111254E-5</v>
      </c>
      <c r="J2840" s="87">
        <v>9.8944842483705171E-3</v>
      </c>
      <c r="K2840" s="88">
        <v>4.3548755882250517E-2</v>
      </c>
      <c r="L2840" s="84"/>
      <c r="M2840" s="88">
        <f t="shared" si="318"/>
        <v>1.2896663618571169E-2</v>
      </c>
      <c r="N2840" s="88">
        <f t="shared" si="313"/>
        <v>1.705673381883635E-2</v>
      </c>
      <c r="O2840" s="88">
        <f t="shared" si="314"/>
        <v>4.750317037246184E-4</v>
      </c>
      <c r="P2840" s="88">
        <f t="shared" si="315"/>
        <v>2.9874945351500023E-6</v>
      </c>
      <c r="Q2840" s="88">
        <f t="shared" si="316"/>
        <v>2.9469262344233904E-5</v>
      </c>
      <c r="R2840" s="89">
        <f t="shared" si="317"/>
        <v>9.8944842483705171E-3</v>
      </c>
      <c r="S2840" s="88">
        <f t="shared" si="319"/>
        <v>3.0460885898011519E-2</v>
      </c>
    </row>
    <row r="2841" spans="1:19" x14ac:dyDescent="0.2">
      <c r="A2841" s="60">
        <v>2004</v>
      </c>
      <c r="B2841" s="61">
        <v>4</v>
      </c>
      <c r="C2841" s="61">
        <v>28</v>
      </c>
      <c r="D2841" s="61">
        <v>7</v>
      </c>
      <c r="E2841" s="87">
        <v>2.2713361415276294E-2</v>
      </c>
      <c r="F2841" s="87">
        <v>1.7165944057180433E-2</v>
      </c>
      <c r="G2841" s="87">
        <v>0</v>
      </c>
      <c r="H2841" s="87">
        <v>0</v>
      </c>
      <c r="I2841" s="87">
        <v>6.0108611111111254E-5</v>
      </c>
      <c r="J2841" s="87">
        <v>1.0096005682962258E-2</v>
      </c>
      <c r="K2841" s="88">
        <v>5.0035419766530101E-2</v>
      </c>
      <c r="L2841" s="84"/>
      <c r="M2841" s="88">
        <f t="shared" si="318"/>
        <v>1.7268655838600721E-2</v>
      </c>
      <c r="N2841" s="88">
        <f t="shared" si="313"/>
        <v>1.8963295595390537E-2</v>
      </c>
      <c r="O2841" s="88">
        <f t="shared" si="314"/>
        <v>0</v>
      </c>
      <c r="P2841" s="88">
        <f t="shared" si="315"/>
        <v>0</v>
      </c>
      <c r="Q2841" s="88">
        <f t="shared" si="316"/>
        <v>2.9469262344233904E-5</v>
      </c>
      <c r="R2841" s="89">
        <f t="shared" si="317"/>
        <v>1.0096005682962258E-2</v>
      </c>
      <c r="S2841" s="88">
        <f t="shared" si="319"/>
        <v>3.6261420696335492E-2</v>
      </c>
    </row>
    <row r="2842" spans="1:19" x14ac:dyDescent="0.2">
      <c r="A2842" s="60">
        <v>2004</v>
      </c>
      <c r="B2842" s="61">
        <v>4</v>
      </c>
      <c r="C2842" s="61">
        <v>28</v>
      </c>
      <c r="D2842" s="61">
        <v>8</v>
      </c>
      <c r="E2842" s="87">
        <v>2.3583990095626194E-2</v>
      </c>
      <c r="F2842" s="87">
        <v>1.8156361451035538E-2</v>
      </c>
      <c r="G2842" s="87">
        <v>0</v>
      </c>
      <c r="H2842" s="87">
        <v>0</v>
      </c>
      <c r="I2842" s="87">
        <v>6.0108611111111254E-5</v>
      </c>
      <c r="J2842" s="87">
        <v>1.2108118760396107E-2</v>
      </c>
      <c r="K2842" s="88">
        <v>5.3908578918168949E-2</v>
      </c>
      <c r="L2842" s="84"/>
      <c r="M2842" s="88">
        <f t="shared" si="318"/>
        <v>1.793058283255353E-2</v>
      </c>
      <c r="N2842" s="88">
        <f t="shared" si="313"/>
        <v>2.0057414144299266E-2</v>
      </c>
      <c r="O2842" s="88">
        <f t="shared" si="314"/>
        <v>0</v>
      </c>
      <c r="P2842" s="88">
        <f t="shared" si="315"/>
        <v>0</v>
      </c>
      <c r="Q2842" s="88">
        <f t="shared" si="316"/>
        <v>2.9469262344233904E-5</v>
      </c>
      <c r="R2842" s="89">
        <f t="shared" si="317"/>
        <v>1.2108118760396107E-2</v>
      </c>
      <c r="S2842" s="88">
        <f t="shared" si="319"/>
        <v>3.801746623919703E-2</v>
      </c>
    </row>
    <row r="2843" spans="1:19" x14ac:dyDescent="0.2">
      <c r="A2843" s="60">
        <v>2004</v>
      </c>
      <c r="B2843" s="61">
        <v>4</v>
      </c>
      <c r="C2843" s="61">
        <v>28</v>
      </c>
      <c r="D2843" s="61">
        <v>9</v>
      </c>
      <c r="E2843" s="87">
        <v>2.2923103133971466E-2</v>
      </c>
      <c r="F2843" s="87">
        <v>1.881879561257806E-2</v>
      </c>
      <c r="G2843" s="87">
        <v>0</v>
      </c>
      <c r="H2843" s="87">
        <v>0</v>
      </c>
      <c r="I2843" s="87">
        <v>6.0108611111111254E-5</v>
      </c>
      <c r="J2843" s="87">
        <v>1.2790030512208519E-2</v>
      </c>
      <c r="K2843" s="88">
        <v>5.4592037869869159E-2</v>
      </c>
      <c r="L2843" s="84"/>
      <c r="M2843" s="88">
        <f t="shared" si="318"/>
        <v>1.7428119578419853E-2</v>
      </c>
      <c r="N2843" s="88">
        <f t="shared" si="313"/>
        <v>2.0789208141528386E-2</v>
      </c>
      <c r="O2843" s="88">
        <f t="shared" si="314"/>
        <v>0</v>
      </c>
      <c r="P2843" s="88">
        <f t="shared" si="315"/>
        <v>0</v>
      </c>
      <c r="Q2843" s="88">
        <f t="shared" si="316"/>
        <v>2.9469262344233904E-5</v>
      </c>
      <c r="R2843" s="89">
        <f t="shared" si="317"/>
        <v>1.2790030512208519E-2</v>
      </c>
      <c r="S2843" s="88">
        <f t="shared" si="319"/>
        <v>3.8246796982292469E-2</v>
      </c>
    </row>
    <row r="2844" spans="1:19" x14ac:dyDescent="0.2">
      <c r="A2844" s="60">
        <v>2004</v>
      </c>
      <c r="B2844" s="61">
        <v>4</v>
      </c>
      <c r="C2844" s="61">
        <v>28</v>
      </c>
      <c r="D2844" s="61">
        <v>10</v>
      </c>
      <c r="E2844" s="87">
        <v>2.0277038289572474E-2</v>
      </c>
      <c r="F2844" s="87">
        <v>1.9487950634267268E-2</v>
      </c>
      <c r="G2844" s="87">
        <v>0</v>
      </c>
      <c r="H2844" s="87">
        <v>0</v>
      </c>
      <c r="I2844" s="87">
        <v>6.0108611111111254E-5</v>
      </c>
      <c r="J2844" s="87">
        <v>1.4062325126247525E-2</v>
      </c>
      <c r="K2844" s="88">
        <v>5.3887422661198378E-2</v>
      </c>
      <c r="L2844" s="84"/>
      <c r="M2844" s="88">
        <f t="shared" si="318"/>
        <v>1.541635292314115E-2</v>
      </c>
      <c r="N2844" s="88">
        <f t="shared" si="313"/>
        <v>2.1528426703185326E-2</v>
      </c>
      <c r="O2844" s="88">
        <f t="shared" si="314"/>
        <v>0</v>
      </c>
      <c r="P2844" s="88">
        <f t="shared" si="315"/>
        <v>0</v>
      </c>
      <c r="Q2844" s="88">
        <f t="shared" si="316"/>
        <v>2.9469262344233904E-5</v>
      </c>
      <c r="R2844" s="89">
        <f t="shared" si="317"/>
        <v>1.4062325126247525E-2</v>
      </c>
      <c r="S2844" s="88">
        <f t="shared" si="319"/>
        <v>3.6974248888670708E-2</v>
      </c>
    </row>
    <row r="2845" spans="1:19" x14ac:dyDescent="0.2">
      <c r="A2845" s="60">
        <v>2004</v>
      </c>
      <c r="B2845" s="61">
        <v>4</v>
      </c>
      <c r="C2845" s="61">
        <v>28</v>
      </c>
      <c r="D2845" s="61">
        <v>11</v>
      </c>
      <c r="E2845" s="87">
        <v>2.0769725378761029E-2</v>
      </c>
      <c r="F2845" s="87">
        <v>1.9827690512850733E-2</v>
      </c>
      <c r="G2845" s="87">
        <v>0</v>
      </c>
      <c r="H2845" s="87">
        <v>0</v>
      </c>
      <c r="I2845" s="87">
        <v>6.0108611111111254E-5</v>
      </c>
      <c r="J2845" s="87">
        <v>1.323045554274789E-2</v>
      </c>
      <c r="K2845" s="88">
        <v>5.3887980045470761E-2</v>
      </c>
      <c r="L2845" s="84"/>
      <c r="M2845" s="88">
        <f t="shared" si="318"/>
        <v>1.5790936130961587E-2</v>
      </c>
      <c r="N2845" s="88">
        <f t="shared" si="313"/>
        <v>2.1903738874870134E-2</v>
      </c>
      <c r="O2845" s="88">
        <f t="shared" si="314"/>
        <v>0</v>
      </c>
      <c r="P2845" s="88">
        <f t="shared" si="315"/>
        <v>0</v>
      </c>
      <c r="Q2845" s="88">
        <f t="shared" si="316"/>
        <v>2.9469262344233904E-5</v>
      </c>
      <c r="R2845" s="89">
        <f t="shared" si="317"/>
        <v>1.323045554274789E-2</v>
      </c>
      <c r="S2845" s="88">
        <f t="shared" si="319"/>
        <v>3.7724144268175955E-2</v>
      </c>
    </row>
    <row r="2846" spans="1:19" x14ac:dyDescent="0.2">
      <c r="A2846" s="60">
        <v>2004</v>
      </c>
      <c r="B2846" s="61">
        <v>4</v>
      </c>
      <c r="C2846" s="61">
        <v>28</v>
      </c>
      <c r="D2846" s="61">
        <v>12</v>
      </c>
      <c r="E2846" s="87">
        <v>2.1038165768550506E-2</v>
      </c>
      <c r="F2846" s="87">
        <v>1.9988400087006464E-2</v>
      </c>
      <c r="G2846" s="87">
        <v>0</v>
      </c>
      <c r="H2846" s="87">
        <v>0</v>
      </c>
      <c r="I2846" s="87">
        <v>6.0108611111111254E-5</v>
      </c>
      <c r="J2846" s="87">
        <v>1.2727212791117831E-2</v>
      </c>
      <c r="K2846" s="88">
        <v>5.3813887257785915E-2</v>
      </c>
      <c r="L2846" s="84"/>
      <c r="M2846" s="88">
        <f t="shared" si="318"/>
        <v>1.5995027661919948E-2</v>
      </c>
      <c r="N2846" s="88">
        <f t="shared" si="313"/>
        <v>2.2081275464152544E-2</v>
      </c>
      <c r="O2846" s="88">
        <f t="shared" si="314"/>
        <v>0</v>
      </c>
      <c r="P2846" s="88">
        <f t="shared" si="315"/>
        <v>0</v>
      </c>
      <c r="Q2846" s="88">
        <f t="shared" si="316"/>
        <v>2.9469262344233904E-5</v>
      </c>
      <c r="R2846" s="89">
        <f t="shared" si="317"/>
        <v>1.2727212791117831E-2</v>
      </c>
      <c r="S2846" s="88">
        <f t="shared" si="319"/>
        <v>3.8105772388416725E-2</v>
      </c>
    </row>
    <row r="2847" spans="1:19" x14ac:dyDescent="0.2">
      <c r="A2847" s="60">
        <v>2004</v>
      </c>
      <c r="B2847" s="61">
        <v>4</v>
      </c>
      <c r="C2847" s="61">
        <v>28</v>
      </c>
      <c r="D2847" s="61">
        <v>13</v>
      </c>
      <c r="E2847" s="87">
        <v>2.0391797199400812E-2</v>
      </c>
      <c r="F2847" s="87">
        <v>2.0324553905393714E-2</v>
      </c>
      <c r="G2847" s="87">
        <v>0</v>
      </c>
      <c r="H2847" s="87">
        <v>0</v>
      </c>
      <c r="I2847" s="87">
        <v>6.0108611111111254E-5</v>
      </c>
      <c r="J2847" s="87">
        <v>1.2114088752229251E-2</v>
      </c>
      <c r="K2847" s="88">
        <v>5.2890548468134888E-2</v>
      </c>
      <c r="L2847" s="84"/>
      <c r="M2847" s="88">
        <f t="shared" si="318"/>
        <v>1.5503602541636883E-2</v>
      </c>
      <c r="N2847" s="88">
        <f t="shared" si="313"/>
        <v>2.2452626099012045E-2</v>
      </c>
      <c r="O2847" s="88">
        <f t="shared" si="314"/>
        <v>0</v>
      </c>
      <c r="P2847" s="88">
        <f t="shared" si="315"/>
        <v>0</v>
      </c>
      <c r="Q2847" s="88">
        <f t="shared" si="316"/>
        <v>2.9469262344233904E-5</v>
      </c>
      <c r="R2847" s="89">
        <f t="shared" si="317"/>
        <v>1.2114088752229251E-2</v>
      </c>
      <c r="S2847" s="88">
        <f t="shared" si="319"/>
        <v>3.7985697902993165E-2</v>
      </c>
    </row>
    <row r="2848" spans="1:19" x14ac:dyDescent="0.2">
      <c r="A2848" s="60">
        <v>2004</v>
      </c>
      <c r="B2848" s="61">
        <v>4</v>
      </c>
      <c r="C2848" s="61">
        <v>28</v>
      </c>
      <c r="D2848" s="61">
        <v>14</v>
      </c>
      <c r="E2848" s="87">
        <v>1.8543024638744198E-2</v>
      </c>
      <c r="F2848" s="87">
        <v>2.0616455877881138E-2</v>
      </c>
      <c r="G2848" s="87">
        <v>0</v>
      </c>
      <c r="H2848" s="87">
        <v>0</v>
      </c>
      <c r="I2848" s="87">
        <v>6.0108611111111254E-5</v>
      </c>
      <c r="J2848" s="87">
        <v>1.264721983302002E-2</v>
      </c>
      <c r="K2848" s="88">
        <v>5.1866808960756468E-2</v>
      </c>
      <c r="L2848" s="84"/>
      <c r="M2848" s="88">
        <f t="shared" si="318"/>
        <v>1.4098006228078674E-2</v>
      </c>
      <c r="N2848" s="88">
        <f t="shared" si="313"/>
        <v>2.2775091520705015E-2</v>
      </c>
      <c r="O2848" s="88">
        <f t="shared" si="314"/>
        <v>0</v>
      </c>
      <c r="P2848" s="88">
        <f t="shared" si="315"/>
        <v>0</v>
      </c>
      <c r="Q2848" s="88">
        <f t="shared" si="316"/>
        <v>2.9469262344233904E-5</v>
      </c>
      <c r="R2848" s="89">
        <f t="shared" si="317"/>
        <v>1.264721983302002E-2</v>
      </c>
      <c r="S2848" s="88">
        <f t="shared" si="319"/>
        <v>3.6902567011127922E-2</v>
      </c>
    </row>
    <row r="2849" spans="1:19" x14ac:dyDescent="0.2">
      <c r="A2849" s="60">
        <v>2004</v>
      </c>
      <c r="B2849" s="61">
        <v>4</v>
      </c>
      <c r="C2849" s="61">
        <v>28</v>
      </c>
      <c r="D2849" s="61">
        <v>15</v>
      </c>
      <c r="E2849" s="87">
        <v>1.8610938719836972E-2</v>
      </c>
      <c r="F2849" s="87">
        <v>2.0590111603404553E-2</v>
      </c>
      <c r="G2849" s="87">
        <v>0</v>
      </c>
      <c r="H2849" s="87">
        <v>0</v>
      </c>
      <c r="I2849" s="87">
        <v>6.0108611111111254E-5</v>
      </c>
      <c r="J2849" s="87">
        <v>1.240831173409767E-2</v>
      </c>
      <c r="K2849" s="88">
        <v>5.1669470668450304E-2</v>
      </c>
      <c r="L2849" s="84"/>
      <c r="M2849" s="88">
        <f t="shared" si="318"/>
        <v>1.4149640368510092E-2</v>
      </c>
      <c r="N2849" s="88">
        <f t="shared" si="313"/>
        <v>2.2745988882220264E-2</v>
      </c>
      <c r="O2849" s="88">
        <f t="shared" si="314"/>
        <v>0</v>
      </c>
      <c r="P2849" s="88">
        <f t="shared" si="315"/>
        <v>0</v>
      </c>
      <c r="Q2849" s="88">
        <f t="shared" si="316"/>
        <v>2.9469262344233904E-5</v>
      </c>
      <c r="R2849" s="89">
        <f t="shared" si="317"/>
        <v>1.240831173409767E-2</v>
      </c>
      <c r="S2849" s="88">
        <f t="shared" si="319"/>
        <v>3.6925098513074586E-2</v>
      </c>
    </row>
    <row r="2850" spans="1:19" x14ac:dyDescent="0.2">
      <c r="A2850" s="60">
        <v>2004</v>
      </c>
      <c r="B2850" s="61">
        <v>4</v>
      </c>
      <c r="C2850" s="61">
        <v>28</v>
      </c>
      <c r="D2850" s="61">
        <v>16</v>
      </c>
      <c r="E2850" s="87">
        <v>2.1622032288810853E-2</v>
      </c>
      <c r="F2850" s="87">
        <v>1.9867271813198677E-2</v>
      </c>
      <c r="G2850" s="87">
        <v>0</v>
      </c>
      <c r="H2850" s="87">
        <v>0</v>
      </c>
      <c r="I2850" s="87">
        <v>6.0108611111111254E-5</v>
      </c>
      <c r="J2850" s="87">
        <v>1.124593068219808E-2</v>
      </c>
      <c r="K2850" s="88">
        <v>5.2795343395318717E-2</v>
      </c>
      <c r="L2850" s="84"/>
      <c r="M2850" s="88">
        <f t="shared" si="318"/>
        <v>1.6438933335312531E-2</v>
      </c>
      <c r="N2850" s="88">
        <f t="shared" si="313"/>
        <v>2.1947464515362017E-2</v>
      </c>
      <c r="O2850" s="88">
        <f t="shared" si="314"/>
        <v>0</v>
      </c>
      <c r="P2850" s="88">
        <f t="shared" si="315"/>
        <v>0</v>
      </c>
      <c r="Q2850" s="88">
        <f t="shared" si="316"/>
        <v>2.9469262344233904E-5</v>
      </c>
      <c r="R2850" s="89">
        <f t="shared" si="317"/>
        <v>1.124593068219808E-2</v>
      </c>
      <c r="S2850" s="88">
        <f t="shared" si="319"/>
        <v>3.8415867113018781E-2</v>
      </c>
    </row>
    <row r="2851" spans="1:19" x14ac:dyDescent="0.2">
      <c r="A2851" s="60">
        <v>2004</v>
      </c>
      <c r="B2851" s="61">
        <v>4</v>
      </c>
      <c r="C2851" s="61">
        <v>28</v>
      </c>
      <c r="D2851" s="61">
        <v>17</v>
      </c>
      <c r="E2851" s="87">
        <v>2.3418369256674405E-2</v>
      </c>
      <c r="F2851" s="87">
        <v>1.9441367870546428E-2</v>
      </c>
      <c r="G2851" s="87">
        <v>0</v>
      </c>
      <c r="H2851" s="87">
        <v>0</v>
      </c>
      <c r="I2851" s="87">
        <v>6.0108611111111254E-5</v>
      </c>
      <c r="J2851" s="87">
        <v>1.0681449514017229E-2</v>
      </c>
      <c r="K2851" s="88">
        <v>5.360129525234917E-2</v>
      </c>
      <c r="L2851" s="84"/>
      <c r="M2851" s="88">
        <f t="shared" si="318"/>
        <v>1.7804663589898625E-2</v>
      </c>
      <c r="N2851" s="88">
        <f t="shared" si="313"/>
        <v>2.1476966514619757E-2</v>
      </c>
      <c r="O2851" s="88">
        <f t="shared" si="314"/>
        <v>0</v>
      </c>
      <c r="P2851" s="88">
        <f t="shared" si="315"/>
        <v>0</v>
      </c>
      <c r="Q2851" s="88">
        <f t="shared" si="316"/>
        <v>2.9469262344233904E-5</v>
      </c>
      <c r="R2851" s="89">
        <f t="shared" si="317"/>
        <v>1.0681449514017229E-2</v>
      </c>
      <c r="S2851" s="88">
        <f t="shared" si="319"/>
        <v>3.9311099366862612E-2</v>
      </c>
    </row>
    <row r="2852" spans="1:19" x14ac:dyDescent="0.2">
      <c r="A2852" s="60">
        <v>2004</v>
      </c>
      <c r="B2852" s="61">
        <v>4</v>
      </c>
      <c r="C2852" s="61">
        <v>28</v>
      </c>
      <c r="D2852" s="61">
        <v>18</v>
      </c>
      <c r="E2852" s="87">
        <v>2.565041687200945E-2</v>
      </c>
      <c r="F2852" s="87">
        <v>1.8821995486240268E-2</v>
      </c>
      <c r="G2852" s="87">
        <v>0</v>
      </c>
      <c r="H2852" s="87">
        <v>0</v>
      </c>
      <c r="I2852" s="87">
        <v>6.0108611111111254E-5</v>
      </c>
      <c r="J2852" s="87">
        <v>9.4357716231057587E-3</v>
      </c>
      <c r="K2852" s="88">
        <v>5.3968292592466584E-2</v>
      </c>
      <c r="L2852" s="84"/>
      <c r="M2852" s="88">
        <f t="shared" si="318"/>
        <v>1.9501658648440091E-2</v>
      </c>
      <c r="N2852" s="88">
        <f t="shared" si="313"/>
        <v>2.079274305635289E-2</v>
      </c>
      <c r="O2852" s="88">
        <f t="shared" si="314"/>
        <v>0</v>
      </c>
      <c r="P2852" s="88">
        <f t="shared" si="315"/>
        <v>0</v>
      </c>
      <c r="Q2852" s="88">
        <f t="shared" si="316"/>
        <v>2.9469262344233904E-5</v>
      </c>
      <c r="R2852" s="89">
        <f t="shared" si="317"/>
        <v>9.4357716231057587E-3</v>
      </c>
      <c r="S2852" s="88">
        <f t="shared" si="319"/>
        <v>4.0323870967137215E-2</v>
      </c>
    </row>
    <row r="2853" spans="1:19" x14ac:dyDescent="0.2">
      <c r="A2853" s="60">
        <v>2004</v>
      </c>
      <c r="B2853" s="61">
        <v>4</v>
      </c>
      <c r="C2853" s="61">
        <v>28</v>
      </c>
      <c r="D2853" s="61">
        <v>19</v>
      </c>
      <c r="E2853" s="87">
        <v>2.7167076202507186E-2</v>
      </c>
      <c r="F2853" s="87">
        <v>1.8194474887788345E-2</v>
      </c>
      <c r="G2853" s="87">
        <v>1.1895600000000033E-3</v>
      </c>
      <c r="H2853" s="87">
        <v>1.6100000000000178E-6</v>
      </c>
      <c r="I2853" s="87">
        <v>6.0108611111111254E-5</v>
      </c>
      <c r="J2853" s="87">
        <v>7.4485182241264157E-3</v>
      </c>
      <c r="K2853" s="88">
        <v>5.4061347925533063E-2</v>
      </c>
      <c r="L2853" s="84"/>
      <c r="M2853" s="88">
        <f t="shared" si="318"/>
        <v>2.0654753847513224E-2</v>
      </c>
      <c r="N2853" s="88">
        <f t="shared" si="313"/>
        <v>2.0099518229276601E-2</v>
      </c>
      <c r="O2853" s="88">
        <f t="shared" si="314"/>
        <v>4.750317037246184E-4</v>
      </c>
      <c r="P2853" s="88">
        <f t="shared" si="315"/>
        <v>2.9874945351500023E-6</v>
      </c>
      <c r="Q2853" s="88">
        <f t="shared" si="316"/>
        <v>2.9469262344233904E-5</v>
      </c>
      <c r="R2853" s="89">
        <f t="shared" si="317"/>
        <v>7.4485182241264157E-3</v>
      </c>
      <c r="S2853" s="88">
        <f t="shared" si="319"/>
        <v>4.1261760537393832E-2</v>
      </c>
    </row>
    <row r="2854" spans="1:19" x14ac:dyDescent="0.2">
      <c r="A2854" s="60">
        <v>2004</v>
      </c>
      <c r="B2854" s="61">
        <v>4</v>
      </c>
      <c r="C2854" s="61">
        <v>28</v>
      </c>
      <c r="D2854" s="61">
        <v>20</v>
      </c>
      <c r="E2854" s="87">
        <v>2.8865382366710154E-2</v>
      </c>
      <c r="F2854" s="87">
        <v>1.8077648992842817E-2</v>
      </c>
      <c r="G2854" s="87">
        <v>1.1895600000000033E-3</v>
      </c>
      <c r="H2854" s="87">
        <v>1.6100000000000178E-6</v>
      </c>
      <c r="I2854" s="87">
        <v>6.0108611111111254E-5</v>
      </c>
      <c r="J2854" s="87">
        <v>7.1967664838603548E-3</v>
      </c>
      <c r="K2854" s="88">
        <v>5.5391076454524436E-2</v>
      </c>
      <c r="L2854" s="84"/>
      <c r="M2854" s="88">
        <f t="shared" si="318"/>
        <v>2.1945952632316183E-2</v>
      </c>
      <c r="N2854" s="88">
        <f t="shared" si="313"/>
        <v>1.997046013776305E-2</v>
      </c>
      <c r="O2854" s="88">
        <f t="shared" si="314"/>
        <v>4.750317037246184E-4</v>
      </c>
      <c r="P2854" s="88">
        <f t="shared" si="315"/>
        <v>2.9874945351500023E-6</v>
      </c>
      <c r="Q2854" s="88">
        <f t="shared" si="316"/>
        <v>2.9469262344233904E-5</v>
      </c>
      <c r="R2854" s="89">
        <f t="shared" si="317"/>
        <v>7.1967664838603548E-3</v>
      </c>
      <c r="S2854" s="88">
        <f t="shared" si="319"/>
        <v>4.2423901230683243E-2</v>
      </c>
    </row>
    <row r="2855" spans="1:19" x14ac:dyDescent="0.2">
      <c r="A2855" s="60">
        <v>2004</v>
      </c>
      <c r="B2855" s="61">
        <v>4</v>
      </c>
      <c r="C2855" s="61">
        <v>28</v>
      </c>
      <c r="D2855" s="61">
        <v>21</v>
      </c>
      <c r="E2855" s="87">
        <v>2.9877532058980222E-2</v>
      </c>
      <c r="F2855" s="87">
        <v>1.7272480289970898E-2</v>
      </c>
      <c r="G2855" s="87">
        <v>1.1895600000000033E-3</v>
      </c>
      <c r="H2855" s="87">
        <v>1.6100000000000178E-6</v>
      </c>
      <c r="I2855" s="87">
        <v>6.0108611111111254E-5</v>
      </c>
      <c r="J2855" s="87">
        <v>6.4932342822909056E-3</v>
      </c>
      <c r="K2855" s="88">
        <v>5.4894525242353144E-2</v>
      </c>
      <c r="L2855" s="84"/>
      <c r="M2855" s="88">
        <f t="shared" si="318"/>
        <v>2.2715476102373854E-2</v>
      </c>
      <c r="N2855" s="88">
        <f t="shared" si="313"/>
        <v>1.9080986650848675E-2</v>
      </c>
      <c r="O2855" s="88">
        <f t="shared" si="314"/>
        <v>4.750317037246184E-4</v>
      </c>
      <c r="P2855" s="88">
        <f t="shared" si="315"/>
        <v>2.9874945351500023E-6</v>
      </c>
      <c r="Q2855" s="88">
        <f t="shared" si="316"/>
        <v>2.9469262344233904E-5</v>
      </c>
      <c r="R2855" s="89">
        <f t="shared" si="317"/>
        <v>6.4932342822909056E-3</v>
      </c>
      <c r="S2855" s="88">
        <f t="shared" si="319"/>
        <v>4.2303951213826539E-2</v>
      </c>
    </row>
    <row r="2856" spans="1:19" x14ac:dyDescent="0.2">
      <c r="A2856" s="60">
        <v>2004</v>
      </c>
      <c r="B2856" s="61">
        <v>4</v>
      </c>
      <c r="C2856" s="61">
        <v>28</v>
      </c>
      <c r="D2856" s="61">
        <v>22</v>
      </c>
      <c r="E2856" s="87">
        <v>2.6766455723358881E-2</v>
      </c>
      <c r="F2856" s="87">
        <v>1.6473621427851061E-2</v>
      </c>
      <c r="G2856" s="87">
        <v>1.1895600000000033E-3</v>
      </c>
      <c r="H2856" s="87">
        <v>1.6100000000000178E-6</v>
      </c>
      <c r="I2856" s="87">
        <v>6.0108611111111254E-5</v>
      </c>
      <c r="J2856" s="87">
        <v>6.1902453628057269E-3</v>
      </c>
      <c r="K2856" s="88">
        <v>5.0681601125126784E-2</v>
      </c>
      <c r="L2856" s="84"/>
      <c r="M2856" s="88">
        <f t="shared" si="318"/>
        <v>2.0350167615214975E-2</v>
      </c>
      <c r="N2856" s="88">
        <f t="shared" si="313"/>
        <v>1.8198483673388541E-2</v>
      </c>
      <c r="O2856" s="88">
        <f t="shared" si="314"/>
        <v>4.750317037246184E-4</v>
      </c>
      <c r="P2856" s="88">
        <f t="shared" si="315"/>
        <v>2.9874945351500023E-6</v>
      </c>
      <c r="Q2856" s="88">
        <f t="shared" si="316"/>
        <v>2.9469262344233904E-5</v>
      </c>
      <c r="R2856" s="89">
        <f t="shared" si="317"/>
        <v>6.1902453628057269E-3</v>
      </c>
      <c r="S2856" s="88">
        <f t="shared" si="319"/>
        <v>3.9056139749207526E-2</v>
      </c>
    </row>
    <row r="2857" spans="1:19" x14ac:dyDescent="0.2">
      <c r="A2857" s="60">
        <v>2004</v>
      </c>
      <c r="B2857" s="61">
        <v>4</v>
      </c>
      <c r="C2857" s="61">
        <v>28</v>
      </c>
      <c r="D2857" s="61">
        <v>23</v>
      </c>
      <c r="E2857" s="87">
        <v>2.3156742607602605E-2</v>
      </c>
      <c r="F2857" s="87">
        <v>1.5838671087607444E-2</v>
      </c>
      <c r="G2857" s="87">
        <v>1.1895600000000033E-3</v>
      </c>
      <c r="H2857" s="87">
        <v>1.6100000000000178E-6</v>
      </c>
      <c r="I2857" s="87">
        <v>6.0108611111111254E-5</v>
      </c>
      <c r="J2857" s="87">
        <v>6.2136654855649183E-3</v>
      </c>
      <c r="K2857" s="88">
        <v>4.6460357791886078E-2</v>
      </c>
      <c r="L2857" s="84"/>
      <c r="M2857" s="88">
        <f t="shared" si="318"/>
        <v>1.760575245215797E-2</v>
      </c>
      <c r="N2857" s="88">
        <f t="shared" si="313"/>
        <v>1.7497051177143345E-2</v>
      </c>
      <c r="O2857" s="88">
        <f t="shared" si="314"/>
        <v>4.750317037246184E-4</v>
      </c>
      <c r="P2857" s="88">
        <f t="shared" si="315"/>
        <v>2.9874945351500023E-6</v>
      </c>
      <c r="Q2857" s="88">
        <f t="shared" si="316"/>
        <v>2.9469262344233904E-5</v>
      </c>
      <c r="R2857" s="89">
        <f t="shared" si="317"/>
        <v>6.2136654855649183E-3</v>
      </c>
      <c r="S2857" s="88">
        <f t="shared" si="319"/>
        <v>3.5610292089905321E-2</v>
      </c>
    </row>
    <row r="2858" spans="1:19" x14ac:dyDescent="0.2">
      <c r="A2858" s="60">
        <v>2004</v>
      </c>
      <c r="B2858" s="61">
        <v>4</v>
      </c>
      <c r="C2858" s="61">
        <v>28</v>
      </c>
      <c r="D2858" s="61">
        <v>24</v>
      </c>
      <c r="E2858" s="87">
        <v>1.7126926284381679E-2</v>
      </c>
      <c r="F2858" s="87">
        <v>1.5239964284570234E-2</v>
      </c>
      <c r="G2858" s="87">
        <v>1.1895600000000033E-3</v>
      </c>
      <c r="H2858" s="87">
        <v>1.6100000000000178E-6</v>
      </c>
      <c r="I2858" s="87">
        <v>6.0108611111111254E-5</v>
      </c>
      <c r="J2858" s="87">
        <v>7.6788377711622972E-3</v>
      </c>
      <c r="K2858" s="88">
        <v>4.1297006951225318E-2</v>
      </c>
      <c r="L2858" s="84"/>
      <c r="M2858" s="88">
        <f t="shared" si="318"/>
        <v>1.3021366154071481E-2</v>
      </c>
      <c r="N2858" s="88">
        <f t="shared" si="313"/>
        <v>1.6835657079437613E-2</v>
      </c>
      <c r="O2858" s="88">
        <f t="shared" si="314"/>
        <v>4.750317037246184E-4</v>
      </c>
      <c r="P2858" s="88">
        <f t="shared" si="315"/>
        <v>2.9874945351500023E-6</v>
      </c>
      <c r="Q2858" s="88">
        <f t="shared" si="316"/>
        <v>2.9469262344233904E-5</v>
      </c>
      <c r="R2858" s="89">
        <f t="shared" si="317"/>
        <v>7.6788377711622972E-3</v>
      </c>
      <c r="S2858" s="88">
        <f t="shared" si="319"/>
        <v>3.0364511694113094E-2</v>
      </c>
    </row>
    <row r="2859" spans="1:19" x14ac:dyDescent="0.2">
      <c r="A2859" s="60">
        <v>2004</v>
      </c>
      <c r="B2859" s="61">
        <v>4</v>
      </c>
      <c r="C2859" s="61">
        <v>29</v>
      </c>
      <c r="D2859" s="61">
        <v>1</v>
      </c>
      <c r="E2859" s="87">
        <v>1.7096752984357672E-2</v>
      </c>
      <c r="F2859" s="87">
        <v>1.4808035159054394E-2</v>
      </c>
      <c r="G2859" s="87">
        <v>1.1895600000000033E-3</v>
      </c>
      <c r="H2859" s="87">
        <v>1.6100000000000178E-6</v>
      </c>
      <c r="I2859" s="87">
        <v>6.0108611111111254E-5</v>
      </c>
      <c r="J2859" s="87">
        <v>8.6121236036474768E-3</v>
      </c>
      <c r="K2859" s="88">
        <v>4.1768190358170657E-2</v>
      </c>
      <c r="L2859" s="84"/>
      <c r="M2859" s="88">
        <f t="shared" si="318"/>
        <v>1.2998425809659094E-2</v>
      </c>
      <c r="N2859" s="88">
        <f t="shared" si="313"/>
        <v>1.6358503032090636E-2</v>
      </c>
      <c r="O2859" s="88">
        <f t="shared" si="314"/>
        <v>4.750317037246184E-4</v>
      </c>
      <c r="P2859" s="88">
        <f t="shared" si="315"/>
        <v>2.9874945351500023E-6</v>
      </c>
      <c r="Q2859" s="88">
        <f t="shared" si="316"/>
        <v>2.9469262344233904E-5</v>
      </c>
      <c r="R2859" s="89">
        <f t="shared" si="317"/>
        <v>8.6121236036474768E-3</v>
      </c>
      <c r="S2859" s="88">
        <f t="shared" si="319"/>
        <v>2.986441730235373E-2</v>
      </c>
    </row>
    <row r="2860" spans="1:19" x14ac:dyDescent="0.2">
      <c r="A2860" s="60">
        <v>2004</v>
      </c>
      <c r="B2860" s="61">
        <v>4</v>
      </c>
      <c r="C2860" s="61">
        <v>29</v>
      </c>
      <c r="D2860" s="61">
        <v>2</v>
      </c>
      <c r="E2860" s="87">
        <v>1.5210040858719701E-2</v>
      </c>
      <c r="F2860" s="87">
        <v>1.422315835005971E-2</v>
      </c>
      <c r="G2860" s="87">
        <v>1.1895600000000033E-3</v>
      </c>
      <c r="H2860" s="87">
        <v>1.6100000000000178E-6</v>
      </c>
      <c r="I2860" s="87">
        <v>6.0108611111111254E-5</v>
      </c>
      <c r="J2860" s="87">
        <v>9.1019932082433471E-3</v>
      </c>
      <c r="K2860" s="88">
        <v>3.9786471028133874E-2</v>
      </c>
      <c r="L2860" s="84"/>
      <c r="M2860" s="88">
        <f t="shared" si="318"/>
        <v>1.1563984567411086E-2</v>
      </c>
      <c r="N2860" s="88">
        <f t="shared" si="313"/>
        <v>1.571238699099731E-2</v>
      </c>
      <c r="O2860" s="88">
        <f t="shared" si="314"/>
        <v>4.750317037246184E-4</v>
      </c>
      <c r="P2860" s="88">
        <f t="shared" si="315"/>
        <v>2.9874945351500023E-6</v>
      </c>
      <c r="Q2860" s="88">
        <f t="shared" si="316"/>
        <v>2.9469262344233904E-5</v>
      </c>
      <c r="R2860" s="89">
        <f t="shared" si="317"/>
        <v>9.1019932082433471E-3</v>
      </c>
      <c r="S2860" s="88">
        <f t="shared" si="319"/>
        <v>2.7783860019012396E-2</v>
      </c>
    </row>
    <row r="2861" spans="1:19" x14ac:dyDescent="0.2">
      <c r="A2861" s="60">
        <v>2004</v>
      </c>
      <c r="B2861" s="61">
        <v>4</v>
      </c>
      <c r="C2861" s="61">
        <v>29</v>
      </c>
      <c r="D2861" s="61">
        <v>3</v>
      </c>
      <c r="E2861" s="87">
        <v>1.4893947158926779E-2</v>
      </c>
      <c r="F2861" s="87">
        <v>1.349694687839555E-2</v>
      </c>
      <c r="G2861" s="87">
        <v>1.1895600000000033E-3</v>
      </c>
      <c r="H2861" s="87">
        <v>1.6100000000000178E-6</v>
      </c>
      <c r="I2861" s="87">
        <v>6.0108611111111254E-5</v>
      </c>
      <c r="J2861" s="87">
        <v>9.6089012232010561E-3</v>
      </c>
      <c r="K2861" s="88">
        <v>3.9251073871634498E-2</v>
      </c>
      <c r="L2861" s="84"/>
      <c r="M2861" s="88">
        <f t="shared" si="318"/>
        <v>1.1323662881216161E-2</v>
      </c>
      <c r="N2861" s="88">
        <f t="shared" si="313"/>
        <v>1.4910137912469611E-2</v>
      </c>
      <c r="O2861" s="88">
        <f t="shared" si="314"/>
        <v>4.750317037246184E-4</v>
      </c>
      <c r="P2861" s="88">
        <f t="shared" si="315"/>
        <v>2.9874945351500023E-6</v>
      </c>
      <c r="Q2861" s="88">
        <f t="shared" si="316"/>
        <v>2.9469262344233904E-5</v>
      </c>
      <c r="R2861" s="89">
        <f t="shared" si="317"/>
        <v>9.6089012232010561E-3</v>
      </c>
      <c r="S2861" s="88">
        <f t="shared" si="319"/>
        <v>2.6741289254289771E-2</v>
      </c>
    </row>
    <row r="2862" spans="1:19" x14ac:dyDescent="0.2">
      <c r="A2862" s="60">
        <v>2004</v>
      </c>
      <c r="B2862" s="61">
        <v>4</v>
      </c>
      <c r="C2862" s="61">
        <v>29</v>
      </c>
      <c r="D2862" s="61">
        <v>4</v>
      </c>
      <c r="E2862" s="87">
        <v>1.5961348224272396E-2</v>
      </c>
      <c r="F2862" s="87">
        <v>1.3323916106462943E-2</v>
      </c>
      <c r="G2862" s="87">
        <v>1.1895600000000033E-3</v>
      </c>
      <c r="H2862" s="87">
        <v>1.6100000000000178E-6</v>
      </c>
      <c r="I2862" s="87">
        <v>6.0108611111111254E-5</v>
      </c>
      <c r="J2862" s="87">
        <v>9.3573855017841778E-3</v>
      </c>
      <c r="K2862" s="88">
        <v>3.9893928443630634E-2</v>
      </c>
      <c r="L2862" s="84"/>
      <c r="M2862" s="88">
        <f t="shared" si="318"/>
        <v>1.2135193209211208E-2</v>
      </c>
      <c r="N2862" s="88">
        <f t="shared" si="313"/>
        <v>1.4718990040594534E-2</v>
      </c>
      <c r="O2862" s="88">
        <f t="shared" si="314"/>
        <v>4.750317037246184E-4</v>
      </c>
      <c r="P2862" s="88">
        <f t="shared" si="315"/>
        <v>2.9874945351500023E-6</v>
      </c>
      <c r="Q2862" s="88">
        <f t="shared" si="316"/>
        <v>2.9469262344233904E-5</v>
      </c>
      <c r="R2862" s="89">
        <f t="shared" si="317"/>
        <v>9.3573855017841778E-3</v>
      </c>
      <c r="S2862" s="88">
        <f t="shared" si="319"/>
        <v>2.7361671710409742E-2</v>
      </c>
    </row>
    <row r="2863" spans="1:19" x14ac:dyDescent="0.2">
      <c r="A2863" s="60">
        <v>2004</v>
      </c>
      <c r="B2863" s="61">
        <v>4</v>
      </c>
      <c r="C2863" s="61">
        <v>29</v>
      </c>
      <c r="D2863" s="61">
        <v>5</v>
      </c>
      <c r="E2863" s="87">
        <v>1.661438477314953E-2</v>
      </c>
      <c r="F2863" s="87">
        <v>1.3978944621837902E-2</v>
      </c>
      <c r="G2863" s="87">
        <v>1.1895600000000033E-3</v>
      </c>
      <c r="H2863" s="87">
        <v>1.6100000000000178E-6</v>
      </c>
      <c r="I2863" s="87">
        <v>6.0108611111111254E-5</v>
      </c>
      <c r="J2863" s="87">
        <v>9.6788932823777801E-3</v>
      </c>
      <c r="K2863" s="88">
        <v>4.152350128847633E-2</v>
      </c>
      <c r="L2863" s="84"/>
      <c r="M2863" s="88">
        <f t="shared" si="318"/>
        <v>1.263168790263876E-2</v>
      </c>
      <c r="N2863" s="88">
        <f t="shared" si="313"/>
        <v>1.5442602987199084E-2</v>
      </c>
      <c r="O2863" s="88">
        <f t="shared" si="314"/>
        <v>4.750317037246184E-4</v>
      </c>
      <c r="P2863" s="88">
        <f t="shared" si="315"/>
        <v>2.9874945351500023E-6</v>
      </c>
      <c r="Q2863" s="88">
        <f t="shared" si="316"/>
        <v>2.9469262344233904E-5</v>
      </c>
      <c r="R2863" s="89">
        <f t="shared" si="317"/>
        <v>9.6788932823777801E-3</v>
      </c>
      <c r="S2863" s="88">
        <f t="shared" si="319"/>
        <v>2.8581779350441844E-2</v>
      </c>
    </row>
    <row r="2864" spans="1:19" x14ac:dyDescent="0.2">
      <c r="A2864" s="60">
        <v>2004</v>
      </c>
      <c r="B2864" s="61">
        <v>4</v>
      </c>
      <c r="C2864" s="61">
        <v>29</v>
      </c>
      <c r="D2864" s="61">
        <v>6</v>
      </c>
      <c r="E2864" s="87">
        <v>2.0249113452827226E-2</v>
      </c>
      <c r="F2864" s="87">
        <v>1.4840561535136522E-2</v>
      </c>
      <c r="G2864" s="87">
        <v>1.1895600000000033E-3</v>
      </c>
      <c r="H2864" s="87">
        <v>1.6100000000000178E-6</v>
      </c>
      <c r="I2864" s="87">
        <v>6.0108611111111254E-5</v>
      </c>
      <c r="J2864" s="87">
        <v>9.8944842483705171E-3</v>
      </c>
      <c r="K2864" s="88">
        <v>4.6235437847445382E-2</v>
      </c>
      <c r="L2864" s="84"/>
      <c r="M2864" s="88">
        <f t="shared" si="318"/>
        <v>1.5395122054390102E-2</v>
      </c>
      <c r="N2864" s="88">
        <f t="shared" si="313"/>
        <v>1.6394435066020004E-2</v>
      </c>
      <c r="O2864" s="88">
        <f t="shared" si="314"/>
        <v>4.750317037246184E-4</v>
      </c>
      <c r="P2864" s="88">
        <f t="shared" si="315"/>
        <v>2.9874945351500023E-6</v>
      </c>
      <c r="Q2864" s="88">
        <f t="shared" si="316"/>
        <v>2.9469262344233904E-5</v>
      </c>
      <c r="R2864" s="89">
        <f t="shared" si="317"/>
        <v>9.8944842483705171E-3</v>
      </c>
      <c r="S2864" s="88">
        <f t="shared" si="319"/>
        <v>3.2297045581014115E-2</v>
      </c>
    </row>
    <row r="2865" spans="1:19" x14ac:dyDescent="0.2">
      <c r="A2865" s="60">
        <v>2004</v>
      </c>
      <c r="B2865" s="61">
        <v>4</v>
      </c>
      <c r="C2865" s="61">
        <v>29</v>
      </c>
      <c r="D2865" s="61">
        <v>7</v>
      </c>
      <c r="E2865" s="87">
        <v>2.7928471945480066E-2</v>
      </c>
      <c r="F2865" s="87">
        <v>1.6444665763295476E-2</v>
      </c>
      <c r="G2865" s="87">
        <v>0</v>
      </c>
      <c r="H2865" s="87">
        <v>0</v>
      </c>
      <c r="I2865" s="87">
        <v>6.0108611111111254E-5</v>
      </c>
      <c r="J2865" s="87">
        <v>1.0096005682962258E-2</v>
      </c>
      <c r="K2865" s="88">
        <v>5.4529252002848916E-2</v>
      </c>
      <c r="L2865" s="84"/>
      <c r="M2865" s="88">
        <f t="shared" si="318"/>
        <v>2.1233632543712334E-2</v>
      </c>
      <c r="N2865" s="88">
        <f t="shared" si="313"/>
        <v>1.8166496220540073E-2</v>
      </c>
      <c r="O2865" s="88">
        <f t="shared" si="314"/>
        <v>0</v>
      </c>
      <c r="P2865" s="88">
        <f t="shared" si="315"/>
        <v>0</v>
      </c>
      <c r="Q2865" s="88">
        <f t="shared" si="316"/>
        <v>2.9469262344233904E-5</v>
      </c>
      <c r="R2865" s="89">
        <f t="shared" si="317"/>
        <v>1.0096005682962258E-2</v>
      </c>
      <c r="S2865" s="88">
        <f t="shared" si="319"/>
        <v>3.9429598026596638E-2</v>
      </c>
    </row>
    <row r="2866" spans="1:19" x14ac:dyDescent="0.2">
      <c r="A2866" s="60">
        <v>2004</v>
      </c>
      <c r="B2866" s="61">
        <v>4</v>
      </c>
      <c r="C2866" s="61">
        <v>29</v>
      </c>
      <c r="D2866" s="61">
        <v>8</v>
      </c>
      <c r="E2866" s="87">
        <v>2.8288522456214906E-2</v>
      </c>
      <c r="F2866" s="87">
        <v>1.7466965461144242E-2</v>
      </c>
      <c r="G2866" s="87">
        <v>0</v>
      </c>
      <c r="H2866" s="87">
        <v>0</v>
      </c>
      <c r="I2866" s="87">
        <v>6.0108611111111254E-5</v>
      </c>
      <c r="J2866" s="87">
        <v>1.2108118760396107E-2</v>
      </c>
      <c r="K2866" s="88">
        <v>5.7923715288866362E-2</v>
      </c>
      <c r="L2866" s="84"/>
      <c r="M2866" s="88">
        <f t="shared" si="318"/>
        <v>2.1507373987821553E-2</v>
      </c>
      <c r="N2866" s="88">
        <f t="shared" si="313"/>
        <v>1.9295835294045639E-2</v>
      </c>
      <c r="O2866" s="88">
        <f t="shared" si="314"/>
        <v>0</v>
      </c>
      <c r="P2866" s="88">
        <f t="shared" si="315"/>
        <v>0</v>
      </c>
      <c r="Q2866" s="88">
        <f t="shared" si="316"/>
        <v>2.9469262344233904E-5</v>
      </c>
      <c r="R2866" s="89">
        <f t="shared" si="317"/>
        <v>1.2108118760396107E-2</v>
      </c>
      <c r="S2866" s="88">
        <f t="shared" si="319"/>
        <v>4.0832678544211423E-2</v>
      </c>
    </row>
    <row r="2867" spans="1:19" x14ac:dyDescent="0.2">
      <c r="A2867" s="60">
        <v>2004</v>
      </c>
      <c r="B2867" s="61">
        <v>4</v>
      </c>
      <c r="C2867" s="61">
        <v>29</v>
      </c>
      <c r="D2867" s="61">
        <v>9</v>
      </c>
      <c r="E2867" s="87">
        <v>2.7300193206743588E-2</v>
      </c>
      <c r="F2867" s="87">
        <v>1.8403403514508514E-2</v>
      </c>
      <c r="G2867" s="87">
        <v>0</v>
      </c>
      <c r="H2867" s="87">
        <v>0</v>
      </c>
      <c r="I2867" s="87">
        <v>6.0108611111111254E-5</v>
      </c>
      <c r="J2867" s="87">
        <v>1.2790030512208519E-2</v>
      </c>
      <c r="K2867" s="88">
        <v>5.8553735844571728E-2</v>
      </c>
      <c r="L2867" s="84"/>
      <c r="M2867" s="88">
        <f t="shared" si="318"/>
        <v>2.0755960872329809E-2</v>
      </c>
      <c r="N2867" s="88">
        <f t="shared" si="313"/>
        <v>2.0330322622768508E-2</v>
      </c>
      <c r="O2867" s="88">
        <f t="shared" si="314"/>
        <v>0</v>
      </c>
      <c r="P2867" s="88">
        <f t="shared" si="315"/>
        <v>0</v>
      </c>
      <c r="Q2867" s="88">
        <f t="shared" si="316"/>
        <v>2.9469262344233904E-5</v>
      </c>
      <c r="R2867" s="89">
        <f t="shared" si="317"/>
        <v>1.2790030512208519E-2</v>
      </c>
      <c r="S2867" s="88">
        <f t="shared" si="319"/>
        <v>4.1115752757442552E-2</v>
      </c>
    </row>
    <row r="2868" spans="1:19" x14ac:dyDescent="0.2">
      <c r="A2868" s="60">
        <v>2004</v>
      </c>
      <c r="B2868" s="61">
        <v>4</v>
      </c>
      <c r="C2868" s="61">
        <v>29</v>
      </c>
      <c r="D2868" s="61">
        <v>10</v>
      </c>
      <c r="E2868" s="87">
        <v>2.373991053208209E-2</v>
      </c>
      <c r="F2868" s="87">
        <v>1.8920453203015358E-2</v>
      </c>
      <c r="G2868" s="87">
        <v>0</v>
      </c>
      <c r="H2868" s="87">
        <v>0</v>
      </c>
      <c r="I2868" s="87">
        <v>6.0108611111111254E-5</v>
      </c>
      <c r="J2868" s="87">
        <v>1.4062325126247525E-2</v>
      </c>
      <c r="K2868" s="88">
        <v>5.6782797472456084E-2</v>
      </c>
      <c r="L2868" s="84"/>
      <c r="M2868" s="88">
        <f t="shared" si="318"/>
        <v>1.8049126992800563E-2</v>
      </c>
      <c r="N2868" s="88">
        <f t="shared" si="313"/>
        <v>2.0901509738839676E-2</v>
      </c>
      <c r="O2868" s="88">
        <f t="shared" si="314"/>
        <v>0</v>
      </c>
      <c r="P2868" s="88">
        <f t="shared" si="315"/>
        <v>0</v>
      </c>
      <c r="Q2868" s="88">
        <f t="shared" si="316"/>
        <v>2.9469262344233904E-5</v>
      </c>
      <c r="R2868" s="89">
        <f t="shared" si="317"/>
        <v>1.4062325126247525E-2</v>
      </c>
      <c r="S2868" s="88">
        <f t="shared" si="319"/>
        <v>3.8980105993984472E-2</v>
      </c>
    </row>
    <row r="2869" spans="1:19" x14ac:dyDescent="0.2">
      <c r="A2869" s="60">
        <v>2004</v>
      </c>
      <c r="B2869" s="61">
        <v>4</v>
      </c>
      <c r="C2869" s="61">
        <v>29</v>
      </c>
      <c r="D2869" s="61">
        <v>11</v>
      </c>
      <c r="E2869" s="87">
        <v>2.4152085143119742E-2</v>
      </c>
      <c r="F2869" s="87">
        <v>1.9059241379089726E-2</v>
      </c>
      <c r="G2869" s="87">
        <v>0</v>
      </c>
      <c r="H2869" s="87">
        <v>0</v>
      </c>
      <c r="I2869" s="87">
        <v>6.0108611111111254E-5</v>
      </c>
      <c r="J2869" s="87">
        <v>1.323045554274789E-2</v>
      </c>
      <c r="K2869" s="88">
        <v>5.6501890676068464E-2</v>
      </c>
      <c r="L2869" s="84"/>
      <c r="M2869" s="88">
        <f t="shared" si="318"/>
        <v>1.8362497672431942E-2</v>
      </c>
      <c r="N2869" s="88">
        <f t="shared" si="313"/>
        <v>2.1054829661080857E-2</v>
      </c>
      <c r="O2869" s="88">
        <f t="shared" si="314"/>
        <v>0</v>
      </c>
      <c r="P2869" s="88">
        <f t="shared" si="315"/>
        <v>0</v>
      </c>
      <c r="Q2869" s="88">
        <f t="shared" si="316"/>
        <v>2.9469262344233904E-5</v>
      </c>
      <c r="R2869" s="89">
        <f t="shared" si="317"/>
        <v>1.323045554274789E-2</v>
      </c>
      <c r="S2869" s="88">
        <f t="shared" si="319"/>
        <v>3.9446796595857037E-2</v>
      </c>
    </row>
    <row r="2870" spans="1:19" x14ac:dyDescent="0.2">
      <c r="A2870" s="60">
        <v>2004</v>
      </c>
      <c r="B2870" s="61">
        <v>4</v>
      </c>
      <c r="C2870" s="61">
        <v>29</v>
      </c>
      <c r="D2870" s="61">
        <v>12</v>
      </c>
      <c r="E2870" s="87">
        <v>2.4229299526060247E-2</v>
      </c>
      <c r="F2870" s="87">
        <v>1.8973207352885775E-2</v>
      </c>
      <c r="G2870" s="87">
        <v>0</v>
      </c>
      <c r="H2870" s="87">
        <v>0</v>
      </c>
      <c r="I2870" s="87">
        <v>6.0108611111111254E-5</v>
      </c>
      <c r="J2870" s="87">
        <v>1.2727212791117831E-2</v>
      </c>
      <c r="K2870" s="88">
        <v>5.5989828281174964E-2</v>
      </c>
      <c r="L2870" s="84"/>
      <c r="M2870" s="88">
        <f t="shared" si="318"/>
        <v>1.8421202704259277E-2</v>
      </c>
      <c r="N2870" s="88">
        <f t="shared" si="313"/>
        <v>2.0959787485437469E-2</v>
      </c>
      <c r="O2870" s="88">
        <f t="shared" si="314"/>
        <v>0</v>
      </c>
      <c r="P2870" s="88">
        <f t="shared" si="315"/>
        <v>0</v>
      </c>
      <c r="Q2870" s="88">
        <f t="shared" si="316"/>
        <v>2.9469262344233904E-5</v>
      </c>
      <c r="R2870" s="89">
        <f t="shared" si="317"/>
        <v>1.2727212791117831E-2</v>
      </c>
      <c r="S2870" s="88">
        <f t="shared" si="319"/>
        <v>3.9410459452040983E-2</v>
      </c>
    </row>
    <row r="2871" spans="1:19" x14ac:dyDescent="0.2">
      <c r="A2871" s="60">
        <v>2004</v>
      </c>
      <c r="B2871" s="61">
        <v>4</v>
      </c>
      <c r="C2871" s="61">
        <v>29</v>
      </c>
      <c r="D2871" s="61">
        <v>13</v>
      </c>
      <c r="E2871" s="87">
        <v>2.3204022975924391E-2</v>
      </c>
      <c r="F2871" s="87">
        <v>1.9305804786909065E-2</v>
      </c>
      <c r="G2871" s="87">
        <v>0</v>
      </c>
      <c r="H2871" s="87">
        <v>0</v>
      </c>
      <c r="I2871" s="87">
        <v>6.0108611111111254E-5</v>
      </c>
      <c r="J2871" s="87">
        <v>1.2114088752229251E-2</v>
      </c>
      <c r="K2871" s="88">
        <v>5.4684025126173819E-2</v>
      </c>
      <c r="L2871" s="84"/>
      <c r="M2871" s="88">
        <f t="shared" si="318"/>
        <v>1.7641699064970727E-2</v>
      </c>
      <c r="N2871" s="88">
        <f t="shared" si="313"/>
        <v>2.132720936649701E-2</v>
      </c>
      <c r="O2871" s="88">
        <f t="shared" si="314"/>
        <v>0</v>
      </c>
      <c r="P2871" s="88">
        <f t="shared" si="315"/>
        <v>0</v>
      </c>
      <c r="Q2871" s="88">
        <f t="shared" si="316"/>
        <v>2.9469262344233904E-5</v>
      </c>
      <c r="R2871" s="89">
        <f t="shared" si="317"/>
        <v>1.2114088752229251E-2</v>
      </c>
      <c r="S2871" s="88">
        <f t="shared" si="319"/>
        <v>3.8998377693811967E-2</v>
      </c>
    </row>
    <row r="2872" spans="1:19" x14ac:dyDescent="0.2">
      <c r="A2872" s="60">
        <v>2004</v>
      </c>
      <c r="B2872" s="61">
        <v>4</v>
      </c>
      <c r="C2872" s="61">
        <v>29</v>
      </c>
      <c r="D2872" s="61">
        <v>14</v>
      </c>
      <c r="E2872" s="87">
        <v>2.1240837746632827E-2</v>
      </c>
      <c r="F2872" s="87">
        <v>1.9104209484424498E-2</v>
      </c>
      <c r="G2872" s="87">
        <v>0</v>
      </c>
      <c r="H2872" s="87">
        <v>0</v>
      </c>
      <c r="I2872" s="87">
        <v>6.0108611111111254E-5</v>
      </c>
      <c r="J2872" s="87">
        <v>1.264721983302002E-2</v>
      </c>
      <c r="K2872" s="88">
        <v>5.3052375675188453E-2</v>
      </c>
      <c r="L2872" s="84"/>
      <c r="M2872" s="88">
        <f t="shared" si="318"/>
        <v>1.6149116375327118E-2</v>
      </c>
      <c r="N2872" s="88">
        <f t="shared" si="313"/>
        <v>2.11045061292662E-2</v>
      </c>
      <c r="O2872" s="88">
        <f t="shared" si="314"/>
        <v>0</v>
      </c>
      <c r="P2872" s="88">
        <f t="shared" si="315"/>
        <v>0</v>
      </c>
      <c r="Q2872" s="88">
        <f t="shared" si="316"/>
        <v>2.9469262344233904E-5</v>
      </c>
      <c r="R2872" s="89">
        <f t="shared" si="317"/>
        <v>1.264721983302002E-2</v>
      </c>
      <c r="S2872" s="88">
        <f t="shared" si="319"/>
        <v>3.7283091766937553E-2</v>
      </c>
    </row>
    <row r="2873" spans="1:19" x14ac:dyDescent="0.2">
      <c r="A2873" s="60">
        <v>2004</v>
      </c>
      <c r="B2873" s="61">
        <v>4</v>
      </c>
      <c r="C2873" s="61">
        <v>29</v>
      </c>
      <c r="D2873" s="61">
        <v>15</v>
      </c>
      <c r="E2873" s="87">
        <v>2.1210750954150003E-2</v>
      </c>
      <c r="F2873" s="87">
        <v>1.9154901448199032E-2</v>
      </c>
      <c r="G2873" s="87">
        <v>0</v>
      </c>
      <c r="H2873" s="87">
        <v>0</v>
      </c>
      <c r="I2873" s="87">
        <v>6.0108611111111254E-5</v>
      </c>
      <c r="J2873" s="87">
        <v>1.240831173409767E-2</v>
      </c>
      <c r="K2873" s="88">
        <v>5.283407274755781E-2</v>
      </c>
      <c r="L2873" s="84"/>
      <c r="M2873" s="88">
        <f t="shared" si="318"/>
        <v>1.612624180140677E-2</v>
      </c>
      <c r="N2873" s="88">
        <f t="shared" si="313"/>
        <v>2.1160505769610202E-2</v>
      </c>
      <c r="O2873" s="88">
        <f t="shared" si="314"/>
        <v>0</v>
      </c>
      <c r="P2873" s="88">
        <f t="shared" si="315"/>
        <v>0</v>
      </c>
      <c r="Q2873" s="88">
        <f t="shared" si="316"/>
        <v>2.9469262344233904E-5</v>
      </c>
      <c r="R2873" s="89">
        <f t="shared" si="317"/>
        <v>1.240831173409767E-2</v>
      </c>
      <c r="S2873" s="88">
        <f t="shared" si="319"/>
        <v>3.7316216833361206E-2</v>
      </c>
    </row>
    <row r="2874" spans="1:19" x14ac:dyDescent="0.2">
      <c r="A2874" s="60">
        <v>2004</v>
      </c>
      <c r="B2874" s="61">
        <v>4</v>
      </c>
      <c r="C2874" s="61">
        <v>29</v>
      </c>
      <c r="D2874" s="61">
        <v>16</v>
      </c>
      <c r="E2874" s="87">
        <v>2.4535572430954854E-2</v>
      </c>
      <c r="F2874" s="87">
        <v>1.9068954654535474E-2</v>
      </c>
      <c r="G2874" s="87">
        <v>0</v>
      </c>
      <c r="H2874" s="87">
        <v>0</v>
      </c>
      <c r="I2874" s="87">
        <v>6.0108611111111254E-5</v>
      </c>
      <c r="J2874" s="87">
        <v>1.124593068219808E-2</v>
      </c>
      <c r="K2874" s="88">
        <v>5.4910566378799514E-2</v>
      </c>
      <c r="L2874" s="84"/>
      <c r="M2874" s="88">
        <f t="shared" si="318"/>
        <v>1.8654057775361006E-2</v>
      </c>
      <c r="N2874" s="88">
        <f t="shared" si="313"/>
        <v>2.106555996014647E-2</v>
      </c>
      <c r="O2874" s="88">
        <f t="shared" si="314"/>
        <v>0</v>
      </c>
      <c r="P2874" s="88">
        <f t="shared" si="315"/>
        <v>0</v>
      </c>
      <c r="Q2874" s="88">
        <f t="shared" si="316"/>
        <v>2.9469262344233904E-5</v>
      </c>
      <c r="R2874" s="89">
        <f t="shared" si="317"/>
        <v>1.124593068219808E-2</v>
      </c>
      <c r="S2874" s="88">
        <f t="shared" si="319"/>
        <v>3.9749086997851707E-2</v>
      </c>
    </row>
    <row r="2875" spans="1:19" x14ac:dyDescent="0.2">
      <c r="A2875" s="60">
        <v>2004</v>
      </c>
      <c r="B2875" s="61">
        <v>4</v>
      </c>
      <c r="C2875" s="61">
        <v>29</v>
      </c>
      <c r="D2875" s="61">
        <v>17</v>
      </c>
      <c r="E2875" s="87">
        <v>2.648569185199914E-2</v>
      </c>
      <c r="F2875" s="87">
        <v>1.8776557462432734E-2</v>
      </c>
      <c r="G2875" s="87">
        <v>0</v>
      </c>
      <c r="H2875" s="87">
        <v>0</v>
      </c>
      <c r="I2875" s="87">
        <v>6.0108611111111254E-5</v>
      </c>
      <c r="J2875" s="87">
        <v>1.0681449514017229E-2</v>
      </c>
      <c r="K2875" s="88">
        <v>5.600380743956021E-2</v>
      </c>
      <c r="L2875" s="84"/>
      <c r="M2875" s="88">
        <f t="shared" si="318"/>
        <v>2.0136706710957818E-2</v>
      </c>
      <c r="N2875" s="88">
        <f t="shared" si="313"/>
        <v>2.0742547467117456E-2</v>
      </c>
      <c r="O2875" s="88">
        <f t="shared" si="314"/>
        <v>0</v>
      </c>
      <c r="P2875" s="88">
        <f t="shared" si="315"/>
        <v>0</v>
      </c>
      <c r="Q2875" s="88">
        <f t="shared" si="316"/>
        <v>2.9469262344233904E-5</v>
      </c>
      <c r="R2875" s="89">
        <f t="shared" si="317"/>
        <v>1.0681449514017229E-2</v>
      </c>
      <c r="S2875" s="88">
        <f t="shared" si="319"/>
        <v>4.0908723440419507E-2</v>
      </c>
    </row>
    <row r="2876" spans="1:19" x14ac:dyDescent="0.2">
      <c r="A2876" s="60">
        <v>2004</v>
      </c>
      <c r="B2876" s="61">
        <v>4</v>
      </c>
      <c r="C2876" s="61">
        <v>29</v>
      </c>
      <c r="D2876" s="61">
        <v>18</v>
      </c>
      <c r="E2876" s="87">
        <v>2.9786201613226863E-2</v>
      </c>
      <c r="F2876" s="87">
        <v>1.8089568203110105E-2</v>
      </c>
      <c r="G2876" s="87">
        <v>0</v>
      </c>
      <c r="H2876" s="87">
        <v>0</v>
      </c>
      <c r="I2876" s="87">
        <v>6.0108611111111254E-5</v>
      </c>
      <c r="J2876" s="87">
        <v>9.4357716231057587E-3</v>
      </c>
      <c r="K2876" s="88">
        <v>5.7371650050553835E-2</v>
      </c>
      <c r="L2876" s="84"/>
      <c r="M2876" s="88">
        <f t="shared" si="318"/>
        <v>2.2646038822419334E-2</v>
      </c>
      <c r="N2876" s="88">
        <f t="shared" si="313"/>
        <v>1.998362734294613E-2</v>
      </c>
      <c r="O2876" s="88">
        <f t="shared" si="314"/>
        <v>0</v>
      </c>
      <c r="P2876" s="88">
        <f t="shared" si="315"/>
        <v>0</v>
      </c>
      <c r="Q2876" s="88">
        <f t="shared" si="316"/>
        <v>2.9469262344233904E-5</v>
      </c>
      <c r="R2876" s="89">
        <f t="shared" si="317"/>
        <v>9.4357716231057587E-3</v>
      </c>
      <c r="S2876" s="88">
        <f t="shared" si="319"/>
        <v>4.2659135427709702E-2</v>
      </c>
    </row>
    <row r="2877" spans="1:19" x14ac:dyDescent="0.2">
      <c r="A2877" s="60">
        <v>2004</v>
      </c>
      <c r="B2877" s="61">
        <v>4</v>
      </c>
      <c r="C2877" s="61">
        <v>29</v>
      </c>
      <c r="D2877" s="61">
        <v>19</v>
      </c>
      <c r="E2877" s="87">
        <v>3.1131357769045305E-2</v>
      </c>
      <c r="F2877" s="87">
        <v>1.7272076771839368E-2</v>
      </c>
      <c r="G2877" s="87">
        <v>1.1895600000000033E-3</v>
      </c>
      <c r="H2877" s="87">
        <v>1.6100000000000178E-6</v>
      </c>
      <c r="I2877" s="87">
        <v>6.0108611111111254E-5</v>
      </c>
      <c r="J2877" s="87">
        <v>7.4485182241264157E-3</v>
      </c>
      <c r="K2877" s="88">
        <v>5.71032313761222E-2</v>
      </c>
      <c r="L2877" s="84"/>
      <c r="M2877" s="88">
        <f t="shared" si="318"/>
        <v>2.3668742520005052E-2</v>
      </c>
      <c r="N2877" s="88">
        <f t="shared" si="313"/>
        <v>1.9080540882554148E-2</v>
      </c>
      <c r="O2877" s="88">
        <f t="shared" si="314"/>
        <v>4.750317037246184E-4</v>
      </c>
      <c r="P2877" s="88">
        <f t="shared" si="315"/>
        <v>2.9874945351500023E-6</v>
      </c>
      <c r="Q2877" s="88">
        <f t="shared" si="316"/>
        <v>2.9469262344233904E-5</v>
      </c>
      <c r="R2877" s="89">
        <f t="shared" si="317"/>
        <v>7.4485182241264157E-3</v>
      </c>
      <c r="S2877" s="88">
        <f t="shared" si="319"/>
        <v>4.3256771863163207E-2</v>
      </c>
    </row>
    <row r="2878" spans="1:19" x14ac:dyDescent="0.2">
      <c r="A2878" s="60">
        <v>2004</v>
      </c>
      <c r="B2878" s="61">
        <v>4</v>
      </c>
      <c r="C2878" s="61">
        <v>29</v>
      </c>
      <c r="D2878" s="61">
        <v>20</v>
      </c>
      <c r="E2878" s="87">
        <v>3.2437581323102281E-2</v>
      </c>
      <c r="F2878" s="87">
        <v>1.7128959564299103E-2</v>
      </c>
      <c r="G2878" s="87">
        <v>1.1895600000000033E-3</v>
      </c>
      <c r="H2878" s="87">
        <v>1.6100000000000178E-6</v>
      </c>
      <c r="I2878" s="87">
        <v>6.0108611111111254E-5</v>
      </c>
      <c r="J2878" s="87">
        <v>7.1967664838603548E-3</v>
      </c>
      <c r="K2878" s="88">
        <v>5.801458598237285E-2</v>
      </c>
      <c r="L2878" s="84"/>
      <c r="M2878" s="88">
        <f t="shared" si="318"/>
        <v>2.4661846296714772E-2</v>
      </c>
      <c r="N2878" s="88">
        <f t="shared" si="313"/>
        <v>1.8922438659784893E-2</v>
      </c>
      <c r="O2878" s="88">
        <f t="shared" si="314"/>
        <v>4.750317037246184E-4</v>
      </c>
      <c r="P2878" s="88">
        <f t="shared" si="315"/>
        <v>2.9874945351500023E-6</v>
      </c>
      <c r="Q2878" s="88">
        <f t="shared" si="316"/>
        <v>2.9469262344233904E-5</v>
      </c>
      <c r="R2878" s="89">
        <f t="shared" si="317"/>
        <v>7.1967664838603548E-3</v>
      </c>
      <c r="S2878" s="88">
        <f t="shared" si="319"/>
        <v>4.4091773417103672E-2</v>
      </c>
    </row>
    <row r="2879" spans="1:19" x14ac:dyDescent="0.2">
      <c r="A2879" s="60">
        <v>2004</v>
      </c>
      <c r="B2879" s="61">
        <v>4</v>
      </c>
      <c r="C2879" s="61">
        <v>29</v>
      </c>
      <c r="D2879" s="61">
        <v>21</v>
      </c>
      <c r="E2879" s="87">
        <v>3.3667614486408426E-2</v>
      </c>
      <c r="F2879" s="87">
        <v>1.6357241790953974E-2</v>
      </c>
      <c r="G2879" s="87">
        <v>1.1895600000000033E-3</v>
      </c>
      <c r="H2879" s="87">
        <v>1.6100000000000178E-6</v>
      </c>
      <c r="I2879" s="87">
        <v>6.0108611111111254E-5</v>
      </c>
      <c r="J2879" s="87">
        <v>6.4932342822909056E-3</v>
      </c>
      <c r="K2879" s="88">
        <v>5.7769369170764424E-2</v>
      </c>
      <c r="L2879" s="84"/>
      <c r="M2879" s="88">
        <f t="shared" si="318"/>
        <v>2.5597023568754883E-2</v>
      </c>
      <c r="N2879" s="88">
        <f t="shared" si="313"/>
        <v>1.8069918565147929E-2</v>
      </c>
      <c r="O2879" s="88">
        <f t="shared" si="314"/>
        <v>4.750317037246184E-4</v>
      </c>
      <c r="P2879" s="88">
        <f t="shared" si="315"/>
        <v>2.9874945351500023E-6</v>
      </c>
      <c r="Q2879" s="88">
        <f t="shared" si="316"/>
        <v>2.9469262344233904E-5</v>
      </c>
      <c r="R2879" s="89">
        <f t="shared" si="317"/>
        <v>6.4932342822909056E-3</v>
      </c>
      <c r="S2879" s="88">
        <f t="shared" si="319"/>
        <v>4.4174430594506819E-2</v>
      </c>
    </row>
    <row r="2880" spans="1:19" x14ac:dyDescent="0.2">
      <c r="A2880" s="60">
        <v>2004</v>
      </c>
      <c r="B2880" s="61">
        <v>4</v>
      </c>
      <c r="C2880" s="61">
        <v>29</v>
      </c>
      <c r="D2880" s="61">
        <v>22</v>
      </c>
      <c r="E2880" s="87">
        <v>3.0438890324835384E-2</v>
      </c>
      <c r="F2880" s="87">
        <v>1.5693119052117364E-2</v>
      </c>
      <c r="G2880" s="87">
        <v>1.1895600000000033E-3</v>
      </c>
      <c r="H2880" s="87">
        <v>1.6100000000000178E-6</v>
      </c>
      <c r="I2880" s="87">
        <v>6.0108611111111254E-5</v>
      </c>
      <c r="J2880" s="87">
        <v>6.1902453628057269E-3</v>
      </c>
      <c r="K2880" s="88">
        <v>5.357353335086959E-2</v>
      </c>
      <c r="L2880" s="84"/>
      <c r="M2880" s="88">
        <f t="shared" si="318"/>
        <v>2.3142269059962538E-2</v>
      </c>
      <c r="N2880" s="88">
        <f t="shared" si="313"/>
        <v>1.7336259188988481E-2</v>
      </c>
      <c r="O2880" s="88">
        <f t="shared" si="314"/>
        <v>4.750317037246184E-4</v>
      </c>
      <c r="P2880" s="88">
        <f t="shared" si="315"/>
        <v>2.9874945351500023E-6</v>
      </c>
      <c r="Q2880" s="88">
        <f t="shared" si="316"/>
        <v>2.9469262344233904E-5</v>
      </c>
      <c r="R2880" s="89">
        <f t="shared" si="317"/>
        <v>6.1902453628057269E-3</v>
      </c>
      <c r="S2880" s="88">
        <f t="shared" si="319"/>
        <v>4.0986016709555026E-2</v>
      </c>
    </row>
    <row r="2881" spans="1:19" x14ac:dyDescent="0.2">
      <c r="A2881" s="60">
        <v>2004</v>
      </c>
      <c r="B2881" s="61">
        <v>4</v>
      </c>
      <c r="C2881" s="61">
        <v>29</v>
      </c>
      <c r="D2881" s="61">
        <v>23</v>
      </c>
      <c r="E2881" s="87">
        <v>2.6133151390483916E-2</v>
      </c>
      <c r="F2881" s="87">
        <v>1.5063555476064215E-2</v>
      </c>
      <c r="G2881" s="87">
        <v>1.1895600000000033E-3</v>
      </c>
      <c r="H2881" s="87">
        <v>1.6100000000000178E-6</v>
      </c>
      <c r="I2881" s="87">
        <v>6.0108611111111254E-5</v>
      </c>
      <c r="J2881" s="87">
        <v>6.2136654855649183E-3</v>
      </c>
      <c r="K2881" s="88">
        <v>4.8661650963224168E-2</v>
      </c>
      <c r="L2881" s="84"/>
      <c r="M2881" s="88">
        <f t="shared" si="318"/>
        <v>1.9868675053829634E-2</v>
      </c>
      <c r="N2881" s="88">
        <f t="shared" si="313"/>
        <v>1.6640777475368827E-2</v>
      </c>
      <c r="O2881" s="88">
        <f t="shared" si="314"/>
        <v>4.750317037246184E-4</v>
      </c>
      <c r="P2881" s="88">
        <f t="shared" si="315"/>
        <v>2.9874945351500023E-6</v>
      </c>
      <c r="Q2881" s="88">
        <f t="shared" si="316"/>
        <v>2.9469262344233904E-5</v>
      </c>
      <c r="R2881" s="89">
        <f t="shared" si="317"/>
        <v>6.2136654855649183E-3</v>
      </c>
      <c r="S2881" s="88">
        <f t="shared" si="319"/>
        <v>3.7016940989802467E-2</v>
      </c>
    </row>
    <row r="2882" spans="1:19" x14ac:dyDescent="0.2">
      <c r="A2882" s="60">
        <v>2004</v>
      </c>
      <c r="B2882" s="61">
        <v>4</v>
      </c>
      <c r="C2882" s="61">
        <v>29</v>
      </c>
      <c r="D2882" s="61">
        <v>24</v>
      </c>
      <c r="E2882" s="87">
        <v>1.9409928440601389E-2</v>
      </c>
      <c r="F2882" s="87">
        <v>1.4600401651080981E-2</v>
      </c>
      <c r="G2882" s="87">
        <v>1.1895600000000033E-3</v>
      </c>
      <c r="H2882" s="87">
        <v>1.6100000000000178E-6</v>
      </c>
      <c r="I2882" s="87">
        <v>6.0108611111111254E-5</v>
      </c>
      <c r="J2882" s="87">
        <v>7.6788377711622972E-3</v>
      </c>
      <c r="K2882" s="88">
        <v>4.2940446473955778E-2</v>
      </c>
      <c r="L2882" s="84"/>
      <c r="M2882" s="88">
        <f t="shared" si="318"/>
        <v>1.4757101248218572E-2</v>
      </c>
      <c r="N2882" s="88">
        <f t="shared" si="313"/>
        <v>1.6129129362102434E-2</v>
      </c>
      <c r="O2882" s="88">
        <f t="shared" si="314"/>
        <v>4.750317037246184E-4</v>
      </c>
      <c r="P2882" s="88">
        <f t="shared" si="315"/>
        <v>2.9874945351500023E-6</v>
      </c>
      <c r="Q2882" s="88">
        <f t="shared" si="316"/>
        <v>2.9469262344233904E-5</v>
      </c>
      <c r="R2882" s="89">
        <f t="shared" si="317"/>
        <v>7.6788377711622972E-3</v>
      </c>
      <c r="S2882" s="88">
        <f t="shared" si="319"/>
        <v>3.1393719070925009E-2</v>
      </c>
    </row>
    <row r="2883" spans="1:19" x14ac:dyDescent="0.2">
      <c r="A2883" s="60">
        <v>2004</v>
      </c>
      <c r="B2883" s="61">
        <v>4</v>
      </c>
      <c r="C2883" s="61">
        <v>30</v>
      </c>
      <c r="D2883" s="61">
        <v>1</v>
      </c>
      <c r="E2883" s="87">
        <v>1.9841254835992573E-2</v>
      </c>
      <c r="F2883" s="87">
        <v>1.4118600603230223E-2</v>
      </c>
      <c r="G2883" s="87">
        <v>1.1895600000000033E-3</v>
      </c>
      <c r="H2883" s="87">
        <v>1.6100000000000178E-6</v>
      </c>
      <c r="I2883" s="87">
        <v>6.0108611111111254E-5</v>
      </c>
      <c r="J2883" s="87">
        <v>7.9291137067322558E-3</v>
      </c>
      <c r="K2883" s="88">
        <v>4.3140247757066166E-2</v>
      </c>
      <c r="L2883" s="84"/>
      <c r="M2883" s="88">
        <f t="shared" si="318"/>
        <v>1.5085032765704354E-2</v>
      </c>
      <c r="N2883" s="88">
        <f t="shared" ref="N2883:N2946" si="320">F2883*W$5</f>
        <v>1.5596881577877536E-2</v>
      </c>
      <c r="O2883" s="88">
        <f t="shared" ref="O2883:O2946" si="321">G2883*X$5</f>
        <v>4.750317037246184E-4</v>
      </c>
      <c r="P2883" s="88">
        <f t="shared" ref="P2883:P2946" si="322">H2883*Y$5</f>
        <v>2.9874945351500023E-6</v>
      </c>
      <c r="Q2883" s="88">
        <f t="shared" ref="Q2883:Q2946" si="323">I2883*Z$5</f>
        <v>2.9469262344233904E-5</v>
      </c>
      <c r="R2883" s="89">
        <f t="shared" ref="R2883:R2946" si="324">J2883</f>
        <v>7.9291137067322558E-3</v>
      </c>
      <c r="S2883" s="88">
        <f t="shared" si="319"/>
        <v>3.118940280418589E-2</v>
      </c>
    </row>
    <row r="2884" spans="1:19" x14ac:dyDescent="0.2">
      <c r="A2884" s="60">
        <v>2004</v>
      </c>
      <c r="B2884" s="61">
        <v>4</v>
      </c>
      <c r="C2884" s="61">
        <v>30</v>
      </c>
      <c r="D2884" s="61">
        <v>2</v>
      </c>
      <c r="E2884" s="87">
        <v>1.7915259611911271E-2</v>
      </c>
      <c r="F2884" s="87">
        <v>1.3752082154824262E-2</v>
      </c>
      <c r="G2884" s="87">
        <v>1.1895600000000033E-3</v>
      </c>
      <c r="H2884" s="87">
        <v>1.6100000000000178E-6</v>
      </c>
      <c r="I2884" s="87">
        <v>6.0108611111111254E-5</v>
      </c>
      <c r="J2884" s="87">
        <v>8.7721427088559411E-3</v>
      </c>
      <c r="K2884" s="88">
        <v>4.1690763086702588E-2</v>
      </c>
      <c r="L2884" s="84"/>
      <c r="M2884" s="88">
        <f t="shared" ref="M2884:M2947" si="325">E2884*V$5</f>
        <v>1.362072512478074E-2</v>
      </c>
      <c r="N2884" s="88">
        <f t="shared" si="320"/>
        <v>1.5191986999686316E-2</v>
      </c>
      <c r="O2884" s="88">
        <f t="shared" si="321"/>
        <v>4.750317037246184E-4</v>
      </c>
      <c r="P2884" s="88">
        <f t="shared" si="322"/>
        <v>2.9874945351500023E-6</v>
      </c>
      <c r="Q2884" s="88">
        <f t="shared" si="323"/>
        <v>2.9469262344233904E-5</v>
      </c>
      <c r="R2884" s="89">
        <f t="shared" si="324"/>
        <v>8.7721427088559411E-3</v>
      </c>
      <c r="S2884" s="88">
        <f t="shared" ref="S2884:S2947" si="326">SUM(M2884:Q2884)</f>
        <v>2.9320200585071055E-2</v>
      </c>
    </row>
    <row r="2885" spans="1:19" x14ac:dyDescent="0.2">
      <c r="A2885" s="60">
        <v>2004</v>
      </c>
      <c r="B2885" s="61">
        <v>4</v>
      </c>
      <c r="C2885" s="61">
        <v>30</v>
      </c>
      <c r="D2885" s="61">
        <v>3</v>
      </c>
      <c r="E2885" s="87">
        <v>1.8282605877042835E-2</v>
      </c>
      <c r="F2885" s="87">
        <v>1.3290025314333979E-2</v>
      </c>
      <c r="G2885" s="87">
        <v>1.1895600000000033E-3</v>
      </c>
      <c r="H2885" s="87">
        <v>1.6100000000000178E-6</v>
      </c>
      <c r="I2885" s="87">
        <v>6.0108611111111254E-5</v>
      </c>
      <c r="J2885" s="87">
        <v>8.5006336894828723E-3</v>
      </c>
      <c r="K2885" s="88">
        <v>4.1324543491970803E-2</v>
      </c>
      <c r="L2885" s="84"/>
      <c r="M2885" s="88">
        <f t="shared" si="325"/>
        <v>1.3900013430468768E-2</v>
      </c>
      <c r="N2885" s="88">
        <f t="shared" si="320"/>
        <v>1.4681550730122436E-2</v>
      </c>
      <c r="O2885" s="88">
        <f t="shared" si="321"/>
        <v>4.750317037246184E-4</v>
      </c>
      <c r="P2885" s="88">
        <f t="shared" si="322"/>
        <v>2.9874945351500023E-6</v>
      </c>
      <c r="Q2885" s="88">
        <f t="shared" si="323"/>
        <v>2.9469262344233904E-5</v>
      </c>
      <c r="R2885" s="89">
        <f t="shared" si="324"/>
        <v>8.5006336894828723E-3</v>
      </c>
      <c r="S2885" s="88">
        <f t="shared" si="326"/>
        <v>2.9089052621195204E-2</v>
      </c>
    </row>
    <row r="2886" spans="1:19" x14ac:dyDescent="0.2">
      <c r="A2886" s="60">
        <v>2004</v>
      </c>
      <c r="B2886" s="61">
        <v>4</v>
      </c>
      <c r="C2886" s="61">
        <v>30</v>
      </c>
      <c r="D2886" s="61">
        <v>4</v>
      </c>
      <c r="E2886" s="87">
        <v>1.8554390402483252E-2</v>
      </c>
      <c r="F2886" s="87">
        <v>1.3208733184342777E-2</v>
      </c>
      <c r="G2886" s="87">
        <v>1.1895600000000033E-3</v>
      </c>
      <c r="H2886" s="87">
        <v>1.6100000000000178E-6</v>
      </c>
      <c r="I2886" s="87">
        <v>6.0108611111111254E-5</v>
      </c>
      <c r="J2886" s="87">
        <v>8.8236311693081042E-3</v>
      </c>
      <c r="K2886" s="88">
        <v>4.1838033367245245E-2</v>
      </c>
      <c r="L2886" s="84"/>
      <c r="M2886" s="88">
        <f t="shared" si="325"/>
        <v>1.4106647461701653E-2</v>
      </c>
      <c r="N2886" s="88">
        <f t="shared" si="320"/>
        <v>1.4591746948549627E-2</v>
      </c>
      <c r="O2886" s="88">
        <f t="shared" si="321"/>
        <v>4.750317037246184E-4</v>
      </c>
      <c r="P2886" s="88">
        <f t="shared" si="322"/>
        <v>2.9874945351500023E-6</v>
      </c>
      <c r="Q2886" s="88">
        <f t="shared" si="323"/>
        <v>2.9469262344233904E-5</v>
      </c>
      <c r="R2886" s="89">
        <f t="shared" si="324"/>
        <v>8.8236311693081042E-3</v>
      </c>
      <c r="S2886" s="88">
        <f t="shared" si="326"/>
        <v>2.9205882870855279E-2</v>
      </c>
    </row>
    <row r="2887" spans="1:19" x14ac:dyDescent="0.2">
      <c r="A2887" s="60">
        <v>2004</v>
      </c>
      <c r="B2887" s="61">
        <v>4</v>
      </c>
      <c r="C2887" s="61">
        <v>30</v>
      </c>
      <c r="D2887" s="61">
        <v>5</v>
      </c>
      <c r="E2887" s="87">
        <v>1.9877765825018455E-2</v>
      </c>
      <c r="F2887" s="87">
        <v>1.3686638253790797E-2</v>
      </c>
      <c r="G2887" s="87">
        <v>1.1895600000000033E-3</v>
      </c>
      <c r="H2887" s="87">
        <v>1.6100000000000178E-6</v>
      </c>
      <c r="I2887" s="87">
        <v>6.0108611111111254E-5</v>
      </c>
      <c r="J2887" s="87">
        <v>9.2207714474256373E-3</v>
      </c>
      <c r="K2887" s="88">
        <v>4.4036454137345998E-2</v>
      </c>
      <c r="L2887" s="84"/>
      <c r="M2887" s="88">
        <f t="shared" si="325"/>
        <v>1.5112791567771884E-2</v>
      </c>
      <c r="N2887" s="88">
        <f t="shared" si="320"/>
        <v>1.5119690827912764E-2</v>
      </c>
      <c r="O2887" s="88">
        <f t="shared" si="321"/>
        <v>4.750317037246184E-4</v>
      </c>
      <c r="P2887" s="88">
        <f t="shared" si="322"/>
        <v>2.9874945351500023E-6</v>
      </c>
      <c r="Q2887" s="88">
        <f t="shared" si="323"/>
        <v>2.9469262344233904E-5</v>
      </c>
      <c r="R2887" s="89">
        <f t="shared" si="324"/>
        <v>9.2207714474256373E-3</v>
      </c>
      <c r="S2887" s="88">
        <f t="shared" si="326"/>
        <v>3.073997085628865E-2</v>
      </c>
    </row>
    <row r="2888" spans="1:19" x14ac:dyDescent="0.2">
      <c r="A2888" s="60">
        <v>2004</v>
      </c>
      <c r="B2888" s="61">
        <v>4</v>
      </c>
      <c r="C2888" s="61">
        <v>30</v>
      </c>
      <c r="D2888" s="61">
        <v>6</v>
      </c>
      <c r="E2888" s="87">
        <v>2.4115806128152832E-2</v>
      </c>
      <c r="F2888" s="87">
        <v>1.4363953708142328E-2</v>
      </c>
      <c r="G2888" s="87">
        <v>1.1895600000000033E-3</v>
      </c>
      <c r="H2888" s="87">
        <v>1.6100000000000178E-6</v>
      </c>
      <c r="I2888" s="87">
        <v>6.0108611111111254E-5</v>
      </c>
      <c r="J2888" s="87">
        <v>8.9768098370296336E-3</v>
      </c>
      <c r="K2888" s="88">
        <v>4.870784828443591E-2</v>
      </c>
      <c r="L2888" s="84"/>
      <c r="M2888" s="88">
        <f t="shared" si="325"/>
        <v>1.8334915237046327E-2</v>
      </c>
      <c r="N2888" s="88">
        <f t="shared" si="320"/>
        <v>1.5867924256229321E-2</v>
      </c>
      <c r="O2888" s="88">
        <f t="shared" si="321"/>
        <v>4.750317037246184E-4</v>
      </c>
      <c r="P2888" s="88">
        <f t="shared" si="322"/>
        <v>2.9874945351500023E-6</v>
      </c>
      <c r="Q2888" s="88">
        <f t="shared" si="323"/>
        <v>2.9469262344233904E-5</v>
      </c>
      <c r="R2888" s="89">
        <f t="shared" si="324"/>
        <v>8.9768098370296336E-3</v>
      </c>
      <c r="S2888" s="88">
        <f t="shared" si="326"/>
        <v>3.4710327953879655E-2</v>
      </c>
    </row>
    <row r="2889" spans="1:19" x14ac:dyDescent="0.2">
      <c r="A2889" s="60">
        <v>2004</v>
      </c>
      <c r="B2889" s="61">
        <v>4</v>
      </c>
      <c r="C2889" s="61">
        <v>30</v>
      </c>
      <c r="D2889" s="61">
        <v>7</v>
      </c>
      <c r="E2889" s="87">
        <v>3.2376462184078678E-2</v>
      </c>
      <c r="F2889" s="87">
        <v>1.5766050234760357E-2</v>
      </c>
      <c r="G2889" s="87">
        <v>0</v>
      </c>
      <c r="H2889" s="87">
        <v>0</v>
      </c>
      <c r="I2889" s="87">
        <v>6.0108611111111254E-5</v>
      </c>
      <c r="J2889" s="87">
        <v>7.8281955282328494E-3</v>
      </c>
      <c r="K2889" s="88">
        <v>5.603081655818299E-2</v>
      </c>
      <c r="L2889" s="84"/>
      <c r="M2889" s="88">
        <f t="shared" si="325"/>
        <v>2.4615378257147529E-2</v>
      </c>
      <c r="N2889" s="88">
        <f t="shared" si="320"/>
        <v>1.7416826594426459E-2</v>
      </c>
      <c r="O2889" s="88">
        <f t="shared" si="321"/>
        <v>0</v>
      </c>
      <c r="P2889" s="88">
        <f t="shared" si="322"/>
        <v>0</v>
      </c>
      <c r="Q2889" s="88">
        <f t="shared" si="323"/>
        <v>2.9469262344233904E-5</v>
      </c>
      <c r="R2889" s="89">
        <f t="shared" si="324"/>
        <v>7.8281955282328494E-3</v>
      </c>
      <c r="S2889" s="88">
        <f t="shared" si="326"/>
        <v>4.2061674113918222E-2</v>
      </c>
    </row>
    <row r="2890" spans="1:19" x14ac:dyDescent="0.2">
      <c r="A2890" s="60">
        <v>2004</v>
      </c>
      <c r="B2890" s="61">
        <v>4</v>
      </c>
      <c r="C2890" s="61">
        <v>30</v>
      </c>
      <c r="D2890" s="61">
        <v>8</v>
      </c>
      <c r="E2890" s="87">
        <v>3.2009036169620725E-2</v>
      </c>
      <c r="F2890" s="87">
        <v>1.6849703810173453E-2</v>
      </c>
      <c r="G2890" s="87">
        <v>0</v>
      </c>
      <c r="H2890" s="87">
        <v>0</v>
      </c>
      <c r="I2890" s="87">
        <v>6.0108611111111254E-5</v>
      </c>
      <c r="J2890" s="87">
        <v>1.011993996685131E-2</v>
      </c>
      <c r="K2890" s="88">
        <v>5.9038788557756593E-2</v>
      </c>
      <c r="L2890" s="84"/>
      <c r="M2890" s="88">
        <f t="shared" si="325"/>
        <v>2.4336029319145084E-2</v>
      </c>
      <c r="N2890" s="88">
        <f t="shared" si="320"/>
        <v>1.8613943572386348E-2</v>
      </c>
      <c r="O2890" s="88">
        <f t="shared" si="321"/>
        <v>0</v>
      </c>
      <c r="P2890" s="88">
        <f t="shared" si="322"/>
        <v>0</v>
      </c>
      <c r="Q2890" s="88">
        <f t="shared" si="323"/>
        <v>2.9469262344233904E-5</v>
      </c>
      <c r="R2890" s="89">
        <f t="shared" si="324"/>
        <v>1.011993996685131E-2</v>
      </c>
      <c r="S2890" s="88">
        <f t="shared" si="326"/>
        <v>4.2979442153875669E-2</v>
      </c>
    </row>
    <row r="2891" spans="1:19" x14ac:dyDescent="0.2">
      <c r="A2891" s="60">
        <v>2004</v>
      </c>
      <c r="B2891" s="61">
        <v>4</v>
      </c>
      <c r="C2891" s="61">
        <v>30</v>
      </c>
      <c r="D2891" s="61">
        <v>9</v>
      </c>
      <c r="E2891" s="87">
        <v>3.0378559159437206E-2</v>
      </c>
      <c r="F2891" s="87">
        <v>1.7476528895722553E-2</v>
      </c>
      <c r="G2891" s="87">
        <v>0</v>
      </c>
      <c r="H2891" s="87">
        <v>0</v>
      </c>
      <c r="I2891" s="87">
        <v>6.0108611111111254E-5</v>
      </c>
      <c r="J2891" s="87">
        <v>1.1333576054855111E-2</v>
      </c>
      <c r="K2891" s="88">
        <v>5.9248772721125977E-2</v>
      </c>
      <c r="L2891" s="84"/>
      <c r="M2891" s="88">
        <f t="shared" si="325"/>
        <v>2.309640010588945E-2</v>
      </c>
      <c r="N2891" s="88">
        <f t="shared" si="320"/>
        <v>1.9306400063231161E-2</v>
      </c>
      <c r="O2891" s="88">
        <f t="shared" si="321"/>
        <v>0</v>
      </c>
      <c r="P2891" s="88">
        <f t="shared" si="322"/>
        <v>0</v>
      </c>
      <c r="Q2891" s="88">
        <f t="shared" si="323"/>
        <v>2.9469262344233904E-5</v>
      </c>
      <c r="R2891" s="89">
        <f t="shared" si="324"/>
        <v>1.1333576054855111E-2</v>
      </c>
      <c r="S2891" s="88">
        <f t="shared" si="326"/>
        <v>4.2432269431464845E-2</v>
      </c>
    </row>
    <row r="2892" spans="1:19" x14ac:dyDescent="0.2">
      <c r="A2892" s="60">
        <v>2004</v>
      </c>
      <c r="B2892" s="61">
        <v>4</v>
      </c>
      <c r="C2892" s="61">
        <v>30</v>
      </c>
      <c r="D2892" s="61">
        <v>10</v>
      </c>
      <c r="E2892" s="87">
        <v>2.7571979185441006E-2</v>
      </c>
      <c r="F2892" s="87">
        <v>1.7934523620707774E-2</v>
      </c>
      <c r="G2892" s="87">
        <v>0</v>
      </c>
      <c r="H2892" s="87">
        <v>0</v>
      </c>
      <c r="I2892" s="87">
        <v>6.0108611111111254E-5</v>
      </c>
      <c r="J2892" s="87">
        <v>1.2089143737796333E-2</v>
      </c>
      <c r="K2892" s="88">
        <v>5.7655755155056221E-2</v>
      </c>
      <c r="L2892" s="84"/>
      <c r="M2892" s="88">
        <f t="shared" si="325"/>
        <v>2.0962596008453977E-2</v>
      </c>
      <c r="N2892" s="88">
        <f t="shared" si="320"/>
        <v>1.9812348895529228E-2</v>
      </c>
      <c r="O2892" s="88">
        <f t="shared" si="321"/>
        <v>0</v>
      </c>
      <c r="P2892" s="88">
        <f t="shared" si="322"/>
        <v>0</v>
      </c>
      <c r="Q2892" s="88">
        <f t="shared" si="323"/>
        <v>2.9469262344233904E-5</v>
      </c>
      <c r="R2892" s="89">
        <f t="shared" si="324"/>
        <v>1.2089143737796333E-2</v>
      </c>
      <c r="S2892" s="88">
        <f t="shared" si="326"/>
        <v>4.0804414166327435E-2</v>
      </c>
    </row>
    <row r="2893" spans="1:19" x14ac:dyDescent="0.2">
      <c r="A2893" s="60">
        <v>2004</v>
      </c>
      <c r="B2893" s="61">
        <v>4</v>
      </c>
      <c r="C2893" s="61">
        <v>30</v>
      </c>
      <c r="D2893" s="61">
        <v>11</v>
      </c>
      <c r="E2893" s="87">
        <v>2.7473326814461713E-2</v>
      </c>
      <c r="F2893" s="87">
        <v>1.8076825069915353E-2</v>
      </c>
      <c r="G2893" s="87">
        <v>0</v>
      </c>
      <c r="H2893" s="87">
        <v>0</v>
      </c>
      <c r="I2893" s="87">
        <v>6.0108611111111254E-5</v>
      </c>
      <c r="J2893" s="87">
        <v>1.1171470022964121E-2</v>
      </c>
      <c r="K2893" s="88">
        <v>5.6781730518452297E-2</v>
      </c>
      <c r="L2893" s="84"/>
      <c r="M2893" s="88">
        <f t="shared" si="325"/>
        <v>2.0887591969599665E-2</v>
      </c>
      <c r="N2893" s="88">
        <f t="shared" si="320"/>
        <v>1.9969549946399889E-2</v>
      </c>
      <c r="O2893" s="88">
        <f t="shared" si="321"/>
        <v>0</v>
      </c>
      <c r="P2893" s="88">
        <f t="shared" si="322"/>
        <v>0</v>
      </c>
      <c r="Q2893" s="88">
        <f t="shared" si="323"/>
        <v>2.9469262344233904E-5</v>
      </c>
      <c r="R2893" s="89">
        <f t="shared" si="324"/>
        <v>1.1171470022964121E-2</v>
      </c>
      <c r="S2893" s="88">
        <f t="shared" si="326"/>
        <v>4.0886611178343787E-2</v>
      </c>
    </row>
    <row r="2894" spans="1:19" x14ac:dyDescent="0.2">
      <c r="A2894" s="60">
        <v>2004</v>
      </c>
      <c r="B2894" s="61">
        <v>4</v>
      </c>
      <c r="C2894" s="61">
        <v>30</v>
      </c>
      <c r="D2894" s="61">
        <v>12</v>
      </c>
      <c r="E2894" s="87">
        <v>2.7831781982662493E-2</v>
      </c>
      <c r="F2894" s="87">
        <v>1.8066924133958974E-2</v>
      </c>
      <c r="G2894" s="87">
        <v>0</v>
      </c>
      <c r="H2894" s="87">
        <v>0</v>
      </c>
      <c r="I2894" s="87">
        <v>6.0108611111111254E-5</v>
      </c>
      <c r="J2894" s="87">
        <v>1.0658418702598052E-2</v>
      </c>
      <c r="K2894" s="88">
        <v>5.6617233430330628E-2</v>
      </c>
      <c r="L2894" s="84"/>
      <c r="M2894" s="88">
        <f t="shared" si="325"/>
        <v>2.1160120496753896E-2</v>
      </c>
      <c r="N2894" s="88">
        <f t="shared" si="320"/>
        <v>1.9958612337924269E-2</v>
      </c>
      <c r="O2894" s="88">
        <f t="shared" si="321"/>
        <v>0</v>
      </c>
      <c r="P2894" s="88">
        <f t="shared" si="322"/>
        <v>0</v>
      </c>
      <c r="Q2894" s="88">
        <f t="shared" si="323"/>
        <v>2.9469262344233904E-5</v>
      </c>
      <c r="R2894" s="89">
        <f t="shared" si="324"/>
        <v>1.0658418702598052E-2</v>
      </c>
      <c r="S2894" s="88">
        <f t="shared" si="326"/>
        <v>4.1148202097022399E-2</v>
      </c>
    </row>
    <row r="2895" spans="1:19" x14ac:dyDescent="0.2">
      <c r="A2895" s="60">
        <v>2004</v>
      </c>
      <c r="B2895" s="61">
        <v>4</v>
      </c>
      <c r="C2895" s="61">
        <v>30</v>
      </c>
      <c r="D2895" s="61">
        <v>13</v>
      </c>
      <c r="E2895" s="87">
        <v>2.487832818630923E-2</v>
      </c>
      <c r="F2895" s="87">
        <v>1.8813547147827434E-2</v>
      </c>
      <c r="G2895" s="87">
        <v>0</v>
      </c>
      <c r="H2895" s="87">
        <v>0</v>
      </c>
      <c r="I2895" s="87">
        <v>6.0108611111111254E-5</v>
      </c>
      <c r="J2895" s="87">
        <v>1.1574636159022184E-2</v>
      </c>
      <c r="K2895" s="88">
        <v>5.5326620104269961E-2</v>
      </c>
      <c r="L2895" s="84"/>
      <c r="M2895" s="88">
        <f t="shared" si="325"/>
        <v>1.8914650255166018E-2</v>
      </c>
      <c r="N2895" s="88">
        <f t="shared" si="320"/>
        <v>2.0783410138915971E-2</v>
      </c>
      <c r="O2895" s="88">
        <f t="shared" si="321"/>
        <v>0</v>
      </c>
      <c r="P2895" s="88">
        <f t="shared" si="322"/>
        <v>0</v>
      </c>
      <c r="Q2895" s="88">
        <f t="shared" si="323"/>
        <v>2.9469262344233904E-5</v>
      </c>
      <c r="R2895" s="89">
        <f t="shared" si="324"/>
        <v>1.1574636159022184E-2</v>
      </c>
      <c r="S2895" s="88">
        <f t="shared" si="326"/>
        <v>3.9727529656426223E-2</v>
      </c>
    </row>
    <row r="2896" spans="1:19" x14ac:dyDescent="0.2">
      <c r="A2896" s="60">
        <v>2004</v>
      </c>
      <c r="B2896" s="61">
        <v>4</v>
      </c>
      <c r="C2896" s="61">
        <v>30</v>
      </c>
      <c r="D2896" s="61">
        <v>14</v>
      </c>
      <c r="E2896" s="87">
        <v>2.3737502938518576E-2</v>
      </c>
      <c r="F2896" s="87">
        <v>1.8505799251639275E-2</v>
      </c>
      <c r="G2896" s="87">
        <v>0</v>
      </c>
      <c r="H2896" s="87">
        <v>0</v>
      </c>
      <c r="I2896" s="87">
        <v>6.0108611111111254E-5</v>
      </c>
      <c r="J2896" s="87">
        <v>1.1507591780416734E-2</v>
      </c>
      <c r="K2896" s="88">
        <v>5.3811002581685696E-2</v>
      </c>
      <c r="L2896" s="84"/>
      <c r="M2896" s="88">
        <f t="shared" si="325"/>
        <v>1.8047296532575526E-2</v>
      </c>
      <c r="N2896" s="88">
        <f t="shared" si="320"/>
        <v>2.0443439654051522E-2</v>
      </c>
      <c r="O2896" s="88">
        <f t="shared" si="321"/>
        <v>0</v>
      </c>
      <c r="P2896" s="88">
        <f t="shared" si="322"/>
        <v>0</v>
      </c>
      <c r="Q2896" s="88">
        <f t="shared" si="323"/>
        <v>2.9469262344233904E-5</v>
      </c>
      <c r="R2896" s="89">
        <f t="shared" si="324"/>
        <v>1.1507591780416734E-2</v>
      </c>
      <c r="S2896" s="88">
        <f t="shared" si="326"/>
        <v>3.8520205448971279E-2</v>
      </c>
    </row>
    <row r="2897" spans="1:19" x14ac:dyDescent="0.2">
      <c r="A2897" s="60">
        <v>2004</v>
      </c>
      <c r="B2897" s="61">
        <v>4</v>
      </c>
      <c r="C2897" s="61">
        <v>30</v>
      </c>
      <c r="D2897" s="61">
        <v>15</v>
      </c>
      <c r="E2897" s="87">
        <v>2.430014747913007E-2</v>
      </c>
      <c r="F2897" s="87">
        <v>1.8040820391978393E-2</v>
      </c>
      <c r="G2897" s="87">
        <v>0</v>
      </c>
      <c r="H2897" s="87">
        <v>0</v>
      </c>
      <c r="I2897" s="87">
        <v>6.0108611111111254E-5</v>
      </c>
      <c r="J2897" s="87">
        <v>9.9537782454401091E-3</v>
      </c>
      <c r="K2897" s="88">
        <v>5.2354854727659682E-2</v>
      </c>
      <c r="L2897" s="84"/>
      <c r="M2897" s="88">
        <f t="shared" si="325"/>
        <v>1.8475067427144779E-2</v>
      </c>
      <c r="N2897" s="88">
        <f t="shared" si="320"/>
        <v>1.9929775416769532E-2</v>
      </c>
      <c r="O2897" s="88">
        <f t="shared" si="321"/>
        <v>0</v>
      </c>
      <c r="P2897" s="88">
        <f t="shared" si="322"/>
        <v>0</v>
      </c>
      <c r="Q2897" s="88">
        <f t="shared" si="323"/>
        <v>2.9469262344233904E-5</v>
      </c>
      <c r="R2897" s="89">
        <f t="shared" si="324"/>
        <v>9.9537782454401091E-3</v>
      </c>
      <c r="S2897" s="88">
        <f t="shared" si="326"/>
        <v>3.8434312106258542E-2</v>
      </c>
    </row>
    <row r="2898" spans="1:19" x14ac:dyDescent="0.2">
      <c r="A2898" s="60">
        <v>2004</v>
      </c>
      <c r="B2898" s="61">
        <v>4</v>
      </c>
      <c r="C2898" s="61">
        <v>30</v>
      </c>
      <c r="D2898" s="61">
        <v>16</v>
      </c>
      <c r="E2898" s="87">
        <v>2.6641766055931587E-2</v>
      </c>
      <c r="F2898" s="87">
        <v>1.7733628268489655E-2</v>
      </c>
      <c r="G2898" s="87">
        <v>0</v>
      </c>
      <c r="H2898" s="87">
        <v>0</v>
      </c>
      <c r="I2898" s="87">
        <v>6.0108611111111254E-5</v>
      </c>
      <c r="J2898" s="87">
        <v>8.6713451105299884E-3</v>
      </c>
      <c r="K2898" s="88">
        <v>5.3106848046062333E-2</v>
      </c>
      <c r="L2898" s="84"/>
      <c r="M2898" s="88">
        <f t="shared" si="325"/>
        <v>2.0255367778499334E-2</v>
      </c>
      <c r="N2898" s="88">
        <f t="shared" si="320"/>
        <v>1.9590418896505448E-2</v>
      </c>
      <c r="O2898" s="88">
        <f t="shared" si="321"/>
        <v>0</v>
      </c>
      <c r="P2898" s="88">
        <f t="shared" si="322"/>
        <v>0</v>
      </c>
      <c r="Q2898" s="88">
        <f t="shared" si="323"/>
        <v>2.9469262344233904E-5</v>
      </c>
      <c r="R2898" s="89">
        <f t="shared" si="324"/>
        <v>8.6713451105299884E-3</v>
      </c>
      <c r="S2898" s="88">
        <f t="shared" si="326"/>
        <v>3.9875255937349016E-2</v>
      </c>
    </row>
    <row r="2899" spans="1:19" x14ac:dyDescent="0.2">
      <c r="A2899" s="60">
        <v>2004</v>
      </c>
      <c r="B2899" s="61">
        <v>4</v>
      </c>
      <c r="C2899" s="61">
        <v>30</v>
      </c>
      <c r="D2899" s="61">
        <v>17</v>
      </c>
      <c r="E2899" s="87">
        <v>2.9442587008990797E-2</v>
      </c>
      <c r="F2899" s="87">
        <v>1.7900389804665684E-2</v>
      </c>
      <c r="G2899" s="87">
        <v>0</v>
      </c>
      <c r="H2899" s="87">
        <v>0</v>
      </c>
      <c r="I2899" s="87">
        <v>6.0108611111111254E-5</v>
      </c>
      <c r="J2899" s="87">
        <v>7.955957017063163E-3</v>
      </c>
      <c r="K2899" s="88">
        <v>5.5359042441830757E-2</v>
      </c>
      <c r="L2899" s="84"/>
      <c r="M2899" s="88">
        <f t="shared" si="325"/>
        <v>2.2384793371639039E-2</v>
      </c>
      <c r="N2899" s="88">
        <f t="shared" si="320"/>
        <v>1.9774641115447415E-2</v>
      </c>
      <c r="O2899" s="88">
        <f t="shared" si="321"/>
        <v>0</v>
      </c>
      <c r="P2899" s="88">
        <f t="shared" si="322"/>
        <v>0</v>
      </c>
      <c r="Q2899" s="88">
        <f t="shared" si="323"/>
        <v>2.9469262344233904E-5</v>
      </c>
      <c r="R2899" s="89">
        <f t="shared" si="324"/>
        <v>7.955957017063163E-3</v>
      </c>
      <c r="S2899" s="88">
        <f t="shared" si="326"/>
        <v>4.2188903749430684E-2</v>
      </c>
    </row>
    <row r="2900" spans="1:19" x14ac:dyDescent="0.2">
      <c r="A2900" s="60">
        <v>2004</v>
      </c>
      <c r="B2900" s="61">
        <v>4</v>
      </c>
      <c r="C2900" s="61">
        <v>30</v>
      </c>
      <c r="D2900" s="61">
        <v>18</v>
      </c>
      <c r="E2900" s="87">
        <v>3.1853934036555107E-2</v>
      </c>
      <c r="F2900" s="87">
        <v>1.7214970351993753E-2</v>
      </c>
      <c r="G2900" s="87">
        <v>0</v>
      </c>
      <c r="H2900" s="87">
        <v>0</v>
      </c>
      <c r="I2900" s="87">
        <v>6.0108611111111254E-5</v>
      </c>
      <c r="J2900" s="87">
        <v>7.110168560591725E-3</v>
      </c>
      <c r="K2900" s="88">
        <v>5.6239181560251691E-2</v>
      </c>
      <c r="L2900" s="84"/>
      <c r="M2900" s="88">
        <f t="shared" si="325"/>
        <v>2.4218107303694673E-2</v>
      </c>
      <c r="N2900" s="88">
        <f t="shared" si="320"/>
        <v>1.9017455163742553E-2</v>
      </c>
      <c r="O2900" s="88">
        <f t="shared" si="321"/>
        <v>0</v>
      </c>
      <c r="P2900" s="88">
        <f t="shared" si="322"/>
        <v>0</v>
      </c>
      <c r="Q2900" s="88">
        <f t="shared" si="323"/>
        <v>2.9469262344233904E-5</v>
      </c>
      <c r="R2900" s="89">
        <f t="shared" si="324"/>
        <v>7.110168560591725E-3</v>
      </c>
      <c r="S2900" s="88">
        <f t="shared" si="326"/>
        <v>4.326503172978146E-2</v>
      </c>
    </row>
    <row r="2901" spans="1:19" x14ac:dyDescent="0.2">
      <c r="A2901" s="60">
        <v>2004</v>
      </c>
      <c r="B2901" s="61">
        <v>4</v>
      </c>
      <c r="C2901" s="61">
        <v>30</v>
      </c>
      <c r="D2901" s="61">
        <v>19</v>
      </c>
      <c r="E2901" s="87">
        <v>3.363810728821344E-2</v>
      </c>
      <c r="F2901" s="87">
        <v>1.7028207812158244E-2</v>
      </c>
      <c r="G2901" s="87">
        <v>1.1895600000000033E-3</v>
      </c>
      <c r="H2901" s="87">
        <v>1.6100000000000178E-6</v>
      </c>
      <c r="I2901" s="87">
        <v>6.0108611111111254E-5</v>
      </c>
      <c r="J2901" s="87">
        <v>6.0367491525109762E-3</v>
      </c>
      <c r="K2901" s="88">
        <v>5.7954342863993778E-2</v>
      </c>
      <c r="L2901" s="84"/>
      <c r="M2901" s="88">
        <f t="shared" si="325"/>
        <v>2.5574589652388461E-2</v>
      </c>
      <c r="N2901" s="88">
        <f t="shared" si="320"/>
        <v>1.8811137746113243E-2</v>
      </c>
      <c r="O2901" s="88">
        <f t="shared" si="321"/>
        <v>4.750317037246184E-4</v>
      </c>
      <c r="P2901" s="88">
        <f t="shared" si="322"/>
        <v>2.9874945351500023E-6</v>
      </c>
      <c r="Q2901" s="88">
        <f t="shared" si="323"/>
        <v>2.9469262344233904E-5</v>
      </c>
      <c r="R2901" s="89">
        <f t="shared" si="324"/>
        <v>6.0367491525109762E-3</v>
      </c>
      <c r="S2901" s="88">
        <f t="shared" si="326"/>
        <v>4.489321585910571E-2</v>
      </c>
    </row>
    <row r="2902" spans="1:19" x14ac:dyDescent="0.2">
      <c r="A2902" s="60">
        <v>2004</v>
      </c>
      <c r="B2902" s="61">
        <v>4</v>
      </c>
      <c r="C2902" s="61">
        <v>30</v>
      </c>
      <c r="D2902" s="61">
        <v>20</v>
      </c>
      <c r="E2902" s="87">
        <v>3.4910657580894365E-2</v>
      </c>
      <c r="F2902" s="87">
        <v>1.6732694869696852E-2</v>
      </c>
      <c r="G2902" s="87">
        <v>1.1895600000000033E-3</v>
      </c>
      <c r="H2902" s="87">
        <v>1.6100000000000178E-6</v>
      </c>
      <c r="I2902" s="87">
        <v>6.0108611111111254E-5</v>
      </c>
      <c r="J2902" s="87">
        <v>6.6962265672105429E-3</v>
      </c>
      <c r="K2902" s="88">
        <v>5.9590857628912877E-2</v>
      </c>
      <c r="L2902" s="84"/>
      <c r="M2902" s="88">
        <f t="shared" si="325"/>
        <v>2.6542092112277014E-2</v>
      </c>
      <c r="N2902" s="88">
        <f t="shared" si="320"/>
        <v>1.8484683269651463E-2</v>
      </c>
      <c r="O2902" s="88">
        <f t="shared" si="321"/>
        <v>4.750317037246184E-4</v>
      </c>
      <c r="P2902" s="88">
        <f t="shared" si="322"/>
        <v>2.9874945351500023E-6</v>
      </c>
      <c r="Q2902" s="88">
        <f t="shared" si="323"/>
        <v>2.9469262344233904E-5</v>
      </c>
      <c r="R2902" s="89">
        <f t="shared" si="324"/>
        <v>6.6962265672105429E-3</v>
      </c>
      <c r="S2902" s="88">
        <f t="shared" si="326"/>
        <v>4.5534263842532487E-2</v>
      </c>
    </row>
    <row r="2903" spans="1:19" x14ac:dyDescent="0.2">
      <c r="A2903" s="60">
        <v>2004</v>
      </c>
      <c r="B2903" s="61">
        <v>4</v>
      </c>
      <c r="C2903" s="61">
        <v>30</v>
      </c>
      <c r="D2903" s="61">
        <v>21</v>
      </c>
      <c r="E2903" s="87">
        <v>3.6419406383327482E-2</v>
      </c>
      <c r="F2903" s="87">
        <v>1.6036582240969557E-2</v>
      </c>
      <c r="G2903" s="87">
        <v>1.1895600000000033E-3</v>
      </c>
      <c r="H2903" s="87">
        <v>1.6100000000000178E-6</v>
      </c>
      <c r="I2903" s="87">
        <v>6.0108611111111254E-5</v>
      </c>
      <c r="J2903" s="87">
        <v>5.4724392074053862E-3</v>
      </c>
      <c r="K2903" s="88">
        <v>5.9179706442813541E-2</v>
      </c>
      <c r="L2903" s="84"/>
      <c r="M2903" s="88">
        <f t="shared" si="325"/>
        <v>2.7689173045819301E-2</v>
      </c>
      <c r="N2903" s="88">
        <f t="shared" si="320"/>
        <v>1.7715684518270918E-2</v>
      </c>
      <c r="O2903" s="88">
        <f t="shared" si="321"/>
        <v>4.750317037246184E-4</v>
      </c>
      <c r="P2903" s="88">
        <f t="shared" si="322"/>
        <v>2.9874945351500023E-6</v>
      </c>
      <c r="Q2903" s="88">
        <f t="shared" si="323"/>
        <v>2.9469262344233904E-5</v>
      </c>
      <c r="R2903" s="89">
        <f t="shared" si="324"/>
        <v>5.4724392074053862E-3</v>
      </c>
      <c r="S2903" s="88">
        <f t="shared" si="326"/>
        <v>4.5912346024694226E-2</v>
      </c>
    </row>
    <row r="2904" spans="1:19" x14ac:dyDescent="0.2">
      <c r="A2904" s="60">
        <v>2004</v>
      </c>
      <c r="B2904" s="61">
        <v>4</v>
      </c>
      <c r="C2904" s="61">
        <v>30</v>
      </c>
      <c r="D2904" s="61">
        <v>22</v>
      </c>
      <c r="E2904" s="87">
        <v>3.2452296465802367E-2</v>
      </c>
      <c r="F2904" s="87">
        <v>1.5367942075303561E-2</v>
      </c>
      <c r="G2904" s="87">
        <v>1.1895600000000033E-3</v>
      </c>
      <c r="H2904" s="87">
        <v>1.6100000000000178E-6</v>
      </c>
      <c r="I2904" s="87">
        <v>6.0108611111111254E-5</v>
      </c>
      <c r="J2904" s="87">
        <v>5.4994394040268606E-3</v>
      </c>
      <c r="K2904" s="88">
        <v>5.4570956556243902E-2</v>
      </c>
      <c r="L2904" s="84"/>
      <c r="M2904" s="88">
        <f t="shared" si="325"/>
        <v>2.4673034017028719E-2</v>
      </c>
      <c r="N2904" s="88">
        <f t="shared" si="320"/>
        <v>1.6977034720378134E-2</v>
      </c>
      <c r="O2904" s="88">
        <f t="shared" si="321"/>
        <v>4.750317037246184E-4</v>
      </c>
      <c r="P2904" s="88">
        <f t="shared" si="322"/>
        <v>2.9874945351500023E-6</v>
      </c>
      <c r="Q2904" s="88">
        <f t="shared" si="323"/>
        <v>2.9469262344233904E-5</v>
      </c>
      <c r="R2904" s="89">
        <f t="shared" si="324"/>
        <v>5.4994394040268606E-3</v>
      </c>
      <c r="S2904" s="88">
        <f t="shared" si="326"/>
        <v>4.2157557198010863E-2</v>
      </c>
    </row>
    <row r="2905" spans="1:19" x14ac:dyDescent="0.2">
      <c r="A2905" s="60">
        <v>2004</v>
      </c>
      <c r="B2905" s="61">
        <v>4</v>
      </c>
      <c r="C2905" s="61">
        <v>30</v>
      </c>
      <c r="D2905" s="61">
        <v>23</v>
      </c>
      <c r="E2905" s="87">
        <v>3.0073563494671149E-2</v>
      </c>
      <c r="F2905" s="87">
        <v>1.4421431322038049E-2</v>
      </c>
      <c r="G2905" s="87">
        <v>1.1895600000000033E-3</v>
      </c>
      <c r="H2905" s="87">
        <v>1.6100000000000178E-6</v>
      </c>
      <c r="I2905" s="87">
        <v>6.0108611111111254E-5</v>
      </c>
      <c r="J2905" s="87">
        <v>4.9079511280221933E-3</v>
      </c>
      <c r="K2905" s="88">
        <v>5.0654224555842502E-2</v>
      </c>
      <c r="L2905" s="84"/>
      <c r="M2905" s="88">
        <f t="shared" si="325"/>
        <v>2.2864516102865221E-2</v>
      </c>
      <c r="N2905" s="88">
        <f t="shared" si="320"/>
        <v>1.5931420034777332E-2</v>
      </c>
      <c r="O2905" s="88">
        <f t="shared" si="321"/>
        <v>4.750317037246184E-4</v>
      </c>
      <c r="P2905" s="88">
        <f t="shared" si="322"/>
        <v>2.9874945351500023E-6</v>
      </c>
      <c r="Q2905" s="88">
        <f t="shared" si="323"/>
        <v>2.9469262344233904E-5</v>
      </c>
      <c r="R2905" s="89">
        <f t="shared" si="324"/>
        <v>4.9079511280221933E-3</v>
      </c>
      <c r="S2905" s="88">
        <f t="shared" si="326"/>
        <v>3.930342459824656E-2</v>
      </c>
    </row>
    <row r="2906" spans="1:19" x14ac:dyDescent="0.2">
      <c r="A2906" s="60">
        <v>2004</v>
      </c>
      <c r="B2906" s="61">
        <v>4</v>
      </c>
      <c r="C2906" s="61">
        <v>30</v>
      </c>
      <c r="D2906" s="61">
        <v>24</v>
      </c>
      <c r="E2906" s="87">
        <v>2.2937597056286216E-2</v>
      </c>
      <c r="F2906" s="87">
        <v>1.3715596104153089E-2</v>
      </c>
      <c r="G2906" s="87">
        <v>1.1895600000000033E-3</v>
      </c>
      <c r="H2906" s="87">
        <v>1.6100000000000178E-6</v>
      </c>
      <c r="I2906" s="87">
        <v>6.0108611111111254E-5</v>
      </c>
      <c r="J2906" s="87">
        <v>7.2397117786716855E-3</v>
      </c>
      <c r="K2906" s="88">
        <v>4.5144183550222101E-2</v>
      </c>
      <c r="L2906" s="84"/>
      <c r="M2906" s="88">
        <f t="shared" si="325"/>
        <v>1.7439139107921834E-2</v>
      </c>
      <c r="N2906" s="88">
        <f t="shared" si="320"/>
        <v>1.5151680695431734E-2</v>
      </c>
      <c r="O2906" s="88">
        <f t="shared" si="321"/>
        <v>4.750317037246184E-4</v>
      </c>
      <c r="P2906" s="88">
        <f t="shared" si="322"/>
        <v>2.9874945351500023E-6</v>
      </c>
      <c r="Q2906" s="88">
        <f t="shared" si="323"/>
        <v>2.9469262344233904E-5</v>
      </c>
      <c r="R2906" s="89">
        <f t="shared" si="324"/>
        <v>7.2397117786716855E-3</v>
      </c>
      <c r="S2906" s="88">
        <f t="shared" si="326"/>
        <v>3.3098308263957578E-2</v>
      </c>
    </row>
    <row r="2907" spans="1:19" x14ac:dyDescent="0.2">
      <c r="A2907" s="60">
        <v>2004</v>
      </c>
      <c r="B2907" s="61">
        <v>5</v>
      </c>
      <c r="C2907" s="61">
        <v>1</v>
      </c>
      <c r="D2907" s="61">
        <v>1</v>
      </c>
      <c r="E2907" s="87">
        <v>1.8944913989705867E-2</v>
      </c>
      <c r="F2907" s="87">
        <v>1.2149732685942601E-2</v>
      </c>
      <c r="G2907" s="87">
        <v>1.1895600000000033E-3</v>
      </c>
      <c r="H2907" s="87">
        <v>1.610000000000018E-6</v>
      </c>
      <c r="I2907" s="87">
        <v>6.356455645161313E-5</v>
      </c>
      <c r="J2907" s="87">
        <v>6.1458613103719849E-3</v>
      </c>
      <c r="K2907" s="88">
        <v>3.8495242542472073E-2</v>
      </c>
      <c r="L2907" s="84"/>
      <c r="M2907" s="88">
        <f t="shared" si="325"/>
        <v>1.440355716613965E-2</v>
      </c>
      <c r="N2907" s="88">
        <f t="shared" si="320"/>
        <v>1.3421864335631046E-2</v>
      </c>
      <c r="O2907" s="88">
        <f t="shared" si="321"/>
        <v>4.750317037246184E-4</v>
      </c>
      <c r="P2907" s="88">
        <f t="shared" si="322"/>
        <v>2.9874945351500027E-6</v>
      </c>
      <c r="Q2907" s="88">
        <f t="shared" si="323"/>
        <v>3.1163597947801963E-5</v>
      </c>
      <c r="R2907" s="89">
        <f t="shared" si="324"/>
        <v>6.1458613103719849E-3</v>
      </c>
      <c r="S2907" s="88">
        <f t="shared" si="326"/>
        <v>2.8334604297978266E-2</v>
      </c>
    </row>
    <row r="2908" spans="1:19" x14ac:dyDescent="0.2">
      <c r="A2908" s="60">
        <v>2004</v>
      </c>
      <c r="B2908" s="61">
        <v>5</v>
      </c>
      <c r="C2908" s="61">
        <v>1</v>
      </c>
      <c r="D2908" s="61">
        <v>2</v>
      </c>
      <c r="E2908" s="87">
        <v>1.7689200888504609E-2</v>
      </c>
      <c r="F2908" s="87">
        <v>1.1888440403212795E-2</v>
      </c>
      <c r="G2908" s="87">
        <v>1.1895600000000033E-3</v>
      </c>
      <c r="H2908" s="87">
        <v>1.610000000000018E-6</v>
      </c>
      <c r="I2908" s="87">
        <v>6.356455645161313E-5</v>
      </c>
      <c r="J2908" s="87">
        <v>6.5009365404575256E-3</v>
      </c>
      <c r="K2908" s="88">
        <v>3.7333312388626541E-2</v>
      </c>
      <c r="L2908" s="84"/>
      <c r="M2908" s="88">
        <f t="shared" si="325"/>
        <v>1.3448855791023846E-2</v>
      </c>
      <c r="N2908" s="88">
        <f t="shared" si="320"/>
        <v>1.3133213575865402E-2</v>
      </c>
      <c r="O2908" s="88">
        <f t="shared" si="321"/>
        <v>4.750317037246184E-4</v>
      </c>
      <c r="P2908" s="88">
        <f t="shared" si="322"/>
        <v>2.9874945351500027E-6</v>
      </c>
      <c r="Q2908" s="88">
        <f t="shared" si="323"/>
        <v>3.1163597947801963E-5</v>
      </c>
      <c r="R2908" s="89">
        <f t="shared" si="324"/>
        <v>6.5009365404575256E-3</v>
      </c>
      <c r="S2908" s="88">
        <f t="shared" si="326"/>
        <v>2.7091252163096817E-2</v>
      </c>
    </row>
    <row r="2909" spans="1:19" x14ac:dyDescent="0.2">
      <c r="A2909" s="60">
        <v>2004</v>
      </c>
      <c r="B2909" s="61">
        <v>5</v>
      </c>
      <c r="C2909" s="61">
        <v>1</v>
      </c>
      <c r="D2909" s="61">
        <v>3</v>
      </c>
      <c r="E2909" s="87">
        <v>1.7496069591063174E-2</v>
      </c>
      <c r="F2909" s="87">
        <v>1.1499032599375023E-2</v>
      </c>
      <c r="G2909" s="87">
        <v>1.1895600000000033E-3</v>
      </c>
      <c r="H2909" s="87">
        <v>1.610000000000018E-6</v>
      </c>
      <c r="I2909" s="87">
        <v>6.356455645161313E-5</v>
      </c>
      <c r="J2909" s="87">
        <v>6.3675914605499928E-3</v>
      </c>
      <c r="K2909" s="88">
        <v>3.6617428207439802E-2</v>
      </c>
      <c r="L2909" s="84"/>
      <c r="M2909" s="88">
        <f t="shared" si="325"/>
        <v>1.3302020725698135E-2</v>
      </c>
      <c r="N2909" s="88">
        <f t="shared" si="320"/>
        <v>1.2703033023795E-2</v>
      </c>
      <c r="O2909" s="88">
        <f t="shared" si="321"/>
        <v>4.750317037246184E-4</v>
      </c>
      <c r="P2909" s="88">
        <f t="shared" si="322"/>
        <v>2.9874945351500027E-6</v>
      </c>
      <c r="Q2909" s="88">
        <f t="shared" si="323"/>
        <v>3.1163597947801963E-5</v>
      </c>
      <c r="R2909" s="89">
        <f t="shared" si="324"/>
        <v>6.3675914605499928E-3</v>
      </c>
      <c r="S2909" s="88">
        <f t="shared" si="326"/>
        <v>2.6514236545700703E-2</v>
      </c>
    </row>
    <row r="2910" spans="1:19" x14ac:dyDescent="0.2">
      <c r="A2910" s="60">
        <v>2004</v>
      </c>
      <c r="B2910" s="61">
        <v>5</v>
      </c>
      <c r="C2910" s="61">
        <v>1</v>
      </c>
      <c r="D2910" s="61">
        <v>4</v>
      </c>
      <c r="E2910" s="87">
        <v>1.8196189701403881E-2</v>
      </c>
      <c r="F2910" s="87">
        <v>1.1152630743767796E-2</v>
      </c>
      <c r="G2910" s="87">
        <v>1.1895600000000033E-3</v>
      </c>
      <c r="H2910" s="87">
        <v>1.610000000000018E-6</v>
      </c>
      <c r="I2910" s="87">
        <v>6.356455645161313E-5</v>
      </c>
      <c r="J2910" s="87">
        <v>6.3885401049603397E-3</v>
      </c>
      <c r="K2910" s="88">
        <v>3.6992095106583626E-2</v>
      </c>
      <c r="L2910" s="84"/>
      <c r="M2910" s="88">
        <f t="shared" si="325"/>
        <v>1.3834312402394891E-2</v>
      </c>
      <c r="N2910" s="88">
        <f t="shared" si="320"/>
        <v>1.2320361336133063E-2</v>
      </c>
      <c r="O2910" s="88">
        <f t="shared" si="321"/>
        <v>4.750317037246184E-4</v>
      </c>
      <c r="P2910" s="88">
        <f t="shared" si="322"/>
        <v>2.9874945351500027E-6</v>
      </c>
      <c r="Q2910" s="88">
        <f t="shared" si="323"/>
        <v>3.1163597947801963E-5</v>
      </c>
      <c r="R2910" s="89">
        <f t="shared" si="324"/>
        <v>6.3885401049603397E-3</v>
      </c>
      <c r="S2910" s="88">
        <f t="shared" si="326"/>
        <v>2.6663856534735523E-2</v>
      </c>
    </row>
    <row r="2911" spans="1:19" x14ac:dyDescent="0.2">
      <c r="A2911" s="60">
        <v>2004</v>
      </c>
      <c r="B2911" s="61">
        <v>5</v>
      </c>
      <c r="C2911" s="61">
        <v>1</v>
      </c>
      <c r="D2911" s="61">
        <v>5</v>
      </c>
      <c r="E2911" s="87">
        <v>1.8488925360857136E-2</v>
      </c>
      <c r="F2911" s="87">
        <v>1.1448418242057442E-2</v>
      </c>
      <c r="G2911" s="87">
        <v>1.1895600000000033E-3</v>
      </c>
      <c r="H2911" s="87">
        <v>1.610000000000018E-6</v>
      </c>
      <c r="I2911" s="87">
        <v>6.356455645161313E-5</v>
      </c>
      <c r="J2911" s="87">
        <v>6.542669295020417E-3</v>
      </c>
      <c r="K2911" s="88">
        <v>3.7734747454386611E-2</v>
      </c>
      <c r="L2911" s="84"/>
      <c r="M2911" s="88">
        <f t="shared" si="325"/>
        <v>1.405687529224457E-2</v>
      </c>
      <c r="N2911" s="88">
        <f t="shared" si="320"/>
        <v>1.2647119115652992E-2</v>
      </c>
      <c r="O2911" s="88">
        <f t="shared" si="321"/>
        <v>4.750317037246184E-4</v>
      </c>
      <c r="P2911" s="88">
        <f t="shared" si="322"/>
        <v>2.9874945351500027E-6</v>
      </c>
      <c r="Q2911" s="88">
        <f t="shared" si="323"/>
        <v>3.1163597947801963E-5</v>
      </c>
      <c r="R2911" s="89">
        <f t="shared" si="324"/>
        <v>6.542669295020417E-3</v>
      </c>
      <c r="S2911" s="88">
        <f t="shared" si="326"/>
        <v>2.7213177204105134E-2</v>
      </c>
    </row>
    <row r="2912" spans="1:19" x14ac:dyDescent="0.2">
      <c r="A2912" s="60">
        <v>2004</v>
      </c>
      <c r="B2912" s="61">
        <v>5</v>
      </c>
      <c r="C2912" s="61">
        <v>1</v>
      </c>
      <c r="D2912" s="61">
        <v>6</v>
      </c>
      <c r="E2912" s="87">
        <v>2.0476479643059247E-2</v>
      </c>
      <c r="F2912" s="87">
        <v>1.141322435858794E-2</v>
      </c>
      <c r="G2912" s="87">
        <v>1.1895600000000033E-3</v>
      </c>
      <c r="H2912" s="87">
        <v>1.610000000000018E-6</v>
      </c>
      <c r="I2912" s="87">
        <v>6.356455645161313E-5</v>
      </c>
      <c r="J2912" s="87">
        <v>6.1581309701155152E-3</v>
      </c>
      <c r="K2912" s="88">
        <v>3.9302569528214322E-2</v>
      </c>
      <c r="L2912" s="84"/>
      <c r="M2912" s="88">
        <f t="shared" si="325"/>
        <v>1.5567985437165753E-2</v>
      </c>
      <c r="N2912" s="88">
        <f t="shared" si="320"/>
        <v>1.2608240274316986E-2</v>
      </c>
      <c r="O2912" s="88">
        <f t="shared" si="321"/>
        <v>4.750317037246184E-4</v>
      </c>
      <c r="P2912" s="88">
        <f t="shared" si="322"/>
        <v>2.9874945351500027E-6</v>
      </c>
      <c r="Q2912" s="88">
        <f t="shared" si="323"/>
        <v>3.1163597947801963E-5</v>
      </c>
      <c r="R2912" s="89">
        <f t="shared" si="324"/>
        <v>6.1581309701155152E-3</v>
      </c>
      <c r="S2912" s="88">
        <f t="shared" si="326"/>
        <v>2.8685408507690309E-2</v>
      </c>
    </row>
    <row r="2913" spans="1:19" x14ac:dyDescent="0.2">
      <c r="A2913" s="60">
        <v>2004</v>
      </c>
      <c r="B2913" s="61">
        <v>5</v>
      </c>
      <c r="C2913" s="61">
        <v>1</v>
      </c>
      <c r="D2913" s="61">
        <v>7</v>
      </c>
      <c r="E2913" s="87">
        <v>2.6091545270699255E-2</v>
      </c>
      <c r="F2913" s="87">
        <v>1.2215174035527882E-2</v>
      </c>
      <c r="G2913" s="87">
        <v>0</v>
      </c>
      <c r="H2913" s="87">
        <v>0</v>
      </c>
      <c r="I2913" s="87">
        <v>6.356455645161313E-5</v>
      </c>
      <c r="J2913" s="87">
        <v>6.6482514571108266E-3</v>
      </c>
      <c r="K2913" s="88">
        <v>4.5018535319789582E-2</v>
      </c>
      <c r="L2913" s="84"/>
      <c r="M2913" s="88">
        <f t="shared" si="325"/>
        <v>1.983704249402465E-2</v>
      </c>
      <c r="N2913" s="88">
        <f t="shared" si="320"/>
        <v>1.3494157688808312E-2</v>
      </c>
      <c r="O2913" s="88">
        <f t="shared" si="321"/>
        <v>0</v>
      </c>
      <c r="P2913" s="88">
        <f t="shared" si="322"/>
        <v>0</v>
      </c>
      <c r="Q2913" s="88">
        <f t="shared" si="323"/>
        <v>3.1163597947801963E-5</v>
      </c>
      <c r="R2913" s="89">
        <f t="shared" si="324"/>
        <v>6.6482514571108266E-3</v>
      </c>
      <c r="S2913" s="88">
        <f t="shared" si="326"/>
        <v>3.3362363780780765E-2</v>
      </c>
    </row>
    <row r="2914" spans="1:19" x14ac:dyDescent="0.2">
      <c r="A2914" s="60">
        <v>2004</v>
      </c>
      <c r="B2914" s="61">
        <v>5</v>
      </c>
      <c r="C2914" s="61">
        <v>1</v>
      </c>
      <c r="D2914" s="61">
        <v>8</v>
      </c>
      <c r="E2914" s="87">
        <v>3.0162627150421638E-2</v>
      </c>
      <c r="F2914" s="87">
        <v>1.3284698077538059E-2</v>
      </c>
      <c r="G2914" s="87">
        <v>0</v>
      </c>
      <c r="H2914" s="87">
        <v>0</v>
      </c>
      <c r="I2914" s="87">
        <v>6.356455645161313E-5</v>
      </c>
      <c r="J2914" s="87">
        <v>7.1578234895068862E-3</v>
      </c>
      <c r="K2914" s="88">
        <v>5.0668713273918198E-2</v>
      </c>
      <c r="L2914" s="84"/>
      <c r="M2914" s="88">
        <f t="shared" si="325"/>
        <v>2.2932229973602489E-2</v>
      </c>
      <c r="N2914" s="88">
        <f t="shared" si="320"/>
        <v>1.4675665707677345E-2</v>
      </c>
      <c r="O2914" s="88">
        <f t="shared" si="321"/>
        <v>0</v>
      </c>
      <c r="P2914" s="88">
        <f t="shared" si="322"/>
        <v>0</v>
      </c>
      <c r="Q2914" s="88">
        <f t="shared" si="323"/>
        <v>3.1163597947801963E-5</v>
      </c>
      <c r="R2914" s="89">
        <f t="shared" si="324"/>
        <v>7.1578234895068862E-3</v>
      </c>
      <c r="S2914" s="88">
        <f t="shared" si="326"/>
        <v>3.7639059279227637E-2</v>
      </c>
    </row>
    <row r="2915" spans="1:19" x14ac:dyDescent="0.2">
      <c r="A2915" s="60">
        <v>2004</v>
      </c>
      <c r="B2915" s="61">
        <v>5</v>
      </c>
      <c r="C2915" s="61">
        <v>1</v>
      </c>
      <c r="D2915" s="61">
        <v>9</v>
      </c>
      <c r="E2915" s="87">
        <v>3.1084086082050169E-2</v>
      </c>
      <c r="F2915" s="87">
        <v>1.445020050736206E-2</v>
      </c>
      <c r="G2915" s="87">
        <v>0</v>
      </c>
      <c r="H2915" s="87">
        <v>0</v>
      </c>
      <c r="I2915" s="87">
        <v>6.356455645161313E-5</v>
      </c>
      <c r="J2915" s="87">
        <v>8.4507093474035008E-3</v>
      </c>
      <c r="K2915" s="88">
        <v>5.4048560493267346E-2</v>
      </c>
      <c r="L2915" s="84"/>
      <c r="M2915" s="88">
        <f t="shared" si="325"/>
        <v>2.3632802507485371E-2</v>
      </c>
      <c r="N2915" s="88">
        <f t="shared" si="320"/>
        <v>1.5963201483180083E-2</v>
      </c>
      <c r="O2915" s="88">
        <f t="shared" si="321"/>
        <v>0</v>
      </c>
      <c r="P2915" s="88">
        <f t="shared" si="322"/>
        <v>0</v>
      </c>
      <c r="Q2915" s="88">
        <f t="shared" si="323"/>
        <v>3.1163597947801963E-5</v>
      </c>
      <c r="R2915" s="89">
        <f t="shared" si="324"/>
        <v>8.4507093474035008E-3</v>
      </c>
      <c r="S2915" s="88">
        <f t="shared" si="326"/>
        <v>3.962716758861326E-2</v>
      </c>
    </row>
    <row r="2916" spans="1:19" x14ac:dyDescent="0.2">
      <c r="A2916" s="60">
        <v>2004</v>
      </c>
      <c r="B2916" s="61">
        <v>5</v>
      </c>
      <c r="C2916" s="61">
        <v>1</v>
      </c>
      <c r="D2916" s="61">
        <v>10</v>
      </c>
      <c r="E2916" s="87">
        <v>3.3250707246092588E-2</v>
      </c>
      <c r="F2916" s="87">
        <v>1.4636001706731683E-2</v>
      </c>
      <c r="G2916" s="87">
        <v>0</v>
      </c>
      <c r="H2916" s="87">
        <v>0</v>
      </c>
      <c r="I2916" s="87">
        <v>6.356455645161313E-5</v>
      </c>
      <c r="J2916" s="87">
        <v>7.2390293907756255E-3</v>
      </c>
      <c r="K2916" s="88">
        <v>5.5189302900051515E-2</v>
      </c>
      <c r="L2916" s="84"/>
      <c r="M2916" s="88">
        <f t="shared" si="325"/>
        <v>2.5280054736268782E-2</v>
      </c>
      <c r="N2916" s="88">
        <f t="shared" si="320"/>
        <v>1.6168456903673571E-2</v>
      </c>
      <c r="O2916" s="88">
        <f t="shared" si="321"/>
        <v>0</v>
      </c>
      <c r="P2916" s="88">
        <f t="shared" si="322"/>
        <v>0</v>
      </c>
      <c r="Q2916" s="88">
        <f t="shared" si="323"/>
        <v>3.1163597947801963E-5</v>
      </c>
      <c r="R2916" s="89">
        <f t="shared" si="324"/>
        <v>7.2390293907756255E-3</v>
      </c>
      <c r="S2916" s="88">
        <f t="shared" si="326"/>
        <v>4.147967523789016E-2</v>
      </c>
    </row>
    <row r="2917" spans="1:19" x14ac:dyDescent="0.2">
      <c r="A2917" s="60">
        <v>2004</v>
      </c>
      <c r="B2917" s="61">
        <v>5</v>
      </c>
      <c r="C2917" s="61">
        <v>1</v>
      </c>
      <c r="D2917" s="61">
        <v>11</v>
      </c>
      <c r="E2917" s="87">
        <v>3.6328770825506722E-2</v>
      </c>
      <c r="F2917" s="87">
        <v>1.3738239319460001E-2</v>
      </c>
      <c r="G2917" s="87">
        <v>0</v>
      </c>
      <c r="H2917" s="87">
        <v>0</v>
      </c>
      <c r="I2917" s="87">
        <v>6.356455645161313E-5</v>
      </c>
      <c r="J2917" s="87">
        <v>4.6271853677346793E-3</v>
      </c>
      <c r="K2917" s="88">
        <v>5.4757760069153019E-2</v>
      </c>
      <c r="L2917" s="84"/>
      <c r="M2917" s="88">
        <f t="shared" si="325"/>
        <v>2.7620264079588806E-2</v>
      </c>
      <c r="N2917" s="88">
        <f t="shared" si="320"/>
        <v>1.5176694757208047E-2</v>
      </c>
      <c r="O2917" s="88">
        <f t="shared" si="321"/>
        <v>0</v>
      </c>
      <c r="P2917" s="88">
        <f t="shared" si="322"/>
        <v>0</v>
      </c>
      <c r="Q2917" s="88">
        <f t="shared" si="323"/>
        <v>3.1163597947801963E-5</v>
      </c>
      <c r="R2917" s="89">
        <f t="shared" si="324"/>
        <v>4.6271853677346793E-3</v>
      </c>
      <c r="S2917" s="88">
        <f t="shared" si="326"/>
        <v>4.2828122434744653E-2</v>
      </c>
    </row>
    <row r="2918" spans="1:19" x14ac:dyDescent="0.2">
      <c r="A2918" s="60">
        <v>2004</v>
      </c>
      <c r="B2918" s="61">
        <v>5</v>
      </c>
      <c r="C2918" s="61">
        <v>1</v>
      </c>
      <c r="D2918" s="61">
        <v>12</v>
      </c>
      <c r="E2918" s="87">
        <v>3.4011888215131444E-2</v>
      </c>
      <c r="F2918" s="87">
        <v>1.3698983531984983E-2</v>
      </c>
      <c r="G2918" s="87">
        <v>0</v>
      </c>
      <c r="H2918" s="87">
        <v>0</v>
      </c>
      <c r="I2918" s="87">
        <v>6.356455645161313E-5</v>
      </c>
      <c r="J2918" s="87">
        <v>5.4601062890231511E-3</v>
      </c>
      <c r="K2918" s="88">
        <v>5.3234542592591194E-2</v>
      </c>
      <c r="L2918" s="84"/>
      <c r="M2918" s="88">
        <f t="shared" si="325"/>
        <v>2.585877014280407E-2</v>
      </c>
      <c r="N2918" s="88">
        <f t="shared" si="320"/>
        <v>1.5133328712250723E-2</v>
      </c>
      <c r="O2918" s="88">
        <f t="shared" si="321"/>
        <v>0</v>
      </c>
      <c r="P2918" s="88">
        <f t="shared" si="322"/>
        <v>0</v>
      </c>
      <c r="Q2918" s="88">
        <f t="shared" si="323"/>
        <v>3.1163597947801963E-5</v>
      </c>
      <c r="R2918" s="89">
        <f t="shared" si="324"/>
        <v>5.4601062890231511E-3</v>
      </c>
      <c r="S2918" s="88">
        <f t="shared" si="326"/>
        <v>4.1023262453002599E-2</v>
      </c>
    </row>
    <row r="2919" spans="1:19" x14ac:dyDescent="0.2">
      <c r="A2919" s="60">
        <v>2004</v>
      </c>
      <c r="B2919" s="61">
        <v>5</v>
      </c>
      <c r="C2919" s="61">
        <v>1</v>
      </c>
      <c r="D2919" s="61">
        <v>13</v>
      </c>
      <c r="E2919" s="87">
        <v>3.2635678554024022E-2</v>
      </c>
      <c r="F2919" s="87">
        <v>1.4118375721851492E-2</v>
      </c>
      <c r="G2919" s="87">
        <v>0</v>
      </c>
      <c r="H2919" s="87">
        <v>0</v>
      </c>
      <c r="I2919" s="87">
        <v>6.356455645161313E-5</v>
      </c>
      <c r="J2919" s="87">
        <v>5.2683794924788859E-3</v>
      </c>
      <c r="K2919" s="88">
        <v>5.2085998324806017E-2</v>
      </c>
      <c r="L2919" s="84"/>
      <c r="M2919" s="88">
        <f t="shared" si="325"/>
        <v>2.4812456892866631E-2</v>
      </c>
      <c r="N2919" s="88">
        <f t="shared" si="320"/>
        <v>1.5596633150407158E-2</v>
      </c>
      <c r="O2919" s="88">
        <f t="shared" si="321"/>
        <v>0</v>
      </c>
      <c r="P2919" s="88">
        <f t="shared" si="322"/>
        <v>0</v>
      </c>
      <c r="Q2919" s="88">
        <f t="shared" si="323"/>
        <v>3.1163597947801963E-5</v>
      </c>
      <c r="R2919" s="89">
        <f t="shared" si="324"/>
        <v>5.2683794924788859E-3</v>
      </c>
      <c r="S2919" s="88">
        <f t="shared" si="326"/>
        <v>4.0440253641221592E-2</v>
      </c>
    </row>
    <row r="2920" spans="1:19" x14ac:dyDescent="0.2">
      <c r="A2920" s="60">
        <v>2004</v>
      </c>
      <c r="B2920" s="61">
        <v>5</v>
      </c>
      <c r="C2920" s="61">
        <v>1</v>
      </c>
      <c r="D2920" s="61">
        <v>14</v>
      </c>
      <c r="E2920" s="87">
        <v>2.943435661755715E-2</v>
      </c>
      <c r="F2920" s="87">
        <v>1.405869093202222E-2</v>
      </c>
      <c r="G2920" s="87">
        <v>0</v>
      </c>
      <c r="H2920" s="87">
        <v>0</v>
      </c>
      <c r="I2920" s="87">
        <v>6.356455645161313E-5</v>
      </c>
      <c r="J2920" s="87">
        <v>5.834204920095171E-3</v>
      </c>
      <c r="K2920" s="88">
        <v>4.9390817026126153E-2</v>
      </c>
      <c r="L2920" s="84"/>
      <c r="M2920" s="88">
        <f t="shared" si="325"/>
        <v>2.23785359183944E-2</v>
      </c>
      <c r="N2920" s="88">
        <f t="shared" si="320"/>
        <v>1.553069909467966E-2</v>
      </c>
      <c r="O2920" s="88">
        <f t="shared" si="321"/>
        <v>0</v>
      </c>
      <c r="P2920" s="88">
        <f t="shared" si="322"/>
        <v>0</v>
      </c>
      <c r="Q2920" s="88">
        <f t="shared" si="323"/>
        <v>3.1163597947801963E-5</v>
      </c>
      <c r="R2920" s="89">
        <f t="shared" si="324"/>
        <v>5.834204920095171E-3</v>
      </c>
      <c r="S2920" s="88">
        <f t="shared" si="326"/>
        <v>3.7940398611021865E-2</v>
      </c>
    </row>
    <row r="2921" spans="1:19" x14ac:dyDescent="0.2">
      <c r="A2921" s="60">
        <v>2004</v>
      </c>
      <c r="B2921" s="61">
        <v>5</v>
      </c>
      <c r="C2921" s="61">
        <v>1</v>
      </c>
      <c r="D2921" s="61">
        <v>15</v>
      </c>
      <c r="E2921" s="87">
        <v>2.7668661327139382E-2</v>
      </c>
      <c r="F2921" s="87">
        <v>1.3705667544046252E-2</v>
      </c>
      <c r="G2921" s="87">
        <v>0</v>
      </c>
      <c r="H2921" s="87">
        <v>0</v>
      </c>
      <c r="I2921" s="87">
        <v>6.356455645161313E-5</v>
      </c>
      <c r="J2921" s="87">
        <v>6.0160051299349418E-3</v>
      </c>
      <c r="K2921" s="88">
        <v>4.7453898557572191E-2</v>
      </c>
      <c r="L2921" s="84"/>
      <c r="M2921" s="88">
        <f t="shared" si="325"/>
        <v>2.1036102109123215E-2</v>
      </c>
      <c r="N2921" s="88">
        <f t="shared" si="320"/>
        <v>1.5140712570432877E-2</v>
      </c>
      <c r="O2921" s="88">
        <f t="shared" si="321"/>
        <v>0</v>
      </c>
      <c r="P2921" s="88">
        <f t="shared" si="322"/>
        <v>0</v>
      </c>
      <c r="Q2921" s="88">
        <f t="shared" si="323"/>
        <v>3.1163597947801963E-5</v>
      </c>
      <c r="R2921" s="89">
        <f t="shared" si="324"/>
        <v>6.0160051299349418E-3</v>
      </c>
      <c r="S2921" s="88">
        <f t="shared" si="326"/>
        <v>3.6207978277503897E-2</v>
      </c>
    </row>
    <row r="2922" spans="1:19" x14ac:dyDescent="0.2">
      <c r="A2922" s="60">
        <v>2004</v>
      </c>
      <c r="B2922" s="61">
        <v>5</v>
      </c>
      <c r="C2922" s="61">
        <v>1</v>
      </c>
      <c r="D2922" s="61">
        <v>16</v>
      </c>
      <c r="E2922" s="87">
        <v>2.9561846994049318E-2</v>
      </c>
      <c r="F2922" s="87">
        <v>1.3418971611657679E-2</v>
      </c>
      <c r="G2922" s="87">
        <v>0</v>
      </c>
      <c r="H2922" s="87">
        <v>0</v>
      </c>
      <c r="I2922" s="87">
        <v>6.356455645161313E-5</v>
      </c>
      <c r="J2922" s="87">
        <v>5.4275971878128514E-3</v>
      </c>
      <c r="K2922" s="88">
        <v>4.8471980349971466E-2</v>
      </c>
      <c r="L2922" s="84"/>
      <c r="M2922" s="88">
        <f t="shared" si="325"/>
        <v>2.2475465095636134E-2</v>
      </c>
      <c r="N2922" s="88">
        <f t="shared" si="320"/>
        <v>1.4823998284648724E-2</v>
      </c>
      <c r="O2922" s="88">
        <f t="shared" si="321"/>
        <v>0</v>
      </c>
      <c r="P2922" s="88">
        <f t="shared" si="322"/>
        <v>0</v>
      </c>
      <c r="Q2922" s="88">
        <f t="shared" si="323"/>
        <v>3.1163597947801963E-5</v>
      </c>
      <c r="R2922" s="89">
        <f t="shared" si="324"/>
        <v>5.4275971878128514E-3</v>
      </c>
      <c r="S2922" s="88">
        <f t="shared" si="326"/>
        <v>3.733062697823266E-2</v>
      </c>
    </row>
    <row r="2923" spans="1:19" x14ac:dyDescent="0.2">
      <c r="A2923" s="60">
        <v>2004</v>
      </c>
      <c r="B2923" s="61">
        <v>5</v>
      </c>
      <c r="C2923" s="61">
        <v>1</v>
      </c>
      <c r="D2923" s="61">
        <v>17</v>
      </c>
      <c r="E2923" s="87">
        <v>3.1177121841495532E-2</v>
      </c>
      <c r="F2923" s="87">
        <v>1.3512754089139862E-2</v>
      </c>
      <c r="G2923" s="87">
        <v>0</v>
      </c>
      <c r="H2923" s="87">
        <v>0</v>
      </c>
      <c r="I2923" s="87">
        <v>6.356455645161313E-5</v>
      </c>
      <c r="J2923" s="87">
        <v>6.3903016072314432E-3</v>
      </c>
      <c r="K2923" s="88">
        <v>5.1143742094318448E-2</v>
      </c>
      <c r="L2923" s="84"/>
      <c r="M2923" s="88">
        <f t="shared" si="325"/>
        <v>2.370353631395156E-2</v>
      </c>
      <c r="N2923" s="88">
        <f t="shared" si="320"/>
        <v>1.4927600209264038E-2</v>
      </c>
      <c r="O2923" s="88">
        <f t="shared" si="321"/>
        <v>0</v>
      </c>
      <c r="P2923" s="88">
        <f t="shared" si="322"/>
        <v>0</v>
      </c>
      <c r="Q2923" s="88">
        <f t="shared" si="323"/>
        <v>3.1163597947801963E-5</v>
      </c>
      <c r="R2923" s="89">
        <f t="shared" si="324"/>
        <v>6.3903016072314432E-3</v>
      </c>
      <c r="S2923" s="88">
        <f t="shared" si="326"/>
        <v>3.8662300121163402E-2</v>
      </c>
    </row>
    <row r="2924" spans="1:19" x14ac:dyDescent="0.2">
      <c r="A2924" s="60">
        <v>2004</v>
      </c>
      <c r="B2924" s="61">
        <v>5</v>
      </c>
      <c r="C2924" s="61">
        <v>1</v>
      </c>
      <c r="D2924" s="61">
        <v>18</v>
      </c>
      <c r="E2924" s="87">
        <v>3.301691628702131E-2</v>
      </c>
      <c r="F2924" s="87">
        <v>1.219953895680497E-2</v>
      </c>
      <c r="G2924" s="87">
        <v>0</v>
      </c>
      <c r="H2924" s="87">
        <v>0</v>
      </c>
      <c r="I2924" s="87">
        <v>6.356455645161313E-5</v>
      </c>
      <c r="J2924" s="87">
        <v>3.6101170438436426E-3</v>
      </c>
      <c r="K2924" s="88">
        <v>4.8890136844121537E-2</v>
      </c>
      <c r="L2924" s="84"/>
      <c r="M2924" s="88">
        <f t="shared" si="325"/>
        <v>2.5102306690237032E-2</v>
      </c>
      <c r="N2924" s="88">
        <f t="shared" si="320"/>
        <v>1.3476885547032006E-2</v>
      </c>
      <c r="O2924" s="88">
        <f t="shared" si="321"/>
        <v>0</v>
      </c>
      <c r="P2924" s="88">
        <f t="shared" si="322"/>
        <v>0</v>
      </c>
      <c r="Q2924" s="88">
        <f t="shared" si="323"/>
        <v>3.1163597947801963E-5</v>
      </c>
      <c r="R2924" s="89">
        <f t="shared" si="324"/>
        <v>3.6101170438436426E-3</v>
      </c>
      <c r="S2924" s="88">
        <f t="shared" si="326"/>
        <v>3.8610355835216839E-2</v>
      </c>
    </row>
    <row r="2925" spans="1:19" x14ac:dyDescent="0.2">
      <c r="A2925" s="60">
        <v>2004</v>
      </c>
      <c r="B2925" s="61">
        <v>5</v>
      </c>
      <c r="C2925" s="61">
        <v>1</v>
      </c>
      <c r="D2925" s="61">
        <v>19</v>
      </c>
      <c r="E2925" s="87">
        <v>3.2555576992832028E-2</v>
      </c>
      <c r="F2925" s="87">
        <v>1.160838718313042E-2</v>
      </c>
      <c r="G2925" s="87">
        <v>1.1895600000000033E-3</v>
      </c>
      <c r="H2925" s="87">
        <v>1.610000000000018E-6</v>
      </c>
      <c r="I2925" s="87">
        <v>6.356455645161313E-5</v>
      </c>
      <c r="J2925" s="87">
        <v>2.7566680314042268E-3</v>
      </c>
      <c r="K2925" s="88">
        <v>4.8175366763818298E-2</v>
      </c>
      <c r="L2925" s="84"/>
      <c r="M2925" s="88">
        <f t="shared" si="325"/>
        <v>2.4751556779181616E-2</v>
      </c>
      <c r="N2925" s="88">
        <f t="shared" si="320"/>
        <v>1.2823837524238251E-2</v>
      </c>
      <c r="O2925" s="88">
        <f t="shared" si="321"/>
        <v>4.750317037246184E-4</v>
      </c>
      <c r="P2925" s="88">
        <f t="shared" si="322"/>
        <v>2.9874945351500027E-6</v>
      </c>
      <c r="Q2925" s="88">
        <f t="shared" si="323"/>
        <v>3.1163597947801963E-5</v>
      </c>
      <c r="R2925" s="89">
        <f t="shared" si="324"/>
        <v>2.7566680314042268E-3</v>
      </c>
      <c r="S2925" s="88">
        <f t="shared" si="326"/>
        <v>3.8084577099627447E-2</v>
      </c>
    </row>
    <row r="2926" spans="1:19" x14ac:dyDescent="0.2">
      <c r="A2926" s="60">
        <v>2004</v>
      </c>
      <c r="B2926" s="61">
        <v>5</v>
      </c>
      <c r="C2926" s="61">
        <v>1</v>
      </c>
      <c r="D2926" s="61">
        <v>20</v>
      </c>
      <c r="E2926" s="87">
        <v>3.4152928303985176E-2</v>
      </c>
      <c r="F2926" s="87">
        <v>1.1387384006490309E-2</v>
      </c>
      <c r="G2926" s="87">
        <v>1.1895600000000033E-3</v>
      </c>
      <c r="H2926" s="87">
        <v>1.610000000000018E-6</v>
      </c>
      <c r="I2926" s="87">
        <v>6.356455645161313E-5</v>
      </c>
      <c r="J2926" s="87">
        <v>2.9035342186365981E-3</v>
      </c>
      <c r="K2926" s="88">
        <v>4.9698581085563708E-2</v>
      </c>
      <c r="L2926" s="84"/>
      <c r="M2926" s="88">
        <f t="shared" si="325"/>
        <v>2.5966000979725581E-2</v>
      </c>
      <c r="N2926" s="88">
        <f t="shared" si="320"/>
        <v>1.2579694321150409E-2</v>
      </c>
      <c r="O2926" s="88">
        <f t="shared" si="321"/>
        <v>4.750317037246184E-4</v>
      </c>
      <c r="P2926" s="88">
        <f t="shared" si="322"/>
        <v>2.9874945351500027E-6</v>
      </c>
      <c r="Q2926" s="88">
        <f t="shared" si="323"/>
        <v>3.1163597947801963E-5</v>
      </c>
      <c r="R2926" s="89">
        <f t="shared" si="324"/>
        <v>2.9035342186365981E-3</v>
      </c>
      <c r="S2926" s="88">
        <f t="shared" si="326"/>
        <v>3.9054878097083565E-2</v>
      </c>
    </row>
    <row r="2927" spans="1:19" x14ac:dyDescent="0.2">
      <c r="A2927" s="60">
        <v>2004</v>
      </c>
      <c r="B2927" s="61">
        <v>5</v>
      </c>
      <c r="C2927" s="61">
        <v>1</v>
      </c>
      <c r="D2927" s="61">
        <v>21</v>
      </c>
      <c r="E2927" s="87">
        <v>3.3961436356258548E-2</v>
      </c>
      <c r="F2927" s="87">
        <v>1.1196965922755002E-2</v>
      </c>
      <c r="G2927" s="87">
        <v>1.1895600000000033E-3</v>
      </c>
      <c r="H2927" s="87">
        <v>1.610000000000018E-6</v>
      </c>
      <c r="I2927" s="87">
        <v>6.356455645161313E-5</v>
      </c>
      <c r="J2927" s="87">
        <v>3.76270487777031E-3</v>
      </c>
      <c r="K2927" s="88">
        <v>5.0175841713235483E-2</v>
      </c>
      <c r="L2927" s="84"/>
      <c r="M2927" s="88">
        <f t="shared" si="325"/>
        <v>2.5820412289408241E-2</v>
      </c>
      <c r="N2927" s="88">
        <f t="shared" si="320"/>
        <v>1.2369338607735975E-2</v>
      </c>
      <c r="O2927" s="88">
        <f t="shared" si="321"/>
        <v>4.750317037246184E-4</v>
      </c>
      <c r="P2927" s="88">
        <f t="shared" si="322"/>
        <v>2.9874945351500027E-6</v>
      </c>
      <c r="Q2927" s="88">
        <f t="shared" si="323"/>
        <v>3.1163597947801963E-5</v>
      </c>
      <c r="R2927" s="89">
        <f t="shared" si="324"/>
        <v>3.76270487777031E-3</v>
      </c>
      <c r="S2927" s="88">
        <f t="shared" si="326"/>
        <v>3.8698933693351791E-2</v>
      </c>
    </row>
    <row r="2928" spans="1:19" x14ac:dyDescent="0.2">
      <c r="A2928" s="60">
        <v>2004</v>
      </c>
      <c r="B2928" s="61">
        <v>5</v>
      </c>
      <c r="C2928" s="61">
        <v>1</v>
      </c>
      <c r="D2928" s="61">
        <v>22</v>
      </c>
      <c r="E2928" s="87">
        <v>3.0184623021265622E-2</v>
      </c>
      <c r="F2928" s="87">
        <v>1.099885583905837E-2</v>
      </c>
      <c r="G2928" s="87">
        <v>1.1895600000000033E-3</v>
      </c>
      <c r="H2928" s="87">
        <v>1.610000000000018E-6</v>
      </c>
      <c r="I2928" s="87">
        <v>6.356455645161313E-5</v>
      </c>
      <c r="J2928" s="87">
        <v>4.0466706588300917E-3</v>
      </c>
      <c r="K2928" s="88">
        <v>4.6484884075605699E-2</v>
      </c>
      <c r="L2928" s="84"/>
      <c r="M2928" s="88">
        <f t="shared" si="325"/>
        <v>2.2948953131242185E-2</v>
      </c>
      <c r="N2928" s="88">
        <f t="shared" si="320"/>
        <v>1.2150485507373264E-2</v>
      </c>
      <c r="O2928" s="88">
        <f t="shared" si="321"/>
        <v>4.750317037246184E-4</v>
      </c>
      <c r="P2928" s="88">
        <f t="shared" si="322"/>
        <v>2.9874945351500027E-6</v>
      </c>
      <c r="Q2928" s="88">
        <f t="shared" si="323"/>
        <v>3.1163597947801963E-5</v>
      </c>
      <c r="R2928" s="89">
        <f t="shared" si="324"/>
        <v>4.0466706588300917E-3</v>
      </c>
      <c r="S2928" s="88">
        <f t="shared" si="326"/>
        <v>3.5608621434823025E-2</v>
      </c>
    </row>
    <row r="2929" spans="1:19" x14ac:dyDescent="0.2">
      <c r="A2929" s="60">
        <v>2004</v>
      </c>
      <c r="B2929" s="61">
        <v>5</v>
      </c>
      <c r="C2929" s="61">
        <v>1</v>
      </c>
      <c r="D2929" s="61">
        <v>23</v>
      </c>
      <c r="E2929" s="87">
        <v>2.5917694938136063E-2</v>
      </c>
      <c r="F2929" s="87">
        <v>1.0810744638475162E-2</v>
      </c>
      <c r="G2929" s="87">
        <v>1.1895600000000033E-3</v>
      </c>
      <c r="H2929" s="87">
        <v>1.610000000000018E-6</v>
      </c>
      <c r="I2929" s="87">
        <v>6.356455645161313E-5</v>
      </c>
      <c r="J2929" s="87">
        <v>4.7293499289509863E-3</v>
      </c>
      <c r="K2929" s="88">
        <v>4.2712524062013833E-2</v>
      </c>
      <c r="L2929" s="84"/>
      <c r="M2929" s="88">
        <f t="shared" si="325"/>
        <v>1.9704866480726994E-2</v>
      </c>
      <c r="N2929" s="88">
        <f t="shared" si="320"/>
        <v>1.194267821815103E-2</v>
      </c>
      <c r="O2929" s="88">
        <f t="shared" si="321"/>
        <v>4.750317037246184E-4</v>
      </c>
      <c r="P2929" s="88">
        <f t="shared" si="322"/>
        <v>2.9874945351500027E-6</v>
      </c>
      <c r="Q2929" s="88">
        <f t="shared" si="323"/>
        <v>3.1163597947801963E-5</v>
      </c>
      <c r="R2929" s="89">
        <f t="shared" si="324"/>
        <v>4.7293499289509863E-3</v>
      </c>
      <c r="S2929" s="88">
        <f t="shared" si="326"/>
        <v>3.2156727495085601E-2</v>
      </c>
    </row>
    <row r="2930" spans="1:19" x14ac:dyDescent="0.2">
      <c r="A2930" s="60">
        <v>2004</v>
      </c>
      <c r="B2930" s="61">
        <v>5</v>
      </c>
      <c r="C2930" s="61">
        <v>1</v>
      </c>
      <c r="D2930" s="61">
        <v>24</v>
      </c>
      <c r="E2930" s="87">
        <v>2.323365900512453E-2</v>
      </c>
      <c r="F2930" s="87">
        <v>1.0867143931208799E-2</v>
      </c>
      <c r="G2930" s="87">
        <v>1.1895600000000033E-3</v>
      </c>
      <c r="H2930" s="87">
        <v>1.610000000000018E-6</v>
      </c>
      <c r="I2930" s="87">
        <v>6.356455645161313E-5</v>
      </c>
      <c r="J2930" s="87">
        <v>5.6620443226658131E-3</v>
      </c>
      <c r="K2930" s="88">
        <v>4.1017581815450767E-2</v>
      </c>
      <c r="L2930" s="84"/>
      <c r="M2930" s="88">
        <f t="shared" si="325"/>
        <v>1.7664230929775895E-2</v>
      </c>
      <c r="N2930" s="88">
        <f t="shared" si="320"/>
        <v>1.2004982770462067E-2</v>
      </c>
      <c r="O2930" s="88">
        <f t="shared" si="321"/>
        <v>4.750317037246184E-4</v>
      </c>
      <c r="P2930" s="88">
        <f t="shared" si="322"/>
        <v>2.9874945351500027E-6</v>
      </c>
      <c r="Q2930" s="88">
        <f t="shared" si="323"/>
        <v>3.1163597947801963E-5</v>
      </c>
      <c r="R2930" s="89">
        <f t="shared" si="324"/>
        <v>5.6620443226658131E-3</v>
      </c>
      <c r="S2930" s="88">
        <f t="shared" si="326"/>
        <v>3.017839649644553E-2</v>
      </c>
    </row>
    <row r="2931" spans="1:19" x14ac:dyDescent="0.2">
      <c r="A2931" s="60">
        <v>2004</v>
      </c>
      <c r="B2931" s="61">
        <v>5</v>
      </c>
      <c r="C2931" s="61">
        <v>2</v>
      </c>
      <c r="D2931" s="61">
        <v>1</v>
      </c>
      <c r="E2931" s="87">
        <v>1.6766460087622441E-2</v>
      </c>
      <c r="F2931" s="87">
        <v>1.02932412363616E-2</v>
      </c>
      <c r="G2931" s="87">
        <v>1.1895600000000033E-3</v>
      </c>
      <c r="H2931" s="87">
        <v>1.610000000000018E-6</v>
      </c>
      <c r="I2931" s="87">
        <v>6.356455645161313E-5</v>
      </c>
      <c r="J2931" s="87">
        <v>4.4402107679999952E-3</v>
      </c>
      <c r="K2931" s="88">
        <v>3.2754646648435651E-2</v>
      </c>
      <c r="L2931" s="84"/>
      <c r="M2931" s="88">
        <f t="shared" si="325"/>
        <v>1.2747308669603417E-2</v>
      </c>
      <c r="N2931" s="88">
        <f t="shared" si="320"/>
        <v>1.1370989882618168E-2</v>
      </c>
      <c r="O2931" s="88">
        <f t="shared" si="321"/>
        <v>4.750317037246184E-4</v>
      </c>
      <c r="P2931" s="88">
        <f t="shared" si="322"/>
        <v>2.9874945351500027E-6</v>
      </c>
      <c r="Q2931" s="88">
        <f t="shared" si="323"/>
        <v>3.1163597947801963E-5</v>
      </c>
      <c r="R2931" s="89">
        <f t="shared" si="324"/>
        <v>4.4402107679999952E-3</v>
      </c>
      <c r="S2931" s="88">
        <f t="shared" si="326"/>
        <v>2.4627481348429153E-2</v>
      </c>
    </row>
    <row r="2932" spans="1:19" x14ac:dyDescent="0.2">
      <c r="A2932" s="60">
        <v>2004</v>
      </c>
      <c r="B2932" s="61">
        <v>5</v>
      </c>
      <c r="C2932" s="61">
        <v>2</v>
      </c>
      <c r="D2932" s="61">
        <v>2</v>
      </c>
      <c r="E2932" s="87">
        <v>1.4891002158608229E-2</v>
      </c>
      <c r="F2932" s="87">
        <v>1.0353963848260777E-2</v>
      </c>
      <c r="G2932" s="87">
        <v>1.1895600000000033E-3</v>
      </c>
      <c r="H2932" s="87">
        <v>1.610000000000018E-6</v>
      </c>
      <c r="I2932" s="87">
        <v>6.356455645161313E-5</v>
      </c>
      <c r="J2932" s="87">
        <v>5.3613583061274186E-3</v>
      </c>
      <c r="K2932" s="88">
        <v>3.1861058869448039E-2</v>
      </c>
      <c r="L2932" s="84"/>
      <c r="M2932" s="88">
        <f t="shared" si="325"/>
        <v>1.1321423838037312E-2</v>
      </c>
      <c r="N2932" s="88">
        <f t="shared" si="320"/>
        <v>1.1438070425053385E-2</v>
      </c>
      <c r="O2932" s="88">
        <f t="shared" si="321"/>
        <v>4.750317037246184E-4</v>
      </c>
      <c r="P2932" s="88">
        <f t="shared" si="322"/>
        <v>2.9874945351500027E-6</v>
      </c>
      <c r="Q2932" s="88">
        <f t="shared" si="323"/>
        <v>3.1163597947801963E-5</v>
      </c>
      <c r="R2932" s="89">
        <f t="shared" si="324"/>
        <v>5.3613583061274186E-3</v>
      </c>
      <c r="S2932" s="88">
        <f t="shared" si="326"/>
        <v>2.3268677059298266E-2</v>
      </c>
    </row>
    <row r="2933" spans="1:19" x14ac:dyDescent="0.2">
      <c r="A2933" s="60">
        <v>2004</v>
      </c>
      <c r="B2933" s="61">
        <v>5</v>
      </c>
      <c r="C2933" s="61">
        <v>2</v>
      </c>
      <c r="D2933" s="61">
        <v>3</v>
      </c>
      <c r="E2933" s="87">
        <v>1.4871750631805181E-2</v>
      </c>
      <c r="F2933" s="87">
        <v>1.0132389103150763E-2</v>
      </c>
      <c r="G2933" s="87">
        <v>1.1895600000000033E-3</v>
      </c>
      <c r="H2933" s="87">
        <v>1.610000000000018E-6</v>
      </c>
      <c r="I2933" s="87">
        <v>6.356455645161313E-5</v>
      </c>
      <c r="J2933" s="87">
        <v>5.2998427466488685E-3</v>
      </c>
      <c r="K2933" s="88">
        <v>3.1558717038056426E-2</v>
      </c>
      <c r="L2933" s="84"/>
      <c r="M2933" s="88">
        <f t="shared" si="325"/>
        <v>1.1306787167372359E-2</v>
      </c>
      <c r="N2933" s="88">
        <f t="shared" si="320"/>
        <v>1.1193295807706493E-2</v>
      </c>
      <c r="O2933" s="88">
        <f t="shared" si="321"/>
        <v>4.750317037246184E-4</v>
      </c>
      <c r="P2933" s="88">
        <f t="shared" si="322"/>
        <v>2.9874945351500027E-6</v>
      </c>
      <c r="Q2933" s="88">
        <f t="shared" si="323"/>
        <v>3.1163597947801963E-5</v>
      </c>
      <c r="R2933" s="89">
        <f t="shared" si="324"/>
        <v>5.2998427466488685E-3</v>
      </c>
      <c r="S2933" s="88">
        <f t="shared" si="326"/>
        <v>2.3009265771286421E-2</v>
      </c>
    </row>
    <row r="2934" spans="1:19" x14ac:dyDescent="0.2">
      <c r="A2934" s="60">
        <v>2004</v>
      </c>
      <c r="B2934" s="61">
        <v>5</v>
      </c>
      <c r="C2934" s="61">
        <v>2</v>
      </c>
      <c r="D2934" s="61">
        <v>4</v>
      </c>
      <c r="E2934" s="87">
        <v>1.4086431816459927E-2</v>
      </c>
      <c r="F2934" s="87">
        <v>1.0394286673412505E-2</v>
      </c>
      <c r="G2934" s="87">
        <v>1.1895600000000033E-3</v>
      </c>
      <c r="H2934" s="87">
        <v>1.610000000000018E-6</v>
      </c>
      <c r="I2934" s="87">
        <v>6.356455645161313E-5</v>
      </c>
      <c r="J2934" s="87">
        <v>5.9825925866522989E-3</v>
      </c>
      <c r="K2934" s="88">
        <v>3.1718045632976345E-2</v>
      </c>
      <c r="L2934" s="84"/>
      <c r="M2934" s="88">
        <f t="shared" si="325"/>
        <v>1.0709720088756076E-2</v>
      </c>
      <c r="N2934" s="88">
        <f t="shared" si="320"/>
        <v>1.1482615231330651E-2</v>
      </c>
      <c r="O2934" s="88">
        <f t="shared" si="321"/>
        <v>4.750317037246184E-4</v>
      </c>
      <c r="P2934" s="88">
        <f t="shared" si="322"/>
        <v>2.9874945351500027E-6</v>
      </c>
      <c r="Q2934" s="88">
        <f t="shared" si="323"/>
        <v>3.1163597947801963E-5</v>
      </c>
      <c r="R2934" s="89">
        <f t="shared" si="324"/>
        <v>5.9825925866522989E-3</v>
      </c>
      <c r="S2934" s="88">
        <f t="shared" si="326"/>
        <v>2.2701518116294298E-2</v>
      </c>
    </row>
    <row r="2935" spans="1:19" x14ac:dyDescent="0.2">
      <c r="A2935" s="60">
        <v>2004</v>
      </c>
      <c r="B2935" s="61">
        <v>5</v>
      </c>
      <c r="C2935" s="61">
        <v>2</v>
      </c>
      <c r="D2935" s="61">
        <v>5</v>
      </c>
      <c r="E2935" s="87">
        <v>1.5092932481502211E-2</v>
      </c>
      <c r="F2935" s="87">
        <v>1.0370914776959455E-2</v>
      </c>
      <c r="G2935" s="87">
        <v>1.1895600000000033E-3</v>
      </c>
      <c r="H2935" s="87">
        <v>1.610000000000018E-6</v>
      </c>
      <c r="I2935" s="87">
        <v>6.356455645161313E-5</v>
      </c>
      <c r="J2935" s="87">
        <v>5.6070287296117851E-3</v>
      </c>
      <c r="K2935" s="88">
        <v>3.2325610544525069E-2</v>
      </c>
      <c r="L2935" s="84"/>
      <c r="M2935" s="88">
        <f t="shared" si="325"/>
        <v>1.1474948681220074E-2</v>
      </c>
      <c r="N2935" s="88">
        <f t="shared" si="320"/>
        <v>1.1456796192215313E-2</v>
      </c>
      <c r="O2935" s="88">
        <f t="shared" si="321"/>
        <v>4.750317037246184E-4</v>
      </c>
      <c r="P2935" s="88">
        <f t="shared" si="322"/>
        <v>2.9874945351500027E-6</v>
      </c>
      <c r="Q2935" s="88">
        <f t="shared" si="323"/>
        <v>3.1163597947801963E-5</v>
      </c>
      <c r="R2935" s="89">
        <f t="shared" si="324"/>
        <v>5.6070287296117851E-3</v>
      </c>
      <c r="S2935" s="88">
        <f t="shared" si="326"/>
        <v>2.3440927669642956E-2</v>
      </c>
    </row>
    <row r="2936" spans="1:19" x14ac:dyDescent="0.2">
      <c r="A2936" s="60">
        <v>2004</v>
      </c>
      <c r="B2936" s="61">
        <v>5</v>
      </c>
      <c r="C2936" s="61">
        <v>2</v>
      </c>
      <c r="D2936" s="61">
        <v>6</v>
      </c>
      <c r="E2936" s="87">
        <v>1.6208581349246409E-2</v>
      </c>
      <c r="F2936" s="87">
        <v>1.059340515194988E-2</v>
      </c>
      <c r="G2936" s="87">
        <v>1.1895600000000033E-3</v>
      </c>
      <c r="H2936" s="87">
        <v>1.610000000000018E-6</v>
      </c>
      <c r="I2936" s="87">
        <v>6.356455645161313E-5</v>
      </c>
      <c r="J2936" s="87">
        <v>5.5368038955235571E-3</v>
      </c>
      <c r="K2936" s="88">
        <v>3.3593524953171458E-2</v>
      </c>
      <c r="L2936" s="84"/>
      <c r="M2936" s="88">
        <f t="shared" si="325"/>
        <v>1.2323161148831389E-2</v>
      </c>
      <c r="N2936" s="88">
        <f t="shared" si="320"/>
        <v>1.1702582310008692E-2</v>
      </c>
      <c r="O2936" s="88">
        <f t="shared" si="321"/>
        <v>4.750317037246184E-4</v>
      </c>
      <c r="P2936" s="88">
        <f t="shared" si="322"/>
        <v>2.9874945351500027E-6</v>
      </c>
      <c r="Q2936" s="88">
        <f t="shared" si="323"/>
        <v>3.1163597947801963E-5</v>
      </c>
      <c r="R2936" s="89">
        <f t="shared" si="324"/>
        <v>5.5368038955235571E-3</v>
      </c>
      <c r="S2936" s="88">
        <f t="shared" si="326"/>
        <v>2.4534926255047648E-2</v>
      </c>
    </row>
    <row r="2937" spans="1:19" x14ac:dyDescent="0.2">
      <c r="A2937" s="60">
        <v>2004</v>
      </c>
      <c r="B2937" s="61">
        <v>5</v>
      </c>
      <c r="C2937" s="61">
        <v>2</v>
      </c>
      <c r="D2937" s="61">
        <v>7</v>
      </c>
      <c r="E2937" s="87">
        <v>2.0434766339268329E-2</v>
      </c>
      <c r="F2937" s="87">
        <v>1.0916416817063953E-2</v>
      </c>
      <c r="G2937" s="87">
        <v>0</v>
      </c>
      <c r="H2937" s="87">
        <v>0</v>
      </c>
      <c r="I2937" s="87">
        <v>6.356455645161313E-5</v>
      </c>
      <c r="J2937" s="87">
        <v>4.8576192941520227E-3</v>
      </c>
      <c r="K2937" s="88">
        <v>3.6272367006935924E-2</v>
      </c>
      <c r="L2937" s="84"/>
      <c r="M2937" s="88">
        <f t="shared" si="325"/>
        <v>1.5536271386837126E-2</v>
      </c>
      <c r="N2937" s="88">
        <f t="shared" si="320"/>
        <v>1.2059414749046919E-2</v>
      </c>
      <c r="O2937" s="88">
        <f t="shared" si="321"/>
        <v>0</v>
      </c>
      <c r="P2937" s="88">
        <f t="shared" si="322"/>
        <v>0</v>
      </c>
      <c r="Q2937" s="88">
        <f t="shared" si="323"/>
        <v>3.1163597947801963E-5</v>
      </c>
      <c r="R2937" s="89">
        <f t="shared" si="324"/>
        <v>4.8576192941520227E-3</v>
      </c>
      <c r="S2937" s="88">
        <f t="shared" si="326"/>
        <v>2.7626849733831848E-2</v>
      </c>
    </row>
    <row r="2938" spans="1:19" x14ac:dyDescent="0.2">
      <c r="A2938" s="60">
        <v>2004</v>
      </c>
      <c r="B2938" s="61">
        <v>5</v>
      </c>
      <c r="C2938" s="61">
        <v>2</v>
      </c>
      <c r="D2938" s="61">
        <v>8</v>
      </c>
      <c r="E2938" s="87">
        <v>2.4211297042702102E-2</v>
      </c>
      <c r="F2938" s="87">
        <v>1.1523255715604256E-2</v>
      </c>
      <c r="G2938" s="87">
        <v>0</v>
      </c>
      <c r="H2938" s="87">
        <v>0</v>
      </c>
      <c r="I2938" s="87">
        <v>6.356455645161313E-5</v>
      </c>
      <c r="J2938" s="87">
        <v>4.6379254725260341E-3</v>
      </c>
      <c r="K2938" s="88">
        <v>4.0436042787284007E-2</v>
      </c>
      <c r="L2938" s="84"/>
      <c r="M2938" s="88">
        <f t="shared" si="325"/>
        <v>1.8407515664121622E-2</v>
      </c>
      <c r="N2938" s="88">
        <f t="shared" si="320"/>
        <v>1.2729792409225031E-2</v>
      </c>
      <c r="O2938" s="88">
        <f t="shared" si="321"/>
        <v>0</v>
      </c>
      <c r="P2938" s="88">
        <f t="shared" si="322"/>
        <v>0</v>
      </c>
      <c r="Q2938" s="88">
        <f t="shared" si="323"/>
        <v>3.1163597947801963E-5</v>
      </c>
      <c r="R2938" s="89">
        <f t="shared" si="324"/>
        <v>4.6379254725260341E-3</v>
      </c>
      <c r="S2938" s="88">
        <f t="shared" si="326"/>
        <v>3.1168471671294454E-2</v>
      </c>
    </row>
    <row r="2939" spans="1:19" x14ac:dyDescent="0.2">
      <c r="A2939" s="60">
        <v>2004</v>
      </c>
      <c r="B2939" s="61">
        <v>5</v>
      </c>
      <c r="C2939" s="61">
        <v>2</v>
      </c>
      <c r="D2939" s="61">
        <v>9</v>
      </c>
      <c r="E2939" s="87">
        <v>2.7601051989993738E-2</v>
      </c>
      <c r="F2939" s="87">
        <v>1.2003642823202921E-2</v>
      </c>
      <c r="G2939" s="87">
        <v>0</v>
      </c>
      <c r="H2939" s="87">
        <v>0</v>
      </c>
      <c r="I2939" s="87">
        <v>6.356455645161313E-5</v>
      </c>
      <c r="J2939" s="87">
        <v>5.1906138460572245E-3</v>
      </c>
      <c r="K2939" s="88">
        <v>4.4858873215705503E-2</v>
      </c>
      <c r="L2939" s="84"/>
      <c r="M2939" s="88">
        <f t="shared" si="325"/>
        <v>2.0984699661317368E-2</v>
      </c>
      <c r="N2939" s="88">
        <f t="shared" si="320"/>
        <v>1.3260478207294937E-2</v>
      </c>
      <c r="O2939" s="88">
        <f t="shared" si="321"/>
        <v>0</v>
      </c>
      <c r="P2939" s="88">
        <f t="shared" si="322"/>
        <v>0</v>
      </c>
      <c r="Q2939" s="88">
        <f t="shared" si="323"/>
        <v>3.1163597947801963E-5</v>
      </c>
      <c r="R2939" s="89">
        <f t="shared" si="324"/>
        <v>5.1906138460572245E-3</v>
      </c>
      <c r="S2939" s="88">
        <f t="shared" si="326"/>
        <v>3.4276341466560112E-2</v>
      </c>
    </row>
    <row r="2940" spans="1:19" x14ac:dyDescent="0.2">
      <c r="A2940" s="60">
        <v>2004</v>
      </c>
      <c r="B2940" s="61">
        <v>5</v>
      </c>
      <c r="C2940" s="61">
        <v>2</v>
      </c>
      <c r="D2940" s="61">
        <v>10</v>
      </c>
      <c r="E2940" s="87">
        <v>2.8235209665000174E-2</v>
      </c>
      <c r="F2940" s="87">
        <v>1.2483733942283809E-2</v>
      </c>
      <c r="G2940" s="87">
        <v>0</v>
      </c>
      <c r="H2940" s="87">
        <v>0</v>
      </c>
      <c r="I2940" s="87">
        <v>6.356455645161313E-5</v>
      </c>
      <c r="J2940" s="87">
        <v>5.7992346348386924E-3</v>
      </c>
      <c r="K2940" s="88">
        <v>4.6581742798574285E-2</v>
      </c>
      <c r="L2940" s="84"/>
      <c r="M2940" s="88">
        <f t="shared" si="325"/>
        <v>2.1466841006971649E-2</v>
      </c>
      <c r="N2940" s="88">
        <f t="shared" si="320"/>
        <v>1.3790837025518192E-2</v>
      </c>
      <c r="O2940" s="88">
        <f t="shared" si="321"/>
        <v>0</v>
      </c>
      <c r="P2940" s="88">
        <f t="shared" si="322"/>
        <v>0</v>
      </c>
      <c r="Q2940" s="88">
        <f t="shared" si="323"/>
        <v>3.1163597947801963E-5</v>
      </c>
      <c r="R2940" s="89">
        <f t="shared" si="324"/>
        <v>5.7992346348386924E-3</v>
      </c>
      <c r="S2940" s="88">
        <f t="shared" si="326"/>
        <v>3.5288841630437648E-2</v>
      </c>
    </row>
    <row r="2941" spans="1:19" x14ac:dyDescent="0.2">
      <c r="A2941" s="60">
        <v>2004</v>
      </c>
      <c r="B2941" s="61">
        <v>5</v>
      </c>
      <c r="C2941" s="61">
        <v>2</v>
      </c>
      <c r="D2941" s="61">
        <v>11</v>
      </c>
      <c r="E2941" s="87">
        <v>2.7052671300018104E-2</v>
      </c>
      <c r="F2941" s="87">
        <v>1.2815000598830749E-2</v>
      </c>
      <c r="G2941" s="87">
        <v>0</v>
      </c>
      <c r="H2941" s="87">
        <v>0</v>
      </c>
      <c r="I2941" s="87">
        <v>6.356455645161313E-5</v>
      </c>
      <c r="J2941" s="87">
        <v>6.1638759108414414E-3</v>
      </c>
      <c r="K2941" s="88">
        <v>4.6095112366141909E-2</v>
      </c>
      <c r="L2941" s="84"/>
      <c r="M2941" s="88">
        <f t="shared" si="325"/>
        <v>2.0567773375921559E-2</v>
      </c>
      <c r="N2941" s="88">
        <f t="shared" si="320"/>
        <v>1.4156788790715087E-2</v>
      </c>
      <c r="O2941" s="88">
        <f t="shared" si="321"/>
        <v>0</v>
      </c>
      <c r="P2941" s="88">
        <f t="shared" si="322"/>
        <v>0</v>
      </c>
      <c r="Q2941" s="88">
        <f t="shared" si="323"/>
        <v>3.1163597947801963E-5</v>
      </c>
      <c r="R2941" s="89">
        <f t="shared" si="324"/>
        <v>6.1638759108414414E-3</v>
      </c>
      <c r="S2941" s="88">
        <f t="shared" si="326"/>
        <v>3.4755725764584453E-2</v>
      </c>
    </row>
    <row r="2942" spans="1:19" x14ac:dyDescent="0.2">
      <c r="A2942" s="60">
        <v>2004</v>
      </c>
      <c r="B2942" s="61">
        <v>5</v>
      </c>
      <c r="C2942" s="61">
        <v>2</v>
      </c>
      <c r="D2942" s="61">
        <v>12</v>
      </c>
      <c r="E2942" s="87">
        <v>2.7867631531767086E-2</v>
      </c>
      <c r="F2942" s="87">
        <v>1.2748474403174595E-2</v>
      </c>
      <c r="G2942" s="87">
        <v>0</v>
      </c>
      <c r="H2942" s="87">
        <v>0</v>
      </c>
      <c r="I2942" s="87">
        <v>6.356455645161313E-5</v>
      </c>
      <c r="J2942" s="87">
        <v>5.1015845127442986E-3</v>
      </c>
      <c r="K2942" s="88">
        <v>4.5781255004137593E-2</v>
      </c>
      <c r="L2942" s="84"/>
      <c r="M2942" s="88">
        <f t="shared" si="325"/>
        <v>2.1187376415159696E-2</v>
      </c>
      <c r="N2942" s="88">
        <f t="shared" si="320"/>
        <v>1.4083297003204763E-2</v>
      </c>
      <c r="O2942" s="88">
        <f t="shared" si="321"/>
        <v>0</v>
      </c>
      <c r="P2942" s="88">
        <f t="shared" si="322"/>
        <v>0</v>
      </c>
      <c r="Q2942" s="88">
        <f t="shared" si="323"/>
        <v>3.1163597947801963E-5</v>
      </c>
      <c r="R2942" s="89">
        <f t="shared" si="324"/>
        <v>5.1015845127442986E-3</v>
      </c>
      <c r="S2942" s="88">
        <f t="shared" si="326"/>
        <v>3.530183701631226E-2</v>
      </c>
    </row>
    <row r="2943" spans="1:19" x14ac:dyDescent="0.2">
      <c r="A2943" s="60">
        <v>2004</v>
      </c>
      <c r="B2943" s="61">
        <v>5</v>
      </c>
      <c r="C2943" s="61">
        <v>2</v>
      </c>
      <c r="D2943" s="61">
        <v>13</v>
      </c>
      <c r="E2943" s="87">
        <v>2.5752745033030915E-2</v>
      </c>
      <c r="F2943" s="87">
        <v>1.3018055235864636E-2</v>
      </c>
      <c r="G2943" s="87">
        <v>0</v>
      </c>
      <c r="H2943" s="87">
        <v>0</v>
      </c>
      <c r="I2943" s="87">
        <v>6.356455645161313E-5</v>
      </c>
      <c r="J2943" s="87">
        <v>6.4631446006280244E-3</v>
      </c>
      <c r="K2943" s="88">
        <v>4.5297509425975192E-2</v>
      </c>
      <c r="L2943" s="84"/>
      <c r="M2943" s="88">
        <f t="shared" si="325"/>
        <v>1.9579457339834495E-2</v>
      </c>
      <c r="N2943" s="88">
        <f t="shared" si="320"/>
        <v>1.438110416138517E-2</v>
      </c>
      <c r="O2943" s="88">
        <f t="shared" si="321"/>
        <v>0</v>
      </c>
      <c r="P2943" s="88">
        <f t="shared" si="322"/>
        <v>0</v>
      </c>
      <c r="Q2943" s="88">
        <f t="shared" si="323"/>
        <v>3.1163597947801963E-5</v>
      </c>
      <c r="R2943" s="89">
        <f t="shared" si="324"/>
        <v>6.4631446006280244E-3</v>
      </c>
      <c r="S2943" s="88">
        <f t="shared" si="326"/>
        <v>3.3991725099167466E-2</v>
      </c>
    </row>
    <row r="2944" spans="1:19" x14ac:dyDescent="0.2">
      <c r="A2944" s="60">
        <v>2004</v>
      </c>
      <c r="B2944" s="61">
        <v>5</v>
      </c>
      <c r="C2944" s="61">
        <v>2</v>
      </c>
      <c r="D2944" s="61">
        <v>14</v>
      </c>
      <c r="E2944" s="87">
        <v>2.4473439276162134E-2</v>
      </c>
      <c r="F2944" s="87">
        <v>1.2980408597697075E-2</v>
      </c>
      <c r="G2944" s="87">
        <v>0</v>
      </c>
      <c r="H2944" s="87">
        <v>0</v>
      </c>
      <c r="I2944" s="87">
        <v>6.356455645161313E-5</v>
      </c>
      <c r="J2944" s="87">
        <v>5.8950207239265714E-3</v>
      </c>
      <c r="K2944" s="88">
        <v>4.3412433154237394E-2</v>
      </c>
      <c r="L2944" s="84"/>
      <c r="M2944" s="88">
        <f t="shared" si="325"/>
        <v>1.8606818793571182E-2</v>
      </c>
      <c r="N2944" s="88">
        <f t="shared" si="320"/>
        <v>1.4339515750904154E-2</v>
      </c>
      <c r="O2944" s="88">
        <f t="shared" si="321"/>
        <v>0</v>
      </c>
      <c r="P2944" s="88">
        <f t="shared" si="322"/>
        <v>0</v>
      </c>
      <c r="Q2944" s="88">
        <f t="shared" si="323"/>
        <v>3.1163597947801963E-5</v>
      </c>
      <c r="R2944" s="89">
        <f t="shared" si="324"/>
        <v>5.8950207239265714E-3</v>
      </c>
      <c r="S2944" s="88">
        <f t="shared" si="326"/>
        <v>3.2977498142423137E-2</v>
      </c>
    </row>
    <row r="2945" spans="1:19" x14ac:dyDescent="0.2">
      <c r="A2945" s="60">
        <v>2004</v>
      </c>
      <c r="B2945" s="61">
        <v>5</v>
      </c>
      <c r="C2945" s="61">
        <v>2</v>
      </c>
      <c r="D2945" s="61">
        <v>15</v>
      </c>
      <c r="E2945" s="87">
        <v>2.418404195393677E-2</v>
      </c>
      <c r="F2945" s="87">
        <v>1.2732790522163542E-2</v>
      </c>
      <c r="G2945" s="87">
        <v>0</v>
      </c>
      <c r="H2945" s="87">
        <v>0</v>
      </c>
      <c r="I2945" s="87">
        <v>6.356455645161313E-5</v>
      </c>
      <c r="J2945" s="87">
        <v>5.0547027645354509E-3</v>
      </c>
      <c r="K2945" s="88">
        <v>4.2035099797087375E-2</v>
      </c>
      <c r="L2945" s="84"/>
      <c r="M2945" s="88">
        <f t="shared" si="325"/>
        <v>1.8386793995534844E-2</v>
      </c>
      <c r="N2945" s="88">
        <f t="shared" si="320"/>
        <v>1.4065970949321282E-2</v>
      </c>
      <c r="O2945" s="88">
        <f t="shared" si="321"/>
        <v>0</v>
      </c>
      <c r="P2945" s="88">
        <f t="shared" si="322"/>
        <v>0</v>
      </c>
      <c r="Q2945" s="88">
        <f t="shared" si="323"/>
        <v>3.1163597947801963E-5</v>
      </c>
      <c r="R2945" s="89">
        <f t="shared" si="324"/>
        <v>5.0547027645354509E-3</v>
      </c>
      <c r="S2945" s="88">
        <f t="shared" si="326"/>
        <v>3.2483928542803929E-2</v>
      </c>
    </row>
    <row r="2946" spans="1:19" x14ac:dyDescent="0.2">
      <c r="A2946" s="60">
        <v>2004</v>
      </c>
      <c r="B2946" s="61">
        <v>5</v>
      </c>
      <c r="C2946" s="61">
        <v>2</v>
      </c>
      <c r="D2946" s="61">
        <v>16</v>
      </c>
      <c r="E2946" s="87">
        <v>2.5494256272995119E-2</v>
      </c>
      <c r="F2946" s="87">
        <v>1.2551487899778132E-2</v>
      </c>
      <c r="G2946" s="87">
        <v>0</v>
      </c>
      <c r="H2946" s="87">
        <v>0</v>
      </c>
      <c r="I2946" s="87">
        <v>6.356455645161313E-5</v>
      </c>
      <c r="J2946" s="87">
        <v>4.3433044301514259E-3</v>
      </c>
      <c r="K2946" s="88">
        <v>4.2452613159376297E-2</v>
      </c>
      <c r="L2946" s="84"/>
      <c r="M2946" s="88">
        <f t="shared" si="325"/>
        <v>1.9382931895907791E-2</v>
      </c>
      <c r="N2946" s="88">
        <f t="shared" si="320"/>
        <v>1.3865685127052399E-2</v>
      </c>
      <c r="O2946" s="88">
        <f t="shared" si="321"/>
        <v>0</v>
      </c>
      <c r="P2946" s="88">
        <f t="shared" si="322"/>
        <v>0</v>
      </c>
      <c r="Q2946" s="88">
        <f t="shared" si="323"/>
        <v>3.1163597947801963E-5</v>
      </c>
      <c r="R2946" s="89">
        <f t="shared" si="324"/>
        <v>4.3433044301514259E-3</v>
      </c>
      <c r="S2946" s="88">
        <f t="shared" si="326"/>
        <v>3.3279780620907994E-2</v>
      </c>
    </row>
    <row r="2947" spans="1:19" x14ac:dyDescent="0.2">
      <c r="A2947" s="60">
        <v>2004</v>
      </c>
      <c r="B2947" s="61">
        <v>5</v>
      </c>
      <c r="C2947" s="61">
        <v>2</v>
      </c>
      <c r="D2947" s="61">
        <v>17</v>
      </c>
      <c r="E2947" s="87">
        <v>2.7159765762955548E-2</v>
      </c>
      <c r="F2947" s="87">
        <v>1.222348224608048E-2</v>
      </c>
      <c r="G2947" s="87">
        <v>0</v>
      </c>
      <c r="H2947" s="87">
        <v>0</v>
      </c>
      <c r="I2947" s="87">
        <v>6.356455645161313E-5</v>
      </c>
      <c r="J2947" s="87">
        <v>4.3265095032213067E-3</v>
      </c>
      <c r="K2947" s="88">
        <v>4.3773322068708952E-2</v>
      </c>
      <c r="L2947" s="84"/>
      <c r="M2947" s="88">
        <f t="shared" si="325"/>
        <v>2.0649195821013402E-2</v>
      </c>
      <c r="N2947" s="88">
        <f t="shared" ref="N2947:N3010" si="327">F2947*W$5</f>
        <v>1.3503335806367875E-2</v>
      </c>
      <c r="O2947" s="88">
        <f t="shared" ref="O2947:O3010" si="328">G2947*X$5</f>
        <v>0</v>
      </c>
      <c r="P2947" s="88">
        <f t="shared" ref="P2947:P3010" si="329">H2947*Y$5</f>
        <v>0</v>
      </c>
      <c r="Q2947" s="88">
        <f t="shared" ref="Q2947:Q3010" si="330">I2947*Z$5</f>
        <v>3.1163597947801963E-5</v>
      </c>
      <c r="R2947" s="89">
        <f t="shared" ref="R2947:R3010" si="331">J2947</f>
        <v>4.3265095032213067E-3</v>
      </c>
      <c r="S2947" s="88">
        <f t="shared" si="326"/>
        <v>3.4183695225329082E-2</v>
      </c>
    </row>
    <row r="2948" spans="1:19" x14ac:dyDescent="0.2">
      <c r="A2948" s="60">
        <v>2004</v>
      </c>
      <c r="B2948" s="61">
        <v>5</v>
      </c>
      <c r="C2948" s="61">
        <v>2</v>
      </c>
      <c r="D2948" s="61">
        <v>18</v>
      </c>
      <c r="E2948" s="87">
        <v>2.7975415862985145E-2</v>
      </c>
      <c r="F2948" s="87">
        <v>1.1535445014211507E-2</v>
      </c>
      <c r="G2948" s="87">
        <v>0</v>
      </c>
      <c r="H2948" s="87">
        <v>0</v>
      </c>
      <c r="I2948" s="87">
        <v>6.356455645161313E-5</v>
      </c>
      <c r="J2948" s="87">
        <v>3.5347032195020647E-3</v>
      </c>
      <c r="K2948" s="88">
        <v>4.3109128653150329E-2</v>
      </c>
      <c r="L2948" s="84"/>
      <c r="M2948" s="88">
        <f t="shared" ref="M2948:M3011" si="332">E2948*V$5</f>
        <v>2.1269323357603301E-2</v>
      </c>
      <c r="N2948" s="88">
        <f t="shared" si="327"/>
        <v>1.274325798221186E-2</v>
      </c>
      <c r="O2948" s="88">
        <f t="shared" si="328"/>
        <v>0</v>
      </c>
      <c r="P2948" s="88">
        <f t="shared" si="329"/>
        <v>0</v>
      </c>
      <c r="Q2948" s="88">
        <f t="shared" si="330"/>
        <v>3.1163597947801963E-5</v>
      </c>
      <c r="R2948" s="89">
        <f t="shared" si="331"/>
        <v>3.5347032195020647E-3</v>
      </c>
      <c r="S2948" s="88">
        <f t="shared" ref="S2948:S3011" si="333">SUM(M2948:Q2948)</f>
        <v>3.4043744937762965E-2</v>
      </c>
    </row>
    <row r="2949" spans="1:19" x14ac:dyDescent="0.2">
      <c r="A2949" s="60">
        <v>2004</v>
      </c>
      <c r="B2949" s="61">
        <v>5</v>
      </c>
      <c r="C2949" s="61">
        <v>2</v>
      </c>
      <c r="D2949" s="61">
        <v>19</v>
      </c>
      <c r="E2949" s="87">
        <v>2.7761091481495082E-2</v>
      </c>
      <c r="F2949" s="87">
        <v>1.0983106652041249E-2</v>
      </c>
      <c r="G2949" s="87">
        <v>1.1895600000000033E-3</v>
      </c>
      <c r="H2949" s="87">
        <v>1.610000000000018E-6</v>
      </c>
      <c r="I2949" s="87">
        <v>6.356455645161313E-5</v>
      </c>
      <c r="J2949" s="87">
        <v>2.8961574433025638E-3</v>
      </c>
      <c r="K2949" s="88">
        <v>4.2895090133290514E-2</v>
      </c>
      <c r="L2949" s="84"/>
      <c r="M2949" s="88">
        <f t="shared" si="332"/>
        <v>2.1106375482381114E-2</v>
      </c>
      <c r="N2949" s="88">
        <f t="shared" si="327"/>
        <v>1.2133087309651198E-2</v>
      </c>
      <c r="O2949" s="88">
        <f t="shared" si="328"/>
        <v>4.750317037246184E-4</v>
      </c>
      <c r="P2949" s="88">
        <f t="shared" si="329"/>
        <v>2.9874945351500027E-6</v>
      </c>
      <c r="Q2949" s="88">
        <f t="shared" si="330"/>
        <v>3.1163597947801963E-5</v>
      </c>
      <c r="R2949" s="89">
        <f t="shared" si="331"/>
        <v>2.8961574433025638E-3</v>
      </c>
      <c r="S2949" s="88">
        <f t="shared" si="333"/>
        <v>3.3748645588239888E-2</v>
      </c>
    </row>
    <row r="2950" spans="1:19" x14ac:dyDescent="0.2">
      <c r="A2950" s="60">
        <v>2004</v>
      </c>
      <c r="B2950" s="61">
        <v>5</v>
      </c>
      <c r="C2950" s="61">
        <v>2</v>
      </c>
      <c r="D2950" s="61">
        <v>20</v>
      </c>
      <c r="E2950" s="87">
        <v>2.9203281278782831E-2</v>
      </c>
      <c r="F2950" s="87">
        <v>1.09535793052804E-2</v>
      </c>
      <c r="G2950" s="87">
        <v>1.1895600000000033E-3</v>
      </c>
      <c r="H2950" s="87">
        <v>1.610000000000018E-6</v>
      </c>
      <c r="I2950" s="87">
        <v>6.356455645161313E-5</v>
      </c>
      <c r="J2950" s="87">
        <v>3.1007827852808914E-3</v>
      </c>
      <c r="K2950" s="88">
        <v>4.4512377925795744E-2</v>
      </c>
      <c r="L2950" s="84"/>
      <c r="M2950" s="88">
        <f t="shared" si="332"/>
        <v>2.2202852521070481E-2</v>
      </c>
      <c r="N2950" s="88">
        <f t="shared" si="327"/>
        <v>1.2100468316899711E-2</v>
      </c>
      <c r="O2950" s="88">
        <f t="shared" si="328"/>
        <v>4.750317037246184E-4</v>
      </c>
      <c r="P2950" s="88">
        <f t="shared" si="329"/>
        <v>2.9874945351500027E-6</v>
      </c>
      <c r="Q2950" s="88">
        <f t="shared" si="330"/>
        <v>3.1163597947801963E-5</v>
      </c>
      <c r="R2950" s="89">
        <f t="shared" si="331"/>
        <v>3.1007827852808914E-3</v>
      </c>
      <c r="S2950" s="88">
        <f t="shared" si="333"/>
        <v>3.4812503634177767E-2</v>
      </c>
    </row>
    <row r="2951" spans="1:19" x14ac:dyDescent="0.2">
      <c r="A2951" s="60">
        <v>2004</v>
      </c>
      <c r="B2951" s="61">
        <v>5</v>
      </c>
      <c r="C2951" s="61">
        <v>2</v>
      </c>
      <c r="D2951" s="61">
        <v>21</v>
      </c>
      <c r="E2951" s="87">
        <v>2.8522910789208867E-2</v>
      </c>
      <c r="F2951" s="87">
        <v>1.1252334744379268E-2</v>
      </c>
      <c r="G2951" s="87">
        <v>1.1895600000000033E-3</v>
      </c>
      <c r="H2951" s="87">
        <v>1.610000000000018E-6</v>
      </c>
      <c r="I2951" s="87">
        <v>6.356455645161313E-5</v>
      </c>
      <c r="J2951" s="87">
        <v>3.0984747052425869E-3</v>
      </c>
      <c r="K2951" s="88">
        <v>4.4128454795282337E-2</v>
      </c>
      <c r="L2951" s="84"/>
      <c r="M2951" s="88">
        <f t="shared" si="332"/>
        <v>2.1685576209018714E-2</v>
      </c>
      <c r="N2951" s="88">
        <f t="shared" si="327"/>
        <v>1.2430504793978449E-2</v>
      </c>
      <c r="O2951" s="88">
        <f t="shared" si="328"/>
        <v>4.750317037246184E-4</v>
      </c>
      <c r="P2951" s="88">
        <f t="shared" si="329"/>
        <v>2.9874945351500027E-6</v>
      </c>
      <c r="Q2951" s="88">
        <f t="shared" si="330"/>
        <v>3.1163597947801963E-5</v>
      </c>
      <c r="R2951" s="89">
        <f t="shared" si="331"/>
        <v>3.0984747052425869E-3</v>
      </c>
      <c r="S2951" s="88">
        <f t="shared" si="333"/>
        <v>3.462526379920474E-2</v>
      </c>
    </row>
    <row r="2952" spans="1:19" x14ac:dyDescent="0.2">
      <c r="A2952" s="60">
        <v>2004</v>
      </c>
      <c r="B2952" s="61">
        <v>5</v>
      </c>
      <c r="C2952" s="61">
        <v>2</v>
      </c>
      <c r="D2952" s="61">
        <v>22</v>
      </c>
      <c r="E2952" s="87">
        <v>2.5522980138658665E-2</v>
      </c>
      <c r="F2952" s="87">
        <v>1.1568556581400852E-2</v>
      </c>
      <c r="G2952" s="87">
        <v>1.1895600000000033E-3</v>
      </c>
      <c r="H2952" s="87">
        <v>1.610000000000018E-6</v>
      </c>
      <c r="I2952" s="87">
        <v>6.356455645161313E-5</v>
      </c>
      <c r="J2952" s="87">
        <v>3.093741358647626E-3</v>
      </c>
      <c r="K2952" s="88">
        <v>4.1440012635158771E-2</v>
      </c>
      <c r="L2952" s="84"/>
      <c r="M2952" s="88">
        <f t="shared" si="332"/>
        <v>1.940477025533989E-2</v>
      </c>
      <c r="N2952" s="88">
        <f t="shared" si="327"/>
        <v>1.2779836479388979E-2</v>
      </c>
      <c r="O2952" s="88">
        <f t="shared" si="328"/>
        <v>4.750317037246184E-4</v>
      </c>
      <c r="P2952" s="88">
        <f t="shared" si="329"/>
        <v>2.9874945351500027E-6</v>
      </c>
      <c r="Q2952" s="88">
        <f t="shared" si="330"/>
        <v>3.1163597947801963E-5</v>
      </c>
      <c r="R2952" s="89">
        <f t="shared" si="331"/>
        <v>3.093741358647626E-3</v>
      </c>
      <c r="S2952" s="88">
        <f t="shared" si="333"/>
        <v>3.2693789530936442E-2</v>
      </c>
    </row>
    <row r="2953" spans="1:19" x14ac:dyDescent="0.2">
      <c r="A2953" s="60">
        <v>2004</v>
      </c>
      <c r="B2953" s="61">
        <v>5</v>
      </c>
      <c r="C2953" s="61">
        <v>2</v>
      </c>
      <c r="D2953" s="61">
        <v>23</v>
      </c>
      <c r="E2953" s="87">
        <v>2.0875698320166107E-2</v>
      </c>
      <c r="F2953" s="87">
        <v>1.15934096737363E-2</v>
      </c>
      <c r="G2953" s="87">
        <v>1.1895600000000033E-3</v>
      </c>
      <c r="H2953" s="87">
        <v>1.610000000000018E-6</v>
      </c>
      <c r="I2953" s="87">
        <v>6.356455645161313E-5</v>
      </c>
      <c r="J2953" s="87">
        <v>4.3376221991316332E-3</v>
      </c>
      <c r="K2953" s="88">
        <v>3.8061464749485664E-2</v>
      </c>
      <c r="L2953" s="84"/>
      <c r="M2953" s="88">
        <f t="shared" si="332"/>
        <v>1.5871505898679791E-2</v>
      </c>
      <c r="N2953" s="88">
        <f t="shared" si="327"/>
        <v>1.2807291802256556E-2</v>
      </c>
      <c r="O2953" s="88">
        <f t="shared" si="328"/>
        <v>4.750317037246184E-4</v>
      </c>
      <c r="P2953" s="88">
        <f t="shared" si="329"/>
        <v>2.9874945351500027E-6</v>
      </c>
      <c r="Q2953" s="88">
        <f t="shared" si="330"/>
        <v>3.1163597947801963E-5</v>
      </c>
      <c r="R2953" s="89">
        <f t="shared" si="331"/>
        <v>4.3376221991316332E-3</v>
      </c>
      <c r="S2953" s="88">
        <f t="shared" si="333"/>
        <v>2.9187980497143919E-2</v>
      </c>
    </row>
    <row r="2954" spans="1:19" x14ac:dyDescent="0.2">
      <c r="A2954" s="60">
        <v>2004</v>
      </c>
      <c r="B2954" s="61">
        <v>5</v>
      </c>
      <c r="C2954" s="61">
        <v>2</v>
      </c>
      <c r="D2954" s="61">
        <v>24</v>
      </c>
      <c r="E2954" s="87">
        <v>1.7367843313934657E-2</v>
      </c>
      <c r="F2954" s="87">
        <v>1.1611216572851933E-2</v>
      </c>
      <c r="G2954" s="87">
        <v>1.1895600000000033E-3</v>
      </c>
      <c r="H2954" s="87">
        <v>1.610000000000018E-6</v>
      </c>
      <c r="I2954" s="87">
        <v>6.356455645161313E-5</v>
      </c>
      <c r="J2954" s="87">
        <v>4.6286044334586879E-3</v>
      </c>
      <c r="K2954" s="88">
        <v>3.4862398876696891E-2</v>
      </c>
      <c r="L2954" s="84"/>
      <c r="M2954" s="88">
        <f t="shared" si="332"/>
        <v>1.3204532053338609E-2</v>
      </c>
      <c r="N2954" s="88">
        <f t="shared" si="327"/>
        <v>1.2826963163787401E-2</v>
      </c>
      <c r="O2954" s="88">
        <f t="shared" si="328"/>
        <v>4.750317037246184E-4</v>
      </c>
      <c r="P2954" s="88">
        <f t="shared" si="329"/>
        <v>2.9874945351500027E-6</v>
      </c>
      <c r="Q2954" s="88">
        <f t="shared" si="330"/>
        <v>3.1163597947801963E-5</v>
      </c>
      <c r="R2954" s="89">
        <f t="shared" si="331"/>
        <v>4.6286044334586879E-3</v>
      </c>
      <c r="S2954" s="88">
        <f t="shared" si="333"/>
        <v>2.6540678013333579E-2</v>
      </c>
    </row>
    <row r="2955" spans="1:19" x14ac:dyDescent="0.2">
      <c r="A2955" s="60">
        <v>2004</v>
      </c>
      <c r="B2955" s="61">
        <v>5</v>
      </c>
      <c r="C2955" s="61">
        <v>3</v>
      </c>
      <c r="D2955" s="61">
        <v>1</v>
      </c>
      <c r="E2955" s="87">
        <v>1.5039847892168183E-2</v>
      </c>
      <c r="F2955" s="87">
        <v>1.1501000537452337E-2</v>
      </c>
      <c r="G2955" s="87">
        <v>1.1895600000000033E-3</v>
      </c>
      <c r="H2955" s="87">
        <v>1.610000000000018E-6</v>
      </c>
      <c r="I2955" s="87">
        <v>6.356455645161313E-5</v>
      </c>
      <c r="J2955" s="87">
        <v>5.116724711462654E-3</v>
      </c>
      <c r="K2955" s="88">
        <v>3.2912307697534789E-2</v>
      </c>
      <c r="L2955" s="84"/>
      <c r="M2955" s="88">
        <f t="shared" si="332"/>
        <v>1.14345891991169E-2</v>
      </c>
      <c r="N2955" s="88">
        <f t="shared" si="327"/>
        <v>1.2705207013838845E-2</v>
      </c>
      <c r="O2955" s="88">
        <f t="shared" si="328"/>
        <v>4.750317037246184E-4</v>
      </c>
      <c r="P2955" s="88">
        <f t="shared" si="329"/>
        <v>2.9874945351500027E-6</v>
      </c>
      <c r="Q2955" s="88">
        <f t="shared" si="330"/>
        <v>3.1163597947801963E-5</v>
      </c>
      <c r="R2955" s="89">
        <f t="shared" si="331"/>
        <v>5.116724711462654E-3</v>
      </c>
      <c r="S2955" s="88">
        <f t="shared" si="333"/>
        <v>2.4648979009163314E-2</v>
      </c>
    </row>
    <row r="2956" spans="1:19" x14ac:dyDescent="0.2">
      <c r="A2956" s="60">
        <v>2004</v>
      </c>
      <c r="B2956" s="61">
        <v>5</v>
      </c>
      <c r="C2956" s="61">
        <v>3</v>
      </c>
      <c r="D2956" s="61">
        <v>2</v>
      </c>
      <c r="E2956" s="87">
        <v>1.4004282013720453E-2</v>
      </c>
      <c r="F2956" s="87">
        <v>1.1785246364980007E-2</v>
      </c>
      <c r="G2956" s="87">
        <v>1.1895600000000033E-3</v>
      </c>
      <c r="H2956" s="87">
        <v>1.610000000000018E-6</v>
      </c>
      <c r="I2956" s="87">
        <v>6.356455645161313E-5</v>
      </c>
      <c r="J2956" s="87">
        <v>5.2051925944896727E-3</v>
      </c>
      <c r="K2956" s="88">
        <v>3.2249455529641743E-2</v>
      </c>
      <c r="L2956" s="84"/>
      <c r="M2956" s="88">
        <f t="shared" si="332"/>
        <v>1.0647262725234233E-2</v>
      </c>
      <c r="N2956" s="88">
        <f t="shared" si="327"/>
        <v>1.3019214657765012E-2</v>
      </c>
      <c r="O2956" s="88">
        <f t="shared" si="328"/>
        <v>4.750317037246184E-4</v>
      </c>
      <c r="P2956" s="88">
        <f t="shared" si="329"/>
        <v>2.9874945351500027E-6</v>
      </c>
      <c r="Q2956" s="88">
        <f t="shared" si="330"/>
        <v>3.1163597947801963E-5</v>
      </c>
      <c r="R2956" s="89">
        <f t="shared" si="331"/>
        <v>5.2051925944896727E-3</v>
      </c>
      <c r="S2956" s="88">
        <f t="shared" si="333"/>
        <v>2.4175660179206814E-2</v>
      </c>
    </row>
    <row r="2957" spans="1:19" x14ac:dyDescent="0.2">
      <c r="A2957" s="60">
        <v>2004</v>
      </c>
      <c r="B2957" s="61">
        <v>5</v>
      </c>
      <c r="C2957" s="61">
        <v>3</v>
      </c>
      <c r="D2957" s="61">
        <v>3</v>
      </c>
      <c r="E2957" s="87">
        <v>1.3555579733044963E-2</v>
      </c>
      <c r="F2957" s="87">
        <v>1.193940932467354E-2</v>
      </c>
      <c r="G2957" s="87">
        <v>1.1895600000000033E-3</v>
      </c>
      <c r="H2957" s="87">
        <v>1.610000000000018E-6</v>
      </c>
      <c r="I2957" s="87">
        <v>6.356455645161313E-5</v>
      </c>
      <c r="J2957" s="87">
        <v>5.2780600919451488E-3</v>
      </c>
      <c r="K2957" s="88">
        <v>3.2027783706115268E-2</v>
      </c>
      <c r="L2957" s="84"/>
      <c r="M2957" s="88">
        <f t="shared" si="332"/>
        <v>1.0306120561495807E-2</v>
      </c>
      <c r="N2957" s="88">
        <f t="shared" si="327"/>
        <v>1.3189519172610839E-2</v>
      </c>
      <c r="O2957" s="88">
        <f t="shared" si="328"/>
        <v>4.750317037246184E-4</v>
      </c>
      <c r="P2957" s="88">
        <f t="shared" si="329"/>
        <v>2.9874945351500027E-6</v>
      </c>
      <c r="Q2957" s="88">
        <f t="shared" si="330"/>
        <v>3.1163597947801963E-5</v>
      </c>
      <c r="R2957" s="89">
        <f t="shared" si="331"/>
        <v>5.2780600919451488E-3</v>
      </c>
      <c r="S2957" s="88">
        <f t="shared" si="333"/>
        <v>2.4004822530314215E-2</v>
      </c>
    </row>
    <row r="2958" spans="1:19" x14ac:dyDescent="0.2">
      <c r="A2958" s="60">
        <v>2004</v>
      </c>
      <c r="B2958" s="61">
        <v>5</v>
      </c>
      <c r="C2958" s="61">
        <v>3</v>
      </c>
      <c r="D2958" s="61">
        <v>4</v>
      </c>
      <c r="E2958" s="87">
        <v>1.3995519522855797E-2</v>
      </c>
      <c r="F2958" s="87">
        <v>1.2043477553518667E-2</v>
      </c>
      <c r="G2958" s="87">
        <v>1.1895600000000033E-3</v>
      </c>
      <c r="H2958" s="87">
        <v>1.610000000000018E-6</v>
      </c>
      <c r="I2958" s="87">
        <v>6.356455645161313E-5</v>
      </c>
      <c r="J2958" s="87">
        <v>5.2444387240350079E-3</v>
      </c>
      <c r="K2958" s="88">
        <v>3.2538170356861087E-2</v>
      </c>
      <c r="L2958" s="84"/>
      <c r="M2958" s="88">
        <f t="shared" si="332"/>
        <v>1.0640600724121142E-2</v>
      </c>
      <c r="N2958" s="88">
        <f t="shared" si="327"/>
        <v>1.3304483813011926E-2</v>
      </c>
      <c r="O2958" s="88">
        <f t="shared" si="328"/>
        <v>4.750317037246184E-4</v>
      </c>
      <c r="P2958" s="88">
        <f t="shared" si="329"/>
        <v>2.9874945351500027E-6</v>
      </c>
      <c r="Q2958" s="88">
        <f t="shared" si="330"/>
        <v>3.1163597947801963E-5</v>
      </c>
      <c r="R2958" s="89">
        <f t="shared" si="331"/>
        <v>5.2444387240350079E-3</v>
      </c>
      <c r="S2958" s="88">
        <f t="shared" si="333"/>
        <v>2.4454267333340635E-2</v>
      </c>
    </row>
    <row r="2959" spans="1:19" x14ac:dyDescent="0.2">
      <c r="A2959" s="60">
        <v>2004</v>
      </c>
      <c r="B2959" s="61">
        <v>5</v>
      </c>
      <c r="C2959" s="61">
        <v>3</v>
      </c>
      <c r="D2959" s="61">
        <v>5</v>
      </c>
      <c r="E2959" s="87">
        <v>1.4551159994140511E-2</v>
      </c>
      <c r="F2959" s="87">
        <v>1.2718149732055513E-2</v>
      </c>
      <c r="G2959" s="87">
        <v>1.1895600000000033E-3</v>
      </c>
      <c r="H2959" s="87">
        <v>1.610000000000018E-6</v>
      </c>
      <c r="I2959" s="87">
        <v>6.356455645161313E-5</v>
      </c>
      <c r="J2959" s="87">
        <v>5.4631039601455668E-3</v>
      </c>
      <c r="K2959" s="88">
        <v>3.3987148242793204E-2</v>
      </c>
      <c r="L2959" s="84"/>
      <c r="M2959" s="88">
        <f t="shared" si="332"/>
        <v>1.1063046521252702E-2</v>
      </c>
      <c r="N2959" s="88">
        <f t="shared" si="327"/>
        <v>1.4049797202649161E-2</v>
      </c>
      <c r="O2959" s="88">
        <f t="shared" si="328"/>
        <v>4.750317037246184E-4</v>
      </c>
      <c r="P2959" s="88">
        <f t="shared" si="329"/>
        <v>2.9874945351500027E-6</v>
      </c>
      <c r="Q2959" s="88">
        <f t="shared" si="330"/>
        <v>3.1163597947801963E-5</v>
      </c>
      <c r="R2959" s="89">
        <f t="shared" si="331"/>
        <v>5.4631039601455668E-3</v>
      </c>
      <c r="S2959" s="88">
        <f t="shared" si="333"/>
        <v>2.5622026520109434E-2</v>
      </c>
    </row>
    <row r="2960" spans="1:19" x14ac:dyDescent="0.2">
      <c r="A2960" s="60">
        <v>2004</v>
      </c>
      <c r="B2960" s="61">
        <v>5</v>
      </c>
      <c r="C2960" s="61">
        <v>3</v>
      </c>
      <c r="D2960" s="61">
        <v>6</v>
      </c>
      <c r="E2960" s="87">
        <v>1.7931470610398199E-2</v>
      </c>
      <c r="F2960" s="87">
        <v>1.3338329333453055E-2</v>
      </c>
      <c r="G2960" s="87">
        <v>1.1895600000000033E-3</v>
      </c>
      <c r="H2960" s="87">
        <v>1.610000000000018E-6</v>
      </c>
      <c r="I2960" s="87">
        <v>6.356455645161313E-5</v>
      </c>
      <c r="J2960" s="87">
        <v>5.3413293778442296E-3</v>
      </c>
      <c r="K2960" s="88">
        <v>3.7865863878147103E-2</v>
      </c>
      <c r="L2960" s="84"/>
      <c r="M2960" s="88">
        <f t="shared" si="332"/>
        <v>1.3633050123646058E-2</v>
      </c>
      <c r="N2960" s="88">
        <f t="shared" si="327"/>
        <v>1.4734912397266937E-2</v>
      </c>
      <c r="O2960" s="88">
        <f t="shared" si="328"/>
        <v>4.750317037246184E-4</v>
      </c>
      <c r="P2960" s="88">
        <f t="shared" si="329"/>
        <v>2.9874945351500027E-6</v>
      </c>
      <c r="Q2960" s="88">
        <f t="shared" si="330"/>
        <v>3.1163597947801963E-5</v>
      </c>
      <c r="R2960" s="89">
        <f t="shared" si="331"/>
        <v>5.3413293778442296E-3</v>
      </c>
      <c r="S2960" s="88">
        <f t="shared" si="333"/>
        <v>2.8877145317120566E-2</v>
      </c>
    </row>
    <row r="2961" spans="1:19" x14ac:dyDescent="0.2">
      <c r="A2961" s="60">
        <v>2004</v>
      </c>
      <c r="B2961" s="61">
        <v>5</v>
      </c>
      <c r="C2961" s="61">
        <v>3</v>
      </c>
      <c r="D2961" s="61">
        <v>7</v>
      </c>
      <c r="E2961" s="87">
        <v>2.4135117695816763E-2</v>
      </c>
      <c r="F2961" s="87">
        <v>1.5295190346674694E-2</v>
      </c>
      <c r="G2961" s="87">
        <v>0</v>
      </c>
      <c r="H2961" s="87">
        <v>0</v>
      </c>
      <c r="I2961" s="87">
        <v>6.356455645161313E-5</v>
      </c>
      <c r="J2961" s="87">
        <v>6.1715916289032157E-3</v>
      </c>
      <c r="K2961" s="88">
        <v>4.5665464227846293E-2</v>
      </c>
      <c r="L2961" s="84"/>
      <c r="M2961" s="88">
        <f t="shared" si="332"/>
        <v>1.8349597555950829E-2</v>
      </c>
      <c r="N2961" s="88">
        <f t="shared" si="327"/>
        <v>1.689666555859657E-2</v>
      </c>
      <c r="O2961" s="88">
        <f t="shared" si="328"/>
        <v>0</v>
      </c>
      <c r="P2961" s="88">
        <f t="shared" si="329"/>
        <v>0</v>
      </c>
      <c r="Q2961" s="88">
        <f t="shared" si="330"/>
        <v>3.1163597947801963E-5</v>
      </c>
      <c r="R2961" s="89">
        <f t="shared" si="331"/>
        <v>6.1715916289032157E-3</v>
      </c>
      <c r="S2961" s="88">
        <f t="shared" si="333"/>
        <v>3.5277426712495202E-2</v>
      </c>
    </row>
    <row r="2962" spans="1:19" x14ac:dyDescent="0.2">
      <c r="A2962" s="60">
        <v>2004</v>
      </c>
      <c r="B2962" s="61">
        <v>5</v>
      </c>
      <c r="C2962" s="61">
        <v>3</v>
      </c>
      <c r="D2962" s="61">
        <v>8</v>
      </c>
      <c r="E2962" s="87">
        <v>2.69416898132953E-2</v>
      </c>
      <c r="F2962" s="87">
        <v>1.6583068320748601E-2</v>
      </c>
      <c r="G2962" s="87">
        <v>0</v>
      </c>
      <c r="H2962" s="87">
        <v>0</v>
      </c>
      <c r="I2962" s="87">
        <v>6.356455645161313E-5</v>
      </c>
      <c r="J2962" s="87">
        <v>7.2566880344773609E-3</v>
      </c>
      <c r="K2962" s="88">
        <v>5.0845010724972876E-2</v>
      </c>
      <c r="L2962" s="84"/>
      <c r="M2962" s="88">
        <f t="shared" si="332"/>
        <v>2.0483395680184136E-2</v>
      </c>
      <c r="N2962" s="88">
        <f t="shared" si="327"/>
        <v>1.8319390148156232E-2</v>
      </c>
      <c r="O2962" s="88">
        <f t="shared" si="328"/>
        <v>0</v>
      </c>
      <c r="P2962" s="88">
        <f t="shared" si="329"/>
        <v>0</v>
      </c>
      <c r="Q2962" s="88">
        <f t="shared" si="330"/>
        <v>3.1163597947801963E-5</v>
      </c>
      <c r="R2962" s="89">
        <f t="shared" si="331"/>
        <v>7.2566880344773609E-3</v>
      </c>
      <c r="S2962" s="88">
        <f t="shared" si="333"/>
        <v>3.8833949426288171E-2</v>
      </c>
    </row>
    <row r="2963" spans="1:19" x14ac:dyDescent="0.2">
      <c r="A2963" s="60">
        <v>2004</v>
      </c>
      <c r="B2963" s="61">
        <v>5</v>
      </c>
      <c r="C2963" s="61">
        <v>3</v>
      </c>
      <c r="D2963" s="61">
        <v>9</v>
      </c>
      <c r="E2963" s="87">
        <v>2.825622498282878E-2</v>
      </c>
      <c r="F2963" s="87">
        <v>1.7358757244100985E-2</v>
      </c>
      <c r="G2963" s="87">
        <v>0</v>
      </c>
      <c r="H2963" s="87">
        <v>0</v>
      </c>
      <c r="I2963" s="87">
        <v>6.356455645161313E-5</v>
      </c>
      <c r="J2963" s="87">
        <v>8.4504502613361714E-3</v>
      </c>
      <c r="K2963" s="88">
        <v>5.4128997044717554E-2</v>
      </c>
      <c r="L2963" s="84"/>
      <c r="M2963" s="88">
        <f t="shared" si="332"/>
        <v>2.1482818663659527E-2</v>
      </c>
      <c r="N2963" s="88">
        <f t="shared" si="327"/>
        <v>1.9176297190064511E-2</v>
      </c>
      <c r="O2963" s="88">
        <f t="shared" si="328"/>
        <v>0</v>
      </c>
      <c r="P2963" s="88">
        <f t="shared" si="329"/>
        <v>0</v>
      </c>
      <c r="Q2963" s="88">
        <f t="shared" si="330"/>
        <v>3.1163597947801963E-5</v>
      </c>
      <c r="R2963" s="89">
        <f t="shared" si="331"/>
        <v>8.4504502613361714E-3</v>
      </c>
      <c r="S2963" s="88">
        <f t="shared" si="333"/>
        <v>4.0690279451671842E-2</v>
      </c>
    </row>
    <row r="2964" spans="1:19" x14ac:dyDescent="0.2">
      <c r="A2964" s="60">
        <v>2004</v>
      </c>
      <c r="B2964" s="61">
        <v>5</v>
      </c>
      <c r="C2964" s="61">
        <v>3</v>
      </c>
      <c r="D2964" s="61">
        <v>10</v>
      </c>
      <c r="E2964" s="87">
        <v>2.6672679719644692E-2</v>
      </c>
      <c r="F2964" s="87">
        <v>1.804503676383843E-2</v>
      </c>
      <c r="G2964" s="87">
        <v>0</v>
      </c>
      <c r="H2964" s="87">
        <v>0</v>
      </c>
      <c r="I2964" s="87">
        <v>6.356455645161313E-5</v>
      </c>
      <c r="J2964" s="87">
        <v>8.9065316042237445E-3</v>
      </c>
      <c r="K2964" s="88">
        <v>5.3687812644158478E-2</v>
      </c>
      <c r="L2964" s="84"/>
      <c r="M2964" s="88">
        <f t="shared" si="332"/>
        <v>2.0278871011227047E-2</v>
      </c>
      <c r="N2964" s="88">
        <f t="shared" si="327"/>
        <v>1.993443326172438E-2</v>
      </c>
      <c r="O2964" s="88">
        <f t="shared" si="328"/>
        <v>0</v>
      </c>
      <c r="P2964" s="88">
        <f t="shared" si="329"/>
        <v>0</v>
      </c>
      <c r="Q2964" s="88">
        <f t="shared" si="330"/>
        <v>3.1163597947801963E-5</v>
      </c>
      <c r="R2964" s="89">
        <f t="shared" si="331"/>
        <v>8.9065316042237445E-3</v>
      </c>
      <c r="S2964" s="88">
        <f t="shared" si="333"/>
        <v>4.0244467870899234E-2</v>
      </c>
    </row>
    <row r="2965" spans="1:19" x14ac:dyDescent="0.2">
      <c r="A2965" s="60">
        <v>2004</v>
      </c>
      <c r="B2965" s="61">
        <v>5</v>
      </c>
      <c r="C2965" s="61">
        <v>3</v>
      </c>
      <c r="D2965" s="61">
        <v>11</v>
      </c>
      <c r="E2965" s="87">
        <v>2.6086605519344372E-2</v>
      </c>
      <c r="F2965" s="87">
        <v>1.8166313550074559E-2</v>
      </c>
      <c r="G2965" s="87">
        <v>0</v>
      </c>
      <c r="H2965" s="87">
        <v>0</v>
      </c>
      <c r="I2965" s="87">
        <v>6.356455645161313E-5</v>
      </c>
      <c r="J2965" s="87">
        <v>7.8358496716865629E-3</v>
      </c>
      <c r="K2965" s="88">
        <v>5.2152333297557113E-2</v>
      </c>
      <c r="L2965" s="84"/>
      <c r="M2965" s="88">
        <f t="shared" si="332"/>
        <v>1.983328686910784E-2</v>
      </c>
      <c r="N2965" s="88">
        <f t="shared" si="327"/>
        <v>2.0068408272862361E-2</v>
      </c>
      <c r="O2965" s="88">
        <f t="shared" si="328"/>
        <v>0</v>
      </c>
      <c r="P2965" s="88">
        <f t="shared" si="329"/>
        <v>0</v>
      </c>
      <c r="Q2965" s="88">
        <f t="shared" si="330"/>
        <v>3.1163597947801963E-5</v>
      </c>
      <c r="R2965" s="89">
        <f t="shared" si="331"/>
        <v>7.8358496716865629E-3</v>
      </c>
      <c r="S2965" s="88">
        <f t="shared" si="333"/>
        <v>3.9932858739918003E-2</v>
      </c>
    </row>
    <row r="2966" spans="1:19" x14ac:dyDescent="0.2">
      <c r="A2966" s="60">
        <v>2004</v>
      </c>
      <c r="B2966" s="61">
        <v>5</v>
      </c>
      <c r="C2966" s="61">
        <v>3</v>
      </c>
      <c r="D2966" s="61">
        <v>12</v>
      </c>
      <c r="E2966" s="87">
        <v>2.5484019663190395E-2</v>
      </c>
      <c r="F2966" s="87">
        <v>1.8824102760167105E-2</v>
      </c>
      <c r="G2966" s="87">
        <v>0</v>
      </c>
      <c r="H2966" s="87">
        <v>0</v>
      </c>
      <c r="I2966" s="87">
        <v>6.356455645161313E-5</v>
      </c>
      <c r="J2966" s="87">
        <v>8.5354127099069692E-3</v>
      </c>
      <c r="K2966" s="88">
        <v>5.2907099689716089E-2</v>
      </c>
      <c r="L2966" s="84"/>
      <c r="M2966" s="88">
        <f t="shared" si="332"/>
        <v>1.9375149142468535E-2</v>
      </c>
      <c r="N2966" s="88">
        <f t="shared" si="327"/>
        <v>2.0795070971336298E-2</v>
      </c>
      <c r="O2966" s="88">
        <f t="shared" si="328"/>
        <v>0</v>
      </c>
      <c r="P2966" s="88">
        <f t="shared" si="329"/>
        <v>0</v>
      </c>
      <c r="Q2966" s="88">
        <f t="shared" si="330"/>
        <v>3.1163597947801963E-5</v>
      </c>
      <c r="R2966" s="89">
        <f t="shared" si="331"/>
        <v>8.5354127099069692E-3</v>
      </c>
      <c r="S2966" s="88">
        <f t="shared" si="333"/>
        <v>4.0201383711752636E-2</v>
      </c>
    </row>
    <row r="2967" spans="1:19" x14ac:dyDescent="0.2">
      <c r="A2967" s="60">
        <v>2004</v>
      </c>
      <c r="B2967" s="61">
        <v>5</v>
      </c>
      <c r="C2967" s="61">
        <v>3</v>
      </c>
      <c r="D2967" s="61">
        <v>13</v>
      </c>
      <c r="E2967" s="87">
        <v>2.5415413806249846E-2</v>
      </c>
      <c r="F2967" s="87">
        <v>1.8779222725545906E-2</v>
      </c>
      <c r="G2967" s="87">
        <v>0</v>
      </c>
      <c r="H2967" s="87">
        <v>0</v>
      </c>
      <c r="I2967" s="87">
        <v>6.356455645161313E-5</v>
      </c>
      <c r="J2967" s="87">
        <v>7.4042937792686211E-3</v>
      </c>
      <c r="K2967" s="88">
        <v>5.1662494867515993E-2</v>
      </c>
      <c r="L2967" s="84"/>
      <c r="M2967" s="88">
        <f t="shared" si="332"/>
        <v>1.9322989054388319E-2</v>
      </c>
      <c r="N2967" s="88">
        <f t="shared" si="327"/>
        <v>2.0745491795264293E-2</v>
      </c>
      <c r="O2967" s="88">
        <f t="shared" si="328"/>
        <v>0</v>
      </c>
      <c r="P2967" s="88">
        <f t="shared" si="329"/>
        <v>0</v>
      </c>
      <c r="Q2967" s="88">
        <f t="shared" si="330"/>
        <v>3.1163597947801963E-5</v>
      </c>
      <c r="R2967" s="89">
        <f t="shared" si="331"/>
        <v>7.4042937792686211E-3</v>
      </c>
      <c r="S2967" s="88">
        <f t="shared" si="333"/>
        <v>4.0099644447600419E-2</v>
      </c>
    </row>
    <row r="2968" spans="1:19" x14ac:dyDescent="0.2">
      <c r="A2968" s="60">
        <v>2004</v>
      </c>
      <c r="B2968" s="61">
        <v>5</v>
      </c>
      <c r="C2968" s="61">
        <v>3</v>
      </c>
      <c r="D2968" s="61">
        <v>14</v>
      </c>
      <c r="E2968" s="87">
        <v>2.3802040236878638E-2</v>
      </c>
      <c r="F2968" s="87">
        <v>1.8891841020856059E-2</v>
      </c>
      <c r="G2968" s="87">
        <v>0</v>
      </c>
      <c r="H2968" s="87">
        <v>0</v>
      </c>
      <c r="I2968" s="87">
        <v>6.356455645161313E-5</v>
      </c>
      <c r="J2968" s="87">
        <v>7.8831954525589963E-3</v>
      </c>
      <c r="K2968" s="88">
        <v>5.0640641266745307E-2</v>
      </c>
      <c r="L2968" s="84"/>
      <c r="M2968" s="88">
        <f t="shared" si="332"/>
        <v>1.8096363351605818E-2</v>
      </c>
      <c r="N2968" s="88">
        <f t="shared" si="327"/>
        <v>2.0869901732539029E-2</v>
      </c>
      <c r="O2968" s="88">
        <f t="shared" si="328"/>
        <v>0</v>
      </c>
      <c r="P2968" s="88">
        <f t="shared" si="329"/>
        <v>0</v>
      </c>
      <c r="Q2968" s="88">
        <f t="shared" si="330"/>
        <v>3.1163597947801963E-5</v>
      </c>
      <c r="R2968" s="89">
        <f t="shared" si="331"/>
        <v>7.8831954525589963E-3</v>
      </c>
      <c r="S2968" s="88">
        <f t="shared" si="333"/>
        <v>3.8997428682092647E-2</v>
      </c>
    </row>
    <row r="2969" spans="1:19" x14ac:dyDescent="0.2">
      <c r="A2969" s="60">
        <v>2004</v>
      </c>
      <c r="B2969" s="61">
        <v>5</v>
      </c>
      <c r="C2969" s="61">
        <v>3</v>
      </c>
      <c r="D2969" s="61">
        <v>15</v>
      </c>
      <c r="E2969" s="87">
        <v>2.3968638083554213E-2</v>
      </c>
      <c r="F2969" s="87">
        <v>1.8185889673092658E-2</v>
      </c>
      <c r="G2969" s="87">
        <v>0</v>
      </c>
      <c r="H2969" s="87">
        <v>0</v>
      </c>
      <c r="I2969" s="87">
        <v>6.356455645161313E-5</v>
      </c>
      <c r="J2969" s="87">
        <v>7.3282504021000699E-3</v>
      </c>
      <c r="K2969" s="88">
        <v>4.9546342715198553E-2</v>
      </c>
      <c r="L2969" s="84"/>
      <c r="M2969" s="88">
        <f t="shared" si="332"/>
        <v>1.8223025399776174E-2</v>
      </c>
      <c r="N2969" s="88">
        <f t="shared" si="327"/>
        <v>2.0090034103994479E-2</v>
      </c>
      <c r="O2969" s="88">
        <f t="shared" si="328"/>
        <v>0</v>
      </c>
      <c r="P2969" s="88">
        <f t="shared" si="329"/>
        <v>0</v>
      </c>
      <c r="Q2969" s="88">
        <f t="shared" si="330"/>
        <v>3.1163597947801963E-5</v>
      </c>
      <c r="R2969" s="89">
        <f t="shared" si="331"/>
        <v>7.3282504021000699E-3</v>
      </c>
      <c r="S2969" s="88">
        <f t="shared" si="333"/>
        <v>3.8344223101718457E-2</v>
      </c>
    </row>
    <row r="2970" spans="1:19" x14ac:dyDescent="0.2">
      <c r="A2970" s="60">
        <v>2004</v>
      </c>
      <c r="B2970" s="61">
        <v>5</v>
      </c>
      <c r="C2970" s="61">
        <v>3</v>
      </c>
      <c r="D2970" s="61">
        <v>16</v>
      </c>
      <c r="E2970" s="87">
        <v>2.6059263178861335E-2</v>
      </c>
      <c r="F2970" s="87">
        <v>1.7971282225814005E-2</v>
      </c>
      <c r="G2970" s="87">
        <v>0</v>
      </c>
      <c r="H2970" s="87">
        <v>0</v>
      </c>
      <c r="I2970" s="87">
        <v>6.356455645161313E-5</v>
      </c>
      <c r="J2970" s="87">
        <v>7.0493468476497253E-3</v>
      </c>
      <c r="K2970" s="88">
        <v>5.1143456808776681E-2</v>
      </c>
      <c r="L2970" s="84"/>
      <c r="M2970" s="88">
        <f t="shared" si="332"/>
        <v>1.9812498864241863E-2</v>
      </c>
      <c r="N2970" s="88">
        <f t="shared" si="327"/>
        <v>1.9852956291893896E-2</v>
      </c>
      <c r="O2970" s="88">
        <f t="shared" si="328"/>
        <v>0</v>
      </c>
      <c r="P2970" s="88">
        <f t="shared" si="329"/>
        <v>0</v>
      </c>
      <c r="Q2970" s="88">
        <f t="shared" si="330"/>
        <v>3.1163597947801963E-5</v>
      </c>
      <c r="R2970" s="89">
        <f t="shared" si="331"/>
        <v>7.0493468476497253E-3</v>
      </c>
      <c r="S2970" s="88">
        <f t="shared" si="333"/>
        <v>3.9696618754083562E-2</v>
      </c>
    </row>
    <row r="2971" spans="1:19" x14ac:dyDescent="0.2">
      <c r="A2971" s="60">
        <v>2004</v>
      </c>
      <c r="B2971" s="61">
        <v>5</v>
      </c>
      <c r="C2971" s="61">
        <v>3</v>
      </c>
      <c r="D2971" s="61">
        <v>17</v>
      </c>
      <c r="E2971" s="87">
        <v>2.7455266786042438E-2</v>
      </c>
      <c r="F2971" s="87">
        <v>1.7924418542369723E-2</v>
      </c>
      <c r="G2971" s="87">
        <v>0</v>
      </c>
      <c r="H2971" s="87">
        <v>0</v>
      </c>
      <c r="I2971" s="87">
        <v>6.356455645161313E-5</v>
      </c>
      <c r="J2971" s="87">
        <v>7.0259148652034569E-3</v>
      </c>
      <c r="K2971" s="88">
        <v>5.2469164750067236E-2</v>
      </c>
      <c r="L2971" s="84"/>
      <c r="M2971" s="88">
        <f t="shared" si="332"/>
        <v>2.0873861178744638E-2</v>
      </c>
      <c r="N2971" s="88">
        <f t="shared" si="327"/>
        <v>1.9801185770046543E-2</v>
      </c>
      <c r="O2971" s="88">
        <f t="shared" si="328"/>
        <v>0</v>
      </c>
      <c r="P2971" s="88">
        <f t="shared" si="329"/>
        <v>0</v>
      </c>
      <c r="Q2971" s="88">
        <f t="shared" si="330"/>
        <v>3.1163597947801963E-5</v>
      </c>
      <c r="R2971" s="89">
        <f t="shared" si="331"/>
        <v>7.0259148652034569E-3</v>
      </c>
      <c r="S2971" s="88">
        <f t="shared" si="333"/>
        <v>4.070621054673898E-2</v>
      </c>
    </row>
    <row r="2972" spans="1:19" x14ac:dyDescent="0.2">
      <c r="A2972" s="60">
        <v>2004</v>
      </c>
      <c r="B2972" s="61">
        <v>5</v>
      </c>
      <c r="C2972" s="61">
        <v>3</v>
      </c>
      <c r="D2972" s="61">
        <v>18</v>
      </c>
      <c r="E2972" s="87">
        <v>2.845725258046216E-2</v>
      </c>
      <c r="F2972" s="87">
        <v>1.6586988018421074E-2</v>
      </c>
      <c r="G2972" s="87">
        <v>0</v>
      </c>
      <c r="H2972" s="87">
        <v>0</v>
      </c>
      <c r="I2972" s="87">
        <v>6.356455645161313E-5</v>
      </c>
      <c r="J2972" s="87">
        <v>5.0732735531540283E-3</v>
      </c>
      <c r="K2972" s="88">
        <v>5.0181078708488876E-2</v>
      </c>
      <c r="L2972" s="84"/>
      <c r="M2972" s="88">
        <f t="shared" si="332"/>
        <v>2.1635657177260459E-2</v>
      </c>
      <c r="N2972" s="88">
        <f t="shared" si="327"/>
        <v>1.8323720255801933E-2</v>
      </c>
      <c r="O2972" s="88">
        <f t="shared" si="328"/>
        <v>0</v>
      </c>
      <c r="P2972" s="88">
        <f t="shared" si="329"/>
        <v>0</v>
      </c>
      <c r="Q2972" s="88">
        <f t="shared" si="330"/>
        <v>3.1163597947801963E-5</v>
      </c>
      <c r="R2972" s="89">
        <f t="shared" si="331"/>
        <v>5.0732735531540283E-3</v>
      </c>
      <c r="S2972" s="88">
        <f t="shared" si="333"/>
        <v>3.9990541031010199E-2</v>
      </c>
    </row>
    <row r="2973" spans="1:19" x14ac:dyDescent="0.2">
      <c r="A2973" s="60">
        <v>2004</v>
      </c>
      <c r="B2973" s="61">
        <v>5</v>
      </c>
      <c r="C2973" s="61">
        <v>3</v>
      </c>
      <c r="D2973" s="61">
        <v>19</v>
      </c>
      <c r="E2973" s="87">
        <v>2.6599864447655379E-2</v>
      </c>
      <c r="F2973" s="87">
        <v>1.5624374684089398E-2</v>
      </c>
      <c r="G2973" s="87">
        <v>1.1895600000000033E-3</v>
      </c>
      <c r="H2973" s="87">
        <v>1.610000000000018E-6</v>
      </c>
      <c r="I2973" s="87">
        <v>6.356455645161313E-5</v>
      </c>
      <c r="J2973" s="87">
        <v>4.5329690783037259E-3</v>
      </c>
      <c r="K2973" s="88">
        <v>4.8011942766500129E-2</v>
      </c>
      <c r="L2973" s="84"/>
      <c r="M2973" s="88">
        <f t="shared" si="332"/>
        <v>2.0223510562864179E-2</v>
      </c>
      <c r="N2973" s="88">
        <f t="shared" si="327"/>
        <v>1.7260316976483871E-2</v>
      </c>
      <c r="O2973" s="88">
        <f t="shared" si="328"/>
        <v>4.750317037246184E-4</v>
      </c>
      <c r="P2973" s="88">
        <f t="shared" si="329"/>
        <v>2.9874945351500027E-6</v>
      </c>
      <c r="Q2973" s="88">
        <f t="shared" si="330"/>
        <v>3.1163597947801963E-5</v>
      </c>
      <c r="R2973" s="89">
        <f t="shared" si="331"/>
        <v>4.5329690783037259E-3</v>
      </c>
      <c r="S2973" s="88">
        <f t="shared" si="333"/>
        <v>3.7993010335555626E-2</v>
      </c>
    </row>
    <row r="2974" spans="1:19" x14ac:dyDescent="0.2">
      <c r="A2974" s="60">
        <v>2004</v>
      </c>
      <c r="B2974" s="61">
        <v>5</v>
      </c>
      <c r="C2974" s="61">
        <v>3</v>
      </c>
      <c r="D2974" s="61">
        <v>20</v>
      </c>
      <c r="E2974" s="87">
        <v>2.8628866146051167E-2</v>
      </c>
      <c r="F2974" s="87">
        <v>1.5334977113677806E-2</v>
      </c>
      <c r="G2974" s="87">
        <v>1.1895600000000033E-3</v>
      </c>
      <c r="H2974" s="87">
        <v>1.610000000000018E-6</v>
      </c>
      <c r="I2974" s="87">
        <v>6.356455645161313E-5</v>
      </c>
      <c r="J2974" s="87">
        <v>3.9027998603504061E-3</v>
      </c>
      <c r="K2974" s="88">
        <v>4.9121377676531006E-2</v>
      </c>
      <c r="L2974" s="84"/>
      <c r="M2974" s="88">
        <f t="shared" si="332"/>
        <v>2.1766132607436043E-2</v>
      </c>
      <c r="N2974" s="88">
        <f t="shared" si="327"/>
        <v>1.6940618179026399E-2</v>
      </c>
      <c r="O2974" s="88">
        <f t="shared" si="328"/>
        <v>4.750317037246184E-4</v>
      </c>
      <c r="P2974" s="88">
        <f t="shared" si="329"/>
        <v>2.9874945351500027E-6</v>
      </c>
      <c r="Q2974" s="88">
        <f t="shared" si="330"/>
        <v>3.1163597947801963E-5</v>
      </c>
      <c r="R2974" s="89">
        <f t="shared" si="331"/>
        <v>3.9027998603504061E-3</v>
      </c>
      <c r="S2974" s="88">
        <f t="shared" si="333"/>
        <v>3.9215933582670018E-2</v>
      </c>
    </row>
    <row r="2975" spans="1:19" x14ac:dyDescent="0.2">
      <c r="A2975" s="60">
        <v>2004</v>
      </c>
      <c r="B2975" s="61">
        <v>5</v>
      </c>
      <c r="C2975" s="61">
        <v>3</v>
      </c>
      <c r="D2975" s="61">
        <v>21</v>
      </c>
      <c r="E2975" s="87">
        <v>2.9502655271623764E-2</v>
      </c>
      <c r="F2975" s="87">
        <v>1.479657965457983E-2</v>
      </c>
      <c r="G2975" s="87">
        <v>1.1895600000000033E-3</v>
      </c>
      <c r="H2975" s="87">
        <v>1.610000000000018E-6</v>
      </c>
      <c r="I2975" s="87">
        <v>6.356455645161313E-5</v>
      </c>
      <c r="J2975" s="87">
        <v>3.0354002341552036E-3</v>
      </c>
      <c r="K2975" s="88">
        <v>4.8589369716810417E-2</v>
      </c>
      <c r="L2975" s="84"/>
      <c r="M2975" s="88">
        <f t="shared" si="332"/>
        <v>2.2430462444360866E-2</v>
      </c>
      <c r="N2975" s="88">
        <f t="shared" si="327"/>
        <v>1.634584808478207E-2</v>
      </c>
      <c r="O2975" s="88">
        <f t="shared" si="328"/>
        <v>4.750317037246184E-4</v>
      </c>
      <c r="P2975" s="88">
        <f t="shared" si="329"/>
        <v>2.9874945351500027E-6</v>
      </c>
      <c r="Q2975" s="88">
        <f t="shared" si="330"/>
        <v>3.1163597947801963E-5</v>
      </c>
      <c r="R2975" s="89">
        <f t="shared" si="331"/>
        <v>3.0354002341552036E-3</v>
      </c>
      <c r="S2975" s="88">
        <f t="shared" si="333"/>
        <v>3.9285493325350508E-2</v>
      </c>
    </row>
    <row r="2976" spans="1:19" x14ac:dyDescent="0.2">
      <c r="A2976" s="60">
        <v>2004</v>
      </c>
      <c r="B2976" s="61">
        <v>5</v>
      </c>
      <c r="C2976" s="61">
        <v>3</v>
      </c>
      <c r="D2976" s="61">
        <v>22</v>
      </c>
      <c r="E2976" s="87">
        <v>2.4614912988117292E-2</v>
      </c>
      <c r="F2976" s="87">
        <v>1.4037357542441415E-2</v>
      </c>
      <c r="G2976" s="87">
        <v>1.1895600000000033E-3</v>
      </c>
      <c r="H2976" s="87">
        <v>1.610000000000018E-6</v>
      </c>
      <c r="I2976" s="87">
        <v>6.356455645161313E-5</v>
      </c>
      <c r="J2976" s="87">
        <v>3.3460201512086328E-3</v>
      </c>
      <c r="K2976" s="88">
        <v>4.3253025238218966E-2</v>
      </c>
      <c r="L2976" s="84"/>
      <c r="M2976" s="88">
        <f t="shared" si="332"/>
        <v>1.8714379308164136E-2</v>
      </c>
      <c r="N2976" s="88">
        <f t="shared" si="327"/>
        <v>1.5507132003273276E-2</v>
      </c>
      <c r="O2976" s="88">
        <f t="shared" si="328"/>
        <v>4.750317037246184E-4</v>
      </c>
      <c r="P2976" s="88">
        <f t="shared" si="329"/>
        <v>2.9874945351500027E-6</v>
      </c>
      <c r="Q2976" s="88">
        <f t="shared" si="330"/>
        <v>3.1163597947801963E-5</v>
      </c>
      <c r="R2976" s="89">
        <f t="shared" si="331"/>
        <v>3.3460201512086328E-3</v>
      </c>
      <c r="S2976" s="88">
        <f t="shared" si="333"/>
        <v>3.473069410764499E-2</v>
      </c>
    </row>
    <row r="2977" spans="1:19" x14ac:dyDescent="0.2">
      <c r="A2977" s="60">
        <v>2004</v>
      </c>
      <c r="B2977" s="61">
        <v>5</v>
      </c>
      <c r="C2977" s="61">
        <v>3</v>
      </c>
      <c r="D2977" s="61">
        <v>23</v>
      </c>
      <c r="E2977" s="87">
        <v>2.1801951680404372E-2</v>
      </c>
      <c r="F2977" s="87">
        <v>1.3354811477323971E-2</v>
      </c>
      <c r="G2977" s="87">
        <v>1.1895600000000033E-3</v>
      </c>
      <c r="H2977" s="87">
        <v>1.610000000000018E-6</v>
      </c>
      <c r="I2977" s="87">
        <v>6.356455645161313E-5</v>
      </c>
      <c r="J2977" s="87">
        <v>3.889509015288567E-3</v>
      </c>
      <c r="K2977" s="88">
        <v>4.0301006729468535E-2</v>
      </c>
      <c r="L2977" s="84"/>
      <c r="M2977" s="88">
        <f t="shared" si="332"/>
        <v>1.6575723570597972E-2</v>
      </c>
      <c r="N2977" s="88">
        <f t="shared" si="327"/>
        <v>1.4753120295721508E-2</v>
      </c>
      <c r="O2977" s="88">
        <f t="shared" si="328"/>
        <v>4.750317037246184E-4</v>
      </c>
      <c r="P2977" s="88">
        <f t="shared" si="329"/>
        <v>2.9874945351500027E-6</v>
      </c>
      <c r="Q2977" s="88">
        <f t="shared" si="330"/>
        <v>3.1163597947801963E-5</v>
      </c>
      <c r="R2977" s="89">
        <f t="shared" si="331"/>
        <v>3.889509015288567E-3</v>
      </c>
      <c r="S2977" s="88">
        <f t="shared" si="333"/>
        <v>3.1838026662527059E-2</v>
      </c>
    </row>
    <row r="2978" spans="1:19" x14ac:dyDescent="0.2">
      <c r="A2978" s="60">
        <v>2004</v>
      </c>
      <c r="B2978" s="61">
        <v>5</v>
      </c>
      <c r="C2978" s="61">
        <v>3</v>
      </c>
      <c r="D2978" s="61">
        <v>24</v>
      </c>
      <c r="E2978" s="87">
        <v>1.6571994990364814E-2</v>
      </c>
      <c r="F2978" s="87">
        <v>1.3106693377167661E-2</v>
      </c>
      <c r="G2978" s="87">
        <v>1.1895600000000033E-3</v>
      </c>
      <c r="H2978" s="87">
        <v>1.610000000000018E-6</v>
      </c>
      <c r="I2978" s="87">
        <v>6.356455645161313E-5</v>
      </c>
      <c r="J2978" s="87">
        <v>4.5048624512351284E-3</v>
      </c>
      <c r="K2978" s="88">
        <v>3.5438285375219217E-2</v>
      </c>
      <c r="L2978" s="84"/>
      <c r="M2978" s="88">
        <f t="shared" si="332"/>
        <v>1.259945953464872E-2</v>
      </c>
      <c r="N2978" s="88">
        <f t="shared" si="327"/>
        <v>1.4479023114689236E-2</v>
      </c>
      <c r="O2978" s="88">
        <f t="shared" si="328"/>
        <v>4.750317037246184E-4</v>
      </c>
      <c r="P2978" s="88">
        <f t="shared" si="329"/>
        <v>2.9874945351500027E-6</v>
      </c>
      <c r="Q2978" s="88">
        <f t="shared" si="330"/>
        <v>3.1163597947801963E-5</v>
      </c>
      <c r="R2978" s="89">
        <f t="shared" si="331"/>
        <v>4.5048624512351284E-3</v>
      </c>
      <c r="S2978" s="88">
        <f t="shared" si="333"/>
        <v>2.7587665445545525E-2</v>
      </c>
    </row>
    <row r="2979" spans="1:19" x14ac:dyDescent="0.2">
      <c r="A2979" s="60">
        <v>2004</v>
      </c>
      <c r="B2979" s="61">
        <v>5</v>
      </c>
      <c r="C2979" s="61">
        <v>4</v>
      </c>
      <c r="D2979" s="61">
        <v>1</v>
      </c>
      <c r="E2979" s="87">
        <v>1.6244081339698267E-2</v>
      </c>
      <c r="F2979" s="87">
        <v>1.3276513502130896E-2</v>
      </c>
      <c r="G2979" s="87">
        <v>1.1895600000000033E-3</v>
      </c>
      <c r="H2979" s="87">
        <v>1.610000000000018E-6</v>
      </c>
      <c r="I2979" s="87">
        <v>6.356455645161313E-5</v>
      </c>
      <c r="J2979" s="87">
        <v>6.4912559189827584E-3</v>
      </c>
      <c r="K2979" s="88">
        <v>3.7266585317263533E-2</v>
      </c>
      <c r="L2979" s="84"/>
      <c r="M2979" s="88">
        <f t="shared" si="332"/>
        <v>1.2350151302608206E-2</v>
      </c>
      <c r="N2979" s="88">
        <f t="shared" si="327"/>
        <v>1.4666624170418934E-2</v>
      </c>
      <c r="O2979" s="88">
        <f t="shared" si="328"/>
        <v>4.750317037246184E-4</v>
      </c>
      <c r="P2979" s="88">
        <f t="shared" si="329"/>
        <v>2.9874945351500027E-6</v>
      </c>
      <c r="Q2979" s="88">
        <f t="shared" si="330"/>
        <v>3.1163597947801963E-5</v>
      </c>
      <c r="R2979" s="89">
        <f t="shared" si="331"/>
        <v>6.4912559189827584E-3</v>
      </c>
      <c r="S2979" s="88">
        <f t="shared" si="333"/>
        <v>2.7525958269234707E-2</v>
      </c>
    </row>
    <row r="2980" spans="1:19" x14ac:dyDescent="0.2">
      <c r="A2980" s="60">
        <v>2004</v>
      </c>
      <c r="B2980" s="61">
        <v>5</v>
      </c>
      <c r="C2980" s="61">
        <v>4</v>
      </c>
      <c r="D2980" s="61">
        <v>2</v>
      </c>
      <c r="E2980" s="87">
        <v>1.4888250482299038E-2</v>
      </c>
      <c r="F2980" s="87">
        <v>1.3506051209222217E-2</v>
      </c>
      <c r="G2980" s="87">
        <v>1.1895600000000033E-3</v>
      </c>
      <c r="H2980" s="87">
        <v>1.610000000000018E-6</v>
      </c>
      <c r="I2980" s="87">
        <v>6.356455645161313E-5</v>
      </c>
      <c r="J2980" s="87">
        <v>7.026220195091676E-3</v>
      </c>
      <c r="K2980" s="88">
        <v>3.6675256443064547E-2</v>
      </c>
      <c r="L2980" s="84"/>
      <c r="M2980" s="88">
        <f t="shared" si="332"/>
        <v>1.1319331776440004E-2</v>
      </c>
      <c r="N2980" s="88">
        <f t="shared" si="327"/>
        <v>1.4920195507676096E-2</v>
      </c>
      <c r="O2980" s="88">
        <f t="shared" si="328"/>
        <v>4.750317037246184E-4</v>
      </c>
      <c r="P2980" s="88">
        <f t="shared" si="329"/>
        <v>2.9874945351500027E-6</v>
      </c>
      <c r="Q2980" s="88">
        <f t="shared" si="330"/>
        <v>3.1163597947801963E-5</v>
      </c>
      <c r="R2980" s="89">
        <f t="shared" si="331"/>
        <v>7.026220195091676E-3</v>
      </c>
      <c r="S2980" s="88">
        <f t="shared" si="333"/>
        <v>2.674871008032367E-2</v>
      </c>
    </row>
    <row r="2981" spans="1:19" x14ac:dyDescent="0.2">
      <c r="A2981" s="60">
        <v>2004</v>
      </c>
      <c r="B2981" s="61">
        <v>5</v>
      </c>
      <c r="C2981" s="61">
        <v>4</v>
      </c>
      <c r="D2981" s="61">
        <v>3</v>
      </c>
      <c r="E2981" s="87">
        <v>1.472110016393631E-2</v>
      </c>
      <c r="F2981" s="87">
        <v>1.3080618772022542E-2</v>
      </c>
      <c r="G2981" s="87">
        <v>1.1895600000000033E-3</v>
      </c>
      <c r="H2981" s="87">
        <v>1.610000000000018E-6</v>
      </c>
      <c r="I2981" s="87">
        <v>6.356455645161313E-5</v>
      </c>
      <c r="J2981" s="87">
        <v>7.1957533362401295E-3</v>
      </c>
      <c r="K2981" s="88">
        <v>3.6252206828650595E-2</v>
      </c>
      <c r="L2981" s="84"/>
      <c r="M2981" s="88">
        <f t="shared" si="332"/>
        <v>1.1192249691655444E-2</v>
      </c>
      <c r="N2981" s="88">
        <f t="shared" si="327"/>
        <v>1.445021838112766E-2</v>
      </c>
      <c r="O2981" s="88">
        <f t="shared" si="328"/>
        <v>4.750317037246184E-4</v>
      </c>
      <c r="P2981" s="88">
        <f t="shared" si="329"/>
        <v>2.9874945351500027E-6</v>
      </c>
      <c r="Q2981" s="88">
        <f t="shared" si="330"/>
        <v>3.1163597947801963E-5</v>
      </c>
      <c r="R2981" s="89">
        <f t="shared" si="331"/>
        <v>7.1957533362401295E-3</v>
      </c>
      <c r="S2981" s="88">
        <f t="shared" si="333"/>
        <v>2.6151650868990673E-2</v>
      </c>
    </row>
    <row r="2982" spans="1:19" x14ac:dyDescent="0.2">
      <c r="A2982" s="60">
        <v>2004</v>
      </c>
      <c r="B2982" s="61">
        <v>5</v>
      </c>
      <c r="C2982" s="61">
        <v>4</v>
      </c>
      <c r="D2982" s="61">
        <v>4</v>
      </c>
      <c r="E2982" s="87">
        <v>1.5721603653467014E-2</v>
      </c>
      <c r="F2982" s="87">
        <v>1.2796980214366167E-2</v>
      </c>
      <c r="G2982" s="87">
        <v>1.1895600000000033E-3</v>
      </c>
      <c r="H2982" s="87">
        <v>1.610000000000018E-6</v>
      </c>
      <c r="I2982" s="87">
        <v>6.356455645161313E-5</v>
      </c>
      <c r="J2982" s="87">
        <v>7.1579054008951539E-3</v>
      </c>
      <c r="K2982" s="88">
        <v>3.6931223825179951E-2</v>
      </c>
      <c r="L2982" s="84"/>
      <c r="M2982" s="88">
        <f t="shared" si="332"/>
        <v>1.1952918714180864E-2</v>
      </c>
      <c r="N2982" s="88">
        <f t="shared" si="327"/>
        <v>1.4136881590959213E-2</v>
      </c>
      <c r="O2982" s="88">
        <f t="shared" si="328"/>
        <v>4.750317037246184E-4</v>
      </c>
      <c r="P2982" s="88">
        <f t="shared" si="329"/>
        <v>2.9874945351500027E-6</v>
      </c>
      <c r="Q2982" s="88">
        <f t="shared" si="330"/>
        <v>3.1163597947801963E-5</v>
      </c>
      <c r="R2982" s="89">
        <f t="shared" si="331"/>
        <v>7.1579054008951539E-3</v>
      </c>
      <c r="S2982" s="88">
        <f t="shared" si="333"/>
        <v>2.6598983101347645E-2</v>
      </c>
    </row>
    <row r="2983" spans="1:19" x14ac:dyDescent="0.2">
      <c r="A2983" s="60">
        <v>2004</v>
      </c>
      <c r="B2983" s="61">
        <v>5</v>
      </c>
      <c r="C2983" s="61">
        <v>4</v>
      </c>
      <c r="D2983" s="61">
        <v>5</v>
      </c>
      <c r="E2983" s="87">
        <v>1.7171477284170501E-2</v>
      </c>
      <c r="F2983" s="87">
        <v>1.3518353443221564E-2</v>
      </c>
      <c r="G2983" s="87">
        <v>1.1895600000000033E-3</v>
      </c>
      <c r="H2983" s="87">
        <v>1.610000000000018E-6</v>
      </c>
      <c r="I2983" s="87">
        <v>6.356455645161313E-5</v>
      </c>
      <c r="J2983" s="87">
        <v>8.0582360292449327E-3</v>
      </c>
      <c r="K2983" s="88">
        <v>4.0002801313088615E-2</v>
      </c>
      <c r="L2983" s="84"/>
      <c r="M2983" s="88">
        <f t="shared" si="332"/>
        <v>1.3055237665581939E-2</v>
      </c>
      <c r="N2983" s="88">
        <f t="shared" si="327"/>
        <v>1.4933785840898446E-2</v>
      </c>
      <c r="O2983" s="88">
        <f t="shared" si="328"/>
        <v>4.750317037246184E-4</v>
      </c>
      <c r="P2983" s="88">
        <f t="shared" si="329"/>
        <v>2.9874945351500027E-6</v>
      </c>
      <c r="Q2983" s="88">
        <f t="shared" si="330"/>
        <v>3.1163597947801963E-5</v>
      </c>
      <c r="R2983" s="89">
        <f t="shared" si="331"/>
        <v>8.0582360292449327E-3</v>
      </c>
      <c r="S2983" s="88">
        <f t="shared" si="333"/>
        <v>2.8498206302687956E-2</v>
      </c>
    </row>
    <row r="2984" spans="1:19" x14ac:dyDescent="0.2">
      <c r="A2984" s="60">
        <v>2004</v>
      </c>
      <c r="B2984" s="61">
        <v>5</v>
      </c>
      <c r="C2984" s="61">
        <v>4</v>
      </c>
      <c r="D2984" s="61">
        <v>6</v>
      </c>
      <c r="E2984" s="87">
        <v>2.0882329606048286E-2</v>
      </c>
      <c r="F2984" s="87">
        <v>1.4269179944633434E-2</v>
      </c>
      <c r="G2984" s="87">
        <v>1.1895600000000033E-3</v>
      </c>
      <c r="H2984" s="87">
        <v>1.610000000000018E-6</v>
      </c>
      <c r="I2984" s="87">
        <v>6.356455645161313E-5</v>
      </c>
      <c r="J2984" s="87">
        <v>8.2548789058770212E-3</v>
      </c>
      <c r="K2984" s="88">
        <v>4.4661123013010361E-2</v>
      </c>
      <c r="L2984" s="84"/>
      <c r="M2984" s="88">
        <f t="shared" si="332"/>
        <v>1.5876547573999134E-2</v>
      </c>
      <c r="N2984" s="88">
        <f t="shared" si="327"/>
        <v>1.5763227253482476E-2</v>
      </c>
      <c r="O2984" s="88">
        <f t="shared" si="328"/>
        <v>4.750317037246184E-4</v>
      </c>
      <c r="P2984" s="88">
        <f t="shared" si="329"/>
        <v>2.9874945351500027E-6</v>
      </c>
      <c r="Q2984" s="88">
        <f t="shared" si="330"/>
        <v>3.1163597947801963E-5</v>
      </c>
      <c r="R2984" s="89">
        <f t="shared" si="331"/>
        <v>8.2548789058770212E-3</v>
      </c>
      <c r="S2984" s="88">
        <f t="shared" si="333"/>
        <v>3.2148957623689182E-2</v>
      </c>
    </row>
    <row r="2985" spans="1:19" x14ac:dyDescent="0.2">
      <c r="A2985" s="60">
        <v>2004</v>
      </c>
      <c r="B2985" s="61">
        <v>5</v>
      </c>
      <c r="C2985" s="61">
        <v>4</v>
      </c>
      <c r="D2985" s="61">
        <v>7</v>
      </c>
      <c r="E2985" s="87">
        <v>2.8761066555446337E-2</v>
      </c>
      <c r="F2985" s="87">
        <v>1.526194190073662E-2</v>
      </c>
      <c r="G2985" s="87">
        <v>0</v>
      </c>
      <c r="H2985" s="87">
        <v>0</v>
      </c>
      <c r="I2985" s="87">
        <v>6.356455645161313E-5</v>
      </c>
      <c r="J2985" s="87">
        <v>8.6599600420616506E-3</v>
      </c>
      <c r="K2985" s="88">
        <v>5.2746533054696218E-2</v>
      </c>
      <c r="L2985" s="84"/>
      <c r="M2985" s="88">
        <f t="shared" si="332"/>
        <v>2.1866642757819677E-2</v>
      </c>
      <c r="N2985" s="88">
        <f t="shared" si="327"/>
        <v>1.6859935850850181E-2</v>
      </c>
      <c r="O2985" s="88">
        <f t="shared" si="328"/>
        <v>0</v>
      </c>
      <c r="P2985" s="88">
        <f t="shared" si="329"/>
        <v>0</v>
      </c>
      <c r="Q2985" s="88">
        <f t="shared" si="330"/>
        <v>3.1163597947801963E-5</v>
      </c>
      <c r="R2985" s="89">
        <f t="shared" si="331"/>
        <v>8.6599600420616506E-3</v>
      </c>
      <c r="S2985" s="88">
        <f t="shared" si="333"/>
        <v>3.8757742206617665E-2</v>
      </c>
    </row>
    <row r="2986" spans="1:19" x14ac:dyDescent="0.2">
      <c r="A2986" s="60">
        <v>2004</v>
      </c>
      <c r="B2986" s="61">
        <v>5</v>
      </c>
      <c r="C2986" s="61">
        <v>4</v>
      </c>
      <c r="D2986" s="61">
        <v>8</v>
      </c>
      <c r="E2986" s="87">
        <v>3.0513009447040541E-2</v>
      </c>
      <c r="F2986" s="87">
        <v>1.6930853388311521E-2</v>
      </c>
      <c r="G2986" s="87">
        <v>0</v>
      </c>
      <c r="H2986" s="87">
        <v>0</v>
      </c>
      <c r="I2986" s="87">
        <v>6.356455645161313E-5</v>
      </c>
      <c r="J2986" s="87">
        <v>1.0212642647942419E-2</v>
      </c>
      <c r="K2986" s="88">
        <v>5.7720070039746094E-2</v>
      </c>
      <c r="L2986" s="84"/>
      <c r="M2986" s="88">
        <f t="shared" si="332"/>
        <v>2.3198620807685762E-2</v>
      </c>
      <c r="N2986" s="88">
        <f t="shared" si="327"/>
        <v>1.8703589876285943E-2</v>
      </c>
      <c r="O2986" s="88">
        <f t="shared" si="328"/>
        <v>0</v>
      </c>
      <c r="P2986" s="88">
        <f t="shared" si="329"/>
        <v>0</v>
      </c>
      <c r="Q2986" s="88">
        <f t="shared" si="330"/>
        <v>3.1163597947801963E-5</v>
      </c>
      <c r="R2986" s="89">
        <f t="shared" si="331"/>
        <v>1.0212642647942419E-2</v>
      </c>
      <c r="S2986" s="88">
        <f t="shared" si="333"/>
        <v>4.1933374281919511E-2</v>
      </c>
    </row>
    <row r="2987" spans="1:19" x14ac:dyDescent="0.2">
      <c r="A2987" s="60">
        <v>2004</v>
      </c>
      <c r="B2987" s="61">
        <v>5</v>
      </c>
      <c r="C2987" s="61">
        <v>4</v>
      </c>
      <c r="D2987" s="61">
        <v>9</v>
      </c>
      <c r="E2987" s="87">
        <v>2.990654450981373E-2</v>
      </c>
      <c r="F2987" s="87">
        <v>1.8064715605112403E-2</v>
      </c>
      <c r="G2987" s="87">
        <v>0</v>
      </c>
      <c r="H2987" s="87">
        <v>0</v>
      </c>
      <c r="I2987" s="87">
        <v>6.356455645161313E-5</v>
      </c>
      <c r="J2987" s="87">
        <v>1.0665259343119241E-2</v>
      </c>
      <c r="K2987" s="88">
        <v>5.8700084014496987E-2</v>
      </c>
      <c r="L2987" s="84"/>
      <c r="M2987" s="88">
        <f t="shared" si="332"/>
        <v>2.2737533869135809E-2</v>
      </c>
      <c r="N2987" s="88">
        <f t="shared" si="327"/>
        <v>1.9956172566175687E-2</v>
      </c>
      <c r="O2987" s="88">
        <f t="shared" si="328"/>
        <v>0</v>
      </c>
      <c r="P2987" s="88">
        <f t="shared" si="329"/>
        <v>0</v>
      </c>
      <c r="Q2987" s="88">
        <f t="shared" si="330"/>
        <v>3.1163597947801963E-5</v>
      </c>
      <c r="R2987" s="89">
        <f t="shared" si="331"/>
        <v>1.0665259343119241E-2</v>
      </c>
      <c r="S2987" s="88">
        <f t="shared" si="333"/>
        <v>4.2724870033259296E-2</v>
      </c>
    </row>
    <row r="2988" spans="1:19" x14ac:dyDescent="0.2">
      <c r="A2988" s="60">
        <v>2004</v>
      </c>
      <c r="B2988" s="61">
        <v>5</v>
      </c>
      <c r="C2988" s="61">
        <v>4</v>
      </c>
      <c r="D2988" s="61">
        <v>10</v>
      </c>
      <c r="E2988" s="87">
        <v>2.7477779411822466E-2</v>
      </c>
      <c r="F2988" s="87">
        <v>1.8863960298484847E-2</v>
      </c>
      <c r="G2988" s="87">
        <v>0</v>
      </c>
      <c r="H2988" s="87">
        <v>0</v>
      </c>
      <c r="I2988" s="87">
        <v>6.356455645161313E-5</v>
      </c>
      <c r="J2988" s="87">
        <v>1.1782852645204268E-2</v>
      </c>
      <c r="K2988" s="88">
        <v>5.8188156911963197E-2</v>
      </c>
      <c r="L2988" s="84"/>
      <c r="M2988" s="88">
        <f t="shared" si="332"/>
        <v>2.0890977218044619E-2</v>
      </c>
      <c r="N2988" s="88">
        <f t="shared" si="327"/>
        <v>2.083910177315566E-2</v>
      </c>
      <c r="O2988" s="88">
        <f t="shared" si="328"/>
        <v>0</v>
      </c>
      <c r="P2988" s="88">
        <f t="shared" si="329"/>
        <v>0</v>
      </c>
      <c r="Q2988" s="88">
        <f t="shared" si="330"/>
        <v>3.1163597947801963E-5</v>
      </c>
      <c r="R2988" s="89">
        <f t="shared" si="331"/>
        <v>1.1782852645204268E-2</v>
      </c>
      <c r="S2988" s="88">
        <f t="shared" si="333"/>
        <v>4.1761242589148082E-2</v>
      </c>
    </row>
    <row r="2989" spans="1:19" x14ac:dyDescent="0.2">
      <c r="A2989" s="60">
        <v>2004</v>
      </c>
      <c r="B2989" s="61">
        <v>5</v>
      </c>
      <c r="C2989" s="61">
        <v>4</v>
      </c>
      <c r="D2989" s="61">
        <v>11</v>
      </c>
      <c r="E2989" s="87">
        <v>2.7280210219430445E-2</v>
      </c>
      <c r="F2989" s="87">
        <v>1.8803305854840583E-2</v>
      </c>
      <c r="G2989" s="87">
        <v>0</v>
      </c>
      <c r="H2989" s="87">
        <v>0</v>
      </c>
      <c r="I2989" s="87">
        <v>6.356455645161313E-5</v>
      </c>
      <c r="J2989" s="87">
        <v>1.1071724684605423E-2</v>
      </c>
      <c r="K2989" s="88">
        <v>5.7218805315328067E-2</v>
      </c>
      <c r="L2989" s="84"/>
      <c r="M2989" s="88">
        <f t="shared" si="332"/>
        <v>2.0740768082313898E-2</v>
      </c>
      <c r="N2989" s="88">
        <f t="shared" si="327"/>
        <v>2.0772096536498197E-2</v>
      </c>
      <c r="O2989" s="88">
        <f t="shared" si="328"/>
        <v>0</v>
      </c>
      <c r="P2989" s="88">
        <f t="shared" si="329"/>
        <v>0</v>
      </c>
      <c r="Q2989" s="88">
        <f t="shared" si="330"/>
        <v>3.1163597947801963E-5</v>
      </c>
      <c r="R2989" s="89">
        <f t="shared" si="331"/>
        <v>1.1071724684605423E-2</v>
      </c>
      <c r="S2989" s="88">
        <f t="shared" si="333"/>
        <v>4.1544028216759898E-2</v>
      </c>
    </row>
    <row r="2990" spans="1:19" x14ac:dyDescent="0.2">
      <c r="A2990" s="60">
        <v>2004</v>
      </c>
      <c r="B2990" s="61">
        <v>5</v>
      </c>
      <c r="C2990" s="61">
        <v>4</v>
      </c>
      <c r="D2990" s="61">
        <v>12</v>
      </c>
      <c r="E2990" s="87">
        <v>2.7013840844231456E-2</v>
      </c>
      <c r="F2990" s="87">
        <v>1.8814970456995893E-2</v>
      </c>
      <c r="G2990" s="87">
        <v>0</v>
      </c>
      <c r="H2990" s="87">
        <v>0</v>
      </c>
      <c r="I2990" s="87">
        <v>6.356455645161313E-5</v>
      </c>
      <c r="J2990" s="87">
        <v>1.0656892684454989E-2</v>
      </c>
      <c r="K2990" s="88">
        <v>5.6549268542133949E-2</v>
      </c>
      <c r="L2990" s="84"/>
      <c r="M2990" s="88">
        <f t="shared" si="332"/>
        <v>2.0538251115223297E-2</v>
      </c>
      <c r="N2990" s="88">
        <f t="shared" si="327"/>
        <v>2.0784982474955003E-2</v>
      </c>
      <c r="O2990" s="88">
        <f t="shared" si="328"/>
        <v>0</v>
      </c>
      <c r="P2990" s="88">
        <f t="shared" si="329"/>
        <v>0</v>
      </c>
      <c r="Q2990" s="88">
        <f t="shared" si="330"/>
        <v>3.1163597947801963E-5</v>
      </c>
      <c r="R2990" s="89">
        <f t="shared" si="331"/>
        <v>1.0656892684454989E-2</v>
      </c>
      <c r="S2990" s="88">
        <f t="shared" si="333"/>
        <v>4.1354397188126099E-2</v>
      </c>
    </row>
    <row r="2991" spans="1:19" x14ac:dyDescent="0.2">
      <c r="A2991" s="60">
        <v>2004</v>
      </c>
      <c r="B2991" s="61">
        <v>5</v>
      </c>
      <c r="C2991" s="61">
        <v>4</v>
      </c>
      <c r="D2991" s="61">
        <v>13</v>
      </c>
      <c r="E2991" s="87">
        <v>2.6175193452636095E-2</v>
      </c>
      <c r="F2991" s="87">
        <v>1.8956798278787677E-2</v>
      </c>
      <c r="G2991" s="87">
        <v>0</v>
      </c>
      <c r="H2991" s="87">
        <v>0</v>
      </c>
      <c r="I2991" s="87">
        <v>6.356455645161313E-5</v>
      </c>
      <c r="J2991" s="87">
        <v>1.0803862004943564E-2</v>
      </c>
      <c r="K2991" s="88">
        <v>5.5999418292818952E-2</v>
      </c>
      <c r="L2991" s="84"/>
      <c r="M2991" s="88">
        <f t="shared" si="332"/>
        <v>1.9900639054612129E-2</v>
      </c>
      <c r="N2991" s="88">
        <f t="shared" si="327"/>
        <v>2.0941660307489528E-2</v>
      </c>
      <c r="O2991" s="88">
        <f t="shared" si="328"/>
        <v>0</v>
      </c>
      <c r="P2991" s="88">
        <f t="shared" si="329"/>
        <v>0</v>
      </c>
      <c r="Q2991" s="88">
        <f t="shared" si="330"/>
        <v>3.1163597947801963E-5</v>
      </c>
      <c r="R2991" s="89">
        <f t="shared" si="331"/>
        <v>1.0803862004943564E-2</v>
      </c>
      <c r="S2991" s="88">
        <f t="shared" si="333"/>
        <v>4.0873462960049456E-2</v>
      </c>
    </row>
    <row r="2992" spans="1:19" x14ac:dyDescent="0.2">
      <c r="A2992" s="60">
        <v>2004</v>
      </c>
      <c r="B2992" s="61">
        <v>5</v>
      </c>
      <c r="C2992" s="61">
        <v>4</v>
      </c>
      <c r="D2992" s="61">
        <v>14</v>
      </c>
      <c r="E2992" s="87">
        <v>2.4521561330592925E-2</v>
      </c>
      <c r="F2992" s="87">
        <v>1.8956214606130867E-2</v>
      </c>
      <c r="G2992" s="87">
        <v>0</v>
      </c>
      <c r="H2992" s="87">
        <v>0</v>
      </c>
      <c r="I2992" s="87">
        <v>6.356455645161313E-5</v>
      </c>
      <c r="J2992" s="87">
        <v>1.114033306567936E-2</v>
      </c>
      <c r="K2992" s="88">
        <v>5.4681673558854768E-2</v>
      </c>
      <c r="L2992" s="84"/>
      <c r="M2992" s="88">
        <f t="shared" si="332"/>
        <v>1.8643405328739544E-2</v>
      </c>
      <c r="N2992" s="88">
        <f t="shared" si="327"/>
        <v>2.0941015521680768E-2</v>
      </c>
      <c r="O2992" s="88">
        <f t="shared" si="328"/>
        <v>0</v>
      </c>
      <c r="P2992" s="88">
        <f t="shared" si="329"/>
        <v>0</v>
      </c>
      <c r="Q2992" s="88">
        <f t="shared" si="330"/>
        <v>3.1163597947801963E-5</v>
      </c>
      <c r="R2992" s="89">
        <f t="shared" si="331"/>
        <v>1.114033306567936E-2</v>
      </c>
      <c r="S2992" s="88">
        <f t="shared" si="333"/>
        <v>3.9615584448368116E-2</v>
      </c>
    </row>
    <row r="2993" spans="1:19" x14ac:dyDescent="0.2">
      <c r="A2993" s="60">
        <v>2004</v>
      </c>
      <c r="B2993" s="61">
        <v>5</v>
      </c>
      <c r="C2993" s="61">
        <v>4</v>
      </c>
      <c r="D2993" s="61">
        <v>15</v>
      </c>
      <c r="E2993" s="87">
        <v>2.4281613616559835E-2</v>
      </c>
      <c r="F2993" s="87">
        <v>1.9040217027027823E-2</v>
      </c>
      <c r="G2993" s="87">
        <v>0</v>
      </c>
      <c r="H2993" s="87">
        <v>0</v>
      </c>
      <c r="I2993" s="87">
        <v>6.356455645161313E-5</v>
      </c>
      <c r="J2993" s="87">
        <v>1.0869670111482373E-2</v>
      </c>
      <c r="K2993" s="88">
        <v>5.4255065311521647E-2</v>
      </c>
      <c r="L2993" s="84"/>
      <c r="M2993" s="88">
        <f t="shared" si="332"/>
        <v>1.8460976386711191E-2</v>
      </c>
      <c r="N2993" s="88">
        <f t="shared" si="327"/>
        <v>2.1033813373805371E-2</v>
      </c>
      <c r="O2993" s="88">
        <f t="shared" si="328"/>
        <v>0</v>
      </c>
      <c r="P2993" s="88">
        <f t="shared" si="329"/>
        <v>0</v>
      </c>
      <c r="Q2993" s="88">
        <f t="shared" si="330"/>
        <v>3.1163597947801963E-5</v>
      </c>
      <c r="R2993" s="89">
        <f t="shared" si="331"/>
        <v>1.0869670111482373E-2</v>
      </c>
      <c r="S2993" s="88">
        <f t="shared" si="333"/>
        <v>3.9525953358464365E-2</v>
      </c>
    </row>
    <row r="2994" spans="1:19" x14ac:dyDescent="0.2">
      <c r="A2994" s="60">
        <v>2004</v>
      </c>
      <c r="B2994" s="61">
        <v>5</v>
      </c>
      <c r="C2994" s="61">
        <v>4</v>
      </c>
      <c r="D2994" s="61">
        <v>16</v>
      </c>
      <c r="E2994" s="87">
        <v>2.6412507169243968E-2</v>
      </c>
      <c r="F2994" s="87">
        <v>1.887982012869131E-2</v>
      </c>
      <c r="G2994" s="87">
        <v>0</v>
      </c>
      <c r="H2994" s="87">
        <v>0</v>
      </c>
      <c r="I2994" s="87">
        <v>6.356455645161313E-5</v>
      </c>
      <c r="J2994" s="87">
        <v>9.6101884045247943E-3</v>
      </c>
      <c r="K2994" s="88">
        <v>5.4966080258911691E-2</v>
      </c>
      <c r="L2994" s="84"/>
      <c r="M2994" s="88">
        <f t="shared" si="332"/>
        <v>2.0081065404677793E-2</v>
      </c>
      <c r="N2994" s="88">
        <f t="shared" si="327"/>
        <v>2.0856622198906556E-2</v>
      </c>
      <c r="O2994" s="88">
        <f t="shared" si="328"/>
        <v>0</v>
      </c>
      <c r="P2994" s="88">
        <f t="shared" si="329"/>
        <v>0</v>
      </c>
      <c r="Q2994" s="88">
        <f t="shared" si="330"/>
        <v>3.1163597947801963E-5</v>
      </c>
      <c r="R2994" s="89">
        <f t="shared" si="331"/>
        <v>9.6101884045247943E-3</v>
      </c>
      <c r="S2994" s="88">
        <f t="shared" si="333"/>
        <v>4.0968851201532153E-2</v>
      </c>
    </row>
    <row r="2995" spans="1:19" x14ac:dyDescent="0.2">
      <c r="A2995" s="60">
        <v>2004</v>
      </c>
      <c r="B2995" s="61">
        <v>5</v>
      </c>
      <c r="C2995" s="61">
        <v>4</v>
      </c>
      <c r="D2995" s="61">
        <v>17</v>
      </c>
      <c r="E2995" s="87">
        <v>2.7734245388629852E-2</v>
      </c>
      <c r="F2995" s="87">
        <v>1.8608073812865385E-2</v>
      </c>
      <c r="G2995" s="87">
        <v>0</v>
      </c>
      <c r="H2995" s="87">
        <v>0</v>
      </c>
      <c r="I2995" s="87">
        <v>6.356455645161313E-5</v>
      </c>
      <c r="J2995" s="87">
        <v>8.9796942427804779E-3</v>
      </c>
      <c r="K2995" s="88">
        <v>5.5385578000727333E-2</v>
      </c>
      <c r="L2995" s="84"/>
      <c r="M2995" s="88">
        <f t="shared" si="332"/>
        <v>2.1085964767743826E-2</v>
      </c>
      <c r="N2995" s="88">
        <f t="shared" si="327"/>
        <v>2.0556422821767738E-2</v>
      </c>
      <c r="O2995" s="88">
        <f t="shared" si="328"/>
        <v>0</v>
      </c>
      <c r="P2995" s="88">
        <f t="shared" si="329"/>
        <v>0</v>
      </c>
      <c r="Q2995" s="88">
        <f t="shared" si="330"/>
        <v>3.1163597947801963E-5</v>
      </c>
      <c r="R2995" s="89">
        <f t="shared" si="331"/>
        <v>8.9796942427804779E-3</v>
      </c>
      <c r="S2995" s="88">
        <f t="shared" si="333"/>
        <v>4.1673551187459371E-2</v>
      </c>
    </row>
    <row r="2996" spans="1:19" x14ac:dyDescent="0.2">
      <c r="A2996" s="60">
        <v>2004</v>
      </c>
      <c r="B2996" s="61">
        <v>5</v>
      </c>
      <c r="C2996" s="61">
        <v>4</v>
      </c>
      <c r="D2996" s="61">
        <v>18</v>
      </c>
      <c r="E2996" s="87">
        <v>2.9351383457175886E-2</v>
      </c>
      <c r="F2996" s="87">
        <v>1.679328562277338E-2</v>
      </c>
      <c r="G2996" s="87">
        <v>0</v>
      </c>
      <c r="H2996" s="87">
        <v>0</v>
      </c>
      <c r="I2996" s="87">
        <v>6.356455645161313E-5</v>
      </c>
      <c r="J2996" s="87">
        <v>7.26945741782442E-3</v>
      </c>
      <c r="K2996" s="88">
        <v>5.3477691054225306E-2</v>
      </c>
      <c r="L2996" s="84"/>
      <c r="M2996" s="88">
        <f t="shared" si="332"/>
        <v>2.2315452567398128E-2</v>
      </c>
      <c r="N2996" s="88">
        <f t="shared" si="327"/>
        <v>1.8551618147052331E-2</v>
      </c>
      <c r="O2996" s="88">
        <f t="shared" si="328"/>
        <v>0</v>
      </c>
      <c r="P2996" s="88">
        <f t="shared" si="329"/>
        <v>0</v>
      </c>
      <c r="Q2996" s="88">
        <f t="shared" si="330"/>
        <v>3.1163597947801963E-5</v>
      </c>
      <c r="R2996" s="89">
        <f t="shared" si="331"/>
        <v>7.26945741782442E-3</v>
      </c>
      <c r="S2996" s="88">
        <f t="shared" si="333"/>
        <v>4.0898234312398266E-2</v>
      </c>
    </row>
    <row r="2997" spans="1:19" x14ac:dyDescent="0.2">
      <c r="A2997" s="60">
        <v>2004</v>
      </c>
      <c r="B2997" s="61">
        <v>5</v>
      </c>
      <c r="C2997" s="61">
        <v>4</v>
      </c>
      <c r="D2997" s="61">
        <v>19</v>
      </c>
      <c r="E2997" s="87">
        <v>2.8572525447602106E-2</v>
      </c>
      <c r="F2997" s="87">
        <v>1.5807300027120573E-2</v>
      </c>
      <c r="G2997" s="87">
        <v>1.1895600000000033E-3</v>
      </c>
      <c r="H2997" s="87">
        <v>1.610000000000018E-6</v>
      </c>
      <c r="I2997" s="87">
        <v>6.356455645161313E-5</v>
      </c>
      <c r="J2997" s="87">
        <v>4.9220517989090893E-3</v>
      </c>
      <c r="K2997" s="88">
        <v>5.0556611830083385E-2</v>
      </c>
      <c r="L2997" s="84"/>
      <c r="M2997" s="88">
        <f t="shared" si="332"/>
        <v>2.1723297550421149E-2</v>
      </c>
      <c r="N2997" s="88">
        <f t="shared" si="327"/>
        <v>1.7462395425547523E-2</v>
      </c>
      <c r="O2997" s="88">
        <f t="shared" si="328"/>
        <v>4.750317037246184E-4</v>
      </c>
      <c r="P2997" s="88">
        <f t="shared" si="329"/>
        <v>2.9874945351500027E-6</v>
      </c>
      <c r="Q2997" s="88">
        <f t="shared" si="330"/>
        <v>3.1163597947801963E-5</v>
      </c>
      <c r="R2997" s="89">
        <f t="shared" si="331"/>
        <v>4.9220517989090893E-3</v>
      </c>
      <c r="S2997" s="88">
        <f t="shared" si="333"/>
        <v>3.9694875772176251E-2</v>
      </c>
    </row>
    <row r="2998" spans="1:19" x14ac:dyDescent="0.2">
      <c r="A2998" s="60">
        <v>2004</v>
      </c>
      <c r="B2998" s="61">
        <v>5</v>
      </c>
      <c r="C2998" s="61">
        <v>4</v>
      </c>
      <c r="D2998" s="61">
        <v>20</v>
      </c>
      <c r="E2998" s="87">
        <v>2.9795742300090619E-2</v>
      </c>
      <c r="F2998" s="87">
        <v>1.5740198613217529E-2</v>
      </c>
      <c r="G2998" s="87">
        <v>1.1895600000000033E-3</v>
      </c>
      <c r="H2998" s="87">
        <v>1.610000000000018E-6</v>
      </c>
      <c r="I2998" s="87">
        <v>6.356455645161313E-5</v>
      </c>
      <c r="J2998" s="87">
        <v>4.8040124778022429E-3</v>
      </c>
      <c r="K2998" s="88">
        <v>5.1594687947562015E-2</v>
      </c>
      <c r="L2998" s="84"/>
      <c r="M2998" s="88">
        <f t="shared" si="332"/>
        <v>2.2653292475231956E-2</v>
      </c>
      <c r="N2998" s="88">
        <f t="shared" si="327"/>
        <v>1.7388268191853094E-2</v>
      </c>
      <c r="O2998" s="88">
        <f t="shared" si="328"/>
        <v>4.750317037246184E-4</v>
      </c>
      <c r="P2998" s="88">
        <f t="shared" si="329"/>
        <v>2.9874945351500027E-6</v>
      </c>
      <c r="Q2998" s="88">
        <f t="shared" si="330"/>
        <v>3.1163597947801963E-5</v>
      </c>
      <c r="R2998" s="89">
        <f t="shared" si="331"/>
        <v>4.8040124778022429E-3</v>
      </c>
      <c r="S2998" s="88">
        <f t="shared" si="333"/>
        <v>4.0550743463292627E-2</v>
      </c>
    </row>
    <row r="2999" spans="1:19" x14ac:dyDescent="0.2">
      <c r="A2999" s="60">
        <v>2004</v>
      </c>
      <c r="B2999" s="61">
        <v>5</v>
      </c>
      <c r="C2999" s="61">
        <v>4</v>
      </c>
      <c r="D2999" s="61">
        <v>21</v>
      </c>
      <c r="E2999" s="87">
        <v>3.1090758558806952E-2</v>
      </c>
      <c r="F2999" s="87">
        <v>1.5055284914573079E-2</v>
      </c>
      <c r="G2999" s="87">
        <v>1.1895600000000033E-3</v>
      </c>
      <c r="H2999" s="87">
        <v>1.610000000000018E-6</v>
      </c>
      <c r="I2999" s="87">
        <v>6.356455645161313E-5</v>
      </c>
      <c r="J2999" s="87">
        <v>4.8433076949779561E-3</v>
      </c>
      <c r="K2999" s="88">
        <v>5.2244085724809604E-2</v>
      </c>
      <c r="L2999" s="84"/>
      <c r="M2999" s="88">
        <f t="shared" si="332"/>
        <v>2.3637875499659327E-2</v>
      </c>
      <c r="N2999" s="88">
        <f t="shared" si="327"/>
        <v>1.663164094889677E-2</v>
      </c>
      <c r="O2999" s="88">
        <f t="shared" si="328"/>
        <v>4.750317037246184E-4</v>
      </c>
      <c r="P2999" s="88">
        <f t="shared" si="329"/>
        <v>2.9874945351500027E-6</v>
      </c>
      <c r="Q2999" s="88">
        <f t="shared" si="330"/>
        <v>3.1163597947801963E-5</v>
      </c>
      <c r="R2999" s="89">
        <f t="shared" si="331"/>
        <v>4.8433076949779561E-3</v>
      </c>
      <c r="S2999" s="88">
        <f t="shared" si="333"/>
        <v>4.0778699244763676E-2</v>
      </c>
    </row>
    <row r="3000" spans="1:19" x14ac:dyDescent="0.2">
      <c r="A3000" s="60">
        <v>2004</v>
      </c>
      <c r="B3000" s="61">
        <v>5</v>
      </c>
      <c r="C3000" s="61">
        <v>4</v>
      </c>
      <c r="D3000" s="61">
        <v>22</v>
      </c>
      <c r="E3000" s="87">
        <v>2.7933062802798454E-2</v>
      </c>
      <c r="F3000" s="87">
        <v>1.4252851615114311E-2</v>
      </c>
      <c r="G3000" s="87">
        <v>1.1895600000000033E-3</v>
      </c>
      <c r="H3000" s="87">
        <v>1.610000000000018E-6</v>
      </c>
      <c r="I3000" s="87">
        <v>6.356455645161313E-5</v>
      </c>
      <c r="J3000" s="87">
        <v>4.8952294405304715E-3</v>
      </c>
      <c r="K3000" s="88">
        <v>4.833587841489486E-2</v>
      </c>
      <c r="L3000" s="84"/>
      <c r="M3000" s="88">
        <f t="shared" si="332"/>
        <v>2.1237122909298738E-2</v>
      </c>
      <c r="N3000" s="88">
        <f t="shared" si="327"/>
        <v>1.5745189274434038E-2</v>
      </c>
      <c r="O3000" s="88">
        <f t="shared" si="328"/>
        <v>4.750317037246184E-4</v>
      </c>
      <c r="P3000" s="88">
        <f t="shared" si="329"/>
        <v>2.9874945351500027E-6</v>
      </c>
      <c r="Q3000" s="88">
        <f t="shared" si="330"/>
        <v>3.1163597947801963E-5</v>
      </c>
      <c r="R3000" s="89">
        <f t="shared" si="331"/>
        <v>4.8952294405304715E-3</v>
      </c>
      <c r="S3000" s="88">
        <f t="shared" si="333"/>
        <v>3.7491494979940351E-2</v>
      </c>
    </row>
    <row r="3001" spans="1:19" x14ac:dyDescent="0.2">
      <c r="A3001" s="60">
        <v>2004</v>
      </c>
      <c r="B3001" s="61">
        <v>5</v>
      </c>
      <c r="C3001" s="61">
        <v>4</v>
      </c>
      <c r="D3001" s="61">
        <v>23</v>
      </c>
      <c r="E3001" s="87">
        <v>2.3214121890665088E-2</v>
      </c>
      <c r="F3001" s="87">
        <v>1.3425014479421465E-2</v>
      </c>
      <c r="G3001" s="87">
        <v>1.1895600000000033E-3</v>
      </c>
      <c r="H3001" s="87">
        <v>1.610000000000018E-6</v>
      </c>
      <c r="I3001" s="87">
        <v>6.356455645161313E-5</v>
      </c>
      <c r="J3001" s="87">
        <v>4.3746911444048084E-3</v>
      </c>
      <c r="K3001" s="88">
        <v>4.2268562070942983E-2</v>
      </c>
      <c r="L3001" s="84"/>
      <c r="M3001" s="88">
        <f t="shared" si="332"/>
        <v>1.7649377130749367E-2</v>
      </c>
      <c r="N3001" s="88">
        <f t="shared" si="327"/>
        <v>1.4830673867842216E-2</v>
      </c>
      <c r="O3001" s="88">
        <f t="shared" si="328"/>
        <v>4.750317037246184E-4</v>
      </c>
      <c r="P3001" s="88">
        <f t="shared" si="329"/>
        <v>2.9874945351500027E-6</v>
      </c>
      <c r="Q3001" s="88">
        <f t="shared" si="330"/>
        <v>3.1163597947801963E-5</v>
      </c>
      <c r="R3001" s="89">
        <f t="shared" si="331"/>
        <v>4.3746911444048084E-3</v>
      </c>
      <c r="S3001" s="88">
        <f t="shared" si="333"/>
        <v>3.2989233794799157E-2</v>
      </c>
    </row>
    <row r="3002" spans="1:19" x14ac:dyDescent="0.2">
      <c r="A3002" s="60">
        <v>2004</v>
      </c>
      <c r="B3002" s="61">
        <v>5</v>
      </c>
      <c r="C3002" s="61">
        <v>4</v>
      </c>
      <c r="D3002" s="61">
        <v>24</v>
      </c>
      <c r="E3002" s="87">
        <v>1.7871271161412784E-2</v>
      </c>
      <c r="F3002" s="87">
        <v>1.3438870307686356E-2</v>
      </c>
      <c r="G3002" s="87">
        <v>1.1895600000000033E-3</v>
      </c>
      <c r="H3002" s="87">
        <v>1.610000000000018E-6</v>
      </c>
      <c r="I3002" s="87">
        <v>6.356455645161313E-5</v>
      </c>
      <c r="J3002" s="87">
        <v>5.7836328505170296E-3</v>
      </c>
      <c r="K3002" s="88">
        <v>3.8348508876067791E-2</v>
      </c>
      <c r="L3002" s="84"/>
      <c r="M3002" s="88">
        <f t="shared" si="332"/>
        <v>1.3587281311747378E-2</v>
      </c>
      <c r="N3002" s="88">
        <f t="shared" si="327"/>
        <v>1.484598046363624E-2</v>
      </c>
      <c r="O3002" s="88">
        <f t="shared" si="328"/>
        <v>4.750317037246184E-4</v>
      </c>
      <c r="P3002" s="88">
        <f t="shared" si="329"/>
        <v>2.9874945351500027E-6</v>
      </c>
      <c r="Q3002" s="88">
        <f t="shared" si="330"/>
        <v>3.1163597947801963E-5</v>
      </c>
      <c r="R3002" s="89">
        <f t="shared" si="331"/>
        <v>5.7836328505170296E-3</v>
      </c>
      <c r="S3002" s="88">
        <f t="shared" si="333"/>
        <v>2.8942444571591189E-2</v>
      </c>
    </row>
    <row r="3003" spans="1:19" x14ac:dyDescent="0.2">
      <c r="A3003" s="60">
        <v>2004</v>
      </c>
      <c r="B3003" s="61">
        <v>5</v>
      </c>
      <c r="C3003" s="61">
        <v>5</v>
      </c>
      <c r="D3003" s="61">
        <v>1</v>
      </c>
      <c r="E3003" s="87">
        <v>1.7479787090197992E-2</v>
      </c>
      <c r="F3003" s="87">
        <v>1.3509813555224416E-2</v>
      </c>
      <c r="G3003" s="87">
        <v>1.1895600000000033E-3</v>
      </c>
      <c r="H3003" s="87">
        <v>1.610000000000018E-6</v>
      </c>
      <c r="I3003" s="87">
        <v>6.356455645161313E-5</v>
      </c>
      <c r="J3003" s="87">
        <v>7.4687917691162019E-3</v>
      </c>
      <c r="K3003" s="88">
        <v>3.9713126970990234E-2</v>
      </c>
      <c r="L3003" s="84"/>
      <c r="M3003" s="88">
        <f t="shared" si="332"/>
        <v>1.3289641364559478E-2</v>
      </c>
      <c r="N3003" s="88">
        <f t="shared" si="327"/>
        <v>1.4924351788224034E-2</v>
      </c>
      <c r="O3003" s="88">
        <f t="shared" si="328"/>
        <v>4.750317037246184E-4</v>
      </c>
      <c r="P3003" s="88">
        <f t="shared" si="329"/>
        <v>2.9874945351500027E-6</v>
      </c>
      <c r="Q3003" s="88">
        <f t="shared" si="330"/>
        <v>3.1163597947801963E-5</v>
      </c>
      <c r="R3003" s="89">
        <f t="shared" si="331"/>
        <v>7.4687917691162019E-3</v>
      </c>
      <c r="S3003" s="88">
        <f t="shared" si="333"/>
        <v>2.872317594899108E-2</v>
      </c>
    </row>
    <row r="3004" spans="1:19" x14ac:dyDescent="0.2">
      <c r="A3004" s="60">
        <v>2004</v>
      </c>
      <c r="B3004" s="61">
        <v>5</v>
      </c>
      <c r="C3004" s="61">
        <v>5</v>
      </c>
      <c r="D3004" s="61">
        <v>2</v>
      </c>
      <c r="E3004" s="87">
        <v>1.609989475256977E-2</v>
      </c>
      <c r="F3004" s="87">
        <v>1.370636876870204E-2</v>
      </c>
      <c r="G3004" s="87">
        <v>1.1895600000000033E-3</v>
      </c>
      <c r="H3004" s="87">
        <v>1.610000000000018E-6</v>
      </c>
      <c r="I3004" s="87">
        <v>6.356455645161313E-5</v>
      </c>
      <c r="J3004" s="87">
        <v>8.0268623067983012E-3</v>
      </c>
      <c r="K3004" s="88">
        <v>3.9087860384521722E-2</v>
      </c>
      <c r="L3004" s="84"/>
      <c r="M3004" s="88">
        <f t="shared" si="332"/>
        <v>1.2240528226387097E-2</v>
      </c>
      <c r="N3004" s="88">
        <f t="shared" si="327"/>
        <v>1.5141487216463538E-2</v>
      </c>
      <c r="O3004" s="88">
        <f t="shared" si="328"/>
        <v>4.750317037246184E-4</v>
      </c>
      <c r="P3004" s="88">
        <f t="shared" si="329"/>
        <v>2.9874945351500027E-6</v>
      </c>
      <c r="Q3004" s="88">
        <f t="shared" si="330"/>
        <v>3.1163597947801963E-5</v>
      </c>
      <c r="R3004" s="89">
        <f t="shared" si="331"/>
        <v>8.0268623067983012E-3</v>
      </c>
      <c r="S3004" s="88">
        <f t="shared" si="333"/>
        <v>2.7891198239058203E-2</v>
      </c>
    </row>
    <row r="3005" spans="1:19" x14ac:dyDescent="0.2">
      <c r="A3005" s="60">
        <v>2004</v>
      </c>
      <c r="B3005" s="61">
        <v>5</v>
      </c>
      <c r="C3005" s="61">
        <v>5</v>
      </c>
      <c r="D3005" s="61">
        <v>3</v>
      </c>
      <c r="E3005" s="87">
        <v>1.6426103244268239E-2</v>
      </c>
      <c r="F3005" s="87">
        <v>1.3508606108230093E-2</v>
      </c>
      <c r="G3005" s="87">
        <v>1.1895600000000033E-3</v>
      </c>
      <c r="H3005" s="87">
        <v>1.610000000000018E-6</v>
      </c>
      <c r="I3005" s="87">
        <v>6.356455645161313E-5</v>
      </c>
      <c r="J3005" s="87">
        <v>8.7161723830148606E-3</v>
      </c>
      <c r="K3005" s="88">
        <v>3.9905616291964804E-2</v>
      </c>
      <c r="L3005" s="84"/>
      <c r="M3005" s="88">
        <f t="shared" si="332"/>
        <v>1.2488540049550408E-2</v>
      </c>
      <c r="N3005" s="88">
        <f t="shared" si="327"/>
        <v>1.4923017916099504E-2</v>
      </c>
      <c r="O3005" s="88">
        <f t="shared" si="328"/>
        <v>4.750317037246184E-4</v>
      </c>
      <c r="P3005" s="88">
        <f t="shared" si="329"/>
        <v>2.9874945351500027E-6</v>
      </c>
      <c r="Q3005" s="88">
        <f t="shared" si="330"/>
        <v>3.1163597947801963E-5</v>
      </c>
      <c r="R3005" s="89">
        <f t="shared" si="331"/>
        <v>8.7161723830148606E-3</v>
      </c>
      <c r="S3005" s="88">
        <f t="shared" si="333"/>
        <v>2.7920740761857479E-2</v>
      </c>
    </row>
    <row r="3006" spans="1:19" x14ac:dyDescent="0.2">
      <c r="A3006" s="60">
        <v>2004</v>
      </c>
      <c r="B3006" s="61">
        <v>5</v>
      </c>
      <c r="C3006" s="61">
        <v>5</v>
      </c>
      <c r="D3006" s="61">
        <v>4</v>
      </c>
      <c r="E3006" s="87">
        <v>1.7255380816723252E-2</v>
      </c>
      <c r="F3006" s="87">
        <v>1.3408962679735403E-2</v>
      </c>
      <c r="G3006" s="87">
        <v>1.1895600000000033E-3</v>
      </c>
      <c r="H3006" s="87">
        <v>1.610000000000018E-6</v>
      </c>
      <c r="I3006" s="87">
        <v>6.356455645161313E-5</v>
      </c>
      <c r="J3006" s="87">
        <v>8.4278979572688408E-3</v>
      </c>
      <c r="K3006" s="88">
        <v>4.0346976010179114E-2</v>
      </c>
      <c r="L3006" s="84"/>
      <c r="M3006" s="88">
        <f t="shared" si="332"/>
        <v>1.3119028365725592E-2</v>
      </c>
      <c r="N3006" s="88">
        <f t="shared" si="327"/>
        <v>1.4812941372543919E-2</v>
      </c>
      <c r="O3006" s="88">
        <f t="shared" si="328"/>
        <v>4.750317037246184E-4</v>
      </c>
      <c r="P3006" s="88">
        <f t="shared" si="329"/>
        <v>2.9874945351500027E-6</v>
      </c>
      <c r="Q3006" s="88">
        <f t="shared" si="330"/>
        <v>3.1163597947801963E-5</v>
      </c>
      <c r="R3006" s="89">
        <f t="shared" si="331"/>
        <v>8.4278979572688408E-3</v>
      </c>
      <c r="S3006" s="88">
        <f t="shared" si="333"/>
        <v>2.8441152534477078E-2</v>
      </c>
    </row>
    <row r="3007" spans="1:19" x14ac:dyDescent="0.2">
      <c r="A3007" s="60">
        <v>2004</v>
      </c>
      <c r="B3007" s="61">
        <v>5</v>
      </c>
      <c r="C3007" s="61">
        <v>5</v>
      </c>
      <c r="D3007" s="61">
        <v>5</v>
      </c>
      <c r="E3007" s="87">
        <v>1.8388684593458427E-2</v>
      </c>
      <c r="F3007" s="87">
        <v>1.4194469354587187E-2</v>
      </c>
      <c r="G3007" s="87">
        <v>1.1895600000000033E-3</v>
      </c>
      <c r="H3007" s="87">
        <v>1.610000000000018E-6</v>
      </c>
      <c r="I3007" s="87">
        <v>6.356455645161313E-5</v>
      </c>
      <c r="J3007" s="87">
        <v>8.9574445309129353E-3</v>
      </c>
      <c r="K3007" s="88">
        <v>4.2795333035410173E-2</v>
      </c>
      <c r="L3007" s="84"/>
      <c r="M3007" s="88">
        <f t="shared" si="332"/>
        <v>1.3980663617470563E-2</v>
      </c>
      <c r="N3007" s="88">
        <f t="shared" si="327"/>
        <v>1.5680694128684114E-2</v>
      </c>
      <c r="O3007" s="88">
        <f t="shared" si="328"/>
        <v>4.750317037246184E-4</v>
      </c>
      <c r="P3007" s="88">
        <f t="shared" si="329"/>
        <v>2.9874945351500027E-6</v>
      </c>
      <c r="Q3007" s="88">
        <f t="shared" si="330"/>
        <v>3.1163597947801963E-5</v>
      </c>
      <c r="R3007" s="89">
        <f t="shared" si="331"/>
        <v>8.9574445309129353E-3</v>
      </c>
      <c r="S3007" s="88">
        <f t="shared" si="333"/>
        <v>3.0170540542362248E-2</v>
      </c>
    </row>
    <row r="3008" spans="1:19" x14ac:dyDescent="0.2">
      <c r="A3008" s="60">
        <v>2004</v>
      </c>
      <c r="B3008" s="61">
        <v>5</v>
      </c>
      <c r="C3008" s="61">
        <v>5</v>
      </c>
      <c r="D3008" s="61">
        <v>6</v>
      </c>
      <c r="E3008" s="87">
        <v>2.2430151937947944E-2</v>
      </c>
      <c r="F3008" s="87">
        <v>1.5127457819844023E-2</v>
      </c>
      <c r="G3008" s="87">
        <v>1.1895600000000033E-3</v>
      </c>
      <c r="H3008" s="87">
        <v>1.610000000000018E-6</v>
      </c>
      <c r="I3008" s="87">
        <v>6.356455645161313E-5</v>
      </c>
      <c r="J3008" s="87">
        <v>9.3774606922544176E-3</v>
      </c>
      <c r="K3008" s="88">
        <v>4.8189805006498006E-2</v>
      </c>
      <c r="L3008" s="84"/>
      <c r="M3008" s="88">
        <f t="shared" si="332"/>
        <v>1.7053335573810502E-2</v>
      </c>
      <c r="N3008" s="88">
        <f t="shared" si="327"/>
        <v>1.6711370681911863E-2</v>
      </c>
      <c r="O3008" s="88">
        <f t="shared" si="328"/>
        <v>4.750317037246184E-4</v>
      </c>
      <c r="P3008" s="88">
        <f t="shared" si="329"/>
        <v>2.9874945351500027E-6</v>
      </c>
      <c r="Q3008" s="88">
        <f t="shared" si="330"/>
        <v>3.1163597947801963E-5</v>
      </c>
      <c r="R3008" s="89">
        <f t="shared" si="331"/>
        <v>9.3774606922544176E-3</v>
      </c>
      <c r="S3008" s="88">
        <f t="shared" si="333"/>
        <v>3.4273889051929941E-2</v>
      </c>
    </row>
    <row r="3009" spans="1:19" x14ac:dyDescent="0.2">
      <c r="A3009" s="60">
        <v>2004</v>
      </c>
      <c r="B3009" s="61">
        <v>5</v>
      </c>
      <c r="C3009" s="61">
        <v>5</v>
      </c>
      <c r="D3009" s="61">
        <v>7</v>
      </c>
      <c r="E3009" s="87">
        <v>3.0848171284327795E-2</v>
      </c>
      <c r="F3009" s="87">
        <v>1.6610639753907218E-2</v>
      </c>
      <c r="G3009" s="87">
        <v>0</v>
      </c>
      <c r="H3009" s="87">
        <v>0</v>
      </c>
      <c r="I3009" s="87">
        <v>6.356455645161313E-5</v>
      </c>
      <c r="J3009" s="87">
        <v>1.0034198337651739E-2</v>
      </c>
      <c r="K3009" s="88">
        <v>5.7556573932338373E-2</v>
      </c>
      <c r="L3009" s="84"/>
      <c r="M3009" s="88">
        <f t="shared" si="332"/>
        <v>2.3453439736180162E-2</v>
      </c>
      <c r="N3009" s="88">
        <f t="shared" si="327"/>
        <v>1.8349848434355571E-2</v>
      </c>
      <c r="O3009" s="88">
        <f t="shared" si="328"/>
        <v>0</v>
      </c>
      <c r="P3009" s="88">
        <f t="shared" si="329"/>
        <v>0</v>
      </c>
      <c r="Q3009" s="88">
        <f t="shared" si="330"/>
        <v>3.1163597947801963E-5</v>
      </c>
      <c r="R3009" s="89">
        <f t="shared" si="331"/>
        <v>1.0034198337651739E-2</v>
      </c>
      <c r="S3009" s="88">
        <f t="shared" si="333"/>
        <v>4.1834451768483535E-2</v>
      </c>
    </row>
    <row r="3010" spans="1:19" x14ac:dyDescent="0.2">
      <c r="A3010" s="60">
        <v>2004</v>
      </c>
      <c r="B3010" s="61">
        <v>5</v>
      </c>
      <c r="C3010" s="61">
        <v>5</v>
      </c>
      <c r="D3010" s="61">
        <v>8</v>
      </c>
      <c r="E3010" s="87">
        <v>3.1968472511843406E-2</v>
      </c>
      <c r="F3010" s="87">
        <v>1.8285309313014655E-2</v>
      </c>
      <c r="G3010" s="87">
        <v>0</v>
      </c>
      <c r="H3010" s="87">
        <v>0</v>
      </c>
      <c r="I3010" s="87">
        <v>6.356455645161313E-5</v>
      </c>
      <c r="J3010" s="87">
        <v>1.0981030012798567E-2</v>
      </c>
      <c r="K3010" s="88">
        <v>6.1298376394108248E-2</v>
      </c>
      <c r="L3010" s="84"/>
      <c r="M3010" s="88">
        <f t="shared" si="332"/>
        <v>2.4305189328845799E-2</v>
      </c>
      <c r="N3010" s="88">
        <f t="shared" si="327"/>
        <v>2.0199863427307431E-2</v>
      </c>
      <c r="O3010" s="88">
        <f t="shared" si="328"/>
        <v>0</v>
      </c>
      <c r="P3010" s="88">
        <f t="shared" si="329"/>
        <v>0</v>
      </c>
      <c r="Q3010" s="88">
        <f t="shared" si="330"/>
        <v>3.1163597947801963E-5</v>
      </c>
      <c r="R3010" s="89">
        <f t="shared" si="331"/>
        <v>1.0981030012798567E-2</v>
      </c>
      <c r="S3010" s="88">
        <f t="shared" si="333"/>
        <v>4.453621635410103E-2</v>
      </c>
    </row>
    <row r="3011" spans="1:19" x14ac:dyDescent="0.2">
      <c r="A3011" s="60">
        <v>2004</v>
      </c>
      <c r="B3011" s="61">
        <v>5</v>
      </c>
      <c r="C3011" s="61">
        <v>5</v>
      </c>
      <c r="D3011" s="61">
        <v>9</v>
      </c>
      <c r="E3011" s="87">
        <v>3.0861715681240458E-2</v>
      </c>
      <c r="F3011" s="87">
        <v>1.8707197858598944E-2</v>
      </c>
      <c r="G3011" s="87">
        <v>0</v>
      </c>
      <c r="H3011" s="87">
        <v>0</v>
      </c>
      <c r="I3011" s="87">
        <v>6.356455645161313E-5</v>
      </c>
      <c r="J3011" s="87">
        <v>1.0940090866932591E-2</v>
      </c>
      <c r="K3011" s="88">
        <v>6.0572568963223605E-2</v>
      </c>
      <c r="L3011" s="84"/>
      <c r="M3011" s="88">
        <f t="shared" si="332"/>
        <v>2.3463737354597346E-2</v>
      </c>
      <c r="N3011" s="88">
        <f t="shared" ref="N3011:N3074" si="334">F3011*W$5</f>
        <v>2.0665925600851433E-2</v>
      </c>
      <c r="O3011" s="88">
        <f t="shared" ref="O3011:O3074" si="335">G3011*X$5</f>
        <v>0</v>
      </c>
      <c r="P3011" s="88">
        <f t="shared" ref="P3011:P3074" si="336">H3011*Y$5</f>
        <v>0</v>
      </c>
      <c r="Q3011" s="88">
        <f t="shared" ref="Q3011:Q3074" si="337">I3011*Z$5</f>
        <v>3.1163597947801963E-5</v>
      </c>
      <c r="R3011" s="89">
        <f t="shared" ref="R3011:R3074" si="338">J3011</f>
        <v>1.0940090866932591E-2</v>
      </c>
      <c r="S3011" s="88">
        <f t="shared" si="333"/>
        <v>4.4160826553396579E-2</v>
      </c>
    </row>
    <row r="3012" spans="1:19" x14ac:dyDescent="0.2">
      <c r="A3012" s="60">
        <v>2004</v>
      </c>
      <c r="B3012" s="61">
        <v>5</v>
      </c>
      <c r="C3012" s="61">
        <v>5</v>
      </c>
      <c r="D3012" s="61">
        <v>10</v>
      </c>
      <c r="E3012" s="87">
        <v>2.7938379330721453E-2</v>
      </c>
      <c r="F3012" s="87">
        <v>1.9690624296288504E-2</v>
      </c>
      <c r="G3012" s="87">
        <v>0</v>
      </c>
      <c r="H3012" s="87">
        <v>0</v>
      </c>
      <c r="I3012" s="87">
        <v>6.356455645161313E-5</v>
      </c>
      <c r="J3012" s="87">
        <v>1.1674828007966978E-2</v>
      </c>
      <c r="K3012" s="88">
        <v>5.9367396191428556E-2</v>
      </c>
      <c r="L3012" s="84"/>
      <c r="M3012" s="88">
        <f t="shared" ref="M3012:M3075" si="339">E3012*V$5</f>
        <v>2.1241164992250705E-2</v>
      </c>
      <c r="N3012" s="88">
        <f t="shared" si="334"/>
        <v>2.1752321209045685E-2</v>
      </c>
      <c r="O3012" s="88">
        <f t="shared" si="335"/>
        <v>0</v>
      </c>
      <c r="P3012" s="88">
        <f t="shared" si="336"/>
        <v>0</v>
      </c>
      <c r="Q3012" s="88">
        <f t="shared" si="337"/>
        <v>3.1163597947801963E-5</v>
      </c>
      <c r="R3012" s="89">
        <f t="shared" si="338"/>
        <v>1.1674828007966978E-2</v>
      </c>
      <c r="S3012" s="88">
        <f t="shared" ref="S3012:S3075" si="340">SUM(M3012:Q3012)</f>
        <v>4.3024649799244197E-2</v>
      </c>
    </row>
    <row r="3013" spans="1:19" x14ac:dyDescent="0.2">
      <c r="A3013" s="60">
        <v>2004</v>
      </c>
      <c r="B3013" s="61">
        <v>5</v>
      </c>
      <c r="C3013" s="61">
        <v>5</v>
      </c>
      <c r="D3013" s="61">
        <v>11</v>
      </c>
      <c r="E3013" s="87">
        <v>2.7731266729707497E-2</v>
      </c>
      <c r="F3013" s="87">
        <v>1.9760344297646573E-2</v>
      </c>
      <c r="G3013" s="87">
        <v>0</v>
      </c>
      <c r="H3013" s="87">
        <v>0</v>
      </c>
      <c r="I3013" s="87">
        <v>6.356455645161313E-5</v>
      </c>
      <c r="J3013" s="87">
        <v>1.0967496878753091E-2</v>
      </c>
      <c r="K3013" s="88">
        <v>5.8522672462558774E-2</v>
      </c>
      <c r="L3013" s="84"/>
      <c r="M3013" s="88">
        <f t="shared" si="339"/>
        <v>2.1083700134392105E-2</v>
      </c>
      <c r="N3013" s="88">
        <f t="shared" si="334"/>
        <v>2.1829341208077491E-2</v>
      </c>
      <c r="O3013" s="88">
        <f t="shared" si="335"/>
        <v>0</v>
      </c>
      <c r="P3013" s="88">
        <f t="shared" si="336"/>
        <v>0</v>
      </c>
      <c r="Q3013" s="88">
        <f t="shared" si="337"/>
        <v>3.1163597947801963E-5</v>
      </c>
      <c r="R3013" s="89">
        <f t="shared" si="338"/>
        <v>1.0967496878753091E-2</v>
      </c>
      <c r="S3013" s="88">
        <f t="shared" si="340"/>
        <v>4.2944204940417396E-2</v>
      </c>
    </row>
    <row r="3014" spans="1:19" x14ac:dyDescent="0.2">
      <c r="A3014" s="60">
        <v>2004</v>
      </c>
      <c r="B3014" s="61">
        <v>5</v>
      </c>
      <c r="C3014" s="61">
        <v>5</v>
      </c>
      <c r="D3014" s="61">
        <v>12</v>
      </c>
      <c r="E3014" s="87">
        <v>2.6958792967077292E-2</v>
      </c>
      <c r="F3014" s="87">
        <v>1.9551907551092838E-2</v>
      </c>
      <c r="G3014" s="87">
        <v>0</v>
      </c>
      <c r="H3014" s="87">
        <v>0</v>
      </c>
      <c r="I3014" s="87">
        <v>6.356455645161313E-5</v>
      </c>
      <c r="J3014" s="87">
        <v>1.0028464986526786E-2</v>
      </c>
      <c r="K3014" s="88">
        <v>5.6602730061148535E-2</v>
      </c>
      <c r="L3014" s="84"/>
      <c r="M3014" s="88">
        <f t="shared" si="339"/>
        <v>2.0496398972432071E-2</v>
      </c>
      <c r="N3014" s="88">
        <f t="shared" si="334"/>
        <v>2.1599080196817434E-2</v>
      </c>
      <c r="O3014" s="88">
        <f t="shared" si="335"/>
        <v>0</v>
      </c>
      <c r="P3014" s="88">
        <f t="shared" si="336"/>
        <v>0</v>
      </c>
      <c r="Q3014" s="88">
        <f t="shared" si="337"/>
        <v>3.1163597947801963E-5</v>
      </c>
      <c r="R3014" s="89">
        <f t="shared" si="338"/>
        <v>1.0028464986526786E-2</v>
      </c>
      <c r="S3014" s="88">
        <f t="shared" si="340"/>
        <v>4.2126642767197311E-2</v>
      </c>
    </row>
    <row r="3015" spans="1:19" x14ac:dyDescent="0.2">
      <c r="A3015" s="60">
        <v>2004</v>
      </c>
      <c r="B3015" s="61">
        <v>5</v>
      </c>
      <c r="C3015" s="61">
        <v>5</v>
      </c>
      <c r="D3015" s="61">
        <v>13</v>
      </c>
      <c r="E3015" s="87">
        <v>2.6062737884536363E-2</v>
      </c>
      <c r="F3015" s="87">
        <v>1.9442373297911753E-2</v>
      </c>
      <c r="G3015" s="87">
        <v>0</v>
      </c>
      <c r="H3015" s="87">
        <v>0</v>
      </c>
      <c r="I3015" s="87">
        <v>6.356455645161313E-5</v>
      </c>
      <c r="J3015" s="87">
        <v>1.0179524071888598E-2</v>
      </c>
      <c r="K3015" s="88">
        <v>5.5748199810788324E-2</v>
      </c>
      <c r="L3015" s="84"/>
      <c r="M3015" s="88">
        <f t="shared" si="339"/>
        <v>1.9815140635107278E-2</v>
      </c>
      <c r="N3015" s="88">
        <f t="shared" si="334"/>
        <v>2.1478077214751649E-2</v>
      </c>
      <c r="O3015" s="88">
        <f t="shared" si="335"/>
        <v>0</v>
      </c>
      <c r="P3015" s="88">
        <f t="shared" si="336"/>
        <v>0</v>
      </c>
      <c r="Q3015" s="88">
        <f t="shared" si="337"/>
        <v>3.1163597947801963E-5</v>
      </c>
      <c r="R3015" s="89">
        <f t="shared" si="338"/>
        <v>1.0179524071888598E-2</v>
      </c>
      <c r="S3015" s="88">
        <f t="shared" si="340"/>
        <v>4.132438144780673E-2</v>
      </c>
    </row>
    <row r="3016" spans="1:19" x14ac:dyDescent="0.2">
      <c r="A3016" s="60">
        <v>2004</v>
      </c>
      <c r="B3016" s="61">
        <v>5</v>
      </c>
      <c r="C3016" s="61">
        <v>5</v>
      </c>
      <c r="D3016" s="61">
        <v>14</v>
      </c>
      <c r="E3016" s="87">
        <v>2.4207667706179027E-2</v>
      </c>
      <c r="F3016" s="87">
        <v>1.9761461106926084E-2</v>
      </c>
      <c r="G3016" s="87">
        <v>0</v>
      </c>
      <c r="H3016" s="87">
        <v>0</v>
      </c>
      <c r="I3016" s="87">
        <v>6.356455645161313E-5</v>
      </c>
      <c r="J3016" s="87">
        <v>1.0314168987335335E-2</v>
      </c>
      <c r="K3016" s="88">
        <v>5.434686235689206E-2</v>
      </c>
      <c r="L3016" s="84"/>
      <c r="M3016" s="88">
        <f t="shared" si="339"/>
        <v>1.8404756329552265E-2</v>
      </c>
      <c r="N3016" s="88">
        <f t="shared" si="334"/>
        <v>2.1830574952310867E-2</v>
      </c>
      <c r="O3016" s="88">
        <f t="shared" si="335"/>
        <v>0</v>
      </c>
      <c r="P3016" s="88">
        <f t="shared" si="336"/>
        <v>0</v>
      </c>
      <c r="Q3016" s="88">
        <f t="shared" si="337"/>
        <v>3.1163597947801963E-5</v>
      </c>
      <c r="R3016" s="89">
        <f t="shared" si="338"/>
        <v>1.0314168987335335E-2</v>
      </c>
      <c r="S3016" s="88">
        <f t="shared" si="340"/>
        <v>4.0266494879810932E-2</v>
      </c>
    </row>
    <row r="3017" spans="1:19" x14ac:dyDescent="0.2">
      <c r="A3017" s="60">
        <v>2004</v>
      </c>
      <c r="B3017" s="61">
        <v>5</v>
      </c>
      <c r="C3017" s="61">
        <v>5</v>
      </c>
      <c r="D3017" s="61">
        <v>15</v>
      </c>
      <c r="E3017" s="87">
        <v>2.3794792197113994E-2</v>
      </c>
      <c r="F3017" s="87">
        <v>1.9165470631522036E-2</v>
      </c>
      <c r="G3017" s="87">
        <v>0</v>
      </c>
      <c r="H3017" s="87">
        <v>0</v>
      </c>
      <c r="I3017" s="87">
        <v>6.356455645161313E-5</v>
      </c>
      <c r="J3017" s="87">
        <v>9.8702059564023756E-3</v>
      </c>
      <c r="K3017" s="88">
        <v>5.2894033341490024E-2</v>
      </c>
      <c r="L3017" s="84"/>
      <c r="M3017" s="88">
        <f t="shared" si="339"/>
        <v>1.8090852766804576E-2</v>
      </c>
      <c r="N3017" s="88">
        <f t="shared" si="334"/>
        <v>2.1172181593956847E-2</v>
      </c>
      <c r="O3017" s="88">
        <f t="shared" si="335"/>
        <v>0</v>
      </c>
      <c r="P3017" s="88">
        <f t="shared" si="336"/>
        <v>0</v>
      </c>
      <c r="Q3017" s="88">
        <f t="shared" si="337"/>
        <v>3.1163597947801963E-5</v>
      </c>
      <c r="R3017" s="89">
        <f t="shared" si="338"/>
        <v>9.8702059564023756E-3</v>
      </c>
      <c r="S3017" s="88">
        <f t="shared" si="340"/>
        <v>3.9294197958709226E-2</v>
      </c>
    </row>
    <row r="3018" spans="1:19" x14ac:dyDescent="0.2">
      <c r="A3018" s="60">
        <v>2004</v>
      </c>
      <c r="B3018" s="61">
        <v>5</v>
      </c>
      <c r="C3018" s="61">
        <v>5</v>
      </c>
      <c r="D3018" s="61">
        <v>16</v>
      </c>
      <c r="E3018" s="87">
        <v>2.6355268761801273E-2</v>
      </c>
      <c r="F3018" s="87">
        <v>1.8636932661324629E-2</v>
      </c>
      <c r="G3018" s="87">
        <v>0</v>
      </c>
      <c r="H3018" s="87">
        <v>0</v>
      </c>
      <c r="I3018" s="87">
        <v>6.356455645161313E-5</v>
      </c>
      <c r="J3018" s="87">
        <v>9.0287301261278916E-3</v>
      </c>
      <c r="K3018" s="88">
        <v>5.4084496105705412E-2</v>
      </c>
      <c r="L3018" s="84"/>
      <c r="M3018" s="88">
        <f t="shared" si="339"/>
        <v>2.0037547831879752E-2</v>
      </c>
      <c r="N3018" s="88">
        <f t="shared" si="334"/>
        <v>2.0588303321439197E-2</v>
      </c>
      <c r="O3018" s="88">
        <f t="shared" si="335"/>
        <v>0</v>
      </c>
      <c r="P3018" s="88">
        <f t="shared" si="336"/>
        <v>0</v>
      </c>
      <c r="Q3018" s="88">
        <f t="shared" si="337"/>
        <v>3.1163597947801963E-5</v>
      </c>
      <c r="R3018" s="89">
        <f t="shared" si="338"/>
        <v>9.0287301261278916E-3</v>
      </c>
      <c r="S3018" s="88">
        <f t="shared" si="340"/>
        <v>4.0657014751266748E-2</v>
      </c>
    </row>
    <row r="3019" spans="1:19" x14ac:dyDescent="0.2">
      <c r="A3019" s="60">
        <v>2004</v>
      </c>
      <c r="B3019" s="61">
        <v>5</v>
      </c>
      <c r="C3019" s="61">
        <v>5</v>
      </c>
      <c r="D3019" s="61">
        <v>17</v>
      </c>
      <c r="E3019" s="87">
        <v>2.8007878160380462E-2</v>
      </c>
      <c r="F3019" s="87">
        <v>1.8129313507139453E-2</v>
      </c>
      <c r="G3019" s="87">
        <v>0</v>
      </c>
      <c r="H3019" s="87">
        <v>0</v>
      </c>
      <c r="I3019" s="87">
        <v>6.356455645161313E-5</v>
      </c>
      <c r="J3019" s="87">
        <v>8.7358183890494517E-3</v>
      </c>
      <c r="K3019" s="88">
        <v>5.4936574613020983E-2</v>
      </c>
      <c r="L3019" s="84"/>
      <c r="M3019" s="88">
        <f t="shared" si="339"/>
        <v>2.1294003995189291E-2</v>
      </c>
      <c r="N3019" s="88">
        <f t="shared" si="334"/>
        <v>2.0027534159042383E-2</v>
      </c>
      <c r="O3019" s="88">
        <f t="shared" si="335"/>
        <v>0</v>
      </c>
      <c r="P3019" s="88">
        <f t="shared" si="336"/>
        <v>0</v>
      </c>
      <c r="Q3019" s="88">
        <f t="shared" si="337"/>
        <v>3.1163597947801963E-5</v>
      </c>
      <c r="R3019" s="89">
        <f t="shared" si="338"/>
        <v>8.7358183890494517E-3</v>
      </c>
      <c r="S3019" s="88">
        <f t="shared" si="340"/>
        <v>4.1352701752179477E-2</v>
      </c>
    </row>
    <row r="3020" spans="1:19" x14ac:dyDescent="0.2">
      <c r="A3020" s="60">
        <v>2004</v>
      </c>
      <c r="B3020" s="61">
        <v>5</v>
      </c>
      <c r="C3020" s="61">
        <v>5</v>
      </c>
      <c r="D3020" s="61">
        <v>18</v>
      </c>
      <c r="E3020" s="87">
        <v>2.9727585781536892E-2</v>
      </c>
      <c r="F3020" s="87">
        <v>1.7068859446727477E-2</v>
      </c>
      <c r="G3020" s="87">
        <v>0</v>
      </c>
      <c r="H3020" s="87">
        <v>0</v>
      </c>
      <c r="I3020" s="87">
        <v>6.356455645161313E-5</v>
      </c>
      <c r="J3020" s="87">
        <v>6.9486309761767583E-3</v>
      </c>
      <c r="K3020" s="88">
        <v>5.3808640760892743E-2</v>
      </c>
      <c r="L3020" s="84"/>
      <c r="M3020" s="88">
        <f t="shared" si="339"/>
        <v>2.260147401293822E-2</v>
      </c>
      <c r="N3020" s="88">
        <f t="shared" si="334"/>
        <v>1.8856045789632684E-2</v>
      </c>
      <c r="O3020" s="88">
        <f t="shared" si="335"/>
        <v>0</v>
      </c>
      <c r="P3020" s="88">
        <f t="shared" si="336"/>
        <v>0</v>
      </c>
      <c r="Q3020" s="88">
        <f t="shared" si="337"/>
        <v>3.1163597947801963E-5</v>
      </c>
      <c r="R3020" s="89">
        <f t="shared" si="338"/>
        <v>6.9486309761767583E-3</v>
      </c>
      <c r="S3020" s="88">
        <f t="shared" si="340"/>
        <v>4.1488683400518707E-2</v>
      </c>
    </row>
    <row r="3021" spans="1:19" x14ac:dyDescent="0.2">
      <c r="A3021" s="60">
        <v>2004</v>
      </c>
      <c r="B3021" s="61">
        <v>5</v>
      </c>
      <c r="C3021" s="61">
        <v>5</v>
      </c>
      <c r="D3021" s="61">
        <v>19</v>
      </c>
      <c r="E3021" s="87">
        <v>2.9670067673799875E-2</v>
      </c>
      <c r="F3021" s="87">
        <v>1.587124643054522E-2</v>
      </c>
      <c r="G3021" s="87">
        <v>1.1895600000000033E-3</v>
      </c>
      <c r="H3021" s="87">
        <v>1.610000000000018E-6</v>
      </c>
      <c r="I3021" s="87">
        <v>6.356455645161313E-5</v>
      </c>
      <c r="J3021" s="87">
        <v>5.4273545382664103E-3</v>
      </c>
      <c r="K3021" s="88">
        <v>5.2223403199063129E-2</v>
      </c>
      <c r="L3021" s="84"/>
      <c r="M3021" s="88">
        <f t="shared" si="339"/>
        <v>2.2557743787858894E-2</v>
      </c>
      <c r="N3021" s="88">
        <f t="shared" si="334"/>
        <v>1.7533037304978349E-2</v>
      </c>
      <c r="O3021" s="88">
        <f t="shared" si="335"/>
        <v>4.750317037246184E-4</v>
      </c>
      <c r="P3021" s="88">
        <f t="shared" si="336"/>
        <v>2.9874945351500027E-6</v>
      </c>
      <c r="Q3021" s="88">
        <f t="shared" si="337"/>
        <v>3.1163597947801963E-5</v>
      </c>
      <c r="R3021" s="89">
        <f t="shared" si="338"/>
        <v>5.4273545382664103E-3</v>
      </c>
      <c r="S3021" s="88">
        <f t="shared" si="340"/>
        <v>4.059996388904482E-2</v>
      </c>
    </row>
    <row r="3022" spans="1:19" x14ac:dyDescent="0.2">
      <c r="A3022" s="60">
        <v>2004</v>
      </c>
      <c r="B3022" s="61">
        <v>5</v>
      </c>
      <c r="C3022" s="61">
        <v>5</v>
      </c>
      <c r="D3022" s="61">
        <v>20</v>
      </c>
      <c r="E3022" s="87">
        <v>3.1518683797611392E-2</v>
      </c>
      <c r="F3022" s="87">
        <v>1.5869928927107573E-2</v>
      </c>
      <c r="G3022" s="87">
        <v>1.1895600000000033E-3</v>
      </c>
      <c r="H3022" s="87">
        <v>1.610000000000018E-6</v>
      </c>
      <c r="I3022" s="87">
        <v>6.356455645161313E-5</v>
      </c>
      <c r="J3022" s="87">
        <v>6.0688667033599033E-3</v>
      </c>
      <c r="K3022" s="88">
        <v>5.4712213984530488E-2</v>
      </c>
      <c r="L3022" s="84"/>
      <c r="M3022" s="88">
        <f t="shared" si="339"/>
        <v>2.396322116463848E-2</v>
      </c>
      <c r="N3022" s="88">
        <f t="shared" si="334"/>
        <v>1.7531581853005955E-2</v>
      </c>
      <c r="O3022" s="88">
        <f t="shared" si="335"/>
        <v>4.750317037246184E-4</v>
      </c>
      <c r="P3022" s="88">
        <f t="shared" si="336"/>
        <v>2.9874945351500027E-6</v>
      </c>
      <c r="Q3022" s="88">
        <f t="shared" si="337"/>
        <v>3.1163597947801963E-5</v>
      </c>
      <c r="R3022" s="89">
        <f t="shared" si="338"/>
        <v>6.0688667033599033E-3</v>
      </c>
      <c r="S3022" s="88">
        <f t="shared" si="340"/>
        <v>4.2003985813852014E-2</v>
      </c>
    </row>
    <row r="3023" spans="1:19" x14ac:dyDescent="0.2">
      <c r="A3023" s="60">
        <v>2004</v>
      </c>
      <c r="B3023" s="61">
        <v>5</v>
      </c>
      <c r="C3023" s="61">
        <v>5</v>
      </c>
      <c r="D3023" s="61">
        <v>21</v>
      </c>
      <c r="E3023" s="87">
        <v>3.1930062962029299E-2</v>
      </c>
      <c r="F3023" s="87">
        <v>1.4993298376776472E-2</v>
      </c>
      <c r="G3023" s="87">
        <v>1.1895600000000033E-3</v>
      </c>
      <c r="H3023" s="87">
        <v>1.610000000000018E-6</v>
      </c>
      <c r="I3023" s="87">
        <v>6.356455645161313E-5</v>
      </c>
      <c r="J3023" s="87">
        <v>5.0947718578642463E-3</v>
      </c>
      <c r="K3023" s="88">
        <v>5.3272867753121636E-2</v>
      </c>
      <c r="L3023" s="84"/>
      <c r="M3023" s="88">
        <f t="shared" si="339"/>
        <v>2.4275987077161058E-2</v>
      </c>
      <c r="N3023" s="88">
        <f t="shared" si="334"/>
        <v>1.6563164141838772E-2</v>
      </c>
      <c r="O3023" s="88">
        <f t="shared" si="335"/>
        <v>4.750317037246184E-4</v>
      </c>
      <c r="P3023" s="88">
        <f t="shared" si="336"/>
        <v>2.9874945351500027E-6</v>
      </c>
      <c r="Q3023" s="88">
        <f t="shared" si="337"/>
        <v>3.1163597947801963E-5</v>
      </c>
      <c r="R3023" s="89">
        <f t="shared" si="338"/>
        <v>5.0947718578642463E-3</v>
      </c>
      <c r="S3023" s="88">
        <f t="shared" si="340"/>
        <v>4.1348334015207405E-2</v>
      </c>
    </row>
    <row r="3024" spans="1:19" x14ac:dyDescent="0.2">
      <c r="A3024" s="60">
        <v>2004</v>
      </c>
      <c r="B3024" s="61">
        <v>5</v>
      </c>
      <c r="C3024" s="61">
        <v>5</v>
      </c>
      <c r="D3024" s="61">
        <v>22</v>
      </c>
      <c r="E3024" s="87">
        <v>2.8907346595898081E-2</v>
      </c>
      <c r="F3024" s="87">
        <v>1.4530629399441993E-2</v>
      </c>
      <c r="G3024" s="87">
        <v>1.1895600000000033E-3</v>
      </c>
      <c r="H3024" s="87">
        <v>1.610000000000018E-6</v>
      </c>
      <c r="I3024" s="87">
        <v>6.356455645161313E-5</v>
      </c>
      <c r="J3024" s="87">
        <v>5.3165027720213053E-3</v>
      </c>
      <c r="K3024" s="88">
        <v>5.0009213323813001E-2</v>
      </c>
      <c r="L3024" s="84"/>
      <c r="M3024" s="88">
        <f t="shared" si="339"/>
        <v>2.1977857457768001E-2</v>
      </c>
      <c r="N3024" s="88">
        <f t="shared" si="334"/>
        <v>1.6052051641950324E-2</v>
      </c>
      <c r="O3024" s="88">
        <f t="shared" si="335"/>
        <v>4.750317037246184E-4</v>
      </c>
      <c r="P3024" s="88">
        <f t="shared" si="336"/>
        <v>2.9874945351500027E-6</v>
      </c>
      <c r="Q3024" s="88">
        <f t="shared" si="337"/>
        <v>3.1163597947801963E-5</v>
      </c>
      <c r="R3024" s="89">
        <f t="shared" si="338"/>
        <v>5.3165027720213053E-3</v>
      </c>
      <c r="S3024" s="88">
        <f t="shared" si="340"/>
        <v>3.85390918959259E-2</v>
      </c>
    </row>
    <row r="3025" spans="1:19" x14ac:dyDescent="0.2">
      <c r="A3025" s="60">
        <v>2004</v>
      </c>
      <c r="B3025" s="61">
        <v>5</v>
      </c>
      <c r="C3025" s="61">
        <v>5</v>
      </c>
      <c r="D3025" s="61">
        <v>23</v>
      </c>
      <c r="E3025" s="87">
        <v>2.4453821921477034E-2</v>
      </c>
      <c r="F3025" s="87">
        <v>1.3756173813360729E-2</v>
      </c>
      <c r="G3025" s="87">
        <v>1.1895600000000033E-3</v>
      </c>
      <c r="H3025" s="87">
        <v>1.610000000000018E-6</v>
      </c>
      <c r="I3025" s="87">
        <v>6.356455645161313E-5</v>
      </c>
      <c r="J3025" s="87">
        <v>5.2125363680184727E-3</v>
      </c>
      <c r="K3025" s="88">
        <v>4.4677266659307859E-2</v>
      </c>
      <c r="L3025" s="84"/>
      <c r="M3025" s="88">
        <f t="shared" si="339"/>
        <v>1.859190398900628E-2</v>
      </c>
      <c r="N3025" s="88">
        <f t="shared" si="334"/>
        <v>1.5196507073271781E-2</v>
      </c>
      <c r="O3025" s="88">
        <f t="shared" si="335"/>
        <v>4.750317037246184E-4</v>
      </c>
      <c r="P3025" s="88">
        <f t="shared" si="336"/>
        <v>2.9874945351500027E-6</v>
      </c>
      <c r="Q3025" s="88">
        <f t="shared" si="337"/>
        <v>3.1163597947801963E-5</v>
      </c>
      <c r="R3025" s="89">
        <f t="shared" si="338"/>
        <v>5.2125363680184727E-3</v>
      </c>
      <c r="S3025" s="88">
        <f t="shared" si="340"/>
        <v>3.4297593858485638E-2</v>
      </c>
    </row>
    <row r="3026" spans="1:19" x14ac:dyDescent="0.2">
      <c r="A3026" s="60">
        <v>2004</v>
      </c>
      <c r="B3026" s="61">
        <v>5</v>
      </c>
      <c r="C3026" s="61">
        <v>5</v>
      </c>
      <c r="D3026" s="61">
        <v>24</v>
      </c>
      <c r="E3026" s="87">
        <v>1.9349579922806719E-2</v>
      </c>
      <c r="F3026" s="87">
        <v>1.3731398723484008E-2</v>
      </c>
      <c r="G3026" s="87">
        <v>1.1895600000000033E-3</v>
      </c>
      <c r="H3026" s="87">
        <v>1.610000000000018E-6</v>
      </c>
      <c r="I3026" s="87">
        <v>6.356455645161313E-5</v>
      </c>
      <c r="J3026" s="87">
        <v>7.0080153367239242E-3</v>
      </c>
      <c r="K3026" s="88">
        <v>4.1343728539466273E-2</v>
      </c>
      <c r="L3026" s="84"/>
      <c r="M3026" s="88">
        <f t="shared" si="339"/>
        <v>1.4711219101357434E-2</v>
      </c>
      <c r="N3026" s="88">
        <f t="shared" si="334"/>
        <v>1.5169137920071138E-2</v>
      </c>
      <c r="O3026" s="88">
        <f t="shared" si="335"/>
        <v>4.750317037246184E-4</v>
      </c>
      <c r="P3026" s="88">
        <f t="shared" si="336"/>
        <v>2.9874945351500027E-6</v>
      </c>
      <c r="Q3026" s="88">
        <f t="shared" si="337"/>
        <v>3.1163597947801963E-5</v>
      </c>
      <c r="R3026" s="89">
        <f t="shared" si="338"/>
        <v>7.0080153367239242E-3</v>
      </c>
      <c r="S3026" s="88">
        <f t="shared" si="340"/>
        <v>3.0389539817636139E-2</v>
      </c>
    </row>
    <row r="3027" spans="1:19" x14ac:dyDescent="0.2">
      <c r="A3027" s="60">
        <v>2004</v>
      </c>
      <c r="B3027" s="61">
        <v>5</v>
      </c>
      <c r="C3027" s="61">
        <v>6</v>
      </c>
      <c r="D3027" s="61">
        <v>1</v>
      </c>
      <c r="E3027" s="87">
        <v>1.7171777089554596E-2</v>
      </c>
      <c r="F3027" s="87">
        <v>1.3265058062069247E-2</v>
      </c>
      <c r="G3027" s="87">
        <v>1.1895600000000033E-3</v>
      </c>
      <c r="H3027" s="87">
        <v>1.610000000000018E-6</v>
      </c>
      <c r="I3027" s="87">
        <v>6.356455645161313E-5</v>
      </c>
      <c r="J3027" s="87">
        <v>7.3298493413130961E-3</v>
      </c>
      <c r="K3027" s="88">
        <v>3.9021419049388557E-2</v>
      </c>
      <c r="L3027" s="84"/>
      <c r="M3027" s="88">
        <f t="shared" si="339"/>
        <v>1.3055465603486058E-2</v>
      </c>
      <c r="N3027" s="88">
        <f t="shared" si="334"/>
        <v>1.4653969294267601E-2</v>
      </c>
      <c r="O3027" s="88">
        <f t="shared" si="335"/>
        <v>4.750317037246184E-4</v>
      </c>
      <c r="P3027" s="88">
        <f t="shared" si="336"/>
        <v>2.9874945351500027E-6</v>
      </c>
      <c r="Q3027" s="88">
        <f t="shared" si="337"/>
        <v>3.1163597947801963E-5</v>
      </c>
      <c r="R3027" s="89">
        <f t="shared" si="338"/>
        <v>7.3298493413130961E-3</v>
      </c>
      <c r="S3027" s="88">
        <f t="shared" si="340"/>
        <v>2.821861769396123E-2</v>
      </c>
    </row>
    <row r="3028" spans="1:19" x14ac:dyDescent="0.2">
      <c r="A3028" s="60">
        <v>2004</v>
      </c>
      <c r="B3028" s="61">
        <v>5</v>
      </c>
      <c r="C3028" s="61">
        <v>6</v>
      </c>
      <c r="D3028" s="61">
        <v>2</v>
      </c>
      <c r="E3028" s="87">
        <v>1.6003289648786209E-2</v>
      </c>
      <c r="F3028" s="87">
        <v>1.3053787031445519E-2</v>
      </c>
      <c r="G3028" s="87">
        <v>1.1895600000000033E-3</v>
      </c>
      <c r="H3028" s="87">
        <v>1.610000000000018E-6</v>
      </c>
      <c r="I3028" s="87">
        <v>6.356455645161313E-5</v>
      </c>
      <c r="J3028" s="87">
        <v>8.0952307511345176E-3</v>
      </c>
      <c r="K3028" s="88">
        <v>3.8407041987817858E-2</v>
      </c>
      <c r="L3028" s="84"/>
      <c r="M3028" s="88">
        <f t="shared" si="339"/>
        <v>1.2167080696583402E-2</v>
      </c>
      <c r="N3028" s="88">
        <f t="shared" si="334"/>
        <v>1.4420577236649615E-2</v>
      </c>
      <c r="O3028" s="88">
        <f t="shared" si="335"/>
        <v>4.750317037246184E-4</v>
      </c>
      <c r="P3028" s="88">
        <f t="shared" si="336"/>
        <v>2.9874945351500027E-6</v>
      </c>
      <c r="Q3028" s="88">
        <f t="shared" si="337"/>
        <v>3.1163597947801963E-5</v>
      </c>
      <c r="R3028" s="89">
        <f t="shared" si="338"/>
        <v>8.0952307511345176E-3</v>
      </c>
      <c r="S3028" s="88">
        <f t="shared" si="340"/>
        <v>2.7096840729440588E-2</v>
      </c>
    </row>
    <row r="3029" spans="1:19" x14ac:dyDescent="0.2">
      <c r="A3029" s="60">
        <v>2004</v>
      </c>
      <c r="B3029" s="61">
        <v>5</v>
      </c>
      <c r="C3029" s="61">
        <v>6</v>
      </c>
      <c r="D3029" s="61">
        <v>3</v>
      </c>
      <c r="E3029" s="87">
        <v>1.6310330115300989E-2</v>
      </c>
      <c r="F3029" s="87">
        <v>1.2869385984454215E-2</v>
      </c>
      <c r="G3029" s="87">
        <v>1.1895600000000033E-3</v>
      </c>
      <c r="H3029" s="87">
        <v>1.610000000000018E-6</v>
      </c>
      <c r="I3029" s="87">
        <v>6.356455645161313E-5</v>
      </c>
      <c r="J3029" s="87">
        <v>8.7761018908639743E-3</v>
      </c>
      <c r="K3029" s="88">
        <v>3.9210552547070794E-2</v>
      </c>
      <c r="L3029" s="84"/>
      <c r="M3029" s="88">
        <f t="shared" si="339"/>
        <v>1.240051933421284E-2</v>
      </c>
      <c r="N3029" s="88">
        <f t="shared" si="334"/>
        <v>1.4216868570784956E-2</v>
      </c>
      <c r="O3029" s="88">
        <f t="shared" si="335"/>
        <v>4.750317037246184E-4</v>
      </c>
      <c r="P3029" s="88">
        <f t="shared" si="336"/>
        <v>2.9874945351500027E-6</v>
      </c>
      <c r="Q3029" s="88">
        <f t="shared" si="337"/>
        <v>3.1163597947801963E-5</v>
      </c>
      <c r="R3029" s="89">
        <f t="shared" si="338"/>
        <v>8.7761018908639743E-3</v>
      </c>
      <c r="S3029" s="88">
        <f t="shared" si="340"/>
        <v>2.7126570701205367E-2</v>
      </c>
    </row>
    <row r="3030" spans="1:19" x14ac:dyDescent="0.2">
      <c r="A3030" s="60">
        <v>2004</v>
      </c>
      <c r="B3030" s="61">
        <v>5</v>
      </c>
      <c r="C3030" s="61">
        <v>6</v>
      </c>
      <c r="D3030" s="61">
        <v>4</v>
      </c>
      <c r="E3030" s="87">
        <v>1.7111039202526452E-2</v>
      </c>
      <c r="F3030" s="87">
        <v>1.2790060773340731E-2</v>
      </c>
      <c r="G3030" s="87">
        <v>1.1895600000000033E-3</v>
      </c>
      <c r="H3030" s="87">
        <v>1.610000000000018E-6</v>
      </c>
      <c r="I3030" s="87">
        <v>6.356455645161313E-5</v>
      </c>
      <c r="J3030" s="87">
        <v>8.4883921494846859E-3</v>
      </c>
      <c r="K3030" s="88">
        <v>3.9644226681803479E-2</v>
      </c>
      <c r="L3030" s="84"/>
      <c r="M3030" s="88">
        <f t="shared" si="339"/>
        <v>1.3009287424559738E-2</v>
      </c>
      <c r="N3030" s="88">
        <f t="shared" si="334"/>
        <v>1.4129237653341618E-2</v>
      </c>
      <c r="O3030" s="88">
        <f t="shared" si="335"/>
        <v>4.750317037246184E-4</v>
      </c>
      <c r="P3030" s="88">
        <f t="shared" si="336"/>
        <v>2.9874945351500027E-6</v>
      </c>
      <c r="Q3030" s="88">
        <f t="shared" si="337"/>
        <v>3.1163597947801963E-5</v>
      </c>
      <c r="R3030" s="89">
        <f t="shared" si="338"/>
        <v>8.4883921494846859E-3</v>
      </c>
      <c r="S3030" s="88">
        <f t="shared" si="340"/>
        <v>2.7647707874108925E-2</v>
      </c>
    </row>
    <row r="3031" spans="1:19" x14ac:dyDescent="0.2">
      <c r="A3031" s="60">
        <v>2004</v>
      </c>
      <c r="B3031" s="61">
        <v>5</v>
      </c>
      <c r="C3031" s="61">
        <v>6</v>
      </c>
      <c r="D3031" s="61">
        <v>5</v>
      </c>
      <c r="E3031" s="87">
        <v>1.8328041683884657E-2</v>
      </c>
      <c r="F3031" s="87">
        <v>1.3345646740854186E-2</v>
      </c>
      <c r="G3031" s="87">
        <v>1.1895600000000033E-3</v>
      </c>
      <c r="H3031" s="87">
        <v>1.610000000000018E-6</v>
      </c>
      <c r="I3031" s="87">
        <v>6.356455645161313E-5</v>
      </c>
      <c r="J3031" s="87">
        <v>9.121517072325851E-3</v>
      </c>
      <c r="K3031" s="88">
        <v>4.2049940053516317E-2</v>
      </c>
      <c r="L3031" s="84"/>
      <c r="M3031" s="88">
        <f t="shared" si="339"/>
        <v>1.3934557648594619E-2</v>
      </c>
      <c r="N3031" s="88">
        <f t="shared" si="334"/>
        <v>1.4742995970129423E-2</v>
      </c>
      <c r="O3031" s="88">
        <f t="shared" si="335"/>
        <v>4.750317037246184E-4</v>
      </c>
      <c r="P3031" s="88">
        <f t="shared" si="336"/>
        <v>2.9874945351500027E-6</v>
      </c>
      <c r="Q3031" s="88">
        <f t="shared" si="337"/>
        <v>3.1163597947801963E-5</v>
      </c>
      <c r="R3031" s="89">
        <f t="shared" si="338"/>
        <v>9.121517072325851E-3</v>
      </c>
      <c r="S3031" s="88">
        <f t="shared" si="340"/>
        <v>2.9186736414931611E-2</v>
      </c>
    </row>
    <row r="3032" spans="1:19" x14ac:dyDescent="0.2">
      <c r="A3032" s="60">
        <v>2004</v>
      </c>
      <c r="B3032" s="61">
        <v>5</v>
      </c>
      <c r="C3032" s="61">
        <v>6</v>
      </c>
      <c r="D3032" s="61">
        <v>6</v>
      </c>
      <c r="E3032" s="87">
        <v>2.2326592544797002E-2</v>
      </c>
      <c r="F3032" s="87">
        <v>1.420132297948098E-2</v>
      </c>
      <c r="G3032" s="87">
        <v>1.1895600000000033E-3</v>
      </c>
      <c r="H3032" s="87">
        <v>1.610000000000018E-6</v>
      </c>
      <c r="I3032" s="87">
        <v>6.356455645161313E-5</v>
      </c>
      <c r="J3032" s="87">
        <v>9.5678020465057665E-3</v>
      </c>
      <c r="K3032" s="88">
        <v>4.7350452127235369E-2</v>
      </c>
      <c r="L3032" s="84"/>
      <c r="M3032" s="88">
        <f t="shared" si="339"/>
        <v>1.6974600793586592E-2</v>
      </c>
      <c r="N3032" s="88">
        <f t="shared" si="334"/>
        <v>1.5688265358925105E-2</v>
      </c>
      <c r="O3032" s="88">
        <f t="shared" si="335"/>
        <v>4.750317037246184E-4</v>
      </c>
      <c r="P3032" s="88">
        <f t="shared" si="336"/>
        <v>2.9874945351500027E-6</v>
      </c>
      <c r="Q3032" s="88">
        <f t="shared" si="337"/>
        <v>3.1163597947801963E-5</v>
      </c>
      <c r="R3032" s="89">
        <f t="shared" si="338"/>
        <v>9.5678020465057665E-3</v>
      </c>
      <c r="S3032" s="88">
        <f t="shared" si="340"/>
        <v>3.3172048948719272E-2</v>
      </c>
    </row>
    <row r="3033" spans="1:19" x14ac:dyDescent="0.2">
      <c r="A3033" s="60">
        <v>2004</v>
      </c>
      <c r="B3033" s="61">
        <v>5</v>
      </c>
      <c r="C3033" s="61">
        <v>6</v>
      </c>
      <c r="D3033" s="61">
        <v>7</v>
      </c>
      <c r="E3033" s="87">
        <v>3.0553326788903757E-2</v>
      </c>
      <c r="F3033" s="87">
        <v>1.5744854044642435E-2</v>
      </c>
      <c r="G3033" s="87">
        <v>0</v>
      </c>
      <c r="H3033" s="87">
        <v>0</v>
      </c>
      <c r="I3033" s="87">
        <v>6.356455645161313E-5</v>
      </c>
      <c r="J3033" s="87">
        <v>1.019232703616422E-2</v>
      </c>
      <c r="K3033" s="88">
        <v>5.6554072426162026E-2</v>
      </c>
      <c r="L3033" s="84"/>
      <c r="M3033" s="88">
        <f t="shared" si="339"/>
        <v>2.3229273527388222E-2</v>
      </c>
      <c r="N3033" s="88">
        <f t="shared" si="334"/>
        <v>1.739341106788371E-2</v>
      </c>
      <c r="O3033" s="88">
        <f t="shared" si="335"/>
        <v>0</v>
      </c>
      <c r="P3033" s="88">
        <f t="shared" si="336"/>
        <v>0</v>
      </c>
      <c r="Q3033" s="88">
        <f t="shared" si="337"/>
        <v>3.1163597947801963E-5</v>
      </c>
      <c r="R3033" s="89">
        <f t="shared" si="338"/>
        <v>1.019232703616422E-2</v>
      </c>
      <c r="S3033" s="88">
        <f t="shared" si="340"/>
        <v>4.0653848193219738E-2</v>
      </c>
    </row>
    <row r="3034" spans="1:19" x14ac:dyDescent="0.2">
      <c r="A3034" s="60">
        <v>2004</v>
      </c>
      <c r="B3034" s="61">
        <v>5</v>
      </c>
      <c r="C3034" s="61">
        <v>6</v>
      </c>
      <c r="D3034" s="61">
        <v>8</v>
      </c>
      <c r="E3034" s="87">
        <v>3.1693630379888427E-2</v>
      </c>
      <c r="F3034" s="87">
        <v>1.7359605734020109E-2</v>
      </c>
      <c r="G3034" s="87">
        <v>0</v>
      </c>
      <c r="H3034" s="87">
        <v>0</v>
      </c>
      <c r="I3034" s="87">
        <v>6.356455645161313E-5</v>
      </c>
      <c r="J3034" s="87">
        <v>1.1113901118638487E-2</v>
      </c>
      <c r="K3034" s="88">
        <v>6.0230701788998642E-2</v>
      </c>
      <c r="L3034" s="84"/>
      <c r="M3034" s="88">
        <f t="shared" si="339"/>
        <v>2.4096230641494232E-2</v>
      </c>
      <c r="N3034" s="88">
        <f t="shared" si="334"/>
        <v>1.9177234520693837E-2</v>
      </c>
      <c r="O3034" s="88">
        <f t="shared" si="335"/>
        <v>0</v>
      </c>
      <c r="P3034" s="88">
        <f t="shared" si="336"/>
        <v>0</v>
      </c>
      <c r="Q3034" s="88">
        <f t="shared" si="337"/>
        <v>3.1163597947801963E-5</v>
      </c>
      <c r="R3034" s="89">
        <f t="shared" si="338"/>
        <v>1.1113901118638487E-2</v>
      </c>
      <c r="S3034" s="88">
        <f t="shared" si="340"/>
        <v>4.3304628760135869E-2</v>
      </c>
    </row>
    <row r="3035" spans="1:19" x14ac:dyDescent="0.2">
      <c r="A3035" s="60">
        <v>2004</v>
      </c>
      <c r="B3035" s="61">
        <v>5</v>
      </c>
      <c r="C3035" s="61">
        <v>6</v>
      </c>
      <c r="D3035" s="61">
        <v>9</v>
      </c>
      <c r="E3035" s="87">
        <v>3.0499379758264299E-2</v>
      </c>
      <c r="F3035" s="87">
        <v>1.800848528680667E-2</v>
      </c>
      <c r="G3035" s="87">
        <v>0</v>
      </c>
      <c r="H3035" s="87">
        <v>0</v>
      </c>
      <c r="I3035" s="87">
        <v>6.356455645161313E-5</v>
      </c>
      <c r="J3035" s="87">
        <v>1.0946111063545875E-2</v>
      </c>
      <c r="K3035" s="88">
        <v>5.9517540665068466E-2</v>
      </c>
      <c r="L3035" s="84"/>
      <c r="M3035" s="88">
        <f t="shared" si="339"/>
        <v>2.3188258343039475E-2</v>
      </c>
      <c r="N3035" s="88">
        <f t="shared" si="334"/>
        <v>1.9894054680675035E-2</v>
      </c>
      <c r="O3035" s="88">
        <f t="shared" si="335"/>
        <v>0</v>
      </c>
      <c r="P3035" s="88">
        <f t="shared" si="336"/>
        <v>0</v>
      </c>
      <c r="Q3035" s="88">
        <f t="shared" si="337"/>
        <v>3.1163597947801963E-5</v>
      </c>
      <c r="R3035" s="89">
        <f t="shared" si="338"/>
        <v>1.0946111063545875E-2</v>
      </c>
      <c r="S3035" s="88">
        <f t="shared" si="340"/>
        <v>4.3113476621662317E-2</v>
      </c>
    </row>
    <row r="3036" spans="1:19" x14ac:dyDescent="0.2">
      <c r="A3036" s="60">
        <v>2004</v>
      </c>
      <c r="B3036" s="61">
        <v>5</v>
      </c>
      <c r="C3036" s="61">
        <v>6</v>
      </c>
      <c r="D3036" s="61">
        <v>10</v>
      </c>
      <c r="E3036" s="87">
        <v>2.7744094684224695E-2</v>
      </c>
      <c r="F3036" s="87">
        <v>1.8744222673906692E-2</v>
      </c>
      <c r="G3036" s="87">
        <v>0</v>
      </c>
      <c r="H3036" s="87">
        <v>0</v>
      </c>
      <c r="I3036" s="87">
        <v>6.356455645161313E-5</v>
      </c>
      <c r="J3036" s="87">
        <v>1.1781474972317432E-2</v>
      </c>
      <c r="K3036" s="88">
        <v>5.8333356886900431E-2</v>
      </c>
      <c r="L3036" s="84"/>
      <c r="M3036" s="88">
        <f t="shared" si="339"/>
        <v>2.1093453051524033E-2</v>
      </c>
      <c r="N3036" s="88">
        <f t="shared" si="334"/>
        <v>2.070682708082287E-2</v>
      </c>
      <c r="O3036" s="88">
        <f t="shared" si="335"/>
        <v>0</v>
      </c>
      <c r="P3036" s="88">
        <f t="shared" si="336"/>
        <v>0</v>
      </c>
      <c r="Q3036" s="88">
        <f t="shared" si="337"/>
        <v>3.1163597947801963E-5</v>
      </c>
      <c r="R3036" s="89">
        <f t="shared" si="338"/>
        <v>1.1781474972317432E-2</v>
      </c>
      <c r="S3036" s="88">
        <f t="shared" si="340"/>
        <v>4.183144373029471E-2</v>
      </c>
    </row>
    <row r="3037" spans="1:19" x14ac:dyDescent="0.2">
      <c r="A3037" s="60">
        <v>2004</v>
      </c>
      <c r="B3037" s="61">
        <v>5</v>
      </c>
      <c r="C3037" s="61">
        <v>6</v>
      </c>
      <c r="D3037" s="61">
        <v>11</v>
      </c>
      <c r="E3037" s="87">
        <v>2.7471506394606316E-2</v>
      </c>
      <c r="F3037" s="87">
        <v>1.8973811282553699E-2</v>
      </c>
      <c r="G3037" s="87">
        <v>0</v>
      </c>
      <c r="H3037" s="87">
        <v>0</v>
      </c>
      <c r="I3037" s="87">
        <v>6.356455645161313E-5</v>
      </c>
      <c r="J3037" s="87">
        <v>1.0994464086815132E-2</v>
      </c>
      <c r="K3037" s="88">
        <v>5.7503346320426765E-2</v>
      </c>
      <c r="L3037" s="84"/>
      <c r="M3037" s="88">
        <f t="shared" si="339"/>
        <v>2.0886207929457397E-2</v>
      </c>
      <c r="N3037" s="88">
        <f t="shared" si="334"/>
        <v>2.0960454649257502E-2</v>
      </c>
      <c r="O3037" s="88">
        <f t="shared" si="335"/>
        <v>0</v>
      </c>
      <c r="P3037" s="88">
        <f t="shared" si="336"/>
        <v>0</v>
      </c>
      <c r="Q3037" s="88">
        <f t="shared" si="337"/>
        <v>3.1163597947801963E-5</v>
      </c>
      <c r="R3037" s="89">
        <f t="shared" si="338"/>
        <v>1.0994464086815132E-2</v>
      </c>
      <c r="S3037" s="88">
        <f t="shared" si="340"/>
        <v>4.1877826176662705E-2</v>
      </c>
    </row>
    <row r="3038" spans="1:19" x14ac:dyDescent="0.2">
      <c r="A3038" s="60">
        <v>2004</v>
      </c>
      <c r="B3038" s="61">
        <v>5</v>
      </c>
      <c r="C3038" s="61">
        <v>6</v>
      </c>
      <c r="D3038" s="61">
        <v>12</v>
      </c>
      <c r="E3038" s="87">
        <v>2.6748764592326332E-2</v>
      </c>
      <c r="F3038" s="87">
        <v>1.871195183223576E-2</v>
      </c>
      <c r="G3038" s="87">
        <v>0</v>
      </c>
      <c r="H3038" s="87">
        <v>0</v>
      </c>
      <c r="I3038" s="87">
        <v>6.356455645161313E-5</v>
      </c>
      <c r="J3038" s="87">
        <v>1.0092562189278328E-2</v>
      </c>
      <c r="K3038" s="88">
        <v>5.5616843170292037E-2</v>
      </c>
      <c r="L3038" s="84"/>
      <c r="M3038" s="88">
        <f t="shared" si="339"/>
        <v>2.0336717291962021E-2</v>
      </c>
      <c r="N3038" s="88">
        <f t="shared" si="334"/>
        <v>2.0671177336906689E-2</v>
      </c>
      <c r="O3038" s="88">
        <f t="shared" si="335"/>
        <v>0</v>
      </c>
      <c r="P3038" s="88">
        <f t="shared" si="336"/>
        <v>0</v>
      </c>
      <c r="Q3038" s="88">
        <f t="shared" si="337"/>
        <v>3.1163597947801963E-5</v>
      </c>
      <c r="R3038" s="89">
        <f t="shared" si="338"/>
        <v>1.0092562189278328E-2</v>
      </c>
      <c r="S3038" s="88">
        <f t="shared" si="340"/>
        <v>4.1039058226816513E-2</v>
      </c>
    </row>
    <row r="3039" spans="1:19" x14ac:dyDescent="0.2">
      <c r="A3039" s="60">
        <v>2004</v>
      </c>
      <c r="B3039" s="61">
        <v>5</v>
      </c>
      <c r="C3039" s="61">
        <v>6</v>
      </c>
      <c r="D3039" s="61">
        <v>13</v>
      </c>
      <c r="E3039" s="87">
        <v>2.571806891012016E-2</v>
      </c>
      <c r="F3039" s="87">
        <v>1.8935564901669356E-2</v>
      </c>
      <c r="G3039" s="87">
        <v>0</v>
      </c>
      <c r="H3039" s="87">
        <v>0</v>
      </c>
      <c r="I3039" s="87">
        <v>6.356455645161313E-5</v>
      </c>
      <c r="J3039" s="87">
        <v>1.0059999426237542E-2</v>
      </c>
      <c r="K3039" s="88">
        <v>5.4777197794478677E-2</v>
      </c>
      <c r="L3039" s="84"/>
      <c r="M3039" s="88">
        <f t="shared" si="339"/>
        <v>1.955309356120153E-2</v>
      </c>
      <c r="N3039" s="88">
        <f t="shared" si="334"/>
        <v>2.091820370030021E-2</v>
      </c>
      <c r="O3039" s="88">
        <f t="shared" si="335"/>
        <v>0</v>
      </c>
      <c r="P3039" s="88">
        <f t="shared" si="336"/>
        <v>0</v>
      </c>
      <c r="Q3039" s="88">
        <f t="shared" si="337"/>
        <v>3.1163597947801963E-5</v>
      </c>
      <c r="R3039" s="89">
        <f t="shared" si="338"/>
        <v>1.0059999426237542E-2</v>
      </c>
      <c r="S3039" s="88">
        <f t="shared" si="340"/>
        <v>4.0502460859449543E-2</v>
      </c>
    </row>
    <row r="3040" spans="1:19" x14ac:dyDescent="0.2">
      <c r="A3040" s="60">
        <v>2004</v>
      </c>
      <c r="B3040" s="61">
        <v>5</v>
      </c>
      <c r="C3040" s="61">
        <v>6</v>
      </c>
      <c r="D3040" s="61">
        <v>14</v>
      </c>
      <c r="E3040" s="87">
        <v>2.3978779214115568E-2</v>
      </c>
      <c r="F3040" s="87">
        <v>1.9046179978348239E-2</v>
      </c>
      <c r="G3040" s="87">
        <v>0</v>
      </c>
      <c r="H3040" s="87">
        <v>0</v>
      </c>
      <c r="I3040" s="87">
        <v>6.356455645161313E-5</v>
      </c>
      <c r="J3040" s="87">
        <v>1.0311743152850524E-2</v>
      </c>
      <c r="K3040" s="88">
        <v>5.3400266901765948E-2</v>
      </c>
      <c r="L3040" s="84"/>
      <c r="M3040" s="88">
        <f t="shared" si="339"/>
        <v>1.8230735561661795E-2</v>
      </c>
      <c r="N3040" s="88">
        <f t="shared" si="334"/>
        <v>2.1040400672944486E-2</v>
      </c>
      <c r="O3040" s="88">
        <f t="shared" si="335"/>
        <v>0</v>
      </c>
      <c r="P3040" s="88">
        <f t="shared" si="336"/>
        <v>0</v>
      </c>
      <c r="Q3040" s="88">
        <f t="shared" si="337"/>
        <v>3.1163597947801963E-5</v>
      </c>
      <c r="R3040" s="89">
        <f t="shared" si="338"/>
        <v>1.0311743152850524E-2</v>
      </c>
      <c r="S3040" s="88">
        <f t="shared" si="340"/>
        <v>3.930229983255408E-2</v>
      </c>
    </row>
    <row r="3041" spans="1:19" x14ac:dyDescent="0.2">
      <c r="A3041" s="60">
        <v>2004</v>
      </c>
      <c r="B3041" s="61">
        <v>5</v>
      </c>
      <c r="C3041" s="61">
        <v>6</v>
      </c>
      <c r="D3041" s="61">
        <v>15</v>
      </c>
      <c r="E3041" s="87">
        <v>2.3519702398811869E-2</v>
      </c>
      <c r="F3041" s="87">
        <v>1.8581736125459998E-2</v>
      </c>
      <c r="G3041" s="87">
        <v>0</v>
      </c>
      <c r="H3041" s="87">
        <v>0</v>
      </c>
      <c r="I3041" s="87">
        <v>6.356455645161313E-5</v>
      </c>
      <c r="J3041" s="87">
        <v>9.8077386867507933E-3</v>
      </c>
      <c r="K3041" s="88">
        <v>5.1972741767474274E-2</v>
      </c>
      <c r="L3041" s="84"/>
      <c r="M3041" s="88">
        <f t="shared" si="339"/>
        <v>1.7881705782140541E-2</v>
      </c>
      <c r="N3041" s="88">
        <f t="shared" si="334"/>
        <v>2.0527327460050163E-2</v>
      </c>
      <c r="O3041" s="88">
        <f t="shared" si="335"/>
        <v>0</v>
      </c>
      <c r="P3041" s="88">
        <f t="shared" si="336"/>
        <v>0</v>
      </c>
      <c r="Q3041" s="88">
        <f t="shared" si="337"/>
        <v>3.1163597947801963E-5</v>
      </c>
      <c r="R3041" s="89">
        <f t="shared" si="338"/>
        <v>9.8077386867507933E-3</v>
      </c>
      <c r="S3041" s="88">
        <f t="shared" si="340"/>
        <v>3.844019684013851E-2</v>
      </c>
    </row>
    <row r="3042" spans="1:19" x14ac:dyDescent="0.2">
      <c r="A3042" s="60">
        <v>2004</v>
      </c>
      <c r="B3042" s="61">
        <v>5</v>
      </c>
      <c r="C3042" s="61">
        <v>6</v>
      </c>
      <c r="D3042" s="61">
        <v>16</v>
      </c>
      <c r="E3042" s="87">
        <v>2.6176341943594833E-2</v>
      </c>
      <c r="F3042" s="87">
        <v>1.7801159670485605E-2</v>
      </c>
      <c r="G3042" s="87">
        <v>0</v>
      </c>
      <c r="H3042" s="87">
        <v>0</v>
      </c>
      <c r="I3042" s="87">
        <v>6.356455645161313E-5</v>
      </c>
      <c r="J3042" s="87">
        <v>9.1014040062842826E-3</v>
      </c>
      <c r="K3042" s="88">
        <v>5.3142470176816337E-2</v>
      </c>
      <c r="L3042" s="84"/>
      <c r="M3042" s="88">
        <f t="shared" si="339"/>
        <v>1.990151223646917E-2</v>
      </c>
      <c r="N3042" s="88">
        <f t="shared" si="334"/>
        <v>1.9665021139979769E-2</v>
      </c>
      <c r="O3042" s="88">
        <f t="shared" si="335"/>
        <v>0</v>
      </c>
      <c r="P3042" s="88">
        <f t="shared" si="336"/>
        <v>0</v>
      </c>
      <c r="Q3042" s="88">
        <f t="shared" si="337"/>
        <v>3.1163597947801963E-5</v>
      </c>
      <c r="R3042" s="89">
        <f t="shared" si="338"/>
        <v>9.1014040062842826E-3</v>
      </c>
      <c r="S3042" s="88">
        <f t="shared" si="340"/>
        <v>3.9597696974396746E-2</v>
      </c>
    </row>
    <row r="3043" spans="1:19" x14ac:dyDescent="0.2">
      <c r="A3043" s="60">
        <v>2004</v>
      </c>
      <c r="B3043" s="61">
        <v>5</v>
      </c>
      <c r="C3043" s="61">
        <v>6</v>
      </c>
      <c r="D3043" s="61">
        <v>17</v>
      </c>
      <c r="E3043" s="87">
        <v>2.7595373292062242E-2</v>
      </c>
      <c r="F3043" s="87">
        <v>1.7755655674015089E-2</v>
      </c>
      <c r="G3043" s="87">
        <v>0</v>
      </c>
      <c r="H3043" s="87">
        <v>0</v>
      </c>
      <c r="I3043" s="87">
        <v>6.356455645161313E-5</v>
      </c>
      <c r="J3043" s="87">
        <v>8.5651149051740334E-3</v>
      </c>
      <c r="K3043" s="88">
        <v>5.3979708427702978E-2</v>
      </c>
      <c r="L3043" s="84"/>
      <c r="M3043" s="88">
        <f t="shared" si="339"/>
        <v>2.0980382225496336E-2</v>
      </c>
      <c r="N3043" s="88">
        <f t="shared" si="334"/>
        <v>1.961475267044686E-2</v>
      </c>
      <c r="O3043" s="88">
        <f t="shared" si="335"/>
        <v>0</v>
      </c>
      <c r="P3043" s="88">
        <f t="shared" si="336"/>
        <v>0</v>
      </c>
      <c r="Q3043" s="88">
        <f t="shared" si="337"/>
        <v>3.1163597947801963E-5</v>
      </c>
      <c r="R3043" s="89">
        <f t="shared" si="338"/>
        <v>8.5651149051740334E-3</v>
      </c>
      <c r="S3043" s="88">
        <f t="shared" si="340"/>
        <v>4.0626298493891003E-2</v>
      </c>
    </row>
    <row r="3044" spans="1:19" x14ac:dyDescent="0.2">
      <c r="A3044" s="60">
        <v>2004</v>
      </c>
      <c r="B3044" s="61">
        <v>5</v>
      </c>
      <c r="C3044" s="61">
        <v>6</v>
      </c>
      <c r="D3044" s="61">
        <v>18</v>
      </c>
      <c r="E3044" s="87">
        <v>2.9211139656848337E-2</v>
      </c>
      <c r="F3044" s="87">
        <v>1.6834410141451941E-2</v>
      </c>
      <c r="G3044" s="87">
        <v>0</v>
      </c>
      <c r="H3044" s="87">
        <v>0</v>
      </c>
      <c r="I3044" s="87">
        <v>6.356455645161313E-5</v>
      </c>
      <c r="J3044" s="87">
        <v>6.7623075160962417E-3</v>
      </c>
      <c r="K3044" s="88">
        <v>5.2871421870848138E-2</v>
      </c>
      <c r="L3044" s="84"/>
      <c r="M3044" s="88">
        <f t="shared" si="339"/>
        <v>2.2208827137675295E-2</v>
      </c>
      <c r="N3044" s="88">
        <f t="shared" si="334"/>
        <v>1.8597048587773914E-2</v>
      </c>
      <c r="O3044" s="88">
        <f t="shared" si="335"/>
        <v>0</v>
      </c>
      <c r="P3044" s="88">
        <f t="shared" si="336"/>
        <v>0</v>
      </c>
      <c r="Q3044" s="88">
        <f t="shared" si="337"/>
        <v>3.1163597947801963E-5</v>
      </c>
      <c r="R3044" s="89">
        <f t="shared" si="338"/>
        <v>6.7623075160962417E-3</v>
      </c>
      <c r="S3044" s="88">
        <f t="shared" si="340"/>
        <v>4.0837039323397009E-2</v>
      </c>
    </row>
    <row r="3045" spans="1:19" x14ac:dyDescent="0.2">
      <c r="A3045" s="60">
        <v>2004</v>
      </c>
      <c r="B3045" s="61">
        <v>5</v>
      </c>
      <c r="C3045" s="61">
        <v>6</v>
      </c>
      <c r="D3045" s="61">
        <v>19</v>
      </c>
      <c r="E3045" s="87">
        <v>2.9172128905991777E-2</v>
      </c>
      <c r="F3045" s="87">
        <v>1.5641378447570721E-2</v>
      </c>
      <c r="G3045" s="87">
        <v>1.1895600000000033E-3</v>
      </c>
      <c r="H3045" s="87">
        <v>1.610000000000018E-6</v>
      </c>
      <c r="I3045" s="87">
        <v>6.356455645161313E-5</v>
      </c>
      <c r="J3045" s="87">
        <v>5.2455501974758281E-3</v>
      </c>
      <c r="K3045" s="88">
        <v>5.1313792107489951E-2</v>
      </c>
      <c r="L3045" s="84"/>
      <c r="M3045" s="88">
        <f t="shared" si="339"/>
        <v>2.2179167801118695E-2</v>
      </c>
      <c r="N3045" s="88">
        <f t="shared" si="334"/>
        <v>1.7279101110467786E-2</v>
      </c>
      <c r="O3045" s="88">
        <f t="shared" si="335"/>
        <v>4.750317037246184E-4</v>
      </c>
      <c r="P3045" s="88">
        <f t="shared" si="336"/>
        <v>2.9874945351500027E-6</v>
      </c>
      <c r="Q3045" s="88">
        <f t="shared" si="337"/>
        <v>3.1163597947801963E-5</v>
      </c>
      <c r="R3045" s="89">
        <f t="shared" si="338"/>
        <v>5.2455501974758281E-3</v>
      </c>
      <c r="S3045" s="88">
        <f t="shared" si="340"/>
        <v>3.9967451707794054E-2</v>
      </c>
    </row>
    <row r="3046" spans="1:19" x14ac:dyDescent="0.2">
      <c r="A3046" s="60">
        <v>2004</v>
      </c>
      <c r="B3046" s="61">
        <v>5</v>
      </c>
      <c r="C3046" s="61">
        <v>6</v>
      </c>
      <c r="D3046" s="61">
        <v>20</v>
      </c>
      <c r="E3046" s="87">
        <v>3.101064352711692E-2</v>
      </c>
      <c r="F3046" s="87">
        <v>1.5654297548187361E-2</v>
      </c>
      <c r="G3046" s="87">
        <v>1.1895600000000033E-3</v>
      </c>
      <c r="H3046" s="87">
        <v>1.610000000000018E-6</v>
      </c>
      <c r="I3046" s="87">
        <v>6.356455645161313E-5</v>
      </c>
      <c r="J3046" s="87">
        <v>5.8395818863742361E-3</v>
      </c>
      <c r="K3046" s="88">
        <v>5.3759257518130134E-2</v>
      </c>
      <c r="L3046" s="84"/>
      <c r="M3046" s="88">
        <f t="shared" si="339"/>
        <v>2.3576965144540191E-2</v>
      </c>
      <c r="N3046" s="88">
        <f t="shared" si="334"/>
        <v>1.7293372899016314E-2</v>
      </c>
      <c r="O3046" s="88">
        <f t="shared" si="335"/>
        <v>4.750317037246184E-4</v>
      </c>
      <c r="P3046" s="88">
        <f t="shared" si="336"/>
        <v>2.9874945351500027E-6</v>
      </c>
      <c r="Q3046" s="88">
        <f t="shared" si="337"/>
        <v>3.1163597947801963E-5</v>
      </c>
      <c r="R3046" s="89">
        <f t="shared" si="338"/>
        <v>5.8395818863742361E-3</v>
      </c>
      <c r="S3046" s="88">
        <f t="shared" si="340"/>
        <v>4.1379520839764081E-2</v>
      </c>
    </row>
    <row r="3047" spans="1:19" x14ac:dyDescent="0.2">
      <c r="A3047" s="60">
        <v>2004</v>
      </c>
      <c r="B3047" s="61">
        <v>5</v>
      </c>
      <c r="C3047" s="61">
        <v>6</v>
      </c>
      <c r="D3047" s="61">
        <v>21</v>
      </c>
      <c r="E3047" s="87">
        <v>3.1449425872699305E-2</v>
      </c>
      <c r="F3047" s="87">
        <v>1.4724914062591179E-2</v>
      </c>
      <c r="G3047" s="87">
        <v>1.1895600000000033E-3</v>
      </c>
      <c r="H3047" s="87">
        <v>1.610000000000018E-6</v>
      </c>
      <c r="I3047" s="87">
        <v>6.356455645161313E-5</v>
      </c>
      <c r="J3047" s="87">
        <v>4.9159063182985362E-3</v>
      </c>
      <c r="K3047" s="88">
        <v>5.2344980810040645E-2</v>
      </c>
      <c r="L3047" s="84"/>
      <c r="M3047" s="88">
        <f t="shared" si="339"/>
        <v>2.3910565318260846E-2</v>
      </c>
      <c r="N3047" s="88">
        <f t="shared" si="334"/>
        <v>1.6266678783031317E-2</v>
      </c>
      <c r="O3047" s="88">
        <f t="shared" si="335"/>
        <v>4.750317037246184E-4</v>
      </c>
      <c r="P3047" s="88">
        <f t="shared" si="336"/>
        <v>2.9874945351500027E-6</v>
      </c>
      <c r="Q3047" s="88">
        <f t="shared" si="337"/>
        <v>3.1163597947801963E-5</v>
      </c>
      <c r="R3047" s="89">
        <f t="shared" si="338"/>
        <v>4.9159063182985362E-3</v>
      </c>
      <c r="S3047" s="88">
        <f t="shared" si="340"/>
        <v>4.0686426897499739E-2</v>
      </c>
    </row>
    <row r="3048" spans="1:19" x14ac:dyDescent="0.2">
      <c r="A3048" s="60">
        <v>2004</v>
      </c>
      <c r="B3048" s="61">
        <v>5</v>
      </c>
      <c r="C3048" s="61">
        <v>6</v>
      </c>
      <c r="D3048" s="61">
        <v>22</v>
      </c>
      <c r="E3048" s="87">
        <v>2.8461674676083043E-2</v>
      </c>
      <c r="F3048" s="87">
        <v>1.4256463409095697E-2</v>
      </c>
      <c r="G3048" s="87">
        <v>1.1895600000000033E-3</v>
      </c>
      <c r="H3048" s="87">
        <v>1.610000000000018E-6</v>
      </c>
      <c r="I3048" s="87">
        <v>6.356455645161313E-5</v>
      </c>
      <c r="J3048" s="87">
        <v>5.1652985733801979E-3</v>
      </c>
      <c r="K3048" s="88">
        <v>4.9138171215010559E-2</v>
      </c>
      <c r="L3048" s="84"/>
      <c r="M3048" s="88">
        <f t="shared" si="339"/>
        <v>2.1639019235652708E-2</v>
      </c>
      <c r="N3048" s="88">
        <f t="shared" si="334"/>
        <v>1.574917923948755E-2</v>
      </c>
      <c r="O3048" s="88">
        <f t="shared" si="335"/>
        <v>4.750317037246184E-4</v>
      </c>
      <c r="P3048" s="88">
        <f t="shared" si="336"/>
        <v>2.9874945351500027E-6</v>
      </c>
      <c r="Q3048" s="88">
        <f t="shared" si="337"/>
        <v>3.1163597947801963E-5</v>
      </c>
      <c r="R3048" s="89">
        <f t="shared" si="338"/>
        <v>5.1652985733801979E-3</v>
      </c>
      <c r="S3048" s="88">
        <f t="shared" si="340"/>
        <v>3.7897381271347834E-2</v>
      </c>
    </row>
    <row r="3049" spans="1:19" x14ac:dyDescent="0.2">
      <c r="A3049" s="60">
        <v>2004</v>
      </c>
      <c r="B3049" s="61">
        <v>5</v>
      </c>
      <c r="C3049" s="61">
        <v>6</v>
      </c>
      <c r="D3049" s="61">
        <v>23</v>
      </c>
      <c r="E3049" s="87">
        <v>2.4046785646011929E-2</v>
      </c>
      <c r="F3049" s="87">
        <v>1.3558136482509487E-2</v>
      </c>
      <c r="G3049" s="87">
        <v>1.1895600000000033E-3</v>
      </c>
      <c r="H3049" s="87">
        <v>1.610000000000018E-6</v>
      </c>
      <c r="I3049" s="87">
        <v>6.356455645161313E-5</v>
      </c>
      <c r="J3049" s="87">
        <v>5.0394379991728451E-3</v>
      </c>
      <c r="K3049" s="88">
        <v>4.3899094684145878E-2</v>
      </c>
      <c r="L3049" s="84"/>
      <c r="M3049" s="88">
        <f t="shared" si="339"/>
        <v>1.8282439915137175E-2</v>
      </c>
      <c r="N3049" s="88">
        <f t="shared" si="334"/>
        <v>1.4977734343304542E-2</v>
      </c>
      <c r="O3049" s="88">
        <f t="shared" si="335"/>
        <v>4.750317037246184E-4</v>
      </c>
      <c r="P3049" s="88">
        <f t="shared" si="336"/>
        <v>2.9874945351500027E-6</v>
      </c>
      <c r="Q3049" s="88">
        <f t="shared" si="337"/>
        <v>3.1163597947801963E-5</v>
      </c>
      <c r="R3049" s="89">
        <f t="shared" si="338"/>
        <v>5.0394379991728451E-3</v>
      </c>
      <c r="S3049" s="88">
        <f t="shared" si="340"/>
        <v>3.3769357054649292E-2</v>
      </c>
    </row>
    <row r="3050" spans="1:19" x14ac:dyDescent="0.2">
      <c r="A3050" s="60">
        <v>2004</v>
      </c>
      <c r="B3050" s="61">
        <v>5</v>
      </c>
      <c r="C3050" s="61">
        <v>6</v>
      </c>
      <c r="D3050" s="61">
        <v>24</v>
      </c>
      <c r="E3050" s="87">
        <v>1.8876695839004698E-2</v>
      </c>
      <c r="F3050" s="87">
        <v>1.3794163727174161E-2</v>
      </c>
      <c r="G3050" s="87">
        <v>1.1895600000000033E-3</v>
      </c>
      <c r="H3050" s="87">
        <v>1.610000000000018E-6</v>
      </c>
      <c r="I3050" s="87">
        <v>6.356455645161313E-5</v>
      </c>
      <c r="J3050" s="87">
        <v>6.6980245844015466E-3</v>
      </c>
      <c r="K3050" s="88">
        <v>4.0623618707032023E-2</v>
      </c>
      <c r="L3050" s="84"/>
      <c r="M3050" s="88">
        <f t="shared" si="339"/>
        <v>1.4351691845773111E-2</v>
      </c>
      <c r="N3050" s="88">
        <f t="shared" si="334"/>
        <v>1.5238474701902503E-2</v>
      </c>
      <c r="O3050" s="88">
        <f t="shared" si="335"/>
        <v>4.750317037246184E-4</v>
      </c>
      <c r="P3050" s="88">
        <f t="shared" si="336"/>
        <v>2.9874945351500027E-6</v>
      </c>
      <c r="Q3050" s="88">
        <f t="shared" si="337"/>
        <v>3.1163597947801963E-5</v>
      </c>
      <c r="R3050" s="89">
        <f t="shared" si="338"/>
        <v>6.6980245844015466E-3</v>
      </c>
      <c r="S3050" s="88">
        <f t="shared" si="340"/>
        <v>3.0099349343883183E-2</v>
      </c>
    </row>
    <row r="3051" spans="1:19" x14ac:dyDescent="0.2">
      <c r="A3051" s="60">
        <v>2004</v>
      </c>
      <c r="B3051" s="61">
        <v>5</v>
      </c>
      <c r="C3051" s="61">
        <v>7</v>
      </c>
      <c r="D3051" s="61">
        <v>1</v>
      </c>
      <c r="E3051" s="87">
        <v>1.8163948212834766E-2</v>
      </c>
      <c r="F3051" s="87">
        <v>1.3325002463698846E-2</v>
      </c>
      <c r="G3051" s="87">
        <v>1.1895600000000033E-3</v>
      </c>
      <c r="H3051" s="87">
        <v>1.610000000000018E-6</v>
      </c>
      <c r="I3051" s="87">
        <v>6.356455645161313E-5</v>
      </c>
      <c r="J3051" s="87">
        <v>6.681263229576696E-3</v>
      </c>
      <c r="K3051" s="88">
        <v>3.9424948462561928E-2</v>
      </c>
      <c r="L3051" s="84"/>
      <c r="M3051" s="88">
        <f t="shared" si="339"/>
        <v>1.3809799642718125E-2</v>
      </c>
      <c r="N3051" s="88">
        <f t="shared" si="334"/>
        <v>1.4720190144318397E-2</v>
      </c>
      <c r="O3051" s="88">
        <f t="shared" si="335"/>
        <v>4.750317037246184E-4</v>
      </c>
      <c r="P3051" s="88">
        <f t="shared" si="336"/>
        <v>2.9874945351500027E-6</v>
      </c>
      <c r="Q3051" s="88">
        <f t="shared" si="337"/>
        <v>3.1163597947801963E-5</v>
      </c>
      <c r="R3051" s="89">
        <f t="shared" si="338"/>
        <v>6.681263229576696E-3</v>
      </c>
      <c r="S3051" s="88">
        <f t="shared" si="340"/>
        <v>2.903917258324409E-2</v>
      </c>
    </row>
    <row r="3052" spans="1:19" x14ac:dyDescent="0.2">
      <c r="A3052" s="60">
        <v>2004</v>
      </c>
      <c r="B3052" s="61">
        <v>5</v>
      </c>
      <c r="C3052" s="61">
        <v>7</v>
      </c>
      <c r="D3052" s="61">
        <v>2</v>
      </c>
      <c r="E3052" s="87">
        <v>1.7053898443001266E-2</v>
      </c>
      <c r="F3052" s="87">
        <v>1.3117214605289225E-2</v>
      </c>
      <c r="G3052" s="87">
        <v>1.1895600000000033E-3</v>
      </c>
      <c r="H3052" s="87">
        <v>1.610000000000018E-6</v>
      </c>
      <c r="I3052" s="87">
        <v>6.356455645161313E-5</v>
      </c>
      <c r="J3052" s="87">
        <v>7.4937889546259177E-3</v>
      </c>
      <c r="K3052" s="88">
        <v>3.8919636559368032E-2</v>
      </c>
      <c r="L3052" s="84"/>
      <c r="M3052" s="88">
        <f t="shared" si="339"/>
        <v>1.2965844092128411E-2</v>
      </c>
      <c r="N3052" s="88">
        <f t="shared" si="334"/>
        <v>1.4490645962709197E-2</v>
      </c>
      <c r="O3052" s="88">
        <f t="shared" si="335"/>
        <v>4.750317037246184E-4</v>
      </c>
      <c r="P3052" s="88">
        <f t="shared" si="336"/>
        <v>2.9874945351500027E-6</v>
      </c>
      <c r="Q3052" s="88">
        <f t="shared" si="337"/>
        <v>3.1163597947801963E-5</v>
      </c>
      <c r="R3052" s="89">
        <f t="shared" si="338"/>
        <v>7.4937889546259177E-3</v>
      </c>
      <c r="S3052" s="88">
        <f t="shared" si="340"/>
        <v>2.7965672851045176E-2</v>
      </c>
    </row>
    <row r="3053" spans="1:19" x14ac:dyDescent="0.2">
      <c r="A3053" s="60">
        <v>2004</v>
      </c>
      <c r="B3053" s="61">
        <v>5</v>
      </c>
      <c r="C3053" s="61">
        <v>7</v>
      </c>
      <c r="D3053" s="61">
        <v>3</v>
      </c>
      <c r="E3053" s="87">
        <v>1.7107233434545604E-2</v>
      </c>
      <c r="F3053" s="87">
        <v>1.280456606420672E-2</v>
      </c>
      <c r="G3053" s="87">
        <v>1.1895600000000033E-3</v>
      </c>
      <c r="H3053" s="87">
        <v>1.610000000000018E-6</v>
      </c>
      <c r="I3053" s="87">
        <v>6.356455645161313E-5</v>
      </c>
      <c r="J3053" s="87">
        <v>7.2442973178196736E-3</v>
      </c>
      <c r="K3053" s="88">
        <v>3.8410831373023611E-2</v>
      </c>
      <c r="L3053" s="84"/>
      <c r="M3053" s="88">
        <f t="shared" si="339"/>
        <v>1.3006393951583138E-2</v>
      </c>
      <c r="N3053" s="88">
        <f t="shared" si="334"/>
        <v>1.4145261713391715E-2</v>
      </c>
      <c r="O3053" s="88">
        <f t="shared" si="335"/>
        <v>4.750317037246184E-4</v>
      </c>
      <c r="P3053" s="88">
        <f t="shared" si="336"/>
        <v>2.9874945351500027E-6</v>
      </c>
      <c r="Q3053" s="88">
        <f t="shared" si="337"/>
        <v>3.1163597947801963E-5</v>
      </c>
      <c r="R3053" s="89">
        <f t="shared" si="338"/>
        <v>7.2442973178196736E-3</v>
      </c>
      <c r="S3053" s="88">
        <f t="shared" si="340"/>
        <v>2.7660838461182422E-2</v>
      </c>
    </row>
    <row r="3054" spans="1:19" x14ac:dyDescent="0.2">
      <c r="A3054" s="60">
        <v>2004</v>
      </c>
      <c r="B3054" s="61">
        <v>5</v>
      </c>
      <c r="C3054" s="61">
        <v>7</v>
      </c>
      <c r="D3054" s="61">
        <v>4</v>
      </c>
      <c r="E3054" s="87">
        <v>1.7554803011803299E-2</v>
      </c>
      <c r="F3054" s="87">
        <v>1.280619754903459E-2</v>
      </c>
      <c r="G3054" s="87">
        <v>1.1895600000000033E-3</v>
      </c>
      <c r="H3054" s="87">
        <v>1.610000000000018E-6</v>
      </c>
      <c r="I3054" s="87">
        <v>6.356455645161313E-5</v>
      </c>
      <c r="J3054" s="87">
        <v>7.4955655532158352E-3</v>
      </c>
      <c r="K3054" s="88">
        <v>3.9111300670505347E-2</v>
      </c>
      <c r="L3054" s="84"/>
      <c r="M3054" s="88">
        <f t="shared" si="339"/>
        <v>1.3346674936514452E-2</v>
      </c>
      <c r="N3054" s="88">
        <f t="shared" si="334"/>
        <v>1.4147064022017868E-2</v>
      </c>
      <c r="O3054" s="88">
        <f t="shared" si="335"/>
        <v>4.750317037246184E-4</v>
      </c>
      <c r="P3054" s="88">
        <f t="shared" si="336"/>
        <v>2.9874945351500027E-6</v>
      </c>
      <c r="Q3054" s="88">
        <f t="shared" si="337"/>
        <v>3.1163597947801963E-5</v>
      </c>
      <c r="R3054" s="89">
        <f t="shared" si="338"/>
        <v>7.4955655532158352E-3</v>
      </c>
      <c r="S3054" s="88">
        <f t="shared" si="340"/>
        <v>2.8002921754739889E-2</v>
      </c>
    </row>
    <row r="3055" spans="1:19" x14ac:dyDescent="0.2">
      <c r="A3055" s="60">
        <v>2004</v>
      </c>
      <c r="B3055" s="61">
        <v>5</v>
      </c>
      <c r="C3055" s="61">
        <v>7</v>
      </c>
      <c r="D3055" s="61">
        <v>5</v>
      </c>
      <c r="E3055" s="87">
        <v>1.9010390510370973E-2</v>
      </c>
      <c r="F3055" s="87">
        <v>1.3299496561209564E-2</v>
      </c>
      <c r="G3055" s="87">
        <v>1.1895600000000033E-3</v>
      </c>
      <c r="H3055" s="87">
        <v>1.610000000000018E-6</v>
      </c>
      <c r="I3055" s="87">
        <v>6.356455645161313E-5</v>
      </c>
      <c r="J3055" s="87">
        <v>7.8269807998848744E-3</v>
      </c>
      <c r="K3055" s="88">
        <v>4.1391602427917035E-2</v>
      </c>
      <c r="L3055" s="84"/>
      <c r="M3055" s="88">
        <f t="shared" si="339"/>
        <v>1.4453338062951968E-2</v>
      </c>
      <c r="N3055" s="88">
        <f t="shared" si="334"/>
        <v>1.4692013659138187E-2</v>
      </c>
      <c r="O3055" s="88">
        <f t="shared" si="335"/>
        <v>4.750317037246184E-4</v>
      </c>
      <c r="P3055" s="88">
        <f t="shared" si="336"/>
        <v>2.9874945351500027E-6</v>
      </c>
      <c r="Q3055" s="88">
        <f t="shared" si="337"/>
        <v>3.1163597947801963E-5</v>
      </c>
      <c r="R3055" s="89">
        <f t="shared" si="338"/>
        <v>7.8269807998848744E-3</v>
      </c>
      <c r="S3055" s="88">
        <f t="shared" si="340"/>
        <v>2.9654534518297724E-2</v>
      </c>
    </row>
    <row r="3056" spans="1:19" x14ac:dyDescent="0.2">
      <c r="A3056" s="60">
        <v>2004</v>
      </c>
      <c r="B3056" s="61">
        <v>5</v>
      </c>
      <c r="C3056" s="61">
        <v>7</v>
      </c>
      <c r="D3056" s="61">
        <v>6</v>
      </c>
      <c r="E3056" s="87">
        <v>2.2677243232896264E-2</v>
      </c>
      <c r="F3056" s="87">
        <v>1.3923991009699762E-2</v>
      </c>
      <c r="G3056" s="87">
        <v>1.1895600000000033E-3</v>
      </c>
      <c r="H3056" s="87">
        <v>1.610000000000018E-6</v>
      </c>
      <c r="I3056" s="87">
        <v>6.356455645161313E-5</v>
      </c>
      <c r="J3056" s="87">
        <v>7.6408758995285516E-3</v>
      </c>
      <c r="K3056" s="88">
        <v>4.5496844698576198E-2</v>
      </c>
      <c r="L3056" s="84"/>
      <c r="M3056" s="88">
        <f t="shared" si="339"/>
        <v>1.724119568201566E-2</v>
      </c>
      <c r="N3056" s="88">
        <f t="shared" si="334"/>
        <v>1.5381895484743132E-2</v>
      </c>
      <c r="O3056" s="88">
        <f t="shared" si="335"/>
        <v>4.750317037246184E-4</v>
      </c>
      <c r="P3056" s="88">
        <f t="shared" si="336"/>
        <v>2.9874945351500027E-6</v>
      </c>
      <c r="Q3056" s="88">
        <f t="shared" si="337"/>
        <v>3.1163597947801963E-5</v>
      </c>
      <c r="R3056" s="89">
        <f t="shared" si="338"/>
        <v>7.6408758995285516E-3</v>
      </c>
      <c r="S3056" s="88">
        <f t="shared" si="340"/>
        <v>3.313227396296637E-2</v>
      </c>
    </row>
    <row r="3057" spans="1:19" x14ac:dyDescent="0.2">
      <c r="A3057" s="60">
        <v>2004</v>
      </c>
      <c r="B3057" s="61">
        <v>5</v>
      </c>
      <c r="C3057" s="61">
        <v>7</v>
      </c>
      <c r="D3057" s="61">
        <v>7</v>
      </c>
      <c r="E3057" s="87">
        <v>2.9241660301456088E-2</v>
      </c>
      <c r="F3057" s="87">
        <v>1.4908381364553296E-2</v>
      </c>
      <c r="G3057" s="87">
        <v>0</v>
      </c>
      <c r="H3057" s="87">
        <v>0</v>
      </c>
      <c r="I3057" s="87">
        <v>6.356455645161313E-5</v>
      </c>
      <c r="J3057" s="87">
        <v>6.6988089580285876E-3</v>
      </c>
      <c r="K3057" s="88">
        <v>5.0912415180489591E-2</v>
      </c>
      <c r="L3057" s="84"/>
      <c r="M3057" s="88">
        <f t="shared" si="339"/>
        <v>2.2232031563390504E-2</v>
      </c>
      <c r="N3057" s="88">
        <f t="shared" si="334"/>
        <v>1.6469355936563172E-2</v>
      </c>
      <c r="O3057" s="88">
        <f t="shared" si="335"/>
        <v>0</v>
      </c>
      <c r="P3057" s="88">
        <f t="shared" si="336"/>
        <v>0</v>
      </c>
      <c r="Q3057" s="88">
        <f t="shared" si="337"/>
        <v>3.1163597947801963E-5</v>
      </c>
      <c r="R3057" s="89">
        <f t="shared" si="338"/>
        <v>6.6988089580285876E-3</v>
      </c>
      <c r="S3057" s="88">
        <f t="shared" si="340"/>
        <v>3.8732551097901483E-2</v>
      </c>
    </row>
    <row r="3058" spans="1:19" x14ac:dyDescent="0.2">
      <c r="A3058" s="60">
        <v>2004</v>
      </c>
      <c r="B3058" s="61">
        <v>5</v>
      </c>
      <c r="C3058" s="61">
        <v>7</v>
      </c>
      <c r="D3058" s="61">
        <v>8</v>
      </c>
      <c r="E3058" s="87">
        <v>3.0743066319946884E-2</v>
      </c>
      <c r="F3058" s="87">
        <v>1.6685695662093995E-2</v>
      </c>
      <c r="G3058" s="87">
        <v>0</v>
      </c>
      <c r="H3058" s="87">
        <v>0</v>
      </c>
      <c r="I3058" s="87">
        <v>6.356455645161313E-5</v>
      </c>
      <c r="J3058" s="87">
        <v>8.4813583674952248E-3</v>
      </c>
      <c r="K3058" s="88">
        <v>5.5973684905987718E-2</v>
      </c>
      <c r="L3058" s="84"/>
      <c r="M3058" s="88">
        <f t="shared" si="339"/>
        <v>2.3373529879438235E-2</v>
      </c>
      <c r="N3058" s="88">
        <f t="shared" si="334"/>
        <v>1.8432763033656676E-2</v>
      </c>
      <c r="O3058" s="88">
        <f t="shared" si="335"/>
        <v>0</v>
      </c>
      <c r="P3058" s="88">
        <f t="shared" si="336"/>
        <v>0</v>
      </c>
      <c r="Q3058" s="88">
        <f t="shared" si="337"/>
        <v>3.1163597947801963E-5</v>
      </c>
      <c r="R3058" s="89">
        <f t="shared" si="338"/>
        <v>8.4813583674952248E-3</v>
      </c>
      <c r="S3058" s="88">
        <f t="shared" si="340"/>
        <v>4.1837456511042717E-2</v>
      </c>
    </row>
    <row r="3059" spans="1:19" x14ac:dyDescent="0.2">
      <c r="A3059" s="60">
        <v>2004</v>
      </c>
      <c r="B3059" s="61">
        <v>5</v>
      </c>
      <c r="C3059" s="61">
        <v>7</v>
      </c>
      <c r="D3059" s="61">
        <v>9</v>
      </c>
      <c r="E3059" s="87">
        <v>3.0184938972859204E-2</v>
      </c>
      <c r="F3059" s="87">
        <v>1.785530086972956E-2</v>
      </c>
      <c r="G3059" s="87">
        <v>0</v>
      </c>
      <c r="H3059" s="87">
        <v>0</v>
      </c>
      <c r="I3059" s="87">
        <v>6.356455645161313E-5</v>
      </c>
      <c r="J3059" s="87">
        <v>9.405573029000934E-3</v>
      </c>
      <c r="K3059" s="88">
        <v>5.7509377428041311E-2</v>
      </c>
      <c r="L3059" s="84"/>
      <c r="M3059" s="88">
        <f t="shared" si="339"/>
        <v>2.2949193344886983E-2</v>
      </c>
      <c r="N3059" s="88">
        <f t="shared" si="334"/>
        <v>1.9724831166258085E-2</v>
      </c>
      <c r="O3059" s="88">
        <f t="shared" si="335"/>
        <v>0</v>
      </c>
      <c r="P3059" s="88">
        <f t="shared" si="336"/>
        <v>0</v>
      </c>
      <c r="Q3059" s="88">
        <f t="shared" si="337"/>
        <v>3.1163597947801963E-5</v>
      </c>
      <c r="R3059" s="89">
        <f t="shared" si="338"/>
        <v>9.405573029000934E-3</v>
      </c>
      <c r="S3059" s="88">
        <f t="shared" si="340"/>
        <v>4.2705188109092872E-2</v>
      </c>
    </row>
    <row r="3060" spans="1:19" x14ac:dyDescent="0.2">
      <c r="A3060" s="60">
        <v>2004</v>
      </c>
      <c r="B3060" s="61">
        <v>5</v>
      </c>
      <c r="C3060" s="61">
        <v>7</v>
      </c>
      <c r="D3060" s="61">
        <v>10</v>
      </c>
      <c r="E3060" s="87">
        <v>2.8238292387399042E-2</v>
      </c>
      <c r="F3060" s="87">
        <v>1.8565382699815534E-2</v>
      </c>
      <c r="G3060" s="87">
        <v>0</v>
      </c>
      <c r="H3060" s="87">
        <v>0</v>
      </c>
      <c r="I3060" s="87">
        <v>6.356455645161313E-5</v>
      </c>
      <c r="J3060" s="87">
        <v>9.9556114233955093E-3</v>
      </c>
      <c r="K3060" s="88">
        <v>5.6822851067061697E-2</v>
      </c>
      <c r="L3060" s="84"/>
      <c r="M3060" s="88">
        <f t="shared" si="339"/>
        <v>2.1469184758351231E-2</v>
      </c>
      <c r="N3060" s="88">
        <f t="shared" si="334"/>
        <v>2.05092617571992E-2</v>
      </c>
      <c r="O3060" s="88">
        <f t="shared" si="335"/>
        <v>0</v>
      </c>
      <c r="P3060" s="88">
        <f t="shared" si="336"/>
        <v>0</v>
      </c>
      <c r="Q3060" s="88">
        <f t="shared" si="337"/>
        <v>3.1163597947801963E-5</v>
      </c>
      <c r="R3060" s="89">
        <f t="shared" si="338"/>
        <v>9.9556114233955093E-3</v>
      </c>
      <c r="S3060" s="88">
        <f t="shared" si="340"/>
        <v>4.2009610113498234E-2</v>
      </c>
    </row>
    <row r="3061" spans="1:19" x14ac:dyDescent="0.2">
      <c r="A3061" s="60">
        <v>2004</v>
      </c>
      <c r="B3061" s="61">
        <v>5</v>
      </c>
      <c r="C3061" s="61">
        <v>7</v>
      </c>
      <c r="D3061" s="61">
        <v>11</v>
      </c>
      <c r="E3061" s="87">
        <v>2.7491825227628983E-2</v>
      </c>
      <c r="F3061" s="87">
        <v>1.8498129444023906E-2</v>
      </c>
      <c r="G3061" s="87">
        <v>0</v>
      </c>
      <c r="H3061" s="87">
        <v>0</v>
      </c>
      <c r="I3061" s="87">
        <v>6.356455645161313E-5</v>
      </c>
      <c r="J3061" s="87">
        <v>9.2104018405468405E-3</v>
      </c>
      <c r="K3061" s="88">
        <v>5.5263921068651342E-2</v>
      </c>
      <c r="L3061" s="84"/>
      <c r="M3061" s="88">
        <f t="shared" si="339"/>
        <v>2.0901656058340445E-2</v>
      </c>
      <c r="N3061" s="88">
        <f t="shared" si="334"/>
        <v>2.0434966783087621E-2</v>
      </c>
      <c r="O3061" s="88">
        <f t="shared" si="335"/>
        <v>0</v>
      </c>
      <c r="P3061" s="88">
        <f t="shared" si="336"/>
        <v>0</v>
      </c>
      <c r="Q3061" s="88">
        <f t="shared" si="337"/>
        <v>3.1163597947801963E-5</v>
      </c>
      <c r="R3061" s="89">
        <f t="shared" si="338"/>
        <v>9.2104018405468405E-3</v>
      </c>
      <c r="S3061" s="88">
        <f t="shared" si="340"/>
        <v>4.1367786439375873E-2</v>
      </c>
    </row>
    <row r="3062" spans="1:19" x14ac:dyDescent="0.2">
      <c r="A3062" s="60">
        <v>2004</v>
      </c>
      <c r="B3062" s="61">
        <v>5</v>
      </c>
      <c r="C3062" s="61">
        <v>7</v>
      </c>
      <c r="D3062" s="61">
        <v>12</v>
      </c>
      <c r="E3062" s="87">
        <v>2.7555358711859126E-2</v>
      </c>
      <c r="F3062" s="87">
        <v>1.8145936415640992E-2</v>
      </c>
      <c r="G3062" s="87">
        <v>0</v>
      </c>
      <c r="H3062" s="87">
        <v>0</v>
      </c>
      <c r="I3062" s="87">
        <v>6.356455645161313E-5</v>
      </c>
      <c r="J3062" s="87">
        <v>8.7509692320163566E-3</v>
      </c>
      <c r="K3062" s="88">
        <v>5.4515828915968088E-2</v>
      </c>
      <c r="L3062" s="84"/>
      <c r="M3062" s="88">
        <f t="shared" si="339"/>
        <v>2.0949959691313923E-2</v>
      </c>
      <c r="N3062" s="88">
        <f t="shared" si="334"/>
        <v>2.004589756081742E-2</v>
      </c>
      <c r="O3062" s="88">
        <f t="shared" si="335"/>
        <v>0</v>
      </c>
      <c r="P3062" s="88">
        <f t="shared" si="336"/>
        <v>0</v>
      </c>
      <c r="Q3062" s="88">
        <f t="shared" si="337"/>
        <v>3.1163597947801963E-5</v>
      </c>
      <c r="R3062" s="89">
        <f t="shared" si="338"/>
        <v>8.7509692320163566E-3</v>
      </c>
      <c r="S3062" s="88">
        <f t="shared" si="340"/>
        <v>4.1027020850079143E-2</v>
      </c>
    </row>
    <row r="3063" spans="1:19" x14ac:dyDescent="0.2">
      <c r="A3063" s="60">
        <v>2004</v>
      </c>
      <c r="B3063" s="61">
        <v>5</v>
      </c>
      <c r="C3063" s="61">
        <v>7</v>
      </c>
      <c r="D3063" s="61">
        <v>13</v>
      </c>
      <c r="E3063" s="87">
        <v>2.5394586783254926E-2</v>
      </c>
      <c r="F3063" s="87">
        <v>1.8519535444324088E-2</v>
      </c>
      <c r="G3063" s="87">
        <v>0</v>
      </c>
      <c r="H3063" s="87">
        <v>0</v>
      </c>
      <c r="I3063" s="87">
        <v>6.356455645161313E-5</v>
      </c>
      <c r="J3063" s="87">
        <v>9.4845344025463844E-3</v>
      </c>
      <c r="K3063" s="88">
        <v>5.3462221186577008E-2</v>
      </c>
      <c r="L3063" s="84"/>
      <c r="M3063" s="88">
        <f t="shared" si="339"/>
        <v>1.9307154555668987E-2</v>
      </c>
      <c r="N3063" s="88">
        <f t="shared" si="334"/>
        <v>2.0458614087882233E-2</v>
      </c>
      <c r="O3063" s="88">
        <f t="shared" si="335"/>
        <v>0</v>
      </c>
      <c r="P3063" s="88">
        <f t="shared" si="336"/>
        <v>0</v>
      </c>
      <c r="Q3063" s="88">
        <f t="shared" si="337"/>
        <v>3.1163597947801963E-5</v>
      </c>
      <c r="R3063" s="89">
        <f t="shared" si="338"/>
        <v>9.4845344025463844E-3</v>
      </c>
      <c r="S3063" s="88">
        <f t="shared" si="340"/>
        <v>3.9796932241499022E-2</v>
      </c>
    </row>
    <row r="3064" spans="1:19" x14ac:dyDescent="0.2">
      <c r="A3064" s="60">
        <v>2004</v>
      </c>
      <c r="B3064" s="61">
        <v>5</v>
      </c>
      <c r="C3064" s="61">
        <v>7</v>
      </c>
      <c r="D3064" s="61">
        <v>14</v>
      </c>
      <c r="E3064" s="87">
        <v>2.4284348718268553E-2</v>
      </c>
      <c r="F3064" s="87">
        <v>1.8314298200187869E-2</v>
      </c>
      <c r="G3064" s="87">
        <v>0</v>
      </c>
      <c r="H3064" s="87">
        <v>0</v>
      </c>
      <c r="I3064" s="87">
        <v>6.356455645161313E-5</v>
      </c>
      <c r="J3064" s="87">
        <v>9.3769959648546345E-3</v>
      </c>
      <c r="K3064" s="88">
        <v>5.2039207439762675E-2</v>
      </c>
      <c r="L3064" s="84"/>
      <c r="M3064" s="88">
        <f t="shared" si="339"/>
        <v>1.846305584686805E-2</v>
      </c>
      <c r="N3064" s="88">
        <f t="shared" si="334"/>
        <v>2.0231887581330998E-2</v>
      </c>
      <c r="O3064" s="88">
        <f t="shared" si="335"/>
        <v>0</v>
      </c>
      <c r="P3064" s="88">
        <f t="shared" si="336"/>
        <v>0</v>
      </c>
      <c r="Q3064" s="88">
        <f t="shared" si="337"/>
        <v>3.1163597947801963E-5</v>
      </c>
      <c r="R3064" s="89">
        <f t="shared" si="338"/>
        <v>9.3769959648546345E-3</v>
      </c>
      <c r="S3064" s="88">
        <f t="shared" si="340"/>
        <v>3.8726107026146851E-2</v>
      </c>
    </row>
    <row r="3065" spans="1:19" x14ac:dyDescent="0.2">
      <c r="A3065" s="60">
        <v>2004</v>
      </c>
      <c r="B3065" s="61">
        <v>5</v>
      </c>
      <c r="C3065" s="61">
        <v>7</v>
      </c>
      <c r="D3065" s="61">
        <v>15</v>
      </c>
      <c r="E3065" s="87">
        <v>2.3636178439634059E-2</v>
      </c>
      <c r="F3065" s="87">
        <v>1.7406376095626543E-2</v>
      </c>
      <c r="G3065" s="87">
        <v>0</v>
      </c>
      <c r="H3065" s="87">
        <v>0</v>
      </c>
      <c r="I3065" s="87">
        <v>6.356455645161313E-5</v>
      </c>
      <c r="J3065" s="87">
        <v>8.0708072402377127E-3</v>
      </c>
      <c r="K3065" s="88">
        <v>4.9176926331949929E-2</v>
      </c>
      <c r="L3065" s="84"/>
      <c r="M3065" s="88">
        <f t="shared" si="339"/>
        <v>1.7970260911679775E-2</v>
      </c>
      <c r="N3065" s="88">
        <f t="shared" si="334"/>
        <v>1.9228901949487252E-2</v>
      </c>
      <c r="O3065" s="88">
        <f t="shared" si="335"/>
        <v>0</v>
      </c>
      <c r="P3065" s="88">
        <f t="shared" si="336"/>
        <v>0</v>
      </c>
      <c r="Q3065" s="88">
        <f t="shared" si="337"/>
        <v>3.1163597947801963E-5</v>
      </c>
      <c r="R3065" s="89">
        <f t="shared" si="338"/>
        <v>8.0708072402377127E-3</v>
      </c>
      <c r="S3065" s="88">
        <f t="shared" si="340"/>
        <v>3.7230326459114831E-2</v>
      </c>
    </row>
    <row r="3066" spans="1:19" x14ac:dyDescent="0.2">
      <c r="A3066" s="60">
        <v>2004</v>
      </c>
      <c r="B3066" s="61">
        <v>5</v>
      </c>
      <c r="C3066" s="61">
        <v>7</v>
      </c>
      <c r="D3066" s="61">
        <v>16</v>
      </c>
      <c r="E3066" s="87">
        <v>2.4894863310624918E-2</v>
      </c>
      <c r="F3066" s="87">
        <v>1.6564236493170074E-2</v>
      </c>
      <c r="G3066" s="87">
        <v>0</v>
      </c>
      <c r="H3066" s="87">
        <v>0</v>
      </c>
      <c r="I3066" s="87">
        <v>6.356455645161313E-5</v>
      </c>
      <c r="J3066" s="87">
        <v>6.9851551549181424E-3</v>
      </c>
      <c r="K3066" s="88">
        <v>4.8507819515164745E-2</v>
      </c>
      <c r="L3066" s="84"/>
      <c r="M3066" s="88">
        <f t="shared" si="339"/>
        <v>1.8927221682434554E-2</v>
      </c>
      <c r="N3066" s="88">
        <f t="shared" si="334"/>
        <v>1.8298586543543317E-2</v>
      </c>
      <c r="O3066" s="88">
        <f t="shared" si="335"/>
        <v>0</v>
      </c>
      <c r="P3066" s="88">
        <f t="shared" si="336"/>
        <v>0</v>
      </c>
      <c r="Q3066" s="88">
        <f t="shared" si="337"/>
        <v>3.1163597947801963E-5</v>
      </c>
      <c r="R3066" s="89">
        <f t="shared" si="338"/>
        <v>6.9851551549181424E-3</v>
      </c>
      <c r="S3066" s="88">
        <f t="shared" si="340"/>
        <v>3.7256971823925678E-2</v>
      </c>
    </row>
    <row r="3067" spans="1:19" x14ac:dyDescent="0.2">
      <c r="A3067" s="60">
        <v>2004</v>
      </c>
      <c r="B3067" s="61">
        <v>5</v>
      </c>
      <c r="C3067" s="61">
        <v>7</v>
      </c>
      <c r="D3067" s="61">
        <v>17</v>
      </c>
      <c r="E3067" s="87">
        <v>2.6901052830325289E-2</v>
      </c>
      <c r="F3067" s="87">
        <v>1.6431723969645033E-2</v>
      </c>
      <c r="G3067" s="87">
        <v>0</v>
      </c>
      <c r="H3067" s="87">
        <v>0</v>
      </c>
      <c r="I3067" s="87">
        <v>6.356455645161313E-5</v>
      </c>
      <c r="J3067" s="87">
        <v>6.2638253323755097E-3</v>
      </c>
      <c r="K3067" s="88">
        <v>4.9660166688797448E-2</v>
      </c>
      <c r="L3067" s="84"/>
      <c r="M3067" s="88">
        <f t="shared" si="339"/>
        <v>2.0452499941750798E-2</v>
      </c>
      <c r="N3067" s="88">
        <f t="shared" si="334"/>
        <v>1.8152199362895052E-2</v>
      </c>
      <c r="O3067" s="88">
        <f t="shared" si="335"/>
        <v>0</v>
      </c>
      <c r="P3067" s="88">
        <f t="shared" si="336"/>
        <v>0</v>
      </c>
      <c r="Q3067" s="88">
        <f t="shared" si="337"/>
        <v>3.1163597947801963E-5</v>
      </c>
      <c r="R3067" s="89">
        <f t="shared" si="338"/>
        <v>6.2638253323755097E-3</v>
      </c>
      <c r="S3067" s="88">
        <f t="shared" si="340"/>
        <v>3.8635862902593653E-2</v>
      </c>
    </row>
    <row r="3068" spans="1:19" x14ac:dyDescent="0.2">
      <c r="A3068" s="60">
        <v>2004</v>
      </c>
      <c r="B3068" s="61">
        <v>5</v>
      </c>
      <c r="C3068" s="61">
        <v>7</v>
      </c>
      <c r="D3068" s="61">
        <v>18</v>
      </c>
      <c r="E3068" s="87">
        <v>2.8479862282313383E-2</v>
      </c>
      <c r="F3068" s="87">
        <v>1.5969590179217789E-2</v>
      </c>
      <c r="G3068" s="87">
        <v>0</v>
      </c>
      <c r="H3068" s="87">
        <v>0</v>
      </c>
      <c r="I3068" s="87">
        <v>6.356455645161313E-5</v>
      </c>
      <c r="J3068" s="87">
        <v>5.5444311954167711E-3</v>
      </c>
      <c r="K3068" s="88">
        <v>5.0057448213399559E-2</v>
      </c>
      <c r="L3068" s="84"/>
      <c r="M3068" s="88">
        <f t="shared" si="339"/>
        <v>2.1652847022160276E-2</v>
      </c>
      <c r="N3068" s="88">
        <f t="shared" si="334"/>
        <v>1.7641678086389764E-2</v>
      </c>
      <c r="O3068" s="88">
        <f t="shared" si="335"/>
        <v>0</v>
      </c>
      <c r="P3068" s="88">
        <f t="shared" si="336"/>
        <v>0</v>
      </c>
      <c r="Q3068" s="88">
        <f t="shared" si="337"/>
        <v>3.1163597947801963E-5</v>
      </c>
      <c r="R3068" s="89">
        <f t="shared" si="338"/>
        <v>5.5444311954167711E-3</v>
      </c>
      <c r="S3068" s="88">
        <f t="shared" si="340"/>
        <v>3.9325688706497844E-2</v>
      </c>
    </row>
    <row r="3069" spans="1:19" x14ac:dyDescent="0.2">
      <c r="A3069" s="60">
        <v>2004</v>
      </c>
      <c r="B3069" s="61">
        <v>5</v>
      </c>
      <c r="C3069" s="61">
        <v>7</v>
      </c>
      <c r="D3069" s="61">
        <v>19</v>
      </c>
      <c r="E3069" s="87">
        <v>2.9297077158358359E-2</v>
      </c>
      <c r="F3069" s="87">
        <v>1.5297839189140008E-2</v>
      </c>
      <c r="G3069" s="87">
        <v>1.1895600000000033E-3</v>
      </c>
      <c r="H3069" s="87">
        <v>1.610000000000018E-6</v>
      </c>
      <c r="I3069" s="87">
        <v>6.356455645161313E-5</v>
      </c>
      <c r="J3069" s="87">
        <v>4.6956896684490317E-3</v>
      </c>
      <c r="K3069" s="88">
        <v>5.0545340572399025E-2</v>
      </c>
      <c r="L3069" s="84"/>
      <c r="M3069" s="88">
        <f t="shared" si="339"/>
        <v>2.2274164236402026E-2</v>
      </c>
      <c r="N3069" s="88">
        <f t="shared" si="334"/>
        <v>1.6899591746779873E-2</v>
      </c>
      <c r="O3069" s="88">
        <f t="shared" si="335"/>
        <v>4.750317037246184E-4</v>
      </c>
      <c r="P3069" s="88">
        <f t="shared" si="336"/>
        <v>2.9874945351500027E-6</v>
      </c>
      <c r="Q3069" s="88">
        <f t="shared" si="337"/>
        <v>3.1163597947801963E-5</v>
      </c>
      <c r="R3069" s="89">
        <f t="shared" si="338"/>
        <v>4.6956896684490317E-3</v>
      </c>
      <c r="S3069" s="88">
        <f t="shared" si="340"/>
        <v>3.9682938779389478E-2</v>
      </c>
    </row>
    <row r="3070" spans="1:19" x14ac:dyDescent="0.2">
      <c r="A3070" s="60">
        <v>2004</v>
      </c>
      <c r="B3070" s="61">
        <v>5</v>
      </c>
      <c r="C3070" s="61">
        <v>7</v>
      </c>
      <c r="D3070" s="61">
        <v>20</v>
      </c>
      <c r="E3070" s="87">
        <v>3.1037796402448935E-2</v>
      </c>
      <c r="F3070" s="87">
        <v>1.5055931408463495E-2</v>
      </c>
      <c r="G3070" s="87">
        <v>1.1895600000000033E-3</v>
      </c>
      <c r="H3070" s="87">
        <v>1.610000000000018E-6</v>
      </c>
      <c r="I3070" s="87">
        <v>6.356455645161313E-5</v>
      </c>
      <c r="J3070" s="87">
        <v>5.3656630610252418E-3</v>
      </c>
      <c r="K3070" s="88">
        <v>5.271412542838929E-2</v>
      </c>
      <c r="L3070" s="84"/>
      <c r="M3070" s="88">
        <f t="shared" si="339"/>
        <v>2.3597609101661466E-2</v>
      </c>
      <c r="N3070" s="88">
        <f t="shared" si="334"/>
        <v>1.6632355133604802E-2</v>
      </c>
      <c r="O3070" s="88">
        <f t="shared" si="335"/>
        <v>4.750317037246184E-4</v>
      </c>
      <c r="P3070" s="88">
        <f t="shared" si="336"/>
        <v>2.9874945351500027E-6</v>
      </c>
      <c r="Q3070" s="88">
        <f t="shared" si="337"/>
        <v>3.1163597947801963E-5</v>
      </c>
      <c r="R3070" s="89">
        <f t="shared" si="338"/>
        <v>5.3656630610252418E-3</v>
      </c>
      <c r="S3070" s="88">
        <f t="shared" si="340"/>
        <v>4.0739147031473848E-2</v>
      </c>
    </row>
    <row r="3071" spans="1:19" x14ac:dyDescent="0.2">
      <c r="A3071" s="60">
        <v>2004</v>
      </c>
      <c r="B3071" s="61">
        <v>5</v>
      </c>
      <c r="C3071" s="61">
        <v>7</v>
      </c>
      <c r="D3071" s="61">
        <v>21</v>
      </c>
      <c r="E3071" s="87">
        <v>3.1535268433315645E-2</v>
      </c>
      <c r="F3071" s="87">
        <v>1.4222736142927753E-2</v>
      </c>
      <c r="G3071" s="87">
        <v>1.1895600000000033E-3</v>
      </c>
      <c r="H3071" s="87">
        <v>1.610000000000018E-6</v>
      </c>
      <c r="I3071" s="87">
        <v>6.356455645161313E-5</v>
      </c>
      <c r="J3071" s="87">
        <v>4.2574597215349593E-3</v>
      </c>
      <c r="K3071" s="88">
        <v>5.1270198854229981E-2</v>
      </c>
      <c r="L3071" s="84"/>
      <c r="M3071" s="88">
        <f t="shared" si="339"/>
        <v>2.3975830234733788E-2</v>
      </c>
      <c r="N3071" s="88">
        <f t="shared" si="334"/>
        <v>1.5711920576879968E-2</v>
      </c>
      <c r="O3071" s="88">
        <f t="shared" si="335"/>
        <v>4.750317037246184E-4</v>
      </c>
      <c r="P3071" s="88">
        <f t="shared" si="336"/>
        <v>2.9874945351500027E-6</v>
      </c>
      <c r="Q3071" s="88">
        <f t="shared" si="337"/>
        <v>3.1163597947801963E-5</v>
      </c>
      <c r="R3071" s="89">
        <f t="shared" si="338"/>
        <v>4.2574597215349593E-3</v>
      </c>
      <c r="S3071" s="88">
        <f t="shared" si="340"/>
        <v>4.0196933607821332E-2</v>
      </c>
    </row>
    <row r="3072" spans="1:19" x14ac:dyDescent="0.2">
      <c r="A3072" s="60">
        <v>2004</v>
      </c>
      <c r="B3072" s="61">
        <v>5</v>
      </c>
      <c r="C3072" s="61">
        <v>7</v>
      </c>
      <c r="D3072" s="61">
        <v>22</v>
      </c>
      <c r="E3072" s="87">
        <v>2.7920163438469946E-2</v>
      </c>
      <c r="F3072" s="87">
        <v>1.3687052931558419E-2</v>
      </c>
      <c r="G3072" s="87">
        <v>1.1895600000000033E-3</v>
      </c>
      <c r="H3072" s="87">
        <v>1.610000000000018E-6</v>
      </c>
      <c r="I3072" s="87">
        <v>6.356455645161313E-5</v>
      </c>
      <c r="J3072" s="87">
        <v>4.3471523552880637E-3</v>
      </c>
      <c r="K3072" s="88">
        <v>4.7209103281768049E-2</v>
      </c>
      <c r="L3072" s="84"/>
      <c r="M3072" s="88">
        <f t="shared" si="339"/>
        <v>2.1227315700270841E-2</v>
      </c>
      <c r="N3072" s="88">
        <f t="shared" si="334"/>
        <v>1.5120148924307467E-2</v>
      </c>
      <c r="O3072" s="88">
        <f t="shared" si="335"/>
        <v>4.750317037246184E-4</v>
      </c>
      <c r="P3072" s="88">
        <f t="shared" si="336"/>
        <v>2.9874945351500027E-6</v>
      </c>
      <c r="Q3072" s="88">
        <f t="shared" si="337"/>
        <v>3.1163597947801963E-5</v>
      </c>
      <c r="R3072" s="89">
        <f t="shared" si="338"/>
        <v>4.3471523552880637E-3</v>
      </c>
      <c r="S3072" s="88">
        <f t="shared" si="340"/>
        <v>3.6856647420785885E-2</v>
      </c>
    </row>
    <row r="3073" spans="1:19" x14ac:dyDescent="0.2">
      <c r="A3073" s="60">
        <v>2004</v>
      </c>
      <c r="B3073" s="61">
        <v>5</v>
      </c>
      <c r="C3073" s="61">
        <v>7</v>
      </c>
      <c r="D3073" s="61">
        <v>23</v>
      </c>
      <c r="E3073" s="87">
        <v>2.5361567748122205E-2</v>
      </c>
      <c r="F3073" s="87">
        <v>1.2480530993303877E-2</v>
      </c>
      <c r="G3073" s="87">
        <v>1.1895600000000033E-3</v>
      </c>
      <c r="H3073" s="87">
        <v>1.610000000000018E-6</v>
      </c>
      <c r="I3073" s="87">
        <v>6.356455645161313E-5</v>
      </c>
      <c r="J3073" s="87">
        <v>3.9872803652085016E-3</v>
      </c>
      <c r="K3073" s="88">
        <v>4.3084113663086204E-2</v>
      </c>
      <c r="L3073" s="84"/>
      <c r="M3073" s="88">
        <f t="shared" si="339"/>
        <v>1.9282050638049549E-2</v>
      </c>
      <c r="N3073" s="88">
        <f t="shared" si="334"/>
        <v>1.3787298713376367E-2</v>
      </c>
      <c r="O3073" s="88">
        <f t="shared" si="335"/>
        <v>4.750317037246184E-4</v>
      </c>
      <c r="P3073" s="88">
        <f t="shared" si="336"/>
        <v>2.9874945351500027E-6</v>
      </c>
      <c r="Q3073" s="88">
        <f t="shared" si="337"/>
        <v>3.1163597947801963E-5</v>
      </c>
      <c r="R3073" s="89">
        <f t="shared" si="338"/>
        <v>3.9872803652085016E-3</v>
      </c>
      <c r="S3073" s="88">
        <f t="shared" si="340"/>
        <v>3.357853214763349E-2</v>
      </c>
    </row>
    <row r="3074" spans="1:19" x14ac:dyDescent="0.2">
      <c r="A3074" s="60">
        <v>2004</v>
      </c>
      <c r="B3074" s="61">
        <v>5</v>
      </c>
      <c r="C3074" s="61">
        <v>7</v>
      </c>
      <c r="D3074" s="61">
        <v>24</v>
      </c>
      <c r="E3074" s="87">
        <v>2.0470792567713066E-2</v>
      </c>
      <c r="F3074" s="87">
        <v>1.2469242425982284E-2</v>
      </c>
      <c r="G3074" s="87">
        <v>1.1895600000000033E-3</v>
      </c>
      <c r="H3074" s="87">
        <v>1.610000000000018E-6</v>
      </c>
      <c r="I3074" s="87">
        <v>6.356455645161313E-5</v>
      </c>
      <c r="J3074" s="87">
        <v>5.9654972134228768E-3</v>
      </c>
      <c r="K3074" s="88">
        <v>4.0160266763569846E-2</v>
      </c>
      <c r="L3074" s="84"/>
      <c r="M3074" s="88">
        <f t="shared" si="339"/>
        <v>1.5563661632111722E-2</v>
      </c>
      <c r="N3074" s="88">
        <f t="shared" si="334"/>
        <v>1.3774828182291402E-2</v>
      </c>
      <c r="O3074" s="88">
        <f t="shared" si="335"/>
        <v>4.750317037246184E-4</v>
      </c>
      <c r="P3074" s="88">
        <f t="shared" si="336"/>
        <v>2.9874945351500027E-6</v>
      </c>
      <c r="Q3074" s="88">
        <f t="shared" si="337"/>
        <v>3.1163597947801963E-5</v>
      </c>
      <c r="R3074" s="89">
        <f t="shared" si="338"/>
        <v>5.9654972134228768E-3</v>
      </c>
      <c r="S3074" s="88">
        <f t="shared" si="340"/>
        <v>2.9847672610610693E-2</v>
      </c>
    </row>
    <row r="3075" spans="1:19" x14ac:dyDescent="0.2">
      <c r="A3075" s="60">
        <v>2004</v>
      </c>
      <c r="B3075" s="61">
        <v>5</v>
      </c>
      <c r="C3075" s="61">
        <v>8</v>
      </c>
      <c r="D3075" s="61">
        <v>1</v>
      </c>
      <c r="E3075" s="87">
        <v>1.8014965044274495E-2</v>
      </c>
      <c r="F3075" s="87">
        <v>1.1887374893055002E-2</v>
      </c>
      <c r="G3075" s="87">
        <v>1.1895600000000033E-3</v>
      </c>
      <c r="H3075" s="87">
        <v>1.610000000000018E-6</v>
      </c>
      <c r="I3075" s="87">
        <v>6.356455645161313E-5</v>
      </c>
      <c r="J3075" s="87">
        <v>5.911007521039572E-3</v>
      </c>
      <c r="K3075" s="88">
        <v>3.7068082014820689E-2</v>
      </c>
      <c r="L3075" s="84"/>
      <c r="M3075" s="88">
        <f t="shared" si="339"/>
        <v>1.3696529791700775E-2</v>
      </c>
      <c r="N3075" s="88">
        <f t="shared" ref="N3075:N3138" si="341">F3075*W$5</f>
        <v>1.3132036502002477E-2</v>
      </c>
      <c r="O3075" s="88">
        <f t="shared" ref="O3075:O3138" si="342">G3075*X$5</f>
        <v>4.750317037246184E-4</v>
      </c>
      <c r="P3075" s="88">
        <f t="shared" ref="P3075:P3138" si="343">H3075*Y$5</f>
        <v>2.9874945351500027E-6</v>
      </c>
      <c r="Q3075" s="88">
        <f t="shared" ref="Q3075:Q3138" si="344">I3075*Z$5</f>
        <v>3.1163597947801963E-5</v>
      </c>
      <c r="R3075" s="89">
        <f t="shared" ref="R3075:R3138" si="345">J3075</f>
        <v>5.911007521039572E-3</v>
      </c>
      <c r="S3075" s="88">
        <f t="shared" si="340"/>
        <v>2.7337749089910823E-2</v>
      </c>
    </row>
    <row r="3076" spans="1:19" x14ac:dyDescent="0.2">
      <c r="A3076" s="60">
        <v>2004</v>
      </c>
      <c r="B3076" s="61">
        <v>5</v>
      </c>
      <c r="C3076" s="61">
        <v>8</v>
      </c>
      <c r="D3076" s="61">
        <v>2</v>
      </c>
      <c r="E3076" s="87">
        <v>1.6765812944787711E-2</v>
      </c>
      <c r="F3076" s="87">
        <v>1.1714965523534676E-2</v>
      </c>
      <c r="G3076" s="87">
        <v>1.1895600000000033E-3</v>
      </c>
      <c r="H3076" s="87">
        <v>1.610000000000018E-6</v>
      </c>
      <c r="I3076" s="87">
        <v>6.356455645161313E-5</v>
      </c>
      <c r="J3076" s="87">
        <v>6.2137196571372729E-3</v>
      </c>
      <c r="K3076" s="88">
        <v>3.5949232681911275E-2</v>
      </c>
      <c r="L3076" s="84"/>
      <c r="M3076" s="88">
        <f t="shared" ref="M3076:M3139" si="346">E3076*V$5</f>
        <v>1.2746816655819677E-2</v>
      </c>
      <c r="N3076" s="88">
        <f t="shared" si="341"/>
        <v>1.2941575096166703E-2</v>
      </c>
      <c r="O3076" s="88">
        <f t="shared" si="342"/>
        <v>4.750317037246184E-4</v>
      </c>
      <c r="P3076" s="88">
        <f t="shared" si="343"/>
        <v>2.9874945351500027E-6</v>
      </c>
      <c r="Q3076" s="88">
        <f t="shared" si="344"/>
        <v>3.1163597947801963E-5</v>
      </c>
      <c r="R3076" s="89">
        <f t="shared" si="345"/>
        <v>6.2137196571372729E-3</v>
      </c>
      <c r="S3076" s="88">
        <f t="shared" ref="S3076:S3139" si="347">SUM(M3076:Q3076)</f>
        <v>2.619757454819395E-2</v>
      </c>
    </row>
    <row r="3077" spans="1:19" x14ac:dyDescent="0.2">
      <c r="A3077" s="60">
        <v>2004</v>
      </c>
      <c r="B3077" s="61">
        <v>5</v>
      </c>
      <c r="C3077" s="61">
        <v>8</v>
      </c>
      <c r="D3077" s="61">
        <v>3</v>
      </c>
      <c r="E3077" s="87">
        <v>1.6537488220173903E-2</v>
      </c>
      <c r="F3077" s="87">
        <v>1.1337868741370414E-2</v>
      </c>
      <c r="G3077" s="87">
        <v>1.1895600000000033E-3</v>
      </c>
      <c r="H3077" s="87">
        <v>1.610000000000018E-6</v>
      </c>
      <c r="I3077" s="87">
        <v>6.356455645161313E-5</v>
      </c>
      <c r="J3077" s="87">
        <v>6.1297952984344078E-3</v>
      </c>
      <c r="K3077" s="88">
        <v>3.5259886816430337E-2</v>
      </c>
      <c r="L3077" s="84"/>
      <c r="M3077" s="88">
        <f t="shared" si="346"/>
        <v>1.2573224512556052E-2</v>
      </c>
      <c r="N3077" s="88">
        <f t="shared" si="341"/>
        <v>1.2524994585101815E-2</v>
      </c>
      <c r="O3077" s="88">
        <f t="shared" si="342"/>
        <v>4.750317037246184E-4</v>
      </c>
      <c r="P3077" s="88">
        <f t="shared" si="343"/>
        <v>2.9874945351500027E-6</v>
      </c>
      <c r="Q3077" s="88">
        <f t="shared" si="344"/>
        <v>3.1163597947801963E-5</v>
      </c>
      <c r="R3077" s="89">
        <f t="shared" si="345"/>
        <v>6.1297952984344078E-3</v>
      </c>
      <c r="S3077" s="88">
        <f t="shared" si="347"/>
        <v>2.5607401893865435E-2</v>
      </c>
    </row>
    <row r="3078" spans="1:19" x14ac:dyDescent="0.2">
      <c r="A3078" s="60">
        <v>2004</v>
      </c>
      <c r="B3078" s="61">
        <v>5</v>
      </c>
      <c r="C3078" s="61">
        <v>8</v>
      </c>
      <c r="D3078" s="61">
        <v>4</v>
      </c>
      <c r="E3078" s="87">
        <v>1.7115176153286317E-2</v>
      </c>
      <c r="F3078" s="87">
        <v>1.1201262240967706E-2</v>
      </c>
      <c r="G3078" s="87">
        <v>1.1895600000000033E-3</v>
      </c>
      <c r="H3078" s="87">
        <v>1.610000000000018E-6</v>
      </c>
      <c r="I3078" s="87">
        <v>6.356455645161313E-5</v>
      </c>
      <c r="J3078" s="87">
        <v>6.0494892068052178E-3</v>
      </c>
      <c r="K3078" s="88">
        <v>3.5620662157510856E-2</v>
      </c>
      <c r="L3078" s="84"/>
      <c r="M3078" s="88">
        <f t="shared" si="346"/>
        <v>1.3012432691241634E-2</v>
      </c>
      <c r="N3078" s="88">
        <f t="shared" si="341"/>
        <v>1.2374084769786135E-2</v>
      </c>
      <c r="O3078" s="88">
        <f t="shared" si="342"/>
        <v>4.750317037246184E-4</v>
      </c>
      <c r="P3078" s="88">
        <f t="shared" si="343"/>
        <v>2.9874945351500027E-6</v>
      </c>
      <c r="Q3078" s="88">
        <f t="shared" si="344"/>
        <v>3.1163597947801963E-5</v>
      </c>
      <c r="R3078" s="89">
        <f t="shared" si="345"/>
        <v>6.0494892068052178E-3</v>
      </c>
      <c r="S3078" s="88">
        <f t="shared" si="347"/>
        <v>2.5895700257235338E-2</v>
      </c>
    </row>
    <row r="3079" spans="1:19" x14ac:dyDescent="0.2">
      <c r="A3079" s="60">
        <v>2004</v>
      </c>
      <c r="B3079" s="61">
        <v>5</v>
      </c>
      <c r="C3079" s="61">
        <v>8</v>
      </c>
      <c r="D3079" s="61">
        <v>5</v>
      </c>
      <c r="E3079" s="87">
        <v>1.7391025669394565E-2</v>
      </c>
      <c r="F3079" s="87">
        <v>1.1479536740025217E-2</v>
      </c>
      <c r="G3079" s="87">
        <v>1.1895600000000033E-3</v>
      </c>
      <c r="H3079" s="87">
        <v>1.610000000000018E-6</v>
      </c>
      <c r="I3079" s="87">
        <v>6.356455645161313E-5</v>
      </c>
      <c r="J3079" s="87">
        <v>6.2104859072531059E-3</v>
      </c>
      <c r="K3079" s="88">
        <v>3.63357828731245E-2</v>
      </c>
      <c r="L3079" s="84"/>
      <c r="M3079" s="88">
        <f t="shared" si="346"/>
        <v>1.3222157278889592E-2</v>
      </c>
      <c r="N3079" s="88">
        <f t="shared" si="341"/>
        <v>1.2681495860298193E-2</v>
      </c>
      <c r="O3079" s="88">
        <f t="shared" si="342"/>
        <v>4.750317037246184E-4</v>
      </c>
      <c r="P3079" s="88">
        <f t="shared" si="343"/>
        <v>2.9874945351500027E-6</v>
      </c>
      <c r="Q3079" s="88">
        <f t="shared" si="344"/>
        <v>3.1163597947801963E-5</v>
      </c>
      <c r="R3079" s="89">
        <f t="shared" si="345"/>
        <v>6.2104859072531059E-3</v>
      </c>
      <c r="S3079" s="88">
        <f t="shared" si="347"/>
        <v>2.6412835935395354E-2</v>
      </c>
    </row>
    <row r="3080" spans="1:19" x14ac:dyDescent="0.2">
      <c r="A3080" s="60">
        <v>2004</v>
      </c>
      <c r="B3080" s="61">
        <v>5</v>
      </c>
      <c r="C3080" s="61">
        <v>8</v>
      </c>
      <c r="D3080" s="61">
        <v>6</v>
      </c>
      <c r="E3080" s="87">
        <v>1.9465571287265691E-2</v>
      </c>
      <c r="F3080" s="87">
        <v>1.1075169238388489E-2</v>
      </c>
      <c r="G3080" s="87">
        <v>1.1895600000000033E-3</v>
      </c>
      <c r="H3080" s="87">
        <v>1.610000000000018E-6</v>
      </c>
      <c r="I3080" s="87">
        <v>6.356455645161313E-5</v>
      </c>
      <c r="J3080" s="87">
        <v>6.0500055271664518E-3</v>
      </c>
      <c r="K3080" s="88">
        <v>3.7845480609272251E-2</v>
      </c>
      <c r="L3080" s="84"/>
      <c r="M3080" s="88">
        <f t="shared" si="346"/>
        <v>1.4799405738133466E-2</v>
      </c>
      <c r="N3080" s="88">
        <f t="shared" si="341"/>
        <v>1.2234789262795372E-2</v>
      </c>
      <c r="O3080" s="88">
        <f t="shared" si="342"/>
        <v>4.750317037246184E-4</v>
      </c>
      <c r="P3080" s="88">
        <f t="shared" si="343"/>
        <v>2.9874945351500027E-6</v>
      </c>
      <c r="Q3080" s="88">
        <f t="shared" si="344"/>
        <v>3.1163597947801963E-5</v>
      </c>
      <c r="R3080" s="89">
        <f t="shared" si="345"/>
        <v>6.0500055271664518E-3</v>
      </c>
      <c r="S3080" s="88">
        <f t="shared" si="347"/>
        <v>2.7543377797136406E-2</v>
      </c>
    </row>
    <row r="3081" spans="1:19" x14ac:dyDescent="0.2">
      <c r="A3081" s="60">
        <v>2004</v>
      </c>
      <c r="B3081" s="61">
        <v>5</v>
      </c>
      <c r="C3081" s="61">
        <v>8</v>
      </c>
      <c r="D3081" s="61">
        <v>7</v>
      </c>
      <c r="E3081" s="87">
        <v>2.4813730419592537E-2</v>
      </c>
      <c r="F3081" s="87">
        <v>1.1816328892144682E-2</v>
      </c>
      <c r="G3081" s="87">
        <v>0</v>
      </c>
      <c r="H3081" s="87">
        <v>0</v>
      </c>
      <c r="I3081" s="87">
        <v>6.356455645161313E-5</v>
      </c>
      <c r="J3081" s="87">
        <v>6.6559090070002448E-3</v>
      </c>
      <c r="K3081" s="88">
        <v>4.3349532875189077E-2</v>
      </c>
      <c r="L3081" s="84"/>
      <c r="M3081" s="88">
        <f t="shared" si="346"/>
        <v>1.8865537462877047E-2</v>
      </c>
      <c r="N3081" s="88">
        <f t="shared" si="341"/>
        <v>1.3053551665302266E-2</v>
      </c>
      <c r="O3081" s="88">
        <f t="shared" si="342"/>
        <v>0</v>
      </c>
      <c r="P3081" s="88">
        <f t="shared" si="343"/>
        <v>0</v>
      </c>
      <c r="Q3081" s="88">
        <f t="shared" si="344"/>
        <v>3.1163597947801963E-5</v>
      </c>
      <c r="R3081" s="89">
        <f t="shared" si="345"/>
        <v>6.6559090070002448E-3</v>
      </c>
      <c r="S3081" s="88">
        <f t="shared" si="347"/>
        <v>3.1950252726127115E-2</v>
      </c>
    </row>
    <row r="3082" spans="1:19" x14ac:dyDescent="0.2">
      <c r="A3082" s="60">
        <v>2004</v>
      </c>
      <c r="B3082" s="61">
        <v>5</v>
      </c>
      <c r="C3082" s="61">
        <v>8</v>
      </c>
      <c r="D3082" s="61">
        <v>8</v>
      </c>
      <c r="E3082" s="87">
        <v>2.8805608080404416E-2</v>
      </c>
      <c r="F3082" s="87">
        <v>1.2768027394764214E-2</v>
      </c>
      <c r="G3082" s="87">
        <v>0</v>
      </c>
      <c r="H3082" s="87">
        <v>0</v>
      </c>
      <c r="I3082" s="87">
        <v>6.356455645161313E-5</v>
      </c>
      <c r="J3082" s="87">
        <v>7.1530386492582518E-3</v>
      </c>
      <c r="K3082" s="88">
        <v>4.8790238680878499E-2</v>
      </c>
      <c r="L3082" s="84"/>
      <c r="M3082" s="88">
        <f t="shared" si="346"/>
        <v>2.1900507065746828E-2</v>
      </c>
      <c r="N3082" s="88">
        <f t="shared" si="341"/>
        <v>1.4104897280943813E-2</v>
      </c>
      <c r="O3082" s="88">
        <f t="shared" si="342"/>
        <v>0</v>
      </c>
      <c r="P3082" s="88">
        <f t="shared" si="343"/>
        <v>0</v>
      </c>
      <c r="Q3082" s="88">
        <f t="shared" si="344"/>
        <v>3.1163597947801963E-5</v>
      </c>
      <c r="R3082" s="89">
        <f t="shared" si="345"/>
        <v>7.1530386492582518E-3</v>
      </c>
      <c r="S3082" s="88">
        <f t="shared" si="347"/>
        <v>3.6036567944638442E-2</v>
      </c>
    </row>
    <row r="3083" spans="1:19" x14ac:dyDescent="0.2">
      <c r="A3083" s="60">
        <v>2004</v>
      </c>
      <c r="B3083" s="61">
        <v>5</v>
      </c>
      <c r="C3083" s="61">
        <v>8</v>
      </c>
      <c r="D3083" s="61">
        <v>9</v>
      </c>
      <c r="E3083" s="87">
        <v>2.9980604846416761E-2</v>
      </c>
      <c r="F3083" s="87">
        <v>1.3485893996061418E-2</v>
      </c>
      <c r="G3083" s="87">
        <v>0</v>
      </c>
      <c r="H3083" s="87">
        <v>0</v>
      </c>
      <c r="I3083" s="87">
        <v>6.356455645161313E-5</v>
      </c>
      <c r="J3083" s="87">
        <v>8.5147213055713385E-3</v>
      </c>
      <c r="K3083" s="88">
        <v>5.2044784704501135E-2</v>
      </c>
      <c r="L3083" s="84"/>
      <c r="M3083" s="88">
        <f t="shared" si="346"/>
        <v>2.2793840922975428E-2</v>
      </c>
      <c r="N3083" s="88">
        <f t="shared" si="341"/>
        <v>1.4897927743650171E-2</v>
      </c>
      <c r="O3083" s="88">
        <f t="shared" si="342"/>
        <v>0</v>
      </c>
      <c r="P3083" s="88">
        <f t="shared" si="343"/>
        <v>0</v>
      </c>
      <c r="Q3083" s="88">
        <f t="shared" si="344"/>
        <v>3.1163597947801963E-5</v>
      </c>
      <c r="R3083" s="89">
        <f t="shared" si="345"/>
        <v>8.5147213055713385E-3</v>
      </c>
      <c r="S3083" s="88">
        <f t="shared" si="347"/>
        <v>3.7722932264573406E-2</v>
      </c>
    </row>
    <row r="3084" spans="1:19" x14ac:dyDescent="0.2">
      <c r="A3084" s="60">
        <v>2004</v>
      </c>
      <c r="B3084" s="61">
        <v>5</v>
      </c>
      <c r="C3084" s="61">
        <v>8</v>
      </c>
      <c r="D3084" s="61">
        <v>10</v>
      </c>
      <c r="E3084" s="87">
        <v>3.2203123502801564E-2</v>
      </c>
      <c r="F3084" s="87">
        <v>1.3418583501029676E-2</v>
      </c>
      <c r="G3084" s="87">
        <v>0</v>
      </c>
      <c r="H3084" s="87">
        <v>0</v>
      </c>
      <c r="I3084" s="87">
        <v>6.356455645161313E-5</v>
      </c>
      <c r="J3084" s="87">
        <v>7.4579620821065631E-3</v>
      </c>
      <c r="K3084" s="88">
        <v>5.3143233642389417E-2</v>
      </c>
      <c r="L3084" s="84"/>
      <c r="M3084" s="88">
        <f t="shared" si="346"/>
        <v>2.4483591245275382E-2</v>
      </c>
      <c r="N3084" s="88">
        <f t="shared" si="341"/>
        <v>1.4823569537092631E-2</v>
      </c>
      <c r="O3084" s="88">
        <f t="shared" si="342"/>
        <v>0</v>
      </c>
      <c r="P3084" s="88">
        <f t="shared" si="343"/>
        <v>0</v>
      </c>
      <c r="Q3084" s="88">
        <f t="shared" si="344"/>
        <v>3.1163597947801963E-5</v>
      </c>
      <c r="R3084" s="89">
        <f t="shared" si="345"/>
        <v>7.4579620821065631E-3</v>
      </c>
      <c r="S3084" s="88">
        <f t="shared" si="347"/>
        <v>3.9338324380315814E-2</v>
      </c>
    </row>
    <row r="3085" spans="1:19" x14ac:dyDescent="0.2">
      <c r="A3085" s="60">
        <v>2004</v>
      </c>
      <c r="B3085" s="61">
        <v>5</v>
      </c>
      <c r="C3085" s="61">
        <v>8</v>
      </c>
      <c r="D3085" s="61">
        <v>11</v>
      </c>
      <c r="E3085" s="87">
        <v>3.5025423704426566E-2</v>
      </c>
      <c r="F3085" s="87">
        <v>1.2646870328699166E-2</v>
      </c>
      <c r="G3085" s="87">
        <v>0</v>
      </c>
      <c r="H3085" s="87">
        <v>0</v>
      </c>
      <c r="I3085" s="87">
        <v>6.356455645161313E-5</v>
      </c>
      <c r="J3085" s="87">
        <v>4.991831648031987E-3</v>
      </c>
      <c r="K3085" s="88">
        <v>5.2727690237609329E-2</v>
      </c>
      <c r="L3085" s="84"/>
      <c r="M3085" s="88">
        <f t="shared" si="346"/>
        <v>2.6629347215252435E-2</v>
      </c>
      <c r="N3085" s="88">
        <f t="shared" si="341"/>
        <v>1.397105452521721E-2</v>
      </c>
      <c r="O3085" s="88">
        <f t="shared" si="342"/>
        <v>0</v>
      </c>
      <c r="P3085" s="88">
        <f t="shared" si="343"/>
        <v>0</v>
      </c>
      <c r="Q3085" s="88">
        <f t="shared" si="344"/>
        <v>3.1163597947801963E-5</v>
      </c>
      <c r="R3085" s="89">
        <f t="shared" si="345"/>
        <v>4.991831648031987E-3</v>
      </c>
      <c r="S3085" s="88">
        <f t="shared" si="347"/>
        <v>4.0631565338417448E-2</v>
      </c>
    </row>
    <row r="3086" spans="1:19" x14ac:dyDescent="0.2">
      <c r="A3086" s="60">
        <v>2004</v>
      </c>
      <c r="B3086" s="61">
        <v>5</v>
      </c>
      <c r="C3086" s="61">
        <v>8</v>
      </c>
      <c r="D3086" s="61">
        <v>12</v>
      </c>
      <c r="E3086" s="87">
        <v>3.2744782096997931E-2</v>
      </c>
      <c r="F3086" s="87">
        <v>1.2699189748708E-2</v>
      </c>
      <c r="G3086" s="87">
        <v>0</v>
      </c>
      <c r="H3086" s="87">
        <v>0</v>
      </c>
      <c r="I3086" s="87">
        <v>6.356455645161313E-5</v>
      </c>
      <c r="J3086" s="87">
        <v>5.7534062207028639E-3</v>
      </c>
      <c r="K3086" s="88">
        <v>5.1260942622860406E-2</v>
      </c>
      <c r="L3086" s="84"/>
      <c r="M3086" s="88">
        <f t="shared" si="346"/>
        <v>2.4895406813837874E-2</v>
      </c>
      <c r="N3086" s="88">
        <f t="shared" si="341"/>
        <v>1.4028852023781926E-2</v>
      </c>
      <c r="O3086" s="88">
        <f t="shared" si="342"/>
        <v>0</v>
      </c>
      <c r="P3086" s="88">
        <f t="shared" si="343"/>
        <v>0</v>
      </c>
      <c r="Q3086" s="88">
        <f t="shared" si="344"/>
        <v>3.1163597947801963E-5</v>
      </c>
      <c r="R3086" s="89">
        <f t="shared" si="345"/>
        <v>5.7534062207028639E-3</v>
      </c>
      <c r="S3086" s="88">
        <f t="shared" si="347"/>
        <v>3.8955422435567599E-2</v>
      </c>
    </row>
    <row r="3087" spans="1:19" x14ac:dyDescent="0.2">
      <c r="A3087" s="60">
        <v>2004</v>
      </c>
      <c r="B3087" s="61">
        <v>5</v>
      </c>
      <c r="C3087" s="61">
        <v>8</v>
      </c>
      <c r="D3087" s="61">
        <v>13</v>
      </c>
      <c r="E3087" s="87">
        <v>3.1560076400928498E-2</v>
      </c>
      <c r="F3087" s="87">
        <v>1.2887926682587147E-2</v>
      </c>
      <c r="G3087" s="87">
        <v>0</v>
      </c>
      <c r="H3087" s="87">
        <v>0</v>
      </c>
      <c r="I3087" s="87">
        <v>6.356455645161313E-5</v>
      </c>
      <c r="J3087" s="87">
        <v>5.6434130750501015E-3</v>
      </c>
      <c r="K3087" s="88">
        <v>5.0154980715017367E-2</v>
      </c>
      <c r="L3087" s="84"/>
      <c r="M3087" s="88">
        <f t="shared" si="346"/>
        <v>2.3994691390814078E-2</v>
      </c>
      <c r="N3087" s="88">
        <f t="shared" si="341"/>
        <v>1.4237350563390113E-2</v>
      </c>
      <c r="O3087" s="88">
        <f t="shared" si="342"/>
        <v>0</v>
      </c>
      <c r="P3087" s="88">
        <f t="shared" si="343"/>
        <v>0</v>
      </c>
      <c r="Q3087" s="88">
        <f t="shared" si="344"/>
        <v>3.1163597947801963E-5</v>
      </c>
      <c r="R3087" s="89">
        <f t="shared" si="345"/>
        <v>5.6434130750501015E-3</v>
      </c>
      <c r="S3087" s="88">
        <f t="shared" si="347"/>
        <v>3.8263205552151992E-2</v>
      </c>
    </row>
    <row r="3088" spans="1:19" x14ac:dyDescent="0.2">
      <c r="A3088" s="60">
        <v>2004</v>
      </c>
      <c r="B3088" s="61">
        <v>5</v>
      </c>
      <c r="C3088" s="61">
        <v>8</v>
      </c>
      <c r="D3088" s="61">
        <v>14</v>
      </c>
      <c r="E3088" s="87">
        <v>2.8421531929551162E-2</v>
      </c>
      <c r="F3088" s="87">
        <v>1.3179412262938971E-2</v>
      </c>
      <c r="G3088" s="87">
        <v>0</v>
      </c>
      <c r="H3088" s="87">
        <v>0</v>
      </c>
      <c r="I3088" s="87">
        <v>6.356455645161313E-5</v>
      </c>
      <c r="J3088" s="87">
        <v>5.8952091116014618E-3</v>
      </c>
      <c r="K3088" s="88">
        <v>4.7559717860543214E-2</v>
      </c>
      <c r="L3088" s="84"/>
      <c r="M3088" s="88">
        <f t="shared" si="346"/>
        <v>2.1608499258375852E-2</v>
      </c>
      <c r="N3088" s="88">
        <f t="shared" si="341"/>
        <v>1.4559355994818363E-2</v>
      </c>
      <c r="O3088" s="88">
        <f t="shared" si="342"/>
        <v>0</v>
      </c>
      <c r="P3088" s="88">
        <f t="shared" si="343"/>
        <v>0</v>
      </c>
      <c r="Q3088" s="88">
        <f t="shared" si="344"/>
        <v>3.1163597947801963E-5</v>
      </c>
      <c r="R3088" s="89">
        <f t="shared" si="345"/>
        <v>5.8952091116014618E-3</v>
      </c>
      <c r="S3088" s="88">
        <f t="shared" si="347"/>
        <v>3.6199018851142017E-2</v>
      </c>
    </row>
    <row r="3089" spans="1:19" x14ac:dyDescent="0.2">
      <c r="A3089" s="60">
        <v>2004</v>
      </c>
      <c r="B3089" s="61">
        <v>5</v>
      </c>
      <c r="C3089" s="61">
        <v>8</v>
      </c>
      <c r="D3089" s="61">
        <v>15</v>
      </c>
      <c r="E3089" s="87">
        <v>2.658011488557397E-2</v>
      </c>
      <c r="F3089" s="87">
        <v>1.3139767146409789E-2</v>
      </c>
      <c r="G3089" s="87">
        <v>0</v>
      </c>
      <c r="H3089" s="87">
        <v>0</v>
      </c>
      <c r="I3089" s="87">
        <v>6.356455645161313E-5</v>
      </c>
      <c r="J3089" s="87">
        <v>5.9111622841658239E-3</v>
      </c>
      <c r="K3089" s="88">
        <v>4.5694608872601197E-2</v>
      </c>
      <c r="L3089" s="84"/>
      <c r="M3089" s="88">
        <f t="shared" si="346"/>
        <v>2.0208495242836841E-2</v>
      </c>
      <c r="N3089" s="88">
        <f t="shared" si="341"/>
        <v>1.4515559856304087E-2</v>
      </c>
      <c r="O3089" s="88">
        <f t="shared" si="342"/>
        <v>0</v>
      </c>
      <c r="P3089" s="88">
        <f t="shared" si="343"/>
        <v>0</v>
      </c>
      <c r="Q3089" s="88">
        <f t="shared" si="344"/>
        <v>3.1163597947801963E-5</v>
      </c>
      <c r="R3089" s="89">
        <f t="shared" si="345"/>
        <v>5.9111622841658239E-3</v>
      </c>
      <c r="S3089" s="88">
        <f t="shared" si="347"/>
        <v>3.4755218697088731E-2</v>
      </c>
    </row>
    <row r="3090" spans="1:19" x14ac:dyDescent="0.2">
      <c r="A3090" s="60">
        <v>2004</v>
      </c>
      <c r="B3090" s="61">
        <v>5</v>
      </c>
      <c r="C3090" s="61">
        <v>8</v>
      </c>
      <c r="D3090" s="61">
        <v>16</v>
      </c>
      <c r="E3090" s="87">
        <v>2.8550023716746101E-2</v>
      </c>
      <c r="F3090" s="87">
        <v>1.2500789473755564E-2</v>
      </c>
      <c r="G3090" s="87">
        <v>0</v>
      </c>
      <c r="H3090" s="87">
        <v>0</v>
      </c>
      <c r="I3090" s="87">
        <v>6.356455645161313E-5</v>
      </c>
      <c r="J3090" s="87">
        <v>5.5605682437375788E-3</v>
      </c>
      <c r="K3090" s="88">
        <v>4.6674945990690858E-2</v>
      </c>
      <c r="L3090" s="84"/>
      <c r="M3090" s="88">
        <f t="shared" si="346"/>
        <v>2.1706189794381842E-2</v>
      </c>
      <c r="N3090" s="88">
        <f t="shared" si="341"/>
        <v>1.3809678347833936E-2</v>
      </c>
      <c r="O3090" s="88">
        <f t="shared" si="342"/>
        <v>0</v>
      </c>
      <c r="P3090" s="88">
        <f t="shared" si="343"/>
        <v>0</v>
      </c>
      <c r="Q3090" s="88">
        <f t="shared" si="344"/>
        <v>3.1163597947801963E-5</v>
      </c>
      <c r="R3090" s="89">
        <f t="shared" si="345"/>
        <v>5.5605682437375788E-3</v>
      </c>
      <c r="S3090" s="88">
        <f t="shared" si="347"/>
        <v>3.5547031740163583E-2</v>
      </c>
    </row>
    <row r="3091" spans="1:19" x14ac:dyDescent="0.2">
      <c r="A3091" s="60">
        <v>2004</v>
      </c>
      <c r="B3091" s="61">
        <v>5</v>
      </c>
      <c r="C3091" s="61">
        <v>8</v>
      </c>
      <c r="D3091" s="61">
        <v>17</v>
      </c>
      <c r="E3091" s="87">
        <v>3.0221674529411029E-2</v>
      </c>
      <c r="F3091" s="87">
        <v>1.2416157448207107E-2</v>
      </c>
      <c r="G3091" s="87">
        <v>0</v>
      </c>
      <c r="H3091" s="87">
        <v>0</v>
      </c>
      <c r="I3091" s="87">
        <v>6.356455645161313E-5</v>
      </c>
      <c r="J3091" s="87">
        <v>6.5462594299011377E-3</v>
      </c>
      <c r="K3091" s="88">
        <v>4.9247655963970891E-2</v>
      </c>
      <c r="L3091" s="84"/>
      <c r="M3091" s="88">
        <f t="shared" si="346"/>
        <v>2.2977122882551378E-2</v>
      </c>
      <c r="N3091" s="88">
        <f t="shared" si="341"/>
        <v>1.3716184968619484E-2</v>
      </c>
      <c r="O3091" s="88">
        <f t="shared" si="342"/>
        <v>0</v>
      </c>
      <c r="P3091" s="88">
        <f t="shared" si="343"/>
        <v>0</v>
      </c>
      <c r="Q3091" s="88">
        <f t="shared" si="344"/>
        <v>3.1163597947801963E-5</v>
      </c>
      <c r="R3091" s="89">
        <f t="shared" si="345"/>
        <v>6.5462594299011377E-3</v>
      </c>
      <c r="S3091" s="88">
        <f t="shared" si="347"/>
        <v>3.6724471449118667E-2</v>
      </c>
    </row>
    <row r="3092" spans="1:19" x14ac:dyDescent="0.2">
      <c r="A3092" s="60">
        <v>2004</v>
      </c>
      <c r="B3092" s="61">
        <v>5</v>
      </c>
      <c r="C3092" s="61">
        <v>8</v>
      </c>
      <c r="D3092" s="61">
        <v>18</v>
      </c>
      <c r="E3092" s="87">
        <v>3.2067038976699005E-2</v>
      </c>
      <c r="F3092" s="87">
        <v>1.0946525340981053E-2</v>
      </c>
      <c r="G3092" s="87">
        <v>0</v>
      </c>
      <c r="H3092" s="87">
        <v>0</v>
      </c>
      <c r="I3092" s="87">
        <v>6.356455645161313E-5</v>
      </c>
      <c r="J3092" s="87">
        <v>4.000473096272915E-3</v>
      </c>
      <c r="K3092" s="88">
        <v>4.7077601970404594E-2</v>
      </c>
      <c r="L3092" s="84"/>
      <c r="M3092" s="88">
        <f t="shared" si="346"/>
        <v>2.4380128054457505E-2</v>
      </c>
      <c r="N3092" s="88">
        <f t="shared" si="341"/>
        <v>1.2092675770816476E-2</v>
      </c>
      <c r="O3092" s="88">
        <f t="shared" si="342"/>
        <v>0</v>
      </c>
      <c r="P3092" s="88">
        <f t="shared" si="343"/>
        <v>0</v>
      </c>
      <c r="Q3092" s="88">
        <f t="shared" si="344"/>
        <v>3.1163597947801963E-5</v>
      </c>
      <c r="R3092" s="89">
        <f t="shared" si="345"/>
        <v>4.000473096272915E-3</v>
      </c>
      <c r="S3092" s="88">
        <f t="shared" si="347"/>
        <v>3.6503967423221782E-2</v>
      </c>
    </row>
    <row r="3093" spans="1:19" x14ac:dyDescent="0.2">
      <c r="A3093" s="60">
        <v>2004</v>
      </c>
      <c r="B3093" s="61">
        <v>5</v>
      </c>
      <c r="C3093" s="61">
        <v>8</v>
      </c>
      <c r="D3093" s="61">
        <v>19</v>
      </c>
      <c r="E3093" s="87">
        <v>3.1621805204193554E-2</v>
      </c>
      <c r="F3093" s="87">
        <v>1.032509532209116E-2</v>
      </c>
      <c r="G3093" s="87">
        <v>1.1895600000000033E-3</v>
      </c>
      <c r="H3093" s="87">
        <v>1.610000000000018E-6</v>
      </c>
      <c r="I3093" s="87">
        <v>6.356455645161313E-5</v>
      </c>
      <c r="J3093" s="87">
        <v>3.1876941104573972E-3</v>
      </c>
      <c r="K3093" s="88">
        <v>4.6389329193193732E-2</v>
      </c>
      <c r="L3093" s="84"/>
      <c r="M3093" s="88">
        <f t="shared" si="346"/>
        <v>2.4041622949706808E-2</v>
      </c>
      <c r="N3093" s="88">
        <f t="shared" si="341"/>
        <v>1.1406179234371757E-2</v>
      </c>
      <c r="O3093" s="88">
        <f t="shared" si="342"/>
        <v>4.750317037246184E-4</v>
      </c>
      <c r="P3093" s="88">
        <f t="shared" si="343"/>
        <v>2.9874945351500027E-6</v>
      </c>
      <c r="Q3093" s="88">
        <f t="shared" si="344"/>
        <v>3.1163597947801963E-5</v>
      </c>
      <c r="R3093" s="89">
        <f t="shared" si="345"/>
        <v>3.1876941104573972E-3</v>
      </c>
      <c r="S3093" s="88">
        <f t="shared" si="347"/>
        <v>3.5956984980286141E-2</v>
      </c>
    </row>
    <row r="3094" spans="1:19" x14ac:dyDescent="0.2">
      <c r="A3094" s="60">
        <v>2004</v>
      </c>
      <c r="B3094" s="61">
        <v>5</v>
      </c>
      <c r="C3094" s="61">
        <v>8</v>
      </c>
      <c r="D3094" s="61">
        <v>20</v>
      </c>
      <c r="E3094" s="87">
        <v>3.3073641319467321E-2</v>
      </c>
      <c r="F3094" s="87">
        <v>1.018589178633849E-2</v>
      </c>
      <c r="G3094" s="87">
        <v>1.1895600000000033E-3</v>
      </c>
      <c r="H3094" s="87">
        <v>1.610000000000018E-6</v>
      </c>
      <c r="I3094" s="87">
        <v>6.356455645161313E-5</v>
      </c>
      <c r="J3094" s="87">
        <v>3.341805540180758E-3</v>
      </c>
      <c r="K3094" s="88">
        <v>4.785607320243819E-2</v>
      </c>
      <c r="L3094" s="84"/>
      <c r="M3094" s="88">
        <f t="shared" si="346"/>
        <v>2.5145433951096131E-2</v>
      </c>
      <c r="N3094" s="88">
        <f t="shared" si="341"/>
        <v>1.1252400462426079E-2</v>
      </c>
      <c r="O3094" s="88">
        <f t="shared" si="342"/>
        <v>4.750317037246184E-4</v>
      </c>
      <c r="P3094" s="88">
        <f t="shared" si="343"/>
        <v>2.9874945351500027E-6</v>
      </c>
      <c r="Q3094" s="88">
        <f t="shared" si="344"/>
        <v>3.1163597947801963E-5</v>
      </c>
      <c r="R3094" s="89">
        <f t="shared" si="345"/>
        <v>3.341805540180758E-3</v>
      </c>
      <c r="S3094" s="88">
        <f t="shared" si="347"/>
        <v>3.6907017209729782E-2</v>
      </c>
    </row>
    <row r="3095" spans="1:19" x14ac:dyDescent="0.2">
      <c r="A3095" s="60">
        <v>2004</v>
      </c>
      <c r="B3095" s="61">
        <v>5</v>
      </c>
      <c r="C3095" s="61">
        <v>8</v>
      </c>
      <c r="D3095" s="61">
        <v>21</v>
      </c>
      <c r="E3095" s="87">
        <v>3.3038639705815567E-2</v>
      </c>
      <c r="F3095" s="87">
        <v>9.9413623056046514E-3</v>
      </c>
      <c r="G3095" s="87">
        <v>1.1895600000000033E-3</v>
      </c>
      <c r="H3095" s="87">
        <v>1.610000000000018E-6</v>
      </c>
      <c r="I3095" s="87">
        <v>6.356455645161313E-5</v>
      </c>
      <c r="J3095" s="87">
        <v>4.0809027983272793E-3</v>
      </c>
      <c r="K3095" s="88">
        <v>4.8315639366199113E-2</v>
      </c>
      <c r="L3095" s="84"/>
      <c r="M3095" s="88">
        <f t="shared" si="346"/>
        <v>2.5118822706335975E-2</v>
      </c>
      <c r="N3095" s="88">
        <f t="shared" si="341"/>
        <v>1.098226764540787E-2</v>
      </c>
      <c r="O3095" s="88">
        <f t="shared" si="342"/>
        <v>4.750317037246184E-4</v>
      </c>
      <c r="P3095" s="88">
        <f t="shared" si="343"/>
        <v>2.9874945351500027E-6</v>
      </c>
      <c r="Q3095" s="88">
        <f t="shared" si="344"/>
        <v>3.1163597947801963E-5</v>
      </c>
      <c r="R3095" s="89">
        <f t="shared" si="345"/>
        <v>4.0809027983272793E-3</v>
      </c>
      <c r="S3095" s="88">
        <f t="shared" si="347"/>
        <v>3.6610273147951421E-2</v>
      </c>
    </row>
    <row r="3096" spans="1:19" x14ac:dyDescent="0.2">
      <c r="A3096" s="60">
        <v>2004</v>
      </c>
      <c r="B3096" s="61">
        <v>5</v>
      </c>
      <c r="C3096" s="61">
        <v>8</v>
      </c>
      <c r="D3096" s="61">
        <v>22</v>
      </c>
      <c r="E3096" s="87">
        <v>2.9504724000244779E-2</v>
      </c>
      <c r="F3096" s="87">
        <v>9.5686946482446671E-3</v>
      </c>
      <c r="G3096" s="87">
        <v>1.1895600000000033E-3</v>
      </c>
      <c r="H3096" s="87">
        <v>1.610000000000018E-6</v>
      </c>
      <c r="I3096" s="87">
        <v>6.356455645161313E-5</v>
      </c>
      <c r="J3096" s="87">
        <v>4.4333664323063064E-3</v>
      </c>
      <c r="K3096" s="88">
        <v>4.4761519637247379E-2</v>
      </c>
      <c r="L3096" s="84"/>
      <c r="M3096" s="88">
        <f t="shared" si="346"/>
        <v>2.2432035270237519E-2</v>
      </c>
      <c r="N3096" s="88">
        <f t="shared" si="341"/>
        <v>1.0570580008432088E-2</v>
      </c>
      <c r="O3096" s="88">
        <f t="shared" si="342"/>
        <v>4.750317037246184E-4</v>
      </c>
      <c r="P3096" s="88">
        <f t="shared" si="343"/>
        <v>2.9874945351500027E-6</v>
      </c>
      <c r="Q3096" s="88">
        <f t="shared" si="344"/>
        <v>3.1163597947801963E-5</v>
      </c>
      <c r="R3096" s="89">
        <f t="shared" si="345"/>
        <v>4.4333664323063064E-3</v>
      </c>
      <c r="S3096" s="88">
        <f t="shared" si="347"/>
        <v>3.3511798074877183E-2</v>
      </c>
    </row>
    <row r="3097" spans="1:19" x14ac:dyDescent="0.2">
      <c r="A3097" s="60">
        <v>2004</v>
      </c>
      <c r="B3097" s="61">
        <v>5</v>
      </c>
      <c r="C3097" s="61">
        <v>8</v>
      </c>
      <c r="D3097" s="61">
        <v>23</v>
      </c>
      <c r="E3097" s="87">
        <v>2.5308071211816802E-2</v>
      </c>
      <c r="F3097" s="87">
        <v>9.4550114501335651E-3</v>
      </c>
      <c r="G3097" s="87">
        <v>1.1895600000000033E-3</v>
      </c>
      <c r="H3097" s="87">
        <v>1.610000000000018E-6</v>
      </c>
      <c r="I3097" s="87">
        <v>6.356455645161313E-5</v>
      </c>
      <c r="J3097" s="87">
        <v>5.1111990225552661E-3</v>
      </c>
      <c r="K3097" s="88">
        <v>4.1129016240957258E-2</v>
      </c>
      <c r="L3097" s="84"/>
      <c r="M3097" s="88">
        <f t="shared" si="346"/>
        <v>1.9241377958338041E-2</v>
      </c>
      <c r="N3097" s="88">
        <f t="shared" si="341"/>
        <v>1.0444993668244267E-2</v>
      </c>
      <c r="O3097" s="88">
        <f t="shared" si="342"/>
        <v>4.750317037246184E-4</v>
      </c>
      <c r="P3097" s="88">
        <f t="shared" si="343"/>
        <v>2.9874945351500027E-6</v>
      </c>
      <c r="Q3097" s="88">
        <f t="shared" si="344"/>
        <v>3.1163597947801963E-5</v>
      </c>
      <c r="R3097" s="89">
        <f t="shared" si="345"/>
        <v>5.1111990225552661E-3</v>
      </c>
      <c r="S3097" s="88">
        <f t="shared" si="347"/>
        <v>3.0195554422789879E-2</v>
      </c>
    </row>
    <row r="3098" spans="1:19" x14ac:dyDescent="0.2">
      <c r="A3098" s="60">
        <v>2004</v>
      </c>
      <c r="B3098" s="61">
        <v>5</v>
      </c>
      <c r="C3098" s="61">
        <v>8</v>
      </c>
      <c r="D3098" s="61">
        <v>24</v>
      </c>
      <c r="E3098" s="87">
        <v>2.276892342864675E-2</v>
      </c>
      <c r="F3098" s="87">
        <v>9.4074788002246629E-3</v>
      </c>
      <c r="G3098" s="87">
        <v>1.1895600000000033E-3</v>
      </c>
      <c r="H3098" s="87">
        <v>1.610000000000018E-6</v>
      </c>
      <c r="I3098" s="87">
        <v>6.356455645161313E-5</v>
      </c>
      <c r="J3098" s="87">
        <v>6.0657716876627629E-3</v>
      </c>
      <c r="K3098" s="88">
        <v>3.9496908472985801E-2</v>
      </c>
      <c r="L3098" s="84"/>
      <c r="M3098" s="88">
        <f t="shared" si="346"/>
        <v>1.731089887207567E-2</v>
      </c>
      <c r="N3098" s="88">
        <f t="shared" si="341"/>
        <v>1.0392484136135097E-2</v>
      </c>
      <c r="O3098" s="88">
        <f t="shared" si="342"/>
        <v>4.750317037246184E-4</v>
      </c>
      <c r="P3098" s="88">
        <f t="shared" si="343"/>
        <v>2.9874945351500027E-6</v>
      </c>
      <c r="Q3098" s="88">
        <f t="shared" si="344"/>
        <v>3.1163597947801963E-5</v>
      </c>
      <c r="R3098" s="89">
        <f t="shared" si="345"/>
        <v>6.0657716876627629E-3</v>
      </c>
      <c r="S3098" s="88">
        <f t="shared" si="347"/>
        <v>2.8212565804418336E-2</v>
      </c>
    </row>
    <row r="3099" spans="1:19" x14ac:dyDescent="0.2">
      <c r="A3099" s="60">
        <v>2004</v>
      </c>
      <c r="B3099" s="61">
        <v>5</v>
      </c>
      <c r="C3099" s="61">
        <v>9</v>
      </c>
      <c r="D3099" s="61">
        <v>1</v>
      </c>
      <c r="E3099" s="87">
        <v>1.5336439946417171E-2</v>
      </c>
      <c r="F3099" s="87">
        <v>8.8421341939455573E-3</v>
      </c>
      <c r="G3099" s="87">
        <v>1.1895600000000033E-3</v>
      </c>
      <c r="H3099" s="87">
        <v>1.610000000000018E-6</v>
      </c>
      <c r="I3099" s="87">
        <v>6.356455645161313E-5</v>
      </c>
      <c r="J3099" s="87">
        <v>4.6196748572672301E-3</v>
      </c>
      <c r="K3099" s="88">
        <v>3.0052983554081574E-2</v>
      </c>
      <c r="L3099" s="84"/>
      <c r="M3099" s="88">
        <f t="shared" si="346"/>
        <v>1.1660084052813218E-2</v>
      </c>
      <c r="N3099" s="88">
        <f t="shared" si="341"/>
        <v>9.7679454072181812E-3</v>
      </c>
      <c r="O3099" s="88">
        <f t="shared" si="342"/>
        <v>4.750317037246184E-4</v>
      </c>
      <c r="P3099" s="88">
        <f t="shared" si="343"/>
        <v>2.9874945351500027E-6</v>
      </c>
      <c r="Q3099" s="88">
        <f t="shared" si="344"/>
        <v>3.1163597947801963E-5</v>
      </c>
      <c r="R3099" s="89">
        <f t="shared" si="345"/>
        <v>4.6196748572672301E-3</v>
      </c>
      <c r="S3099" s="88">
        <f t="shared" si="347"/>
        <v>2.1937212256238969E-2</v>
      </c>
    </row>
    <row r="3100" spans="1:19" x14ac:dyDescent="0.2">
      <c r="A3100" s="60">
        <v>2004</v>
      </c>
      <c r="B3100" s="61">
        <v>5</v>
      </c>
      <c r="C3100" s="61">
        <v>9</v>
      </c>
      <c r="D3100" s="61">
        <v>2</v>
      </c>
      <c r="E3100" s="87">
        <v>1.3537073513644705E-2</v>
      </c>
      <c r="F3100" s="87">
        <v>8.9675062353888977E-3</v>
      </c>
      <c r="G3100" s="87">
        <v>1.1895600000000033E-3</v>
      </c>
      <c r="H3100" s="87">
        <v>1.610000000000018E-6</v>
      </c>
      <c r="I3100" s="87">
        <v>6.356455645161313E-5</v>
      </c>
      <c r="J3100" s="87">
        <v>5.4737887976399622E-3</v>
      </c>
      <c r="K3100" s="88">
        <v>2.9233103103125178E-2</v>
      </c>
      <c r="L3100" s="84"/>
      <c r="M3100" s="88">
        <f t="shared" si="346"/>
        <v>1.0292050537783606E-2</v>
      </c>
      <c r="N3100" s="88">
        <f t="shared" si="341"/>
        <v>9.9064444651999709E-3</v>
      </c>
      <c r="O3100" s="88">
        <f t="shared" si="342"/>
        <v>4.750317037246184E-4</v>
      </c>
      <c r="P3100" s="88">
        <f t="shared" si="343"/>
        <v>2.9874945351500027E-6</v>
      </c>
      <c r="Q3100" s="88">
        <f t="shared" si="344"/>
        <v>3.1163597947801963E-5</v>
      </c>
      <c r="R3100" s="89">
        <f t="shared" si="345"/>
        <v>5.4737887976399622E-3</v>
      </c>
      <c r="S3100" s="88">
        <f t="shared" si="347"/>
        <v>2.0707677799191145E-2</v>
      </c>
    </row>
    <row r="3101" spans="1:19" x14ac:dyDescent="0.2">
      <c r="A3101" s="60">
        <v>2004</v>
      </c>
      <c r="B3101" s="61">
        <v>5</v>
      </c>
      <c r="C3101" s="61">
        <v>9</v>
      </c>
      <c r="D3101" s="61">
        <v>3</v>
      </c>
      <c r="E3101" s="87">
        <v>1.342481600484611E-2</v>
      </c>
      <c r="F3101" s="87">
        <v>8.7066653806100389E-3</v>
      </c>
      <c r="G3101" s="87">
        <v>1.1895600000000033E-3</v>
      </c>
      <c r="H3101" s="87">
        <v>1.610000000000018E-6</v>
      </c>
      <c r="I3101" s="87">
        <v>6.356455645161313E-5</v>
      </c>
      <c r="J3101" s="87">
        <v>5.5694809987914201E-3</v>
      </c>
      <c r="K3101" s="88">
        <v>2.8955696940699181E-2</v>
      </c>
      <c r="L3101" s="84"/>
      <c r="M3101" s="88">
        <f t="shared" si="346"/>
        <v>1.0206702700037415E-2</v>
      </c>
      <c r="N3101" s="88">
        <f t="shared" si="341"/>
        <v>9.6182923999218149E-3</v>
      </c>
      <c r="O3101" s="88">
        <f t="shared" si="342"/>
        <v>4.750317037246184E-4</v>
      </c>
      <c r="P3101" s="88">
        <f t="shared" si="343"/>
        <v>2.9874945351500027E-6</v>
      </c>
      <c r="Q3101" s="88">
        <f t="shared" si="344"/>
        <v>3.1163597947801963E-5</v>
      </c>
      <c r="R3101" s="89">
        <f t="shared" si="345"/>
        <v>5.5694809987914201E-3</v>
      </c>
      <c r="S3101" s="88">
        <f t="shared" si="347"/>
        <v>2.0334177896166799E-2</v>
      </c>
    </row>
    <row r="3102" spans="1:19" x14ac:dyDescent="0.2">
      <c r="A3102" s="60">
        <v>2004</v>
      </c>
      <c r="B3102" s="61">
        <v>5</v>
      </c>
      <c r="C3102" s="61">
        <v>9</v>
      </c>
      <c r="D3102" s="61">
        <v>4</v>
      </c>
      <c r="E3102" s="87">
        <v>1.2724742842877414E-2</v>
      </c>
      <c r="F3102" s="87">
        <v>8.936543454618133E-3</v>
      </c>
      <c r="G3102" s="87">
        <v>1.1895600000000033E-3</v>
      </c>
      <c r="H3102" s="87">
        <v>1.610000000000018E-6</v>
      </c>
      <c r="I3102" s="87">
        <v>6.356455645161313E-5</v>
      </c>
      <c r="J3102" s="87">
        <v>6.1858630685399209E-3</v>
      </c>
      <c r="K3102" s="88">
        <v>2.9101883922487082E-2</v>
      </c>
      <c r="L3102" s="84"/>
      <c r="M3102" s="88">
        <f t="shared" si="346"/>
        <v>9.6744467175412484E-3</v>
      </c>
      <c r="N3102" s="88">
        <f t="shared" si="341"/>
        <v>9.8722397420425712E-3</v>
      </c>
      <c r="O3102" s="88">
        <f t="shared" si="342"/>
        <v>4.750317037246184E-4</v>
      </c>
      <c r="P3102" s="88">
        <f t="shared" si="343"/>
        <v>2.9874945351500027E-6</v>
      </c>
      <c r="Q3102" s="88">
        <f t="shared" si="344"/>
        <v>3.1163597947801963E-5</v>
      </c>
      <c r="R3102" s="89">
        <f t="shared" si="345"/>
        <v>6.1858630685399209E-3</v>
      </c>
      <c r="S3102" s="88">
        <f t="shared" si="347"/>
        <v>2.0055869255791389E-2</v>
      </c>
    </row>
    <row r="3103" spans="1:19" x14ac:dyDescent="0.2">
      <c r="A3103" s="60">
        <v>2004</v>
      </c>
      <c r="B3103" s="61">
        <v>5</v>
      </c>
      <c r="C3103" s="61">
        <v>9</v>
      </c>
      <c r="D3103" s="61">
        <v>5</v>
      </c>
      <c r="E3103" s="87">
        <v>1.3547014886836168E-2</v>
      </c>
      <c r="F3103" s="87">
        <v>8.9774797733184423E-3</v>
      </c>
      <c r="G3103" s="87">
        <v>1.1895600000000033E-3</v>
      </c>
      <c r="H3103" s="87">
        <v>1.610000000000018E-6</v>
      </c>
      <c r="I3103" s="87">
        <v>6.356455645161313E-5</v>
      </c>
      <c r="J3103" s="87">
        <v>5.8801071613864275E-3</v>
      </c>
      <c r="K3103" s="88">
        <v>2.9659336377992652E-2</v>
      </c>
      <c r="L3103" s="84"/>
      <c r="M3103" s="88">
        <f t="shared" si="346"/>
        <v>1.0299608826892282E-2</v>
      </c>
      <c r="N3103" s="88">
        <f t="shared" si="341"/>
        <v>9.9174622774018395E-3</v>
      </c>
      <c r="O3103" s="88">
        <f t="shared" si="342"/>
        <v>4.750317037246184E-4</v>
      </c>
      <c r="P3103" s="88">
        <f t="shared" si="343"/>
        <v>2.9874945351500027E-6</v>
      </c>
      <c r="Q3103" s="88">
        <f t="shared" si="344"/>
        <v>3.1163597947801963E-5</v>
      </c>
      <c r="R3103" s="89">
        <f t="shared" si="345"/>
        <v>5.8801071613864275E-3</v>
      </c>
      <c r="S3103" s="88">
        <f t="shared" si="347"/>
        <v>2.0726253900501691E-2</v>
      </c>
    </row>
    <row r="3104" spans="1:19" x14ac:dyDescent="0.2">
      <c r="A3104" s="60">
        <v>2004</v>
      </c>
      <c r="B3104" s="61">
        <v>5</v>
      </c>
      <c r="C3104" s="61">
        <v>9</v>
      </c>
      <c r="D3104" s="61">
        <v>6</v>
      </c>
      <c r="E3104" s="87">
        <v>1.4554020429361221E-2</v>
      </c>
      <c r="F3104" s="87">
        <v>9.2520747817098608E-3</v>
      </c>
      <c r="G3104" s="87">
        <v>1.1895600000000033E-3</v>
      </c>
      <c r="H3104" s="87">
        <v>1.610000000000018E-6</v>
      </c>
      <c r="I3104" s="87">
        <v>6.356455645161313E-5</v>
      </c>
      <c r="J3104" s="87">
        <v>5.7618397562452491E-3</v>
      </c>
      <c r="K3104" s="88">
        <v>3.0822669523767946E-2</v>
      </c>
      <c r="L3104" s="84"/>
      <c r="M3104" s="88">
        <f t="shared" si="346"/>
        <v>1.1065221270752433E-2</v>
      </c>
      <c r="N3104" s="88">
        <f t="shared" si="341"/>
        <v>1.0220808618028359E-2</v>
      </c>
      <c r="O3104" s="88">
        <f t="shared" si="342"/>
        <v>4.750317037246184E-4</v>
      </c>
      <c r="P3104" s="88">
        <f t="shared" si="343"/>
        <v>2.9874945351500027E-6</v>
      </c>
      <c r="Q3104" s="88">
        <f t="shared" si="344"/>
        <v>3.1163597947801963E-5</v>
      </c>
      <c r="R3104" s="89">
        <f t="shared" si="345"/>
        <v>5.7618397562452491E-3</v>
      </c>
      <c r="S3104" s="88">
        <f t="shared" si="347"/>
        <v>2.1795212684988359E-2</v>
      </c>
    </row>
    <row r="3105" spans="1:19" x14ac:dyDescent="0.2">
      <c r="A3105" s="60">
        <v>2004</v>
      </c>
      <c r="B3105" s="61">
        <v>5</v>
      </c>
      <c r="C3105" s="61">
        <v>9</v>
      </c>
      <c r="D3105" s="61">
        <v>7</v>
      </c>
      <c r="E3105" s="87">
        <v>1.7995693361597613E-2</v>
      </c>
      <c r="F3105" s="87">
        <v>9.6438071187413092E-3</v>
      </c>
      <c r="G3105" s="87">
        <v>0</v>
      </c>
      <c r="H3105" s="87">
        <v>0</v>
      </c>
      <c r="I3105" s="87">
        <v>6.356455645161313E-5</v>
      </c>
      <c r="J3105" s="87">
        <v>5.5774931139825033E-3</v>
      </c>
      <c r="K3105" s="88">
        <v>3.3280558150773035E-2</v>
      </c>
      <c r="L3105" s="84"/>
      <c r="M3105" s="88">
        <f t="shared" si="346"/>
        <v>1.3681877796802567E-2</v>
      </c>
      <c r="N3105" s="88">
        <f t="shared" si="341"/>
        <v>1.0653557092371264E-2</v>
      </c>
      <c r="O3105" s="88">
        <f t="shared" si="342"/>
        <v>0</v>
      </c>
      <c r="P3105" s="88">
        <f t="shared" si="343"/>
        <v>0</v>
      </c>
      <c r="Q3105" s="88">
        <f t="shared" si="344"/>
        <v>3.1163597947801963E-5</v>
      </c>
      <c r="R3105" s="89">
        <f t="shared" si="345"/>
        <v>5.5774931139825033E-3</v>
      </c>
      <c r="S3105" s="88">
        <f t="shared" si="347"/>
        <v>2.4366598487121634E-2</v>
      </c>
    </row>
    <row r="3106" spans="1:19" x14ac:dyDescent="0.2">
      <c r="A3106" s="60">
        <v>2004</v>
      </c>
      <c r="B3106" s="61">
        <v>5</v>
      </c>
      <c r="C3106" s="61">
        <v>9</v>
      </c>
      <c r="D3106" s="61">
        <v>8</v>
      </c>
      <c r="E3106" s="87">
        <v>2.1530711579526535E-2</v>
      </c>
      <c r="F3106" s="87">
        <v>1.0183242986050134E-2</v>
      </c>
      <c r="G3106" s="87">
        <v>0</v>
      </c>
      <c r="H3106" s="87">
        <v>0</v>
      </c>
      <c r="I3106" s="87">
        <v>6.356455645161313E-5</v>
      </c>
      <c r="J3106" s="87">
        <v>5.3232869021172281E-3</v>
      </c>
      <c r="K3106" s="88">
        <v>3.7100806024145519E-2</v>
      </c>
      <c r="L3106" s="84"/>
      <c r="M3106" s="88">
        <f t="shared" si="346"/>
        <v>1.6369503457861315E-2</v>
      </c>
      <c r="N3106" s="88">
        <f t="shared" si="341"/>
        <v>1.1249474320835852E-2</v>
      </c>
      <c r="O3106" s="88">
        <f t="shared" si="342"/>
        <v>0</v>
      </c>
      <c r="P3106" s="88">
        <f t="shared" si="343"/>
        <v>0</v>
      </c>
      <c r="Q3106" s="88">
        <f t="shared" si="344"/>
        <v>3.1163597947801963E-5</v>
      </c>
      <c r="R3106" s="89">
        <f t="shared" si="345"/>
        <v>5.3232869021172281E-3</v>
      </c>
      <c r="S3106" s="88">
        <f t="shared" si="347"/>
        <v>2.7650141376644968E-2</v>
      </c>
    </row>
    <row r="3107" spans="1:19" x14ac:dyDescent="0.2">
      <c r="A3107" s="60">
        <v>2004</v>
      </c>
      <c r="B3107" s="61">
        <v>5</v>
      </c>
      <c r="C3107" s="61">
        <v>9</v>
      </c>
      <c r="D3107" s="61">
        <v>9</v>
      </c>
      <c r="E3107" s="87">
        <v>2.4390525343451572E-2</v>
      </c>
      <c r="F3107" s="87">
        <v>1.1145981449342771E-2</v>
      </c>
      <c r="G3107" s="87">
        <v>0</v>
      </c>
      <c r="H3107" s="87">
        <v>0</v>
      </c>
      <c r="I3107" s="87">
        <v>6.356455645161313E-5</v>
      </c>
      <c r="J3107" s="87">
        <v>5.5587633151154029E-3</v>
      </c>
      <c r="K3107" s="88">
        <v>4.1158834664361356E-2</v>
      </c>
      <c r="L3107" s="84"/>
      <c r="M3107" s="88">
        <f t="shared" si="346"/>
        <v>1.8543780472557163E-2</v>
      </c>
      <c r="N3107" s="88">
        <f t="shared" si="341"/>
        <v>1.2313015830679792E-2</v>
      </c>
      <c r="O3107" s="88">
        <f t="shared" si="342"/>
        <v>0</v>
      </c>
      <c r="P3107" s="88">
        <f t="shared" si="343"/>
        <v>0</v>
      </c>
      <c r="Q3107" s="88">
        <f t="shared" si="344"/>
        <v>3.1163597947801963E-5</v>
      </c>
      <c r="R3107" s="89">
        <f t="shared" si="345"/>
        <v>5.5587633151154029E-3</v>
      </c>
      <c r="S3107" s="88">
        <f t="shared" si="347"/>
        <v>3.0887959901184758E-2</v>
      </c>
    </row>
    <row r="3108" spans="1:19" x14ac:dyDescent="0.2">
      <c r="A3108" s="60">
        <v>2004</v>
      </c>
      <c r="B3108" s="61">
        <v>5</v>
      </c>
      <c r="C3108" s="61">
        <v>9</v>
      </c>
      <c r="D3108" s="61">
        <v>10</v>
      </c>
      <c r="E3108" s="87">
        <v>2.526967011369043E-2</v>
      </c>
      <c r="F3108" s="87">
        <v>1.1796224770561917E-2</v>
      </c>
      <c r="G3108" s="87">
        <v>0</v>
      </c>
      <c r="H3108" s="87">
        <v>0</v>
      </c>
      <c r="I3108" s="87">
        <v>6.356455645161313E-5</v>
      </c>
      <c r="J3108" s="87">
        <v>5.610139255806685E-3</v>
      </c>
      <c r="K3108" s="88">
        <v>4.2739598696510644E-2</v>
      </c>
      <c r="L3108" s="84"/>
      <c r="M3108" s="88">
        <f t="shared" si="346"/>
        <v>1.9212182132355073E-2</v>
      </c>
      <c r="N3108" s="88">
        <f t="shared" si="341"/>
        <v>1.3031342551781348E-2</v>
      </c>
      <c r="O3108" s="88">
        <f t="shared" si="342"/>
        <v>0</v>
      </c>
      <c r="P3108" s="88">
        <f t="shared" si="343"/>
        <v>0</v>
      </c>
      <c r="Q3108" s="88">
        <f t="shared" si="344"/>
        <v>3.1163597947801963E-5</v>
      </c>
      <c r="R3108" s="89">
        <f t="shared" si="345"/>
        <v>5.610139255806685E-3</v>
      </c>
      <c r="S3108" s="88">
        <f t="shared" si="347"/>
        <v>3.2274688282084227E-2</v>
      </c>
    </row>
    <row r="3109" spans="1:19" x14ac:dyDescent="0.2">
      <c r="A3109" s="60">
        <v>2004</v>
      </c>
      <c r="B3109" s="61">
        <v>5</v>
      </c>
      <c r="C3109" s="61">
        <v>9</v>
      </c>
      <c r="D3109" s="61">
        <v>11</v>
      </c>
      <c r="E3109" s="87">
        <v>2.4186253726946938E-2</v>
      </c>
      <c r="F3109" s="87">
        <v>1.2436692256356133E-2</v>
      </c>
      <c r="G3109" s="87">
        <v>0</v>
      </c>
      <c r="H3109" s="87">
        <v>0</v>
      </c>
      <c r="I3109" s="87">
        <v>6.356455645161313E-5</v>
      </c>
      <c r="J3109" s="87">
        <v>5.6065951015419977E-3</v>
      </c>
      <c r="K3109" s="88">
        <v>4.229310564129668E-2</v>
      </c>
      <c r="L3109" s="84"/>
      <c r="M3109" s="88">
        <f t="shared" si="346"/>
        <v>1.8388475576090333E-2</v>
      </c>
      <c r="N3109" s="88">
        <f t="shared" si="341"/>
        <v>1.3738869863526952E-2</v>
      </c>
      <c r="O3109" s="88">
        <f t="shared" si="342"/>
        <v>0</v>
      </c>
      <c r="P3109" s="88">
        <f t="shared" si="343"/>
        <v>0</v>
      </c>
      <c r="Q3109" s="88">
        <f t="shared" si="344"/>
        <v>3.1163597947801963E-5</v>
      </c>
      <c r="R3109" s="89">
        <f t="shared" si="345"/>
        <v>5.6065951015419977E-3</v>
      </c>
      <c r="S3109" s="88">
        <f t="shared" si="347"/>
        <v>3.2158509037565092E-2</v>
      </c>
    </row>
    <row r="3110" spans="1:19" x14ac:dyDescent="0.2">
      <c r="A3110" s="60">
        <v>2004</v>
      </c>
      <c r="B3110" s="61">
        <v>5</v>
      </c>
      <c r="C3110" s="61">
        <v>9</v>
      </c>
      <c r="D3110" s="61">
        <v>12</v>
      </c>
      <c r="E3110" s="87">
        <v>2.4851887319393501E-2</v>
      </c>
      <c r="F3110" s="87">
        <v>1.2539517045883745E-2</v>
      </c>
      <c r="G3110" s="87">
        <v>0</v>
      </c>
      <c r="H3110" s="87">
        <v>0</v>
      </c>
      <c r="I3110" s="87">
        <v>6.356455645161313E-5</v>
      </c>
      <c r="J3110" s="87">
        <v>4.5501677810872434E-3</v>
      </c>
      <c r="K3110" s="88">
        <v>4.2005136702816102E-2</v>
      </c>
      <c r="L3110" s="84"/>
      <c r="M3110" s="88">
        <f t="shared" si="346"/>
        <v>1.8894547628236707E-2</v>
      </c>
      <c r="N3110" s="88">
        <f t="shared" si="341"/>
        <v>1.3852460870922218E-2</v>
      </c>
      <c r="O3110" s="88">
        <f t="shared" si="342"/>
        <v>0</v>
      </c>
      <c r="P3110" s="88">
        <f t="shared" si="343"/>
        <v>0</v>
      </c>
      <c r="Q3110" s="88">
        <f t="shared" si="344"/>
        <v>3.1163597947801963E-5</v>
      </c>
      <c r="R3110" s="89">
        <f t="shared" si="345"/>
        <v>4.5501677810872434E-3</v>
      </c>
      <c r="S3110" s="88">
        <f t="shared" si="347"/>
        <v>3.2778172097106727E-2</v>
      </c>
    </row>
    <row r="3111" spans="1:19" x14ac:dyDescent="0.2">
      <c r="A3111" s="60">
        <v>2004</v>
      </c>
      <c r="B3111" s="61">
        <v>5</v>
      </c>
      <c r="C3111" s="61">
        <v>9</v>
      </c>
      <c r="D3111" s="61">
        <v>13</v>
      </c>
      <c r="E3111" s="87">
        <v>2.2752850564662752E-2</v>
      </c>
      <c r="F3111" s="87">
        <v>1.3042944966826509E-2</v>
      </c>
      <c r="G3111" s="87">
        <v>0</v>
      </c>
      <c r="H3111" s="87">
        <v>0</v>
      </c>
      <c r="I3111" s="87">
        <v>6.356455645161313E-5</v>
      </c>
      <c r="J3111" s="87">
        <v>5.7019309013237769E-3</v>
      </c>
      <c r="K3111" s="88">
        <v>4.1561290989264657E-2</v>
      </c>
      <c r="L3111" s="84"/>
      <c r="M3111" s="88">
        <f t="shared" si="346"/>
        <v>1.7298678894970318E-2</v>
      </c>
      <c r="N3111" s="88">
        <f t="shared" si="341"/>
        <v>1.440859995910812E-2</v>
      </c>
      <c r="O3111" s="88">
        <f t="shared" si="342"/>
        <v>0</v>
      </c>
      <c r="P3111" s="88">
        <f t="shared" si="343"/>
        <v>0</v>
      </c>
      <c r="Q3111" s="88">
        <f t="shared" si="344"/>
        <v>3.1163597947801963E-5</v>
      </c>
      <c r="R3111" s="89">
        <f t="shared" si="345"/>
        <v>5.7019309013237769E-3</v>
      </c>
      <c r="S3111" s="88">
        <f t="shared" si="347"/>
        <v>3.1738442452026241E-2</v>
      </c>
    </row>
    <row r="3112" spans="1:19" x14ac:dyDescent="0.2">
      <c r="A3112" s="60">
        <v>2004</v>
      </c>
      <c r="B3112" s="61">
        <v>5</v>
      </c>
      <c r="C3112" s="61">
        <v>9</v>
      </c>
      <c r="D3112" s="61">
        <v>14</v>
      </c>
      <c r="E3112" s="87">
        <v>2.1606355784037849E-2</v>
      </c>
      <c r="F3112" s="87">
        <v>1.3012279888741506E-2</v>
      </c>
      <c r="G3112" s="87">
        <v>0</v>
      </c>
      <c r="H3112" s="87">
        <v>0</v>
      </c>
      <c r="I3112" s="87">
        <v>6.356455645161313E-5</v>
      </c>
      <c r="J3112" s="87">
        <v>5.1494991647548557E-3</v>
      </c>
      <c r="K3112" s="88">
        <v>3.9831699393985828E-2</v>
      </c>
      <c r="L3112" s="84"/>
      <c r="M3112" s="88">
        <f t="shared" si="346"/>
        <v>1.642701470465599E-2</v>
      </c>
      <c r="N3112" s="88">
        <f t="shared" si="341"/>
        <v>1.4374724109446454E-2</v>
      </c>
      <c r="O3112" s="88">
        <f t="shared" si="342"/>
        <v>0</v>
      </c>
      <c r="P3112" s="88">
        <f t="shared" si="343"/>
        <v>0</v>
      </c>
      <c r="Q3112" s="88">
        <f t="shared" si="344"/>
        <v>3.1163597947801963E-5</v>
      </c>
      <c r="R3112" s="89">
        <f t="shared" si="345"/>
        <v>5.1494991647548557E-3</v>
      </c>
      <c r="S3112" s="88">
        <f t="shared" si="347"/>
        <v>3.0832902412050247E-2</v>
      </c>
    </row>
    <row r="3113" spans="1:19" x14ac:dyDescent="0.2">
      <c r="A3113" s="60">
        <v>2004</v>
      </c>
      <c r="B3113" s="61">
        <v>5</v>
      </c>
      <c r="C3113" s="61">
        <v>9</v>
      </c>
      <c r="D3113" s="61">
        <v>15</v>
      </c>
      <c r="E3113" s="87">
        <v>2.1411918673150915E-2</v>
      </c>
      <c r="F3113" s="87">
        <v>1.2754573998022918E-2</v>
      </c>
      <c r="G3113" s="87">
        <v>0</v>
      </c>
      <c r="H3113" s="87">
        <v>0</v>
      </c>
      <c r="I3113" s="87">
        <v>6.356455645161313E-5</v>
      </c>
      <c r="J3113" s="87">
        <v>4.3379123963480561E-3</v>
      </c>
      <c r="K3113" s="88">
        <v>3.8567969623973505E-2</v>
      </c>
      <c r="L3113" s="84"/>
      <c r="M3113" s="88">
        <f t="shared" si="346"/>
        <v>1.6279186847353456E-2</v>
      </c>
      <c r="N3113" s="88">
        <f t="shared" si="341"/>
        <v>1.4090035253063644E-2</v>
      </c>
      <c r="O3113" s="88">
        <f t="shared" si="342"/>
        <v>0</v>
      </c>
      <c r="P3113" s="88">
        <f t="shared" si="343"/>
        <v>0</v>
      </c>
      <c r="Q3113" s="88">
        <f t="shared" si="344"/>
        <v>3.1163597947801963E-5</v>
      </c>
      <c r="R3113" s="89">
        <f t="shared" si="345"/>
        <v>4.3379123963480561E-3</v>
      </c>
      <c r="S3113" s="88">
        <f t="shared" si="347"/>
        <v>3.0400385698364903E-2</v>
      </c>
    </row>
    <row r="3114" spans="1:19" x14ac:dyDescent="0.2">
      <c r="A3114" s="60">
        <v>2004</v>
      </c>
      <c r="B3114" s="61">
        <v>5</v>
      </c>
      <c r="C3114" s="61">
        <v>9</v>
      </c>
      <c r="D3114" s="61">
        <v>16</v>
      </c>
      <c r="E3114" s="87">
        <v>2.2461306038417738E-2</v>
      </c>
      <c r="F3114" s="87">
        <v>1.2573659848475638E-2</v>
      </c>
      <c r="G3114" s="87">
        <v>0</v>
      </c>
      <c r="H3114" s="87">
        <v>0</v>
      </c>
      <c r="I3114" s="87">
        <v>6.356455645161313E-5</v>
      </c>
      <c r="J3114" s="87">
        <v>3.8525163696539128E-3</v>
      </c>
      <c r="K3114" s="88">
        <v>3.8951046812998907E-2</v>
      </c>
      <c r="L3114" s="84"/>
      <c r="M3114" s="88">
        <f t="shared" si="346"/>
        <v>1.7077021607292634E-2</v>
      </c>
      <c r="N3114" s="88">
        <f t="shared" si="341"/>
        <v>1.389017857848601E-2</v>
      </c>
      <c r="O3114" s="88">
        <f t="shared" si="342"/>
        <v>0</v>
      </c>
      <c r="P3114" s="88">
        <f t="shared" si="343"/>
        <v>0</v>
      </c>
      <c r="Q3114" s="88">
        <f t="shared" si="344"/>
        <v>3.1163597947801963E-5</v>
      </c>
      <c r="R3114" s="89">
        <f t="shared" si="345"/>
        <v>3.8525163696539128E-3</v>
      </c>
      <c r="S3114" s="88">
        <f t="shared" si="347"/>
        <v>3.0998363783726446E-2</v>
      </c>
    </row>
    <row r="3115" spans="1:19" x14ac:dyDescent="0.2">
      <c r="A3115" s="60">
        <v>2004</v>
      </c>
      <c r="B3115" s="61">
        <v>5</v>
      </c>
      <c r="C3115" s="61">
        <v>9</v>
      </c>
      <c r="D3115" s="61">
        <v>17</v>
      </c>
      <c r="E3115" s="87">
        <v>2.4296582480566594E-2</v>
      </c>
      <c r="F3115" s="87">
        <v>1.2148450052993889E-2</v>
      </c>
      <c r="G3115" s="87">
        <v>0</v>
      </c>
      <c r="H3115" s="87">
        <v>0</v>
      </c>
      <c r="I3115" s="87">
        <v>6.356455645161313E-5</v>
      </c>
      <c r="J3115" s="87">
        <v>3.6542241734799676E-3</v>
      </c>
      <c r="K3115" s="88">
        <v>4.0162821263492063E-2</v>
      </c>
      <c r="L3115" s="84"/>
      <c r="M3115" s="88">
        <f t="shared" si="346"/>
        <v>1.8472357007839939E-2</v>
      </c>
      <c r="N3115" s="88">
        <f t="shared" si="341"/>
        <v>1.342044740524459E-2</v>
      </c>
      <c r="O3115" s="88">
        <f t="shared" si="342"/>
        <v>0</v>
      </c>
      <c r="P3115" s="88">
        <f t="shared" si="343"/>
        <v>0</v>
      </c>
      <c r="Q3115" s="88">
        <f t="shared" si="344"/>
        <v>3.1163597947801963E-5</v>
      </c>
      <c r="R3115" s="89">
        <f t="shared" si="345"/>
        <v>3.6542241734799676E-3</v>
      </c>
      <c r="S3115" s="88">
        <f t="shared" si="347"/>
        <v>3.1923968011032332E-2</v>
      </c>
    </row>
    <row r="3116" spans="1:19" x14ac:dyDescent="0.2">
      <c r="A3116" s="60">
        <v>2004</v>
      </c>
      <c r="B3116" s="61">
        <v>5</v>
      </c>
      <c r="C3116" s="61">
        <v>9</v>
      </c>
      <c r="D3116" s="61">
        <v>18</v>
      </c>
      <c r="E3116" s="87">
        <v>2.4988267394648902E-2</v>
      </c>
      <c r="F3116" s="87">
        <v>1.1559597313195624E-2</v>
      </c>
      <c r="G3116" s="87">
        <v>0</v>
      </c>
      <c r="H3116" s="87">
        <v>0</v>
      </c>
      <c r="I3116" s="87">
        <v>6.356455645161313E-5</v>
      </c>
      <c r="J3116" s="87">
        <v>2.9419837734831482E-3</v>
      </c>
      <c r="K3116" s="88">
        <v>3.9553413037779289E-2</v>
      </c>
      <c r="L3116" s="84"/>
      <c r="M3116" s="88">
        <f t="shared" si="346"/>
        <v>1.8998235521004703E-2</v>
      </c>
      <c r="N3116" s="88">
        <f t="shared" si="341"/>
        <v>1.2769939135512744E-2</v>
      </c>
      <c r="O3116" s="88">
        <f t="shared" si="342"/>
        <v>0</v>
      </c>
      <c r="P3116" s="88">
        <f t="shared" si="343"/>
        <v>0</v>
      </c>
      <c r="Q3116" s="88">
        <f t="shared" si="344"/>
        <v>3.1163597947801963E-5</v>
      </c>
      <c r="R3116" s="89">
        <f t="shared" si="345"/>
        <v>2.9419837734831482E-3</v>
      </c>
      <c r="S3116" s="88">
        <f t="shared" si="347"/>
        <v>3.1799338254465251E-2</v>
      </c>
    </row>
    <row r="3117" spans="1:19" x14ac:dyDescent="0.2">
      <c r="A3117" s="60">
        <v>2004</v>
      </c>
      <c r="B3117" s="61">
        <v>5</v>
      </c>
      <c r="C3117" s="61">
        <v>9</v>
      </c>
      <c r="D3117" s="61">
        <v>19</v>
      </c>
      <c r="E3117" s="87">
        <v>2.4562518459597196E-2</v>
      </c>
      <c r="F3117" s="87">
        <v>1.1025275685346921E-2</v>
      </c>
      <c r="G3117" s="87">
        <v>1.1895600000000033E-3</v>
      </c>
      <c r="H3117" s="87">
        <v>1.610000000000018E-6</v>
      </c>
      <c r="I3117" s="87">
        <v>6.356455645161313E-5</v>
      </c>
      <c r="J3117" s="87">
        <v>2.5144992678211632E-3</v>
      </c>
      <c r="K3117" s="88">
        <v>3.9357027969216904E-2</v>
      </c>
      <c r="L3117" s="84"/>
      <c r="M3117" s="88">
        <f t="shared" si="346"/>
        <v>1.8674544469793154E-2</v>
      </c>
      <c r="N3117" s="88">
        <f t="shared" si="341"/>
        <v>1.2179671630378541E-2</v>
      </c>
      <c r="O3117" s="88">
        <f t="shared" si="342"/>
        <v>4.750317037246184E-4</v>
      </c>
      <c r="P3117" s="88">
        <f t="shared" si="343"/>
        <v>2.9874945351500027E-6</v>
      </c>
      <c r="Q3117" s="88">
        <f t="shared" si="344"/>
        <v>3.1163597947801963E-5</v>
      </c>
      <c r="R3117" s="89">
        <f t="shared" si="345"/>
        <v>2.5144992678211632E-3</v>
      </c>
      <c r="S3117" s="88">
        <f t="shared" si="347"/>
        <v>3.136339889637927E-2</v>
      </c>
    </row>
    <row r="3118" spans="1:19" x14ac:dyDescent="0.2">
      <c r="A3118" s="60">
        <v>2004</v>
      </c>
      <c r="B3118" s="61">
        <v>5</v>
      </c>
      <c r="C3118" s="61">
        <v>9</v>
      </c>
      <c r="D3118" s="61">
        <v>20</v>
      </c>
      <c r="E3118" s="87">
        <v>2.5900089110231745E-2</v>
      </c>
      <c r="F3118" s="87">
        <v>1.1018828412662249E-2</v>
      </c>
      <c r="G3118" s="87">
        <v>1.1895600000000033E-3</v>
      </c>
      <c r="H3118" s="87">
        <v>1.610000000000018E-6</v>
      </c>
      <c r="I3118" s="87">
        <v>6.356455645161313E-5</v>
      </c>
      <c r="J3118" s="87">
        <v>2.667267678410184E-3</v>
      </c>
      <c r="K3118" s="88">
        <v>4.0840919757755799E-2</v>
      </c>
      <c r="L3118" s="84"/>
      <c r="M3118" s="88">
        <f t="shared" si="346"/>
        <v>1.96914810122675E-2</v>
      </c>
      <c r="N3118" s="88">
        <f t="shared" si="341"/>
        <v>1.2172549299250334E-2</v>
      </c>
      <c r="O3118" s="88">
        <f t="shared" si="342"/>
        <v>4.750317037246184E-4</v>
      </c>
      <c r="P3118" s="88">
        <f t="shared" si="343"/>
        <v>2.9874945351500027E-6</v>
      </c>
      <c r="Q3118" s="88">
        <f t="shared" si="344"/>
        <v>3.1163597947801963E-5</v>
      </c>
      <c r="R3118" s="89">
        <f t="shared" si="345"/>
        <v>2.667267678410184E-3</v>
      </c>
      <c r="S3118" s="88">
        <f t="shared" si="347"/>
        <v>3.237321310772541E-2</v>
      </c>
    </row>
    <row r="3119" spans="1:19" x14ac:dyDescent="0.2">
      <c r="A3119" s="60">
        <v>2004</v>
      </c>
      <c r="B3119" s="61">
        <v>5</v>
      </c>
      <c r="C3119" s="61">
        <v>9</v>
      </c>
      <c r="D3119" s="61">
        <v>21</v>
      </c>
      <c r="E3119" s="87">
        <v>2.5374902825526756E-2</v>
      </c>
      <c r="F3119" s="87">
        <v>1.1319670785893205E-2</v>
      </c>
      <c r="G3119" s="87">
        <v>1.1895600000000033E-3</v>
      </c>
      <c r="H3119" s="87">
        <v>1.610000000000018E-6</v>
      </c>
      <c r="I3119" s="87">
        <v>6.356455645161313E-5</v>
      </c>
      <c r="J3119" s="87">
        <v>2.5393533517554037E-3</v>
      </c>
      <c r="K3119" s="88">
        <v>4.0488661519626989E-2</v>
      </c>
      <c r="L3119" s="84"/>
      <c r="M3119" s="88">
        <f t="shared" si="346"/>
        <v>1.9292189113727806E-2</v>
      </c>
      <c r="N3119" s="88">
        <f t="shared" si="341"/>
        <v>1.2504891221849753E-2</v>
      </c>
      <c r="O3119" s="88">
        <f t="shared" si="342"/>
        <v>4.750317037246184E-4</v>
      </c>
      <c r="P3119" s="88">
        <f t="shared" si="343"/>
        <v>2.9874945351500027E-6</v>
      </c>
      <c r="Q3119" s="88">
        <f t="shared" si="344"/>
        <v>3.1163597947801963E-5</v>
      </c>
      <c r="R3119" s="89">
        <f t="shared" si="345"/>
        <v>2.5393533517554037E-3</v>
      </c>
      <c r="S3119" s="88">
        <f t="shared" si="347"/>
        <v>3.2306263131785133E-2</v>
      </c>
    </row>
    <row r="3120" spans="1:19" x14ac:dyDescent="0.2">
      <c r="A3120" s="60">
        <v>2004</v>
      </c>
      <c r="B3120" s="61">
        <v>5</v>
      </c>
      <c r="C3120" s="61">
        <v>9</v>
      </c>
      <c r="D3120" s="61">
        <v>22</v>
      </c>
      <c r="E3120" s="87">
        <v>2.2442264273959213E-2</v>
      </c>
      <c r="F3120" s="87">
        <v>1.16278959476239E-2</v>
      </c>
      <c r="G3120" s="87">
        <v>1.1895600000000033E-3</v>
      </c>
      <c r="H3120" s="87">
        <v>1.610000000000018E-6</v>
      </c>
      <c r="I3120" s="87">
        <v>6.356455645161313E-5</v>
      </c>
      <c r="J3120" s="87">
        <v>2.697072120589207E-3</v>
      </c>
      <c r="K3120" s="88">
        <v>3.8021966898623943E-2</v>
      </c>
      <c r="L3120" s="84"/>
      <c r="M3120" s="88">
        <f t="shared" si="346"/>
        <v>1.7062544416049034E-2</v>
      </c>
      <c r="N3120" s="88">
        <f t="shared" si="341"/>
        <v>1.2845388944105309E-2</v>
      </c>
      <c r="O3120" s="88">
        <f t="shared" si="342"/>
        <v>4.750317037246184E-4</v>
      </c>
      <c r="P3120" s="88">
        <f t="shared" si="343"/>
        <v>2.9874945351500027E-6</v>
      </c>
      <c r="Q3120" s="88">
        <f t="shared" si="344"/>
        <v>3.1163597947801963E-5</v>
      </c>
      <c r="R3120" s="89">
        <f t="shared" si="345"/>
        <v>2.697072120589207E-3</v>
      </c>
      <c r="S3120" s="88">
        <f t="shared" si="347"/>
        <v>3.0417116156361911E-2</v>
      </c>
    </row>
    <row r="3121" spans="1:19" x14ac:dyDescent="0.2">
      <c r="A3121" s="60">
        <v>2004</v>
      </c>
      <c r="B3121" s="61">
        <v>5</v>
      </c>
      <c r="C3121" s="61">
        <v>9</v>
      </c>
      <c r="D3121" s="61">
        <v>23</v>
      </c>
      <c r="E3121" s="87">
        <v>1.8423581216747975E-2</v>
      </c>
      <c r="F3121" s="87">
        <v>1.1367643781639543E-2</v>
      </c>
      <c r="G3121" s="87">
        <v>1.1895600000000033E-3</v>
      </c>
      <c r="H3121" s="87">
        <v>1.610000000000018E-6</v>
      </c>
      <c r="I3121" s="87">
        <v>6.356455645161313E-5</v>
      </c>
      <c r="J3121" s="87">
        <v>3.8761275471047856E-3</v>
      </c>
      <c r="K3121" s="88">
        <v>3.4922087101943916E-2</v>
      </c>
      <c r="L3121" s="84"/>
      <c r="M3121" s="88">
        <f t="shared" si="346"/>
        <v>1.4007195039504433E-2</v>
      </c>
      <c r="N3121" s="88">
        <f t="shared" si="341"/>
        <v>1.2557887205985777E-2</v>
      </c>
      <c r="O3121" s="88">
        <f t="shared" si="342"/>
        <v>4.750317037246184E-4</v>
      </c>
      <c r="P3121" s="88">
        <f t="shared" si="343"/>
        <v>2.9874945351500027E-6</v>
      </c>
      <c r="Q3121" s="88">
        <f t="shared" si="344"/>
        <v>3.1163597947801963E-5</v>
      </c>
      <c r="R3121" s="89">
        <f t="shared" si="345"/>
        <v>3.8761275471047856E-3</v>
      </c>
      <c r="S3121" s="88">
        <f t="shared" si="347"/>
        <v>2.7074265041697777E-2</v>
      </c>
    </row>
    <row r="3122" spans="1:19" x14ac:dyDescent="0.2">
      <c r="A3122" s="60">
        <v>2004</v>
      </c>
      <c r="B3122" s="61">
        <v>5</v>
      </c>
      <c r="C3122" s="61">
        <v>9</v>
      </c>
      <c r="D3122" s="61">
        <v>24</v>
      </c>
      <c r="E3122" s="87">
        <v>1.5212690566045763E-2</v>
      </c>
      <c r="F3122" s="87">
        <v>1.1465714087305713E-2</v>
      </c>
      <c r="G3122" s="87">
        <v>1.1895600000000033E-3</v>
      </c>
      <c r="H3122" s="87">
        <v>1.610000000000018E-6</v>
      </c>
      <c r="I3122" s="87">
        <v>6.356455645161313E-5</v>
      </c>
      <c r="J3122" s="87">
        <v>4.0537472590251727E-3</v>
      </c>
      <c r="K3122" s="88">
        <v>3.198688646882826E-2</v>
      </c>
      <c r="L3122" s="84"/>
      <c r="M3122" s="88">
        <f t="shared" si="346"/>
        <v>1.1565999103395003E-2</v>
      </c>
      <c r="N3122" s="88">
        <f t="shared" si="341"/>
        <v>1.2666225913678348E-2</v>
      </c>
      <c r="O3122" s="88">
        <f t="shared" si="342"/>
        <v>4.750317037246184E-4</v>
      </c>
      <c r="P3122" s="88">
        <f t="shared" si="343"/>
        <v>2.9874945351500027E-6</v>
      </c>
      <c r="Q3122" s="88">
        <f t="shared" si="344"/>
        <v>3.1163597947801963E-5</v>
      </c>
      <c r="R3122" s="89">
        <f t="shared" si="345"/>
        <v>4.0537472590251727E-3</v>
      </c>
      <c r="S3122" s="88">
        <f t="shared" si="347"/>
        <v>2.4741407813280922E-2</v>
      </c>
    </row>
    <row r="3123" spans="1:19" x14ac:dyDescent="0.2">
      <c r="A3123" s="60">
        <v>2004</v>
      </c>
      <c r="B3123" s="61">
        <v>5</v>
      </c>
      <c r="C3123" s="61">
        <v>10</v>
      </c>
      <c r="D3123" s="61">
        <v>1</v>
      </c>
      <c r="E3123" s="87">
        <v>1.3601124138141553E-2</v>
      </c>
      <c r="F3123" s="87">
        <v>1.1601377490244048E-2</v>
      </c>
      <c r="G3123" s="87">
        <v>1.1895600000000033E-3</v>
      </c>
      <c r="H3123" s="87">
        <v>1.610000000000018E-6</v>
      </c>
      <c r="I3123" s="87">
        <v>6.356455645161313E-5</v>
      </c>
      <c r="J3123" s="87">
        <v>4.7595618498673707E-3</v>
      </c>
      <c r="K3123" s="88">
        <v>3.1216798034704587E-2</v>
      </c>
      <c r="L3123" s="84"/>
      <c r="M3123" s="88">
        <f t="shared" si="346"/>
        <v>1.0340747345378964E-2</v>
      </c>
      <c r="N3123" s="88">
        <f t="shared" si="341"/>
        <v>1.2816093884984016E-2</v>
      </c>
      <c r="O3123" s="88">
        <f t="shared" si="342"/>
        <v>4.750317037246184E-4</v>
      </c>
      <c r="P3123" s="88">
        <f t="shared" si="343"/>
        <v>2.9874945351500027E-6</v>
      </c>
      <c r="Q3123" s="88">
        <f t="shared" si="344"/>
        <v>3.1163597947801963E-5</v>
      </c>
      <c r="R3123" s="89">
        <f t="shared" si="345"/>
        <v>4.7595618498673707E-3</v>
      </c>
      <c r="S3123" s="88">
        <f t="shared" si="347"/>
        <v>2.3666024026570549E-2</v>
      </c>
    </row>
    <row r="3124" spans="1:19" x14ac:dyDescent="0.2">
      <c r="A3124" s="60">
        <v>2004</v>
      </c>
      <c r="B3124" s="61">
        <v>5</v>
      </c>
      <c r="C3124" s="61">
        <v>10</v>
      </c>
      <c r="D3124" s="61">
        <v>2</v>
      </c>
      <c r="E3124" s="87">
        <v>1.2728217201044046E-2</v>
      </c>
      <c r="F3124" s="87">
        <v>1.1656395550542478E-2</v>
      </c>
      <c r="G3124" s="87">
        <v>1.1895600000000033E-3</v>
      </c>
      <c r="H3124" s="87">
        <v>1.610000000000018E-6</v>
      </c>
      <c r="I3124" s="87">
        <v>6.356455645161313E-5</v>
      </c>
      <c r="J3124" s="87">
        <v>4.9487458409906903E-3</v>
      </c>
      <c r="K3124" s="88">
        <v>3.0588093149028828E-2</v>
      </c>
      <c r="L3124" s="84"/>
      <c r="M3124" s="88">
        <f t="shared" si="346"/>
        <v>9.6770882242008145E-3</v>
      </c>
      <c r="N3124" s="88">
        <f t="shared" si="341"/>
        <v>1.2876872583612463E-2</v>
      </c>
      <c r="O3124" s="88">
        <f t="shared" si="342"/>
        <v>4.750317037246184E-4</v>
      </c>
      <c r="P3124" s="88">
        <f t="shared" si="343"/>
        <v>2.9874945351500027E-6</v>
      </c>
      <c r="Q3124" s="88">
        <f t="shared" si="344"/>
        <v>3.1163597947801963E-5</v>
      </c>
      <c r="R3124" s="89">
        <f t="shared" si="345"/>
        <v>4.9487458409906903E-3</v>
      </c>
      <c r="S3124" s="88">
        <f t="shared" si="347"/>
        <v>2.3063143604020848E-2</v>
      </c>
    </row>
    <row r="3125" spans="1:19" x14ac:dyDescent="0.2">
      <c r="A3125" s="60">
        <v>2004</v>
      </c>
      <c r="B3125" s="61">
        <v>5</v>
      </c>
      <c r="C3125" s="61">
        <v>10</v>
      </c>
      <c r="D3125" s="61">
        <v>3</v>
      </c>
      <c r="E3125" s="87">
        <v>1.2310619508103053E-2</v>
      </c>
      <c r="F3125" s="87">
        <v>1.1627491500365357E-2</v>
      </c>
      <c r="G3125" s="87">
        <v>1.1895600000000033E-3</v>
      </c>
      <c r="H3125" s="87">
        <v>1.610000000000018E-6</v>
      </c>
      <c r="I3125" s="87">
        <v>6.356455645161313E-5</v>
      </c>
      <c r="J3125" s="87">
        <v>5.1849984494547396E-3</v>
      </c>
      <c r="K3125" s="88">
        <v>3.0377844014374766E-2</v>
      </c>
      <c r="L3125" s="84"/>
      <c r="M3125" s="88">
        <f t="shared" si="346"/>
        <v>9.3595944500938465E-3</v>
      </c>
      <c r="N3125" s="88">
        <f t="shared" si="341"/>
        <v>1.2844942149399992E-2</v>
      </c>
      <c r="O3125" s="88">
        <f t="shared" si="342"/>
        <v>4.750317037246184E-4</v>
      </c>
      <c r="P3125" s="88">
        <f t="shared" si="343"/>
        <v>2.9874945351500027E-6</v>
      </c>
      <c r="Q3125" s="88">
        <f t="shared" si="344"/>
        <v>3.1163597947801963E-5</v>
      </c>
      <c r="R3125" s="89">
        <f t="shared" si="345"/>
        <v>5.1849984494547396E-3</v>
      </c>
      <c r="S3125" s="88">
        <f t="shared" si="347"/>
        <v>2.2713719395701409E-2</v>
      </c>
    </row>
    <row r="3126" spans="1:19" x14ac:dyDescent="0.2">
      <c r="A3126" s="60">
        <v>2004</v>
      </c>
      <c r="B3126" s="61">
        <v>5</v>
      </c>
      <c r="C3126" s="61">
        <v>10</v>
      </c>
      <c r="D3126" s="61">
        <v>4</v>
      </c>
      <c r="E3126" s="87">
        <v>1.2588782418379425E-2</v>
      </c>
      <c r="F3126" s="87">
        <v>1.1966998436176919E-2</v>
      </c>
      <c r="G3126" s="87">
        <v>1.1895600000000033E-3</v>
      </c>
      <c r="H3126" s="87">
        <v>1.610000000000018E-6</v>
      </c>
      <c r="I3126" s="87">
        <v>6.356455645161313E-5</v>
      </c>
      <c r="J3126" s="87">
        <v>5.0514216620232135E-3</v>
      </c>
      <c r="K3126" s="88">
        <v>3.086193707303117E-2</v>
      </c>
      <c r="L3126" s="84"/>
      <c r="M3126" s="88">
        <f t="shared" si="346"/>
        <v>9.5710778794639954E-3</v>
      </c>
      <c r="N3126" s="88">
        <f t="shared" si="341"/>
        <v>1.3219996988157135E-2</v>
      </c>
      <c r="O3126" s="88">
        <f t="shared" si="342"/>
        <v>4.750317037246184E-4</v>
      </c>
      <c r="P3126" s="88">
        <f t="shared" si="343"/>
        <v>2.9874945351500027E-6</v>
      </c>
      <c r="Q3126" s="88">
        <f t="shared" si="344"/>
        <v>3.1163597947801963E-5</v>
      </c>
      <c r="R3126" s="89">
        <f t="shared" si="345"/>
        <v>5.0514216620232135E-3</v>
      </c>
      <c r="S3126" s="88">
        <f t="shared" si="347"/>
        <v>2.3300257663828698E-2</v>
      </c>
    </row>
    <row r="3127" spans="1:19" x14ac:dyDescent="0.2">
      <c r="A3127" s="60">
        <v>2004</v>
      </c>
      <c r="B3127" s="61">
        <v>5</v>
      </c>
      <c r="C3127" s="61">
        <v>10</v>
      </c>
      <c r="D3127" s="61">
        <v>5</v>
      </c>
      <c r="E3127" s="87">
        <v>1.314500414068007E-2</v>
      </c>
      <c r="F3127" s="87">
        <v>1.2521896576498708E-2</v>
      </c>
      <c r="G3127" s="87">
        <v>1.1895600000000033E-3</v>
      </c>
      <c r="H3127" s="87">
        <v>1.610000000000018E-6</v>
      </c>
      <c r="I3127" s="87">
        <v>6.356455645161313E-5</v>
      </c>
      <c r="J3127" s="87">
        <v>5.3146299685689043E-3</v>
      </c>
      <c r="K3127" s="88">
        <v>3.2236265242199295E-2</v>
      </c>
      <c r="L3127" s="84"/>
      <c r="M3127" s="88">
        <f t="shared" si="346"/>
        <v>9.9939655937370322E-3</v>
      </c>
      <c r="N3127" s="88">
        <f t="shared" si="341"/>
        <v>1.383299545915314E-2</v>
      </c>
      <c r="O3127" s="88">
        <f t="shared" si="342"/>
        <v>4.750317037246184E-4</v>
      </c>
      <c r="P3127" s="88">
        <f t="shared" si="343"/>
        <v>2.9874945351500027E-6</v>
      </c>
      <c r="Q3127" s="88">
        <f t="shared" si="344"/>
        <v>3.1163597947801963E-5</v>
      </c>
      <c r="R3127" s="89">
        <f t="shared" si="345"/>
        <v>5.3146299685689043E-3</v>
      </c>
      <c r="S3127" s="88">
        <f t="shared" si="347"/>
        <v>2.4336143849097741E-2</v>
      </c>
    </row>
    <row r="3128" spans="1:19" x14ac:dyDescent="0.2">
      <c r="A3128" s="60">
        <v>2004</v>
      </c>
      <c r="B3128" s="61">
        <v>5</v>
      </c>
      <c r="C3128" s="61">
        <v>10</v>
      </c>
      <c r="D3128" s="61">
        <v>6</v>
      </c>
      <c r="E3128" s="87">
        <v>1.6227047170482786E-2</v>
      </c>
      <c r="F3128" s="87">
        <v>1.3221138217562671E-2</v>
      </c>
      <c r="G3128" s="87">
        <v>1.1895600000000033E-3</v>
      </c>
      <c r="H3128" s="87">
        <v>1.610000000000018E-6</v>
      </c>
      <c r="I3128" s="87">
        <v>6.356455645161313E-5</v>
      </c>
      <c r="J3128" s="87">
        <v>5.2122474804237829E-3</v>
      </c>
      <c r="K3128" s="88">
        <v>3.5915167424920853E-2</v>
      </c>
      <c r="L3128" s="84"/>
      <c r="M3128" s="88">
        <f t="shared" si="346"/>
        <v>1.2337200458376019E-2</v>
      </c>
      <c r="N3128" s="88">
        <f t="shared" si="341"/>
        <v>1.4605450844533203E-2</v>
      </c>
      <c r="O3128" s="88">
        <f t="shared" si="342"/>
        <v>4.750317037246184E-4</v>
      </c>
      <c r="P3128" s="88">
        <f t="shared" si="343"/>
        <v>2.9874945351500027E-6</v>
      </c>
      <c r="Q3128" s="88">
        <f t="shared" si="344"/>
        <v>3.1163597947801963E-5</v>
      </c>
      <c r="R3128" s="89">
        <f t="shared" si="345"/>
        <v>5.2122474804237829E-3</v>
      </c>
      <c r="S3128" s="88">
        <f t="shared" si="347"/>
        <v>2.7451834099116793E-2</v>
      </c>
    </row>
    <row r="3129" spans="1:19" x14ac:dyDescent="0.2">
      <c r="A3129" s="60">
        <v>2004</v>
      </c>
      <c r="B3129" s="61">
        <v>5</v>
      </c>
      <c r="C3129" s="61">
        <v>10</v>
      </c>
      <c r="D3129" s="61">
        <v>7</v>
      </c>
      <c r="E3129" s="87">
        <v>2.1753312280986502E-2</v>
      </c>
      <c r="F3129" s="87">
        <v>1.5292678074312624E-2</v>
      </c>
      <c r="G3129" s="87">
        <v>0</v>
      </c>
      <c r="H3129" s="87">
        <v>0</v>
      </c>
      <c r="I3129" s="87">
        <v>6.356455645161313E-5</v>
      </c>
      <c r="J3129" s="87">
        <v>6.2034100356525576E-3</v>
      </c>
      <c r="K3129" s="88">
        <v>4.3312964947403297E-2</v>
      </c>
      <c r="L3129" s="84"/>
      <c r="M3129" s="88">
        <f t="shared" si="346"/>
        <v>1.6538743705161649E-2</v>
      </c>
      <c r="N3129" s="88">
        <f t="shared" si="341"/>
        <v>1.6893890240020477E-2</v>
      </c>
      <c r="O3129" s="88">
        <f t="shared" si="342"/>
        <v>0</v>
      </c>
      <c r="P3129" s="88">
        <f t="shared" si="343"/>
        <v>0</v>
      </c>
      <c r="Q3129" s="88">
        <f t="shared" si="344"/>
        <v>3.1163597947801963E-5</v>
      </c>
      <c r="R3129" s="89">
        <f t="shared" si="345"/>
        <v>6.2034100356525576E-3</v>
      </c>
      <c r="S3129" s="88">
        <f t="shared" si="347"/>
        <v>3.3463797543129933E-2</v>
      </c>
    </row>
    <row r="3130" spans="1:19" x14ac:dyDescent="0.2">
      <c r="A3130" s="60">
        <v>2004</v>
      </c>
      <c r="B3130" s="61">
        <v>5</v>
      </c>
      <c r="C3130" s="61">
        <v>10</v>
      </c>
      <c r="D3130" s="61">
        <v>8</v>
      </c>
      <c r="E3130" s="87">
        <v>2.4535919947744355E-2</v>
      </c>
      <c r="F3130" s="87">
        <v>1.6562019035273132E-2</v>
      </c>
      <c r="G3130" s="87">
        <v>0</v>
      </c>
      <c r="H3130" s="87">
        <v>0</v>
      </c>
      <c r="I3130" s="87">
        <v>6.356455645161313E-5</v>
      </c>
      <c r="J3130" s="87">
        <v>7.0641784900191918E-3</v>
      </c>
      <c r="K3130" s="88">
        <v>4.8225682029488293E-2</v>
      </c>
      <c r="L3130" s="84"/>
      <c r="M3130" s="88">
        <f t="shared" si="346"/>
        <v>1.8654321987589498E-2</v>
      </c>
      <c r="N3130" s="88">
        <f t="shared" si="341"/>
        <v>1.8296136907832633E-2</v>
      </c>
      <c r="O3130" s="88">
        <f t="shared" si="342"/>
        <v>0</v>
      </c>
      <c r="P3130" s="88">
        <f t="shared" si="343"/>
        <v>0</v>
      </c>
      <c r="Q3130" s="88">
        <f t="shared" si="344"/>
        <v>3.1163597947801963E-5</v>
      </c>
      <c r="R3130" s="89">
        <f t="shared" si="345"/>
        <v>7.0641784900191918E-3</v>
      </c>
      <c r="S3130" s="88">
        <f t="shared" si="347"/>
        <v>3.6981622493369934E-2</v>
      </c>
    </row>
    <row r="3131" spans="1:19" x14ac:dyDescent="0.2">
      <c r="A3131" s="60">
        <v>2004</v>
      </c>
      <c r="B3131" s="61">
        <v>5</v>
      </c>
      <c r="C3131" s="61">
        <v>10</v>
      </c>
      <c r="D3131" s="61">
        <v>9</v>
      </c>
      <c r="E3131" s="87">
        <v>2.5704787178740602E-2</v>
      </c>
      <c r="F3131" s="87">
        <v>1.7639028298609815E-2</v>
      </c>
      <c r="G3131" s="87">
        <v>0</v>
      </c>
      <c r="H3131" s="87">
        <v>0</v>
      </c>
      <c r="I3131" s="87">
        <v>6.356455645161313E-5</v>
      </c>
      <c r="J3131" s="87">
        <v>7.9331081302146181E-3</v>
      </c>
      <c r="K3131" s="88">
        <v>5.1340488164016651E-2</v>
      </c>
      <c r="L3131" s="84"/>
      <c r="M3131" s="88">
        <f t="shared" si="346"/>
        <v>1.9542995643771304E-2</v>
      </c>
      <c r="N3131" s="88">
        <f t="shared" si="341"/>
        <v>1.9485913884362171E-2</v>
      </c>
      <c r="O3131" s="88">
        <f t="shared" si="342"/>
        <v>0</v>
      </c>
      <c r="P3131" s="88">
        <f t="shared" si="343"/>
        <v>0</v>
      </c>
      <c r="Q3131" s="88">
        <f t="shared" si="344"/>
        <v>3.1163597947801963E-5</v>
      </c>
      <c r="R3131" s="89">
        <f t="shared" si="345"/>
        <v>7.9331081302146181E-3</v>
      </c>
      <c r="S3131" s="88">
        <f t="shared" si="347"/>
        <v>3.9060073126081278E-2</v>
      </c>
    </row>
    <row r="3132" spans="1:19" x14ac:dyDescent="0.2">
      <c r="A3132" s="60">
        <v>2004</v>
      </c>
      <c r="B3132" s="61">
        <v>5</v>
      </c>
      <c r="C3132" s="61">
        <v>10</v>
      </c>
      <c r="D3132" s="61">
        <v>10</v>
      </c>
      <c r="E3132" s="87">
        <v>2.4075176085399115E-2</v>
      </c>
      <c r="F3132" s="87">
        <v>1.8719936686071605E-2</v>
      </c>
      <c r="G3132" s="87">
        <v>0</v>
      </c>
      <c r="H3132" s="87">
        <v>0</v>
      </c>
      <c r="I3132" s="87">
        <v>6.356455645161313E-5</v>
      </c>
      <c r="J3132" s="87">
        <v>8.0633586905770899E-3</v>
      </c>
      <c r="K3132" s="88">
        <v>5.0922036018499421E-2</v>
      </c>
      <c r="L3132" s="84"/>
      <c r="M3132" s="88">
        <f t="shared" si="346"/>
        <v>1.8304024775163848E-2</v>
      </c>
      <c r="N3132" s="88">
        <f t="shared" si="341"/>
        <v>2.0679998240847118E-2</v>
      </c>
      <c r="O3132" s="88">
        <f t="shared" si="342"/>
        <v>0</v>
      </c>
      <c r="P3132" s="88">
        <f t="shared" si="343"/>
        <v>0</v>
      </c>
      <c r="Q3132" s="88">
        <f t="shared" si="344"/>
        <v>3.1163597947801963E-5</v>
      </c>
      <c r="R3132" s="89">
        <f t="shared" si="345"/>
        <v>8.0633586905770899E-3</v>
      </c>
      <c r="S3132" s="88">
        <f t="shared" si="347"/>
        <v>3.9015186613958766E-2</v>
      </c>
    </row>
    <row r="3133" spans="1:19" x14ac:dyDescent="0.2">
      <c r="A3133" s="60">
        <v>2004</v>
      </c>
      <c r="B3133" s="61">
        <v>5</v>
      </c>
      <c r="C3133" s="61">
        <v>10</v>
      </c>
      <c r="D3133" s="61">
        <v>11</v>
      </c>
      <c r="E3133" s="87">
        <v>2.3635047275894754E-2</v>
      </c>
      <c r="F3133" s="87">
        <v>1.8738147416012287E-2</v>
      </c>
      <c r="G3133" s="87">
        <v>0</v>
      </c>
      <c r="H3133" s="87">
        <v>0</v>
      </c>
      <c r="I3133" s="87">
        <v>6.356455645161313E-5</v>
      </c>
      <c r="J3133" s="87">
        <v>7.028895882140466E-3</v>
      </c>
      <c r="K3133" s="88">
        <v>4.9465655130499123E-2</v>
      </c>
      <c r="L3133" s="84"/>
      <c r="M3133" s="88">
        <f t="shared" si="346"/>
        <v>1.7969400903469011E-2</v>
      </c>
      <c r="N3133" s="88">
        <f t="shared" si="341"/>
        <v>2.0700115716106422E-2</v>
      </c>
      <c r="O3133" s="88">
        <f t="shared" si="342"/>
        <v>0</v>
      </c>
      <c r="P3133" s="88">
        <f t="shared" si="343"/>
        <v>0</v>
      </c>
      <c r="Q3133" s="88">
        <f t="shared" si="344"/>
        <v>3.1163597947801963E-5</v>
      </c>
      <c r="R3133" s="89">
        <f t="shared" si="345"/>
        <v>7.028895882140466E-3</v>
      </c>
      <c r="S3133" s="88">
        <f t="shared" si="347"/>
        <v>3.8700680217523237E-2</v>
      </c>
    </row>
    <row r="3134" spans="1:19" x14ac:dyDescent="0.2">
      <c r="A3134" s="60">
        <v>2004</v>
      </c>
      <c r="B3134" s="61">
        <v>5</v>
      </c>
      <c r="C3134" s="61">
        <v>10</v>
      </c>
      <c r="D3134" s="61">
        <v>12</v>
      </c>
      <c r="E3134" s="87">
        <v>2.3163231752023089E-2</v>
      </c>
      <c r="F3134" s="87">
        <v>1.9179724271137313E-2</v>
      </c>
      <c r="G3134" s="87">
        <v>0</v>
      </c>
      <c r="H3134" s="87">
        <v>0</v>
      </c>
      <c r="I3134" s="87">
        <v>6.356455645161313E-5</v>
      </c>
      <c r="J3134" s="87">
        <v>7.7750187320738398E-3</v>
      </c>
      <c r="K3134" s="88">
        <v>5.0181539311685862E-2</v>
      </c>
      <c r="L3134" s="84"/>
      <c r="M3134" s="88">
        <f t="shared" si="346"/>
        <v>1.7610686059281788E-2</v>
      </c>
      <c r="N3134" s="88">
        <f t="shared" si="341"/>
        <v>2.1187927653738604E-2</v>
      </c>
      <c r="O3134" s="88">
        <f t="shared" si="342"/>
        <v>0</v>
      </c>
      <c r="P3134" s="88">
        <f t="shared" si="343"/>
        <v>0</v>
      </c>
      <c r="Q3134" s="88">
        <f t="shared" si="344"/>
        <v>3.1163597947801963E-5</v>
      </c>
      <c r="R3134" s="89">
        <f t="shared" si="345"/>
        <v>7.7750187320738398E-3</v>
      </c>
      <c r="S3134" s="88">
        <f t="shared" si="347"/>
        <v>3.8829777310968192E-2</v>
      </c>
    </row>
    <row r="3135" spans="1:19" x14ac:dyDescent="0.2">
      <c r="A3135" s="60">
        <v>2004</v>
      </c>
      <c r="B3135" s="61">
        <v>5</v>
      </c>
      <c r="C3135" s="61">
        <v>10</v>
      </c>
      <c r="D3135" s="61">
        <v>13</v>
      </c>
      <c r="E3135" s="87">
        <v>2.3288330309980006E-2</v>
      </c>
      <c r="F3135" s="87">
        <v>1.8962805687233367E-2</v>
      </c>
      <c r="G3135" s="87">
        <v>0</v>
      </c>
      <c r="H3135" s="87">
        <v>0</v>
      </c>
      <c r="I3135" s="87">
        <v>6.356455645161313E-5</v>
      </c>
      <c r="J3135" s="87">
        <v>6.6863510726302257E-3</v>
      </c>
      <c r="K3135" s="88">
        <v>4.9001051626295221E-2</v>
      </c>
      <c r="L3135" s="84"/>
      <c r="M3135" s="88">
        <f t="shared" si="346"/>
        <v>1.7705796769835195E-2</v>
      </c>
      <c r="N3135" s="88">
        <f t="shared" si="341"/>
        <v>2.094829671861486E-2</v>
      </c>
      <c r="O3135" s="88">
        <f t="shared" si="342"/>
        <v>0</v>
      </c>
      <c r="P3135" s="88">
        <f t="shared" si="343"/>
        <v>0</v>
      </c>
      <c r="Q3135" s="88">
        <f t="shared" si="344"/>
        <v>3.1163597947801963E-5</v>
      </c>
      <c r="R3135" s="89">
        <f t="shared" si="345"/>
        <v>6.6863510726302257E-3</v>
      </c>
      <c r="S3135" s="88">
        <f t="shared" si="347"/>
        <v>3.8685257086397862E-2</v>
      </c>
    </row>
    <row r="3136" spans="1:19" x14ac:dyDescent="0.2">
      <c r="A3136" s="60">
        <v>2004</v>
      </c>
      <c r="B3136" s="61">
        <v>5</v>
      </c>
      <c r="C3136" s="61">
        <v>10</v>
      </c>
      <c r="D3136" s="61">
        <v>14</v>
      </c>
      <c r="E3136" s="87">
        <v>2.1892430158157773E-2</v>
      </c>
      <c r="F3136" s="87">
        <v>1.8851757214354798E-2</v>
      </c>
      <c r="G3136" s="87">
        <v>0</v>
      </c>
      <c r="H3136" s="87">
        <v>0</v>
      </c>
      <c r="I3136" s="87">
        <v>6.356455645161313E-5</v>
      </c>
      <c r="J3136" s="87">
        <v>7.2240896167466463E-3</v>
      </c>
      <c r="K3136" s="88">
        <v>4.8031841545710829E-2</v>
      </c>
      <c r="L3136" s="84"/>
      <c r="M3136" s="88">
        <f t="shared" si="346"/>
        <v>1.6644513111016817E-2</v>
      </c>
      <c r="N3136" s="88">
        <f t="shared" si="341"/>
        <v>2.0825620971239803E-2</v>
      </c>
      <c r="O3136" s="88">
        <f t="shared" si="342"/>
        <v>0</v>
      </c>
      <c r="P3136" s="88">
        <f t="shared" si="343"/>
        <v>0</v>
      </c>
      <c r="Q3136" s="88">
        <f t="shared" si="344"/>
        <v>3.1163597947801963E-5</v>
      </c>
      <c r="R3136" s="89">
        <f t="shared" si="345"/>
        <v>7.2240896167466463E-3</v>
      </c>
      <c r="S3136" s="88">
        <f t="shared" si="347"/>
        <v>3.7501297680204423E-2</v>
      </c>
    </row>
    <row r="3137" spans="1:19" x14ac:dyDescent="0.2">
      <c r="A3137" s="60">
        <v>2004</v>
      </c>
      <c r="B3137" s="61">
        <v>5</v>
      </c>
      <c r="C3137" s="61">
        <v>10</v>
      </c>
      <c r="D3137" s="61">
        <v>15</v>
      </c>
      <c r="E3137" s="87">
        <v>2.2013174819904543E-2</v>
      </c>
      <c r="F3137" s="87">
        <v>1.8230636427578224E-2</v>
      </c>
      <c r="G3137" s="87">
        <v>0</v>
      </c>
      <c r="H3137" s="87">
        <v>0</v>
      </c>
      <c r="I3137" s="87">
        <v>6.356455645161313E-5</v>
      </c>
      <c r="J3137" s="87">
        <v>6.686540604797819E-3</v>
      </c>
      <c r="K3137" s="88">
        <v>4.6993916408732204E-2</v>
      </c>
      <c r="L3137" s="84"/>
      <c r="M3137" s="88">
        <f t="shared" si="346"/>
        <v>1.6736313614250601E-2</v>
      </c>
      <c r="N3137" s="88">
        <f t="shared" si="341"/>
        <v>2.0139466044901289E-2</v>
      </c>
      <c r="O3137" s="88">
        <f t="shared" si="342"/>
        <v>0</v>
      </c>
      <c r="P3137" s="88">
        <f t="shared" si="343"/>
        <v>0</v>
      </c>
      <c r="Q3137" s="88">
        <f t="shared" si="344"/>
        <v>3.1163597947801963E-5</v>
      </c>
      <c r="R3137" s="89">
        <f t="shared" si="345"/>
        <v>6.686540604797819E-3</v>
      </c>
      <c r="S3137" s="88">
        <f t="shared" si="347"/>
        <v>3.6906943257099693E-2</v>
      </c>
    </row>
    <row r="3138" spans="1:19" x14ac:dyDescent="0.2">
      <c r="A3138" s="60">
        <v>2004</v>
      </c>
      <c r="B3138" s="61">
        <v>5</v>
      </c>
      <c r="C3138" s="61">
        <v>10</v>
      </c>
      <c r="D3138" s="61">
        <v>16</v>
      </c>
      <c r="E3138" s="87">
        <v>2.412149576456216E-2</v>
      </c>
      <c r="F3138" s="87">
        <v>1.7813312357503858E-2</v>
      </c>
      <c r="G3138" s="87">
        <v>0</v>
      </c>
      <c r="H3138" s="87">
        <v>0</v>
      </c>
      <c r="I3138" s="87">
        <v>6.356455645161313E-5</v>
      </c>
      <c r="J3138" s="87">
        <v>6.5103820143709353E-3</v>
      </c>
      <c r="K3138" s="88">
        <v>4.8508754692888567E-2</v>
      </c>
      <c r="L3138" s="84"/>
      <c r="M3138" s="88">
        <f t="shared" si="346"/>
        <v>1.8339240989241393E-2</v>
      </c>
      <c r="N3138" s="88">
        <f t="shared" si="341"/>
        <v>1.9678446267979589E-2</v>
      </c>
      <c r="O3138" s="88">
        <f t="shared" si="342"/>
        <v>0</v>
      </c>
      <c r="P3138" s="88">
        <f t="shared" si="343"/>
        <v>0</v>
      </c>
      <c r="Q3138" s="88">
        <f t="shared" si="344"/>
        <v>3.1163597947801963E-5</v>
      </c>
      <c r="R3138" s="89">
        <f t="shared" si="345"/>
        <v>6.5103820143709353E-3</v>
      </c>
      <c r="S3138" s="88">
        <f t="shared" si="347"/>
        <v>3.8048850855168785E-2</v>
      </c>
    </row>
    <row r="3139" spans="1:19" x14ac:dyDescent="0.2">
      <c r="A3139" s="60">
        <v>2004</v>
      </c>
      <c r="B3139" s="61">
        <v>5</v>
      </c>
      <c r="C3139" s="61">
        <v>10</v>
      </c>
      <c r="D3139" s="61">
        <v>17</v>
      </c>
      <c r="E3139" s="87">
        <v>2.5676952310621216E-2</v>
      </c>
      <c r="F3139" s="87">
        <v>1.7252308645495082E-2</v>
      </c>
      <c r="G3139" s="87">
        <v>0</v>
      </c>
      <c r="H3139" s="87">
        <v>0</v>
      </c>
      <c r="I3139" s="87">
        <v>6.356455645161313E-5</v>
      </c>
      <c r="J3139" s="87">
        <v>6.7733389516721806E-3</v>
      </c>
      <c r="K3139" s="88">
        <v>4.9766164464240092E-2</v>
      </c>
      <c r="L3139" s="84"/>
      <c r="M3139" s="88">
        <f t="shared" si="346"/>
        <v>1.9521833176927308E-2</v>
      </c>
      <c r="N3139" s="88">
        <f t="shared" ref="N3139:N3202" si="348">F3139*W$5</f>
        <v>1.9058702944484151E-2</v>
      </c>
      <c r="O3139" s="88">
        <f t="shared" ref="O3139:O3202" si="349">G3139*X$5</f>
        <v>0</v>
      </c>
      <c r="P3139" s="88">
        <f t="shared" ref="P3139:P3202" si="350">H3139*Y$5</f>
        <v>0</v>
      </c>
      <c r="Q3139" s="88">
        <f t="shared" ref="Q3139:Q3202" si="351">I3139*Z$5</f>
        <v>3.1163597947801963E-5</v>
      </c>
      <c r="R3139" s="89">
        <f t="shared" ref="R3139:R3202" si="352">J3139</f>
        <v>6.7733389516721806E-3</v>
      </c>
      <c r="S3139" s="88">
        <f t="shared" si="347"/>
        <v>3.8611699719359266E-2</v>
      </c>
    </row>
    <row r="3140" spans="1:19" x14ac:dyDescent="0.2">
      <c r="A3140" s="60">
        <v>2004</v>
      </c>
      <c r="B3140" s="61">
        <v>5</v>
      </c>
      <c r="C3140" s="61">
        <v>10</v>
      </c>
      <c r="D3140" s="61">
        <v>18</v>
      </c>
      <c r="E3140" s="87">
        <v>2.6441911545159798E-2</v>
      </c>
      <c r="F3140" s="87">
        <v>1.6118766040449595E-2</v>
      </c>
      <c r="G3140" s="87">
        <v>0</v>
      </c>
      <c r="H3140" s="87">
        <v>0</v>
      </c>
      <c r="I3140" s="87">
        <v>6.356455645161313E-5</v>
      </c>
      <c r="J3140" s="87">
        <v>4.9717101371038307E-3</v>
      </c>
      <c r="K3140" s="88">
        <v>4.7595952279164841E-2</v>
      </c>
      <c r="L3140" s="84"/>
      <c r="M3140" s="88">
        <f t="shared" ref="M3140:M3203" si="353">E3140*V$5</f>
        <v>2.0103421146681608E-2</v>
      </c>
      <c r="N3140" s="88">
        <f t="shared" si="348"/>
        <v>1.7806473331137891E-2</v>
      </c>
      <c r="O3140" s="88">
        <f t="shared" si="349"/>
        <v>0</v>
      </c>
      <c r="P3140" s="88">
        <f t="shared" si="350"/>
        <v>0</v>
      </c>
      <c r="Q3140" s="88">
        <f t="shared" si="351"/>
        <v>3.1163597947801963E-5</v>
      </c>
      <c r="R3140" s="89">
        <f t="shared" si="352"/>
        <v>4.9717101371038307E-3</v>
      </c>
      <c r="S3140" s="88">
        <f t="shared" ref="S3140:S3203" si="354">SUM(M3140:Q3140)</f>
        <v>3.7941058075767302E-2</v>
      </c>
    </row>
    <row r="3141" spans="1:19" x14ac:dyDescent="0.2">
      <c r="A3141" s="60">
        <v>2004</v>
      </c>
      <c r="B3141" s="61">
        <v>5</v>
      </c>
      <c r="C3141" s="61">
        <v>10</v>
      </c>
      <c r="D3141" s="61">
        <v>19</v>
      </c>
      <c r="E3141" s="87">
        <v>2.4368944380202033E-2</v>
      </c>
      <c r="F3141" s="87">
        <v>1.5764265599199547E-2</v>
      </c>
      <c r="G3141" s="87">
        <v>1.1895600000000033E-3</v>
      </c>
      <c r="H3141" s="87">
        <v>1.610000000000018E-6</v>
      </c>
      <c r="I3141" s="87">
        <v>6.356455645161313E-5</v>
      </c>
      <c r="J3141" s="87">
        <v>4.1506158495263736E-3</v>
      </c>
      <c r="K3141" s="88">
        <v>4.5538560385379574E-2</v>
      </c>
      <c r="L3141" s="84"/>
      <c r="M3141" s="88">
        <f t="shared" si="353"/>
        <v>1.8527372763446737E-2</v>
      </c>
      <c r="N3141" s="88">
        <f t="shared" si="348"/>
        <v>1.7414855099496907E-2</v>
      </c>
      <c r="O3141" s="88">
        <f t="shared" si="349"/>
        <v>4.750317037246184E-4</v>
      </c>
      <c r="P3141" s="88">
        <f t="shared" si="350"/>
        <v>2.9874945351500027E-6</v>
      </c>
      <c r="Q3141" s="88">
        <f t="shared" si="351"/>
        <v>3.1163597947801963E-5</v>
      </c>
      <c r="R3141" s="89">
        <f t="shared" si="352"/>
        <v>4.1506158495263736E-3</v>
      </c>
      <c r="S3141" s="88">
        <f t="shared" si="354"/>
        <v>3.6451410659151216E-2</v>
      </c>
    </row>
    <row r="3142" spans="1:19" x14ac:dyDescent="0.2">
      <c r="A3142" s="60">
        <v>2004</v>
      </c>
      <c r="B3142" s="61">
        <v>5</v>
      </c>
      <c r="C3142" s="61">
        <v>10</v>
      </c>
      <c r="D3142" s="61">
        <v>20</v>
      </c>
      <c r="E3142" s="87">
        <v>2.6474916483020083E-2</v>
      </c>
      <c r="F3142" s="87">
        <v>1.5371325321415736E-2</v>
      </c>
      <c r="G3142" s="87">
        <v>1.1895600000000033E-3</v>
      </c>
      <c r="H3142" s="87">
        <v>1.610000000000018E-6</v>
      </c>
      <c r="I3142" s="87">
        <v>6.356455645161313E-5</v>
      </c>
      <c r="J3142" s="87">
        <v>3.4898680830519474E-3</v>
      </c>
      <c r="K3142" s="88">
        <v>4.6590844443939385E-2</v>
      </c>
      <c r="L3142" s="84"/>
      <c r="M3142" s="88">
        <f t="shared" si="353"/>
        <v>2.0128514346338985E-2</v>
      </c>
      <c r="N3142" s="88">
        <f t="shared" si="348"/>
        <v>1.6980772207572745E-2</v>
      </c>
      <c r="O3142" s="88">
        <f t="shared" si="349"/>
        <v>4.750317037246184E-4</v>
      </c>
      <c r="P3142" s="88">
        <f t="shared" si="350"/>
        <v>2.9874945351500027E-6</v>
      </c>
      <c r="Q3142" s="88">
        <f t="shared" si="351"/>
        <v>3.1163597947801963E-5</v>
      </c>
      <c r="R3142" s="89">
        <f t="shared" si="352"/>
        <v>3.4898680830519474E-3</v>
      </c>
      <c r="S3142" s="88">
        <f t="shared" si="354"/>
        <v>3.7618469350119303E-2</v>
      </c>
    </row>
    <row r="3143" spans="1:19" x14ac:dyDescent="0.2">
      <c r="A3143" s="60">
        <v>2004</v>
      </c>
      <c r="B3143" s="61">
        <v>5</v>
      </c>
      <c r="C3143" s="61">
        <v>10</v>
      </c>
      <c r="D3143" s="61">
        <v>21</v>
      </c>
      <c r="E3143" s="87">
        <v>2.7480374046370205E-2</v>
      </c>
      <c r="F3143" s="87">
        <v>1.4365159071844245E-2</v>
      </c>
      <c r="G3143" s="87">
        <v>1.1895600000000033E-3</v>
      </c>
      <c r="H3143" s="87">
        <v>1.610000000000018E-6</v>
      </c>
      <c r="I3143" s="87">
        <v>6.356455645161313E-5</v>
      </c>
      <c r="J3143" s="87">
        <v>2.985973347709231E-3</v>
      </c>
      <c r="K3143" s="88">
        <v>4.6086241022375303E-2</v>
      </c>
      <c r="L3143" s="84"/>
      <c r="M3143" s="88">
        <f t="shared" si="353"/>
        <v>2.0892949882953728E-2</v>
      </c>
      <c r="N3143" s="88">
        <f t="shared" si="348"/>
        <v>1.5869255826931362E-2</v>
      </c>
      <c r="O3143" s="88">
        <f t="shared" si="349"/>
        <v>4.750317037246184E-4</v>
      </c>
      <c r="P3143" s="88">
        <f t="shared" si="350"/>
        <v>2.9874945351500027E-6</v>
      </c>
      <c r="Q3143" s="88">
        <f t="shared" si="351"/>
        <v>3.1163597947801963E-5</v>
      </c>
      <c r="R3143" s="89">
        <f t="shared" si="352"/>
        <v>2.985973347709231E-3</v>
      </c>
      <c r="S3143" s="88">
        <f t="shared" si="354"/>
        <v>3.7271388506092663E-2</v>
      </c>
    </row>
    <row r="3144" spans="1:19" x14ac:dyDescent="0.2">
      <c r="A3144" s="60">
        <v>2004</v>
      </c>
      <c r="B3144" s="61">
        <v>5</v>
      </c>
      <c r="C3144" s="61">
        <v>10</v>
      </c>
      <c r="D3144" s="61">
        <v>22</v>
      </c>
      <c r="E3144" s="87">
        <v>2.2782355848073664E-2</v>
      </c>
      <c r="F3144" s="87">
        <v>1.3831209726949192E-2</v>
      </c>
      <c r="G3144" s="87">
        <v>1.1895600000000033E-3</v>
      </c>
      <c r="H3144" s="87">
        <v>1.610000000000018E-6</v>
      </c>
      <c r="I3144" s="87">
        <v>6.356455645161313E-5</v>
      </c>
      <c r="J3144" s="87">
        <v>3.1565062135728507E-3</v>
      </c>
      <c r="K3144" s="88">
        <v>4.1024806345047328E-2</v>
      </c>
      <c r="L3144" s="84"/>
      <c r="M3144" s="88">
        <f t="shared" si="353"/>
        <v>1.7321111355552778E-2</v>
      </c>
      <c r="N3144" s="88">
        <f t="shared" si="348"/>
        <v>1.5279399584450215E-2</v>
      </c>
      <c r="O3144" s="88">
        <f t="shared" si="349"/>
        <v>4.750317037246184E-4</v>
      </c>
      <c r="P3144" s="88">
        <f t="shared" si="350"/>
        <v>2.9874945351500027E-6</v>
      </c>
      <c r="Q3144" s="88">
        <f t="shared" si="351"/>
        <v>3.1163597947801963E-5</v>
      </c>
      <c r="R3144" s="89">
        <f t="shared" si="352"/>
        <v>3.1565062135728507E-3</v>
      </c>
      <c r="S3144" s="88">
        <f t="shared" si="354"/>
        <v>3.3109693736210567E-2</v>
      </c>
    </row>
    <row r="3145" spans="1:19" x14ac:dyDescent="0.2">
      <c r="A3145" s="60">
        <v>2004</v>
      </c>
      <c r="B3145" s="61">
        <v>5</v>
      </c>
      <c r="C3145" s="61">
        <v>10</v>
      </c>
      <c r="D3145" s="61">
        <v>23</v>
      </c>
      <c r="E3145" s="87">
        <v>2.0102113814833289E-2</v>
      </c>
      <c r="F3145" s="87">
        <v>1.3174100494004713E-2</v>
      </c>
      <c r="G3145" s="87">
        <v>1.1895600000000033E-3</v>
      </c>
      <c r="H3145" s="87">
        <v>1.610000000000018E-6</v>
      </c>
      <c r="I3145" s="87">
        <v>6.356455645161313E-5</v>
      </c>
      <c r="J3145" s="87">
        <v>3.6939123895425923E-3</v>
      </c>
      <c r="K3145" s="88">
        <v>3.8224861254832217E-2</v>
      </c>
      <c r="L3145" s="84"/>
      <c r="M3145" s="88">
        <f t="shared" si="353"/>
        <v>1.5283360254341922E-2</v>
      </c>
      <c r="N3145" s="88">
        <f t="shared" si="348"/>
        <v>1.4553488059789611E-2</v>
      </c>
      <c r="O3145" s="88">
        <f t="shared" si="349"/>
        <v>4.750317037246184E-4</v>
      </c>
      <c r="P3145" s="88">
        <f t="shared" si="350"/>
        <v>2.9874945351500027E-6</v>
      </c>
      <c r="Q3145" s="88">
        <f t="shared" si="351"/>
        <v>3.1163597947801963E-5</v>
      </c>
      <c r="R3145" s="89">
        <f t="shared" si="352"/>
        <v>3.6939123895425923E-3</v>
      </c>
      <c r="S3145" s="88">
        <f t="shared" si="354"/>
        <v>3.0346031110339101E-2</v>
      </c>
    </row>
    <row r="3146" spans="1:19" x14ac:dyDescent="0.2">
      <c r="A3146" s="60">
        <v>2004</v>
      </c>
      <c r="B3146" s="61">
        <v>5</v>
      </c>
      <c r="C3146" s="61">
        <v>10</v>
      </c>
      <c r="D3146" s="61">
        <v>24</v>
      </c>
      <c r="E3146" s="87">
        <v>1.5134228301564455E-2</v>
      </c>
      <c r="F3146" s="87">
        <v>1.2988396180069112E-2</v>
      </c>
      <c r="G3146" s="87">
        <v>1.1895600000000033E-3</v>
      </c>
      <c r="H3146" s="87">
        <v>1.610000000000018E-6</v>
      </c>
      <c r="I3146" s="87">
        <v>6.356455645161313E-5</v>
      </c>
      <c r="J3146" s="87">
        <v>4.2352872573940374E-3</v>
      </c>
      <c r="K3146" s="88">
        <v>3.361264629547922E-2</v>
      </c>
      <c r="L3146" s="84"/>
      <c r="M3146" s="88">
        <f t="shared" si="353"/>
        <v>1.1506345324420056E-2</v>
      </c>
      <c r="N3146" s="88">
        <f t="shared" si="348"/>
        <v>1.4348339669070781E-2</v>
      </c>
      <c r="O3146" s="88">
        <f t="shared" si="349"/>
        <v>4.750317037246184E-4</v>
      </c>
      <c r="P3146" s="88">
        <f t="shared" si="350"/>
        <v>2.9874945351500027E-6</v>
      </c>
      <c r="Q3146" s="88">
        <f t="shared" si="351"/>
        <v>3.1163597947801963E-5</v>
      </c>
      <c r="R3146" s="89">
        <f t="shared" si="352"/>
        <v>4.2352872573940374E-3</v>
      </c>
      <c r="S3146" s="88">
        <f t="shared" si="354"/>
        <v>2.6363867789698407E-2</v>
      </c>
    </row>
    <row r="3147" spans="1:19" x14ac:dyDescent="0.2">
      <c r="A3147" s="60">
        <v>2004</v>
      </c>
      <c r="B3147" s="61">
        <v>5</v>
      </c>
      <c r="C3147" s="61">
        <v>11</v>
      </c>
      <c r="D3147" s="61">
        <v>1</v>
      </c>
      <c r="E3147" s="87">
        <v>1.5954371183493094E-2</v>
      </c>
      <c r="F3147" s="87">
        <v>1.3113701960137494E-2</v>
      </c>
      <c r="G3147" s="87">
        <v>1.1895600000000033E-3</v>
      </c>
      <c r="H3147" s="87">
        <v>1.610000000000018E-6</v>
      </c>
      <c r="I3147" s="87">
        <v>6.356455645161313E-5</v>
      </c>
      <c r="J3147" s="87">
        <v>6.3494196685332863E-3</v>
      </c>
      <c r="K3147" s="88">
        <v>3.6672227368615487E-2</v>
      </c>
      <c r="L3147" s="84"/>
      <c r="M3147" s="88">
        <f t="shared" si="353"/>
        <v>1.2129888661205882E-2</v>
      </c>
      <c r="N3147" s="88">
        <f t="shared" si="348"/>
        <v>1.4486765527813679E-2</v>
      </c>
      <c r="O3147" s="88">
        <f t="shared" si="349"/>
        <v>4.750317037246184E-4</v>
      </c>
      <c r="P3147" s="88">
        <f t="shared" si="350"/>
        <v>2.9874945351500027E-6</v>
      </c>
      <c r="Q3147" s="88">
        <f t="shared" si="351"/>
        <v>3.1163597947801963E-5</v>
      </c>
      <c r="R3147" s="89">
        <f t="shared" si="352"/>
        <v>6.3494196685332863E-3</v>
      </c>
      <c r="S3147" s="88">
        <f t="shared" si="354"/>
        <v>2.7125836985227129E-2</v>
      </c>
    </row>
    <row r="3148" spans="1:19" x14ac:dyDescent="0.2">
      <c r="A3148" s="60">
        <v>2004</v>
      </c>
      <c r="B3148" s="61">
        <v>5</v>
      </c>
      <c r="C3148" s="61">
        <v>11</v>
      </c>
      <c r="D3148" s="61">
        <v>2</v>
      </c>
      <c r="E3148" s="87">
        <v>1.4634652872975979E-2</v>
      </c>
      <c r="F3148" s="87">
        <v>1.3299617846522001E-2</v>
      </c>
      <c r="G3148" s="87">
        <v>1.1895600000000033E-3</v>
      </c>
      <c r="H3148" s="87">
        <v>1.610000000000018E-6</v>
      </c>
      <c r="I3148" s="87">
        <v>6.356455645161313E-5</v>
      </c>
      <c r="J3148" s="87">
        <v>6.901325218179751E-3</v>
      </c>
      <c r="K3148" s="88">
        <v>3.6090330494129345E-2</v>
      </c>
      <c r="L3148" s="84"/>
      <c r="M3148" s="88">
        <f t="shared" si="353"/>
        <v>1.1126525007031297E-2</v>
      </c>
      <c r="N3148" s="88">
        <f t="shared" si="348"/>
        <v>1.4692147643568257E-2</v>
      </c>
      <c r="O3148" s="88">
        <f t="shared" si="349"/>
        <v>4.750317037246184E-4</v>
      </c>
      <c r="P3148" s="88">
        <f t="shared" si="350"/>
        <v>2.9874945351500027E-6</v>
      </c>
      <c r="Q3148" s="88">
        <f t="shared" si="351"/>
        <v>3.1163597947801963E-5</v>
      </c>
      <c r="R3148" s="89">
        <f t="shared" si="352"/>
        <v>6.901325218179751E-3</v>
      </c>
      <c r="S3148" s="88">
        <f t="shared" si="354"/>
        <v>2.6327855446807123E-2</v>
      </c>
    </row>
    <row r="3149" spans="1:19" x14ac:dyDescent="0.2">
      <c r="A3149" s="60">
        <v>2004</v>
      </c>
      <c r="B3149" s="61">
        <v>5</v>
      </c>
      <c r="C3149" s="61">
        <v>11</v>
      </c>
      <c r="D3149" s="61">
        <v>3</v>
      </c>
      <c r="E3149" s="87">
        <v>1.4320130243418796E-2</v>
      </c>
      <c r="F3149" s="87">
        <v>1.3179609275800971E-2</v>
      </c>
      <c r="G3149" s="87">
        <v>1.1895600000000033E-3</v>
      </c>
      <c r="H3149" s="87">
        <v>1.610000000000018E-6</v>
      </c>
      <c r="I3149" s="87">
        <v>6.356455645161313E-5</v>
      </c>
      <c r="J3149" s="87">
        <v>6.9195531536092791E-3</v>
      </c>
      <c r="K3149" s="88">
        <v>3.5674027229280661E-2</v>
      </c>
      <c r="L3149" s="84"/>
      <c r="M3149" s="88">
        <f t="shared" si="353"/>
        <v>1.0887397783897265E-2</v>
      </c>
      <c r="N3149" s="88">
        <f t="shared" si="348"/>
        <v>1.4559573635812983E-2</v>
      </c>
      <c r="O3149" s="88">
        <f t="shared" si="349"/>
        <v>4.750317037246184E-4</v>
      </c>
      <c r="P3149" s="88">
        <f t="shared" si="350"/>
        <v>2.9874945351500027E-6</v>
      </c>
      <c r="Q3149" s="88">
        <f t="shared" si="351"/>
        <v>3.1163597947801963E-5</v>
      </c>
      <c r="R3149" s="89">
        <f t="shared" si="352"/>
        <v>6.9195531536092791E-3</v>
      </c>
      <c r="S3149" s="88">
        <f t="shared" si="354"/>
        <v>2.5956154215917817E-2</v>
      </c>
    </row>
    <row r="3150" spans="1:19" x14ac:dyDescent="0.2">
      <c r="A3150" s="60">
        <v>2004</v>
      </c>
      <c r="B3150" s="61">
        <v>5</v>
      </c>
      <c r="C3150" s="61">
        <v>11</v>
      </c>
      <c r="D3150" s="61">
        <v>4</v>
      </c>
      <c r="E3150" s="87">
        <v>1.5196215831871607E-2</v>
      </c>
      <c r="F3150" s="87">
        <v>1.3118400948231423E-2</v>
      </c>
      <c r="G3150" s="87">
        <v>1.1895600000000033E-3</v>
      </c>
      <c r="H3150" s="87">
        <v>1.610000000000018E-6</v>
      </c>
      <c r="I3150" s="87">
        <v>6.356455645161313E-5</v>
      </c>
      <c r="J3150" s="87">
        <v>6.7728646579336468E-3</v>
      </c>
      <c r="K3150" s="88">
        <v>3.6342215994488294E-2</v>
      </c>
      <c r="L3150" s="84"/>
      <c r="M3150" s="88">
        <f t="shared" si="353"/>
        <v>1.1553473589919283E-2</v>
      </c>
      <c r="N3150" s="88">
        <f t="shared" si="348"/>
        <v>1.4491956521092439E-2</v>
      </c>
      <c r="O3150" s="88">
        <f t="shared" si="349"/>
        <v>4.750317037246184E-4</v>
      </c>
      <c r="P3150" s="88">
        <f t="shared" si="350"/>
        <v>2.9874945351500027E-6</v>
      </c>
      <c r="Q3150" s="88">
        <f t="shared" si="351"/>
        <v>3.1163597947801963E-5</v>
      </c>
      <c r="R3150" s="89">
        <f t="shared" si="352"/>
        <v>6.7728646579336468E-3</v>
      </c>
      <c r="S3150" s="88">
        <f t="shared" si="354"/>
        <v>2.6554612907219291E-2</v>
      </c>
    </row>
    <row r="3151" spans="1:19" x14ac:dyDescent="0.2">
      <c r="A3151" s="60">
        <v>2004</v>
      </c>
      <c r="B3151" s="61">
        <v>5</v>
      </c>
      <c r="C3151" s="61">
        <v>11</v>
      </c>
      <c r="D3151" s="61">
        <v>5</v>
      </c>
      <c r="E3151" s="87">
        <v>1.6564827714727753E-2</v>
      </c>
      <c r="F3151" s="87">
        <v>1.3951712022073225E-2</v>
      </c>
      <c r="G3151" s="87">
        <v>1.1895600000000033E-3</v>
      </c>
      <c r="H3151" s="87">
        <v>1.610000000000018E-6</v>
      </c>
      <c r="I3151" s="87">
        <v>6.356455645161313E-5</v>
      </c>
      <c r="J3151" s="87">
        <v>7.5935316504981473E-3</v>
      </c>
      <c r="K3151" s="88">
        <v>3.9364805943750747E-2</v>
      </c>
      <c r="L3151" s="84"/>
      <c r="M3151" s="88">
        <f t="shared" si="353"/>
        <v>1.2594010353701265E-2</v>
      </c>
      <c r="N3151" s="88">
        <f t="shared" si="348"/>
        <v>1.5412519011773769E-2</v>
      </c>
      <c r="O3151" s="88">
        <f t="shared" si="349"/>
        <v>4.750317037246184E-4</v>
      </c>
      <c r="P3151" s="88">
        <f t="shared" si="350"/>
        <v>2.9874945351500027E-6</v>
      </c>
      <c r="Q3151" s="88">
        <f t="shared" si="351"/>
        <v>3.1163597947801963E-5</v>
      </c>
      <c r="R3151" s="89">
        <f t="shared" si="352"/>
        <v>7.5935316504981473E-3</v>
      </c>
      <c r="S3151" s="88">
        <f t="shared" si="354"/>
        <v>2.8515712161682603E-2</v>
      </c>
    </row>
    <row r="3152" spans="1:19" x14ac:dyDescent="0.2">
      <c r="A3152" s="60">
        <v>2004</v>
      </c>
      <c r="B3152" s="61">
        <v>5</v>
      </c>
      <c r="C3152" s="61">
        <v>11</v>
      </c>
      <c r="D3152" s="61">
        <v>6</v>
      </c>
      <c r="E3152" s="87">
        <v>2.0186697812870667E-2</v>
      </c>
      <c r="F3152" s="87">
        <v>1.4750225772582401E-2</v>
      </c>
      <c r="G3152" s="87">
        <v>1.1895600000000033E-3</v>
      </c>
      <c r="H3152" s="87">
        <v>1.610000000000018E-6</v>
      </c>
      <c r="I3152" s="87">
        <v>6.356455645161313E-5</v>
      </c>
      <c r="J3152" s="87">
        <v>7.7571740258186922E-3</v>
      </c>
      <c r="K3152" s="88">
        <v>4.3948832167723384E-2</v>
      </c>
      <c r="L3152" s="84"/>
      <c r="M3152" s="88">
        <f t="shared" si="353"/>
        <v>1.5347668303021056E-2</v>
      </c>
      <c r="N3152" s="88">
        <f t="shared" si="348"/>
        <v>1.6294640742885634E-2</v>
      </c>
      <c r="O3152" s="88">
        <f t="shared" si="349"/>
        <v>4.750317037246184E-4</v>
      </c>
      <c r="P3152" s="88">
        <f t="shared" si="350"/>
        <v>2.9874945351500027E-6</v>
      </c>
      <c r="Q3152" s="88">
        <f t="shared" si="351"/>
        <v>3.1163597947801963E-5</v>
      </c>
      <c r="R3152" s="89">
        <f t="shared" si="352"/>
        <v>7.7571740258186922E-3</v>
      </c>
      <c r="S3152" s="88">
        <f t="shared" si="354"/>
        <v>3.2151491842114265E-2</v>
      </c>
    </row>
    <row r="3153" spans="1:19" x14ac:dyDescent="0.2">
      <c r="A3153" s="60">
        <v>2004</v>
      </c>
      <c r="B3153" s="61">
        <v>5</v>
      </c>
      <c r="C3153" s="61">
        <v>11</v>
      </c>
      <c r="D3153" s="61">
        <v>7</v>
      </c>
      <c r="E3153" s="87">
        <v>2.7737284630887309E-2</v>
      </c>
      <c r="F3153" s="87">
        <v>1.6145903032415029E-2</v>
      </c>
      <c r="G3153" s="87">
        <v>0</v>
      </c>
      <c r="H3153" s="87">
        <v>0</v>
      </c>
      <c r="I3153" s="87">
        <v>6.356455645161313E-5</v>
      </c>
      <c r="J3153" s="87">
        <v>7.9585368685812508E-3</v>
      </c>
      <c r="K3153" s="88">
        <v>5.1905289088335201E-2</v>
      </c>
      <c r="L3153" s="84"/>
      <c r="M3153" s="88">
        <f t="shared" si="353"/>
        <v>2.1088275461770774E-2</v>
      </c>
      <c r="N3153" s="88">
        <f t="shared" si="348"/>
        <v>1.7836451688197433E-2</v>
      </c>
      <c r="O3153" s="88">
        <f t="shared" si="349"/>
        <v>0</v>
      </c>
      <c r="P3153" s="88">
        <f t="shared" si="350"/>
        <v>0</v>
      </c>
      <c r="Q3153" s="88">
        <f t="shared" si="351"/>
        <v>3.1163597947801963E-5</v>
      </c>
      <c r="R3153" s="89">
        <f t="shared" si="352"/>
        <v>7.9585368685812508E-3</v>
      </c>
      <c r="S3153" s="88">
        <f t="shared" si="354"/>
        <v>3.8955890747916014E-2</v>
      </c>
    </row>
    <row r="3154" spans="1:19" x14ac:dyDescent="0.2">
      <c r="A3154" s="60">
        <v>2004</v>
      </c>
      <c r="B3154" s="61">
        <v>5</v>
      </c>
      <c r="C3154" s="61">
        <v>11</v>
      </c>
      <c r="D3154" s="61">
        <v>8</v>
      </c>
      <c r="E3154" s="87">
        <v>2.9466918811211756E-2</v>
      </c>
      <c r="F3154" s="87">
        <v>1.7824288085404361E-2</v>
      </c>
      <c r="G3154" s="87">
        <v>0</v>
      </c>
      <c r="H3154" s="87">
        <v>0</v>
      </c>
      <c r="I3154" s="87">
        <v>6.356455645161313E-5</v>
      </c>
      <c r="J3154" s="87">
        <v>9.444732169750631E-3</v>
      </c>
      <c r="K3154" s="88">
        <v>5.6799503622818368E-2</v>
      </c>
      <c r="L3154" s="84"/>
      <c r="M3154" s="88">
        <f t="shared" si="353"/>
        <v>2.2403292505730393E-2</v>
      </c>
      <c r="N3154" s="88">
        <f t="shared" si="348"/>
        <v>1.9690571203949233E-2</v>
      </c>
      <c r="O3154" s="88">
        <f t="shared" si="349"/>
        <v>0</v>
      </c>
      <c r="P3154" s="88">
        <f t="shared" si="350"/>
        <v>0</v>
      </c>
      <c r="Q3154" s="88">
        <f t="shared" si="351"/>
        <v>3.1163597947801963E-5</v>
      </c>
      <c r="R3154" s="89">
        <f t="shared" si="352"/>
        <v>9.444732169750631E-3</v>
      </c>
      <c r="S3154" s="88">
        <f t="shared" si="354"/>
        <v>4.2125027307627433E-2</v>
      </c>
    </row>
    <row r="3155" spans="1:19" x14ac:dyDescent="0.2">
      <c r="A3155" s="60">
        <v>2004</v>
      </c>
      <c r="B3155" s="61">
        <v>5</v>
      </c>
      <c r="C3155" s="61">
        <v>11</v>
      </c>
      <c r="D3155" s="61">
        <v>9</v>
      </c>
      <c r="E3155" s="87">
        <v>2.8800699522474309E-2</v>
      </c>
      <c r="F3155" s="87">
        <v>1.9095036756312984E-2</v>
      </c>
      <c r="G3155" s="87">
        <v>0</v>
      </c>
      <c r="H3155" s="87">
        <v>0</v>
      </c>
      <c r="I3155" s="87">
        <v>6.356455645161313E-5</v>
      </c>
      <c r="J3155" s="87">
        <v>9.8045823935402898E-3</v>
      </c>
      <c r="K3155" s="88">
        <v>5.7763883228779199E-2</v>
      </c>
      <c r="L3155" s="84"/>
      <c r="M3155" s="88">
        <f t="shared" si="353"/>
        <v>2.1896775156761226E-2</v>
      </c>
      <c r="N3155" s="88">
        <f t="shared" si="348"/>
        <v>2.1094372975271562E-2</v>
      </c>
      <c r="O3155" s="88">
        <f t="shared" si="349"/>
        <v>0</v>
      </c>
      <c r="P3155" s="88">
        <f t="shared" si="350"/>
        <v>0</v>
      </c>
      <c r="Q3155" s="88">
        <f t="shared" si="351"/>
        <v>3.1163597947801963E-5</v>
      </c>
      <c r="R3155" s="89">
        <f t="shared" si="352"/>
        <v>9.8045823935402898E-3</v>
      </c>
      <c r="S3155" s="88">
        <f t="shared" si="354"/>
        <v>4.302231172998059E-2</v>
      </c>
    </row>
    <row r="3156" spans="1:19" x14ac:dyDescent="0.2">
      <c r="A3156" s="60">
        <v>2004</v>
      </c>
      <c r="B3156" s="61">
        <v>5</v>
      </c>
      <c r="C3156" s="61">
        <v>11</v>
      </c>
      <c r="D3156" s="61">
        <v>10</v>
      </c>
      <c r="E3156" s="87">
        <v>2.6464215125757046E-2</v>
      </c>
      <c r="F3156" s="87">
        <v>1.9783377801954261E-2</v>
      </c>
      <c r="G3156" s="87">
        <v>0</v>
      </c>
      <c r="H3156" s="87">
        <v>0</v>
      </c>
      <c r="I3156" s="87">
        <v>6.356455645161313E-5</v>
      </c>
      <c r="J3156" s="87">
        <v>1.0948968264540167E-2</v>
      </c>
      <c r="K3156" s="88">
        <v>5.7260125748703095E-2</v>
      </c>
      <c r="L3156" s="84"/>
      <c r="M3156" s="88">
        <f t="shared" si="353"/>
        <v>2.0120378251808433E-2</v>
      </c>
      <c r="N3156" s="88">
        <f t="shared" si="348"/>
        <v>2.1854786423868094E-2</v>
      </c>
      <c r="O3156" s="88">
        <f t="shared" si="349"/>
        <v>0</v>
      </c>
      <c r="P3156" s="88">
        <f t="shared" si="350"/>
        <v>0</v>
      </c>
      <c r="Q3156" s="88">
        <f t="shared" si="351"/>
        <v>3.1163597947801963E-5</v>
      </c>
      <c r="R3156" s="89">
        <f t="shared" si="352"/>
        <v>1.0948968264540167E-2</v>
      </c>
      <c r="S3156" s="88">
        <f t="shared" si="354"/>
        <v>4.2006328273624327E-2</v>
      </c>
    </row>
    <row r="3157" spans="1:19" x14ac:dyDescent="0.2">
      <c r="A3157" s="60">
        <v>2004</v>
      </c>
      <c r="B3157" s="61">
        <v>5</v>
      </c>
      <c r="C3157" s="61">
        <v>11</v>
      </c>
      <c r="D3157" s="61">
        <v>11</v>
      </c>
      <c r="E3157" s="87">
        <v>2.6227607406868216E-2</v>
      </c>
      <c r="F3157" s="87">
        <v>1.9826884528241041E-2</v>
      </c>
      <c r="G3157" s="87">
        <v>0</v>
      </c>
      <c r="H3157" s="87">
        <v>0</v>
      </c>
      <c r="I3157" s="87">
        <v>6.356455645161313E-5</v>
      </c>
      <c r="J3157" s="87">
        <v>1.0188177162330021E-2</v>
      </c>
      <c r="K3157" s="88">
        <v>5.6306233653890897E-2</v>
      </c>
      <c r="L3157" s="84"/>
      <c r="M3157" s="88">
        <f t="shared" si="353"/>
        <v>1.9940488662084404E-2</v>
      </c>
      <c r="N3157" s="88">
        <f t="shared" si="348"/>
        <v>2.1902848500047287E-2</v>
      </c>
      <c r="O3157" s="88">
        <f t="shared" si="349"/>
        <v>0</v>
      </c>
      <c r="P3157" s="88">
        <f t="shared" si="350"/>
        <v>0</v>
      </c>
      <c r="Q3157" s="88">
        <f t="shared" si="351"/>
        <v>3.1163597947801963E-5</v>
      </c>
      <c r="R3157" s="89">
        <f t="shared" si="352"/>
        <v>1.0188177162330021E-2</v>
      </c>
      <c r="S3157" s="88">
        <f t="shared" si="354"/>
        <v>4.1874500760079494E-2</v>
      </c>
    </row>
    <row r="3158" spans="1:19" x14ac:dyDescent="0.2">
      <c r="A3158" s="60">
        <v>2004</v>
      </c>
      <c r="B3158" s="61">
        <v>5</v>
      </c>
      <c r="C3158" s="61">
        <v>11</v>
      </c>
      <c r="D3158" s="61">
        <v>12</v>
      </c>
      <c r="E3158" s="87">
        <v>2.5909191285731235E-2</v>
      </c>
      <c r="F3158" s="87">
        <v>1.9974366795444991E-2</v>
      </c>
      <c r="G3158" s="87">
        <v>0</v>
      </c>
      <c r="H3158" s="87">
        <v>0</v>
      </c>
      <c r="I3158" s="87">
        <v>6.356455645161313E-5</v>
      </c>
      <c r="J3158" s="87">
        <v>9.7002541980190076E-3</v>
      </c>
      <c r="K3158" s="88">
        <v>5.5647376835646849E-2</v>
      </c>
      <c r="L3158" s="84"/>
      <c r="M3158" s="88">
        <f t="shared" si="353"/>
        <v>1.9698401270929766E-2</v>
      </c>
      <c r="N3158" s="88">
        <f t="shared" si="348"/>
        <v>2.2065772823856734E-2</v>
      </c>
      <c r="O3158" s="88">
        <f t="shared" si="349"/>
        <v>0</v>
      </c>
      <c r="P3158" s="88">
        <f t="shared" si="350"/>
        <v>0</v>
      </c>
      <c r="Q3158" s="88">
        <f t="shared" si="351"/>
        <v>3.1163597947801963E-5</v>
      </c>
      <c r="R3158" s="89">
        <f t="shared" si="352"/>
        <v>9.7002541980190076E-3</v>
      </c>
      <c r="S3158" s="88">
        <f t="shared" si="354"/>
        <v>4.1795337692734302E-2</v>
      </c>
    </row>
    <row r="3159" spans="1:19" x14ac:dyDescent="0.2">
      <c r="A3159" s="60">
        <v>2004</v>
      </c>
      <c r="B3159" s="61">
        <v>5</v>
      </c>
      <c r="C3159" s="61">
        <v>11</v>
      </c>
      <c r="D3159" s="61">
        <v>13</v>
      </c>
      <c r="E3159" s="87">
        <v>2.5152925607832444E-2</v>
      </c>
      <c r="F3159" s="87">
        <v>1.9982797452627061E-2</v>
      </c>
      <c r="G3159" s="87">
        <v>0</v>
      </c>
      <c r="H3159" s="87">
        <v>0</v>
      </c>
      <c r="I3159" s="87">
        <v>6.356455645161313E-5</v>
      </c>
      <c r="J3159" s="87">
        <v>9.907007105621677E-3</v>
      </c>
      <c r="K3159" s="88">
        <v>5.5106294722532798E-2</v>
      </c>
      <c r="L3159" s="84"/>
      <c r="M3159" s="88">
        <f t="shared" si="353"/>
        <v>1.9123422892546864E-2</v>
      </c>
      <c r="N3159" s="88">
        <f t="shared" si="348"/>
        <v>2.2075086208758515E-2</v>
      </c>
      <c r="O3159" s="88">
        <f t="shared" si="349"/>
        <v>0</v>
      </c>
      <c r="P3159" s="88">
        <f t="shared" si="350"/>
        <v>0</v>
      </c>
      <c r="Q3159" s="88">
        <f t="shared" si="351"/>
        <v>3.1163597947801963E-5</v>
      </c>
      <c r="R3159" s="89">
        <f t="shared" si="352"/>
        <v>9.907007105621677E-3</v>
      </c>
      <c r="S3159" s="88">
        <f t="shared" si="354"/>
        <v>4.1229672699253178E-2</v>
      </c>
    </row>
    <row r="3160" spans="1:19" x14ac:dyDescent="0.2">
      <c r="A3160" s="60">
        <v>2004</v>
      </c>
      <c r="B3160" s="61">
        <v>5</v>
      </c>
      <c r="C3160" s="61">
        <v>11</v>
      </c>
      <c r="D3160" s="61">
        <v>14</v>
      </c>
      <c r="E3160" s="87">
        <v>2.3458725156633175E-2</v>
      </c>
      <c r="F3160" s="87">
        <v>2.0097931891893177E-2</v>
      </c>
      <c r="G3160" s="87">
        <v>0</v>
      </c>
      <c r="H3160" s="87">
        <v>0</v>
      </c>
      <c r="I3160" s="87">
        <v>6.356455645161313E-5</v>
      </c>
      <c r="J3160" s="87">
        <v>1.0189347573317716E-2</v>
      </c>
      <c r="K3160" s="88">
        <v>5.3809569178295678E-2</v>
      </c>
      <c r="L3160" s="84"/>
      <c r="M3160" s="88">
        <f t="shared" si="353"/>
        <v>1.7835345624790045E-2</v>
      </c>
      <c r="N3160" s="88">
        <f t="shared" si="348"/>
        <v>2.2202275741576526E-2</v>
      </c>
      <c r="O3160" s="88">
        <f t="shared" si="349"/>
        <v>0</v>
      </c>
      <c r="P3160" s="88">
        <f t="shared" si="350"/>
        <v>0</v>
      </c>
      <c r="Q3160" s="88">
        <f t="shared" si="351"/>
        <v>3.1163597947801963E-5</v>
      </c>
      <c r="R3160" s="89">
        <f t="shared" si="352"/>
        <v>1.0189347573317716E-2</v>
      </c>
      <c r="S3160" s="88">
        <f t="shared" si="354"/>
        <v>4.0068784964314375E-2</v>
      </c>
    </row>
    <row r="3161" spans="1:19" x14ac:dyDescent="0.2">
      <c r="A3161" s="60">
        <v>2004</v>
      </c>
      <c r="B3161" s="61">
        <v>5</v>
      </c>
      <c r="C3161" s="61">
        <v>11</v>
      </c>
      <c r="D3161" s="61">
        <v>15</v>
      </c>
      <c r="E3161" s="87">
        <v>2.360059630082785E-2</v>
      </c>
      <c r="F3161" s="87">
        <v>1.9393819587127659E-2</v>
      </c>
      <c r="G3161" s="87">
        <v>0</v>
      </c>
      <c r="H3161" s="87">
        <v>0</v>
      </c>
      <c r="I3161" s="87">
        <v>6.356455645161313E-5</v>
      </c>
      <c r="J3161" s="87">
        <v>1.0331781820063958E-2</v>
      </c>
      <c r="K3161" s="88">
        <v>5.3389762264471084E-2</v>
      </c>
      <c r="L3161" s="84"/>
      <c r="M3161" s="88">
        <f t="shared" si="353"/>
        <v>1.7943208301640624E-2</v>
      </c>
      <c r="N3161" s="88">
        <f t="shared" si="348"/>
        <v>2.1424439712101933E-2</v>
      </c>
      <c r="O3161" s="88">
        <f t="shared" si="349"/>
        <v>0</v>
      </c>
      <c r="P3161" s="88">
        <f t="shared" si="350"/>
        <v>0</v>
      </c>
      <c r="Q3161" s="88">
        <f t="shared" si="351"/>
        <v>3.1163597947801963E-5</v>
      </c>
      <c r="R3161" s="89">
        <f t="shared" si="352"/>
        <v>1.0331781820063958E-2</v>
      </c>
      <c r="S3161" s="88">
        <f t="shared" si="354"/>
        <v>3.9398811611690357E-2</v>
      </c>
    </row>
    <row r="3162" spans="1:19" x14ac:dyDescent="0.2">
      <c r="A3162" s="60">
        <v>2004</v>
      </c>
      <c r="B3162" s="61">
        <v>5</v>
      </c>
      <c r="C3162" s="61">
        <v>11</v>
      </c>
      <c r="D3162" s="61">
        <v>16</v>
      </c>
      <c r="E3162" s="87">
        <v>2.6004047166917968E-2</v>
      </c>
      <c r="F3162" s="87">
        <v>1.8623168253869057E-2</v>
      </c>
      <c r="G3162" s="87">
        <v>0</v>
      </c>
      <c r="H3162" s="87">
        <v>0</v>
      </c>
      <c r="I3162" s="87">
        <v>6.356455645161313E-5</v>
      </c>
      <c r="J3162" s="87">
        <v>9.3986574723530399E-3</v>
      </c>
      <c r="K3162" s="88">
        <v>5.4089437449591687E-2</v>
      </c>
      <c r="L3162" s="84"/>
      <c r="M3162" s="88">
        <f t="shared" si="353"/>
        <v>1.9770518890886237E-2</v>
      </c>
      <c r="N3162" s="88">
        <f t="shared" si="348"/>
        <v>2.0573097718624346E-2</v>
      </c>
      <c r="O3162" s="88">
        <f t="shared" si="349"/>
        <v>0</v>
      </c>
      <c r="P3162" s="88">
        <f t="shared" si="350"/>
        <v>0</v>
      </c>
      <c r="Q3162" s="88">
        <f t="shared" si="351"/>
        <v>3.1163597947801963E-5</v>
      </c>
      <c r="R3162" s="89">
        <f t="shared" si="352"/>
        <v>9.3986574723530399E-3</v>
      </c>
      <c r="S3162" s="88">
        <f t="shared" si="354"/>
        <v>4.0374780207458383E-2</v>
      </c>
    </row>
    <row r="3163" spans="1:19" x14ac:dyDescent="0.2">
      <c r="A3163" s="60">
        <v>2004</v>
      </c>
      <c r="B3163" s="61">
        <v>5</v>
      </c>
      <c r="C3163" s="61">
        <v>11</v>
      </c>
      <c r="D3163" s="61">
        <v>17</v>
      </c>
      <c r="E3163" s="87">
        <v>2.7484266754774798E-2</v>
      </c>
      <c r="F3163" s="87">
        <v>1.7998834590287591E-2</v>
      </c>
      <c r="G3163" s="87">
        <v>0</v>
      </c>
      <c r="H3163" s="87">
        <v>0</v>
      </c>
      <c r="I3163" s="87">
        <v>6.356455645161313E-5</v>
      </c>
      <c r="J3163" s="87">
        <v>8.9555774735832986E-3</v>
      </c>
      <c r="K3163" s="88">
        <v>5.4502243375097306E-2</v>
      </c>
      <c r="L3163" s="84"/>
      <c r="M3163" s="88">
        <f t="shared" si="353"/>
        <v>2.0895909455537015E-2</v>
      </c>
      <c r="N3163" s="88">
        <f t="shared" si="348"/>
        <v>1.9883393512831127E-2</v>
      </c>
      <c r="O3163" s="88">
        <f t="shared" si="349"/>
        <v>0</v>
      </c>
      <c r="P3163" s="88">
        <f t="shared" si="350"/>
        <v>0</v>
      </c>
      <c r="Q3163" s="88">
        <f t="shared" si="351"/>
        <v>3.1163597947801963E-5</v>
      </c>
      <c r="R3163" s="89">
        <f t="shared" si="352"/>
        <v>8.9555774735832986E-3</v>
      </c>
      <c r="S3163" s="88">
        <f t="shared" si="354"/>
        <v>4.0810466566315942E-2</v>
      </c>
    </row>
    <row r="3164" spans="1:19" x14ac:dyDescent="0.2">
      <c r="A3164" s="60">
        <v>2004</v>
      </c>
      <c r="B3164" s="61">
        <v>5</v>
      </c>
      <c r="C3164" s="61">
        <v>11</v>
      </c>
      <c r="D3164" s="61">
        <v>18</v>
      </c>
      <c r="E3164" s="87">
        <v>2.874555133796252E-2</v>
      </c>
      <c r="F3164" s="87">
        <v>1.6875183321352568E-2</v>
      </c>
      <c r="G3164" s="87">
        <v>0</v>
      </c>
      <c r="H3164" s="87">
        <v>0</v>
      </c>
      <c r="I3164" s="87">
        <v>6.356455645161313E-5</v>
      </c>
      <c r="J3164" s="87">
        <v>6.9404876706177024E-3</v>
      </c>
      <c r="K3164" s="88">
        <v>5.2624786886384403E-2</v>
      </c>
      <c r="L3164" s="84"/>
      <c r="M3164" s="88">
        <f t="shared" si="353"/>
        <v>2.1854846751667597E-2</v>
      </c>
      <c r="N3164" s="88">
        <f t="shared" si="348"/>
        <v>1.8642090902967534E-2</v>
      </c>
      <c r="O3164" s="88">
        <f t="shared" si="349"/>
        <v>0</v>
      </c>
      <c r="P3164" s="88">
        <f t="shared" si="350"/>
        <v>0</v>
      </c>
      <c r="Q3164" s="88">
        <f t="shared" si="351"/>
        <v>3.1163597947801963E-5</v>
      </c>
      <c r="R3164" s="89">
        <f t="shared" si="352"/>
        <v>6.9404876706177024E-3</v>
      </c>
      <c r="S3164" s="88">
        <f t="shared" si="354"/>
        <v>4.0528101252582938E-2</v>
      </c>
    </row>
    <row r="3165" spans="1:19" x14ac:dyDescent="0.2">
      <c r="A3165" s="60">
        <v>2004</v>
      </c>
      <c r="B3165" s="61">
        <v>5</v>
      </c>
      <c r="C3165" s="61">
        <v>11</v>
      </c>
      <c r="D3165" s="61">
        <v>19</v>
      </c>
      <c r="E3165" s="87">
        <v>2.7993848662596646E-2</v>
      </c>
      <c r="F3165" s="87">
        <v>1.589274734805602E-2</v>
      </c>
      <c r="G3165" s="87">
        <v>1.1895600000000033E-3</v>
      </c>
      <c r="H3165" s="87">
        <v>1.610000000000018E-6</v>
      </c>
      <c r="I3165" s="87">
        <v>6.356455645161313E-5</v>
      </c>
      <c r="J3165" s="87">
        <v>4.6089651705547106E-3</v>
      </c>
      <c r="K3165" s="88">
        <v>4.9750295737658996E-2</v>
      </c>
      <c r="L3165" s="84"/>
      <c r="M3165" s="88">
        <f t="shared" si="353"/>
        <v>2.1283337561261367E-2</v>
      </c>
      <c r="N3165" s="88">
        <f t="shared" si="348"/>
        <v>1.7556789465242372E-2</v>
      </c>
      <c r="O3165" s="88">
        <f t="shared" si="349"/>
        <v>4.750317037246184E-4</v>
      </c>
      <c r="P3165" s="88">
        <f t="shared" si="350"/>
        <v>2.9874945351500027E-6</v>
      </c>
      <c r="Q3165" s="88">
        <f t="shared" si="351"/>
        <v>3.1163597947801963E-5</v>
      </c>
      <c r="R3165" s="89">
        <f t="shared" si="352"/>
        <v>4.6089651705547106E-3</v>
      </c>
      <c r="S3165" s="88">
        <f t="shared" si="354"/>
        <v>3.9349309822711315E-2</v>
      </c>
    </row>
    <row r="3166" spans="1:19" x14ac:dyDescent="0.2">
      <c r="A3166" s="60">
        <v>2004</v>
      </c>
      <c r="B3166" s="61">
        <v>5</v>
      </c>
      <c r="C3166" s="61">
        <v>11</v>
      </c>
      <c r="D3166" s="61">
        <v>20</v>
      </c>
      <c r="E3166" s="87">
        <v>2.9298963894695218E-2</v>
      </c>
      <c r="F3166" s="87">
        <v>1.5669020895548558E-2</v>
      </c>
      <c r="G3166" s="87">
        <v>1.1895600000000033E-3</v>
      </c>
      <c r="H3166" s="87">
        <v>1.610000000000018E-6</v>
      </c>
      <c r="I3166" s="87">
        <v>6.356455645161313E-5</v>
      </c>
      <c r="J3166" s="87">
        <v>4.5490964825701157E-3</v>
      </c>
      <c r="K3166" s="88">
        <v>5.0771815829265515E-2</v>
      </c>
      <c r="L3166" s="84"/>
      <c r="M3166" s="88">
        <f t="shared" si="353"/>
        <v>2.2275598696051731E-2</v>
      </c>
      <c r="N3166" s="88">
        <f t="shared" si="348"/>
        <v>1.7309637847057267E-2</v>
      </c>
      <c r="O3166" s="88">
        <f t="shared" si="349"/>
        <v>4.750317037246184E-4</v>
      </c>
      <c r="P3166" s="88">
        <f t="shared" si="350"/>
        <v>2.9874945351500027E-6</v>
      </c>
      <c r="Q3166" s="88">
        <f t="shared" si="351"/>
        <v>3.1163597947801963E-5</v>
      </c>
      <c r="R3166" s="89">
        <f t="shared" si="352"/>
        <v>4.5490964825701157E-3</v>
      </c>
      <c r="S3166" s="88">
        <f t="shared" si="354"/>
        <v>4.0094419339316574E-2</v>
      </c>
    </row>
    <row r="3167" spans="1:19" x14ac:dyDescent="0.2">
      <c r="A3167" s="60">
        <v>2004</v>
      </c>
      <c r="B3167" s="61">
        <v>5</v>
      </c>
      <c r="C3167" s="61">
        <v>11</v>
      </c>
      <c r="D3167" s="61">
        <v>21</v>
      </c>
      <c r="E3167" s="87">
        <v>3.0638605986888331E-2</v>
      </c>
      <c r="F3167" s="87">
        <v>1.4862026724907679E-2</v>
      </c>
      <c r="G3167" s="87">
        <v>1.1895600000000033E-3</v>
      </c>
      <c r="H3167" s="87">
        <v>1.610000000000018E-6</v>
      </c>
      <c r="I3167" s="87">
        <v>6.356455645161313E-5</v>
      </c>
      <c r="J3167" s="87">
        <v>4.6554859211497129E-3</v>
      </c>
      <c r="K3167" s="88">
        <v>5.1410853189397344E-2</v>
      </c>
      <c r="L3167" s="84"/>
      <c r="M3167" s="88">
        <f t="shared" si="353"/>
        <v>2.3294110127011783E-2</v>
      </c>
      <c r="N3167" s="88">
        <f t="shared" si="348"/>
        <v>1.6418147757689378E-2</v>
      </c>
      <c r="O3167" s="88">
        <f t="shared" si="349"/>
        <v>4.750317037246184E-4</v>
      </c>
      <c r="P3167" s="88">
        <f t="shared" si="350"/>
        <v>2.9874945351500027E-6</v>
      </c>
      <c r="Q3167" s="88">
        <f t="shared" si="351"/>
        <v>3.1163597947801963E-5</v>
      </c>
      <c r="R3167" s="89">
        <f t="shared" si="352"/>
        <v>4.6554859211497129E-3</v>
      </c>
      <c r="S3167" s="88">
        <f t="shared" si="354"/>
        <v>4.0221440680908736E-2</v>
      </c>
    </row>
    <row r="3168" spans="1:19" x14ac:dyDescent="0.2">
      <c r="A3168" s="60">
        <v>2004</v>
      </c>
      <c r="B3168" s="61">
        <v>5</v>
      </c>
      <c r="C3168" s="61">
        <v>11</v>
      </c>
      <c r="D3168" s="61">
        <v>22</v>
      </c>
      <c r="E3168" s="87">
        <v>2.745097312904763E-2</v>
      </c>
      <c r="F3168" s="87">
        <v>1.4194534336055253E-2</v>
      </c>
      <c r="G3168" s="87">
        <v>1.1895600000000033E-3</v>
      </c>
      <c r="H3168" s="87">
        <v>1.610000000000018E-6</v>
      </c>
      <c r="I3168" s="87">
        <v>6.356455645161313E-5</v>
      </c>
      <c r="J3168" s="87">
        <v>4.6647367207092788E-3</v>
      </c>
      <c r="K3168" s="88">
        <v>4.7564978742263786E-2</v>
      </c>
      <c r="L3168" s="84"/>
      <c r="M3168" s="88">
        <f t="shared" si="353"/>
        <v>2.0870596770470727E-2</v>
      </c>
      <c r="N3168" s="88">
        <f t="shared" si="348"/>
        <v>1.5680765914004108E-2</v>
      </c>
      <c r="O3168" s="88">
        <f t="shared" si="349"/>
        <v>4.750317037246184E-4</v>
      </c>
      <c r="P3168" s="88">
        <f t="shared" si="350"/>
        <v>2.9874945351500027E-6</v>
      </c>
      <c r="Q3168" s="88">
        <f t="shared" si="351"/>
        <v>3.1163597947801963E-5</v>
      </c>
      <c r="R3168" s="89">
        <f t="shared" si="352"/>
        <v>4.6647367207092788E-3</v>
      </c>
      <c r="S3168" s="88">
        <f t="shared" si="354"/>
        <v>3.7060545480682411E-2</v>
      </c>
    </row>
    <row r="3169" spans="1:19" x14ac:dyDescent="0.2">
      <c r="A3169" s="60">
        <v>2004</v>
      </c>
      <c r="B3169" s="61">
        <v>5</v>
      </c>
      <c r="C3169" s="61">
        <v>11</v>
      </c>
      <c r="D3169" s="61">
        <v>23</v>
      </c>
      <c r="E3169" s="87">
        <v>2.2748123519726569E-2</v>
      </c>
      <c r="F3169" s="87">
        <v>1.3486715468212626E-2</v>
      </c>
      <c r="G3169" s="87">
        <v>1.1895600000000033E-3</v>
      </c>
      <c r="H3169" s="87">
        <v>1.610000000000018E-6</v>
      </c>
      <c r="I3169" s="87">
        <v>6.356455645161313E-5</v>
      </c>
      <c r="J3169" s="87">
        <v>4.1048542844613232E-3</v>
      </c>
      <c r="K3169" s="88">
        <v>4.1594427828852136E-2</v>
      </c>
      <c r="L3169" s="84"/>
      <c r="M3169" s="88">
        <f t="shared" si="353"/>
        <v>1.7295084987813906E-2</v>
      </c>
      <c r="N3169" s="88">
        <f t="shared" si="348"/>
        <v>1.4898835227629781E-2</v>
      </c>
      <c r="O3169" s="88">
        <f t="shared" si="349"/>
        <v>4.750317037246184E-4</v>
      </c>
      <c r="P3169" s="88">
        <f t="shared" si="350"/>
        <v>2.9874945351500027E-6</v>
      </c>
      <c r="Q3169" s="88">
        <f t="shared" si="351"/>
        <v>3.1163597947801963E-5</v>
      </c>
      <c r="R3169" s="89">
        <f t="shared" si="352"/>
        <v>4.1048542844613232E-3</v>
      </c>
      <c r="S3169" s="88">
        <f t="shared" si="354"/>
        <v>3.2703103011651261E-2</v>
      </c>
    </row>
    <row r="3170" spans="1:19" x14ac:dyDescent="0.2">
      <c r="A3170" s="60">
        <v>2004</v>
      </c>
      <c r="B3170" s="61">
        <v>5</v>
      </c>
      <c r="C3170" s="61">
        <v>11</v>
      </c>
      <c r="D3170" s="61">
        <v>24</v>
      </c>
      <c r="E3170" s="87">
        <v>1.7509791368936538E-2</v>
      </c>
      <c r="F3170" s="87">
        <v>1.3400171984077877E-2</v>
      </c>
      <c r="G3170" s="87">
        <v>1.1895600000000033E-3</v>
      </c>
      <c r="H3170" s="87">
        <v>1.610000000000018E-6</v>
      </c>
      <c r="I3170" s="87">
        <v>6.356455645161313E-5</v>
      </c>
      <c r="J3170" s="87">
        <v>5.5721988762771641E-3</v>
      </c>
      <c r="K3170" s="88">
        <v>3.7736896785743199E-2</v>
      </c>
      <c r="L3170" s="84"/>
      <c r="M3170" s="88">
        <f t="shared" si="353"/>
        <v>1.3312453204416564E-2</v>
      </c>
      <c r="N3170" s="88">
        <f t="shared" si="348"/>
        <v>1.4803230251519202E-2</v>
      </c>
      <c r="O3170" s="88">
        <f t="shared" si="349"/>
        <v>4.750317037246184E-4</v>
      </c>
      <c r="P3170" s="88">
        <f t="shared" si="350"/>
        <v>2.9874945351500027E-6</v>
      </c>
      <c r="Q3170" s="88">
        <f t="shared" si="351"/>
        <v>3.1163597947801963E-5</v>
      </c>
      <c r="R3170" s="89">
        <f t="shared" si="352"/>
        <v>5.5721988762771641E-3</v>
      </c>
      <c r="S3170" s="88">
        <f t="shared" si="354"/>
        <v>2.8624866252143333E-2</v>
      </c>
    </row>
    <row r="3171" spans="1:19" x14ac:dyDescent="0.2">
      <c r="A3171" s="60">
        <v>2004</v>
      </c>
      <c r="B3171" s="61">
        <v>5</v>
      </c>
      <c r="C3171" s="61">
        <v>12</v>
      </c>
      <c r="D3171" s="61">
        <v>1</v>
      </c>
      <c r="E3171" s="87">
        <v>1.5560863708355251E-2</v>
      </c>
      <c r="F3171" s="87">
        <v>1.3439899676763361E-2</v>
      </c>
      <c r="G3171" s="87">
        <v>1.1895600000000033E-3</v>
      </c>
      <c r="H3171" s="87">
        <v>1.610000000000018E-6</v>
      </c>
      <c r="I3171" s="87">
        <v>6.356455645161313E-5</v>
      </c>
      <c r="J3171" s="87">
        <v>6.0307845098961704E-3</v>
      </c>
      <c r="K3171" s="88">
        <v>3.6286282451466395E-2</v>
      </c>
      <c r="L3171" s="84"/>
      <c r="M3171" s="88">
        <f t="shared" si="353"/>
        <v>1.1830710347884904E-2</v>
      </c>
      <c r="N3171" s="88">
        <f t="shared" si="348"/>
        <v>1.484711761228469E-2</v>
      </c>
      <c r="O3171" s="88">
        <f t="shared" si="349"/>
        <v>4.750317037246184E-4</v>
      </c>
      <c r="P3171" s="88">
        <f t="shared" si="350"/>
        <v>2.9874945351500027E-6</v>
      </c>
      <c r="Q3171" s="88">
        <f t="shared" si="351"/>
        <v>3.1163597947801963E-5</v>
      </c>
      <c r="R3171" s="89">
        <f t="shared" si="352"/>
        <v>6.0307845098961704E-3</v>
      </c>
      <c r="S3171" s="88">
        <f t="shared" si="354"/>
        <v>2.7187010756377163E-2</v>
      </c>
    </row>
    <row r="3172" spans="1:19" x14ac:dyDescent="0.2">
      <c r="A3172" s="60">
        <v>2004</v>
      </c>
      <c r="B3172" s="61">
        <v>5</v>
      </c>
      <c r="C3172" s="61">
        <v>12</v>
      </c>
      <c r="D3172" s="61">
        <v>2</v>
      </c>
      <c r="E3172" s="87">
        <v>1.4336969083264579E-2</v>
      </c>
      <c r="F3172" s="87">
        <v>1.3445288678987311E-2</v>
      </c>
      <c r="G3172" s="87">
        <v>1.1895600000000033E-3</v>
      </c>
      <c r="H3172" s="87">
        <v>1.610000000000018E-6</v>
      </c>
      <c r="I3172" s="87">
        <v>6.356455645161313E-5</v>
      </c>
      <c r="J3172" s="87">
        <v>6.6735172076315902E-3</v>
      </c>
      <c r="K3172" s="88">
        <v>3.5710509526335095E-2</v>
      </c>
      <c r="L3172" s="84"/>
      <c r="M3172" s="88">
        <f t="shared" si="353"/>
        <v>1.0900200121900065E-2</v>
      </c>
      <c r="N3172" s="88">
        <f t="shared" si="348"/>
        <v>1.4853070867275884E-2</v>
      </c>
      <c r="O3172" s="88">
        <f t="shared" si="349"/>
        <v>4.750317037246184E-4</v>
      </c>
      <c r="P3172" s="88">
        <f t="shared" si="350"/>
        <v>2.9874945351500027E-6</v>
      </c>
      <c r="Q3172" s="88">
        <f t="shared" si="351"/>
        <v>3.1163597947801963E-5</v>
      </c>
      <c r="R3172" s="89">
        <f t="shared" si="352"/>
        <v>6.6735172076315902E-3</v>
      </c>
      <c r="S3172" s="88">
        <f t="shared" si="354"/>
        <v>2.626245378538352E-2</v>
      </c>
    </row>
    <row r="3173" spans="1:19" x14ac:dyDescent="0.2">
      <c r="A3173" s="60">
        <v>2004</v>
      </c>
      <c r="B3173" s="61">
        <v>5</v>
      </c>
      <c r="C3173" s="61">
        <v>12</v>
      </c>
      <c r="D3173" s="61">
        <v>3</v>
      </c>
      <c r="E3173" s="87">
        <v>1.4136557426756029E-2</v>
      </c>
      <c r="F3173" s="87">
        <v>1.3082387448459763E-2</v>
      </c>
      <c r="G3173" s="87">
        <v>1.1895600000000033E-3</v>
      </c>
      <c r="H3173" s="87">
        <v>1.610000000000018E-6</v>
      </c>
      <c r="I3173" s="87">
        <v>6.356455645161313E-5</v>
      </c>
      <c r="J3173" s="87">
        <v>6.8249070670709667E-3</v>
      </c>
      <c r="K3173" s="88">
        <v>3.529858649873837E-2</v>
      </c>
      <c r="L3173" s="84"/>
      <c r="M3173" s="88">
        <f t="shared" si="353"/>
        <v>1.0747829899852599E-2</v>
      </c>
      <c r="N3173" s="88">
        <f t="shared" si="348"/>
        <v>1.4452172245941615E-2</v>
      </c>
      <c r="O3173" s="88">
        <f t="shared" si="349"/>
        <v>4.750317037246184E-4</v>
      </c>
      <c r="P3173" s="88">
        <f t="shared" si="350"/>
        <v>2.9874945351500027E-6</v>
      </c>
      <c r="Q3173" s="88">
        <f t="shared" si="351"/>
        <v>3.1163597947801963E-5</v>
      </c>
      <c r="R3173" s="89">
        <f t="shared" si="352"/>
        <v>6.8249070670709667E-3</v>
      </c>
      <c r="S3173" s="88">
        <f t="shared" si="354"/>
        <v>2.5709184942001785E-2</v>
      </c>
    </row>
    <row r="3174" spans="1:19" x14ac:dyDescent="0.2">
      <c r="A3174" s="60">
        <v>2004</v>
      </c>
      <c r="B3174" s="61">
        <v>5</v>
      </c>
      <c r="C3174" s="61">
        <v>12</v>
      </c>
      <c r="D3174" s="61">
        <v>4</v>
      </c>
      <c r="E3174" s="87">
        <v>1.4986944047159289E-2</v>
      </c>
      <c r="F3174" s="87">
        <v>1.3049754671820889E-2</v>
      </c>
      <c r="G3174" s="87">
        <v>1.1895600000000033E-3</v>
      </c>
      <c r="H3174" s="87">
        <v>1.610000000000018E-6</v>
      </c>
      <c r="I3174" s="87">
        <v>6.356455645161313E-5</v>
      </c>
      <c r="J3174" s="87">
        <v>6.6683071985907576E-3</v>
      </c>
      <c r="K3174" s="88">
        <v>3.5959740474022554E-2</v>
      </c>
      <c r="L3174" s="84"/>
      <c r="M3174" s="88">
        <f t="shared" si="353"/>
        <v>1.1394367134434619E-2</v>
      </c>
      <c r="N3174" s="88">
        <f t="shared" si="348"/>
        <v>1.4416122670838725E-2</v>
      </c>
      <c r="O3174" s="88">
        <f t="shared" si="349"/>
        <v>4.750317037246184E-4</v>
      </c>
      <c r="P3174" s="88">
        <f t="shared" si="350"/>
        <v>2.9874945351500027E-6</v>
      </c>
      <c r="Q3174" s="88">
        <f t="shared" si="351"/>
        <v>3.1163597947801963E-5</v>
      </c>
      <c r="R3174" s="89">
        <f t="shared" si="352"/>
        <v>6.6683071985907576E-3</v>
      </c>
      <c r="S3174" s="88">
        <f t="shared" si="354"/>
        <v>2.6319672601480913E-2</v>
      </c>
    </row>
    <row r="3175" spans="1:19" x14ac:dyDescent="0.2">
      <c r="A3175" s="60">
        <v>2004</v>
      </c>
      <c r="B3175" s="61">
        <v>5</v>
      </c>
      <c r="C3175" s="61">
        <v>12</v>
      </c>
      <c r="D3175" s="61">
        <v>5</v>
      </c>
      <c r="E3175" s="87">
        <v>1.6384727477233962E-2</v>
      </c>
      <c r="F3175" s="87">
        <v>1.3783437477979955E-2</v>
      </c>
      <c r="G3175" s="87">
        <v>1.1895600000000033E-3</v>
      </c>
      <c r="H3175" s="87">
        <v>1.610000000000018E-6</v>
      </c>
      <c r="I3175" s="87">
        <v>6.356455645161313E-5</v>
      </c>
      <c r="J3175" s="87">
        <v>7.5276213483677227E-3</v>
      </c>
      <c r="K3175" s="88">
        <v>3.8950520860033262E-2</v>
      </c>
      <c r="L3175" s="84"/>
      <c r="M3175" s="88">
        <f t="shared" si="353"/>
        <v>1.2457082623768751E-2</v>
      </c>
      <c r="N3175" s="88">
        <f t="shared" si="348"/>
        <v>1.5226625366181613E-2</v>
      </c>
      <c r="O3175" s="88">
        <f t="shared" si="349"/>
        <v>4.750317037246184E-4</v>
      </c>
      <c r="P3175" s="88">
        <f t="shared" si="350"/>
        <v>2.9874945351500027E-6</v>
      </c>
      <c r="Q3175" s="88">
        <f t="shared" si="351"/>
        <v>3.1163597947801963E-5</v>
      </c>
      <c r="R3175" s="89">
        <f t="shared" si="352"/>
        <v>7.5276213483677227E-3</v>
      </c>
      <c r="S3175" s="88">
        <f t="shared" si="354"/>
        <v>2.8192890786157936E-2</v>
      </c>
    </row>
    <row r="3176" spans="1:19" x14ac:dyDescent="0.2">
      <c r="A3176" s="60">
        <v>2004</v>
      </c>
      <c r="B3176" s="61">
        <v>5</v>
      </c>
      <c r="C3176" s="61">
        <v>12</v>
      </c>
      <c r="D3176" s="61">
        <v>6</v>
      </c>
      <c r="E3176" s="87">
        <v>1.989759054783696E-2</v>
      </c>
      <c r="F3176" s="87">
        <v>1.4720646951590872E-2</v>
      </c>
      <c r="G3176" s="87">
        <v>1.1895600000000033E-3</v>
      </c>
      <c r="H3176" s="87">
        <v>1.610000000000018E-6</v>
      </c>
      <c r="I3176" s="87">
        <v>6.356455645161313E-5</v>
      </c>
      <c r="J3176" s="87">
        <v>7.6133333782190194E-3</v>
      </c>
      <c r="K3176" s="88">
        <v>4.3486305434098468E-2</v>
      </c>
      <c r="L3176" s="84"/>
      <c r="M3176" s="88">
        <f t="shared" si="353"/>
        <v>1.5127864031472397E-2</v>
      </c>
      <c r="N3176" s="88">
        <f t="shared" si="348"/>
        <v>1.6261964886320035E-2</v>
      </c>
      <c r="O3176" s="88">
        <f t="shared" si="349"/>
        <v>4.750317037246184E-4</v>
      </c>
      <c r="P3176" s="88">
        <f t="shared" si="350"/>
        <v>2.9874945351500027E-6</v>
      </c>
      <c r="Q3176" s="88">
        <f t="shared" si="351"/>
        <v>3.1163597947801963E-5</v>
      </c>
      <c r="R3176" s="89">
        <f t="shared" si="352"/>
        <v>7.6133333782190194E-3</v>
      </c>
      <c r="S3176" s="88">
        <f t="shared" si="354"/>
        <v>3.189901171400001E-2</v>
      </c>
    </row>
    <row r="3177" spans="1:19" x14ac:dyDescent="0.2">
      <c r="A3177" s="60">
        <v>2004</v>
      </c>
      <c r="B3177" s="61">
        <v>5</v>
      </c>
      <c r="C3177" s="61">
        <v>12</v>
      </c>
      <c r="D3177" s="61">
        <v>7</v>
      </c>
      <c r="E3177" s="87">
        <v>2.7335891457548861E-2</v>
      </c>
      <c r="F3177" s="87">
        <v>1.6165979657926582E-2</v>
      </c>
      <c r="G3177" s="87">
        <v>0</v>
      </c>
      <c r="H3177" s="87">
        <v>0</v>
      </c>
      <c r="I3177" s="87">
        <v>6.356455645161313E-5</v>
      </c>
      <c r="J3177" s="87">
        <v>7.7935892919839579E-3</v>
      </c>
      <c r="K3177" s="88">
        <v>5.1359024963911024E-2</v>
      </c>
      <c r="L3177" s="84"/>
      <c r="M3177" s="88">
        <f t="shared" si="353"/>
        <v>2.0783101760722563E-2</v>
      </c>
      <c r="N3177" s="88">
        <f t="shared" si="348"/>
        <v>1.785863042668483E-2</v>
      </c>
      <c r="O3177" s="88">
        <f t="shared" si="349"/>
        <v>0</v>
      </c>
      <c r="P3177" s="88">
        <f t="shared" si="350"/>
        <v>0</v>
      </c>
      <c r="Q3177" s="88">
        <f t="shared" si="351"/>
        <v>3.1163597947801963E-5</v>
      </c>
      <c r="R3177" s="89">
        <f t="shared" si="352"/>
        <v>7.7935892919839579E-3</v>
      </c>
      <c r="S3177" s="88">
        <f t="shared" si="354"/>
        <v>3.8672895785355196E-2</v>
      </c>
    </row>
    <row r="3178" spans="1:19" x14ac:dyDescent="0.2">
      <c r="A3178" s="60">
        <v>2004</v>
      </c>
      <c r="B3178" s="61">
        <v>5</v>
      </c>
      <c r="C3178" s="61">
        <v>12</v>
      </c>
      <c r="D3178" s="61">
        <v>8</v>
      </c>
      <c r="E3178" s="87">
        <v>2.8901458353028698E-2</v>
      </c>
      <c r="F3178" s="87">
        <v>1.8165085381741657E-2</v>
      </c>
      <c r="G3178" s="87">
        <v>0</v>
      </c>
      <c r="H3178" s="87">
        <v>0</v>
      </c>
      <c r="I3178" s="87">
        <v>6.356455645161313E-5</v>
      </c>
      <c r="J3178" s="87">
        <v>9.0716265757127459E-3</v>
      </c>
      <c r="K3178" s="88">
        <v>5.6201734866934722E-2</v>
      </c>
      <c r="L3178" s="84"/>
      <c r="M3178" s="88">
        <f t="shared" si="353"/>
        <v>2.1973380707816889E-2</v>
      </c>
      <c r="N3178" s="88">
        <f t="shared" si="348"/>
        <v>2.0067051509781917E-2</v>
      </c>
      <c r="O3178" s="88">
        <f t="shared" si="349"/>
        <v>0</v>
      </c>
      <c r="P3178" s="88">
        <f t="shared" si="350"/>
        <v>0</v>
      </c>
      <c r="Q3178" s="88">
        <f t="shared" si="351"/>
        <v>3.1163597947801963E-5</v>
      </c>
      <c r="R3178" s="89">
        <f t="shared" si="352"/>
        <v>9.0716265757127459E-3</v>
      </c>
      <c r="S3178" s="88">
        <f t="shared" si="354"/>
        <v>4.2071595815546606E-2</v>
      </c>
    </row>
    <row r="3179" spans="1:19" x14ac:dyDescent="0.2">
      <c r="A3179" s="60">
        <v>2004</v>
      </c>
      <c r="B3179" s="61">
        <v>5</v>
      </c>
      <c r="C3179" s="61">
        <v>12</v>
      </c>
      <c r="D3179" s="61">
        <v>9</v>
      </c>
      <c r="E3179" s="87">
        <v>2.8312561910901098E-2</v>
      </c>
      <c r="F3179" s="87">
        <v>1.9280519959207411E-2</v>
      </c>
      <c r="G3179" s="87">
        <v>0</v>
      </c>
      <c r="H3179" s="87">
        <v>0</v>
      </c>
      <c r="I3179" s="87">
        <v>6.356455645161313E-5</v>
      </c>
      <c r="J3179" s="87">
        <v>9.499320804671859E-3</v>
      </c>
      <c r="K3179" s="88">
        <v>5.715596723123198E-2</v>
      </c>
      <c r="L3179" s="84"/>
      <c r="M3179" s="88">
        <f t="shared" si="353"/>
        <v>2.1525650854108916E-2</v>
      </c>
      <c r="N3179" s="88">
        <f t="shared" si="348"/>
        <v>2.1299277103628868E-2</v>
      </c>
      <c r="O3179" s="88">
        <f t="shared" si="349"/>
        <v>0</v>
      </c>
      <c r="P3179" s="88">
        <f t="shared" si="350"/>
        <v>0</v>
      </c>
      <c r="Q3179" s="88">
        <f t="shared" si="351"/>
        <v>3.1163597947801963E-5</v>
      </c>
      <c r="R3179" s="89">
        <f t="shared" si="352"/>
        <v>9.499320804671859E-3</v>
      </c>
      <c r="S3179" s="88">
        <f t="shared" si="354"/>
        <v>4.2856091555685587E-2</v>
      </c>
    </row>
    <row r="3180" spans="1:19" x14ac:dyDescent="0.2">
      <c r="A3180" s="60">
        <v>2004</v>
      </c>
      <c r="B3180" s="61">
        <v>5</v>
      </c>
      <c r="C3180" s="61">
        <v>12</v>
      </c>
      <c r="D3180" s="61">
        <v>10</v>
      </c>
      <c r="E3180" s="87">
        <v>2.594182077811033E-2</v>
      </c>
      <c r="F3180" s="87">
        <v>2.0094891568048487E-2</v>
      </c>
      <c r="G3180" s="87">
        <v>0</v>
      </c>
      <c r="H3180" s="87">
        <v>0</v>
      </c>
      <c r="I3180" s="87">
        <v>6.356455645161313E-5</v>
      </c>
      <c r="J3180" s="87">
        <v>1.055722798255857E-2</v>
      </c>
      <c r="K3180" s="88">
        <v>5.6657504885169005E-2</v>
      </c>
      <c r="L3180" s="84"/>
      <c r="M3180" s="88">
        <f t="shared" si="353"/>
        <v>1.9723209024559037E-2</v>
      </c>
      <c r="N3180" s="88">
        <f t="shared" si="348"/>
        <v>2.2198917082152929E-2</v>
      </c>
      <c r="O3180" s="88">
        <f t="shared" si="349"/>
        <v>0</v>
      </c>
      <c r="P3180" s="88">
        <f t="shared" si="350"/>
        <v>0</v>
      </c>
      <c r="Q3180" s="88">
        <f t="shared" si="351"/>
        <v>3.1163597947801963E-5</v>
      </c>
      <c r="R3180" s="89">
        <f t="shared" si="352"/>
        <v>1.055722798255857E-2</v>
      </c>
      <c r="S3180" s="88">
        <f t="shared" si="354"/>
        <v>4.1953289704659766E-2</v>
      </c>
    </row>
    <row r="3181" spans="1:19" x14ac:dyDescent="0.2">
      <c r="A3181" s="60">
        <v>2004</v>
      </c>
      <c r="B3181" s="61">
        <v>5</v>
      </c>
      <c r="C3181" s="61">
        <v>12</v>
      </c>
      <c r="D3181" s="61">
        <v>11</v>
      </c>
      <c r="E3181" s="87">
        <v>2.5810833655132717E-2</v>
      </c>
      <c r="F3181" s="87">
        <v>1.9930613553828993E-2</v>
      </c>
      <c r="G3181" s="87">
        <v>0</v>
      </c>
      <c r="H3181" s="87">
        <v>0</v>
      </c>
      <c r="I3181" s="87">
        <v>6.356455645161313E-5</v>
      </c>
      <c r="J3181" s="87">
        <v>9.9086450590413488E-3</v>
      </c>
      <c r="K3181" s="88">
        <v>5.5713656824454678E-2</v>
      </c>
      <c r="L3181" s="84"/>
      <c r="M3181" s="88">
        <f t="shared" si="353"/>
        <v>1.9623621319127312E-2</v>
      </c>
      <c r="N3181" s="88">
        <f t="shared" si="348"/>
        <v>2.2017438421084772E-2</v>
      </c>
      <c r="O3181" s="88">
        <f t="shared" si="349"/>
        <v>0</v>
      </c>
      <c r="P3181" s="88">
        <f t="shared" si="350"/>
        <v>0</v>
      </c>
      <c r="Q3181" s="88">
        <f t="shared" si="351"/>
        <v>3.1163597947801963E-5</v>
      </c>
      <c r="R3181" s="89">
        <f t="shared" si="352"/>
        <v>9.9086450590413488E-3</v>
      </c>
      <c r="S3181" s="88">
        <f t="shared" si="354"/>
        <v>4.1672223338159883E-2</v>
      </c>
    </row>
    <row r="3182" spans="1:19" x14ac:dyDescent="0.2">
      <c r="A3182" s="60">
        <v>2004</v>
      </c>
      <c r="B3182" s="61">
        <v>5</v>
      </c>
      <c r="C3182" s="61">
        <v>12</v>
      </c>
      <c r="D3182" s="61">
        <v>12</v>
      </c>
      <c r="E3182" s="87">
        <v>2.5620780771494565E-2</v>
      </c>
      <c r="F3182" s="87">
        <v>1.9825269002332609E-2</v>
      </c>
      <c r="G3182" s="87">
        <v>0</v>
      </c>
      <c r="H3182" s="87">
        <v>0</v>
      </c>
      <c r="I3182" s="87">
        <v>6.356455645161313E-5</v>
      </c>
      <c r="J3182" s="87">
        <v>9.5521177089776758E-3</v>
      </c>
      <c r="K3182" s="88">
        <v>5.5061732039256461E-2</v>
      </c>
      <c r="L3182" s="84"/>
      <c r="M3182" s="88">
        <f t="shared" si="353"/>
        <v>1.9479126729415305E-2</v>
      </c>
      <c r="N3182" s="88">
        <f t="shared" si="348"/>
        <v>2.1901063821311205E-2</v>
      </c>
      <c r="O3182" s="88">
        <f t="shared" si="349"/>
        <v>0</v>
      </c>
      <c r="P3182" s="88">
        <f t="shared" si="350"/>
        <v>0</v>
      </c>
      <c r="Q3182" s="88">
        <f t="shared" si="351"/>
        <v>3.1163597947801963E-5</v>
      </c>
      <c r="R3182" s="89">
        <f t="shared" si="352"/>
        <v>9.5521177089776758E-3</v>
      </c>
      <c r="S3182" s="88">
        <f t="shared" si="354"/>
        <v>4.1411354148674313E-2</v>
      </c>
    </row>
    <row r="3183" spans="1:19" x14ac:dyDescent="0.2">
      <c r="A3183" s="60">
        <v>2004</v>
      </c>
      <c r="B3183" s="61">
        <v>5</v>
      </c>
      <c r="C3183" s="61">
        <v>12</v>
      </c>
      <c r="D3183" s="61">
        <v>13</v>
      </c>
      <c r="E3183" s="87">
        <v>2.4685734875731336E-2</v>
      </c>
      <c r="F3183" s="87">
        <v>2.0235545723813295E-2</v>
      </c>
      <c r="G3183" s="87">
        <v>0</v>
      </c>
      <c r="H3183" s="87">
        <v>0</v>
      </c>
      <c r="I3183" s="87">
        <v>6.356455645161313E-5</v>
      </c>
      <c r="J3183" s="87">
        <v>9.5414987630920919E-3</v>
      </c>
      <c r="K3183" s="88">
        <v>5.4526343919088338E-2</v>
      </c>
      <c r="L3183" s="84"/>
      <c r="M3183" s="88">
        <f t="shared" si="353"/>
        <v>1.8768224213842628E-2</v>
      </c>
      <c r="N3183" s="88">
        <f t="shared" si="348"/>
        <v>2.2354298360549467E-2</v>
      </c>
      <c r="O3183" s="88">
        <f t="shared" si="349"/>
        <v>0</v>
      </c>
      <c r="P3183" s="88">
        <f t="shared" si="350"/>
        <v>0</v>
      </c>
      <c r="Q3183" s="88">
        <f t="shared" si="351"/>
        <v>3.1163597947801963E-5</v>
      </c>
      <c r="R3183" s="89">
        <f t="shared" si="352"/>
        <v>9.5414987630920919E-3</v>
      </c>
      <c r="S3183" s="88">
        <f t="shared" si="354"/>
        <v>4.1153686172339901E-2</v>
      </c>
    </row>
    <row r="3184" spans="1:19" x14ac:dyDescent="0.2">
      <c r="A3184" s="60">
        <v>2004</v>
      </c>
      <c r="B3184" s="61">
        <v>5</v>
      </c>
      <c r="C3184" s="61">
        <v>12</v>
      </c>
      <c r="D3184" s="61">
        <v>14</v>
      </c>
      <c r="E3184" s="87">
        <v>2.3039150552766171E-2</v>
      </c>
      <c r="F3184" s="87">
        <v>2.0270285602854175E-2</v>
      </c>
      <c r="G3184" s="87">
        <v>0</v>
      </c>
      <c r="H3184" s="87">
        <v>0</v>
      </c>
      <c r="I3184" s="87">
        <v>6.356455645161313E-5</v>
      </c>
      <c r="J3184" s="87">
        <v>9.8702649479142091E-3</v>
      </c>
      <c r="K3184" s="88">
        <v>5.3243265659986168E-2</v>
      </c>
      <c r="L3184" s="84"/>
      <c r="M3184" s="88">
        <f t="shared" si="353"/>
        <v>1.7516348832535271E-2</v>
      </c>
      <c r="N3184" s="88">
        <f t="shared" si="348"/>
        <v>2.2392675661151516E-2</v>
      </c>
      <c r="O3184" s="88">
        <f t="shared" si="349"/>
        <v>0</v>
      </c>
      <c r="P3184" s="88">
        <f t="shared" si="350"/>
        <v>0</v>
      </c>
      <c r="Q3184" s="88">
        <f t="shared" si="351"/>
        <v>3.1163597947801963E-5</v>
      </c>
      <c r="R3184" s="89">
        <f t="shared" si="352"/>
        <v>9.8702649479142091E-3</v>
      </c>
      <c r="S3184" s="88">
        <f t="shared" si="354"/>
        <v>3.994018809163459E-2</v>
      </c>
    </row>
    <row r="3185" spans="1:19" x14ac:dyDescent="0.2">
      <c r="A3185" s="60">
        <v>2004</v>
      </c>
      <c r="B3185" s="61">
        <v>5</v>
      </c>
      <c r="C3185" s="61">
        <v>12</v>
      </c>
      <c r="D3185" s="61">
        <v>15</v>
      </c>
      <c r="E3185" s="87">
        <v>2.3118510573299635E-2</v>
      </c>
      <c r="F3185" s="87">
        <v>1.9707271425030908E-2</v>
      </c>
      <c r="G3185" s="87">
        <v>0</v>
      </c>
      <c r="H3185" s="87">
        <v>0</v>
      </c>
      <c r="I3185" s="87">
        <v>6.356455645161313E-5</v>
      </c>
      <c r="J3185" s="87">
        <v>9.9385307371164695E-3</v>
      </c>
      <c r="K3185" s="88">
        <v>5.2827877291898626E-2</v>
      </c>
      <c r="L3185" s="84"/>
      <c r="M3185" s="88">
        <f t="shared" si="353"/>
        <v>1.7576685163071312E-2</v>
      </c>
      <c r="N3185" s="88">
        <f t="shared" si="348"/>
        <v>2.1770711367029724E-2</v>
      </c>
      <c r="O3185" s="88">
        <f t="shared" si="349"/>
        <v>0</v>
      </c>
      <c r="P3185" s="88">
        <f t="shared" si="350"/>
        <v>0</v>
      </c>
      <c r="Q3185" s="88">
        <f t="shared" si="351"/>
        <v>3.1163597947801963E-5</v>
      </c>
      <c r="R3185" s="89">
        <f t="shared" si="352"/>
        <v>9.9385307371164695E-3</v>
      </c>
      <c r="S3185" s="88">
        <f t="shared" si="354"/>
        <v>3.9378560128048842E-2</v>
      </c>
    </row>
    <row r="3186" spans="1:19" x14ac:dyDescent="0.2">
      <c r="A3186" s="60">
        <v>2004</v>
      </c>
      <c r="B3186" s="61">
        <v>5</v>
      </c>
      <c r="C3186" s="61">
        <v>12</v>
      </c>
      <c r="D3186" s="61">
        <v>16</v>
      </c>
      <c r="E3186" s="87">
        <v>2.5595982422224169E-2</v>
      </c>
      <c r="F3186" s="87">
        <v>1.8756879698134346E-2</v>
      </c>
      <c r="G3186" s="87">
        <v>0</v>
      </c>
      <c r="H3186" s="87">
        <v>0</v>
      </c>
      <c r="I3186" s="87">
        <v>6.356455645161313E-5</v>
      </c>
      <c r="J3186" s="87">
        <v>9.1037602052498265E-3</v>
      </c>
      <c r="K3186" s="88">
        <v>5.3520186882059957E-2</v>
      </c>
      <c r="L3186" s="84"/>
      <c r="M3186" s="88">
        <f t="shared" si="353"/>
        <v>1.9460272886028307E-2</v>
      </c>
      <c r="N3186" s="88">
        <f t="shared" si="348"/>
        <v>2.0720809352405924E-2</v>
      </c>
      <c r="O3186" s="88">
        <f t="shared" si="349"/>
        <v>0</v>
      </c>
      <c r="P3186" s="88">
        <f t="shared" si="350"/>
        <v>0</v>
      </c>
      <c r="Q3186" s="88">
        <f t="shared" si="351"/>
        <v>3.1163597947801963E-5</v>
      </c>
      <c r="R3186" s="89">
        <f t="shared" si="352"/>
        <v>9.1037602052498265E-3</v>
      </c>
      <c r="S3186" s="88">
        <f t="shared" si="354"/>
        <v>4.0212245836382034E-2</v>
      </c>
    </row>
    <row r="3187" spans="1:19" x14ac:dyDescent="0.2">
      <c r="A3187" s="60">
        <v>2004</v>
      </c>
      <c r="B3187" s="61">
        <v>5</v>
      </c>
      <c r="C3187" s="61">
        <v>12</v>
      </c>
      <c r="D3187" s="61">
        <v>17</v>
      </c>
      <c r="E3187" s="87">
        <v>2.7061774607092512E-2</v>
      </c>
      <c r="F3187" s="87">
        <v>1.8150352405659136E-2</v>
      </c>
      <c r="G3187" s="87">
        <v>0</v>
      </c>
      <c r="H3187" s="87">
        <v>0</v>
      </c>
      <c r="I3187" s="87">
        <v>6.356455645161313E-5</v>
      </c>
      <c r="J3187" s="87">
        <v>8.6529588589073815E-3</v>
      </c>
      <c r="K3187" s="88">
        <v>5.3928650428110653E-2</v>
      </c>
      <c r="L3187" s="84"/>
      <c r="M3187" s="88">
        <f t="shared" si="353"/>
        <v>2.057469449490465E-2</v>
      </c>
      <c r="N3187" s="88">
        <f t="shared" si="348"/>
        <v>2.0050775924849218E-2</v>
      </c>
      <c r="O3187" s="88">
        <f t="shared" si="349"/>
        <v>0</v>
      </c>
      <c r="P3187" s="88">
        <f t="shared" si="350"/>
        <v>0</v>
      </c>
      <c r="Q3187" s="88">
        <f t="shared" si="351"/>
        <v>3.1163597947801963E-5</v>
      </c>
      <c r="R3187" s="89">
        <f t="shared" si="352"/>
        <v>8.6529588589073815E-3</v>
      </c>
      <c r="S3187" s="88">
        <f t="shared" si="354"/>
        <v>4.0656634017701671E-2</v>
      </c>
    </row>
    <row r="3188" spans="1:19" x14ac:dyDescent="0.2">
      <c r="A3188" s="60">
        <v>2004</v>
      </c>
      <c r="B3188" s="61">
        <v>5</v>
      </c>
      <c r="C3188" s="61">
        <v>12</v>
      </c>
      <c r="D3188" s="61">
        <v>18</v>
      </c>
      <c r="E3188" s="87">
        <v>2.8343686632975998E-2</v>
      </c>
      <c r="F3188" s="87">
        <v>1.6946170821780286E-2</v>
      </c>
      <c r="G3188" s="87">
        <v>0</v>
      </c>
      <c r="H3188" s="87">
        <v>0</v>
      </c>
      <c r="I3188" s="87">
        <v>6.356455645161313E-5</v>
      </c>
      <c r="J3188" s="87">
        <v>6.7175296420378785E-3</v>
      </c>
      <c r="K3188" s="88">
        <v>5.2070951653245781E-2</v>
      </c>
      <c r="L3188" s="84"/>
      <c r="M3188" s="88">
        <f t="shared" si="353"/>
        <v>2.1549314551602059E-2</v>
      </c>
      <c r="N3188" s="88">
        <f t="shared" si="348"/>
        <v>1.8720511113921541E-2</v>
      </c>
      <c r="O3188" s="88">
        <f t="shared" si="349"/>
        <v>0</v>
      </c>
      <c r="P3188" s="88">
        <f t="shared" si="350"/>
        <v>0</v>
      </c>
      <c r="Q3188" s="88">
        <f t="shared" si="351"/>
        <v>3.1163597947801963E-5</v>
      </c>
      <c r="R3188" s="89">
        <f t="shared" si="352"/>
        <v>6.7175296420378785E-3</v>
      </c>
      <c r="S3188" s="88">
        <f t="shared" si="354"/>
        <v>4.0300989263471407E-2</v>
      </c>
    </row>
    <row r="3189" spans="1:19" x14ac:dyDescent="0.2">
      <c r="A3189" s="60">
        <v>2004</v>
      </c>
      <c r="B3189" s="61">
        <v>5</v>
      </c>
      <c r="C3189" s="61">
        <v>12</v>
      </c>
      <c r="D3189" s="61">
        <v>19</v>
      </c>
      <c r="E3189" s="87">
        <v>2.7620211031911434E-2</v>
      </c>
      <c r="F3189" s="87">
        <v>1.5943759946417557E-2</v>
      </c>
      <c r="G3189" s="87">
        <v>1.1895600000000033E-3</v>
      </c>
      <c r="H3189" s="87">
        <v>1.610000000000018E-6</v>
      </c>
      <c r="I3189" s="87">
        <v>6.356455645161313E-5</v>
      </c>
      <c r="J3189" s="87">
        <v>4.4080065043691956E-3</v>
      </c>
      <c r="K3189" s="88">
        <v>4.9226712039149814E-2</v>
      </c>
      <c r="L3189" s="84"/>
      <c r="M3189" s="88">
        <f t="shared" si="353"/>
        <v>2.099926601699784E-2</v>
      </c>
      <c r="N3189" s="88">
        <f t="shared" si="348"/>
        <v>1.7613143312056531E-2</v>
      </c>
      <c r="O3189" s="88">
        <f t="shared" si="349"/>
        <v>4.750317037246184E-4</v>
      </c>
      <c r="P3189" s="88">
        <f t="shared" si="350"/>
        <v>2.9874945351500027E-6</v>
      </c>
      <c r="Q3189" s="88">
        <f t="shared" si="351"/>
        <v>3.1163597947801963E-5</v>
      </c>
      <c r="R3189" s="89">
        <f t="shared" si="352"/>
        <v>4.4080065043691956E-3</v>
      </c>
      <c r="S3189" s="88">
        <f t="shared" si="354"/>
        <v>3.9121592125261943E-2</v>
      </c>
    </row>
    <row r="3190" spans="1:19" x14ac:dyDescent="0.2">
      <c r="A3190" s="60">
        <v>2004</v>
      </c>
      <c r="B3190" s="61">
        <v>5</v>
      </c>
      <c r="C3190" s="61">
        <v>12</v>
      </c>
      <c r="D3190" s="61">
        <v>20</v>
      </c>
      <c r="E3190" s="87">
        <v>2.8897036656295793E-2</v>
      </c>
      <c r="F3190" s="87">
        <v>1.5789661281856132E-2</v>
      </c>
      <c r="G3190" s="87">
        <v>1.1895600000000033E-3</v>
      </c>
      <c r="H3190" s="87">
        <v>1.610000000000018E-6</v>
      </c>
      <c r="I3190" s="87">
        <v>6.356455645161313E-5</v>
      </c>
      <c r="J3190" s="87">
        <v>4.2960507259295717E-3</v>
      </c>
      <c r="K3190" s="88">
        <v>5.0237483220533119E-2</v>
      </c>
      <c r="L3190" s="84"/>
      <c r="M3190" s="88">
        <f t="shared" si="353"/>
        <v>2.1970018952693675E-2</v>
      </c>
      <c r="N3190" s="88">
        <f t="shared" si="348"/>
        <v>1.7442909824332279E-2</v>
      </c>
      <c r="O3190" s="88">
        <f t="shared" si="349"/>
        <v>4.750317037246184E-4</v>
      </c>
      <c r="P3190" s="88">
        <f t="shared" si="350"/>
        <v>2.9874945351500027E-6</v>
      </c>
      <c r="Q3190" s="88">
        <f t="shared" si="351"/>
        <v>3.1163597947801963E-5</v>
      </c>
      <c r="R3190" s="89">
        <f t="shared" si="352"/>
        <v>4.2960507259295717E-3</v>
      </c>
      <c r="S3190" s="88">
        <f t="shared" si="354"/>
        <v>3.9922111573233533E-2</v>
      </c>
    </row>
    <row r="3191" spans="1:19" x14ac:dyDescent="0.2">
      <c r="A3191" s="60">
        <v>2004</v>
      </c>
      <c r="B3191" s="61">
        <v>5</v>
      </c>
      <c r="C3191" s="61">
        <v>12</v>
      </c>
      <c r="D3191" s="61">
        <v>21</v>
      </c>
      <c r="E3191" s="87">
        <v>3.020792859299944E-2</v>
      </c>
      <c r="F3191" s="87">
        <v>1.5024797107526151E-2</v>
      </c>
      <c r="G3191" s="87">
        <v>1.1895600000000033E-3</v>
      </c>
      <c r="H3191" s="87">
        <v>1.610000000000018E-6</v>
      </c>
      <c r="I3191" s="87">
        <v>6.356455645161313E-5</v>
      </c>
      <c r="J3191" s="87">
        <v>4.3823351564612964E-3</v>
      </c>
      <c r="K3191" s="88">
        <v>5.0869795413438508E-2</v>
      </c>
      <c r="L3191" s="84"/>
      <c r="M3191" s="88">
        <f t="shared" si="353"/>
        <v>2.2966672036429086E-2</v>
      </c>
      <c r="N3191" s="88">
        <f t="shared" si="348"/>
        <v>1.6597960931348053E-2</v>
      </c>
      <c r="O3191" s="88">
        <f t="shared" si="349"/>
        <v>4.750317037246184E-4</v>
      </c>
      <c r="P3191" s="88">
        <f t="shared" si="350"/>
        <v>2.9874945351500027E-6</v>
      </c>
      <c r="Q3191" s="88">
        <f t="shared" si="351"/>
        <v>3.1163597947801963E-5</v>
      </c>
      <c r="R3191" s="89">
        <f t="shared" si="352"/>
        <v>4.3823351564612964E-3</v>
      </c>
      <c r="S3191" s="88">
        <f t="shared" si="354"/>
        <v>4.0073815763984715E-2</v>
      </c>
    </row>
    <row r="3192" spans="1:19" x14ac:dyDescent="0.2">
      <c r="A3192" s="60">
        <v>2004</v>
      </c>
      <c r="B3192" s="61">
        <v>5</v>
      </c>
      <c r="C3192" s="61">
        <v>12</v>
      </c>
      <c r="D3192" s="61">
        <v>22</v>
      </c>
      <c r="E3192" s="87">
        <v>2.6993570127230384E-2</v>
      </c>
      <c r="F3192" s="87">
        <v>1.4460247798745215E-2</v>
      </c>
      <c r="G3192" s="87">
        <v>1.1895600000000033E-3</v>
      </c>
      <c r="H3192" s="87">
        <v>1.610000000000018E-6</v>
      </c>
      <c r="I3192" s="87">
        <v>6.356455645161313E-5</v>
      </c>
      <c r="J3192" s="87">
        <v>4.3558425250767021E-3</v>
      </c>
      <c r="K3192" s="88">
        <v>4.7064395007503923E-2</v>
      </c>
      <c r="L3192" s="84"/>
      <c r="M3192" s="88">
        <f t="shared" si="353"/>
        <v>2.0522839568288737E-2</v>
      </c>
      <c r="N3192" s="88">
        <f t="shared" si="348"/>
        <v>1.5974300771153825E-2</v>
      </c>
      <c r="O3192" s="88">
        <f t="shared" si="349"/>
        <v>4.750317037246184E-4</v>
      </c>
      <c r="P3192" s="88">
        <f t="shared" si="350"/>
        <v>2.9874945351500027E-6</v>
      </c>
      <c r="Q3192" s="88">
        <f t="shared" si="351"/>
        <v>3.1163597947801963E-5</v>
      </c>
      <c r="R3192" s="89">
        <f t="shared" si="352"/>
        <v>4.3558425250767021E-3</v>
      </c>
      <c r="S3192" s="88">
        <f t="shared" si="354"/>
        <v>3.7006323135650138E-2</v>
      </c>
    </row>
    <row r="3193" spans="1:19" x14ac:dyDescent="0.2">
      <c r="A3193" s="60">
        <v>2004</v>
      </c>
      <c r="B3193" s="61">
        <v>5</v>
      </c>
      <c r="C3193" s="61">
        <v>12</v>
      </c>
      <c r="D3193" s="61">
        <v>23</v>
      </c>
      <c r="E3193" s="87">
        <v>2.2442810251917092E-2</v>
      </c>
      <c r="F3193" s="87">
        <v>1.3532496161190597E-2</v>
      </c>
      <c r="G3193" s="87">
        <v>1.1895600000000033E-3</v>
      </c>
      <c r="H3193" s="87">
        <v>1.610000000000018E-6</v>
      </c>
      <c r="I3193" s="87">
        <v>6.356455645161313E-5</v>
      </c>
      <c r="J3193" s="87">
        <v>3.926637603124573E-3</v>
      </c>
      <c r="K3193" s="88">
        <v>4.1156678572683882E-2</v>
      </c>
      <c r="L3193" s="84"/>
      <c r="M3193" s="88">
        <f t="shared" si="353"/>
        <v>1.7062959515570311E-2</v>
      </c>
      <c r="N3193" s="88">
        <f t="shared" si="348"/>
        <v>1.4949409365038781E-2</v>
      </c>
      <c r="O3193" s="88">
        <f t="shared" si="349"/>
        <v>4.750317037246184E-4</v>
      </c>
      <c r="P3193" s="88">
        <f t="shared" si="350"/>
        <v>2.9874945351500027E-6</v>
      </c>
      <c r="Q3193" s="88">
        <f t="shared" si="351"/>
        <v>3.1163597947801963E-5</v>
      </c>
      <c r="R3193" s="89">
        <f t="shared" si="352"/>
        <v>3.926637603124573E-3</v>
      </c>
      <c r="S3193" s="88">
        <f t="shared" si="354"/>
        <v>3.2521551676816668E-2</v>
      </c>
    </row>
    <row r="3194" spans="1:19" x14ac:dyDescent="0.2">
      <c r="A3194" s="60">
        <v>2004</v>
      </c>
      <c r="B3194" s="61">
        <v>5</v>
      </c>
      <c r="C3194" s="61">
        <v>12</v>
      </c>
      <c r="D3194" s="61">
        <v>24</v>
      </c>
      <c r="E3194" s="87">
        <v>1.728791505030448E-2</v>
      </c>
      <c r="F3194" s="87">
        <v>1.3348019433825782E-2</v>
      </c>
      <c r="G3194" s="87">
        <v>1.1895600000000033E-3</v>
      </c>
      <c r="H3194" s="87">
        <v>1.610000000000018E-6</v>
      </c>
      <c r="I3194" s="87">
        <v>6.356455645161313E-5</v>
      </c>
      <c r="J3194" s="87">
        <v>5.4490769200965074E-3</v>
      </c>
      <c r="K3194" s="88">
        <v>3.7339745960678392E-2</v>
      </c>
      <c r="L3194" s="84"/>
      <c r="M3194" s="88">
        <f t="shared" si="353"/>
        <v>1.3143763695402906E-2</v>
      </c>
      <c r="N3194" s="88">
        <f t="shared" si="348"/>
        <v>1.4745617094725169E-2</v>
      </c>
      <c r="O3194" s="88">
        <f t="shared" si="349"/>
        <v>4.750317037246184E-4</v>
      </c>
      <c r="P3194" s="88">
        <f t="shared" si="350"/>
        <v>2.9874945351500027E-6</v>
      </c>
      <c r="Q3194" s="88">
        <f t="shared" si="351"/>
        <v>3.1163597947801963E-5</v>
      </c>
      <c r="R3194" s="89">
        <f t="shared" si="352"/>
        <v>5.4490769200965074E-3</v>
      </c>
      <c r="S3194" s="88">
        <f t="shared" si="354"/>
        <v>2.8398563586335645E-2</v>
      </c>
    </row>
    <row r="3195" spans="1:19" x14ac:dyDescent="0.2">
      <c r="A3195" s="60">
        <v>2004</v>
      </c>
      <c r="B3195" s="61">
        <v>5</v>
      </c>
      <c r="C3195" s="61">
        <v>13</v>
      </c>
      <c r="D3195" s="61">
        <v>1</v>
      </c>
      <c r="E3195" s="87">
        <v>1.8360255752298292E-2</v>
      </c>
      <c r="F3195" s="87">
        <v>1.356103300749642E-2</v>
      </c>
      <c r="G3195" s="87">
        <v>1.1895600000000033E-3</v>
      </c>
      <c r="H3195" s="87">
        <v>1.610000000000018E-6</v>
      </c>
      <c r="I3195" s="87">
        <v>6.356455645161313E-5</v>
      </c>
      <c r="J3195" s="87">
        <v>7.8251192015397954E-3</v>
      </c>
      <c r="K3195" s="88">
        <v>4.1001142517786131E-2</v>
      </c>
      <c r="L3195" s="84"/>
      <c r="M3195" s="88">
        <f t="shared" si="353"/>
        <v>1.3959049561104849E-2</v>
      </c>
      <c r="N3195" s="88">
        <f t="shared" si="348"/>
        <v>1.498093414748331E-2</v>
      </c>
      <c r="O3195" s="88">
        <f t="shared" si="349"/>
        <v>4.750317037246184E-4</v>
      </c>
      <c r="P3195" s="88">
        <f t="shared" si="350"/>
        <v>2.9874945351500027E-6</v>
      </c>
      <c r="Q3195" s="88">
        <f t="shared" si="351"/>
        <v>3.1163597947801963E-5</v>
      </c>
      <c r="R3195" s="89">
        <f t="shared" si="352"/>
        <v>7.8251192015397954E-3</v>
      </c>
      <c r="S3195" s="88">
        <f t="shared" si="354"/>
        <v>2.9449166504795728E-2</v>
      </c>
    </row>
    <row r="3196" spans="1:19" x14ac:dyDescent="0.2">
      <c r="A3196" s="60">
        <v>2004</v>
      </c>
      <c r="B3196" s="61">
        <v>5</v>
      </c>
      <c r="C3196" s="61">
        <v>13</v>
      </c>
      <c r="D3196" s="61">
        <v>2</v>
      </c>
      <c r="E3196" s="87">
        <v>1.6910869204546989E-2</v>
      </c>
      <c r="F3196" s="87">
        <v>1.3804256775133208E-2</v>
      </c>
      <c r="G3196" s="87">
        <v>1.1895600000000033E-3</v>
      </c>
      <c r="H3196" s="87">
        <v>1.610000000000018E-6</v>
      </c>
      <c r="I3196" s="87">
        <v>6.356455645161313E-5</v>
      </c>
      <c r="J3196" s="87">
        <v>8.3857321790601885E-3</v>
      </c>
      <c r="K3196" s="88">
        <v>4.0355592715192005E-2</v>
      </c>
      <c r="L3196" s="84"/>
      <c r="M3196" s="88">
        <f t="shared" si="353"/>
        <v>1.2857100932163419E-2</v>
      </c>
      <c r="N3196" s="88">
        <f t="shared" si="348"/>
        <v>1.5249624537371402E-2</v>
      </c>
      <c r="O3196" s="88">
        <f t="shared" si="349"/>
        <v>4.750317037246184E-4</v>
      </c>
      <c r="P3196" s="88">
        <f t="shared" si="350"/>
        <v>2.9874945351500027E-6</v>
      </c>
      <c r="Q3196" s="88">
        <f t="shared" si="351"/>
        <v>3.1163597947801963E-5</v>
      </c>
      <c r="R3196" s="89">
        <f t="shared" si="352"/>
        <v>8.3857321790601885E-3</v>
      </c>
      <c r="S3196" s="88">
        <f t="shared" si="354"/>
        <v>2.8615908265742389E-2</v>
      </c>
    </row>
    <row r="3197" spans="1:19" x14ac:dyDescent="0.2">
      <c r="A3197" s="60">
        <v>2004</v>
      </c>
      <c r="B3197" s="61">
        <v>5</v>
      </c>
      <c r="C3197" s="61">
        <v>13</v>
      </c>
      <c r="D3197" s="61">
        <v>3</v>
      </c>
      <c r="E3197" s="87">
        <v>1.7214967467547453E-2</v>
      </c>
      <c r="F3197" s="87">
        <v>1.37184119958094E-2</v>
      </c>
      <c r="G3197" s="87">
        <v>1.1895600000000033E-3</v>
      </c>
      <c r="H3197" s="87">
        <v>1.610000000000018E-6</v>
      </c>
      <c r="I3197" s="87">
        <v>6.356455645161313E-5</v>
      </c>
      <c r="J3197" s="87">
        <v>9.0117589472025889E-3</v>
      </c>
      <c r="K3197" s="88">
        <v>4.119987296701106E-2</v>
      </c>
      <c r="L3197" s="84"/>
      <c r="M3197" s="88">
        <f t="shared" si="353"/>
        <v>1.3088302652985747E-2</v>
      </c>
      <c r="N3197" s="88">
        <f t="shared" si="348"/>
        <v>1.5154791423607554E-2</v>
      </c>
      <c r="O3197" s="88">
        <f t="shared" si="349"/>
        <v>4.750317037246184E-4</v>
      </c>
      <c r="P3197" s="88">
        <f t="shared" si="350"/>
        <v>2.9874945351500027E-6</v>
      </c>
      <c r="Q3197" s="88">
        <f t="shared" si="351"/>
        <v>3.1163597947801963E-5</v>
      </c>
      <c r="R3197" s="89">
        <f t="shared" si="352"/>
        <v>9.0117589472025889E-3</v>
      </c>
      <c r="S3197" s="88">
        <f t="shared" si="354"/>
        <v>2.875227687280087E-2</v>
      </c>
    </row>
    <row r="3198" spans="1:19" x14ac:dyDescent="0.2">
      <c r="A3198" s="60">
        <v>2004</v>
      </c>
      <c r="B3198" s="61">
        <v>5</v>
      </c>
      <c r="C3198" s="61">
        <v>13</v>
      </c>
      <c r="D3198" s="61">
        <v>4</v>
      </c>
      <c r="E3198" s="87">
        <v>1.8133149290697374E-2</v>
      </c>
      <c r="F3198" s="87">
        <v>1.3544338620115934E-2</v>
      </c>
      <c r="G3198" s="87">
        <v>1.1895600000000033E-3</v>
      </c>
      <c r="H3198" s="87">
        <v>1.610000000000018E-6</v>
      </c>
      <c r="I3198" s="87">
        <v>6.356455645161313E-5</v>
      </c>
      <c r="J3198" s="87">
        <v>8.7233276762401276E-3</v>
      </c>
      <c r="K3198" s="88">
        <v>4.1655550143505055E-2</v>
      </c>
      <c r="L3198" s="84"/>
      <c r="M3198" s="88">
        <f t="shared" si="353"/>
        <v>1.378638364643002E-2</v>
      </c>
      <c r="N3198" s="88">
        <f t="shared" si="348"/>
        <v>1.4962491782669257E-2</v>
      </c>
      <c r="O3198" s="88">
        <f t="shared" si="349"/>
        <v>4.750317037246184E-4</v>
      </c>
      <c r="P3198" s="88">
        <f t="shared" si="350"/>
        <v>2.9874945351500027E-6</v>
      </c>
      <c r="Q3198" s="88">
        <f t="shared" si="351"/>
        <v>3.1163597947801963E-5</v>
      </c>
      <c r="R3198" s="89">
        <f t="shared" si="352"/>
        <v>8.7233276762401276E-3</v>
      </c>
      <c r="S3198" s="88">
        <f t="shared" si="354"/>
        <v>2.9258058225306846E-2</v>
      </c>
    </row>
    <row r="3199" spans="1:19" x14ac:dyDescent="0.2">
      <c r="A3199" s="60">
        <v>2004</v>
      </c>
      <c r="B3199" s="61">
        <v>5</v>
      </c>
      <c r="C3199" s="61">
        <v>13</v>
      </c>
      <c r="D3199" s="61">
        <v>5</v>
      </c>
      <c r="E3199" s="87">
        <v>1.9337766352621948E-2</v>
      </c>
      <c r="F3199" s="87">
        <v>1.4293759652561832E-2</v>
      </c>
      <c r="G3199" s="87">
        <v>1.1895600000000033E-3</v>
      </c>
      <c r="H3199" s="87">
        <v>1.610000000000018E-6</v>
      </c>
      <c r="I3199" s="87">
        <v>6.356455645161313E-5</v>
      </c>
      <c r="J3199" s="87">
        <v>9.2970515335823317E-3</v>
      </c>
      <c r="K3199" s="88">
        <v>4.4183312095217732E-2</v>
      </c>
      <c r="L3199" s="84"/>
      <c r="M3199" s="88">
        <f t="shared" si="353"/>
        <v>1.4702237406661696E-2</v>
      </c>
      <c r="N3199" s="88">
        <f t="shared" si="348"/>
        <v>1.5790380567366171E-2</v>
      </c>
      <c r="O3199" s="88">
        <f t="shared" si="349"/>
        <v>4.750317037246184E-4</v>
      </c>
      <c r="P3199" s="88">
        <f t="shared" si="350"/>
        <v>2.9874945351500027E-6</v>
      </c>
      <c r="Q3199" s="88">
        <f t="shared" si="351"/>
        <v>3.1163597947801963E-5</v>
      </c>
      <c r="R3199" s="89">
        <f t="shared" si="352"/>
        <v>9.2970515335823317E-3</v>
      </c>
      <c r="S3199" s="88">
        <f t="shared" si="354"/>
        <v>3.1001800770235434E-2</v>
      </c>
    </row>
    <row r="3200" spans="1:19" x14ac:dyDescent="0.2">
      <c r="A3200" s="60">
        <v>2004</v>
      </c>
      <c r="B3200" s="61">
        <v>5</v>
      </c>
      <c r="C3200" s="61">
        <v>13</v>
      </c>
      <c r="D3200" s="61">
        <v>6</v>
      </c>
      <c r="E3200" s="87">
        <v>2.3602928391297611E-2</v>
      </c>
      <c r="F3200" s="87">
        <v>1.5156662933548899E-2</v>
      </c>
      <c r="G3200" s="87">
        <v>1.1895600000000033E-3</v>
      </c>
      <c r="H3200" s="87">
        <v>1.610000000000018E-6</v>
      </c>
      <c r="I3200" s="87">
        <v>6.356455645161313E-5</v>
      </c>
      <c r="J3200" s="87">
        <v>9.738417993901018E-3</v>
      </c>
      <c r="K3200" s="88">
        <v>4.9752743875199144E-2</v>
      </c>
      <c r="L3200" s="84"/>
      <c r="M3200" s="88">
        <f t="shared" si="353"/>
        <v>1.7944981357903431E-2</v>
      </c>
      <c r="N3200" s="88">
        <f t="shared" si="348"/>
        <v>1.6743633702357329E-2</v>
      </c>
      <c r="O3200" s="88">
        <f t="shared" si="349"/>
        <v>4.750317037246184E-4</v>
      </c>
      <c r="P3200" s="88">
        <f t="shared" si="350"/>
        <v>2.9874945351500027E-6</v>
      </c>
      <c r="Q3200" s="88">
        <f t="shared" si="351"/>
        <v>3.1163597947801963E-5</v>
      </c>
      <c r="R3200" s="89">
        <f t="shared" si="352"/>
        <v>9.738417993901018E-3</v>
      </c>
      <c r="S3200" s="88">
        <f t="shared" si="354"/>
        <v>3.5197797856468337E-2</v>
      </c>
    </row>
    <row r="3201" spans="1:19" x14ac:dyDescent="0.2">
      <c r="A3201" s="60">
        <v>2004</v>
      </c>
      <c r="B3201" s="61">
        <v>5</v>
      </c>
      <c r="C3201" s="61">
        <v>13</v>
      </c>
      <c r="D3201" s="61">
        <v>7</v>
      </c>
      <c r="E3201" s="87">
        <v>3.2340517551243807E-2</v>
      </c>
      <c r="F3201" s="87">
        <v>1.6818981745925016E-2</v>
      </c>
      <c r="G3201" s="87">
        <v>0</v>
      </c>
      <c r="H3201" s="87">
        <v>0</v>
      </c>
      <c r="I3201" s="87">
        <v>6.356455645161313E-5</v>
      </c>
      <c r="J3201" s="87">
        <v>1.0200235234041947E-2</v>
      </c>
      <c r="K3201" s="88">
        <v>5.942329908766239E-2</v>
      </c>
      <c r="L3201" s="84"/>
      <c r="M3201" s="88">
        <f t="shared" si="353"/>
        <v>2.4588050047891247E-2</v>
      </c>
      <c r="N3201" s="88">
        <f t="shared" si="348"/>
        <v>1.8580004769853668E-2</v>
      </c>
      <c r="O3201" s="88">
        <f t="shared" si="349"/>
        <v>0</v>
      </c>
      <c r="P3201" s="88">
        <f t="shared" si="350"/>
        <v>0</v>
      </c>
      <c r="Q3201" s="88">
        <f t="shared" si="351"/>
        <v>3.1163597947801963E-5</v>
      </c>
      <c r="R3201" s="89">
        <f t="shared" si="352"/>
        <v>1.0200235234041947E-2</v>
      </c>
      <c r="S3201" s="88">
        <f t="shared" si="354"/>
        <v>4.3199218415692714E-2</v>
      </c>
    </row>
    <row r="3202" spans="1:19" x14ac:dyDescent="0.2">
      <c r="A3202" s="60">
        <v>2004</v>
      </c>
      <c r="B3202" s="61">
        <v>5</v>
      </c>
      <c r="C3202" s="61">
        <v>13</v>
      </c>
      <c r="D3202" s="61">
        <v>8</v>
      </c>
      <c r="E3202" s="87">
        <v>3.3258358966699784E-2</v>
      </c>
      <c r="F3202" s="87">
        <v>1.8895884020543621E-2</v>
      </c>
      <c r="G3202" s="87">
        <v>0</v>
      </c>
      <c r="H3202" s="87">
        <v>0</v>
      </c>
      <c r="I3202" s="87">
        <v>6.356455645161313E-5</v>
      </c>
      <c r="J3202" s="87">
        <v>1.1068654835758052E-2</v>
      </c>
      <c r="K3202" s="88">
        <v>6.3286462379453068E-2</v>
      </c>
      <c r="L3202" s="84"/>
      <c r="M3202" s="88">
        <f t="shared" si="353"/>
        <v>2.5285872234054464E-2</v>
      </c>
      <c r="N3202" s="88">
        <f t="shared" si="348"/>
        <v>2.0874368052475285E-2</v>
      </c>
      <c r="O3202" s="88">
        <f t="shared" si="349"/>
        <v>0</v>
      </c>
      <c r="P3202" s="88">
        <f t="shared" si="350"/>
        <v>0</v>
      </c>
      <c r="Q3202" s="88">
        <f t="shared" si="351"/>
        <v>3.1163597947801963E-5</v>
      </c>
      <c r="R3202" s="89">
        <f t="shared" si="352"/>
        <v>1.1068654835758052E-2</v>
      </c>
      <c r="S3202" s="88">
        <f t="shared" si="354"/>
        <v>4.6191403884477553E-2</v>
      </c>
    </row>
    <row r="3203" spans="1:19" x14ac:dyDescent="0.2">
      <c r="A3203" s="60">
        <v>2004</v>
      </c>
      <c r="B3203" s="61">
        <v>5</v>
      </c>
      <c r="C3203" s="61">
        <v>13</v>
      </c>
      <c r="D3203" s="61">
        <v>9</v>
      </c>
      <c r="E3203" s="87">
        <v>3.1978422652251565E-2</v>
      </c>
      <c r="F3203" s="87">
        <v>1.9565500859105456E-2</v>
      </c>
      <c r="G3203" s="87">
        <v>0</v>
      </c>
      <c r="H3203" s="87">
        <v>0</v>
      </c>
      <c r="I3203" s="87">
        <v>6.356455645161313E-5</v>
      </c>
      <c r="J3203" s="87">
        <v>1.0929626992714986E-2</v>
      </c>
      <c r="K3203" s="88">
        <v>6.2537115060523618E-2</v>
      </c>
      <c r="L3203" s="84"/>
      <c r="M3203" s="88">
        <f t="shared" si="353"/>
        <v>2.4312754283548569E-2</v>
      </c>
      <c r="N3203" s="88">
        <f t="shared" ref="N3203:N3266" si="355">F3203*W$5</f>
        <v>2.1614096785308214E-2</v>
      </c>
      <c r="O3203" s="88">
        <f t="shared" ref="O3203:O3266" si="356">G3203*X$5</f>
        <v>0</v>
      </c>
      <c r="P3203" s="88">
        <f t="shared" ref="P3203:P3266" si="357">H3203*Y$5</f>
        <v>0</v>
      </c>
      <c r="Q3203" s="88">
        <f t="shared" ref="Q3203:Q3266" si="358">I3203*Z$5</f>
        <v>3.1163597947801963E-5</v>
      </c>
      <c r="R3203" s="89">
        <f t="shared" ref="R3203:R3266" si="359">J3203</f>
        <v>1.0929626992714986E-2</v>
      </c>
      <c r="S3203" s="88">
        <f t="shared" si="354"/>
        <v>4.5958014666804589E-2</v>
      </c>
    </row>
    <row r="3204" spans="1:19" x14ac:dyDescent="0.2">
      <c r="A3204" s="60">
        <v>2004</v>
      </c>
      <c r="B3204" s="61">
        <v>5</v>
      </c>
      <c r="C3204" s="61">
        <v>13</v>
      </c>
      <c r="D3204" s="61">
        <v>10</v>
      </c>
      <c r="E3204" s="87">
        <v>2.918880679995178E-2</v>
      </c>
      <c r="F3204" s="87">
        <v>1.9969185161148064E-2</v>
      </c>
      <c r="G3204" s="87">
        <v>0</v>
      </c>
      <c r="H3204" s="87">
        <v>0</v>
      </c>
      <c r="I3204" s="87">
        <v>6.356455645161313E-5</v>
      </c>
      <c r="J3204" s="87">
        <v>1.2071297595761617E-2</v>
      </c>
      <c r="K3204" s="88">
        <v>6.1292854113313075E-2</v>
      </c>
      <c r="L3204" s="84"/>
      <c r="M3204" s="88">
        <f t="shared" ref="M3204:M3267" si="360">E3204*V$5</f>
        <v>2.2191847774181348E-2</v>
      </c>
      <c r="N3204" s="88">
        <f t="shared" si="355"/>
        <v>2.2060048649147054E-2</v>
      </c>
      <c r="O3204" s="88">
        <f t="shared" si="356"/>
        <v>0</v>
      </c>
      <c r="P3204" s="88">
        <f t="shared" si="357"/>
        <v>0</v>
      </c>
      <c r="Q3204" s="88">
        <f t="shared" si="358"/>
        <v>3.1163597947801963E-5</v>
      </c>
      <c r="R3204" s="89">
        <f t="shared" si="359"/>
        <v>1.2071297595761617E-2</v>
      </c>
      <c r="S3204" s="88">
        <f t="shared" ref="S3204:S3267" si="361">SUM(M3204:Q3204)</f>
        <v>4.4283060021276202E-2</v>
      </c>
    </row>
    <row r="3205" spans="1:19" x14ac:dyDescent="0.2">
      <c r="A3205" s="60">
        <v>2004</v>
      </c>
      <c r="B3205" s="61">
        <v>5</v>
      </c>
      <c r="C3205" s="61">
        <v>13</v>
      </c>
      <c r="D3205" s="61">
        <v>11</v>
      </c>
      <c r="E3205" s="87">
        <v>2.8907353688888068E-2</v>
      </c>
      <c r="F3205" s="87">
        <v>2.0144995365124829E-2</v>
      </c>
      <c r="G3205" s="87">
        <v>0</v>
      </c>
      <c r="H3205" s="87">
        <v>0</v>
      </c>
      <c r="I3205" s="87">
        <v>6.356455645161313E-5</v>
      </c>
      <c r="J3205" s="87">
        <v>1.1304818996143197E-2</v>
      </c>
      <c r="K3205" s="88">
        <v>6.0420732606607713E-2</v>
      </c>
      <c r="L3205" s="84"/>
      <c r="M3205" s="88">
        <f t="shared" si="360"/>
        <v>2.1977862850470594E-2</v>
      </c>
      <c r="N3205" s="88">
        <f t="shared" si="355"/>
        <v>2.2254266972100444E-2</v>
      </c>
      <c r="O3205" s="88">
        <f t="shared" si="356"/>
        <v>0</v>
      </c>
      <c r="P3205" s="88">
        <f t="shared" si="357"/>
        <v>0</v>
      </c>
      <c r="Q3205" s="88">
        <f t="shared" si="358"/>
        <v>3.1163597947801963E-5</v>
      </c>
      <c r="R3205" s="89">
        <f t="shared" si="359"/>
        <v>1.1304818996143197E-2</v>
      </c>
      <c r="S3205" s="88">
        <f t="shared" si="361"/>
        <v>4.4263293420518837E-2</v>
      </c>
    </row>
    <row r="3206" spans="1:19" x14ac:dyDescent="0.2">
      <c r="A3206" s="60">
        <v>2004</v>
      </c>
      <c r="B3206" s="61">
        <v>5</v>
      </c>
      <c r="C3206" s="61">
        <v>13</v>
      </c>
      <c r="D3206" s="61">
        <v>12</v>
      </c>
      <c r="E3206" s="87">
        <v>2.8240575347437347E-2</v>
      </c>
      <c r="F3206" s="87">
        <v>1.9597752859035675E-2</v>
      </c>
      <c r="G3206" s="87">
        <v>0</v>
      </c>
      <c r="H3206" s="87">
        <v>0</v>
      </c>
      <c r="I3206" s="87">
        <v>6.356455645161313E-5</v>
      </c>
      <c r="J3206" s="87">
        <v>1.053663353476476E-2</v>
      </c>
      <c r="K3206" s="88">
        <v>5.8438526297689392E-2</v>
      </c>
      <c r="L3206" s="84"/>
      <c r="M3206" s="88">
        <f t="shared" si="360"/>
        <v>2.1470920461423706E-2</v>
      </c>
      <c r="N3206" s="88">
        <f t="shared" si="355"/>
        <v>2.1649725714668694E-2</v>
      </c>
      <c r="O3206" s="88">
        <f t="shared" si="356"/>
        <v>0</v>
      </c>
      <c r="P3206" s="88">
        <f t="shared" si="357"/>
        <v>0</v>
      </c>
      <c r="Q3206" s="88">
        <f t="shared" si="358"/>
        <v>3.1163597947801963E-5</v>
      </c>
      <c r="R3206" s="89">
        <f t="shared" si="359"/>
        <v>1.053663353476476E-2</v>
      </c>
      <c r="S3206" s="88">
        <f t="shared" si="361"/>
        <v>4.3151809774040206E-2</v>
      </c>
    </row>
    <row r="3207" spans="1:19" x14ac:dyDescent="0.2">
      <c r="A3207" s="60">
        <v>2004</v>
      </c>
      <c r="B3207" s="61">
        <v>5</v>
      </c>
      <c r="C3207" s="61">
        <v>13</v>
      </c>
      <c r="D3207" s="61">
        <v>13</v>
      </c>
      <c r="E3207" s="87">
        <v>2.7151187775146617E-2</v>
      </c>
      <c r="F3207" s="87">
        <v>1.9759544438555619E-2</v>
      </c>
      <c r="G3207" s="87">
        <v>0</v>
      </c>
      <c r="H3207" s="87">
        <v>0</v>
      </c>
      <c r="I3207" s="87">
        <v>6.356455645161313E-5</v>
      </c>
      <c r="J3207" s="87">
        <v>1.0581981510817363E-2</v>
      </c>
      <c r="K3207" s="88">
        <v>5.7556278280971214E-2</v>
      </c>
      <c r="L3207" s="84"/>
      <c r="M3207" s="88">
        <f t="shared" si="360"/>
        <v>2.0642674095032301E-2</v>
      </c>
      <c r="N3207" s="88">
        <f t="shared" si="355"/>
        <v>2.182845760014274E-2</v>
      </c>
      <c r="O3207" s="88">
        <f t="shared" si="356"/>
        <v>0</v>
      </c>
      <c r="P3207" s="88">
        <f t="shared" si="357"/>
        <v>0</v>
      </c>
      <c r="Q3207" s="88">
        <f t="shared" si="358"/>
        <v>3.1163597947801963E-5</v>
      </c>
      <c r="R3207" s="89">
        <f t="shared" si="359"/>
        <v>1.0581981510817363E-2</v>
      </c>
      <c r="S3207" s="88">
        <f t="shared" si="361"/>
        <v>4.2502295293122841E-2</v>
      </c>
    </row>
    <row r="3208" spans="1:19" x14ac:dyDescent="0.2">
      <c r="A3208" s="60">
        <v>2004</v>
      </c>
      <c r="B3208" s="61">
        <v>5</v>
      </c>
      <c r="C3208" s="61">
        <v>13</v>
      </c>
      <c r="D3208" s="61">
        <v>14</v>
      </c>
      <c r="E3208" s="87">
        <v>2.5445525087242141E-2</v>
      </c>
      <c r="F3208" s="87">
        <v>1.9686513453175618E-2</v>
      </c>
      <c r="G3208" s="87">
        <v>0</v>
      </c>
      <c r="H3208" s="87">
        <v>0</v>
      </c>
      <c r="I3208" s="87">
        <v>6.356455645161313E-5</v>
      </c>
      <c r="J3208" s="87">
        <v>1.091388764213974E-2</v>
      </c>
      <c r="K3208" s="88">
        <v>5.6109490739009116E-2</v>
      </c>
      <c r="L3208" s="84"/>
      <c r="M3208" s="88">
        <f t="shared" si="360"/>
        <v>1.9345882246585119E-2</v>
      </c>
      <c r="N3208" s="88">
        <f t="shared" si="355"/>
        <v>2.1747779942172377E-2</v>
      </c>
      <c r="O3208" s="88">
        <f t="shared" si="356"/>
        <v>0</v>
      </c>
      <c r="P3208" s="88">
        <f t="shared" si="357"/>
        <v>0</v>
      </c>
      <c r="Q3208" s="88">
        <f t="shared" si="358"/>
        <v>3.1163597947801963E-5</v>
      </c>
      <c r="R3208" s="89">
        <f t="shared" si="359"/>
        <v>1.091388764213974E-2</v>
      </c>
      <c r="S3208" s="88">
        <f t="shared" si="361"/>
        <v>4.1124825786705302E-2</v>
      </c>
    </row>
    <row r="3209" spans="1:19" x14ac:dyDescent="0.2">
      <c r="A3209" s="60">
        <v>2004</v>
      </c>
      <c r="B3209" s="61">
        <v>5</v>
      </c>
      <c r="C3209" s="61">
        <v>13</v>
      </c>
      <c r="D3209" s="61">
        <v>15</v>
      </c>
      <c r="E3209" s="87">
        <v>2.4866668942446189E-2</v>
      </c>
      <c r="F3209" s="87">
        <v>1.9364643591099802E-2</v>
      </c>
      <c r="G3209" s="87">
        <v>0</v>
      </c>
      <c r="H3209" s="87">
        <v>0</v>
      </c>
      <c r="I3209" s="87">
        <v>6.356455645161313E-5</v>
      </c>
      <c r="J3209" s="87">
        <v>1.03146642955945E-2</v>
      </c>
      <c r="K3209" s="88">
        <v>5.4609541385592111E-2</v>
      </c>
      <c r="L3209" s="84"/>
      <c r="M3209" s="88">
        <f t="shared" si="360"/>
        <v>1.8905785892647058E-2</v>
      </c>
      <c r="N3209" s="88">
        <f t="shared" si="355"/>
        <v>2.139220885808521E-2</v>
      </c>
      <c r="O3209" s="88">
        <f t="shared" si="356"/>
        <v>0</v>
      </c>
      <c r="P3209" s="88">
        <f t="shared" si="357"/>
        <v>0</v>
      </c>
      <c r="Q3209" s="88">
        <f t="shared" si="358"/>
        <v>3.1163597947801963E-5</v>
      </c>
      <c r="R3209" s="89">
        <f t="shared" si="359"/>
        <v>1.03146642955945E-2</v>
      </c>
      <c r="S3209" s="88">
        <f t="shared" si="361"/>
        <v>4.0329158348680075E-2</v>
      </c>
    </row>
    <row r="3210" spans="1:19" x14ac:dyDescent="0.2">
      <c r="A3210" s="60">
        <v>2004</v>
      </c>
      <c r="B3210" s="61">
        <v>5</v>
      </c>
      <c r="C3210" s="61">
        <v>13</v>
      </c>
      <c r="D3210" s="61">
        <v>16</v>
      </c>
      <c r="E3210" s="87">
        <v>2.7460806746701736E-2</v>
      </c>
      <c r="F3210" s="87">
        <v>1.8892959726690098E-2</v>
      </c>
      <c r="G3210" s="87">
        <v>0</v>
      </c>
      <c r="H3210" s="87">
        <v>0</v>
      </c>
      <c r="I3210" s="87">
        <v>6.356455645161313E-5</v>
      </c>
      <c r="J3210" s="87">
        <v>9.4212835660362794E-3</v>
      </c>
      <c r="K3210" s="88">
        <v>5.5838614595879729E-2</v>
      </c>
      <c r="L3210" s="84"/>
      <c r="M3210" s="88">
        <f t="shared" si="360"/>
        <v>2.0878073134528535E-2</v>
      </c>
      <c r="N3210" s="88">
        <f t="shared" si="355"/>
        <v>2.0871137571904723E-2</v>
      </c>
      <c r="O3210" s="88">
        <f t="shared" si="356"/>
        <v>0</v>
      </c>
      <c r="P3210" s="88">
        <f t="shared" si="357"/>
        <v>0</v>
      </c>
      <c r="Q3210" s="88">
        <f t="shared" si="358"/>
        <v>3.1163597947801963E-5</v>
      </c>
      <c r="R3210" s="89">
        <f t="shared" si="359"/>
        <v>9.4212835660362794E-3</v>
      </c>
      <c r="S3210" s="88">
        <f t="shared" si="361"/>
        <v>4.1780374304381057E-2</v>
      </c>
    </row>
    <row r="3211" spans="1:19" x14ac:dyDescent="0.2">
      <c r="A3211" s="60">
        <v>2004</v>
      </c>
      <c r="B3211" s="61">
        <v>5</v>
      </c>
      <c r="C3211" s="61">
        <v>13</v>
      </c>
      <c r="D3211" s="61">
        <v>17</v>
      </c>
      <c r="E3211" s="87">
        <v>2.9211291920203147E-2</v>
      </c>
      <c r="F3211" s="87">
        <v>1.8250786970366816E-2</v>
      </c>
      <c r="G3211" s="87">
        <v>0</v>
      </c>
      <c r="H3211" s="87">
        <v>0</v>
      </c>
      <c r="I3211" s="87">
        <v>6.356455645161313E-5</v>
      </c>
      <c r="J3211" s="87">
        <v>9.1926849466167602E-3</v>
      </c>
      <c r="K3211" s="88">
        <v>5.6718328393638343E-2</v>
      </c>
      <c r="L3211" s="84"/>
      <c r="M3211" s="88">
        <f t="shared" si="360"/>
        <v>2.2208942901406736E-2</v>
      </c>
      <c r="N3211" s="88">
        <f t="shared" si="355"/>
        <v>2.0161726440137039E-2</v>
      </c>
      <c r="O3211" s="88">
        <f t="shared" si="356"/>
        <v>0</v>
      </c>
      <c r="P3211" s="88">
        <f t="shared" si="357"/>
        <v>0</v>
      </c>
      <c r="Q3211" s="88">
        <f t="shared" si="358"/>
        <v>3.1163597947801963E-5</v>
      </c>
      <c r="R3211" s="89">
        <f t="shared" si="359"/>
        <v>9.1926849466167602E-3</v>
      </c>
      <c r="S3211" s="88">
        <f t="shared" si="361"/>
        <v>4.2401832939491582E-2</v>
      </c>
    </row>
    <row r="3212" spans="1:19" x14ac:dyDescent="0.2">
      <c r="A3212" s="60">
        <v>2004</v>
      </c>
      <c r="B3212" s="61">
        <v>5</v>
      </c>
      <c r="C3212" s="61">
        <v>13</v>
      </c>
      <c r="D3212" s="61">
        <v>18</v>
      </c>
      <c r="E3212" s="87">
        <v>3.1143119887851473E-2</v>
      </c>
      <c r="F3212" s="87">
        <v>1.7010882838308095E-2</v>
      </c>
      <c r="G3212" s="87">
        <v>0</v>
      </c>
      <c r="H3212" s="87">
        <v>0</v>
      </c>
      <c r="I3212" s="87">
        <v>6.356455645161313E-5</v>
      </c>
      <c r="J3212" s="87">
        <v>7.3362449090952232E-3</v>
      </c>
      <c r="K3212" s="88">
        <v>5.5553812191706402E-2</v>
      </c>
      <c r="L3212" s="84"/>
      <c r="M3212" s="88">
        <f t="shared" si="360"/>
        <v>2.3677685096926308E-2</v>
      </c>
      <c r="N3212" s="88">
        <f t="shared" si="355"/>
        <v>1.8791998769590399E-2</v>
      </c>
      <c r="O3212" s="88">
        <f t="shared" si="356"/>
        <v>0</v>
      </c>
      <c r="P3212" s="88">
        <f t="shared" si="357"/>
        <v>0</v>
      </c>
      <c r="Q3212" s="88">
        <f t="shared" si="358"/>
        <v>3.1163597947801963E-5</v>
      </c>
      <c r="R3212" s="89">
        <f t="shared" si="359"/>
        <v>7.3362449090952232E-3</v>
      </c>
      <c r="S3212" s="88">
        <f t="shared" si="361"/>
        <v>4.250084746446451E-2</v>
      </c>
    </row>
    <row r="3213" spans="1:19" x14ac:dyDescent="0.2">
      <c r="A3213" s="60">
        <v>2004</v>
      </c>
      <c r="B3213" s="61">
        <v>5</v>
      </c>
      <c r="C3213" s="61">
        <v>13</v>
      </c>
      <c r="D3213" s="61">
        <v>19</v>
      </c>
      <c r="E3213" s="87">
        <v>3.0757606050591333E-2</v>
      </c>
      <c r="F3213" s="87">
        <v>1.6402950162461478E-2</v>
      </c>
      <c r="G3213" s="87">
        <v>1.1895600000000033E-3</v>
      </c>
      <c r="H3213" s="87">
        <v>1.610000000000018E-6</v>
      </c>
      <c r="I3213" s="87">
        <v>6.356455645161313E-5</v>
      </c>
      <c r="J3213" s="87">
        <v>5.5018684651487208E-3</v>
      </c>
      <c r="K3213" s="88">
        <v>5.391715923465315E-2</v>
      </c>
      <c r="L3213" s="84"/>
      <c r="M3213" s="88">
        <f t="shared" si="360"/>
        <v>2.3384584236382341E-2</v>
      </c>
      <c r="N3213" s="88">
        <f t="shared" si="355"/>
        <v>1.8120412808703277E-2</v>
      </c>
      <c r="O3213" s="88">
        <f t="shared" si="356"/>
        <v>4.750317037246184E-4</v>
      </c>
      <c r="P3213" s="88">
        <f t="shared" si="357"/>
        <v>2.9874945351500027E-6</v>
      </c>
      <c r="Q3213" s="88">
        <f t="shared" si="358"/>
        <v>3.1163597947801963E-5</v>
      </c>
      <c r="R3213" s="89">
        <f t="shared" si="359"/>
        <v>5.5018684651487208E-3</v>
      </c>
      <c r="S3213" s="88">
        <f t="shared" si="361"/>
        <v>4.2014179841293194E-2</v>
      </c>
    </row>
    <row r="3214" spans="1:19" x14ac:dyDescent="0.2">
      <c r="A3214" s="60">
        <v>2004</v>
      </c>
      <c r="B3214" s="61">
        <v>5</v>
      </c>
      <c r="C3214" s="61">
        <v>13</v>
      </c>
      <c r="D3214" s="61">
        <v>20</v>
      </c>
      <c r="E3214" s="87">
        <v>3.2599085714397832E-2</v>
      </c>
      <c r="F3214" s="87">
        <v>1.6386094655214328E-2</v>
      </c>
      <c r="G3214" s="87">
        <v>1.1895600000000033E-3</v>
      </c>
      <c r="H3214" s="87">
        <v>1.610000000000018E-6</v>
      </c>
      <c r="I3214" s="87">
        <v>6.356455645161313E-5</v>
      </c>
      <c r="J3214" s="87">
        <v>6.2467769310486938E-3</v>
      </c>
      <c r="K3214" s="88">
        <v>5.6486691857112477E-2</v>
      </c>
      <c r="L3214" s="84"/>
      <c r="M3214" s="88">
        <f t="shared" si="360"/>
        <v>2.4784635860915068E-2</v>
      </c>
      <c r="N3214" s="88">
        <f t="shared" si="355"/>
        <v>1.8101792454047964E-2</v>
      </c>
      <c r="O3214" s="88">
        <f t="shared" si="356"/>
        <v>4.750317037246184E-4</v>
      </c>
      <c r="P3214" s="88">
        <f t="shared" si="357"/>
        <v>2.9874945351500027E-6</v>
      </c>
      <c r="Q3214" s="88">
        <f t="shared" si="358"/>
        <v>3.1163597947801963E-5</v>
      </c>
      <c r="R3214" s="89">
        <f t="shared" si="359"/>
        <v>6.2467769310486938E-3</v>
      </c>
      <c r="S3214" s="88">
        <f t="shared" si="361"/>
        <v>4.3395611111170608E-2</v>
      </c>
    </row>
    <row r="3215" spans="1:19" x14ac:dyDescent="0.2">
      <c r="A3215" s="60">
        <v>2004</v>
      </c>
      <c r="B3215" s="61">
        <v>5</v>
      </c>
      <c r="C3215" s="61">
        <v>13</v>
      </c>
      <c r="D3215" s="61">
        <v>21</v>
      </c>
      <c r="E3215" s="87">
        <v>3.300479049517456E-2</v>
      </c>
      <c r="F3215" s="87">
        <v>1.5536548611515665E-2</v>
      </c>
      <c r="G3215" s="87">
        <v>1.1895600000000033E-3</v>
      </c>
      <c r="H3215" s="87">
        <v>1.610000000000018E-6</v>
      </c>
      <c r="I3215" s="87">
        <v>6.356455645161313E-5</v>
      </c>
      <c r="J3215" s="87">
        <v>5.2045910454050015E-3</v>
      </c>
      <c r="K3215" s="88">
        <v>5.5000664708546851E-2</v>
      </c>
      <c r="L3215" s="84"/>
      <c r="M3215" s="88">
        <f t="shared" si="360"/>
        <v>2.5093087617712118E-2</v>
      </c>
      <c r="N3215" s="88">
        <f t="shared" si="355"/>
        <v>1.7163295119156936E-2</v>
      </c>
      <c r="O3215" s="88">
        <f t="shared" si="356"/>
        <v>4.750317037246184E-4</v>
      </c>
      <c r="P3215" s="88">
        <f t="shared" si="357"/>
        <v>2.9874945351500027E-6</v>
      </c>
      <c r="Q3215" s="88">
        <f t="shared" si="358"/>
        <v>3.1163597947801963E-5</v>
      </c>
      <c r="R3215" s="89">
        <f t="shared" si="359"/>
        <v>5.2045910454050015E-3</v>
      </c>
      <c r="S3215" s="88">
        <f t="shared" si="361"/>
        <v>4.276556553307663E-2</v>
      </c>
    </row>
    <row r="3216" spans="1:19" x14ac:dyDescent="0.2">
      <c r="A3216" s="60">
        <v>2004</v>
      </c>
      <c r="B3216" s="61">
        <v>5</v>
      </c>
      <c r="C3216" s="61">
        <v>13</v>
      </c>
      <c r="D3216" s="61">
        <v>22</v>
      </c>
      <c r="E3216" s="87">
        <v>3.0016144226158583E-2</v>
      </c>
      <c r="F3216" s="87">
        <v>1.4862994053645214E-2</v>
      </c>
      <c r="G3216" s="87">
        <v>1.1895600000000033E-3</v>
      </c>
      <c r="H3216" s="87">
        <v>1.610000000000018E-6</v>
      </c>
      <c r="I3216" s="87">
        <v>6.356455645161313E-5</v>
      </c>
      <c r="J3216" s="87">
        <v>5.4972870425356608E-3</v>
      </c>
      <c r="K3216" s="88">
        <v>5.1631159878791077E-2</v>
      </c>
      <c r="L3216" s="84"/>
      <c r="M3216" s="88">
        <f t="shared" si="360"/>
        <v>2.2820861023886873E-2</v>
      </c>
      <c r="N3216" s="88">
        <f t="shared" si="355"/>
        <v>1.6419216370095819E-2</v>
      </c>
      <c r="O3216" s="88">
        <f t="shared" si="356"/>
        <v>4.750317037246184E-4</v>
      </c>
      <c r="P3216" s="88">
        <f t="shared" si="357"/>
        <v>2.9874945351500027E-6</v>
      </c>
      <c r="Q3216" s="88">
        <f t="shared" si="358"/>
        <v>3.1163597947801963E-5</v>
      </c>
      <c r="R3216" s="89">
        <f t="shared" si="359"/>
        <v>5.4972870425356608E-3</v>
      </c>
      <c r="S3216" s="88">
        <f t="shared" si="361"/>
        <v>3.9749260190190268E-2</v>
      </c>
    </row>
    <row r="3217" spans="1:19" x14ac:dyDescent="0.2">
      <c r="A3217" s="60">
        <v>2004</v>
      </c>
      <c r="B3217" s="61">
        <v>5</v>
      </c>
      <c r="C3217" s="61">
        <v>13</v>
      </c>
      <c r="D3217" s="61">
        <v>23</v>
      </c>
      <c r="E3217" s="87">
        <v>2.5547835866413897E-2</v>
      </c>
      <c r="F3217" s="87">
        <v>1.3749174279906642E-2</v>
      </c>
      <c r="G3217" s="87">
        <v>1.1895600000000033E-3</v>
      </c>
      <c r="H3217" s="87">
        <v>1.610000000000018E-6</v>
      </c>
      <c r="I3217" s="87">
        <v>6.356455645161313E-5</v>
      </c>
      <c r="J3217" s="87">
        <v>5.5745372495767864E-3</v>
      </c>
      <c r="K3217" s="88">
        <v>4.6126281952348948E-2</v>
      </c>
      <c r="L3217" s="84"/>
      <c r="M3217" s="88">
        <f t="shared" si="360"/>
        <v>1.9423667722798597E-2</v>
      </c>
      <c r="N3217" s="88">
        <f t="shared" si="355"/>
        <v>1.5188774657188079E-2</v>
      </c>
      <c r="O3217" s="88">
        <f t="shared" si="356"/>
        <v>4.750317037246184E-4</v>
      </c>
      <c r="P3217" s="88">
        <f t="shared" si="357"/>
        <v>2.9874945351500027E-6</v>
      </c>
      <c r="Q3217" s="88">
        <f t="shared" si="358"/>
        <v>3.1163597947801963E-5</v>
      </c>
      <c r="R3217" s="89">
        <f t="shared" si="359"/>
        <v>5.5745372495767864E-3</v>
      </c>
      <c r="S3217" s="88">
        <f t="shared" si="361"/>
        <v>3.512162517619425E-2</v>
      </c>
    </row>
    <row r="3218" spans="1:19" x14ac:dyDescent="0.2">
      <c r="A3218" s="60">
        <v>2004</v>
      </c>
      <c r="B3218" s="61">
        <v>5</v>
      </c>
      <c r="C3218" s="61">
        <v>13</v>
      </c>
      <c r="D3218" s="61">
        <v>24</v>
      </c>
      <c r="E3218" s="87">
        <v>2.0080306238794927E-2</v>
      </c>
      <c r="F3218" s="87">
        <v>1.4183487140815619E-2</v>
      </c>
      <c r="G3218" s="87">
        <v>1.1895600000000033E-3</v>
      </c>
      <c r="H3218" s="87">
        <v>1.610000000000018E-6</v>
      </c>
      <c r="I3218" s="87">
        <v>6.356455645161313E-5</v>
      </c>
      <c r="J3218" s="87">
        <v>7.1660998871220611E-3</v>
      </c>
      <c r="K3218" s="88">
        <v>4.2684627823184225E-2</v>
      </c>
      <c r="L3218" s="84"/>
      <c r="M3218" s="88">
        <f t="shared" si="360"/>
        <v>1.5266780254649436E-2</v>
      </c>
      <c r="N3218" s="88">
        <f t="shared" si="355"/>
        <v>1.5668562027743534E-2</v>
      </c>
      <c r="O3218" s="88">
        <f t="shared" si="356"/>
        <v>4.750317037246184E-4</v>
      </c>
      <c r="P3218" s="88">
        <f t="shared" si="357"/>
        <v>2.9874945351500027E-6</v>
      </c>
      <c r="Q3218" s="88">
        <f t="shared" si="358"/>
        <v>3.1163597947801963E-5</v>
      </c>
      <c r="R3218" s="89">
        <f t="shared" si="359"/>
        <v>7.1660998871220611E-3</v>
      </c>
      <c r="S3218" s="88">
        <f t="shared" si="361"/>
        <v>3.1444525078600544E-2</v>
      </c>
    </row>
    <row r="3219" spans="1:19" x14ac:dyDescent="0.2">
      <c r="A3219" s="60">
        <v>2004</v>
      </c>
      <c r="B3219" s="61">
        <v>5</v>
      </c>
      <c r="C3219" s="61">
        <v>14</v>
      </c>
      <c r="D3219" s="61">
        <v>1</v>
      </c>
      <c r="E3219" s="87">
        <v>1.8476163872641956E-2</v>
      </c>
      <c r="F3219" s="87">
        <v>1.3635689980864577E-2</v>
      </c>
      <c r="G3219" s="87">
        <v>1.1895600000000033E-3</v>
      </c>
      <c r="H3219" s="87">
        <v>1.610000000000018E-6</v>
      </c>
      <c r="I3219" s="87">
        <v>6.356455645161313E-5</v>
      </c>
      <c r="J3219" s="87">
        <v>7.7987104732431221E-3</v>
      </c>
      <c r="K3219" s="88">
        <v>4.1165298883201279E-2</v>
      </c>
      <c r="L3219" s="84"/>
      <c r="M3219" s="88">
        <f t="shared" si="360"/>
        <v>1.4047172908526586E-2</v>
      </c>
      <c r="N3219" s="88">
        <f t="shared" si="355"/>
        <v>1.5063408041696274E-2</v>
      </c>
      <c r="O3219" s="88">
        <f t="shared" si="356"/>
        <v>4.750317037246184E-4</v>
      </c>
      <c r="P3219" s="88">
        <f t="shared" si="357"/>
        <v>2.9874945351500027E-6</v>
      </c>
      <c r="Q3219" s="88">
        <f t="shared" si="358"/>
        <v>3.1163597947801963E-5</v>
      </c>
      <c r="R3219" s="89">
        <f t="shared" si="359"/>
        <v>7.7987104732431221E-3</v>
      </c>
      <c r="S3219" s="88">
        <f t="shared" si="361"/>
        <v>2.9619763746430428E-2</v>
      </c>
    </row>
    <row r="3220" spans="1:19" x14ac:dyDescent="0.2">
      <c r="A3220" s="60">
        <v>2004</v>
      </c>
      <c r="B3220" s="61">
        <v>5</v>
      </c>
      <c r="C3220" s="61">
        <v>14</v>
      </c>
      <c r="D3220" s="61">
        <v>2</v>
      </c>
      <c r="E3220" s="87">
        <v>1.7109731247058998E-2</v>
      </c>
      <c r="F3220" s="87">
        <v>1.355426589132817E-2</v>
      </c>
      <c r="G3220" s="87">
        <v>1.1895600000000033E-3</v>
      </c>
      <c r="H3220" s="87">
        <v>1.610000000000018E-6</v>
      </c>
      <c r="I3220" s="87">
        <v>6.356455645161313E-5</v>
      </c>
      <c r="J3220" s="87">
        <v>8.7189466769028116E-3</v>
      </c>
      <c r="K3220" s="88">
        <v>4.0637678371741599E-2</v>
      </c>
      <c r="L3220" s="84"/>
      <c r="M3220" s="88">
        <f t="shared" si="360"/>
        <v>1.3008293004033125E-2</v>
      </c>
      <c r="N3220" s="88">
        <f t="shared" si="355"/>
        <v>1.4973458483820454E-2</v>
      </c>
      <c r="O3220" s="88">
        <f t="shared" si="356"/>
        <v>4.750317037246184E-4</v>
      </c>
      <c r="P3220" s="88">
        <f t="shared" si="357"/>
        <v>2.9874945351500027E-6</v>
      </c>
      <c r="Q3220" s="88">
        <f t="shared" si="358"/>
        <v>3.1163597947801963E-5</v>
      </c>
      <c r="R3220" s="89">
        <f t="shared" si="359"/>
        <v>8.7189466769028116E-3</v>
      </c>
      <c r="S3220" s="88">
        <f t="shared" si="361"/>
        <v>2.8490934284061149E-2</v>
      </c>
    </row>
    <row r="3221" spans="1:19" x14ac:dyDescent="0.2">
      <c r="A3221" s="60">
        <v>2004</v>
      </c>
      <c r="B3221" s="61">
        <v>5</v>
      </c>
      <c r="C3221" s="61">
        <v>14</v>
      </c>
      <c r="D3221" s="61">
        <v>3</v>
      </c>
      <c r="E3221" s="87">
        <v>1.7060429763337971E-2</v>
      </c>
      <c r="F3221" s="87">
        <v>1.3229882626546596E-2</v>
      </c>
      <c r="G3221" s="87">
        <v>1.1895600000000033E-3</v>
      </c>
      <c r="H3221" s="87">
        <v>1.610000000000018E-6</v>
      </c>
      <c r="I3221" s="87">
        <v>6.356455645161313E-5</v>
      </c>
      <c r="J3221" s="87">
        <v>8.5613698051116398E-3</v>
      </c>
      <c r="K3221" s="88">
        <v>4.0106416751447826E-2</v>
      </c>
      <c r="L3221" s="84"/>
      <c r="M3221" s="88">
        <f t="shared" si="360"/>
        <v>1.297080976502042E-2</v>
      </c>
      <c r="N3221" s="88">
        <f t="shared" si="355"/>
        <v>1.4615110832461441E-2</v>
      </c>
      <c r="O3221" s="88">
        <f t="shared" si="356"/>
        <v>4.750317037246184E-4</v>
      </c>
      <c r="P3221" s="88">
        <f t="shared" si="357"/>
        <v>2.9874945351500027E-6</v>
      </c>
      <c r="Q3221" s="88">
        <f t="shared" si="358"/>
        <v>3.1163597947801963E-5</v>
      </c>
      <c r="R3221" s="89">
        <f t="shared" si="359"/>
        <v>8.5613698051116398E-3</v>
      </c>
      <c r="S3221" s="88">
        <f t="shared" si="361"/>
        <v>2.8095103393689431E-2</v>
      </c>
    </row>
    <row r="3222" spans="1:19" x14ac:dyDescent="0.2">
      <c r="A3222" s="60">
        <v>2004</v>
      </c>
      <c r="B3222" s="61">
        <v>5</v>
      </c>
      <c r="C3222" s="61">
        <v>14</v>
      </c>
      <c r="D3222" s="61">
        <v>4</v>
      </c>
      <c r="E3222" s="87">
        <v>1.7919798777481507E-2</v>
      </c>
      <c r="F3222" s="87">
        <v>1.317607755038562E-2</v>
      </c>
      <c r="G3222" s="87">
        <v>1.1895600000000033E-3</v>
      </c>
      <c r="H3222" s="87">
        <v>1.610000000000018E-6</v>
      </c>
      <c r="I3222" s="87">
        <v>6.356455645161313E-5</v>
      </c>
      <c r="J3222" s="87">
        <v>8.4871973230730736E-3</v>
      </c>
      <c r="K3222" s="88">
        <v>4.0837808207391815E-2</v>
      </c>
      <c r="L3222" s="84"/>
      <c r="M3222" s="88">
        <f t="shared" si="360"/>
        <v>1.3624176189843004E-2</v>
      </c>
      <c r="N3222" s="88">
        <f t="shared" si="355"/>
        <v>1.4555672122864441E-2</v>
      </c>
      <c r="O3222" s="88">
        <f t="shared" si="356"/>
        <v>4.750317037246184E-4</v>
      </c>
      <c r="P3222" s="88">
        <f t="shared" si="357"/>
        <v>2.9874945351500027E-6</v>
      </c>
      <c r="Q3222" s="88">
        <f t="shared" si="358"/>
        <v>3.1163597947801963E-5</v>
      </c>
      <c r="R3222" s="89">
        <f t="shared" si="359"/>
        <v>8.4871973230730736E-3</v>
      </c>
      <c r="S3222" s="88">
        <f t="shared" si="361"/>
        <v>2.8689031108915013E-2</v>
      </c>
    </row>
    <row r="3223" spans="1:19" x14ac:dyDescent="0.2">
      <c r="A3223" s="60">
        <v>2004</v>
      </c>
      <c r="B3223" s="61">
        <v>5</v>
      </c>
      <c r="C3223" s="61">
        <v>14</v>
      </c>
      <c r="D3223" s="61">
        <v>5</v>
      </c>
      <c r="E3223" s="87">
        <v>1.896205759830322E-2</v>
      </c>
      <c r="F3223" s="87">
        <v>1.3967726657404377E-2</v>
      </c>
      <c r="G3223" s="87">
        <v>1.1895600000000033E-3</v>
      </c>
      <c r="H3223" s="87">
        <v>1.610000000000018E-6</v>
      </c>
      <c r="I3223" s="87">
        <v>6.356455645161313E-5</v>
      </c>
      <c r="J3223" s="87">
        <v>9.0342491759559246E-3</v>
      </c>
      <c r="K3223" s="88">
        <v>4.3218767988115143E-2</v>
      </c>
      <c r="L3223" s="84"/>
      <c r="M3223" s="88">
        <f t="shared" si="360"/>
        <v>1.4416591215626499E-2</v>
      </c>
      <c r="N3223" s="88">
        <f t="shared" si="355"/>
        <v>1.5430210451442069E-2</v>
      </c>
      <c r="O3223" s="88">
        <f t="shared" si="356"/>
        <v>4.750317037246184E-4</v>
      </c>
      <c r="P3223" s="88">
        <f t="shared" si="357"/>
        <v>2.9874945351500027E-6</v>
      </c>
      <c r="Q3223" s="88">
        <f t="shared" si="358"/>
        <v>3.1163597947801963E-5</v>
      </c>
      <c r="R3223" s="89">
        <f t="shared" si="359"/>
        <v>9.0342491759559246E-3</v>
      </c>
      <c r="S3223" s="88">
        <f t="shared" si="361"/>
        <v>3.0355984463276135E-2</v>
      </c>
    </row>
    <row r="3224" spans="1:19" x14ac:dyDescent="0.2">
      <c r="A3224" s="60">
        <v>2004</v>
      </c>
      <c r="B3224" s="61">
        <v>5</v>
      </c>
      <c r="C3224" s="61">
        <v>14</v>
      </c>
      <c r="D3224" s="61">
        <v>6</v>
      </c>
      <c r="E3224" s="87">
        <v>2.2659381206639885E-2</v>
      </c>
      <c r="F3224" s="87">
        <v>1.4692933958101749E-2</v>
      </c>
      <c r="G3224" s="87">
        <v>1.1895600000000033E-3</v>
      </c>
      <c r="H3224" s="87">
        <v>1.610000000000018E-6</v>
      </c>
      <c r="I3224" s="87">
        <v>6.356455645161313E-5</v>
      </c>
      <c r="J3224" s="87">
        <v>8.8981786008712725E-3</v>
      </c>
      <c r="K3224" s="88">
        <v>4.7505228322064524E-2</v>
      </c>
      <c r="L3224" s="84"/>
      <c r="M3224" s="88">
        <f t="shared" si="360"/>
        <v>1.7227615429477875E-2</v>
      </c>
      <c r="N3224" s="88">
        <f t="shared" si="355"/>
        <v>1.6231350217786992E-2</v>
      </c>
      <c r="O3224" s="88">
        <f t="shared" si="356"/>
        <v>4.750317037246184E-4</v>
      </c>
      <c r="P3224" s="88">
        <f t="shared" si="357"/>
        <v>2.9874945351500027E-6</v>
      </c>
      <c r="Q3224" s="88">
        <f t="shared" si="358"/>
        <v>3.1163597947801963E-5</v>
      </c>
      <c r="R3224" s="89">
        <f t="shared" si="359"/>
        <v>8.8981786008712725E-3</v>
      </c>
      <c r="S3224" s="88">
        <f t="shared" si="361"/>
        <v>3.3968148443472443E-2</v>
      </c>
    </row>
    <row r="3225" spans="1:19" x14ac:dyDescent="0.2">
      <c r="A3225" s="60">
        <v>2004</v>
      </c>
      <c r="B3225" s="61">
        <v>5</v>
      </c>
      <c r="C3225" s="61">
        <v>14</v>
      </c>
      <c r="D3225" s="61">
        <v>7</v>
      </c>
      <c r="E3225" s="87">
        <v>2.9503873560364959E-2</v>
      </c>
      <c r="F3225" s="87">
        <v>1.5896665060748907E-2</v>
      </c>
      <c r="G3225" s="87">
        <v>0</v>
      </c>
      <c r="H3225" s="87">
        <v>0</v>
      </c>
      <c r="I3225" s="87">
        <v>6.356455645161313E-5</v>
      </c>
      <c r="J3225" s="87">
        <v>7.6957590514736491E-3</v>
      </c>
      <c r="K3225" s="88">
        <v>5.315986222903913E-2</v>
      </c>
      <c r="L3225" s="84"/>
      <c r="M3225" s="88">
        <f t="shared" si="360"/>
        <v>2.2431388692510539E-2</v>
      </c>
      <c r="N3225" s="88">
        <f t="shared" si="355"/>
        <v>1.7561117380072197E-2</v>
      </c>
      <c r="O3225" s="88">
        <f t="shared" si="356"/>
        <v>0</v>
      </c>
      <c r="P3225" s="88">
        <f t="shared" si="357"/>
        <v>0</v>
      </c>
      <c r="Q3225" s="88">
        <f t="shared" si="358"/>
        <v>3.1163597947801963E-5</v>
      </c>
      <c r="R3225" s="89">
        <f t="shared" si="359"/>
        <v>7.6957590514736491E-3</v>
      </c>
      <c r="S3225" s="88">
        <f t="shared" si="361"/>
        <v>4.0023669670530539E-2</v>
      </c>
    </row>
    <row r="3226" spans="1:19" x14ac:dyDescent="0.2">
      <c r="A3226" s="60">
        <v>2004</v>
      </c>
      <c r="B3226" s="61">
        <v>5</v>
      </c>
      <c r="C3226" s="61">
        <v>14</v>
      </c>
      <c r="D3226" s="61">
        <v>8</v>
      </c>
      <c r="E3226" s="87">
        <v>3.1489572757915182E-2</v>
      </c>
      <c r="F3226" s="87">
        <v>1.7333201118415936E-2</v>
      </c>
      <c r="G3226" s="87">
        <v>0</v>
      </c>
      <c r="H3226" s="87">
        <v>0</v>
      </c>
      <c r="I3226" s="87">
        <v>6.356455645161313E-5</v>
      </c>
      <c r="J3226" s="87">
        <v>9.5582117615122461E-3</v>
      </c>
      <c r="K3226" s="88">
        <v>5.8444550194294981E-2</v>
      </c>
      <c r="L3226" s="84"/>
      <c r="M3226" s="88">
        <f t="shared" si="360"/>
        <v>2.3941088442122137E-2</v>
      </c>
      <c r="N3226" s="88">
        <f t="shared" si="355"/>
        <v>1.9148065223094084E-2</v>
      </c>
      <c r="O3226" s="88">
        <f t="shared" si="356"/>
        <v>0</v>
      </c>
      <c r="P3226" s="88">
        <f t="shared" si="357"/>
        <v>0</v>
      </c>
      <c r="Q3226" s="88">
        <f t="shared" si="358"/>
        <v>3.1163597947801963E-5</v>
      </c>
      <c r="R3226" s="89">
        <f t="shared" si="359"/>
        <v>9.5582117615122461E-3</v>
      </c>
      <c r="S3226" s="88">
        <f t="shared" si="361"/>
        <v>4.3120317263164024E-2</v>
      </c>
    </row>
    <row r="3227" spans="1:19" x14ac:dyDescent="0.2">
      <c r="A3227" s="60">
        <v>2004</v>
      </c>
      <c r="B3227" s="61">
        <v>5</v>
      </c>
      <c r="C3227" s="61">
        <v>14</v>
      </c>
      <c r="D3227" s="61">
        <v>9</v>
      </c>
      <c r="E3227" s="87">
        <v>3.1277867305370362E-2</v>
      </c>
      <c r="F3227" s="87">
        <v>1.8523721473403251E-2</v>
      </c>
      <c r="G3227" s="87">
        <v>0</v>
      </c>
      <c r="H3227" s="87">
        <v>0</v>
      </c>
      <c r="I3227" s="87">
        <v>6.356455645161313E-5</v>
      </c>
      <c r="J3227" s="87">
        <v>1.018288278043555E-2</v>
      </c>
      <c r="K3227" s="88">
        <v>6.0048036115660772E-2</v>
      </c>
      <c r="L3227" s="84"/>
      <c r="M3227" s="88">
        <f t="shared" si="360"/>
        <v>2.3780131702504863E-2</v>
      </c>
      <c r="N3227" s="88">
        <f t="shared" si="355"/>
        <v>2.0463238413030597E-2</v>
      </c>
      <c r="O3227" s="88">
        <f t="shared" si="356"/>
        <v>0</v>
      </c>
      <c r="P3227" s="88">
        <f t="shared" si="357"/>
        <v>0</v>
      </c>
      <c r="Q3227" s="88">
        <f t="shared" si="358"/>
        <v>3.1163597947801963E-5</v>
      </c>
      <c r="R3227" s="89">
        <f t="shared" si="359"/>
        <v>1.018288278043555E-2</v>
      </c>
      <c r="S3227" s="88">
        <f t="shared" si="361"/>
        <v>4.4274533713483263E-2</v>
      </c>
    </row>
    <row r="3228" spans="1:19" x14ac:dyDescent="0.2">
      <c r="A3228" s="60">
        <v>2004</v>
      </c>
      <c r="B3228" s="61">
        <v>5</v>
      </c>
      <c r="C3228" s="61">
        <v>14</v>
      </c>
      <c r="D3228" s="61">
        <v>10</v>
      </c>
      <c r="E3228" s="87">
        <v>2.9007326626186263E-2</v>
      </c>
      <c r="F3228" s="87">
        <v>1.9400257080879234E-2</v>
      </c>
      <c r="G3228" s="87">
        <v>0</v>
      </c>
      <c r="H3228" s="87">
        <v>0</v>
      </c>
      <c r="I3228" s="87">
        <v>6.356455645161313E-5</v>
      </c>
      <c r="J3228" s="87">
        <v>1.086005452190324E-2</v>
      </c>
      <c r="K3228" s="88">
        <v>5.9331202785420353E-2</v>
      </c>
      <c r="L3228" s="84"/>
      <c r="M3228" s="88">
        <f t="shared" si="360"/>
        <v>2.2053870897708171E-2</v>
      </c>
      <c r="N3228" s="88">
        <f t="shared" si="355"/>
        <v>2.143155124039877E-2</v>
      </c>
      <c r="O3228" s="88">
        <f t="shared" si="356"/>
        <v>0</v>
      </c>
      <c r="P3228" s="88">
        <f t="shared" si="357"/>
        <v>0</v>
      </c>
      <c r="Q3228" s="88">
        <f t="shared" si="358"/>
        <v>3.1163597947801963E-5</v>
      </c>
      <c r="R3228" s="89">
        <f t="shared" si="359"/>
        <v>1.086005452190324E-2</v>
      </c>
      <c r="S3228" s="88">
        <f t="shared" si="361"/>
        <v>4.3516585736054741E-2</v>
      </c>
    </row>
    <row r="3229" spans="1:19" x14ac:dyDescent="0.2">
      <c r="A3229" s="60">
        <v>2004</v>
      </c>
      <c r="B3229" s="61">
        <v>5</v>
      </c>
      <c r="C3229" s="61">
        <v>14</v>
      </c>
      <c r="D3229" s="61">
        <v>11</v>
      </c>
      <c r="E3229" s="87">
        <v>2.8496144911000304E-2</v>
      </c>
      <c r="F3229" s="87">
        <v>1.8812796140847625E-2</v>
      </c>
      <c r="G3229" s="87">
        <v>0</v>
      </c>
      <c r="H3229" s="87">
        <v>0</v>
      </c>
      <c r="I3229" s="87">
        <v>6.356455645161313E-5</v>
      </c>
      <c r="J3229" s="87">
        <v>1.0330956576447592E-2</v>
      </c>
      <c r="K3229" s="88">
        <v>5.7703462184747138E-2</v>
      </c>
      <c r="L3229" s="84"/>
      <c r="M3229" s="88">
        <f t="shared" si="360"/>
        <v>2.1665226480480044E-2</v>
      </c>
      <c r="N3229" s="88">
        <f t="shared" si="355"/>
        <v>2.0782580498128089E-2</v>
      </c>
      <c r="O3229" s="88">
        <f t="shared" si="356"/>
        <v>0</v>
      </c>
      <c r="P3229" s="88">
        <f t="shared" si="357"/>
        <v>0</v>
      </c>
      <c r="Q3229" s="88">
        <f t="shared" si="358"/>
        <v>3.1163597947801963E-5</v>
      </c>
      <c r="R3229" s="89">
        <f t="shared" si="359"/>
        <v>1.0330956576447592E-2</v>
      </c>
      <c r="S3229" s="88">
        <f t="shared" si="361"/>
        <v>4.2478970576555933E-2</v>
      </c>
    </row>
    <row r="3230" spans="1:19" x14ac:dyDescent="0.2">
      <c r="A3230" s="60">
        <v>2004</v>
      </c>
      <c r="B3230" s="61">
        <v>5</v>
      </c>
      <c r="C3230" s="61">
        <v>14</v>
      </c>
      <c r="D3230" s="61">
        <v>12</v>
      </c>
      <c r="E3230" s="87">
        <v>2.8406487780864471E-2</v>
      </c>
      <c r="F3230" s="87">
        <v>1.8740846472546428E-2</v>
      </c>
      <c r="G3230" s="87">
        <v>0</v>
      </c>
      <c r="H3230" s="87">
        <v>0</v>
      </c>
      <c r="I3230" s="87">
        <v>6.356455645161313E-5</v>
      </c>
      <c r="J3230" s="87">
        <v>9.7114448011884884E-3</v>
      </c>
      <c r="K3230" s="88">
        <v>5.6922343611051009E-2</v>
      </c>
      <c r="L3230" s="84"/>
      <c r="M3230" s="88">
        <f t="shared" si="360"/>
        <v>2.1597061399341897E-2</v>
      </c>
      <c r="N3230" s="88">
        <f t="shared" si="355"/>
        <v>2.0703097375997372E-2</v>
      </c>
      <c r="O3230" s="88">
        <f t="shared" si="356"/>
        <v>0</v>
      </c>
      <c r="P3230" s="88">
        <f t="shared" si="357"/>
        <v>0</v>
      </c>
      <c r="Q3230" s="88">
        <f t="shared" si="358"/>
        <v>3.1163597947801963E-5</v>
      </c>
      <c r="R3230" s="89">
        <f t="shared" si="359"/>
        <v>9.7114448011884884E-3</v>
      </c>
      <c r="S3230" s="88">
        <f t="shared" si="361"/>
        <v>4.2331322373287072E-2</v>
      </c>
    </row>
    <row r="3231" spans="1:19" x14ac:dyDescent="0.2">
      <c r="A3231" s="60">
        <v>2004</v>
      </c>
      <c r="B3231" s="61">
        <v>5</v>
      </c>
      <c r="C3231" s="61">
        <v>14</v>
      </c>
      <c r="D3231" s="61">
        <v>13</v>
      </c>
      <c r="E3231" s="87">
        <v>2.5884899672611331E-2</v>
      </c>
      <c r="F3231" s="87">
        <v>1.9261423828667881E-2</v>
      </c>
      <c r="G3231" s="87">
        <v>0</v>
      </c>
      <c r="H3231" s="87">
        <v>0</v>
      </c>
      <c r="I3231" s="87">
        <v>6.356455645161313E-5</v>
      </c>
      <c r="J3231" s="87">
        <v>1.061233546410662E-2</v>
      </c>
      <c r="K3231" s="88">
        <v>5.5822223521837452E-2</v>
      </c>
      <c r="L3231" s="84"/>
      <c r="M3231" s="88">
        <f t="shared" si="360"/>
        <v>1.967993269205839E-2</v>
      </c>
      <c r="N3231" s="88">
        <f t="shared" si="355"/>
        <v>2.1278181522346357E-2</v>
      </c>
      <c r="O3231" s="88">
        <f t="shared" si="356"/>
        <v>0</v>
      </c>
      <c r="P3231" s="88">
        <f t="shared" si="357"/>
        <v>0</v>
      </c>
      <c r="Q3231" s="88">
        <f t="shared" si="358"/>
        <v>3.1163597947801963E-5</v>
      </c>
      <c r="R3231" s="89">
        <f t="shared" si="359"/>
        <v>1.061233546410662E-2</v>
      </c>
      <c r="S3231" s="88">
        <f t="shared" si="361"/>
        <v>4.0989277812352551E-2</v>
      </c>
    </row>
    <row r="3232" spans="1:19" x14ac:dyDescent="0.2">
      <c r="A3232" s="60">
        <v>2004</v>
      </c>
      <c r="B3232" s="61">
        <v>5</v>
      </c>
      <c r="C3232" s="61">
        <v>14</v>
      </c>
      <c r="D3232" s="61">
        <v>14</v>
      </c>
      <c r="E3232" s="87">
        <v>2.5081416311790686E-2</v>
      </c>
      <c r="F3232" s="87">
        <v>1.8698494692129836E-2</v>
      </c>
      <c r="G3232" s="87">
        <v>0</v>
      </c>
      <c r="H3232" s="87">
        <v>0</v>
      </c>
      <c r="I3232" s="87">
        <v>6.356455645161313E-5</v>
      </c>
      <c r="J3232" s="87">
        <v>1.0492920017022065E-2</v>
      </c>
      <c r="K3232" s="88">
        <v>5.4336395577394205E-2</v>
      </c>
      <c r="L3232" s="84"/>
      <c r="M3232" s="88">
        <f t="shared" si="360"/>
        <v>1.9069055359708893E-2</v>
      </c>
      <c r="N3232" s="88">
        <f t="shared" si="355"/>
        <v>2.0656311173714782E-2</v>
      </c>
      <c r="O3232" s="88">
        <f t="shared" si="356"/>
        <v>0</v>
      </c>
      <c r="P3232" s="88">
        <f t="shared" si="357"/>
        <v>0</v>
      </c>
      <c r="Q3232" s="88">
        <f t="shared" si="358"/>
        <v>3.1163597947801963E-5</v>
      </c>
      <c r="R3232" s="89">
        <f t="shared" si="359"/>
        <v>1.0492920017022065E-2</v>
      </c>
      <c r="S3232" s="88">
        <f t="shared" si="361"/>
        <v>3.9756530131371481E-2</v>
      </c>
    </row>
    <row r="3233" spans="1:19" x14ac:dyDescent="0.2">
      <c r="A3233" s="60">
        <v>2004</v>
      </c>
      <c r="B3233" s="61">
        <v>5</v>
      </c>
      <c r="C3233" s="61">
        <v>14</v>
      </c>
      <c r="D3233" s="61">
        <v>15</v>
      </c>
      <c r="E3233" s="87">
        <v>2.4054479781324134E-2</v>
      </c>
      <c r="F3233" s="87">
        <v>1.8003665379721579E-2</v>
      </c>
      <c r="G3233" s="87">
        <v>0</v>
      </c>
      <c r="H3233" s="87">
        <v>0</v>
      </c>
      <c r="I3233" s="87">
        <v>6.356455645161313E-5</v>
      </c>
      <c r="J3233" s="87">
        <v>9.226054354554699E-3</v>
      </c>
      <c r="K3233" s="88">
        <v>5.1347764072052021E-2</v>
      </c>
      <c r="L3233" s="84"/>
      <c r="M3233" s="88">
        <f t="shared" si="360"/>
        <v>1.8288289660238873E-2</v>
      </c>
      <c r="N3233" s="88">
        <f t="shared" si="355"/>
        <v>1.9888730107642964E-2</v>
      </c>
      <c r="O3233" s="88">
        <f t="shared" si="356"/>
        <v>0</v>
      </c>
      <c r="P3233" s="88">
        <f t="shared" si="357"/>
        <v>0</v>
      </c>
      <c r="Q3233" s="88">
        <f t="shared" si="358"/>
        <v>3.1163597947801963E-5</v>
      </c>
      <c r="R3233" s="89">
        <f t="shared" si="359"/>
        <v>9.226054354554699E-3</v>
      </c>
      <c r="S3233" s="88">
        <f t="shared" si="361"/>
        <v>3.8208183365829637E-2</v>
      </c>
    </row>
    <row r="3234" spans="1:19" x14ac:dyDescent="0.2">
      <c r="A3234" s="60">
        <v>2004</v>
      </c>
      <c r="B3234" s="61">
        <v>5</v>
      </c>
      <c r="C3234" s="61">
        <v>14</v>
      </c>
      <c r="D3234" s="61">
        <v>16</v>
      </c>
      <c r="E3234" s="87">
        <v>2.5279812432733428E-2</v>
      </c>
      <c r="F3234" s="87">
        <v>1.7325948000157704E-2</v>
      </c>
      <c r="G3234" s="87">
        <v>0</v>
      </c>
      <c r="H3234" s="87">
        <v>0</v>
      </c>
      <c r="I3234" s="87">
        <v>6.356455645161313E-5</v>
      </c>
      <c r="J3234" s="87">
        <v>7.9797955225572644E-3</v>
      </c>
      <c r="K3234" s="88">
        <v>5.0649120511900014E-2</v>
      </c>
      <c r="L3234" s="84"/>
      <c r="M3234" s="88">
        <f t="shared" si="360"/>
        <v>1.9219893197826916E-2</v>
      </c>
      <c r="N3234" s="88">
        <f t="shared" si="355"/>
        <v>1.914005267073687E-2</v>
      </c>
      <c r="O3234" s="88">
        <f t="shared" si="356"/>
        <v>0</v>
      </c>
      <c r="P3234" s="88">
        <f t="shared" si="357"/>
        <v>0</v>
      </c>
      <c r="Q3234" s="88">
        <f t="shared" si="358"/>
        <v>3.1163597947801963E-5</v>
      </c>
      <c r="R3234" s="89">
        <f t="shared" si="359"/>
        <v>7.9797955225572644E-3</v>
      </c>
      <c r="S3234" s="88">
        <f t="shared" si="361"/>
        <v>3.8391109466511586E-2</v>
      </c>
    </row>
    <row r="3235" spans="1:19" x14ac:dyDescent="0.2">
      <c r="A3235" s="60">
        <v>2004</v>
      </c>
      <c r="B3235" s="61">
        <v>5</v>
      </c>
      <c r="C3235" s="61">
        <v>14</v>
      </c>
      <c r="D3235" s="61">
        <v>17</v>
      </c>
      <c r="E3235" s="87">
        <v>2.7309744319552874E-2</v>
      </c>
      <c r="F3235" s="87">
        <v>1.7153256216704587E-2</v>
      </c>
      <c r="G3235" s="87">
        <v>0</v>
      </c>
      <c r="H3235" s="87">
        <v>0</v>
      </c>
      <c r="I3235" s="87">
        <v>6.356455645161313E-5</v>
      </c>
      <c r="J3235" s="87">
        <v>7.3257713034309037E-3</v>
      </c>
      <c r="K3235" s="88">
        <v>5.1852336396139981E-2</v>
      </c>
      <c r="L3235" s="84"/>
      <c r="M3235" s="88">
        <f t="shared" si="360"/>
        <v>2.0763222451845219E-2</v>
      </c>
      <c r="N3235" s="88">
        <f t="shared" si="355"/>
        <v>1.8949279280959522E-2</v>
      </c>
      <c r="O3235" s="88">
        <f t="shared" si="356"/>
        <v>0</v>
      </c>
      <c r="P3235" s="88">
        <f t="shared" si="357"/>
        <v>0</v>
      </c>
      <c r="Q3235" s="88">
        <f t="shared" si="358"/>
        <v>3.1163597947801963E-5</v>
      </c>
      <c r="R3235" s="89">
        <f t="shared" si="359"/>
        <v>7.3257713034309037E-3</v>
      </c>
      <c r="S3235" s="88">
        <f t="shared" si="361"/>
        <v>3.9743665330752548E-2</v>
      </c>
    </row>
    <row r="3236" spans="1:19" x14ac:dyDescent="0.2">
      <c r="A3236" s="60">
        <v>2004</v>
      </c>
      <c r="B3236" s="61">
        <v>5</v>
      </c>
      <c r="C3236" s="61">
        <v>14</v>
      </c>
      <c r="D3236" s="61">
        <v>18</v>
      </c>
      <c r="E3236" s="87">
        <v>2.9964215398976028E-2</v>
      </c>
      <c r="F3236" s="87">
        <v>1.631565282403924E-2</v>
      </c>
      <c r="G3236" s="87">
        <v>0</v>
      </c>
      <c r="H3236" s="87">
        <v>0</v>
      </c>
      <c r="I3236" s="87">
        <v>6.356455645161313E-5</v>
      </c>
      <c r="J3236" s="87">
        <v>5.9237218643651722E-3</v>
      </c>
      <c r="K3236" s="88">
        <v>5.2267154643832053E-2</v>
      </c>
      <c r="L3236" s="84"/>
      <c r="M3236" s="88">
        <f t="shared" si="360"/>
        <v>2.2781380251828423E-2</v>
      </c>
      <c r="N3236" s="88">
        <f t="shared" si="355"/>
        <v>1.802397504637122E-2</v>
      </c>
      <c r="O3236" s="88">
        <f t="shared" si="356"/>
        <v>0</v>
      </c>
      <c r="P3236" s="88">
        <f t="shared" si="357"/>
        <v>0</v>
      </c>
      <c r="Q3236" s="88">
        <f t="shared" si="358"/>
        <v>3.1163597947801963E-5</v>
      </c>
      <c r="R3236" s="89">
        <f t="shared" si="359"/>
        <v>5.9237218643651722E-3</v>
      </c>
      <c r="S3236" s="88">
        <f t="shared" si="361"/>
        <v>4.083651889614745E-2</v>
      </c>
    </row>
    <row r="3237" spans="1:19" x14ac:dyDescent="0.2">
      <c r="A3237" s="60">
        <v>2004</v>
      </c>
      <c r="B3237" s="61">
        <v>5</v>
      </c>
      <c r="C3237" s="61">
        <v>14</v>
      </c>
      <c r="D3237" s="61">
        <v>19</v>
      </c>
      <c r="E3237" s="87">
        <v>2.9930817344196777E-2</v>
      </c>
      <c r="F3237" s="87">
        <v>1.5964716449748007E-2</v>
      </c>
      <c r="G3237" s="87">
        <v>1.1895600000000033E-3</v>
      </c>
      <c r="H3237" s="87">
        <v>1.610000000000018E-6</v>
      </c>
      <c r="I3237" s="87">
        <v>6.356455645161313E-5</v>
      </c>
      <c r="J3237" s="87">
        <v>5.6263138799904919E-3</v>
      </c>
      <c r="K3237" s="88">
        <v>5.2776582230386899E-2</v>
      </c>
      <c r="L3237" s="84"/>
      <c r="M3237" s="88">
        <f t="shared" si="360"/>
        <v>2.2755988170792205E-2</v>
      </c>
      <c r="N3237" s="88">
        <f t="shared" si="355"/>
        <v>1.7636294055527284E-2</v>
      </c>
      <c r="O3237" s="88">
        <f t="shared" si="356"/>
        <v>4.750317037246184E-4</v>
      </c>
      <c r="P3237" s="88">
        <f t="shared" si="357"/>
        <v>2.9874945351500027E-6</v>
      </c>
      <c r="Q3237" s="88">
        <f t="shared" si="358"/>
        <v>3.1163597947801963E-5</v>
      </c>
      <c r="R3237" s="89">
        <f t="shared" si="359"/>
        <v>5.6263138799904919E-3</v>
      </c>
      <c r="S3237" s="88">
        <f t="shared" si="361"/>
        <v>4.0901465022527068E-2</v>
      </c>
    </row>
    <row r="3238" spans="1:19" x14ac:dyDescent="0.2">
      <c r="A3238" s="60">
        <v>2004</v>
      </c>
      <c r="B3238" s="61">
        <v>5</v>
      </c>
      <c r="C3238" s="61">
        <v>14</v>
      </c>
      <c r="D3238" s="61">
        <v>20</v>
      </c>
      <c r="E3238" s="87">
        <v>3.0772034705609737E-2</v>
      </c>
      <c r="F3238" s="87">
        <v>1.5899932717004545E-2</v>
      </c>
      <c r="G3238" s="87">
        <v>1.1895600000000033E-3</v>
      </c>
      <c r="H3238" s="87">
        <v>1.610000000000018E-6</v>
      </c>
      <c r="I3238" s="87">
        <v>6.356455645161313E-5</v>
      </c>
      <c r="J3238" s="87">
        <v>7.1144061238918536E-3</v>
      </c>
      <c r="K3238" s="88">
        <v>5.5041108102957759E-2</v>
      </c>
      <c r="L3238" s="84"/>
      <c r="M3238" s="88">
        <f t="shared" si="360"/>
        <v>2.3395554144057879E-2</v>
      </c>
      <c r="N3238" s="88">
        <f t="shared" si="355"/>
        <v>1.7564727174632484E-2</v>
      </c>
      <c r="O3238" s="88">
        <f t="shared" si="356"/>
        <v>4.750317037246184E-4</v>
      </c>
      <c r="P3238" s="88">
        <f t="shared" si="357"/>
        <v>2.9874945351500027E-6</v>
      </c>
      <c r="Q3238" s="88">
        <f t="shared" si="358"/>
        <v>3.1163597947801963E-5</v>
      </c>
      <c r="R3238" s="89">
        <f t="shared" si="359"/>
        <v>7.1144061238918536E-3</v>
      </c>
      <c r="S3238" s="88">
        <f t="shared" si="361"/>
        <v>4.1469464114897943E-2</v>
      </c>
    </row>
    <row r="3239" spans="1:19" x14ac:dyDescent="0.2">
      <c r="A3239" s="60">
        <v>2004</v>
      </c>
      <c r="B3239" s="61">
        <v>5</v>
      </c>
      <c r="C3239" s="61">
        <v>14</v>
      </c>
      <c r="D3239" s="61">
        <v>21</v>
      </c>
      <c r="E3239" s="87">
        <v>3.1426386118575171E-2</v>
      </c>
      <c r="F3239" s="87">
        <v>1.4787011092673641E-2</v>
      </c>
      <c r="G3239" s="87">
        <v>1.1895600000000033E-3</v>
      </c>
      <c r="H3239" s="87">
        <v>1.610000000000018E-6</v>
      </c>
      <c r="I3239" s="87">
        <v>6.356455645161313E-5</v>
      </c>
      <c r="J3239" s="87">
        <v>6.0653071460661625E-3</v>
      </c>
      <c r="K3239" s="88">
        <v>5.35334389137666E-2</v>
      </c>
      <c r="L3239" s="84"/>
      <c r="M3239" s="88">
        <f t="shared" si="360"/>
        <v>2.3893048510541314E-2</v>
      </c>
      <c r="N3239" s="88">
        <f t="shared" si="355"/>
        <v>1.633527765141438E-2</v>
      </c>
      <c r="O3239" s="88">
        <f t="shared" si="356"/>
        <v>4.750317037246184E-4</v>
      </c>
      <c r="P3239" s="88">
        <f t="shared" si="357"/>
        <v>2.9874945351500027E-6</v>
      </c>
      <c r="Q3239" s="88">
        <f t="shared" si="358"/>
        <v>3.1163597947801963E-5</v>
      </c>
      <c r="R3239" s="89">
        <f t="shared" si="359"/>
        <v>6.0653071460661625E-3</v>
      </c>
      <c r="S3239" s="88">
        <f t="shared" si="361"/>
        <v>4.073750895816327E-2</v>
      </c>
    </row>
    <row r="3240" spans="1:19" x14ac:dyDescent="0.2">
      <c r="A3240" s="60">
        <v>2004</v>
      </c>
      <c r="B3240" s="61">
        <v>5</v>
      </c>
      <c r="C3240" s="61">
        <v>14</v>
      </c>
      <c r="D3240" s="61">
        <v>22</v>
      </c>
      <c r="E3240" s="87">
        <v>2.8405845696621263E-2</v>
      </c>
      <c r="F3240" s="87">
        <v>1.4189657185295251E-2</v>
      </c>
      <c r="G3240" s="87">
        <v>1.1895600000000033E-3</v>
      </c>
      <c r="H3240" s="87">
        <v>1.610000000000018E-6</v>
      </c>
      <c r="I3240" s="87">
        <v>6.356455645161313E-5</v>
      </c>
      <c r="J3240" s="87">
        <v>5.4428339106879923E-3</v>
      </c>
      <c r="K3240" s="88">
        <v>4.9293071349056125E-2</v>
      </c>
      <c r="L3240" s="84"/>
      <c r="M3240" s="88">
        <f t="shared" si="360"/>
        <v>2.1596573231535618E-2</v>
      </c>
      <c r="N3240" s="88">
        <f t="shared" si="355"/>
        <v>1.5675378103626937E-2</v>
      </c>
      <c r="O3240" s="88">
        <f t="shared" si="356"/>
        <v>4.750317037246184E-4</v>
      </c>
      <c r="P3240" s="88">
        <f t="shared" si="357"/>
        <v>2.9874945351500027E-6</v>
      </c>
      <c r="Q3240" s="88">
        <f t="shared" si="358"/>
        <v>3.1163597947801963E-5</v>
      </c>
      <c r="R3240" s="89">
        <f t="shared" si="359"/>
        <v>5.4428339106879923E-3</v>
      </c>
      <c r="S3240" s="88">
        <f t="shared" si="361"/>
        <v>3.7781134131370131E-2</v>
      </c>
    </row>
    <row r="3241" spans="1:19" x14ac:dyDescent="0.2">
      <c r="A3241" s="60">
        <v>2004</v>
      </c>
      <c r="B3241" s="61">
        <v>5</v>
      </c>
      <c r="C3241" s="61">
        <v>14</v>
      </c>
      <c r="D3241" s="61">
        <v>23</v>
      </c>
      <c r="E3241" s="87">
        <v>2.520313957815043E-2</v>
      </c>
      <c r="F3241" s="87">
        <v>1.3139582778490744E-2</v>
      </c>
      <c r="G3241" s="87">
        <v>1.1895600000000033E-3</v>
      </c>
      <c r="H3241" s="87">
        <v>1.610000000000018E-6</v>
      </c>
      <c r="I3241" s="87">
        <v>6.356455645161313E-5</v>
      </c>
      <c r="J3241" s="87">
        <v>5.3885369260361369E-3</v>
      </c>
      <c r="K3241" s="88">
        <v>4.4985993839128928E-2</v>
      </c>
      <c r="L3241" s="84"/>
      <c r="M3241" s="88">
        <f t="shared" si="360"/>
        <v>1.9161599882550985E-2</v>
      </c>
      <c r="N3241" s="88">
        <f t="shared" si="355"/>
        <v>1.4515356184234815E-2</v>
      </c>
      <c r="O3241" s="88">
        <f t="shared" si="356"/>
        <v>4.750317037246184E-4</v>
      </c>
      <c r="P3241" s="88">
        <f t="shared" si="357"/>
        <v>2.9874945351500027E-6</v>
      </c>
      <c r="Q3241" s="88">
        <f t="shared" si="358"/>
        <v>3.1163597947801963E-5</v>
      </c>
      <c r="R3241" s="89">
        <f t="shared" si="359"/>
        <v>5.3885369260361369E-3</v>
      </c>
      <c r="S3241" s="88">
        <f t="shared" si="361"/>
        <v>3.4186138862993376E-2</v>
      </c>
    </row>
    <row r="3242" spans="1:19" x14ac:dyDescent="0.2">
      <c r="A3242" s="60">
        <v>2004</v>
      </c>
      <c r="B3242" s="61">
        <v>5</v>
      </c>
      <c r="C3242" s="61">
        <v>14</v>
      </c>
      <c r="D3242" s="61">
        <v>24</v>
      </c>
      <c r="E3242" s="87">
        <v>2.0607571230877857E-2</v>
      </c>
      <c r="F3242" s="87">
        <v>1.2829802238079982E-2</v>
      </c>
      <c r="G3242" s="87">
        <v>1.1895600000000033E-3</v>
      </c>
      <c r="H3242" s="87">
        <v>1.610000000000018E-6</v>
      </c>
      <c r="I3242" s="87">
        <v>6.356455645161313E-5</v>
      </c>
      <c r="J3242" s="87">
        <v>7.2409686142335308E-3</v>
      </c>
      <c r="K3242" s="88">
        <v>4.1933076639642991E-2</v>
      </c>
      <c r="L3242" s="84"/>
      <c r="M3242" s="88">
        <f t="shared" si="360"/>
        <v>1.5667652565777228E-2</v>
      </c>
      <c r="N3242" s="88">
        <f t="shared" si="355"/>
        <v>1.4173140228156836E-2</v>
      </c>
      <c r="O3242" s="88">
        <f t="shared" si="356"/>
        <v>4.750317037246184E-4</v>
      </c>
      <c r="P3242" s="88">
        <f t="shared" si="357"/>
        <v>2.9874945351500027E-6</v>
      </c>
      <c r="Q3242" s="88">
        <f t="shared" si="358"/>
        <v>3.1163597947801963E-5</v>
      </c>
      <c r="R3242" s="89">
        <f t="shared" si="359"/>
        <v>7.2409686142335308E-3</v>
      </c>
      <c r="S3242" s="88">
        <f t="shared" si="361"/>
        <v>3.0349975590141631E-2</v>
      </c>
    </row>
    <row r="3243" spans="1:19" x14ac:dyDescent="0.2">
      <c r="A3243" s="60">
        <v>2004</v>
      </c>
      <c r="B3243" s="61">
        <v>5</v>
      </c>
      <c r="C3243" s="61">
        <v>15</v>
      </c>
      <c r="D3243" s="61">
        <v>1</v>
      </c>
      <c r="E3243" s="87">
        <v>1.5156282116789944E-2</v>
      </c>
      <c r="F3243" s="87">
        <v>1.1920167760792553E-2</v>
      </c>
      <c r="G3243" s="87">
        <v>1.1895600000000033E-3</v>
      </c>
      <c r="H3243" s="87">
        <v>1.610000000000018E-6</v>
      </c>
      <c r="I3243" s="87">
        <v>6.356455645161313E-5</v>
      </c>
      <c r="J3243" s="87">
        <v>6.1680112450048109E-3</v>
      </c>
      <c r="K3243" s="88">
        <v>3.4499195679038919E-2</v>
      </c>
      <c r="L3243" s="84"/>
      <c r="M3243" s="88">
        <f t="shared" si="360"/>
        <v>1.1523112536374907E-2</v>
      </c>
      <c r="N3243" s="88">
        <f t="shared" si="355"/>
        <v>1.3168262930462006E-2</v>
      </c>
      <c r="O3243" s="88">
        <f t="shared" si="356"/>
        <v>4.750317037246184E-4</v>
      </c>
      <c r="P3243" s="88">
        <f t="shared" si="357"/>
        <v>2.9874945351500027E-6</v>
      </c>
      <c r="Q3243" s="88">
        <f t="shared" si="358"/>
        <v>3.1163597947801963E-5</v>
      </c>
      <c r="R3243" s="89">
        <f t="shared" si="359"/>
        <v>6.1680112450048109E-3</v>
      </c>
      <c r="S3243" s="88">
        <f t="shared" si="361"/>
        <v>2.520055826304448E-2</v>
      </c>
    </row>
    <row r="3244" spans="1:19" x14ac:dyDescent="0.2">
      <c r="A3244" s="60">
        <v>2004</v>
      </c>
      <c r="B3244" s="61">
        <v>5</v>
      </c>
      <c r="C3244" s="61">
        <v>15</v>
      </c>
      <c r="D3244" s="61">
        <v>2</v>
      </c>
      <c r="E3244" s="87">
        <v>1.4067903791496129E-2</v>
      </c>
      <c r="F3244" s="87">
        <v>1.1561917304981423E-2</v>
      </c>
      <c r="G3244" s="87">
        <v>1.1895600000000033E-3</v>
      </c>
      <c r="H3244" s="87">
        <v>1.610000000000018E-6</v>
      </c>
      <c r="I3244" s="87">
        <v>6.356455645161313E-5</v>
      </c>
      <c r="J3244" s="87">
        <v>6.5733248135462627E-3</v>
      </c>
      <c r="K3244" s="88">
        <v>3.345788046647543E-2</v>
      </c>
      <c r="L3244" s="84"/>
      <c r="M3244" s="88">
        <f t="shared" si="360"/>
        <v>1.069563348657426E-2</v>
      </c>
      <c r="N3244" s="88">
        <f t="shared" si="355"/>
        <v>1.2772502040871544E-2</v>
      </c>
      <c r="O3244" s="88">
        <f t="shared" si="356"/>
        <v>4.750317037246184E-4</v>
      </c>
      <c r="P3244" s="88">
        <f t="shared" si="357"/>
        <v>2.9874945351500027E-6</v>
      </c>
      <c r="Q3244" s="88">
        <f t="shared" si="358"/>
        <v>3.1163597947801963E-5</v>
      </c>
      <c r="R3244" s="89">
        <f t="shared" si="359"/>
        <v>6.5733248135462627E-3</v>
      </c>
      <c r="S3244" s="88">
        <f t="shared" si="361"/>
        <v>2.3977318323653372E-2</v>
      </c>
    </row>
    <row r="3245" spans="1:19" x14ac:dyDescent="0.2">
      <c r="A3245" s="60">
        <v>2004</v>
      </c>
      <c r="B3245" s="61">
        <v>5</v>
      </c>
      <c r="C3245" s="61">
        <v>15</v>
      </c>
      <c r="D3245" s="61">
        <v>3</v>
      </c>
      <c r="E3245" s="87">
        <v>1.3532964491034531E-2</v>
      </c>
      <c r="F3245" s="87">
        <v>1.1332199790679556E-2</v>
      </c>
      <c r="G3245" s="87">
        <v>1.1895600000000033E-3</v>
      </c>
      <c r="H3245" s="87">
        <v>1.610000000000018E-6</v>
      </c>
      <c r="I3245" s="87">
        <v>6.356455645161313E-5</v>
      </c>
      <c r="J3245" s="87">
        <v>6.6964136547228246E-3</v>
      </c>
      <c r="K3245" s="88">
        <v>3.2816312492888522E-2</v>
      </c>
      <c r="L3245" s="84"/>
      <c r="M3245" s="88">
        <f t="shared" si="360"/>
        <v>1.0288926504489248E-2</v>
      </c>
      <c r="N3245" s="88">
        <f t="shared" si="355"/>
        <v>1.2518732069780296E-2</v>
      </c>
      <c r="O3245" s="88">
        <f t="shared" si="356"/>
        <v>4.750317037246184E-4</v>
      </c>
      <c r="P3245" s="88">
        <f t="shared" si="357"/>
        <v>2.9874945351500027E-6</v>
      </c>
      <c r="Q3245" s="88">
        <f t="shared" si="358"/>
        <v>3.1163597947801963E-5</v>
      </c>
      <c r="R3245" s="89">
        <f t="shared" si="359"/>
        <v>6.6964136547228246E-3</v>
      </c>
      <c r="S3245" s="88">
        <f t="shared" si="361"/>
        <v>2.3316841370477112E-2</v>
      </c>
    </row>
    <row r="3246" spans="1:19" x14ac:dyDescent="0.2">
      <c r="A3246" s="60">
        <v>2004</v>
      </c>
      <c r="B3246" s="61">
        <v>5</v>
      </c>
      <c r="C3246" s="61">
        <v>15</v>
      </c>
      <c r="D3246" s="61">
        <v>4</v>
      </c>
      <c r="E3246" s="87">
        <v>1.424603063528667E-2</v>
      </c>
      <c r="F3246" s="87">
        <v>1.1139299711408094E-2</v>
      </c>
      <c r="G3246" s="87">
        <v>1.1895600000000033E-3</v>
      </c>
      <c r="H3246" s="87">
        <v>1.610000000000018E-6</v>
      </c>
      <c r="I3246" s="87">
        <v>6.356455645161313E-5</v>
      </c>
      <c r="J3246" s="87">
        <v>6.5120183065839185E-3</v>
      </c>
      <c r="K3246" s="88">
        <v>3.3152083209730294E-2</v>
      </c>
      <c r="L3246" s="84"/>
      <c r="M3246" s="88">
        <f t="shared" si="360"/>
        <v>1.0831060872454987E-2</v>
      </c>
      <c r="N3246" s="88">
        <f t="shared" si="355"/>
        <v>1.2305634484735513E-2</v>
      </c>
      <c r="O3246" s="88">
        <f t="shared" si="356"/>
        <v>4.750317037246184E-4</v>
      </c>
      <c r="P3246" s="88">
        <f t="shared" si="357"/>
        <v>2.9874945351500027E-6</v>
      </c>
      <c r="Q3246" s="88">
        <f t="shared" si="358"/>
        <v>3.1163597947801963E-5</v>
      </c>
      <c r="R3246" s="89">
        <f t="shared" si="359"/>
        <v>6.5120183065839185E-3</v>
      </c>
      <c r="S3246" s="88">
        <f t="shared" si="361"/>
        <v>2.3645878153398067E-2</v>
      </c>
    </row>
    <row r="3247" spans="1:19" x14ac:dyDescent="0.2">
      <c r="A3247" s="60">
        <v>2004</v>
      </c>
      <c r="B3247" s="61">
        <v>5</v>
      </c>
      <c r="C3247" s="61">
        <v>15</v>
      </c>
      <c r="D3247" s="61">
        <v>5</v>
      </c>
      <c r="E3247" s="87">
        <v>1.4493616296958599E-2</v>
      </c>
      <c r="F3247" s="87">
        <v>1.1398858794592891E-2</v>
      </c>
      <c r="G3247" s="87">
        <v>1.1895600000000033E-3</v>
      </c>
      <c r="H3247" s="87">
        <v>1.610000000000018E-6</v>
      </c>
      <c r="I3247" s="87">
        <v>6.356455645161313E-5</v>
      </c>
      <c r="J3247" s="87">
        <v>6.67043526623498E-3</v>
      </c>
      <c r="K3247" s="88">
        <v>3.3817644914238082E-2</v>
      </c>
      <c r="L3247" s="84"/>
      <c r="M3247" s="88">
        <f t="shared" si="360"/>
        <v>1.1019296840870883E-2</v>
      </c>
      <c r="N3247" s="88">
        <f t="shared" si="355"/>
        <v>1.2592370571169569E-2</v>
      </c>
      <c r="O3247" s="88">
        <f t="shared" si="356"/>
        <v>4.750317037246184E-4</v>
      </c>
      <c r="P3247" s="88">
        <f t="shared" si="357"/>
        <v>2.9874945351500027E-6</v>
      </c>
      <c r="Q3247" s="88">
        <f t="shared" si="358"/>
        <v>3.1163597947801963E-5</v>
      </c>
      <c r="R3247" s="89">
        <f t="shared" si="359"/>
        <v>6.67043526623498E-3</v>
      </c>
      <c r="S3247" s="88">
        <f t="shared" si="361"/>
        <v>2.4120850208248022E-2</v>
      </c>
    </row>
    <row r="3248" spans="1:19" x14ac:dyDescent="0.2">
      <c r="A3248" s="60">
        <v>2004</v>
      </c>
      <c r="B3248" s="61">
        <v>5</v>
      </c>
      <c r="C3248" s="61">
        <v>15</v>
      </c>
      <c r="D3248" s="61">
        <v>6</v>
      </c>
      <c r="E3248" s="87">
        <v>1.6693543596352303E-2</v>
      </c>
      <c r="F3248" s="87">
        <v>1.0771482456626329E-2</v>
      </c>
      <c r="G3248" s="87">
        <v>1.1895600000000033E-3</v>
      </c>
      <c r="H3248" s="87">
        <v>1.610000000000018E-6</v>
      </c>
      <c r="I3248" s="87">
        <v>6.356455645161313E-5</v>
      </c>
      <c r="J3248" s="87">
        <v>6.5029561599665824E-3</v>
      </c>
      <c r="K3248" s="88">
        <v>3.5222716769396825E-2</v>
      </c>
      <c r="L3248" s="84"/>
      <c r="M3248" s="88">
        <f t="shared" si="360"/>
        <v>1.2691871265615494E-2</v>
      </c>
      <c r="N3248" s="88">
        <f t="shared" si="355"/>
        <v>1.1899305109300198E-2</v>
      </c>
      <c r="O3248" s="88">
        <f t="shared" si="356"/>
        <v>4.750317037246184E-4</v>
      </c>
      <c r="P3248" s="88">
        <f t="shared" si="357"/>
        <v>2.9874945351500027E-6</v>
      </c>
      <c r="Q3248" s="88">
        <f t="shared" si="358"/>
        <v>3.1163597947801963E-5</v>
      </c>
      <c r="R3248" s="89">
        <f t="shared" si="359"/>
        <v>6.5029561599665824E-3</v>
      </c>
      <c r="S3248" s="88">
        <f t="shared" si="361"/>
        <v>2.5100359171123261E-2</v>
      </c>
    </row>
    <row r="3249" spans="1:19" x14ac:dyDescent="0.2">
      <c r="A3249" s="60">
        <v>2004</v>
      </c>
      <c r="B3249" s="61">
        <v>5</v>
      </c>
      <c r="C3249" s="61">
        <v>15</v>
      </c>
      <c r="D3249" s="61">
        <v>7</v>
      </c>
      <c r="E3249" s="87">
        <v>2.1688351747065977E-2</v>
      </c>
      <c r="F3249" s="87">
        <v>1.1373237019239788E-2</v>
      </c>
      <c r="G3249" s="87">
        <v>0</v>
      </c>
      <c r="H3249" s="87">
        <v>0</v>
      </c>
      <c r="I3249" s="87">
        <v>6.356455645161313E-5</v>
      </c>
      <c r="J3249" s="87">
        <v>7.2201754225636166E-3</v>
      </c>
      <c r="K3249" s="88">
        <v>4.0345328745320999E-2</v>
      </c>
      <c r="L3249" s="84"/>
      <c r="M3249" s="88">
        <f t="shared" si="360"/>
        <v>1.6489355105964228E-2</v>
      </c>
      <c r="N3249" s="88">
        <f t="shared" si="355"/>
        <v>1.2564066080715615E-2</v>
      </c>
      <c r="O3249" s="88">
        <f t="shared" si="356"/>
        <v>0</v>
      </c>
      <c r="P3249" s="88">
        <f t="shared" si="357"/>
        <v>0</v>
      </c>
      <c r="Q3249" s="88">
        <f t="shared" si="358"/>
        <v>3.1163597947801963E-5</v>
      </c>
      <c r="R3249" s="89">
        <f t="shared" si="359"/>
        <v>7.2201754225636166E-3</v>
      </c>
      <c r="S3249" s="88">
        <f t="shared" si="361"/>
        <v>2.9084584784627644E-2</v>
      </c>
    </row>
    <row r="3250" spans="1:19" x14ac:dyDescent="0.2">
      <c r="A3250" s="60">
        <v>2004</v>
      </c>
      <c r="B3250" s="61">
        <v>5</v>
      </c>
      <c r="C3250" s="61">
        <v>15</v>
      </c>
      <c r="D3250" s="61">
        <v>8</v>
      </c>
      <c r="E3250" s="87">
        <v>2.4809711876660159E-2</v>
      </c>
      <c r="F3250" s="87">
        <v>1.2328816302195717E-2</v>
      </c>
      <c r="G3250" s="87">
        <v>0</v>
      </c>
      <c r="H3250" s="87">
        <v>0</v>
      </c>
      <c r="I3250" s="87">
        <v>6.356455645161313E-5</v>
      </c>
      <c r="J3250" s="87">
        <v>8.2068921287876163E-3</v>
      </c>
      <c r="K3250" s="88">
        <v>4.5408984864095114E-2</v>
      </c>
      <c r="L3250" s="84"/>
      <c r="M3250" s="88">
        <f t="shared" si="360"/>
        <v>1.8862482220035486E-2</v>
      </c>
      <c r="N3250" s="88">
        <f t="shared" si="355"/>
        <v>1.3619698811846688E-2</v>
      </c>
      <c r="O3250" s="88">
        <f t="shared" si="356"/>
        <v>0</v>
      </c>
      <c r="P3250" s="88">
        <f t="shared" si="357"/>
        <v>0</v>
      </c>
      <c r="Q3250" s="88">
        <f t="shared" si="358"/>
        <v>3.1163597947801963E-5</v>
      </c>
      <c r="R3250" s="89">
        <f t="shared" si="359"/>
        <v>8.2068921287876163E-3</v>
      </c>
      <c r="S3250" s="88">
        <f t="shared" si="361"/>
        <v>3.2513344629829979E-2</v>
      </c>
    </row>
    <row r="3251" spans="1:19" x14ac:dyDescent="0.2">
      <c r="A3251" s="60">
        <v>2004</v>
      </c>
      <c r="B3251" s="61">
        <v>5</v>
      </c>
      <c r="C3251" s="61">
        <v>15</v>
      </c>
      <c r="D3251" s="61">
        <v>9</v>
      </c>
      <c r="E3251" s="87">
        <v>2.6537783791629577E-2</v>
      </c>
      <c r="F3251" s="87">
        <v>1.2960931509159395E-2</v>
      </c>
      <c r="G3251" s="87">
        <v>0</v>
      </c>
      <c r="H3251" s="87">
        <v>0</v>
      </c>
      <c r="I3251" s="87">
        <v>6.356455645161313E-5</v>
      </c>
      <c r="J3251" s="87">
        <v>8.8757041910135868E-3</v>
      </c>
      <c r="K3251" s="88">
        <v>4.8437984048254175E-2</v>
      </c>
      <c r="L3251" s="84"/>
      <c r="M3251" s="88">
        <f t="shared" si="360"/>
        <v>2.0176311495163742E-2</v>
      </c>
      <c r="N3251" s="88">
        <f t="shared" si="355"/>
        <v>1.4317999323607916E-2</v>
      </c>
      <c r="O3251" s="88">
        <f t="shared" si="356"/>
        <v>0</v>
      </c>
      <c r="P3251" s="88">
        <f t="shared" si="357"/>
        <v>0</v>
      </c>
      <c r="Q3251" s="88">
        <f t="shared" si="358"/>
        <v>3.1163597947801963E-5</v>
      </c>
      <c r="R3251" s="89">
        <f t="shared" si="359"/>
        <v>8.8757041910135868E-3</v>
      </c>
      <c r="S3251" s="88">
        <f t="shared" si="361"/>
        <v>3.4525474416719465E-2</v>
      </c>
    </row>
    <row r="3252" spans="1:19" x14ac:dyDescent="0.2">
      <c r="A3252" s="60">
        <v>2004</v>
      </c>
      <c r="B3252" s="61">
        <v>5</v>
      </c>
      <c r="C3252" s="61">
        <v>15</v>
      </c>
      <c r="D3252" s="61">
        <v>10</v>
      </c>
      <c r="E3252" s="87">
        <v>2.7507292968637773E-2</v>
      </c>
      <c r="F3252" s="87">
        <v>1.3209228191326439E-2</v>
      </c>
      <c r="G3252" s="87">
        <v>0</v>
      </c>
      <c r="H3252" s="87">
        <v>0</v>
      </c>
      <c r="I3252" s="87">
        <v>6.356455645161313E-5</v>
      </c>
      <c r="J3252" s="87">
        <v>8.6802192961268985E-3</v>
      </c>
      <c r="K3252" s="88">
        <v>4.9460305012542727E-2</v>
      </c>
      <c r="L3252" s="84"/>
      <c r="M3252" s="88">
        <f t="shared" si="360"/>
        <v>2.0913415968782486E-2</v>
      </c>
      <c r="N3252" s="88">
        <f t="shared" si="355"/>
        <v>1.459229378499053E-2</v>
      </c>
      <c r="O3252" s="88">
        <f t="shared" si="356"/>
        <v>0</v>
      </c>
      <c r="P3252" s="88">
        <f t="shared" si="357"/>
        <v>0</v>
      </c>
      <c r="Q3252" s="88">
        <f t="shared" si="358"/>
        <v>3.1163597947801963E-5</v>
      </c>
      <c r="R3252" s="89">
        <f t="shared" si="359"/>
        <v>8.6802192961268985E-3</v>
      </c>
      <c r="S3252" s="88">
        <f t="shared" si="361"/>
        <v>3.5536873351720816E-2</v>
      </c>
    </row>
    <row r="3253" spans="1:19" x14ac:dyDescent="0.2">
      <c r="A3253" s="60">
        <v>2004</v>
      </c>
      <c r="B3253" s="61">
        <v>5</v>
      </c>
      <c r="C3253" s="61">
        <v>15</v>
      </c>
      <c r="D3253" s="61">
        <v>11</v>
      </c>
      <c r="E3253" s="87">
        <v>2.823917124408579E-2</v>
      </c>
      <c r="F3253" s="87">
        <v>1.3046348153772131E-2</v>
      </c>
      <c r="G3253" s="87">
        <v>0</v>
      </c>
      <c r="H3253" s="87">
        <v>0</v>
      </c>
      <c r="I3253" s="87">
        <v>6.356455645161313E-5</v>
      </c>
      <c r="J3253" s="87">
        <v>7.7244784232184819E-3</v>
      </c>
      <c r="K3253" s="88">
        <v>4.9073562377528017E-2</v>
      </c>
      <c r="L3253" s="84"/>
      <c r="M3253" s="88">
        <f t="shared" si="360"/>
        <v>2.1469852940985117E-2</v>
      </c>
      <c r="N3253" s="88">
        <f t="shared" si="355"/>
        <v>1.4412359475031116E-2</v>
      </c>
      <c r="O3253" s="88">
        <f t="shared" si="356"/>
        <v>0</v>
      </c>
      <c r="P3253" s="88">
        <f t="shared" si="357"/>
        <v>0</v>
      </c>
      <c r="Q3253" s="88">
        <f t="shared" si="358"/>
        <v>3.1163597947801963E-5</v>
      </c>
      <c r="R3253" s="89">
        <f t="shared" si="359"/>
        <v>7.7244784232184819E-3</v>
      </c>
      <c r="S3253" s="88">
        <f t="shared" si="361"/>
        <v>3.5913376013964035E-2</v>
      </c>
    </row>
    <row r="3254" spans="1:19" x14ac:dyDescent="0.2">
      <c r="A3254" s="60">
        <v>2004</v>
      </c>
      <c r="B3254" s="61">
        <v>5</v>
      </c>
      <c r="C3254" s="61">
        <v>15</v>
      </c>
      <c r="D3254" s="61">
        <v>12</v>
      </c>
      <c r="E3254" s="87">
        <v>2.6400354728005788E-2</v>
      </c>
      <c r="F3254" s="87">
        <v>1.2930164203590356E-2</v>
      </c>
      <c r="G3254" s="87">
        <v>0</v>
      </c>
      <c r="H3254" s="87">
        <v>0</v>
      </c>
      <c r="I3254" s="87">
        <v>6.356455645161313E-5</v>
      </c>
      <c r="J3254" s="87">
        <v>8.3143794597100706E-3</v>
      </c>
      <c r="K3254" s="88">
        <v>4.7708462947757831E-2</v>
      </c>
      <c r="L3254" s="84"/>
      <c r="M3254" s="88">
        <f t="shared" si="360"/>
        <v>2.0071826070987633E-2</v>
      </c>
      <c r="N3254" s="88">
        <f t="shared" si="355"/>
        <v>1.4284010542784916E-2</v>
      </c>
      <c r="O3254" s="88">
        <f t="shared" si="356"/>
        <v>0</v>
      </c>
      <c r="P3254" s="88">
        <f t="shared" si="357"/>
        <v>0</v>
      </c>
      <c r="Q3254" s="88">
        <f t="shared" si="358"/>
        <v>3.1163597947801963E-5</v>
      </c>
      <c r="R3254" s="89">
        <f t="shared" si="359"/>
        <v>8.3143794597100706E-3</v>
      </c>
      <c r="S3254" s="88">
        <f t="shared" si="361"/>
        <v>3.438700021172035E-2</v>
      </c>
    </row>
    <row r="3255" spans="1:19" x14ac:dyDescent="0.2">
      <c r="A3255" s="60">
        <v>2004</v>
      </c>
      <c r="B3255" s="61">
        <v>5</v>
      </c>
      <c r="C3255" s="61">
        <v>15</v>
      </c>
      <c r="D3255" s="61">
        <v>13</v>
      </c>
      <c r="E3255" s="87">
        <v>2.5551376216072712E-2</v>
      </c>
      <c r="F3255" s="87">
        <v>1.3009798176168059E-2</v>
      </c>
      <c r="G3255" s="87">
        <v>0</v>
      </c>
      <c r="H3255" s="87">
        <v>0</v>
      </c>
      <c r="I3255" s="87">
        <v>6.356455645161313E-5</v>
      </c>
      <c r="J3255" s="87">
        <v>8.0544056519623996E-3</v>
      </c>
      <c r="K3255" s="88">
        <v>4.6679144600654789E-2</v>
      </c>
      <c r="L3255" s="84"/>
      <c r="M3255" s="88">
        <f t="shared" si="360"/>
        <v>1.9426359401880731E-2</v>
      </c>
      <c r="N3255" s="88">
        <f t="shared" si="355"/>
        <v>1.437198255040628E-2</v>
      </c>
      <c r="O3255" s="88">
        <f t="shared" si="356"/>
        <v>0</v>
      </c>
      <c r="P3255" s="88">
        <f t="shared" si="357"/>
        <v>0</v>
      </c>
      <c r="Q3255" s="88">
        <f t="shared" si="358"/>
        <v>3.1163597947801963E-5</v>
      </c>
      <c r="R3255" s="89">
        <f t="shared" si="359"/>
        <v>8.0544056519623996E-3</v>
      </c>
      <c r="S3255" s="88">
        <f t="shared" si="361"/>
        <v>3.3829505550234812E-2</v>
      </c>
    </row>
    <row r="3256" spans="1:19" x14ac:dyDescent="0.2">
      <c r="A3256" s="60">
        <v>2004</v>
      </c>
      <c r="B3256" s="61">
        <v>5</v>
      </c>
      <c r="C3256" s="61">
        <v>15</v>
      </c>
      <c r="D3256" s="61">
        <v>14</v>
      </c>
      <c r="E3256" s="87">
        <v>2.442666543483327E-2</v>
      </c>
      <c r="F3256" s="87">
        <v>1.2371210161801118E-2</v>
      </c>
      <c r="G3256" s="87">
        <v>0</v>
      </c>
      <c r="H3256" s="87">
        <v>0</v>
      </c>
      <c r="I3256" s="87">
        <v>6.356455645161313E-5</v>
      </c>
      <c r="J3256" s="87">
        <v>7.4023012825729867E-3</v>
      </c>
      <c r="K3256" s="88">
        <v>4.426374143565899E-2</v>
      </c>
      <c r="L3256" s="84"/>
      <c r="M3256" s="88">
        <f t="shared" si="360"/>
        <v>1.8571257286254424E-2</v>
      </c>
      <c r="N3256" s="88">
        <f t="shared" si="355"/>
        <v>1.3666531499198388E-2</v>
      </c>
      <c r="O3256" s="88">
        <f t="shared" si="356"/>
        <v>0</v>
      </c>
      <c r="P3256" s="88">
        <f t="shared" si="357"/>
        <v>0</v>
      </c>
      <c r="Q3256" s="88">
        <f t="shared" si="358"/>
        <v>3.1163597947801963E-5</v>
      </c>
      <c r="R3256" s="89">
        <f t="shared" si="359"/>
        <v>7.4023012825729867E-3</v>
      </c>
      <c r="S3256" s="88">
        <f t="shared" si="361"/>
        <v>3.2268952383400613E-2</v>
      </c>
    </row>
    <row r="3257" spans="1:19" x14ac:dyDescent="0.2">
      <c r="A3257" s="60">
        <v>2004</v>
      </c>
      <c r="B3257" s="61">
        <v>5</v>
      </c>
      <c r="C3257" s="61">
        <v>15</v>
      </c>
      <c r="D3257" s="61">
        <v>15</v>
      </c>
      <c r="E3257" s="87">
        <v>2.2968873594135054E-2</v>
      </c>
      <c r="F3257" s="87">
        <v>1.2209786128760905E-2</v>
      </c>
      <c r="G3257" s="87">
        <v>0</v>
      </c>
      <c r="H3257" s="87">
        <v>0</v>
      </c>
      <c r="I3257" s="87">
        <v>6.356455645161313E-5</v>
      </c>
      <c r="J3257" s="87">
        <v>7.2856641518195629E-3</v>
      </c>
      <c r="K3257" s="88">
        <v>4.2527888431167137E-2</v>
      </c>
      <c r="L3257" s="84"/>
      <c r="M3257" s="88">
        <f t="shared" si="360"/>
        <v>1.7462918228856851E-2</v>
      </c>
      <c r="N3257" s="88">
        <f t="shared" si="355"/>
        <v>1.3488205643973364E-2</v>
      </c>
      <c r="O3257" s="88">
        <f t="shared" si="356"/>
        <v>0</v>
      </c>
      <c r="P3257" s="88">
        <f t="shared" si="357"/>
        <v>0</v>
      </c>
      <c r="Q3257" s="88">
        <f t="shared" si="358"/>
        <v>3.1163597947801963E-5</v>
      </c>
      <c r="R3257" s="89">
        <f t="shared" si="359"/>
        <v>7.2856641518195629E-3</v>
      </c>
      <c r="S3257" s="88">
        <f t="shared" si="361"/>
        <v>3.0982287470778018E-2</v>
      </c>
    </row>
    <row r="3258" spans="1:19" x14ac:dyDescent="0.2">
      <c r="A3258" s="60">
        <v>2004</v>
      </c>
      <c r="B3258" s="61">
        <v>5</v>
      </c>
      <c r="C3258" s="61">
        <v>15</v>
      </c>
      <c r="D3258" s="61">
        <v>16</v>
      </c>
      <c r="E3258" s="87">
        <v>2.4265627726097951E-2</v>
      </c>
      <c r="F3258" s="87">
        <v>1.2091248313632534E-2</v>
      </c>
      <c r="G3258" s="87">
        <v>0</v>
      </c>
      <c r="H3258" s="87">
        <v>0</v>
      </c>
      <c r="I3258" s="87">
        <v>6.356455645161313E-5</v>
      </c>
      <c r="J3258" s="87">
        <v>7.0198441787669942E-3</v>
      </c>
      <c r="K3258" s="88">
        <v>4.3440284774949094E-2</v>
      </c>
      <c r="L3258" s="84"/>
      <c r="M3258" s="88">
        <f t="shared" si="360"/>
        <v>1.8448822534376758E-2</v>
      </c>
      <c r="N3258" s="88">
        <f t="shared" si="355"/>
        <v>1.3357256386535303E-2</v>
      </c>
      <c r="O3258" s="88">
        <f t="shared" si="356"/>
        <v>0</v>
      </c>
      <c r="P3258" s="88">
        <f t="shared" si="357"/>
        <v>0</v>
      </c>
      <c r="Q3258" s="88">
        <f t="shared" si="358"/>
        <v>3.1163597947801963E-5</v>
      </c>
      <c r="R3258" s="89">
        <f t="shared" si="359"/>
        <v>7.0198441787669942E-3</v>
      </c>
      <c r="S3258" s="88">
        <f t="shared" si="361"/>
        <v>3.1837242518859867E-2</v>
      </c>
    </row>
    <row r="3259" spans="1:19" x14ac:dyDescent="0.2">
      <c r="A3259" s="60">
        <v>2004</v>
      </c>
      <c r="B3259" s="61">
        <v>5</v>
      </c>
      <c r="C3259" s="61">
        <v>15</v>
      </c>
      <c r="D3259" s="61">
        <v>17</v>
      </c>
      <c r="E3259" s="87">
        <v>2.6075215610491208E-2</v>
      </c>
      <c r="F3259" s="87">
        <v>1.2118303667894209E-2</v>
      </c>
      <c r="G3259" s="87">
        <v>0</v>
      </c>
      <c r="H3259" s="87">
        <v>0</v>
      </c>
      <c r="I3259" s="87">
        <v>6.356455645161313E-5</v>
      </c>
      <c r="J3259" s="87">
        <v>7.5776187169852814E-3</v>
      </c>
      <c r="K3259" s="88">
        <v>4.5834702551822315E-2</v>
      </c>
      <c r="L3259" s="84"/>
      <c r="M3259" s="88">
        <f t="shared" si="360"/>
        <v>1.9824627278287169E-2</v>
      </c>
      <c r="N3259" s="88">
        <f t="shared" si="355"/>
        <v>1.3387144558056376E-2</v>
      </c>
      <c r="O3259" s="88">
        <f t="shared" si="356"/>
        <v>0</v>
      </c>
      <c r="P3259" s="88">
        <f t="shared" si="357"/>
        <v>0</v>
      </c>
      <c r="Q3259" s="88">
        <f t="shared" si="358"/>
        <v>3.1163597947801963E-5</v>
      </c>
      <c r="R3259" s="89">
        <f t="shared" si="359"/>
        <v>7.5776187169852814E-3</v>
      </c>
      <c r="S3259" s="88">
        <f t="shared" si="361"/>
        <v>3.3242935434291347E-2</v>
      </c>
    </row>
    <row r="3260" spans="1:19" x14ac:dyDescent="0.2">
      <c r="A3260" s="60">
        <v>2004</v>
      </c>
      <c r="B3260" s="61">
        <v>5</v>
      </c>
      <c r="C3260" s="61">
        <v>15</v>
      </c>
      <c r="D3260" s="61">
        <v>18</v>
      </c>
      <c r="E3260" s="87">
        <v>2.7596311054254301E-2</v>
      </c>
      <c r="F3260" s="87">
        <v>1.1194367082043251E-2</v>
      </c>
      <c r="G3260" s="87">
        <v>0</v>
      </c>
      <c r="H3260" s="87">
        <v>0</v>
      </c>
      <c r="I3260" s="87">
        <v>6.356455645161313E-5</v>
      </c>
      <c r="J3260" s="87">
        <v>4.9607914572586684E-3</v>
      </c>
      <c r="K3260" s="88">
        <v>4.3815034150007835E-2</v>
      </c>
      <c r="L3260" s="84"/>
      <c r="M3260" s="88">
        <f t="shared" si="360"/>
        <v>2.0981095193174568E-2</v>
      </c>
      <c r="N3260" s="88">
        <f t="shared" si="355"/>
        <v>1.236646765671469E-2</v>
      </c>
      <c r="O3260" s="88">
        <f t="shared" si="356"/>
        <v>0</v>
      </c>
      <c r="P3260" s="88">
        <f t="shared" si="357"/>
        <v>0</v>
      </c>
      <c r="Q3260" s="88">
        <f t="shared" si="358"/>
        <v>3.1163597947801963E-5</v>
      </c>
      <c r="R3260" s="89">
        <f t="shared" si="359"/>
        <v>4.9607914572586684E-3</v>
      </c>
      <c r="S3260" s="88">
        <f t="shared" si="361"/>
        <v>3.3378726447837063E-2</v>
      </c>
    </row>
    <row r="3261" spans="1:19" x14ac:dyDescent="0.2">
      <c r="A3261" s="60">
        <v>2004</v>
      </c>
      <c r="B3261" s="61">
        <v>5</v>
      </c>
      <c r="C3261" s="61">
        <v>15</v>
      </c>
      <c r="D3261" s="61">
        <v>19</v>
      </c>
      <c r="E3261" s="87">
        <v>2.6848889258665545E-2</v>
      </c>
      <c r="F3261" s="87">
        <v>1.0788656082026079E-2</v>
      </c>
      <c r="G3261" s="87">
        <v>1.1895600000000033E-3</v>
      </c>
      <c r="H3261" s="87">
        <v>1.610000000000018E-6</v>
      </c>
      <c r="I3261" s="87">
        <v>6.356455645161313E-5</v>
      </c>
      <c r="J3261" s="87">
        <v>4.2821832012656874E-3</v>
      </c>
      <c r="K3261" s="88">
        <v>4.317446309840893E-2</v>
      </c>
      <c r="L3261" s="84"/>
      <c r="M3261" s="88">
        <f t="shared" si="360"/>
        <v>2.0412840696699627E-2</v>
      </c>
      <c r="N3261" s="88">
        <f t="shared" si="355"/>
        <v>1.1918276890509267E-2</v>
      </c>
      <c r="O3261" s="88">
        <f t="shared" si="356"/>
        <v>4.750317037246184E-4</v>
      </c>
      <c r="P3261" s="88">
        <f t="shared" si="357"/>
        <v>2.9874945351500027E-6</v>
      </c>
      <c r="Q3261" s="88">
        <f t="shared" si="358"/>
        <v>3.1163597947801963E-5</v>
      </c>
      <c r="R3261" s="89">
        <f t="shared" si="359"/>
        <v>4.2821832012656874E-3</v>
      </c>
      <c r="S3261" s="88">
        <f t="shared" si="361"/>
        <v>3.2840300383416468E-2</v>
      </c>
    </row>
    <row r="3262" spans="1:19" x14ac:dyDescent="0.2">
      <c r="A3262" s="60">
        <v>2004</v>
      </c>
      <c r="B3262" s="61">
        <v>5</v>
      </c>
      <c r="C3262" s="61">
        <v>15</v>
      </c>
      <c r="D3262" s="61">
        <v>20</v>
      </c>
      <c r="E3262" s="87">
        <v>2.7165289044322385E-2</v>
      </c>
      <c r="F3262" s="87">
        <v>1.0871869856332964E-2</v>
      </c>
      <c r="G3262" s="87">
        <v>1.1895600000000033E-3</v>
      </c>
      <c r="H3262" s="87">
        <v>1.610000000000018E-6</v>
      </c>
      <c r="I3262" s="87">
        <v>6.356455645161313E-5</v>
      </c>
      <c r="J3262" s="87">
        <v>5.2476654655676793E-3</v>
      </c>
      <c r="K3262" s="88">
        <v>4.4539558922674652E-2</v>
      </c>
      <c r="L3262" s="84"/>
      <c r="M3262" s="88">
        <f t="shared" si="360"/>
        <v>2.0653395095760974E-2</v>
      </c>
      <c r="N3262" s="88">
        <f t="shared" si="355"/>
        <v>1.2010203521199265E-2</v>
      </c>
      <c r="O3262" s="88">
        <f t="shared" si="356"/>
        <v>4.750317037246184E-4</v>
      </c>
      <c r="P3262" s="88">
        <f t="shared" si="357"/>
        <v>2.9874945351500027E-6</v>
      </c>
      <c r="Q3262" s="88">
        <f t="shared" si="358"/>
        <v>3.1163597947801963E-5</v>
      </c>
      <c r="R3262" s="89">
        <f t="shared" si="359"/>
        <v>5.2476654655676793E-3</v>
      </c>
      <c r="S3262" s="88">
        <f t="shared" si="361"/>
        <v>3.3172781413167811E-2</v>
      </c>
    </row>
    <row r="3263" spans="1:19" x14ac:dyDescent="0.2">
      <c r="A3263" s="60">
        <v>2004</v>
      </c>
      <c r="B3263" s="61">
        <v>5</v>
      </c>
      <c r="C3263" s="61">
        <v>15</v>
      </c>
      <c r="D3263" s="61">
        <v>21</v>
      </c>
      <c r="E3263" s="87">
        <v>2.8657017016569499E-2</v>
      </c>
      <c r="F3263" s="87">
        <v>1.0251740754001428E-2</v>
      </c>
      <c r="G3263" s="87">
        <v>1.1895600000000033E-3</v>
      </c>
      <c r="H3263" s="87">
        <v>1.610000000000018E-6</v>
      </c>
      <c r="I3263" s="87">
        <v>6.356455645161313E-5</v>
      </c>
      <c r="J3263" s="87">
        <v>4.8037821835478431E-3</v>
      </c>
      <c r="K3263" s="88">
        <v>4.4967274510570393E-2</v>
      </c>
      <c r="L3263" s="84"/>
      <c r="M3263" s="88">
        <f t="shared" si="360"/>
        <v>2.178753532655146E-2</v>
      </c>
      <c r="N3263" s="88">
        <f t="shared" si="355"/>
        <v>1.1325144113126798E-2</v>
      </c>
      <c r="O3263" s="88">
        <f t="shared" si="356"/>
        <v>4.750317037246184E-4</v>
      </c>
      <c r="P3263" s="88">
        <f t="shared" si="357"/>
        <v>2.9874945351500027E-6</v>
      </c>
      <c r="Q3263" s="88">
        <f t="shared" si="358"/>
        <v>3.1163597947801963E-5</v>
      </c>
      <c r="R3263" s="89">
        <f t="shared" si="359"/>
        <v>4.8037821835478431E-3</v>
      </c>
      <c r="S3263" s="88">
        <f t="shared" si="361"/>
        <v>3.3621862235885834E-2</v>
      </c>
    </row>
    <row r="3264" spans="1:19" x14ac:dyDescent="0.2">
      <c r="A3264" s="60">
        <v>2004</v>
      </c>
      <c r="B3264" s="61">
        <v>5</v>
      </c>
      <c r="C3264" s="61">
        <v>15</v>
      </c>
      <c r="D3264" s="61">
        <v>22</v>
      </c>
      <c r="E3264" s="87">
        <v>2.6049196258813884E-2</v>
      </c>
      <c r="F3264" s="87">
        <v>9.7123104207837308E-3</v>
      </c>
      <c r="G3264" s="87">
        <v>1.1895600000000033E-3</v>
      </c>
      <c r="H3264" s="87">
        <v>1.610000000000018E-6</v>
      </c>
      <c r="I3264" s="87">
        <v>6.356455645161313E-5</v>
      </c>
      <c r="J3264" s="87">
        <v>4.6432217811899004E-3</v>
      </c>
      <c r="K3264" s="88">
        <v>4.1659463017239134E-2</v>
      </c>
      <c r="L3264" s="84"/>
      <c r="M3264" s="88">
        <f t="shared" si="360"/>
        <v>1.9804845123587819E-2</v>
      </c>
      <c r="N3264" s="88">
        <f t="shared" si="355"/>
        <v>1.0729232998197566E-2</v>
      </c>
      <c r="O3264" s="88">
        <f t="shared" si="356"/>
        <v>4.750317037246184E-4</v>
      </c>
      <c r="P3264" s="88">
        <f t="shared" si="357"/>
        <v>2.9874945351500027E-6</v>
      </c>
      <c r="Q3264" s="88">
        <f t="shared" si="358"/>
        <v>3.1163597947801963E-5</v>
      </c>
      <c r="R3264" s="89">
        <f t="shared" si="359"/>
        <v>4.6432217811899004E-3</v>
      </c>
      <c r="S3264" s="88">
        <f t="shared" si="361"/>
        <v>3.1043260917992956E-2</v>
      </c>
    </row>
    <row r="3265" spans="1:19" x14ac:dyDescent="0.2">
      <c r="A3265" s="60">
        <v>2004</v>
      </c>
      <c r="B3265" s="61">
        <v>5</v>
      </c>
      <c r="C3265" s="61">
        <v>15</v>
      </c>
      <c r="D3265" s="61">
        <v>23</v>
      </c>
      <c r="E3265" s="87">
        <v>2.1795427740378015E-2</v>
      </c>
      <c r="F3265" s="87">
        <v>9.5851435411005697E-3</v>
      </c>
      <c r="G3265" s="87">
        <v>1.1895600000000033E-3</v>
      </c>
      <c r="H3265" s="87">
        <v>1.610000000000018E-6</v>
      </c>
      <c r="I3265" s="87">
        <v>6.356455645161313E-5</v>
      </c>
      <c r="J3265" s="87">
        <v>5.6433919083822264E-3</v>
      </c>
      <c r="K3265" s="88">
        <v>3.8278697746312436E-2</v>
      </c>
      <c r="L3265" s="84"/>
      <c r="M3265" s="88">
        <f t="shared" si="360"/>
        <v>1.6570763508854267E-2</v>
      </c>
      <c r="N3265" s="88">
        <f t="shared" si="355"/>
        <v>1.0588751174340841E-2</v>
      </c>
      <c r="O3265" s="88">
        <f t="shared" si="356"/>
        <v>4.750317037246184E-4</v>
      </c>
      <c r="P3265" s="88">
        <f t="shared" si="357"/>
        <v>2.9874945351500027E-6</v>
      </c>
      <c r="Q3265" s="88">
        <f t="shared" si="358"/>
        <v>3.1163597947801963E-5</v>
      </c>
      <c r="R3265" s="89">
        <f t="shared" si="359"/>
        <v>5.6433919083822264E-3</v>
      </c>
      <c r="S3265" s="88">
        <f t="shared" si="361"/>
        <v>2.7668697479402676E-2</v>
      </c>
    </row>
    <row r="3266" spans="1:19" x14ac:dyDescent="0.2">
      <c r="A3266" s="60">
        <v>2004</v>
      </c>
      <c r="B3266" s="61">
        <v>5</v>
      </c>
      <c r="C3266" s="61">
        <v>15</v>
      </c>
      <c r="D3266" s="61">
        <v>24</v>
      </c>
      <c r="E3266" s="87">
        <v>1.9310248262302886E-2</v>
      </c>
      <c r="F3266" s="87">
        <v>9.6352474454539563E-3</v>
      </c>
      <c r="G3266" s="87">
        <v>1.1895600000000033E-3</v>
      </c>
      <c r="H3266" s="87">
        <v>1.610000000000018E-6</v>
      </c>
      <c r="I3266" s="87">
        <v>6.356455645161313E-5</v>
      </c>
      <c r="J3266" s="87">
        <v>6.5594684457806907E-3</v>
      </c>
      <c r="K3266" s="88">
        <v>3.6759698709989144E-2</v>
      </c>
      <c r="L3266" s="84"/>
      <c r="M3266" s="88">
        <f t="shared" si="360"/>
        <v>1.4681315781616106E-2</v>
      </c>
      <c r="N3266" s="88">
        <f t="shared" si="355"/>
        <v>1.0644101182797789E-2</v>
      </c>
      <c r="O3266" s="88">
        <f t="shared" si="356"/>
        <v>4.750317037246184E-4</v>
      </c>
      <c r="P3266" s="88">
        <f t="shared" si="357"/>
        <v>2.9874945351500027E-6</v>
      </c>
      <c r="Q3266" s="88">
        <f t="shared" si="358"/>
        <v>3.1163597947801963E-5</v>
      </c>
      <c r="R3266" s="89">
        <f t="shared" si="359"/>
        <v>6.5594684457806907E-3</v>
      </c>
      <c r="S3266" s="88">
        <f t="shared" si="361"/>
        <v>2.5834599760621461E-2</v>
      </c>
    </row>
    <row r="3267" spans="1:19" x14ac:dyDescent="0.2">
      <c r="A3267" s="60">
        <v>2004</v>
      </c>
      <c r="B3267" s="61">
        <v>5</v>
      </c>
      <c r="C3267" s="61">
        <v>16</v>
      </c>
      <c r="D3267" s="61">
        <v>1</v>
      </c>
      <c r="E3267" s="87">
        <v>1.5193444214418452E-2</v>
      </c>
      <c r="F3267" s="87">
        <v>9.1748799600172327E-3</v>
      </c>
      <c r="G3267" s="87">
        <v>1.1895600000000033E-3</v>
      </c>
      <c r="H3267" s="87">
        <v>1.610000000000018E-6</v>
      </c>
      <c r="I3267" s="87">
        <v>6.356455645161313E-5</v>
      </c>
      <c r="J3267" s="87">
        <v>5.7843790009949663E-3</v>
      </c>
      <c r="K3267" s="88">
        <v>3.1407437731882266E-2</v>
      </c>
      <c r="L3267" s="84"/>
      <c r="M3267" s="88">
        <f t="shared" si="360"/>
        <v>1.1551366367344882E-2</v>
      </c>
      <c r="N3267" s="88">
        <f t="shared" ref="N3267:N3330" si="362">F3267*W$5</f>
        <v>1.0135531151358622E-2</v>
      </c>
      <c r="O3267" s="88">
        <f t="shared" ref="O3267:O3330" si="363">G3267*X$5</f>
        <v>4.750317037246184E-4</v>
      </c>
      <c r="P3267" s="88">
        <f t="shared" ref="P3267:P3330" si="364">H3267*Y$5</f>
        <v>2.9874945351500027E-6</v>
      </c>
      <c r="Q3267" s="88">
        <f t="shared" ref="Q3267:Q3330" si="365">I3267*Z$5</f>
        <v>3.1163597947801963E-5</v>
      </c>
      <c r="R3267" s="89">
        <f t="shared" ref="R3267:R3330" si="366">J3267</f>
        <v>5.7843790009949663E-3</v>
      </c>
      <c r="S3267" s="88">
        <f t="shared" si="361"/>
        <v>2.2196080314911073E-2</v>
      </c>
    </row>
    <row r="3268" spans="1:19" x14ac:dyDescent="0.2">
      <c r="A3268" s="60">
        <v>2004</v>
      </c>
      <c r="B3268" s="61">
        <v>5</v>
      </c>
      <c r="C3268" s="61">
        <v>16</v>
      </c>
      <c r="D3268" s="61">
        <v>2</v>
      </c>
      <c r="E3268" s="87">
        <v>1.3463892036319062E-2</v>
      </c>
      <c r="F3268" s="87">
        <v>9.1560671079455227E-3</v>
      </c>
      <c r="G3268" s="87">
        <v>1.1895600000000033E-3</v>
      </c>
      <c r="H3268" s="87">
        <v>1.610000000000018E-6</v>
      </c>
      <c r="I3268" s="87">
        <v>6.356455645161313E-5</v>
      </c>
      <c r="J3268" s="87">
        <v>6.6759098634448137E-3</v>
      </c>
      <c r="K3268" s="88">
        <v>3.0550603564161012E-2</v>
      </c>
      <c r="L3268" s="84"/>
      <c r="M3268" s="88">
        <f t="shared" ref="M3268:M3331" si="367">E3268*V$5</f>
        <v>1.0236411668547505E-2</v>
      </c>
      <c r="N3268" s="88">
        <f t="shared" si="362"/>
        <v>1.0114748509073419E-2</v>
      </c>
      <c r="O3268" s="88">
        <f t="shared" si="363"/>
        <v>4.750317037246184E-4</v>
      </c>
      <c r="P3268" s="88">
        <f t="shared" si="364"/>
        <v>2.9874945351500027E-6</v>
      </c>
      <c r="Q3268" s="88">
        <f t="shared" si="365"/>
        <v>3.1163597947801963E-5</v>
      </c>
      <c r="R3268" s="89">
        <f t="shared" si="366"/>
        <v>6.6759098634448137E-3</v>
      </c>
      <c r="S3268" s="88">
        <f t="shared" ref="S3268:S3331" si="368">SUM(M3268:Q3268)</f>
        <v>2.0860342973828494E-2</v>
      </c>
    </row>
    <row r="3269" spans="1:19" x14ac:dyDescent="0.2">
      <c r="A3269" s="60">
        <v>2004</v>
      </c>
      <c r="B3269" s="61">
        <v>5</v>
      </c>
      <c r="C3269" s="61">
        <v>16</v>
      </c>
      <c r="D3269" s="61">
        <v>3</v>
      </c>
      <c r="E3269" s="87">
        <v>1.3080498166157601E-2</v>
      </c>
      <c r="F3269" s="87">
        <v>9.1112170164154398E-3</v>
      </c>
      <c r="G3269" s="87">
        <v>1.1895600000000033E-3</v>
      </c>
      <c r="H3269" s="87">
        <v>1.610000000000018E-6</v>
      </c>
      <c r="I3269" s="87">
        <v>6.356455645161313E-5</v>
      </c>
      <c r="J3269" s="87">
        <v>6.8142487307514413E-3</v>
      </c>
      <c r="K3269" s="88">
        <v>3.0260698469776096E-2</v>
      </c>
      <c r="L3269" s="84"/>
      <c r="M3269" s="88">
        <f t="shared" si="367"/>
        <v>9.9449225897890181E-3</v>
      </c>
      <c r="N3269" s="88">
        <f t="shared" si="362"/>
        <v>1.0065202411268822E-2</v>
      </c>
      <c r="O3269" s="88">
        <f t="shared" si="363"/>
        <v>4.750317037246184E-4</v>
      </c>
      <c r="P3269" s="88">
        <f t="shared" si="364"/>
        <v>2.9874945351500027E-6</v>
      </c>
      <c r="Q3269" s="88">
        <f t="shared" si="365"/>
        <v>3.1163597947801963E-5</v>
      </c>
      <c r="R3269" s="89">
        <f t="shared" si="366"/>
        <v>6.8142487307514413E-3</v>
      </c>
      <c r="S3269" s="88">
        <f t="shared" si="368"/>
        <v>2.0519307797265407E-2</v>
      </c>
    </row>
    <row r="3270" spans="1:19" x14ac:dyDescent="0.2">
      <c r="A3270" s="60">
        <v>2004</v>
      </c>
      <c r="B3270" s="61">
        <v>5</v>
      </c>
      <c r="C3270" s="61">
        <v>16</v>
      </c>
      <c r="D3270" s="61">
        <v>4</v>
      </c>
      <c r="E3270" s="87">
        <v>1.2664984513365304E-2</v>
      </c>
      <c r="F3270" s="87">
        <v>9.303586737479979E-3</v>
      </c>
      <c r="G3270" s="87">
        <v>1.1895600000000033E-3</v>
      </c>
      <c r="H3270" s="87">
        <v>1.610000000000018E-6</v>
      </c>
      <c r="I3270" s="87">
        <v>6.356455645161313E-5</v>
      </c>
      <c r="J3270" s="87">
        <v>7.1901678023234073E-3</v>
      </c>
      <c r="K3270" s="88">
        <v>3.0413473609620302E-2</v>
      </c>
      <c r="L3270" s="84"/>
      <c r="M3270" s="88">
        <f t="shared" si="367"/>
        <v>9.6290132827023048E-3</v>
      </c>
      <c r="N3270" s="88">
        <f t="shared" si="362"/>
        <v>1.0277714107217392E-2</v>
      </c>
      <c r="O3270" s="88">
        <f t="shared" si="363"/>
        <v>4.750317037246184E-4</v>
      </c>
      <c r="P3270" s="88">
        <f t="shared" si="364"/>
        <v>2.9874945351500027E-6</v>
      </c>
      <c r="Q3270" s="88">
        <f t="shared" si="365"/>
        <v>3.1163597947801963E-5</v>
      </c>
      <c r="R3270" s="89">
        <f t="shared" si="366"/>
        <v>7.1901678023234073E-3</v>
      </c>
      <c r="S3270" s="88">
        <f t="shared" si="368"/>
        <v>2.0415910186127265E-2</v>
      </c>
    </row>
    <row r="3271" spans="1:19" x14ac:dyDescent="0.2">
      <c r="A3271" s="60">
        <v>2004</v>
      </c>
      <c r="B3271" s="61">
        <v>5</v>
      </c>
      <c r="C3271" s="61">
        <v>16</v>
      </c>
      <c r="D3271" s="61">
        <v>5</v>
      </c>
      <c r="E3271" s="87">
        <v>1.3341714252398967E-2</v>
      </c>
      <c r="F3271" s="87">
        <v>9.2986698654988452E-3</v>
      </c>
      <c r="G3271" s="87">
        <v>1.1895600000000033E-3</v>
      </c>
      <c r="H3271" s="87">
        <v>1.610000000000018E-6</v>
      </c>
      <c r="I3271" s="87">
        <v>6.356455645161313E-5</v>
      </c>
      <c r="J3271" s="87">
        <v>7.1009327994151841E-3</v>
      </c>
      <c r="K3271" s="88">
        <v>3.0996051473764611E-2</v>
      </c>
      <c r="L3271" s="84"/>
      <c r="M3271" s="88">
        <f t="shared" si="367"/>
        <v>1.0143521582264633E-2</v>
      </c>
      <c r="N3271" s="88">
        <f t="shared" si="362"/>
        <v>1.0272282416628611E-2</v>
      </c>
      <c r="O3271" s="88">
        <f t="shared" si="363"/>
        <v>4.750317037246184E-4</v>
      </c>
      <c r="P3271" s="88">
        <f t="shared" si="364"/>
        <v>2.9874945351500027E-6</v>
      </c>
      <c r="Q3271" s="88">
        <f t="shared" si="365"/>
        <v>3.1163597947801963E-5</v>
      </c>
      <c r="R3271" s="89">
        <f t="shared" si="366"/>
        <v>7.1009327994151841E-3</v>
      </c>
      <c r="S3271" s="88">
        <f t="shared" si="368"/>
        <v>2.0924986795100811E-2</v>
      </c>
    </row>
    <row r="3272" spans="1:19" x14ac:dyDescent="0.2">
      <c r="A3272" s="60">
        <v>2004</v>
      </c>
      <c r="B3272" s="61">
        <v>5</v>
      </c>
      <c r="C3272" s="61">
        <v>16</v>
      </c>
      <c r="D3272" s="61">
        <v>6</v>
      </c>
      <c r="E3272" s="87">
        <v>1.4665281447489444E-2</v>
      </c>
      <c r="F3272" s="87">
        <v>9.4684800840049276E-3</v>
      </c>
      <c r="G3272" s="87">
        <v>1.1895600000000033E-3</v>
      </c>
      <c r="H3272" s="87">
        <v>1.610000000000018E-6</v>
      </c>
      <c r="I3272" s="87">
        <v>6.356455645161313E-5</v>
      </c>
      <c r="J3272" s="87">
        <v>6.8233184256398984E-3</v>
      </c>
      <c r="K3272" s="88">
        <v>3.2211814513585887E-2</v>
      </c>
      <c r="L3272" s="84"/>
      <c r="M3272" s="88">
        <f t="shared" si="367"/>
        <v>1.1149811490367234E-2</v>
      </c>
      <c r="N3272" s="88">
        <f t="shared" si="362"/>
        <v>1.0459872528650542E-2</v>
      </c>
      <c r="O3272" s="88">
        <f t="shared" si="363"/>
        <v>4.750317037246184E-4</v>
      </c>
      <c r="P3272" s="88">
        <f t="shared" si="364"/>
        <v>2.9874945351500027E-6</v>
      </c>
      <c r="Q3272" s="88">
        <f t="shared" si="365"/>
        <v>3.1163597947801963E-5</v>
      </c>
      <c r="R3272" s="89">
        <f t="shared" si="366"/>
        <v>6.8233184256398984E-3</v>
      </c>
      <c r="S3272" s="88">
        <f t="shared" si="368"/>
        <v>2.2118866815225346E-2</v>
      </c>
    </row>
    <row r="3273" spans="1:19" x14ac:dyDescent="0.2">
      <c r="A3273" s="60">
        <v>2004</v>
      </c>
      <c r="B3273" s="61">
        <v>5</v>
      </c>
      <c r="C3273" s="61">
        <v>16</v>
      </c>
      <c r="D3273" s="61">
        <v>7</v>
      </c>
      <c r="E3273" s="87">
        <v>1.7675096237709624E-2</v>
      </c>
      <c r="F3273" s="87">
        <v>1.0055852128838173E-2</v>
      </c>
      <c r="G3273" s="87">
        <v>0</v>
      </c>
      <c r="H3273" s="87">
        <v>0</v>
      </c>
      <c r="I3273" s="87">
        <v>6.356455645161313E-5</v>
      </c>
      <c r="J3273" s="87">
        <v>6.9859639344025852E-3</v>
      </c>
      <c r="K3273" s="88">
        <v>3.4780476857401994E-2</v>
      </c>
      <c r="L3273" s="84"/>
      <c r="M3273" s="88">
        <f t="shared" si="367"/>
        <v>1.3438132219296659E-2</v>
      </c>
      <c r="N3273" s="88">
        <f t="shared" si="362"/>
        <v>1.1108745067995831E-2</v>
      </c>
      <c r="O3273" s="88">
        <f t="shared" si="363"/>
        <v>0</v>
      </c>
      <c r="P3273" s="88">
        <f t="shared" si="364"/>
        <v>0</v>
      </c>
      <c r="Q3273" s="88">
        <f t="shared" si="365"/>
        <v>3.1163597947801963E-5</v>
      </c>
      <c r="R3273" s="89">
        <f t="shared" si="366"/>
        <v>6.9859639344025852E-3</v>
      </c>
      <c r="S3273" s="88">
        <f t="shared" si="368"/>
        <v>2.4578040885240293E-2</v>
      </c>
    </row>
    <row r="3274" spans="1:19" x14ac:dyDescent="0.2">
      <c r="A3274" s="60">
        <v>2004</v>
      </c>
      <c r="B3274" s="61">
        <v>5</v>
      </c>
      <c r="C3274" s="61">
        <v>16</v>
      </c>
      <c r="D3274" s="61">
        <v>8</v>
      </c>
      <c r="E3274" s="87">
        <v>2.0823728579377795E-2</v>
      </c>
      <c r="F3274" s="87">
        <v>1.0770482223381473E-2</v>
      </c>
      <c r="G3274" s="87">
        <v>0</v>
      </c>
      <c r="H3274" s="87">
        <v>0</v>
      </c>
      <c r="I3274" s="87">
        <v>6.356455645161313E-5</v>
      </c>
      <c r="J3274" s="87">
        <v>7.1151207734319504E-3</v>
      </c>
      <c r="K3274" s="88">
        <v>3.8772896132642835E-2</v>
      </c>
      <c r="L3274" s="84"/>
      <c r="M3274" s="88">
        <f t="shared" si="367"/>
        <v>1.5831994020570415E-2</v>
      </c>
      <c r="N3274" s="88">
        <f t="shared" si="362"/>
        <v>1.1898200147136545E-2</v>
      </c>
      <c r="O3274" s="88">
        <f t="shared" si="363"/>
        <v>0</v>
      </c>
      <c r="P3274" s="88">
        <f t="shared" si="364"/>
        <v>0</v>
      </c>
      <c r="Q3274" s="88">
        <f t="shared" si="365"/>
        <v>3.1163597947801963E-5</v>
      </c>
      <c r="R3274" s="89">
        <f t="shared" si="366"/>
        <v>7.1151207734319504E-3</v>
      </c>
      <c r="S3274" s="88">
        <f t="shared" si="368"/>
        <v>2.7761357765654762E-2</v>
      </c>
    </row>
    <row r="3275" spans="1:19" x14ac:dyDescent="0.2">
      <c r="A3275" s="60">
        <v>2004</v>
      </c>
      <c r="B3275" s="61">
        <v>5</v>
      </c>
      <c r="C3275" s="61">
        <v>16</v>
      </c>
      <c r="D3275" s="61">
        <v>9</v>
      </c>
      <c r="E3275" s="87">
        <v>2.3555464092069517E-2</v>
      </c>
      <c r="F3275" s="87">
        <v>1.1460415788643119E-2</v>
      </c>
      <c r="G3275" s="87">
        <v>0</v>
      </c>
      <c r="H3275" s="87">
        <v>0</v>
      </c>
      <c r="I3275" s="87">
        <v>6.356455645161313E-5</v>
      </c>
      <c r="J3275" s="87">
        <v>7.9343695503099176E-3</v>
      </c>
      <c r="K3275" s="88">
        <v>4.301381398747417E-2</v>
      </c>
      <c r="L3275" s="84"/>
      <c r="M3275" s="88">
        <f t="shared" si="367"/>
        <v>1.7908894904956004E-2</v>
      </c>
      <c r="N3275" s="88">
        <f t="shared" si="362"/>
        <v>1.2660372859319279E-2</v>
      </c>
      <c r="O3275" s="88">
        <f t="shared" si="363"/>
        <v>0</v>
      </c>
      <c r="P3275" s="88">
        <f t="shared" si="364"/>
        <v>0</v>
      </c>
      <c r="Q3275" s="88">
        <f t="shared" si="365"/>
        <v>3.1163597947801963E-5</v>
      </c>
      <c r="R3275" s="89">
        <f t="shared" si="366"/>
        <v>7.9343695503099176E-3</v>
      </c>
      <c r="S3275" s="88">
        <f t="shared" si="368"/>
        <v>3.0600431362223086E-2</v>
      </c>
    </row>
    <row r="3276" spans="1:19" x14ac:dyDescent="0.2">
      <c r="A3276" s="60">
        <v>2004</v>
      </c>
      <c r="B3276" s="61">
        <v>5</v>
      </c>
      <c r="C3276" s="61">
        <v>16</v>
      </c>
      <c r="D3276" s="61">
        <v>10</v>
      </c>
      <c r="E3276" s="87">
        <v>2.4687178955498098E-2</v>
      </c>
      <c r="F3276" s="87">
        <v>1.2358320461629874E-2</v>
      </c>
      <c r="G3276" s="87">
        <v>0</v>
      </c>
      <c r="H3276" s="87">
        <v>0</v>
      </c>
      <c r="I3276" s="87">
        <v>6.356455645161313E-5</v>
      </c>
      <c r="J3276" s="87">
        <v>7.5567592652050946E-3</v>
      </c>
      <c r="K3276" s="88">
        <v>4.4665823238784687E-2</v>
      </c>
      <c r="L3276" s="84"/>
      <c r="M3276" s="88">
        <f t="shared" si="367"/>
        <v>1.8769322127799075E-2</v>
      </c>
      <c r="N3276" s="88">
        <f t="shared" si="362"/>
        <v>1.3652292189454103E-2</v>
      </c>
      <c r="O3276" s="88">
        <f t="shared" si="363"/>
        <v>0</v>
      </c>
      <c r="P3276" s="88">
        <f t="shared" si="364"/>
        <v>0</v>
      </c>
      <c r="Q3276" s="88">
        <f t="shared" si="365"/>
        <v>3.1163597947801963E-5</v>
      </c>
      <c r="R3276" s="89">
        <f t="shared" si="366"/>
        <v>7.5567592652050946E-3</v>
      </c>
      <c r="S3276" s="88">
        <f t="shared" si="368"/>
        <v>3.245277791520098E-2</v>
      </c>
    </row>
    <row r="3277" spans="1:19" x14ac:dyDescent="0.2">
      <c r="A3277" s="60">
        <v>2004</v>
      </c>
      <c r="B3277" s="61">
        <v>5</v>
      </c>
      <c r="C3277" s="61">
        <v>16</v>
      </c>
      <c r="D3277" s="61">
        <v>11</v>
      </c>
      <c r="E3277" s="87">
        <v>2.3959305454964608E-2</v>
      </c>
      <c r="F3277" s="87">
        <v>1.2995698601388911E-2</v>
      </c>
      <c r="G3277" s="87">
        <v>0</v>
      </c>
      <c r="H3277" s="87">
        <v>0</v>
      </c>
      <c r="I3277" s="87">
        <v>6.356455645161313E-5</v>
      </c>
      <c r="J3277" s="87">
        <v>7.1806397009653413E-3</v>
      </c>
      <c r="K3277" s="88">
        <v>4.4199208313770479E-2</v>
      </c>
      <c r="L3277" s="84"/>
      <c r="M3277" s="88">
        <f t="shared" si="367"/>
        <v>1.8215929930803672E-2</v>
      </c>
      <c r="N3277" s="88">
        <f t="shared" si="362"/>
        <v>1.4356406686741825E-2</v>
      </c>
      <c r="O3277" s="88">
        <f t="shared" si="363"/>
        <v>0</v>
      </c>
      <c r="P3277" s="88">
        <f t="shared" si="364"/>
        <v>0</v>
      </c>
      <c r="Q3277" s="88">
        <f t="shared" si="365"/>
        <v>3.1163597947801963E-5</v>
      </c>
      <c r="R3277" s="89">
        <f t="shared" si="366"/>
        <v>7.1806397009653413E-3</v>
      </c>
      <c r="S3277" s="88">
        <f t="shared" si="368"/>
        <v>3.2603500215493297E-2</v>
      </c>
    </row>
    <row r="3278" spans="1:19" x14ac:dyDescent="0.2">
      <c r="A3278" s="60">
        <v>2004</v>
      </c>
      <c r="B3278" s="61">
        <v>5</v>
      </c>
      <c r="C3278" s="61">
        <v>16</v>
      </c>
      <c r="D3278" s="61">
        <v>12</v>
      </c>
      <c r="E3278" s="87">
        <v>2.4437780876359359E-2</v>
      </c>
      <c r="F3278" s="87">
        <v>1.303059937744193E-2</v>
      </c>
      <c r="G3278" s="87">
        <v>0</v>
      </c>
      <c r="H3278" s="87">
        <v>0</v>
      </c>
      <c r="I3278" s="87">
        <v>6.356455645161313E-5</v>
      </c>
      <c r="J3278" s="87">
        <v>6.3663142982303394E-3</v>
      </c>
      <c r="K3278" s="88">
        <v>4.3898259108483245E-2</v>
      </c>
      <c r="L3278" s="84"/>
      <c r="M3278" s="88">
        <f t="shared" si="367"/>
        <v>1.8579708203346732E-2</v>
      </c>
      <c r="N3278" s="88">
        <f t="shared" si="362"/>
        <v>1.4394961730996738E-2</v>
      </c>
      <c r="O3278" s="88">
        <f t="shared" si="363"/>
        <v>0</v>
      </c>
      <c r="P3278" s="88">
        <f t="shared" si="364"/>
        <v>0</v>
      </c>
      <c r="Q3278" s="88">
        <f t="shared" si="365"/>
        <v>3.1163597947801963E-5</v>
      </c>
      <c r="R3278" s="89">
        <f t="shared" si="366"/>
        <v>6.3663142982303394E-3</v>
      </c>
      <c r="S3278" s="88">
        <f t="shared" si="368"/>
        <v>3.3005833532291272E-2</v>
      </c>
    </row>
    <row r="3279" spans="1:19" x14ac:dyDescent="0.2">
      <c r="A3279" s="60">
        <v>2004</v>
      </c>
      <c r="B3279" s="61">
        <v>5</v>
      </c>
      <c r="C3279" s="61">
        <v>16</v>
      </c>
      <c r="D3279" s="61">
        <v>13</v>
      </c>
      <c r="E3279" s="87">
        <v>2.2443543454511449E-2</v>
      </c>
      <c r="F3279" s="87">
        <v>1.3386099529811414E-2</v>
      </c>
      <c r="G3279" s="87">
        <v>0</v>
      </c>
      <c r="H3279" s="87">
        <v>0</v>
      </c>
      <c r="I3279" s="87">
        <v>6.356455645161313E-5</v>
      </c>
      <c r="J3279" s="87">
        <v>7.5412043180690209E-3</v>
      </c>
      <c r="K3279" s="88">
        <v>4.3434411858843495E-2</v>
      </c>
      <c r="L3279" s="84"/>
      <c r="M3279" s="88">
        <f t="shared" si="367"/>
        <v>1.7063516959403939E-2</v>
      </c>
      <c r="N3279" s="88">
        <f t="shared" si="362"/>
        <v>1.4787684348007072E-2</v>
      </c>
      <c r="O3279" s="88">
        <f t="shared" si="363"/>
        <v>0</v>
      </c>
      <c r="P3279" s="88">
        <f t="shared" si="364"/>
        <v>0</v>
      </c>
      <c r="Q3279" s="88">
        <f t="shared" si="365"/>
        <v>3.1163597947801963E-5</v>
      </c>
      <c r="R3279" s="89">
        <f t="shared" si="366"/>
        <v>7.5412043180690209E-3</v>
      </c>
      <c r="S3279" s="88">
        <f t="shared" si="368"/>
        <v>3.1882364905358812E-2</v>
      </c>
    </row>
    <row r="3280" spans="1:19" x14ac:dyDescent="0.2">
      <c r="A3280" s="60">
        <v>2004</v>
      </c>
      <c r="B3280" s="61">
        <v>5</v>
      </c>
      <c r="C3280" s="61">
        <v>16</v>
      </c>
      <c r="D3280" s="61">
        <v>14</v>
      </c>
      <c r="E3280" s="87">
        <v>2.1331432474699621E-2</v>
      </c>
      <c r="F3280" s="87">
        <v>1.3341012840360936E-2</v>
      </c>
      <c r="G3280" s="87">
        <v>0</v>
      </c>
      <c r="H3280" s="87">
        <v>0</v>
      </c>
      <c r="I3280" s="87">
        <v>6.356455645161313E-5</v>
      </c>
      <c r="J3280" s="87">
        <v>6.8908598359394505E-3</v>
      </c>
      <c r="K3280" s="88">
        <v>4.1626869707451622E-2</v>
      </c>
      <c r="L3280" s="84"/>
      <c r="M3280" s="88">
        <f t="shared" si="367"/>
        <v>1.6217994299258048E-2</v>
      </c>
      <c r="N3280" s="88">
        <f t="shared" si="362"/>
        <v>1.4737876879415832E-2</v>
      </c>
      <c r="O3280" s="88">
        <f t="shared" si="363"/>
        <v>0</v>
      </c>
      <c r="P3280" s="88">
        <f t="shared" si="364"/>
        <v>0</v>
      </c>
      <c r="Q3280" s="88">
        <f t="shared" si="365"/>
        <v>3.1163597947801963E-5</v>
      </c>
      <c r="R3280" s="89">
        <f t="shared" si="366"/>
        <v>6.8908598359394505E-3</v>
      </c>
      <c r="S3280" s="88">
        <f t="shared" si="368"/>
        <v>3.0987034776621684E-2</v>
      </c>
    </row>
    <row r="3281" spans="1:19" x14ac:dyDescent="0.2">
      <c r="A3281" s="60">
        <v>2004</v>
      </c>
      <c r="B3281" s="61">
        <v>5</v>
      </c>
      <c r="C3281" s="61">
        <v>16</v>
      </c>
      <c r="D3281" s="61">
        <v>15</v>
      </c>
      <c r="E3281" s="87">
        <v>2.1078226721846817E-2</v>
      </c>
      <c r="F3281" s="87">
        <v>1.3203754230570703E-2</v>
      </c>
      <c r="G3281" s="87">
        <v>0</v>
      </c>
      <c r="H3281" s="87">
        <v>0</v>
      </c>
      <c r="I3281" s="87">
        <v>6.356455645161313E-5</v>
      </c>
      <c r="J3281" s="87">
        <v>5.960639626405047E-3</v>
      </c>
      <c r="K3281" s="88">
        <v>4.0306185135274189E-2</v>
      </c>
      <c r="L3281" s="84"/>
      <c r="M3281" s="88">
        <f t="shared" si="367"/>
        <v>1.6025485452926386E-2</v>
      </c>
      <c r="N3281" s="88">
        <f t="shared" si="362"/>
        <v>1.4586246675927211E-2</v>
      </c>
      <c r="O3281" s="88">
        <f t="shared" si="363"/>
        <v>0</v>
      </c>
      <c r="P3281" s="88">
        <f t="shared" si="364"/>
        <v>0</v>
      </c>
      <c r="Q3281" s="88">
        <f t="shared" si="365"/>
        <v>3.1163597947801963E-5</v>
      </c>
      <c r="R3281" s="89">
        <f t="shared" si="366"/>
        <v>5.960639626405047E-3</v>
      </c>
      <c r="S3281" s="88">
        <f t="shared" si="368"/>
        <v>3.06428957268014E-2</v>
      </c>
    </row>
    <row r="3282" spans="1:19" x14ac:dyDescent="0.2">
      <c r="A3282" s="60">
        <v>2004</v>
      </c>
      <c r="B3282" s="61">
        <v>5</v>
      </c>
      <c r="C3282" s="61">
        <v>16</v>
      </c>
      <c r="D3282" s="61">
        <v>16</v>
      </c>
      <c r="E3282" s="87">
        <v>2.1743560094764577E-2</v>
      </c>
      <c r="F3282" s="87">
        <v>1.3206158487770032E-2</v>
      </c>
      <c r="G3282" s="87">
        <v>0</v>
      </c>
      <c r="H3282" s="87">
        <v>0</v>
      </c>
      <c r="I3282" s="87">
        <v>6.356455645161313E-5</v>
      </c>
      <c r="J3282" s="87">
        <v>5.6932441435033109E-3</v>
      </c>
      <c r="K3282" s="88">
        <v>4.0706527282489538E-2</v>
      </c>
      <c r="L3282" s="84"/>
      <c r="M3282" s="88">
        <f t="shared" si="367"/>
        <v>1.6531329252300123E-2</v>
      </c>
      <c r="N3282" s="88">
        <f t="shared" si="362"/>
        <v>1.4588902669667279E-2</v>
      </c>
      <c r="O3282" s="88">
        <f t="shared" si="363"/>
        <v>0</v>
      </c>
      <c r="P3282" s="88">
        <f t="shared" si="364"/>
        <v>0</v>
      </c>
      <c r="Q3282" s="88">
        <f t="shared" si="365"/>
        <v>3.1163597947801963E-5</v>
      </c>
      <c r="R3282" s="89">
        <f t="shared" si="366"/>
        <v>5.6932441435033109E-3</v>
      </c>
      <c r="S3282" s="88">
        <f t="shared" si="368"/>
        <v>3.1151395519915207E-2</v>
      </c>
    </row>
    <row r="3283" spans="1:19" x14ac:dyDescent="0.2">
      <c r="A3283" s="60">
        <v>2004</v>
      </c>
      <c r="B3283" s="61">
        <v>5</v>
      </c>
      <c r="C3283" s="61">
        <v>16</v>
      </c>
      <c r="D3283" s="61">
        <v>17</v>
      </c>
      <c r="E3283" s="87">
        <v>2.3978867833264885E-2</v>
      </c>
      <c r="F3283" s="87">
        <v>1.2757005316212983E-2</v>
      </c>
      <c r="G3283" s="87">
        <v>0</v>
      </c>
      <c r="H3283" s="87">
        <v>0</v>
      </c>
      <c r="I3283" s="87">
        <v>6.356455645161313E-5</v>
      </c>
      <c r="J3283" s="87">
        <v>5.1734770540602755E-3</v>
      </c>
      <c r="K3283" s="88">
        <v>4.1972914759989759E-2</v>
      </c>
      <c r="L3283" s="84"/>
      <c r="M3283" s="88">
        <f t="shared" si="367"/>
        <v>1.8230802937580413E-2</v>
      </c>
      <c r="N3283" s="88">
        <f t="shared" si="362"/>
        <v>1.409272114120187E-2</v>
      </c>
      <c r="O3283" s="88">
        <f t="shared" si="363"/>
        <v>0</v>
      </c>
      <c r="P3283" s="88">
        <f t="shared" si="364"/>
        <v>0</v>
      </c>
      <c r="Q3283" s="88">
        <f t="shared" si="365"/>
        <v>3.1163597947801963E-5</v>
      </c>
      <c r="R3283" s="89">
        <f t="shared" si="366"/>
        <v>5.1734770540602755E-3</v>
      </c>
      <c r="S3283" s="88">
        <f t="shared" si="368"/>
        <v>3.2354687676730089E-2</v>
      </c>
    </row>
    <row r="3284" spans="1:19" x14ac:dyDescent="0.2">
      <c r="A3284" s="60">
        <v>2004</v>
      </c>
      <c r="B3284" s="61">
        <v>5</v>
      </c>
      <c r="C3284" s="61">
        <v>16</v>
      </c>
      <c r="D3284" s="61">
        <v>18</v>
      </c>
      <c r="E3284" s="87">
        <v>2.503222737665001E-2</v>
      </c>
      <c r="F3284" s="87">
        <v>1.185640799616464E-2</v>
      </c>
      <c r="G3284" s="87">
        <v>0</v>
      </c>
      <c r="H3284" s="87">
        <v>0</v>
      </c>
      <c r="I3284" s="87">
        <v>6.356455645161313E-5</v>
      </c>
      <c r="J3284" s="87">
        <v>4.3838398719019773E-3</v>
      </c>
      <c r="K3284" s="88">
        <v>4.1336039801168241E-2</v>
      </c>
      <c r="L3284" s="84"/>
      <c r="M3284" s="88">
        <f t="shared" si="367"/>
        <v>1.9031657689831626E-2</v>
      </c>
      <c r="N3284" s="88">
        <f t="shared" si="362"/>
        <v>1.3097827231749248E-2</v>
      </c>
      <c r="O3284" s="88">
        <f t="shared" si="363"/>
        <v>0</v>
      </c>
      <c r="P3284" s="88">
        <f t="shared" si="364"/>
        <v>0</v>
      </c>
      <c r="Q3284" s="88">
        <f t="shared" si="365"/>
        <v>3.1163597947801963E-5</v>
      </c>
      <c r="R3284" s="89">
        <f t="shared" si="366"/>
        <v>4.3838398719019773E-3</v>
      </c>
      <c r="S3284" s="88">
        <f t="shared" si="368"/>
        <v>3.2160648519528677E-2</v>
      </c>
    </row>
    <row r="3285" spans="1:19" x14ac:dyDescent="0.2">
      <c r="A3285" s="60">
        <v>2004</v>
      </c>
      <c r="B3285" s="61">
        <v>5</v>
      </c>
      <c r="C3285" s="61">
        <v>16</v>
      </c>
      <c r="D3285" s="61">
        <v>19</v>
      </c>
      <c r="E3285" s="87">
        <v>2.4245884559761365E-2</v>
      </c>
      <c r="F3285" s="87">
        <v>1.1163650363465224E-2</v>
      </c>
      <c r="G3285" s="87">
        <v>1.1895600000000033E-3</v>
      </c>
      <c r="H3285" s="87">
        <v>1.610000000000018E-6</v>
      </c>
      <c r="I3285" s="87">
        <v>6.356455645161313E-5</v>
      </c>
      <c r="J3285" s="87">
        <v>4.4665346408117642E-3</v>
      </c>
      <c r="K3285" s="88">
        <v>4.1130804120489972E-2</v>
      </c>
      <c r="L3285" s="84"/>
      <c r="M3285" s="88">
        <f t="shared" si="367"/>
        <v>1.843381207694612E-2</v>
      </c>
      <c r="N3285" s="88">
        <f t="shared" si="362"/>
        <v>1.2332534759568151E-2</v>
      </c>
      <c r="O3285" s="88">
        <f t="shared" si="363"/>
        <v>4.750317037246184E-4</v>
      </c>
      <c r="P3285" s="88">
        <f t="shared" si="364"/>
        <v>2.9874945351500027E-6</v>
      </c>
      <c r="Q3285" s="88">
        <f t="shared" si="365"/>
        <v>3.1163597947801963E-5</v>
      </c>
      <c r="R3285" s="89">
        <f t="shared" si="366"/>
        <v>4.4665346408117642E-3</v>
      </c>
      <c r="S3285" s="88">
        <f t="shared" si="368"/>
        <v>3.1275529632721837E-2</v>
      </c>
    </row>
    <row r="3286" spans="1:19" x14ac:dyDescent="0.2">
      <c r="A3286" s="60">
        <v>2004</v>
      </c>
      <c r="B3286" s="61">
        <v>5</v>
      </c>
      <c r="C3286" s="61">
        <v>16</v>
      </c>
      <c r="D3286" s="61">
        <v>20</v>
      </c>
      <c r="E3286" s="87">
        <v>2.5372607811780502E-2</v>
      </c>
      <c r="F3286" s="87">
        <v>1.1244626015698355E-2</v>
      </c>
      <c r="G3286" s="87">
        <v>1.1895600000000033E-3</v>
      </c>
      <c r="H3286" s="87">
        <v>1.610000000000018E-6</v>
      </c>
      <c r="I3286" s="87">
        <v>6.356455645161313E-5</v>
      </c>
      <c r="J3286" s="87">
        <v>4.809606027649461E-3</v>
      </c>
      <c r="K3286" s="88">
        <v>4.2681574411579937E-2</v>
      </c>
      <c r="L3286" s="84"/>
      <c r="M3286" s="88">
        <f t="shared" si="367"/>
        <v>1.9290444246387199E-2</v>
      </c>
      <c r="N3286" s="88">
        <f t="shared" si="362"/>
        <v>1.2421988926738415E-2</v>
      </c>
      <c r="O3286" s="88">
        <f t="shared" si="363"/>
        <v>4.750317037246184E-4</v>
      </c>
      <c r="P3286" s="88">
        <f t="shared" si="364"/>
        <v>2.9874945351500027E-6</v>
      </c>
      <c r="Q3286" s="88">
        <f t="shared" si="365"/>
        <v>3.1163597947801963E-5</v>
      </c>
      <c r="R3286" s="89">
        <f t="shared" si="366"/>
        <v>4.809606027649461E-3</v>
      </c>
      <c r="S3286" s="88">
        <f t="shared" si="368"/>
        <v>3.2221615969333192E-2</v>
      </c>
    </row>
    <row r="3287" spans="1:19" x14ac:dyDescent="0.2">
      <c r="A3287" s="60">
        <v>2004</v>
      </c>
      <c r="B3287" s="61">
        <v>5</v>
      </c>
      <c r="C3287" s="61">
        <v>16</v>
      </c>
      <c r="D3287" s="61">
        <v>21</v>
      </c>
      <c r="E3287" s="87">
        <v>2.5332584957779593E-2</v>
      </c>
      <c r="F3287" s="87">
        <v>1.1198164763035224E-2</v>
      </c>
      <c r="G3287" s="87">
        <v>1.1895600000000033E-3</v>
      </c>
      <c r="H3287" s="87">
        <v>1.610000000000018E-6</v>
      </c>
      <c r="I3287" s="87">
        <v>6.356455645161313E-5</v>
      </c>
      <c r="J3287" s="87">
        <v>4.5279532544662809E-3</v>
      </c>
      <c r="K3287" s="88">
        <v>4.2313437531732723E-2</v>
      </c>
      <c r="L3287" s="84"/>
      <c r="M3287" s="88">
        <f t="shared" si="367"/>
        <v>1.9260015421750289E-2</v>
      </c>
      <c r="N3287" s="88">
        <f t="shared" si="362"/>
        <v>1.2370662971984733E-2</v>
      </c>
      <c r="O3287" s="88">
        <f t="shared" si="363"/>
        <v>4.750317037246184E-4</v>
      </c>
      <c r="P3287" s="88">
        <f t="shared" si="364"/>
        <v>2.9874945351500027E-6</v>
      </c>
      <c r="Q3287" s="88">
        <f t="shared" si="365"/>
        <v>3.1163597947801963E-5</v>
      </c>
      <c r="R3287" s="89">
        <f t="shared" si="366"/>
        <v>4.5279532544662809E-3</v>
      </c>
      <c r="S3287" s="88">
        <f t="shared" si="368"/>
        <v>3.2139861189942602E-2</v>
      </c>
    </row>
    <row r="3288" spans="1:19" x14ac:dyDescent="0.2">
      <c r="A3288" s="60">
        <v>2004</v>
      </c>
      <c r="B3288" s="61">
        <v>5</v>
      </c>
      <c r="C3288" s="61">
        <v>16</v>
      </c>
      <c r="D3288" s="61">
        <v>22</v>
      </c>
      <c r="E3288" s="87">
        <v>2.2055264914588407E-2</v>
      </c>
      <c r="F3288" s="87">
        <v>1.1873127874327592E-2</v>
      </c>
      <c r="G3288" s="87">
        <v>1.1895600000000033E-3</v>
      </c>
      <c r="H3288" s="87">
        <v>1.610000000000018E-6</v>
      </c>
      <c r="I3288" s="87">
        <v>6.356455645161313E-5</v>
      </c>
      <c r="J3288" s="87">
        <v>4.5524461444346508E-3</v>
      </c>
      <c r="K3288" s="88">
        <v>3.9735573489802271E-2</v>
      </c>
      <c r="L3288" s="84"/>
      <c r="M3288" s="88">
        <f t="shared" si="367"/>
        <v>1.6768314133505356E-2</v>
      </c>
      <c r="N3288" s="88">
        <f t="shared" si="362"/>
        <v>1.311629775634532E-2</v>
      </c>
      <c r="O3288" s="88">
        <f t="shared" si="363"/>
        <v>4.750317037246184E-4</v>
      </c>
      <c r="P3288" s="88">
        <f t="shared" si="364"/>
        <v>2.9874945351500027E-6</v>
      </c>
      <c r="Q3288" s="88">
        <f t="shared" si="365"/>
        <v>3.1163597947801963E-5</v>
      </c>
      <c r="R3288" s="89">
        <f t="shared" si="366"/>
        <v>4.5524461444346508E-3</v>
      </c>
      <c r="S3288" s="88">
        <f t="shared" si="368"/>
        <v>3.0393794686058247E-2</v>
      </c>
    </row>
    <row r="3289" spans="1:19" x14ac:dyDescent="0.2">
      <c r="A3289" s="60">
        <v>2004</v>
      </c>
      <c r="B3289" s="61">
        <v>5</v>
      </c>
      <c r="C3289" s="61">
        <v>16</v>
      </c>
      <c r="D3289" s="61">
        <v>23</v>
      </c>
      <c r="E3289" s="87">
        <v>1.8201847407541796E-2</v>
      </c>
      <c r="F3289" s="87">
        <v>1.188681648716996E-2</v>
      </c>
      <c r="G3289" s="87">
        <v>1.1895600000000033E-3</v>
      </c>
      <c r="H3289" s="87">
        <v>1.610000000000018E-6</v>
      </c>
      <c r="I3289" s="87">
        <v>6.356455645161313E-5</v>
      </c>
      <c r="J3289" s="87">
        <v>5.152586450340702E-3</v>
      </c>
      <c r="K3289" s="88">
        <v>3.6495984901504082E-2</v>
      </c>
      <c r="L3289" s="84"/>
      <c r="M3289" s="88">
        <f t="shared" si="367"/>
        <v>1.3838613878444398E-2</v>
      </c>
      <c r="N3289" s="88">
        <f t="shared" si="362"/>
        <v>1.3131419628510116E-2</v>
      </c>
      <c r="O3289" s="88">
        <f t="shared" si="363"/>
        <v>4.750317037246184E-4</v>
      </c>
      <c r="P3289" s="88">
        <f t="shared" si="364"/>
        <v>2.9874945351500027E-6</v>
      </c>
      <c r="Q3289" s="88">
        <f t="shared" si="365"/>
        <v>3.1163597947801963E-5</v>
      </c>
      <c r="R3289" s="89">
        <f t="shared" si="366"/>
        <v>5.152586450340702E-3</v>
      </c>
      <c r="S3289" s="88">
        <f t="shared" si="368"/>
        <v>2.7479216303162083E-2</v>
      </c>
    </row>
    <row r="3290" spans="1:19" x14ac:dyDescent="0.2">
      <c r="A3290" s="60">
        <v>2004</v>
      </c>
      <c r="B3290" s="61">
        <v>5</v>
      </c>
      <c r="C3290" s="61">
        <v>16</v>
      </c>
      <c r="D3290" s="61">
        <v>24</v>
      </c>
      <c r="E3290" s="87">
        <v>1.5025236226323187E-2</v>
      </c>
      <c r="F3290" s="87">
        <v>1.1993093543721496E-2</v>
      </c>
      <c r="G3290" s="87">
        <v>1.1895600000000033E-3</v>
      </c>
      <c r="H3290" s="87">
        <v>1.610000000000018E-6</v>
      </c>
      <c r="I3290" s="87">
        <v>6.356455645161313E-5</v>
      </c>
      <c r="J3290" s="87">
        <v>5.1554344333048386E-3</v>
      </c>
      <c r="K3290" s="88">
        <v>3.3428498759801133E-2</v>
      </c>
      <c r="L3290" s="84"/>
      <c r="M3290" s="88">
        <f t="shared" si="367"/>
        <v>1.1423480150830626E-2</v>
      </c>
      <c r="N3290" s="88">
        <f t="shared" si="362"/>
        <v>1.3248824370811591E-2</v>
      </c>
      <c r="O3290" s="88">
        <f t="shared" si="363"/>
        <v>4.750317037246184E-4</v>
      </c>
      <c r="P3290" s="88">
        <f t="shared" si="364"/>
        <v>2.9874945351500027E-6</v>
      </c>
      <c r="Q3290" s="88">
        <f t="shared" si="365"/>
        <v>3.1163597947801963E-5</v>
      </c>
      <c r="R3290" s="89">
        <f t="shared" si="366"/>
        <v>5.1554344333048386E-3</v>
      </c>
      <c r="S3290" s="88">
        <f t="shared" si="368"/>
        <v>2.5181487317849784E-2</v>
      </c>
    </row>
    <row r="3291" spans="1:19" x14ac:dyDescent="0.2">
      <c r="A3291" s="60">
        <v>2004</v>
      </c>
      <c r="B3291" s="61">
        <v>5</v>
      </c>
      <c r="C3291" s="61">
        <v>17</v>
      </c>
      <c r="D3291" s="61">
        <v>1</v>
      </c>
      <c r="E3291" s="87">
        <v>1.2530723842514925E-2</v>
      </c>
      <c r="F3291" s="87">
        <v>1.2447496381240791E-2</v>
      </c>
      <c r="G3291" s="87">
        <v>1.1895600000000033E-3</v>
      </c>
      <c r="H3291" s="87">
        <v>1.610000000000018E-6</v>
      </c>
      <c r="I3291" s="87">
        <v>6.356455645161313E-5</v>
      </c>
      <c r="J3291" s="87">
        <v>6.5114076173946288E-3</v>
      </c>
      <c r="K3291" s="88">
        <v>3.2744362397601964E-2</v>
      </c>
      <c r="L3291" s="84"/>
      <c r="M3291" s="88">
        <f t="shared" si="367"/>
        <v>9.5269367439115519E-3</v>
      </c>
      <c r="N3291" s="88">
        <f t="shared" si="362"/>
        <v>1.3750805228873293E-2</v>
      </c>
      <c r="O3291" s="88">
        <f t="shared" si="363"/>
        <v>4.750317037246184E-4</v>
      </c>
      <c r="P3291" s="88">
        <f t="shared" si="364"/>
        <v>2.9874945351500027E-6</v>
      </c>
      <c r="Q3291" s="88">
        <f t="shared" si="365"/>
        <v>3.1163597947801963E-5</v>
      </c>
      <c r="R3291" s="89">
        <f t="shared" si="366"/>
        <v>6.5114076173946288E-3</v>
      </c>
      <c r="S3291" s="88">
        <f t="shared" si="368"/>
        <v>2.3786924768992412E-2</v>
      </c>
    </row>
    <row r="3292" spans="1:19" x14ac:dyDescent="0.2">
      <c r="A3292" s="60">
        <v>2004</v>
      </c>
      <c r="B3292" s="61">
        <v>5</v>
      </c>
      <c r="C3292" s="61">
        <v>17</v>
      </c>
      <c r="D3292" s="61">
        <v>2</v>
      </c>
      <c r="E3292" s="87">
        <v>1.1763570362811285E-2</v>
      </c>
      <c r="F3292" s="87">
        <v>1.2480280871940048E-2</v>
      </c>
      <c r="G3292" s="87">
        <v>1.1895600000000033E-3</v>
      </c>
      <c r="H3292" s="87">
        <v>1.610000000000018E-6</v>
      </c>
      <c r="I3292" s="87">
        <v>6.356455645161313E-5</v>
      </c>
      <c r="J3292" s="87">
        <v>6.5863041482654809E-3</v>
      </c>
      <c r="K3292" s="88">
        <v>3.2084889939468425E-2</v>
      </c>
      <c r="L3292" s="84"/>
      <c r="M3292" s="88">
        <f t="shared" si="367"/>
        <v>8.9436805197809777E-3</v>
      </c>
      <c r="N3292" s="88">
        <f t="shared" si="362"/>
        <v>1.3787022403180946E-2</v>
      </c>
      <c r="O3292" s="88">
        <f t="shared" si="363"/>
        <v>4.750317037246184E-4</v>
      </c>
      <c r="P3292" s="88">
        <f t="shared" si="364"/>
        <v>2.9874945351500027E-6</v>
      </c>
      <c r="Q3292" s="88">
        <f t="shared" si="365"/>
        <v>3.1163597947801963E-5</v>
      </c>
      <c r="R3292" s="89">
        <f t="shared" si="366"/>
        <v>6.5863041482654809E-3</v>
      </c>
      <c r="S3292" s="88">
        <f t="shared" si="368"/>
        <v>2.3239885719169493E-2</v>
      </c>
    </row>
    <row r="3293" spans="1:19" x14ac:dyDescent="0.2">
      <c r="A3293" s="60">
        <v>2004</v>
      </c>
      <c r="B3293" s="61">
        <v>5</v>
      </c>
      <c r="C3293" s="61">
        <v>17</v>
      </c>
      <c r="D3293" s="61">
        <v>3</v>
      </c>
      <c r="E3293" s="87">
        <v>1.1169847882539868E-2</v>
      </c>
      <c r="F3293" s="87">
        <v>1.2457805618745373E-2</v>
      </c>
      <c r="G3293" s="87">
        <v>1.1895600000000033E-3</v>
      </c>
      <c r="H3293" s="87">
        <v>1.610000000000018E-6</v>
      </c>
      <c r="I3293" s="87">
        <v>6.356455645161313E-5</v>
      </c>
      <c r="J3293" s="87">
        <v>6.9819648907393349E-3</v>
      </c>
      <c r="K3293" s="88">
        <v>3.1864352948476192E-2</v>
      </c>
      <c r="L3293" s="84"/>
      <c r="M3293" s="88">
        <f t="shared" si="367"/>
        <v>8.4922814957443249E-3</v>
      </c>
      <c r="N3293" s="88">
        <f t="shared" si="362"/>
        <v>1.376219388990535E-2</v>
      </c>
      <c r="O3293" s="88">
        <f t="shared" si="363"/>
        <v>4.750317037246184E-4</v>
      </c>
      <c r="P3293" s="88">
        <f t="shared" si="364"/>
        <v>2.9874945351500027E-6</v>
      </c>
      <c r="Q3293" s="88">
        <f t="shared" si="365"/>
        <v>3.1163597947801963E-5</v>
      </c>
      <c r="R3293" s="89">
        <f t="shared" si="366"/>
        <v>6.9819648907393349E-3</v>
      </c>
      <c r="S3293" s="88">
        <f t="shared" si="368"/>
        <v>2.2763658181857244E-2</v>
      </c>
    </row>
    <row r="3294" spans="1:19" x14ac:dyDescent="0.2">
      <c r="A3294" s="60">
        <v>2004</v>
      </c>
      <c r="B3294" s="61">
        <v>5</v>
      </c>
      <c r="C3294" s="61">
        <v>17</v>
      </c>
      <c r="D3294" s="61">
        <v>4</v>
      </c>
      <c r="E3294" s="87">
        <v>1.1346141433616962E-2</v>
      </c>
      <c r="F3294" s="87">
        <v>1.2591562117668582E-2</v>
      </c>
      <c r="G3294" s="87">
        <v>1.1895600000000033E-3</v>
      </c>
      <c r="H3294" s="87">
        <v>1.610000000000018E-6</v>
      </c>
      <c r="I3294" s="87">
        <v>6.356455645161313E-5</v>
      </c>
      <c r="J3294" s="87">
        <v>7.1796951624357643E-3</v>
      </c>
      <c r="K3294" s="88">
        <v>3.2372133270172923E-2</v>
      </c>
      <c r="L3294" s="84"/>
      <c r="M3294" s="88">
        <f t="shared" si="367"/>
        <v>8.6263150544261136E-3</v>
      </c>
      <c r="N3294" s="88">
        <f t="shared" si="362"/>
        <v>1.3909955295770141E-2</v>
      </c>
      <c r="O3294" s="88">
        <f t="shared" si="363"/>
        <v>4.750317037246184E-4</v>
      </c>
      <c r="P3294" s="88">
        <f t="shared" si="364"/>
        <v>2.9874945351500027E-6</v>
      </c>
      <c r="Q3294" s="88">
        <f t="shared" si="365"/>
        <v>3.1163597947801963E-5</v>
      </c>
      <c r="R3294" s="89">
        <f t="shared" si="366"/>
        <v>7.1796951624357643E-3</v>
      </c>
      <c r="S3294" s="88">
        <f t="shared" si="368"/>
        <v>2.3045453146403824E-2</v>
      </c>
    </row>
    <row r="3295" spans="1:19" x14ac:dyDescent="0.2">
      <c r="A3295" s="60">
        <v>2004</v>
      </c>
      <c r="B3295" s="61">
        <v>5</v>
      </c>
      <c r="C3295" s="61">
        <v>17</v>
      </c>
      <c r="D3295" s="61">
        <v>5</v>
      </c>
      <c r="E3295" s="87">
        <v>1.2332012413624752E-2</v>
      </c>
      <c r="F3295" s="87">
        <v>1.2388554558599333E-2</v>
      </c>
      <c r="G3295" s="87">
        <v>1.1895600000000033E-3</v>
      </c>
      <c r="H3295" s="87">
        <v>1.610000000000018E-6</v>
      </c>
      <c r="I3295" s="87">
        <v>6.356455645161313E-5</v>
      </c>
      <c r="J3295" s="87">
        <v>7.8384133856820391E-3</v>
      </c>
      <c r="K3295" s="88">
        <v>3.3813714914357737E-2</v>
      </c>
      <c r="L3295" s="84"/>
      <c r="M3295" s="88">
        <f t="shared" si="367"/>
        <v>9.3758591815040308E-3</v>
      </c>
      <c r="N3295" s="88">
        <f t="shared" si="362"/>
        <v>1.3685691932339305E-2</v>
      </c>
      <c r="O3295" s="88">
        <f t="shared" si="363"/>
        <v>4.750317037246184E-4</v>
      </c>
      <c r="P3295" s="88">
        <f t="shared" si="364"/>
        <v>2.9874945351500027E-6</v>
      </c>
      <c r="Q3295" s="88">
        <f t="shared" si="365"/>
        <v>3.1163597947801963E-5</v>
      </c>
      <c r="R3295" s="89">
        <f t="shared" si="366"/>
        <v>7.8384133856820391E-3</v>
      </c>
      <c r="S3295" s="88">
        <f t="shared" si="368"/>
        <v>2.3570733910050906E-2</v>
      </c>
    </row>
    <row r="3296" spans="1:19" x14ac:dyDescent="0.2">
      <c r="A3296" s="60">
        <v>2004</v>
      </c>
      <c r="B3296" s="61">
        <v>5</v>
      </c>
      <c r="C3296" s="61">
        <v>17</v>
      </c>
      <c r="D3296" s="61">
        <v>6</v>
      </c>
      <c r="E3296" s="87">
        <v>1.5055884935475061E-2</v>
      </c>
      <c r="F3296" s="87">
        <v>1.3323859650879854E-2</v>
      </c>
      <c r="G3296" s="87">
        <v>1.1895600000000033E-3</v>
      </c>
      <c r="H3296" s="87">
        <v>1.610000000000018E-6</v>
      </c>
      <c r="I3296" s="87">
        <v>6.356455645161313E-5</v>
      </c>
      <c r="J3296" s="87">
        <v>8.0381594407645529E-3</v>
      </c>
      <c r="K3296" s="88">
        <v>3.7672638583571082E-2</v>
      </c>
      <c r="L3296" s="84"/>
      <c r="M3296" s="88">
        <f t="shared" si="367"/>
        <v>1.1446781942254819E-2</v>
      </c>
      <c r="N3296" s="88">
        <f t="shared" si="362"/>
        <v>1.4718927673858016E-2</v>
      </c>
      <c r="O3296" s="88">
        <f t="shared" si="363"/>
        <v>4.750317037246184E-4</v>
      </c>
      <c r="P3296" s="88">
        <f t="shared" si="364"/>
        <v>2.9874945351500027E-6</v>
      </c>
      <c r="Q3296" s="88">
        <f t="shared" si="365"/>
        <v>3.1163597947801963E-5</v>
      </c>
      <c r="R3296" s="89">
        <f t="shared" si="366"/>
        <v>8.0381594407645529E-3</v>
      </c>
      <c r="S3296" s="88">
        <f t="shared" si="368"/>
        <v>2.6674892412320406E-2</v>
      </c>
    </row>
    <row r="3297" spans="1:19" x14ac:dyDescent="0.2">
      <c r="A3297" s="60">
        <v>2004</v>
      </c>
      <c r="B3297" s="61">
        <v>5</v>
      </c>
      <c r="C3297" s="61">
        <v>17</v>
      </c>
      <c r="D3297" s="61">
        <v>7</v>
      </c>
      <c r="E3297" s="87">
        <v>1.9704783067451048E-2</v>
      </c>
      <c r="F3297" s="87">
        <v>1.5817375083847698E-2</v>
      </c>
      <c r="G3297" s="87">
        <v>0</v>
      </c>
      <c r="H3297" s="87">
        <v>0</v>
      </c>
      <c r="I3297" s="87">
        <v>6.356455645161313E-5</v>
      </c>
      <c r="J3297" s="87">
        <v>9.8467195684746409E-3</v>
      </c>
      <c r="K3297" s="88">
        <v>4.5432442276225005E-2</v>
      </c>
      <c r="L3297" s="84"/>
      <c r="M3297" s="88">
        <f t="shared" si="367"/>
        <v>1.4981275159793864E-2</v>
      </c>
      <c r="N3297" s="88">
        <f t="shared" si="362"/>
        <v>1.7473525386021607E-2</v>
      </c>
      <c r="O3297" s="88">
        <f t="shared" si="363"/>
        <v>0</v>
      </c>
      <c r="P3297" s="88">
        <f t="shared" si="364"/>
        <v>0</v>
      </c>
      <c r="Q3297" s="88">
        <f t="shared" si="365"/>
        <v>3.1163597947801963E-5</v>
      </c>
      <c r="R3297" s="89">
        <f t="shared" si="366"/>
        <v>9.8467195684746409E-3</v>
      </c>
      <c r="S3297" s="88">
        <f t="shared" si="368"/>
        <v>3.2485964143763271E-2</v>
      </c>
    </row>
    <row r="3298" spans="1:19" x14ac:dyDescent="0.2">
      <c r="A3298" s="60">
        <v>2004</v>
      </c>
      <c r="B3298" s="61">
        <v>5</v>
      </c>
      <c r="C3298" s="61">
        <v>17</v>
      </c>
      <c r="D3298" s="61">
        <v>8</v>
      </c>
      <c r="E3298" s="87">
        <v>2.3009301162196995E-2</v>
      </c>
      <c r="F3298" s="87">
        <v>1.7164252570610033E-2</v>
      </c>
      <c r="G3298" s="87">
        <v>0</v>
      </c>
      <c r="H3298" s="87">
        <v>0</v>
      </c>
      <c r="I3298" s="87">
        <v>6.356455645161313E-5</v>
      </c>
      <c r="J3298" s="87">
        <v>1.0348438530769213E-2</v>
      </c>
      <c r="K3298" s="88">
        <v>5.0585556820027855E-2</v>
      </c>
      <c r="L3298" s="84"/>
      <c r="M3298" s="88">
        <f t="shared" si="367"/>
        <v>1.7493654752019985E-2</v>
      </c>
      <c r="N3298" s="88">
        <f t="shared" si="362"/>
        <v>1.8961427002569583E-2</v>
      </c>
      <c r="O3298" s="88">
        <f t="shared" si="363"/>
        <v>0</v>
      </c>
      <c r="P3298" s="88">
        <f t="shared" si="364"/>
        <v>0</v>
      </c>
      <c r="Q3298" s="88">
        <f t="shared" si="365"/>
        <v>3.1163597947801963E-5</v>
      </c>
      <c r="R3298" s="89">
        <f t="shared" si="366"/>
        <v>1.0348438530769213E-2</v>
      </c>
      <c r="S3298" s="88">
        <f t="shared" si="368"/>
        <v>3.6486245352537375E-2</v>
      </c>
    </row>
    <row r="3299" spans="1:19" x14ac:dyDescent="0.2">
      <c r="A3299" s="60">
        <v>2004</v>
      </c>
      <c r="B3299" s="61">
        <v>5</v>
      </c>
      <c r="C3299" s="61">
        <v>17</v>
      </c>
      <c r="D3299" s="61">
        <v>9</v>
      </c>
      <c r="E3299" s="87">
        <v>2.4473781837476942E-2</v>
      </c>
      <c r="F3299" s="87">
        <v>1.8179463701585304E-2</v>
      </c>
      <c r="G3299" s="87">
        <v>0</v>
      </c>
      <c r="H3299" s="87">
        <v>0</v>
      </c>
      <c r="I3299" s="87">
        <v>6.356455645161313E-5</v>
      </c>
      <c r="J3299" s="87">
        <v>1.1135973758071653E-2</v>
      </c>
      <c r="K3299" s="88">
        <v>5.3852783853585516E-2</v>
      </c>
      <c r="L3299" s="84"/>
      <c r="M3299" s="88">
        <f t="shared" si="367"/>
        <v>1.8607079238220515E-2</v>
      </c>
      <c r="N3299" s="88">
        <f t="shared" si="362"/>
        <v>2.0082935304372645E-2</v>
      </c>
      <c r="O3299" s="88">
        <f t="shared" si="363"/>
        <v>0</v>
      </c>
      <c r="P3299" s="88">
        <f t="shared" si="364"/>
        <v>0</v>
      </c>
      <c r="Q3299" s="88">
        <f t="shared" si="365"/>
        <v>3.1163597947801963E-5</v>
      </c>
      <c r="R3299" s="89">
        <f t="shared" si="366"/>
        <v>1.1135973758071653E-2</v>
      </c>
      <c r="S3299" s="88">
        <f t="shared" si="368"/>
        <v>3.8721178140540963E-2</v>
      </c>
    </row>
    <row r="3300" spans="1:19" x14ac:dyDescent="0.2">
      <c r="A3300" s="60">
        <v>2004</v>
      </c>
      <c r="B3300" s="61">
        <v>5</v>
      </c>
      <c r="C3300" s="61">
        <v>17</v>
      </c>
      <c r="D3300" s="61">
        <v>10</v>
      </c>
      <c r="E3300" s="87">
        <v>2.3295810328426078E-2</v>
      </c>
      <c r="F3300" s="87">
        <v>1.8834561391414265E-2</v>
      </c>
      <c r="G3300" s="87">
        <v>0</v>
      </c>
      <c r="H3300" s="87">
        <v>0</v>
      </c>
      <c r="I3300" s="87">
        <v>6.356455645161313E-5</v>
      </c>
      <c r="J3300" s="87">
        <v>1.1219915715656724E-2</v>
      </c>
      <c r="K3300" s="88">
        <v>5.3413851991948681E-2</v>
      </c>
      <c r="L3300" s="84"/>
      <c r="M3300" s="88">
        <f t="shared" si="367"/>
        <v>1.7711483724832739E-2</v>
      </c>
      <c r="N3300" s="88">
        <f t="shared" si="362"/>
        <v>2.0806624668307606E-2</v>
      </c>
      <c r="O3300" s="88">
        <f t="shared" si="363"/>
        <v>0</v>
      </c>
      <c r="P3300" s="88">
        <f t="shared" si="364"/>
        <v>0</v>
      </c>
      <c r="Q3300" s="88">
        <f t="shared" si="365"/>
        <v>3.1163597947801963E-5</v>
      </c>
      <c r="R3300" s="89">
        <f t="shared" si="366"/>
        <v>1.1219915715656724E-2</v>
      </c>
      <c r="S3300" s="88">
        <f t="shared" si="368"/>
        <v>3.8549271991088152E-2</v>
      </c>
    </row>
    <row r="3301" spans="1:19" x14ac:dyDescent="0.2">
      <c r="A3301" s="60">
        <v>2004</v>
      </c>
      <c r="B3301" s="61">
        <v>5</v>
      </c>
      <c r="C3301" s="61">
        <v>17</v>
      </c>
      <c r="D3301" s="61">
        <v>11</v>
      </c>
      <c r="E3301" s="87">
        <v>2.2998316510949794E-2</v>
      </c>
      <c r="F3301" s="87">
        <v>1.8766183553218036E-2</v>
      </c>
      <c r="G3301" s="87">
        <v>0</v>
      </c>
      <c r="H3301" s="87">
        <v>0</v>
      </c>
      <c r="I3301" s="87">
        <v>6.356455645161313E-5</v>
      </c>
      <c r="J3301" s="87">
        <v>1.0058144588709479E-2</v>
      </c>
      <c r="K3301" s="88">
        <v>5.1886209209328932E-2</v>
      </c>
      <c r="L3301" s="84"/>
      <c r="M3301" s="88">
        <f t="shared" si="367"/>
        <v>1.7485303272975258E-2</v>
      </c>
      <c r="N3301" s="88">
        <f t="shared" si="362"/>
        <v>2.0731087362956407E-2</v>
      </c>
      <c r="O3301" s="88">
        <f t="shared" si="363"/>
        <v>0</v>
      </c>
      <c r="P3301" s="88">
        <f t="shared" si="364"/>
        <v>0</v>
      </c>
      <c r="Q3301" s="88">
        <f t="shared" si="365"/>
        <v>3.1163597947801963E-5</v>
      </c>
      <c r="R3301" s="89">
        <f t="shared" si="366"/>
        <v>1.0058144588709479E-2</v>
      </c>
      <c r="S3301" s="88">
        <f t="shared" si="368"/>
        <v>3.8247554233879467E-2</v>
      </c>
    </row>
    <row r="3302" spans="1:19" x14ac:dyDescent="0.2">
      <c r="A3302" s="60">
        <v>2004</v>
      </c>
      <c r="B3302" s="61">
        <v>5</v>
      </c>
      <c r="C3302" s="61">
        <v>17</v>
      </c>
      <c r="D3302" s="61">
        <v>12</v>
      </c>
      <c r="E3302" s="87">
        <v>2.2744673257052914E-2</v>
      </c>
      <c r="F3302" s="87">
        <v>1.9209290513641213E-2</v>
      </c>
      <c r="G3302" s="87">
        <v>0</v>
      </c>
      <c r="H3302" s="87">
        <v>0</v>
      </c>
      <c r="I3302" s="87">
        <v>6.356455645161313E-5</v>
      </c>
      <c r="J3302" s="87">
        <v>1.0619592539367747E-2</v>
      </c>
      <c r="K3302" s="88">
        <v>5.2637120866513495E-2</v>
      </c>
      <c r="L3302" s="84"/>
      <c r="M3302" s="88">
        <f t="shared" si="367"/>
        <v>1.7292461800625766E-2</v>
      </c>
      <c r="N3302" s="88">
        <f t="shared" si="362"/>
        <v>2.1220589614792354E-2</v>
      </c>
      <c r="O3302" s="88">
        <f t="shared" si="363"/>
        <v>0</v>
      </c>
      <c r="P3302" s="88">
        <f t="shared" si="364"/>
        <v>0</v>
      </c>
      <c r="Q3302" s="88">
        <f t="shared" si="365"/>
        <v>3.1163597947801963E-5</v>
      </c>
      <c r="R3302" s="89">
        <f t="shared" si="366"/>
        <v>1.0619592539367747E-2</v>
      </c>
      <c r="S3302" s="88">
        <f t="shared" si="368"/>
        <v>3.8544215013365926E-2</v>
      </c>
    </row>
    <row r="3303" spans="1:19" x14ac:dyDescent="0.2">
      <c r="A3303" s="60">
        <v>2004</v>
      </c>
      <c r="B3303" s="61">
        <v>5</v>
      </c>
      <c r="C3303" s="61">
        <v>17</v>
      </c>
      <c r="D3303" s="61">
        <v>13</v>
      </c>
      <c r="E3303" s="87">
        <v>2.2881534183159098E-2</v>
      </c>
      <c r="F3303" s="87">
        <v>1.8888535280502626E-2</v>
      </c>
      <c r="G3303" s="87">
        <v>0</v>
      </c>
      <c r="H3303" s="87">
        <v>0</v>
      </c>
      <c r="I3303" s="87">
        <v>6.356455645161313E-5</v>
      </c>
      <c r="J3303" s="87">
        <v>9.565232669648923E-3</v>
      </c>
      <c r="K3303" s="88">
        <v>5.1398866689762263E-2</v>
      </c>
      <c r="L3303" s="84"/>
      <c r="M3303" s="88">
        <f t="shared" si="367"/>
        <v>1.7396515277672553E-2</v>
      </c>
      <c r="N3303" s="88">
        <f t="shared" si="362"/>
        <v>2.0866249866304643E-2</v>
      </c>
      <c r="O3303" s="88">
        <f t="shared" si="363"/>
        <v>0</v>
      </c>
      <c r="P3303" s="88">
        <f t="shared" si="364"/>
        <v>0</v>
      </c>
      <c r="Q3303" s="88">
        <f t="shared" si="365"/>
        <v>3.1163597947801963E-5</v>
      </c>
      <c r="R3303" s="89">
        <f t="shared" si="366"/>
        <v>9.565232669648923E-3</v>
      </c>
      <c r="S3303" s="88">
        <f t="shared" si="368"/>
        <v>3.8293928741924999E-2</v>
      </c>
    </row>
    <row r="3304" spans="1:19" x14ac:dyDescent="0.2">
      <c r="A3304" s="60">
        <v>2004</v>
      </c>
      <c r="B3304" s="61">
        <v>5</v>
      </c>
      <c r="C3304" s="61">
        <v>17</v>
      </c>
      <c r="D3304" s="61">
        <v>14</v>
      </c>
      <c r="E3304" s="87">
        <v>2.165584653114308E-2</v>
      </c>
      <c r="F3304" s="87">
        <v>1.8817194025173706E-2</v>
      </c>
      <c r="G3304" s="87">
        <v>0</v>
      </c>
      <c r="H3304" s="87">
        <v>0</v>
      </c>
      <c r="I3304" s="87">
        <v>6.356455645161313E-5</v>
      </c>
      <c r="J3304" s="87">
        <v>9.8456242398258509E-3</v>
      </c>
      <c r="K3304" s="88">
        <v>5.0382229352594253E-2</v>
      </c>
      <c r="L3304" s="84"/>
      <c r="M3304" s="88">
        <f t="shared" si="367"/>
        <v>1.6464641838012863E-2</v>
      </c>
      <c r="N3304" s="88">
        <f t="shared" si="362"/>
        <v>2.0787438860720441E-2</v>
      </c>
      <c r="O3304" s="88">
        <f t="shared" si="363"/>
        <v>0</v>
      </c>
      <c r="P3304" s="88">
        <f t="shared" si="364"/>
        <v>0</v>
      </c>
      <c r="Q3304" s="88">
        <f t="shared" si="365"/>
        <v>3.1163597947801963E-5</v>
      </c>
      <c r="R3304" s="89">
        <f t="shared" si="366"/>
        <v>9.8456242398258509E-3</v>
      </c>
      <c r="S3304" s="88">
        <f t="shared" si="368"/>
        <v>3.7283244296681103E-2</v>
      </c>
    </row>
    <row r="3305" spans="1:19" x14ac:dyDescent="0.2">
      <c r="A3305" s="60">
        <v>2004</v>
      </c>
      <c r="B3305" s="61">
        <v>5</v>
      </c>
      <c r="C3305" s="61">
        <v>17</v>
      </c>
      <c r="D3305" s="61">
        <v>15</v>
      </c>
      <c r="E3305" s="87">
        <v>2.1456938146033059E-2</v>
      </c>
      <c r="F3305" s="87">
        <v>1.8603646356526744E-2</v>
      </c>
      <c r="G3305" s="87">
        <v>0</v>
      </c>
      <c r="H3305" s="87">
        <v>0</v>
      </c>
      <c r="I3305" s="87">
        <v>6.356455645161313E-5</v>
      </c>
      <c r="J3305" s="87">
        <v>9.1693657670954398E-3</v>
      </c>
      <c r="K3305" s="88">
        <v>4.929351482610686E-2</v>
      </c>
      <c r="L3305" s="84"/>
      <c r="M3305" s="88">
        <f t="shared" si="367"/>
        <v>1.6313414532504192E-2</v>
      </c>
      <c r="N3305" s="88">
        <f t="shared" si="362"/>
        <v>2.0551531790840124E-2</v>
      </c>
      <c r="O3305" s="88">
        <f t="shared" si="363"/>
        <v>0</v>
      </c>
      <c r="P3305" s="88">
        <f t="shared" si="364"/>
        <v>0</v>
      </c>
      <c r="Q3305" s="88">
        <f t="shared" si="365"/>
        <v>3.1163597947801963E-5</v>
      </c>
      <c r="R3305" s="89">
        <f t="shared" si="366"/>
        <v>9.1693657670954398E-3</v>
      </c>
      <c r="S3305" s="88">
        <f t="shared" si="368"/>
        <v>3.6896109921292122E-2</v>
      </c>
    </row>
    <row r="3306" spans="1:19" x14ac:dyDescent="0.2">
      <c r="A3306" s="60">
        <v>2004</v>
      </c>
      <c r="B3306" s="61">
        <v>5</v>
      </c>
      <c r="C3306" s="61">
        <v>17</v>
      </c>
      <c r="D3306" s="61">
        <v>16</v>
      </c>
      <c r="E3306" s="87">
        <v>2.3502289001333276E-2</v>
      </c>
      <c r="F3306" s="87">
        <v>1.8418686570314407E-2</v>
      </c>
      <c r="G3306" s="87">
        <v>0</v>
      </c>
      <c r="H3306" s="87">
        <v>0</v>
      </c>
      <c r="I3306" s="87">
        <v>6.356455645161313E-5</v>
      </c>
      <c r="J3306" s="87">
        <v>8.8979394500906597E-3</v>
      </c>
      <c r="K3306" s="88">
        <v>5.0882479578189962E-2</v>
      </c>
      <c r="L3306" s="84"/>
      <c r="M3306" s="88">
        <f t="shared" si="367"/>
        <v>1.7868466615883261E-2</v>
      </c>
      <c r="N3306" s="88">
        <f t="shared" si="362"/>
        <v>2.0347205883245335E-2</v>
      </c>
      <c r="O3306" s="88">
        <f t="shared" si="363"/>
        <v>0</v>
      </c>
      <c r="P3306" s="88">
        <f t="shared" si="364"/>
        <v>0</v>
      </c>
      <c r="Q3306" s="88">
        <f t="shared" si="365"/>
        <v>3.1163597947801963E-5</v>
      </c>
      <c r="R3306" s="89">
        <f t="shared" si="366"/>
        <v>8.8979394500906597E-3</v>
      </c>
      <c r="S3306" s="88">
        <f t="shared" si="368"/>
        <v>3.8246836097076395E-2</v>
      </c>
    </row>
    <row r="3307" spans="1:19" x14ac:dyDescent="0.2">
      <c r="A3307" s="60">
        <v>2004</v>
      </c>
      <c r="B3307" s="61">
        <v>5</v>
      </c>
      <c r="C3307" s="61">
        <v>17</v>
      </c>
      <c r="D3307" s="61">
        <v>17</v>
      </c>
      <c r="E3307" s="87">
        <v>2.4840899879403733E-2</v>
      </c>
      <c r="F3307" s="87">
        <v>1.8538956922610362E-2</v>
      </c>
      <c r="G3307" s="87">
        <v>0</v>
      </c>
      <c r="H3307" s="87">
        <v>0</v>
      </c>
      <c r="I3307" s="87">
        <v>6.356455645161313E-5</v>
      </c>
      <c r="J3307" s="87">
        <v>8.7579995304868687E-3</v>
      </c>
      <c r="K3307" s="88">
        <v>5.2201420888952577E-2</v>
      </c>
      <c r="L3307" s="84"/>
      <c r="M3307" s="88">
        <f t="shared" si="367"/>
        <v>1.8886194028949418E-2</v>
      </c>
      <c r="N3307" s="88">
        <f t="shared" si="362"/>
        <v>2.0480069082283663E-2</v>
      </c>
      <c r="O3307" s="88">
        <f t="shared" si="363"/>
        <v>0</v>
      </c>
      <c r="P3307" s="88">
        <f t="shared" si="364"/>
        <v>0</v>
      </c>
      <c r="Q3307" s="88">
        <f t="shared" si="365"/>
        <v>3.1163597947801963E-5</v>
      </c>
      <c r="R3307" s="89">
        <f t="shared" si="366"/>
        <v>8.7579995304868687E-3</v>
      </c>
      <c r="S3307" s="88">
        <f t="shared" si="368"/>
        <v>3.939742670918088E-2</v>
      </c>
    </row>
    <row r="3308" spans="1:19" x14ac:dyDescent="0.2">
      <c r="A3308" s="60">
        <v>2004</v>
      </c>
      <c r="B3308" s="61">
        <v>5</v>
      </c>
      <c r="C3308" s="61">
        <v>17</v>
      </c>
      <c r="D3308" s="61">
        <v>18</v>
      </c>
      <c r="E3308" s="87">
        <v>2.4964561337254106E-2</v>
      </c>
      <c r="F3308" s="87">
        <v>1.7721262970083917E-2</v>
      </c>
      <c r="G3308" s="87">
        <v>0</v>
      </c>
      <c r="H3308" s="87">
        <v>0</v>
      </c>
      <c r="I3308" s="87">
        <v>6.356455645161313E-5</v>
      </c>
      <c r="J3308" s="87">
        <v>7.1756228605226527E-3</v>
      </c>
      <c r="K3308" s="88">
        <v>4.9925011724312296E-2</v>
      </c>
      <c r="L3308" s="84"/>
      <c r="M3308" s="88">
        <f t="shared" si="367"/>
        <v>1.8980212132085901E-2</v>
      </c>
      <c r="N3308" s="88">
        <f t="shared" si="362"/>
        <v>1.9576758895749759E-2</v>
      </c>
      <c r="O3308" s="88">
        <f t="shared" si="363"/>
        <v>0</v>
      </c>
      <c r="P3308" s="88">
        <f t="shared" si="364"/>
        <v>0</v>
      </c>
      <c r="Q3308" s="88">
        <f t="shared" si="365"/>
        <v>3.1163597947801963E-5</v>
      </c>
      <c r="R3308" s="89">
        <f t="shared" si="366"/>
        <v>7.1756228605226527E-3</v>
      </c>
      <c r="S3308" s="88">
        <f t="shared" si="368"/>
        <v>3.8588134625783463E-2</v>
      </c>
    </row>
    <row r="3309" spans="1:19" x14ac:dyDescent="0.2">
      <c r="A3309" s="60">
        <v>2004</v>
      </c>
      <c r="B3309" s="61">
        <v>5</v>
      </c>
      <c r="C3309" s="61">
        <v>17</v>
      </c>
      <c r="D3309" s="61">
        <v>19</v>
      </c>
      <c r="E3309" s="87">
        <v>2.3010818045080855E-2</v>
      </c>
      <c r="F3309" s="87">
        <v>1.7204939575254961E-2</v>
      </c>
      <c r="G3309" s="87">
        <v>1.1895600000000033E-3</v>
      </c>
      <c r="H3309" s="87">
        <v>1.610000000000018E-6</v>
      </c>
      <c r="I3309" s="87">
        <v>6.356455645161313E-5</v>
      </c>
      <c r="J3309" s="87">
        <v>6.2964525042816825E-3</v>
      </c>
      <c r="K3309" s="88">
        <v>4.7766944681069116E-2</v>
      </c>
      <c r="L3309" s="84"/>
      <c r="M3309" s="88">
        <f t="shared" si="367"/>
        <v>1.7494808017183599E-2</v>
      </c>
      <c r="N3309" s="88">
        <f t="shared" si="362"/>
        <v>1.9006374119570704E-2</v>
      </c>
      <c r="O3309" s="88">
        <f t="shared" si="363"/>
        <v>4.750317037246184E-4</v>
      </c>
      <c r="P3309" s="88">
        <f t="shared" si="364"/>
        <v>2.9874945351500027E-6</v>
      </c>
      <c r="Q3309" s="88">
        <f t="shared" si="365"/>
        <v>3.1163597947801963E-5</v>
      </c>
      <c r="R3309" s="89">
        <f t="shared" si="366"/>
        <v>6.2964525042816825E-3</v>
      </c>
      <c r="S3309" s="88">
        <f t="shared" si="368"/>
        <v>3.7010364932961878E-2</v>
      </c>
    </row>
    <row r="3310" spans="1:19" x14ac:dyDescent="0.2">
      <c r="A3310" s="60">
        <v>2004</v>
      </c>
      <c r="B3310" s="61">
        <v>5</v>
      </c>
      <c r="C3310" s="61">
        <v>17</v>
      </c>
      <c r="D3310" s="61">
        <v>20</v>
      </c>
      <c r="E3310" s="87">
        <v>2.5451226296599357E-2</v>
      </c>
      <c r="F3310" s="87">
        <v>1.6797150619720199E-2</v>
      </c>
      <c r="G3310" s="87">
        <v>1.1895600000000033E-3</v>
      </c>
      <c r="H3310" s="87">
        <v>1.610000000000018E-6</v>
      </c>
      <c r="I3310" s="87">
        <v>6.356455645161313E-5</v>
      </c>
      <c r="J3310" s="87">
        <v>5.3676083776754459E-3</v>
      </c>
      <c r="K3310" s="88">
        <v>4.8870719850446623E-2</v>
      </c>
      <c r="L3310" s="84"/>
      <c r="M3310" s="88">
        <f t="shared" si="367"/>
        <v>1.9350216797533064E-2</v>
      </c>
      <c r="N3310" s="88">
        <f t="shared" si="362"/>
        <v>1.8555887826560414E-2</v>
      </c>
      <c r="O3310" s="88">
        <f t="shared" si="363"/>
        <v>4.750317037246184E-4</v>
      </c>
      <c r="P3310" s="88">
        <f t="shared" si="364"/>
        <v>2.9874945351500027E-6</v>
      </c>
      <c r="Q3310" s="88">
        <f t="shared" si="365"/>
        <v>3.1163597947801963E-5</v>
      </c>
      <c r="R3310" s="89">
        <f t="shared" si="366"/>
        <v>5.3676083776754459E-3</v>
      </c>
      <c r="S3310" s="88">
        <f t="shared" si="368"/>
        <v>3.8415287420301057E-2</v>
      </c>
    </row>
    <row r="3311" spans="1:19" x14ac:dyDescent="0.2">
      <c r="A3311" s="60">
        <v>2004</v>
      </c>
      <c r="B3311" s="61">
        <v>5</v>
      </c>
      <c r="C3311" s="61">
        <v>17</v>
      </c>
      <c r="D3311" s="61">
        <v>21</v>
      </c>
      <c r="E3311" s="87">
        <v>2.5974993982499896E-2</v>
      </c>
      <c r="F3311" s="87">
        <v>1.5999398062937355E-2</v>
      </c>
      <c r="G3311" s="87">
        <v>1.1895600000000033E-3</v>
      </c>
      <c r="H3311" s="87">
        <v>1.610000000000018E-6</v>
      </c>
      <c r="I3311" s="87">
        <v>6.356455645161313E-5</v>
      </c>
      <c r="J3311" s="87">
        <v>5.112297980268324E-3</v>
      </c>
      <c r="K3311" s="88">
        <v>4.8341424582157198E-2</v>
      </c>
      <c r="L3311" s="84"/>
      <c r="M3311" s="88">
        <f t="shared" si="367"/>
        <v>1.9748430154940984E-2</v>
      </c>
      <c r="N3311" s="88">
        <f t="shared" si="362"/>
        <v>1.7674606989581121E-2</v>
      </c>
      <c r="O3311" s="88">
        <f t="shared" si="363"/>
        <v>4.750317037246184E-4</v>
      </c>
      <c r="P3311" s="88">
        <f t="shared" si="364"/>
        <v>2.9874945351500027E-6</v>
      </c>
      <c r="Q3311" s="88">
        <f t="shared" si="365"/>
        <v>3.1163597947801963E-5</v>
      </c>
      <c r="R3311" s="89">
        <f t="shared" si="366"/>
        <v>5.112297980268324E-3</v>
      </c>
      <c r="S3311" s="88">
        <f t="shared" si="368"/>
        <v>3.7932219940729685E-2</v>
      </c>
    </row>
    <row r="3312" spans="1:19" x14ac:dyDescent="0.2">
      <c r="A3312" s="60">
        <v>2004</v>
      </c>
      <c r="B3312" s="61">
        <v>5</v>
      </c>
      <c r="C3312" s="61">
        <v>17</v>
      </c>
      <c r="D3312" s="61">
        <v>22</v>
      </c>
      <c r="E3312" s="87">
        <v>2.1552463533788247E-2</v>
      </c>
      <c r="F3312" s="87">
        <v>1.5248052716496116E-2</v>
      </c>
      <c r="G3312" s="87">
        <v>1.1895600000000033E-3</v>
      </c>
      <c r="H3312" s="87">
        <v>1.610000000000018E-6</v>
      </c>
      <c r="I3312" s="87">
        <v>6.356455645161313E-5</v>
      </c>
      <c r="J3312" s="87">
        <v>4.9770621228355351E-3</v>
      </c>
      <c r="K3312" s="88">
        <v>4.303231292957152E-2</v>
      </c>
      <c r="L3312" s="84"/>
      <c r="M3312" s="88">
        <f t="shared" si="367"/>
        <v>1.6386041169083126E-2</v>
      </c>
      <c r="N3312" s="88">
        <f t="shared" si="362"/>
        <v>1.6844592406559895E-2</v>
      </c>
      <c r="O3312" s="88">
        <f t="shared" si="363"/>
        <v>4.750317037246184E-4</v>
      </c>
      <c r="P3312" s="88">
        <f t="shared" si="364"/>
        <v>2.9874945351500027E-6</v>
      </c>
      <c r="Q3312" s="88">
        <f t="shared" si="365"/>
        <v>3.1163597947801963E-5</v>
      </c>
      <c r="R3312" s="89">
        <f t="shared" si="366"/>
        <v>4.9770621228355351E-3</v>
      </c>
      <c r="S3312" s="88">
        <f t="shared" si="368"/>
        <v>3.3739816371850598E-2</v>
      </c>
    </row>
    <row r="3313" spans="1:19" x14ac:dyDescent="0.2">
      <c r="A3313" s="60">
        <v>2004</v>
      </c>
      <c r="B3313" s="61">
        <v>5</v>
      </c>
      <c r="C3313" s="61">
        <v>17</v>
      </c>
      <c r="D3313" s="61">
        <v>23</v>
      </c>
      <c r="E3313" s="87">
        <v>1.8901088514669206E-2</v>
      </c>
      <c r="F3313" s="87">
        <v>1.4661712615428613E-2</v>
      </c>
      <c r="G3313" s="87">
        <v>1.1895600000000033E-3</v>
      </c>
      <c r="H3313" s="87">
        <v>1.610000000000018E-6</v>
      </c>
      <c r="I3313" s="87">
        <v>6.356455645161313E-5</v>
      </c>
      <c r="J3313" s="87">
        <v>5.2778193771617684E-3</v>
      </c>
      <c r="K3313" s="88">
        <v>4.0095355063711209E-2</v>
      </c>
      <c r="L3313" s="84"/>
      <c r="M3313" s="88">
        <f t="shared" si="367"/>
        <v>1.4370237261105151E-2</v>
      </c>
      <c r="N3313" s="88">
        <f t="shared" si="362"/>
        <v>1.6196859860133285E-2</v>
      </c>
      <c r="O3313" s="88">
        <f t="shared" si="363"/>
        <v>4.750317037246184E-4</v>
      </c>
      <c r="P3313" s="88">
        <f t="shared" si="364"/>
        <v>2.9874945351500027E-6</v>
      </c>
      <c r="Q3313" s="88">
        <f t="shared" si="365"/>
        <v>3.1163597947801963E-5</v>
      </c>
      <c r="R3313" s="89">
        <f t="shared" si="366"/>
        <v>5.2778193771617684E-3</v>
      </c>
      <c r="S3313" s="88">
        <f t="shared" si="368"/>
        <v>3.1076279917446006E-2</v>
      </c>
    </row>
    <row r="3314" spans="1:19" x14ac:dyDescent="0.2">
      <c r="A3314" s="60">
        <v>2004</v>
      </c>
      <c r="B3314" s="61">
        <v>5</v>
      </c>
      <c r="C3314" s="61">
        <v>17</v>
      </c>
      <c r="D3314" s="61">
        <v>24</v>
      </c>
      <c r="E3314" s="87">
        <v>1.3986614319049762E-2</v>
      </c>
      <c r="F3314" s="87">
        <v>1.4287748441085355E-2</v>
      </c>
      <c r="G3314" s="87">
        <v>1.1895600000000033E-3</v>
      </c>
      <c r="H3314" s="87">
        <v>1.610000000000018E-6</v>
      </c>
      <c r="I3314" s="87">
        <v>6.356455645161313E-5</v>
      </c>
      <c r="J3314" s="87">
        <v>5.7283512774407696E-3</v>
      </c>
      <c r="K3314" s="88">
        <v>3.5257448594027505E-2</v>
      </c>
      <c r="L3314" s="84"/>
      <c r="M3314" s="88">
        <f t="shared" si="367"/>
        <v>1.0633830220324395E-2</v>
      </c>
      <c r="N3314" s="88">
        <f t="shared" si="362"/>
        <v>1.5783739955015631E-2</v>
      </c>
      <c r="O3314" s="88">
        <f t="shared" si="363"/>
        <v>4.750317037246184E-4</v>
      </c>
      <c r="P3314" s="88">
        <f t="shared" si="364"/>
        <v>2.9874945351500027E-6</v>
      </c>
      <c r="Q3314" s="88">
        <f t="shared" si="365"/>
        <v>3.1163597947801963E-5</v>
      </c>
      <c r="R3314" s="89">
        <f t="shared" si="366"/>
        <v>5.7283512774407696E-3</v>
      </c>
      <c r="S3314" s="88">
        <f t="shared" si="368"/>
        <v>2.6926752971547594E-2</v>
      </c>
    </row>
    <row r="3315" spans="1:19" x14ac:dyDescent="0.2">
      <c r="A3315" s="60">
        <v>2004</v>
      </c>
      <c r="B3315" s="61">
        <v>5</v>
      </c>
      <c r="C3315" s="61">
        <v>18</v>
      </c>
      <c r="D3315" s="61">
        <v>1</v>
      </c>
      <c r="E3315" s="87">
        <v>1.4341644096409683E-2</v>
      </c>
      <c r="F3315" s="87">
        <v>1.4145692914620919E-2</v>
      </c>
      <c r="G3315" s="87">
        <v>1.1895600000000033E-3</v>
      </c>
      <c r="H3315" s="87">
        <v>1.610000000000018E-6</v>
      </c>
      <c r="I3315" s="87">
        <v>6.356455645161313E-5</v>
      </c>
      <c r="J3315" s="87">
        <v>6.1736943711818808E-3</v>
      </c>
      <c r="K3315" s="88">
        <v>3.5915765938664093E-2</v>
      </c>
      <c r="L3315" s="84"/>
      <c r="M3315" s="88">
        <f t="shared" si="367"/>
        <v>1.0903754470002388E-2</v>
      </c>
      <c r="N3315" s="88">
        <f t="shared" si="362"/>
        <v>1.5626810576105234E-2</v>
      </c>
      <c r="O3315" s="88">
        <f t="shared" si="363"/>
        <v>4.750317037246184E-4</v>
      </c>
      <c r="P3315" s="88">
        <f t="shared" si="364"/>
        <v>2.9874945351500027E-6</v>
      </c>
      <c r="Q3315" s="88">
        <f t="shared" si="365"/>
        <v>3.1163597947801963E-5</v>
      </c>
      <c r="R3315" s="89">
        <f t="shared" si="366"/>
        <v>6.1736943711818808E-3</v>
      </c>
      <c r="S3315" s="88">
        <f t="shared" si="368"/>
        <v>2.7039747842315193E-2</v>
      </c>
    </row>
    <row r="3316" spans="1:19" x14ac:dyDescent="0.2">
      <c r="A3316" s="60">
        <v>2004</v>
      </c>
      <c r="B3316" s="61">
        <v>5</v>
      </c>
      <c r="C3316" s="61">
        <v>18</v>
      </c>
      <c r="D3316" s="61">
        <v>2</v>
      </c>
      <c r="E3316" s="87">
        <v>1.3234373850651153E-2</v>
      </c>
      <c r="F3316" s="87">
        <v>1.4103334432960468E-2</v>
      </c>
      <c r="G3316" s="87">
        <v>1.1895600000000033E-3</v>
      </c>
      <c r="H3316" s="87">
        <v>1.610000000000018E-6</v>
      </c>
      <c r="I3316" s="87">
        <v>6.356455645161313E-5</v>
      </c>
      <c r="J3316" s="87">
        <v>6.7534334554005477E-3</v>
      </c>
      <c r="K3316" s="88">
        <v>3.5345876295463784E-2</v>
      </c>
      <c r="L3316" s="84"/>
      <c r="M3316" s="88">
        <f t="shared" si="367"/>
        <v>1.0061912153282736E-2</v>
      </c>
      <c r="N3316" s="88">
        <f t="shared" si="362"/>
        <v>1.5580016970928414E-2</v>
      </c>
      <c r="O3316" s="88">
        <f t="shared" si="363"/>
        <v>4.750317037246184E-4</v>
      </c>
      <c r="P3316" s="88">
        <f t="shared" si="364"/>
        <v>2.9874945351500027E-6</v>
      </c>
      <c r="Q3316" s="88">
        <f t="shared" si="365"/>
        <v>3.1163597947801963E-5</v>
      </c>
      <c r="R3316" s="89">
        <f t="shared" si="366"/>
        <v>6.7534334554005477E-3</v>
      </c>
      <c r="S3316" s="88">
        <f t="shared" si="368"/>
        <v>2.6151111920418718E-2</v>
      </c>
    </row>
    <row r="3317" spans="1:19" x14ac:dyDescent="0.2">
      <c r="A3317" s="60">
        <v>2004</v>
      </c>
      <c r="B3317" s="61">
        <v>5</v>
      </c>
      <c r="C3317" s="61">
        <v>18</v>
      </c>
      <c r="D3317" s="61">
        <v>3</v>
      </c>
      <c r="E3317" s="87">
        <v>1.3052402293355482E-2</v>
      </c>
      <c r="F3317" s="87">
        <v>1.3611738896299122E-2</v>
      </c>
      <c r="G3317" s="87">
        <v>1.1895600000000033E-3</v>
      </c>
      <c r="H3317" s="87">
        <v>1.610000000000018E-6</v>
      </c>
      <c r="I3317" s="87">
        <v>6.356455645161313E-5</v>
      </c>
      <c r="J3317" s="87">
        <v>7.0192828920456569E-3</v>
      </c>
      <c r="K3317" s="88">
        <v>3.4938158638151876E-2</v>
      </c>
      <c r="L3317" s="84"/>
      <c r="M3317" s="88">
        <f t="shared" si="367"/>
        <v>9.9235616846797201E-3</v>
      </c>
      <c r="N3317" s="88">
        <f t="shared" si="362"/>
        <v>1.5036949170868546E-2</v>
      </c>
      <c r="O3317" s="88">
        <f t="shared" si="363"/>
        <v>4.750317037246184E-4</v>
      </c>
      <c r="P3317" s="88">
        <f t="shared" si="364"/>
        <v>2.9874945351500027E-6</v>
      </c>
      <c r="Q3317" s="88">
        <f t="shared" si="365"/>
        <v>3.1163597947801963E-5</v>
      </c>
      <c r="R3317" s="89">
        <f t="shared" si="366"/>
        <v>7.0192828920456569E-3</v>
      </c>
      <c r="S3317" s="88">
        <f t="shared" si="368"/>
        <v>2.5469693651755835E-2</v>
      </c>
    </row>
    <row r="3318" spans="1:19" x14ac:dyDescent="0.2">
      <c r="A3318" s="60">
        <v>2004</v>
      </c>
      <c r="B3318" s="61">
        <v>5</v>
      </c>
      <c r="C3318" s="61">
        <v>18</v>
      </c>
      <c r="D3318" s="61">
        <v>4</v>
      </c>
      <c r="E3318" s="87">
        <v>1.3822039534903713E-2</v>
      </c>
      <c r="F3318" s="87">
        <v>1.3504514623025347E-2</v>
      </c>
      <c r="G3318" s="87">
        <v>1.1895600000000033E-3</v>
      </c>
      <c r="H3318" s="87">
        <v>1.610000000000018E-6</v>
      </c>
      <c r="I3318" s="87">
        <v>6.356455645161313E-5</v>
      </c>
      <c r="J3318" s="87">
        <v>7.0112739439856537E-3</v>
      </c>
      <c r="K3318" s="88">
        <v>3.5592562658366328E-2</v>
      </c>
      <c r="L3318" s="84"/>
      <c r="M3318" s="88">
        <f t="shared" si="367"/>
        <v>1.0508706278730321E-2</v>
      </c>
      <c r="N3318" s="88">
        <f t="shared" si="362"/>
        <v>1.491849803399437E-2</v>
      </c>
      <c r="O3318" s="88">
        <f t="shared" si="363"/>
        <v>4.750317037246184E-4</v>
      </c>
      <c r="P3318" s="88">
        <f t="shared" si="364"/>
        <v>2.9874945351500027E-6</v>
      </c>
      <c r="Q3318" s="88">
        <f t="shared" si="365"/>
        <v>3.1163597947801963E-5</v>
      </c>
      <c r="R3318" s="89">
        <f t="shared" si="366"/>
        <v>7.0112739439856537E-3</v>
      </c>
      <c r="S3318" s="88">
        <f t="shared" si="368"/>
        <v>2.5936387108932261E-2</v>
      </c>
    </row>
    <row r="3319" spans="1:19" x14ac:dyDescent="0.2">
      <c r="A3319" s="60">
        <v>2004</v>
      </c>
      <c r="B3319" s="61">
        <v>5</v>
      </c>
      <c r="C3319" s="61">
        <v>18</v>
      </c>
      <c r="D3319" s="61">
        <v>5</v>
      </c>
      <c r="E3319" s="87">
        <v>1.515359670976443E-2</v>
      </c>
      <c r="F3319" s="87">
        <v>1.4263498696146761E-2</v>
      </c>
      <c r="G3319" s="87">
        <v>1.1895600000000033E-3</v>
      </c>
      <c r="H3319" s="87">
        <v>1.610000000000018E-6</v>
      </c>
      <c r="I3319" s="87">
        <v>6.356455645161313E-5</v>
      </c>
      <c r="J3319" s="87">
        <v>7.8809762618429948E-3</v>
      </c>
      <c r="K3319" s="88">
        <v>3.8552806224205802E-2</v>
      </c>
      <c r="L3319" s="84"/>
      <c r="M3319" s="88">
        <f t="shared" si="367"/>
        <v>1.1521070858401211E-2</v>
      </c>
      <c r="N3319" s="88">
        <f t="shared" si="362"/>
        <v>1.5756951152730618E-2</v>
      </c>
      <c r="O3319" s="88">
        <f t="shared" si="363"/>
        <v>4.750317037246184E-4</v>
      </c>
      <c r="P3319" s="88">
        <f t="shared" si="364"/>
        <v>2.9874945351500027E-6</v>
      </c>
      <c r="Q3319" s="88">
        <f t="shared" si="365"/>
        <v>3.1163597947801963E-5</v>
      </c>
      <c r="R3319" s="89">
        <f t="shared" si="366"/>
        <v>7.8809762618429948E-3</v>
      </c>
      <c r="S3319" s="88">
        <f t="shared" si="368"/>
        <v>2.77872048073394E-2</v>
      </c>
    </row>
    <row r="3320" spans="1:19" x14ac:dyDescent="0.2">
      <c r="A3320" s="60">
        <v>2004</v>
      </c>
      <c r="B3320" s="61">
        <v>5</v>
      </c>
      <c r="C3320" s="61">
        <v>18</v>
      </c>
      <c r="D3320" s="61">
        <v>6</v>
      </c>
      <c r="E3320" s="87">
        <v>1.8438719791992519E-2</v>
      </c>
      <c r="F3320" s="87">
        <v>1.508796276222644E-2</v>
      </c>
      <c r="G3320" s="87">
        <v>1.1895600000000033E-3</v>
      </c>
      <c r="H3320" s="87">
        <v>1.610000000000018E-6</v>
      </c>
      <c r="I3320" s="87">
        <v>6.356455645161313E-5</v>
      </c>
      <c r="J3320" s="87">
        <v>8.2608569263958528E-3</v>
      </c>
      <c r="K3320" s="88">
        <v>4.3042274037066432E-2</v>
      </c>
      <c r="L3320" s="84"/>
      <c r="M3320" s="88">
        <f t="shared" si="367"/>
        <v>1.4018704689749728E-2</v>
      </c>
      <c r="N3320" s="88">
        <f t="shared" si="362"/>
        <v>1.6667740314152048E-2</v>
      </c>
      <c r="O3320" s="88">
        <f t="shared" si="363"/>
        <v>4.750317037246184E-4</v>
      </c>
      <c r="P3320" s="88">
        <f t="shared" si="364"/>
        <v>2.9874945351500027E-6</v>
      </c>
      <c r="Q3320" s="88">
        <f t="shared" si="365"/>
        <v>3.1163597947801963E-5</v>
      </c>
      <c r="R3320" s="89">
        <f t="shared" si="366"/>
        <v>8.2608569263958528E-3</v>
      </c>
      <c r="S3320" s="88">
        <f t="shared" si="368"/>
        <v>3.1195627800109343E-2</v>
      </c>
    </row>
    <row r="3321" spans="1:19" x14ac:dyDescent="0.2">
      <c r="A3321" s="60">
        <v>2004</v>
      </c>
      <c r="B3321" s="61">
        <v>5</v>
      </c>
      <c r="C3321" s="61">
        <v>18</v>
      </c>
      <c r="D3321" s="61">
        <v>7</v>
      </c>
      <c r="E3321" s="87">
        <v>2.5418330851836802E-2</v>
      </c>
      <c r="F3321" s="87">
        <v>1.6092954963427272E-2</v>
      </c>
      <c r="G3321" s="87">
        <v>0</v>
      </c>
      <c r="H3321" s="87">
        <v>0</v>
      </c>
      <c r="I3321" s="87">
        <v>6.356455645161313E-5</v>
      </c>
      <c r="J3321" s="87">
        <v>9.2597553180235274E-3</v>
      </c>
      <c r="K3321" s="88">
        <v>5.0834605689739215E-2</v>
      </c>
      <c r="L3321" s="84"/>
      <c r="M3321" s="88">
        <f t="shared" si="367"/>
        <v>1.9325206843969774E-2</v>
      </c>
      <c r="N3321" s="88">
        <f t="shared" si="362"/>
        <v>1.7777959718278658E-2</v>
      </c>
      <c r="O3321" s="88">
        <f t="shared" si="363"/>
        <v>0</v>
      </c>
      <c r="P3321" s="88">
        <f t="shared" si="364"/>
        <v>0</v>
      </c>
      <c r="Q3321" s="88">
        <f t="shared" si="365"/>
        <v>3.1163597947801963E-5</v>
      </c>
      <c r="R3321" s="89">
        <f t="shared" si="366"/>
        <v>9.2597553180235274E-3</v>
      </c>
      <c r="S3321" s="88">
        <f t="shared" si="368"/>
        <v>3.7134330160196238E-2</v>
      </c>
    </row>
    <row r="3322" spans="1:19" x14ac:dyDescent="0.2">
      <c r="A3322" s="60">
        <v>2004</v>
      </c>
      <c r="B3322" s="61">
        <v>5</v>
      </c>
      <c r="C3322" s="61">
        <v>18</v>
      </c>
      <c r="D3322" s="61">
        <v>8</v>
      </c>
      <c r="E3322" s="87">
        <v>2.7184497274181242E-2</v>
      </c>
      <c r="F3322" s="87">
        <v>1.7971367149637745E-2</v>
      </c>
      <c r="G3322" s="87">
        <v>0</v>
      </c>
      <c r="H3322" s="87">
        <v>0</v>
      </c>
      <c r="I3322" s="87">
        <v>6.356455645161313E-5</v>
      </c>
      <c r="J3322" s="87">
        <v>1.0408438019961051E-2</v>
      </c>
      <c r="K3322" s="88">
        <v>5.5627867000231652E-2</v>
      </c>
      <c r="L3322" s="84"/>
      <c r="M3322" s="88">
        <f t="shared" si="367"/>
        <v>2.0667998848355615E-2</v>
      </c>
      <c r="N3322" s="88">
        <f t="shared" si="362"/>
        <v>1.9853050107623886E-2</v>
      </c>
      <c r="O3322" s="88">
        <f t="shared" si="363"/>
        <v>0</v>
      </c>
      <c r="P3322" s="88">
        <f t="shared" si="364"/>
        <v>0</v>
      </c>
      <c r="Q3322" s="88">
        <f t="shared" si="365"/>
        <v>3.1163597947801963E-5</v>
      </c>
      <c r="R3322" s="89">
        <f t="shared" si="366"/>
        <v>1.0408438019961051E-2</v>
      </c>
      <c r="S3322" s="88">
        <f t="shared" si="368"/>
        <v>4.0552212553927304E-2</v>
      </c>
    </row>
    <row r="3323" spans="1:19" x14ac:dyDescent="0.2">
      <c r="A3323" s="60">
        <v>2004</v>
      </c>
      <c r="B3323" s="61">
        <v>5</v>
      </c>
      <c r="C3323" s="61">
        <v>18</v>
      </c>
      <c r="D3323" s="61">
        <v>9</v>
      </c>
      <c r="E3323" s="87">
        <v>2.6839836726116183E-2</v>
      </c>
      <c r="F3323" s="87">
        <v>1.878828797925336E-2</v>
      </c>
      <c r="G3323" s="87">
        <v>0</v>
      </c>
      <c r="H3323" s="87">
        <v>0</v>
      </c>
      <c r="I3323" s="87">
        <v>6.356455645161313E-5</v>
      </c>
      <c r="J3323" s="87">
        <v>1.0880665325481514E-2</v>
      </c>
      <c r="K3323" s="88">
        <v>5.6572354587302677E-2</v>
      </c>
      <c r="L3323" s="84"/>
      <c r="M3323" s="88">
        <f t="shared" si="367"/>
        <v>2.040595818088858E-2</v>
      </c>
      <c r="N3323" s="88">
        <f t="shared" si="362"/>
        <v>2.0755506221801456E-2</v>
      </c>
      <c r="O3323" s="88">
        <f t="shared" si="363"/>
        <v>0</v>
      </c>
      <c r="P3323" s="88">
        <f t="shared" si="364"/>
        <v>0</v>
      </c>
      <c r="Q3323" s="88">
        <f t="shared" si="365"/>
        <v>3.1163597947801963E-5</v>
      </c>
      <c r="R3323" s="89">
        <f t="shared" si="366"/>
        <v>1.0880665325481514E-2</v>
      </c>
      <c r="S3323" s="88">
        <f t="shared" si="368"/>
        <v>4.1192628000637839E-2</v>
      </c>
    </row>
    <row r="3324" spans="1:19" x14ac:dyDescent="0.2">
      <c r="A3324" s="60">
        <v>2004</v>
      </c>
      <c r="B3324" s="61">
        <v>5</v>
      </c>
      <c r="C3324" s="61">
        <v>18</v>
      </c>
      <c r="D3324" s="61">
        <v>10</v>
      </c>
      <c r="E3324" s="87">
        <v>2.4775055669718722E-2</v>
      </c>
      <c r="F3324" s="87">
        <v>1.9592113952193277E-2</v>
      </c>
      <c r="G3324" s="87">
        <v>0</v>
      </c>
      <c r="H3324" s="87">
        <v>0</v>
      </c>
      <c r="I3324" s="87">
        <v>6.356455645161313E-5</v>
      </c>
      <c r="J3324" s="87">
        <v>1.1648250387262327E-2</v>
      </c>
      <c r="K3324" s="88">
        <v>5.607898456562594E-2</v>
      </c>
      <c r="L3324" s="84"/>
      <c r="M3324" s="88">
        <f t="shared" si="367"/>
        <v>1.8836133583239677E-2</v>
      </c>
      <c r="N3324" s="88">
        <f t="shared" si="362"/>
        <v>2.1643496388921678E-2</v>
      </c>
      <c r="O3324" s="88">
        <f t="shared" si="363"/>
        <v>0</v>
      </c>
      <c r="P3324" s="88">
        <f t="shared" si="364"/>
        <v>0</v>
      </c>
      <c r="Q3324" s="88">
        <f t="shared" si="365"/>
        <v>3.1163597947801963E-5</v>
      </c>
      <c r="R3324" s="89">
        <f t="shared" si="366"/>
        <v>1.1648250387262327E-2</v>
      </c>
      <c r="S3324" s="88">
        <f t="shared" si="368"/>
        <v>4.0510793570109158E-2</v>
      </c>
    </row>
    <row r="3325" spans="1:19" x14ac:dyDescent="0.2">
      <c r="A3325" s="60">
        <v>2004</v>
      </c>
      <c r="B3325" s="61">
        <v>5</v>
      </c>
      <c r="C3325" s="61">
        <v>18</v>
      </c>
      <c r="D3325" s="61">
        <v>11</v>
      </c>
      <c r="E3325" s="87">
        <v>2.4759940713360636E-2</v>
      </c>
      <c r="F3325" s="87">
        <v>1.9249081748254241E-2</v>
      </c>
      <c r="G3325" s="87">
        <v>0</v>
      </c>
      <c r="H3325" s="87">
        <v>0</v>
      </c>
      <c r="I3325" s="87">
        <v>6.356455645161313E-5</v>
      </c>
      <c r="J3325" s="87">
        <v>1.1072184296184801E-2</v>
      </c>
      <c r="K3325" s="88">
        <v>5.5144771314251301E-2</v>
      </c>
      <c r="L3325" s="84"/>
      <c r="M3325" s="88">
        <f t="shared" si="367"/>
        <v>1.8824641890108438E-2</v>
      </c>
      <c r="N3325" s="88">
        <f t="shared" si="362"/>
        <v>2.1264547170610947E-2</v>
      </c>
      <c r="O3325" s="88">
        <f t="shared" si="363"/>
        <v>0</v>
      </c>
      <c r="P3325" s="88">
        <f t="shared" si="364"/>
        <v>0</v>
      </c>
      <c r="Q3325" s="88">
        <f t="shared" si="365"/>
        <v>3.1163597947801963E-5</v>
      </c>
      <c r="R3325" s="89">
        <f t="shared" si="366"/>
        <v>1.1072184296184801E-2</v>
      </c>
      <c r="S3325" s="88">
        <f t="shared" si="368"/>
        <v>4.0120352658667188E-2</v>
      </c>
    </row>
    <row r="3326" spans="1:19" x14ac:dyDescent="0.2">
      <c r="A3326" s="60">
        <v>2004</v>
      </c>
      <c r="B3326" s="61">
        <v>5</v>
      </c>
      <c r="C3326" s="61">
        <v>18</v>
      </c>
      <c r="D3326" s="61">
        <v>12</v>
      </c>
      <c r="E3326" s="87">
        <v>2.4583638407321699E-2</v>
      </c>
      <c r="F3326" s="87">
        <v>1.9252794506063816E-2</v>
      </c>
      <c r="G3326" s="87">
        <v>0</v>
      </c>
      <c r="H3326" s="87">
        <v>0</v>
      </c>
      <c r="I3326" s="87">
        <v>6.356455645161313E-5</v>
      </c>
      <c r="J3326" s="87">
        <v>1.0599508876673771E-2</v>
      </c>
      <c r="K3326" s="88">
        <v>5.4499506346510899E-2</v>
      </c>
      <c r="L3326" s="84"/>
      <c r="M3326" s="88">
        <f t="shared" si="367"/>
        <v>1.869060167514975E-2</v>
      </c>
      <c r="N3326" s="88">
        <f t="shared" si="362"/>
        <v>2.1268648670859494E-2</v>
      </c>
      <c r="O3326" s="88">
        <f t="shared" si="363"/>
        <v>0</v>
      </c>
      <c r="P3326" s="88">
        <f t="shared" si="364"/>
        <v>0</v>
      </c>
      <c r="Q3326" s="88">
        <f t="shared" si="365"/>
        <v>3.1163597947801963E-5</v>
      </c>
      <c r="R3326" s="89">
        <f t="shared" si="366"/>
        <v>1.0599508876673771E-2</v>
      </c>
      <c r="S3326" s="88">
        <f t="shared" si="368"/>
        <v>3.9990413943957047E-2</v>
      </c>
    </row>
    <row r="3327" spans="1:19" x14ac:dyDescent="0.2">
      <c r="A3327" s="60">
        <v>2004</v>
      </c>
      <c r="B3327" s="61">
        <v>5</v>
      </c>
      <c r="C3327" s="61">
        <v>18</v>
      </c>
      <c r="D3327" s="61">
        <v>13</v>
      </c>
      <c r="E3327" s="87">
        <v>2.387246689657609E-2</v>
      </c>
      <c r="F3327" s="87">
        <v>1.9457929971945322E-2</v>
      </c>
      <c r="G3327" s="87">
        <v>0</v>
      </c>
      <c r="H3327" s="87">
        <v>0</v>
      </c>
      <c r="I3327" s="87">
        <v>6.356455645161313E-5</v>
      </c>
      <c r="J3327" s="87">
        <v>1.0575624098221634E-2</v>
      </c>
      <c r="K3327" s="88">
        <v>5.3969585523194669E-2</v>
      </c>
      <c r="L3327" s="84"/>
      <c r="M3327" s="88">
        <f t="shared" si="367"/>
        <v>1.8149907770943045E-2</v>
      </c>
      <c r="N3327" s="88">
        <f t="shared" si="362"/>
        <v>2.1495262742515051E-2</v>
      </c>
      <c r="O3327" s="88">
        <f t="shared" si="363"/>
        <v>0</v>
      </c>
      <c r="P3327" s="88">
        <f t="shared" si="364"/>
        <v>0</v>
      </c>
      <c r="Q3327" s="88">
        <f t="shared" si="365"/>
        <v>3.1163597947801963E-5</v>
      </c>
      <c r="R3327" s="89">
        <f t="shared" si="366"/>
        <v>1.0575624098221634E-2</v>
      </c>
      <c r="S3327" s="88">
        <f t="shared" si="368"/>
        <v>3.9676334111405899E-2</v>
      </c>
    </row>
    <row r="3328" spans="1:19" x14ac:dyDescent="0.2">
      <c r="A3328" s="60">
        <v>2004</v>
      </c>
      <c r="B3328" s="61">
        <v>5</v>
      </c>
      <c r="C3328" s="61">
        <v>18</v>
      </c>
      <c r="D3328" s="61">
        <v>14</v>
      </c>
      <c r="E3328" s="87">
        <v>2.2325983219179914E-2</v>
      </c>
      <c r="F3328" s="87">
        <v>1.9373824732886385E-2</v>
      </c>
      <c r="G3328" s="87">
        <v>0</v>
      </c>
      <c r="H3328" s="87">
        <v>0</v>
      </c>
      <c r="I3328" s="87">
        <v>6.356455645161313E-5</v>
      </c>
      <c r="J3328" s="87">
        <v>1.0936232201276765E-2</v>
      </c>
      <c r="K3328" s="88">
        <v>5.2699604709794678E-2</v>
      </c>
      <c r="L3328" s="84"/>
      <c r="M3328" s="88">
        <f t="shared" si="367"/>
        <v>1.6974137531712546E-2</v>
      </c>
      <c r="N3328" s="88">
        <f t="shared" si="362"/>
        <v>2.1402351306704537E-2</v>
      </c>
      <c r="O3328" s="88">
        <f t="shared" si="363"/>
        <v>0</v>
      </c>
      <c r="P3328" s="88">
        <f t="shared" si="364"/>
        <v>0</v>
      </c>
      <c r="Q3328" s="88">
        <f t="shared" si="365"/>
        <v>3.1163597947801963E-5</v>
      </c>
      <c r="R3328" s="89">
        <f t="shared" si="366"/>
        <v>1.0936232201276765E-2</v>
      </c>
      <c r="S3328" s="88">
        <f t="shared" si="368"/>
        <v>3.8407652436364889E-2</v>
      </c>
    </row>
    <row r="3329" spans="1:19" x14ac:dyDescent="0.2">
      <c r="A3329" s="60">
        <v>2004</v>
      </c>
      <c r="B3329" s="61">
        <v>5</v>
      </c>
      <c r="C3329" s="61">
        <v>18</v>
      </c>
      <c r="D3329" s="61">
        <v>15</v>
      </c>
      <c r="E3329" s="87">
        <v>2.219658926208741E-2</v>
      </c>
      <c r="F3329" s="87">
        <v>1.9321354004883724E-2</v>
      </c>
      <c r="G3329" s="87">
        <v>0</v>
      </c>
      <c r="H3329" s="87">
        <v>0</v>
      </c>
      <c r="I3329" s="87">
        <v>6.356455645161313E-5</v>
      </c>
      <c r="J3329" s="87">
        <v>1.0706951295678136E-2</v>
      </c>
      <c r="K3329" s="88">
        <v>5.2288459119100884E-2</v>
      </c>
      <c r="L3329" s="84"/>
      <c r="M3329" s="88">
        <f t="shared" si="367"/>
        <v>1.687576108835959E-2</v>
      </c>
      <c r="N3329" s="88">
        <f t="shared" si="362"/>
        <v>2.1344386657518605E-2</v>
      </c>
      <c r="O3329" s="88">
        <f t="shared" si="363"/>
        <v>0</v>
      </c>
      <c r="P3329" s="88">
        <f t="shared" si="364"/>
        <v>0</v>
      </c>
      <c r="Q3329" s="88">
        <f t="shared" si="365"/>
        <v>3.1163597947801963E-5</v>
      </c>
      <c r="R3329" s="89">
        <f t="shared" si="366"/>
        <v>1.0706951295678136E-2</v>
      </c>
      <c r="S3329" s="88">
        <f t="shared" si="368"/>
        <v>3.8251311343825999E-2</v>
      </c>
    </row>
    <row r="3330" spans="1:19" x14ac:dyDescent="0.2">
      <c r="A3330" s="60">
        <v>2004</v>
      </c>
      <c r="B3330" s="61">
        <v>5</v>
      </c>
      <c r="C3330" s="61">
        <v>18</v>
      </c>
      <c r="D3330" s="61">
        <v>16</v>
      </c>
      <c r="E3330" s="87">
        <v>2.4405890724848014E-2</v>
      </c>
      <c r="F3330" s="87">
        <v>1.871241316183515E-2</v>
      </c>
      <c r="G3330" s="87">
        <v>0</v>
      </c>
      <c r="H3330" s="87">
        <v>0</v>
      </c>
      <c r="I3330" s="87">
        <v>6.356455645161313E-5</v>
      </c>
      <c r="J3330" s="87">
        <v>9.791831223911477E-3</v>
      </c>
      <c r="K3330" s="88">
        <v>5.2973699667046265E-2</v>
      </c>
      <c r="L3330" s="84"/>
      <c r="M3330" s="88">
        <f t="shared" si="367"/>
        <v>1.8555462560395801E-2</v>
      </c>
      <c r="N3330" s="88">
        <f t="shared" si="362"/>
        <v>2.067168696978974E-2</v>
      </c>
      <c r="O3330" s="88">
        <f t="shared" si="363"/>
        <v>0</v>
      </c>
      <c r="P3330" s="88">
        <f t="shared" si="364"/>
        <v>0</v>
      </c>
      <c r="Q3330" s="88">
        <f t="shared" si="365"/>
        <v>3.1163597947801963E-5</v>
      </c>
      <c r="R3330" s="89">
        <f t="shared" si="366"/>
        <v>9.791831223911477E-3</v>
      </c>
      <c r="S3330" s="88">
        <f t="shared" si="368"/>
        <v>3.925831312813334E-2</v>
      </c>
    </row>
    <row r="3331" spans="1:19" x14ac:dyDescent="0.2">
      <c r="A3331" s="60">
        <v>2004</v>
      </c>
      <c r="B3331" s="61">
        <v>5</v>
      </c>
      <c r="C3331" s="61">
        <v>18</v>
      </c>
      <c r="D3331" s="61">
        <v>17</v>
      </c>
      <c r="E3331" s="87">
        <v>2.5693974424842083E-2</v>
      </c>
      <c r="F3331" s="87">
        <v>1.8369830379575226E-2</v>
      </c>
      <c r="G3331" s="87">
        <v>0</v>
      </c>
      <c r="H3331" s="87">
        <v>0</v>
      </c>
      <c r="I3331" s="87">
        <v>6.356455645161313E-5</v>
      </c>
      <c r="J3331" s="87">
        <v>9.2506227342357191E-3</v>
      </c>
      <c r="K3331" s="88">
        <v>5.3377992095104645E-2</v>
      </c>
      <c r="L3331" s="84"/>
      <c r="M3331" s="88">
        <f t="shared" si="367"/>
        <v>1.953477485591313E-2</v>
      </c>
      <c r="N3331" s="88">
        <f t="shared" ref="N3331:N3394" si="369">F3331*W$5</f>
        <v>2.0293234229628979E-2</v>
      </c>
      <c r="O3331" s="88">
        <f t="shared" ref="O3331:O3394" si="370">G3331*X$5</f>
        <v>0</v>
      </c>
      <c r="P3331" s="88">
        <f t="shared" ref="P3331:P3394" si="371">H3331*Y$5</f>
        <v>0</v>
      </c>
      <c r="Q3331" s="88">
        <f t="shared" ref="Q3331:Q3394" si="372">I3331*Z$5</f>
        <v>3.1163597947801963E-5</v>
      </c>
      <c r="R3331" s="89">
        <f t="shared" ref="R3331:R3394" si="373">J3331</f>
        <v>9.2506227342357191E-3</v>
      </c>
      <c r="S3331" s="88">
        <f t="shared" si="368"/>
        <v>3.9859172683489916E-2</v>
      </c>
    </row>
    <row r="3332" spans="1:19" x14ac:dyDescent="0.2">
      <c r="A3332" s="60">
        <v>2004</v>
      </c>
      <c r="B3332" s="61">
        <v>5</v>
      </c>
      <c r="C3332" s="61">
        <v>18</v>
      </c>
      <c r="D3332" s="61">
        <v>18</v>
      </c>
      <c r="E3332" s="87">
        <v>2.6724833966991518E-2</v>
      </c>
      <c r="F3332" s="87">
        <v>1.6978868194102902E-2</v>
      </c>
      <c r="G3332" s="87">
        <v>0</v>
      </c>
      <c r="H3332" s="87">
        <v>0</v>
      </c>
      <c r="I3332" s="87">
        <v>6.356455645161313E-5</v>
      </c>
      <c r="J3332" s="87">
        <v>7.7719965138134534E-3</v>
      </c>
      <c r="K3332" s="88">
        <v>5.1539263231359489E-2</v>
      </c>
      <c r="L3332" s="84"/>
      <c r="M3332" s="88">
        <f t="shared" ref="M3332:M3395" si="374">E3332*V$5</f>
        <v>2.0318523167131536E-2</v>
      </c>
      <c r="N3332" s="88">
        <f t="shared" si="369"/>
        <v>1.8756632048166747E-2</v>
      </c>
      <c r="O3332" s="88">
        <f t="shared" si="370"/>
        <v>0</v>
      </c>
      <c r="P3332" s="88">
        <f t="shared" si="371"/>
        <v>0</v>
      </c>
      <c r="Q3332" s="88">
        <f t="shared" si="372"/>
        <v>3.1163597947801963E-5</v>
      </c>
      <c r="R3332" s="89">
        <f t="shared" si="373"/>
        <v>7.7719965138134534E-3</v>
      </c>
      <c r="S3332" s="88">
        <f t="shared" ref="S3332:S3395" si="375">SUM(M3332:Q3332)</f>
        <v>3.9106318813246083E-2</v>
      </c>
    </row>
    <row r="3333" spans="1:19" x14ac:dyDescent="0.2">
      <c r="A3333" s="60">
        <v>2004</v>
      </c>
      <c r="B3333" s="61">
        <v>5</v>
      </c>
      <c r="C3333" s="61">
        <v>18</v>
      </c>
      <c r="D3333" s="61">
        <v>19</v>
      </c>
      <c r="E3333" s="87">
        <v>2.6102510237043727E-2</v>
      </c>
      <c r="F3333" s="87">
        <v>1.5910548385608854E-2</v>
      </c>
      <c r="G3333" s="87">
        <v>1.1895600000000033E-3</v>
      </c>
      <c r="H3333" s="87">
        <v>1.610000000000018E-6</v>
      </c>
      <c r="I3333" s="87">
        <v>6.356455645161313E-5</v>
      </c>
      <c r="J3333" s="87">
        <v>5.4562718753485822E-3</v>
      </c>
      <c r="K3333" s="88">
        <v>4.8724065054452786E-2</v>
      </c>
      <c r="L3333" s="84"/>
      <c r="M3333" s="88">
        <f t="shared" si="374"/>
        <v>1.9845379006908963E-2</v>
      </c>
      <c r="N3333" s="88">
        <f t="shared" si="369"/>
        <v>1.7576454351478435E-2</v>
      </c>
      <c r="O3333" s="88">
        <f t="shared" si="370"/>
        <v>4.750317037246184E-4</v>
      </c>
      <c r="P3333" s="88">
        <f t="shared" si="371"/>
        <v>2.9874945351500027E-6</v>
      </c>
      <c r="Q3333" s="88">
        <f t="shared" si="372"/>
        <v>3.1163597947801963E-5</v>
      </c>
      <c r="R3333" s="89">
        <f t="shared" si="373"/>
        <v>5.4562718753485822E-3</v>
      </c>
      <c r="S3333" s="88">
        <f t="shared" si="375"/>
        <v>3.7931016154594974E-2</v>
      </c>
    </row>
    <row r="3334" spans="1:19" x14ac:dyDescent="0.2">
      <c r="A3334" s="60">
        <v>2004</v>
      </c>
      <c r="B3334" s="61">
        <v>5</v>
      </c>
      <c r="C3334" s="61">
        <v>18</v>
      </c>
      <c r="D3334" s="61">
        <v>20</v>
      </c>
      <c r="E3334" s="87">
        <v>2.7571803782277478E-2</v>
      </c>
      <c r="F3334" s="87">
        <v>1.5610613598971533E-2</v>
      </c>
      <c r="G3334" s="87">
        <v>1.1895600000000033E-3</v>
      </c>
      <c r="H3334" s="87">
        <v>1.610000000000018E-6</v>
      </c>
      <c r="I3334" s="87">
        <v>6.356455645161313E-5</v>
      </c>
      <c r="J3334" s="87">
        <v>5.2873621895047447E-3</v>
      </c>
      <c r="K3334" s="88">
        <v>4.9724514127205376E-2</v>
      </c>
      <c r="L3334" s="84"/>
      <c r="M3334" s="88">
        <f t="shared" si="374"/>
        <v>2.0962462651844684E-2</v>
      </c>
      <c r="N3334" s="88">
        <f t="shared" si="369"/>
        <v>1.724511504387043E-2</v>
      </c>
      <c r="O3334" s="88">
        <f t="shared" si="370"/>
        <v>4.750317037246184E-4</v>
      </c>
      <c r="P3334" s="88">
        <f t="shared" si="371"/>
        <v>2.9874945351500027E-6</v>
      </c>
      <c r="Q3334" s="88">
        <f t="shared" si="372"/>
        <v>3.1163597947801963E-5</v>
      </c>
      <c r="R3334" s="89">
        <f t="shared" si="373"/>
        <v>5.2873621895047447E-3</v>
      </c>
      <c r="S3334" s="88">
        <f t="shared" si="375"/>
        <v>3.8716760491922693E-2</v>
      </c>
    </row>
    <row r="3335" spans="1:19" x14ac:dyDescent="0.2">
      <c r="A3335" s="60">
        <v>2004</v>
      </c>
      <c r="B3335" s="61">
        <v>5</v>
      </c>
      <c r="C3335" s="61">
        <v>18</v>
      </c>
      <c r="D3335" s="61">
        <v>21</v>
      </c>
      <c r="E3335" s="87">
        <v>2.8741513675542917E-2</v>
      </c>
      <c r="F3335" s="87">
        <v>1.4986578466665131E-2</v>
      </c>
      <c r="G3335" s="87">
        <v>1.1895600000000033E-3</v>
      </c>
      <c r="H3335" s="87">
        <v>1.610000000000018E-6</v>
      </c>
      <c r="I3335" s="87">
        <v>6.356455645161313E-5</v>
      </c>
      <c r="J3335" s="87">
        <v>5.3675453177485111E-3</v>
      </c>
      <c r="K3335" s="88">
        <v>5.0350372016408178E-2</v>
      </c>
      <c r="L3335" s="84"/>
      <c r="M3335" s="88">
        <f t="shared" si="374"/>
        <v>2.185177697254324E-2</v>
      </c>
      <c r="N3335" s="88">
        <f t="shared" si="369"/>
        <v>1.6555740626919269E-2</v>
      </c>
      <c r="O3335" s="88">
        <f t="shared" si="370"/>
        <v>4.750317037246184E-4</v>
      </c>
      <c r="P3335" s="88">
        <f t="shared" si="371"/>
        <v>2.9874945351500027E-6</v>
      </c>
      <c r="Q3335" s="88">
        <f t="shared" si="372"/>
        <v>3.1163597947801963E-5</v>
      </c>
      <c r="R3335" s="89">
        <f t="shared" si="373"/>
        <v>5.3675453177485111E-3</v>
      </c>
      <c r="S3335" s="88">
        <f t="shared" si="375"/>
        <v>3.8916700395670085E-2</v>
      </c>
    </row>
    <row r="3336" spans="1:19" x14ac:dyDescent="0.2">
      <c r="A3336" s="60">
        <v>2004</v>
      </c>
      <c r="B3336" s="61">
        <v>5</v>
      </c>
      <c r="C3336" s="61">
        <v>18</v>
      </c>
      <c r="D3336" s="61">
        <v>22</v>
      </c>
      <c r="E3336" s="87">
        <v>2.5577965306966342E-2</v>
      </c>
      <c r="F3336" s="87">
        <v>1.4434819351784305E-2</v>
      </c>
      <c r="G3336" s="87">
        <v>1.1895600000000033E-3</v>
      </c>
      <c r="H3336" s="87">
        <v>1.610000000000018E-6</v>
      </c>
      <c r="I3336" s="87">
        <v>6.356455645161313E-5</v>
      </c>
      <c r="J3336" s="87">
        <v>5.316307114271889E-3</v>
      </c>
      <c r="K3336" s="88">
        <v>4.6583826329474158E-2</v>
      </c>
      <c r="L3336" s="84"/>
      <c r="M3336" s="88">
        <f t="shared" si="374"/>
        <v>1.9446574721458859E-2</v>
      </c>
      <c r="N3336" s="88">
        <f t="shared" si="369"/>
        <v>1.5946209851444126E-2</v>
      </c>
      <c r="O3336" s="88">
        <f t="shared" si="370"/>
        <v>4.750317037246184E-4</v>
      </c>
      <c r="P3336" s="88">
        <f t="shared" si="371"/>
        <v>2.9874945351500027E-6</v>
      </c>
      <c r="Q3336" s="88">
        <f t="shared" si="372"/>
        <v>3.1163597947801963E-5</v>
      </c>
      <c r="R3336" s="89">
        <f t="shared" si="373"/>
        <v>5.316307114271889E-3</v>
      </c>
      <c r="S3336" s="88">
        <f t="shared" si="375"/>
        <v>3.5901967369110561E-2</v>
      </c>
    </row>
    <row r="3337" spans="1:19" x14ac:dyDescent="0.2">
      <c r="A3337" s="60">
        <v>2004</v>
      </c>
      <c r="B3337" s="61">
        <v>5</v>
      </c>
      <c r="C3337" s="61">
        <v>18</v>
      </c>
      <c r="D3337" s="61">
        <v>23</v>
      </c>
      <c r="E3337" s="87">
        <v>2.1397114171635777E-2</v>
      </c>
      <c r="F3337" s="87">
        <v>1.3267441883259179E-2</v>
      </c>
      <c r="G3337" s="87">
        <v>1.1895600000000033E-3</v>
      </c>
      <c r="H3337" s="87">
        <v>1.610000000000018E-6</v>
      </c>
      <c r="I3337" s="87">
        <v>6.356455645161313E-5</v>
      </c>
      <c r="J3337" s="87">
        <v>4.8171443307828956E-3</v>
      </c>
      <c r="K3337" s="88">
        <v>4.0736434942129474E-2</v>
      </c>
      <c r="L3337" s="84"/>
      <c r="M3337" s="88">
        <f t="shared" si="374"/>
        <v>1.6267931188763223E-2</v>
      </c>
      <c r="N3337" s="88">
        <f t="shared" si="369"/>
        <v>1.4656602712256186E-2</v>
      </c>
      <c r="O3337" s="88">
        <f t="shared" si="370"/>
        <v>4.750317037246184E-4</v>
      </c>
      <c r="P3337" s="88">
        <f t="shared" si="371"/>
        <v>2.9874945351500027E-6</v>
      </c>
      <c r="Q3337" s="88">
        <f t="shared" si="372"/>
        <v>3.1163597947801963E-5</v>
      </c>
      <c r="R3337" s="89">
        <f t="shared" si="373"/>
        <v>4.8171443307828956E-3</v>
      </c>
      <c r="S3337" s="88">
        <f t="shared" si="375"/>
        <v>3.1433716697226985E-2</v>
      </c>
    </row>
    <row r="3338" spans="1:19" x14ac:dyDescent="0.2">
      <c r="A3338" s="60">
        <v>2004</v>
      </c>
      <c r="B3338" s="61">
        <v>5</v>
      </c>
      <c r="C3338" s="61">
        <v>18</v>
      </c>
      <c r="D3338" s="61">
        <v>24</v>
      </c>
      <c r="E3338" s="87">
        <v>1.6408717373037458E-2</v>
      </c>
      <c r="F3338" s="87">
        <v>1.3247955892815584E-2</v>
      </c>
      <c r="G3338" s="87">
        <v>1.1895600000000033E-3</v>
      </c>
      <c r="H3338" s="87">
        <v>1.610000000000018E-6</v>
      </c>
      <c r="I3338" s="87">
        <v>6.356455645161313E-5</v>
      </c>
      <c r="J3338" s="87">
        <v>6.0470691098437482E-3</v>
      </c>
      <c r="K3338" s="88">
        <v>3.6958476932148404E-2</v>
      </c>
      <c r="L3338" s="84"/>
      <c r="M3338" s="88">
        <f t="shared" si="374"/>
        <v>1.2475321811120203E-2</v>
      </c>
      <c r="N3338" s="88">
        <f t="shared" si="369"/>
        <v>1.4635076450984452E-2</v>
      </c>
      <c r="O3338" s="88">
        <f t="shared" si="370"/>
        <v>4.750317037246184E-4</v>
      </c>
      <c r="P3338" s="88">
        <f t="shared" si="371"/>
        <v>2.9874945351500027E-6</v>
      </c>
      <c r="Q3338" s="88">
        <f t="shared" si="372"/>
        <v>3.1163597947801963E-5</v>
      </c>
      <c r="R3338" s="89">
        <f t="shared" si="373"/>
        <v>6.0470691098437482E-3</v>
      </c>
      <c r="S3338" s="88">
        <f t="shared" si="375"/>
        <v>2.7619581058312224E-2</v>
      </c>
    </row>
    <row r="3339" spans="1:19" x14ac:dyDescent="0.2">
      <c r="A3339" s="60">
        <v>2004</v>
      </c>
      <c r="B3339" s="61">
        <v>5</v>
      </c>
      <c r="C3339" s="61">
        <v>19</v>
      </c>
      <c r="D3339" s="61">
        <v>1</v>
      </c>
      <c r="E3339" s="87">
        <v>1.5113509186495082E-2</v>
      </c>
      <c r="F3339" s="87">
        <v>1.3343165594540251E-2</v>
      </c>
      <c r="G3339" s="87">
        <v>1.1895600000000033E-3</v>
      </c>
      <c r="H3339" s="87">
        <v>1.610000000000018E-6</v>
      </c>
      <c r="I3339" s="87">
        <v>6.356455645161313E-5</v>
      </c>
      <c r="J3339" s="87">
        <v>6.6829341393592834E-3</v>
      </c>
      <c r="K3339" s="88">
        <v>3.6394343476846232E-2</v>
      </c>
      <c r="L3339" s="84"/>
      <c r="M3339" s="88">
        <f t="shared" si="374"/>
        <v>1.1490592866610234E-2</v>
      </c>
      <c r="N3339" s="88">
        <f t="shared" si="369"/>
        <v>1.4740255036638679E-2</v>
      </c>
      <c r="O3339" s="88">
        <f t="shared" si="370"/>
        <v>4.750317037246184E-4</v>
      </c>
      <c r="P3339" s="88">
        <f t="shared" si="371"/>
        <v>2.9874945351500027E-6</v>
      </c>
      <c r="Q3339" s="88">
        <f t="shared" si="372"/>
        <v>3.1163597947801963E-5</v>
      </c>
      <c r="R3339" s="89">
        <f t="shared" si="373"/>
        <v>6.6829341393592834E-3</v>
      </c>
      <c r="S3339" s="88">
        <f t="shared" si="375"/>
        <v>2.6740030699456484E-2</v>
      </c>
    </row>
    <row r="3340" spans="1:19" x14ac:dyDescent="0.2">
      <c r="A3340" s="60">
        <v>2004</v>
      </c>
      <c r="B3340" s="61">
        <v>5</v>
      </c>
      <c r="C3340" s="61">
        <v>19</v>
      </c>
      <c r="D3340" s="61">
        <v>2</v>
      </c>
      <c r="E3340" s="87">
        <v>1.3957533208091181E-2</v>
      </c>
      <c r="F3340" s="87">
        <v>1.3351571441287409E-2</v>
      </c>
      <c r="G3340" s="87">
        <v>1.1895600000000033E-3</v>
      </c>
      <c r="H3340" s="87">
        <v>1.610000000000018E-6</v>
      </c>
      <c r="I3340" s="87">
        <v>6.356455645161313E-5</v>
      </c>
      <c r="J3340" s="87">
        <v>7.2530187312579734E-3</v>
      </c>
      <c r="K3340" s="88">
        <v>3.5816857937088178E-2</v>
      </c>
      <c r="L3340" s="84"/>
      <c r="M3340" s="88">
        <f t="shared" si="374"/>
        <v>1.0611720252215046E-2</v>
      </c>
      <c r="N3340" s="88">
        <f t="shared" si="369"/>
        <v>1.4749541013341442E-2</v>
      </c>
      <c r="O3340" s="88">
        <f t="shared" si="370"/>
        <v>4.750317037246184E-4</v>
      </c>
      <c r="P3340" s="88">
        <f t="shared" si="371"/>
        <v>2.9874945351500027E-6</v>
      </c>
      <c r="Q3340" s="88">
        <f t="shared" si="372"/>
        <v>3.1163597947801963E-5</v>
      </c>
      <c r="R3340" s="89">
        <f t="shared" si="373"/>
        <v>7.2530187312579734E-3</v>
      </c>
      <c r="S3340" s="88">
        <f t="shared" si="375"/>
        <v>2.5870444061764059E-2</v>
      </c>
    </row>
    <row r="3341" spans="1:19" x14ac:dyDescent="0.2">
      <c r="A3341" s="60">
        <v>2004</v>
      </c>
      <c r="B3341" s="61">
        <v>5</v>
      </c>
      <c r="C3341" s="61">
        <v>19</v>
      </c>
      <c r="D3341" s="61">
        <v>3</v>
      </c>
      <c r="E3341" s="87">
        <v>1.3695118935566847E-2</v>
      </c>
      <c r="F3341" s="87">
        <v>1.3045356132914881E-2</v>
      </c>
      <c r="G3341" s="87">
        <v>1.1895600000000033E-3</v>
      </c>
      <c r="H3341" s="87">
        <v>1.610000000000018E-6</v>
      </c>
      <c r="I3341" s="87">
        <v>6.356455645161313E-5</v>
      </c>
      <c r="J3341" s="87">
        <v>7.4084980609716187E-3</v>
      </c>
      <c r="K3341" s="88">
        <v>3.5403707685904957E-2</v>
      </c>
      <c r="L3341" s="84"/>
      <c r="M3341" s="88">
        <f t="shared" si="374"/>
        <v>1.0412210295211864E-2</v>
      </c>
      <c r="N3341" s="88">
        <f t="shared" si="369"/>
        <v>1.4411263585128986E-2</v>
      </c>
      <c r="O3341" s="88">
        <f t="shared" si="370"/>
        <v>4.750317037246184E-4</v>
      </c>
      <c r="P3341" s="88">
        <f t="shared" si="371"/>
        <v>2.9874945351500027E-6</v>
      </c>
      <c r="Q3341" s="88">
        <f t="shared" si="372"/>
        <v>3.1163597947801963E-5</v>
      </c>
      <c r="R3341" s="89">
        <f t="shared" si="373"/>
        <v>7.4084980609716187E-3</v>
      </c>
      <c r="S3341" s="88">
        <f t="shared" si="375"/>
        <v>2.5332656676548417E-2</v>
      </c>
    </row>
    <row r="3342" spans="1:19" x14ac:dyDescent="0.2">
      <c r="A3342" s="60">
        <v>2004</v>
      </c>
      <c r="B3342" s="61">
        <v>5</v>
      </c>
      <c r="C3342" s="61">
        <v>19</v>
      </c>
      <c r="D3342" s="61">
        <v>4</v>
      </c>
      <c r="E3342" s="87">
        <v>1.4450655837270975E-2</v>
      </c>
      <c r="F3342" s="87">
        <v>1.3031156253797251E-2</v>
      </c>
      <c r="G3342" s="87">
        <v>1.1895600000000033E-3</v>
      </c>
      <c r="H3342" s="87">
        <v>1.610000000000018E-6</v>
      </c>
      <c r="I3342" s="87">
        <v>6.356455645161313E-5</v>
      </c>
      <c r="J3342" s="87">
        <v>7.3302854218661971E-3</v>
      </c>
      <c r="K3342" s="88">
        <v>3.6066832069386032E-2</v>
      </c>
      <c r="L3342" s="84"/>
      <c r="M3342" s="88">
        <f t="shared" si="374"/>
        <v>1.0986634595091855E-2</v>
      </c>
      <c r="N3342" s="88">
        <f t="shared" si="369"/>
        <v>1.439557691481074E-2</v>
      </c>
      <c r="O3342" s="88">
        <f t="shared" si="370"/>
        <v>4.750317037246184E-4</v>
      </c>
      <c r="P3342" s="88">
        <f t="shared" si="371"/>
        <v>2.9874945351500027E-6</v>
      </c>
      <c r="Q3342" s="88">
        <f t="shared" si="372"/>
        <v>3.1163597947801963E-5</v>
      </c>
      <c r="R3342" s="89">
        <f t="shared" si="373"/>
        <v>7.3302854218661971E-3</v>
      </c>
      <c r="S3342" s="88">
        <f t="shared" si="375"/>
        <v>2.5891394306110163E-2</v>
      </c>
    </row>
    <row r="3343" spans="1:19" x14ac:dyDescent="0.2">
      <c r="A3343" s="60">
        <v>2004</v>
      </c>
      <c r="B3343" s="61">
        <v>5</v>
      </c>
      <c r="C3343" s="61">
        <v>19</v>
      </c>
      <c r="D3343" s="61">
        <v>5</v>
      </c>
      <c r="E3343" s="87">
        <v>1.5813037900299375E-2</v>
      </c>
      <c r="F3343" s="87">
        <v>1.3783948403169674E-2</v>
      </c>
      <c r="G3343" s="87">
        <v>1.1895600000000033E-3</v>
      </c>
      <c r="H3343" s="87">
        <v>1.610000000000018E-6</v>
      </c>
      <c r="I3343" s="87">
        <v>6.356455645161313E-5</v>
      </c>
      <c r="J3343" s="87">
        <v>8.2148003463516344E-3</v>
      </c>
      <c r="K3343" s="88">
        <v>3.9066521206272298E-2</v>
      </c>
      <c r="L3343" s="84"/>
      <c r="M3343" s="88">
        <f t="shared" si="374"/>
        <v>1.2022434912666033E-2</v>
      </c>
      <c r="N3343" s="88">
        <f t="shared" si="369"/>
        <v>1.5227189787536332E-2</v>
      </c>
      <c r="O3343" s="88">
        <f t="shared" si="370"/>
        <v>4.750317037246184E-4</v>
      </c>
      <c r="P3343" s="88">
        <f t="shared" si="371"/>
        <v>2.9874945351500027E-6</v>
      </c>
      <c r="Q3343" s="88">
        <f t="shared" si="372"/>
        <v>3.1163597947801963E-5</v>
      </c>
      <c r="R3343" s="89">
        <f t="shared" si="373"/>
        <v>8.2148003463516344E-3</v>
      </c>
      <c r="S3343" s="88">
        <f t="shared" si="375"/>
        <v>2.7758807496409934E-2</v>
      </c>
    </row>
    <row r="3344" spans="1:19" x14ac:dyDescent="0.2">
      <c r="A3344" s="60">
        <v>2004</v>
      </c>
      <c r="B3344" s="61">
        <v>5</v>
      </c>
      <c r="C3344" s="61">
        <v>19</v>
      </c>
      <c r="D3344" s="61">
        <v>6</v>
      </c>
      <c r="E3344" s="87">
        <v>1.9129275780275557E-2</v>
      </c>
      <c r="F3344" s="87">
        <v>1.4728212944448789E-2</v>
      </c>
      <c r="G3344" s="87">
        <v>1.1895600000000033E-3</v>
      </c>
      <c r="H3344" s="87">
        <v>1.610000000000018E-6</v>
      </c>
      <c r="I3344" s="87">
        <v>6.356455645161313E-5</v>
      </c>
      <c r="J3344" s="87">
        <v>8.5035887189338338E-3</v>
      </c>
      <c r="K3344" s="88">
        <v>4.3615812000109805E-2</v>
      </c>
      <c r="L3344" s="84"/>
      <c r="M3344" s="88">
        <f t="shared" si="374"/>
        <v>1.4543724896178715E-2</v>
      </c>
      <c r="N3344" s="88">
        <f t="shared" si="369"/>
        <v>1.6270323072654524E-2</v>
      </c>
      <c r="O3344" s="88">
        <f t="shared" si="370"/>
        <v>4.750317037246184E-4</v>
      </c>
      <c r="P3344" s="88">
        <f t="shared" si="371"/>
        <v>2.9874945351500027E-6</v>
      </c>
      <c r="Q3344" s="88">
        <f t="shared" si="372"/>
        <v>3.1163597947801963E-5</v>
      </c>
      <c r="R3344" s="89">
        <f t="shared" si="373"/>
        <v>8.5035887189338338E-3</v>
      </c>
      <c r="S3344" s="88">
        <f t="shared" si="375"/>
        <v>3.1323230765040816E-2</v>
      </c>
    </row>
    <row r="3345" spans="1:19" x14ac:dyDescent="0.2">
      <c r="A3345" s="60">
        <v>2004</v>
      </c>
      <c r="B3345" s="61">
        <v>5</v>
      </c>
      <c r="C3345" s="61">
        <v>19</v>
      </c>
      <c r="D3345" s="61">
        <v>7</v>
      </c>
      <c r="E3345" s="87">
        <v>2.6280215608038213E-2</v>
      </c>
      <c r="F3345" s="87">
        <v>1.5781338320935583E-2</v>
      </c>
      <c r="G3345" s="87">
        <v>0</v>
      </c>
      <c r="H3345" s="87">
        <v>0</v>
      </c>
      <c r="I3345" s="87">
        <v>6.356455645161313E-5</v>
      </c>
      <c r="J3345" s="87">
        <v>9.3868605414895029E-3</v>
      </c>
      <c r="K3345" s="88">
        <v>5.1511979026914914E-2</v>
      </c>
      <c r="L3345" s="84"/>
      <c r="M3345" s="88">
        <f t="shared" si="374"/>
        <v>1.9980485952828062E-2</v>
      </c>
      <c r="N3345" s="88">
        <f t="shared" si="369"/>
        <v>1.7433715411974908E-2</v>
      </c>
      <c r="O3345" s="88">
        <f t="shared" si="370"/>
        <v>0</v>
      </c>
      <c r="P3345" s="88">
        <f t="shared" si="371"/>
        <v>0</v>
      </c>
      <c r="Q3345" s="88">
        <f t="shared" si="372"/>
        <v>3.1163597947801963E-5</v>
      </c>
      <c r="R3345" s="89">
        <f t="shared" si="373"/>
        <v>9.3868605414895029E-3</v>
      </c>
      <c r="S3345" s="88">
        <f t="shared" si="375"/>
        <v>3.7445364962750777E-2</v>
      </c>
    </row>
    <row r="3346" spans="1:19" x14ac:dyDescent="0.2">
      <c r="A3346" s="60">
        <v>2004</v>
      </c>
      <c r="B3346" s="61">
        <v>5</v>
      </c>
      <c r="C3346" s="61">
        <v>19</v>
      </c>
      <c r="D3346" s="61">
        <v>8</v>
      </c>
      <c r="E3346" s="87">
        <v>2.8239494608341648E-2</v>
      </c>
      <c r="F3346" s="87">
        <v>1.7236882617492715E-2</v>
      </c>
      <c r="G3346" s="87">
        <v>0</v>
      </c>
      <c r="H3346" s="87">
        <v>0</v>
      </c>
      <c r="I3346" s="87">
        <v>6.356455645161313E-5</v>
      </c>
      <c r="J3346" s="87">
        <v>1.0829167813498011E-2</v>
      </c>
      <c r="K3346" s="88">
        <v>5.6369109595783992E-2</v>
      </c>
      <c r="L3346" s="84"/>
      <c r="M3346" s="88">
        <f t="shared" si="374"/>
        <v>2.1470098790374949E-2</v>
      </c>
      <c r="N3346" s="88">
        <f t="shared" si="369"/>
        <v>1.9041661741978935E-2</v>
      </c>
      <c r="O3346" s="88">
        <f t="shared" si="370"/>
        <v>0</v>
      </c>
      <c r="P3346" s="88">
        <f t="shared" si="371"/>
        <v>0</v>
      </c>
      <c r="Q3346" s="88">
        <f t="shared" si="372"/>
        <v>3.1163597947801963E-5</v>
      </c>
      <c r="R3346" s="89">
        <f t="shared" si="373"/>
        <v>1.0829167813498011E-2</v>
      </c>
      <c r="S3346" s="88">
        <f t="shared" si="375"/>
        <v>4.0542924130301687E-2</v>
      </c>
    </row>
    <row r="3347" spans="1:19" x14ac:dyDescent="0.2">
      <c r="A3347" s="60">
        <v>2004</v>
      </c>
      <c r="B3347" s="61">
        <v>5</v>
      </c>
      <c r="C3347" s="61">
        <v>19</v>
      </c>
      <c r="D3347" s="61">
        <v>9</v>
      </c>
      <c r="E3347" s="87">
        <v>2.7640907923273721E-2</v>
      </c>
      <c r="F3347" s="87">
        <v>1.8548681150956287E-2</v>
      </c>
      <c r="G3347" s="87">
        <v>0</v>
      </c>
      <c r="H3347" s="87">
        <v>0</v>
      </c>
      <c r="I3347" s="87">
        <v>6.356455645161313E-5</v>
      </c>
      <c r="J3347" s="87">
        <v>1.1073028565551701E-2</v>
      </c>
      <c r="K3347" s="88">
        <v>5.7326182196233325E-2</v>
      </c>
      <c r="L3347" s="84"/>
      <c r="M3347" s="88">
        <f t="shared" si="374"/>
        <v>2.1015001578429265E-2</v>
      </c>
      <c r="N3347" s="88">
        <f t="shared" si="369"/>
        <v>2.0490811481067357E-2</v>
      </c>
      <c r="O3347" s="88">
        <f t="shared" si="370"/>
        <v>0</v>
      </c>
      <c r="P3347" s="88">
        <f t="shared" si="371"/>
        <v>0</v>
      </c>
      <c r="Q3347" s="88">
        <f t="shared" si="372"/>
        <v>3.1163597947801963E-5</v>
      </c>
      <c r="R3347" s="89">
        <f t="shared" si="373"/>
        <v>1.1073028565551701E-2</v>
      </c>
      <c r="S3347" s="88">
        <f t="shared" si="375"/>
        <v>4.1536976657444422E-2</v>
      </c>
    </row>
    <row r="3348" spans="1:19" x14ac:dyDescent="0.2">
      <c r="A3348" s="60">
        <v>2004</v>
      </c>
      <c r="B3348" s="61">
        <v>5</v>
      </c>
      <c r="C3348" s="61">
        <v>19</v>
      </c>
      <c r="D3348" s="61">
        <v>10</v>
      </c>
      <c r="E3348" s="87">
        <v>2.5369006455880368E-2</v>
      </c>
      <c r="F3348" s="87">
        <v>1.9637135207245981E-2</v>
      </c>
      <c r="G3348" s="87">
        <v>0</v>
      </c>
      <c r="H3348" s="87">
        <v>0</v>
      </c>
      <c r="I3348" s="87">
        <v>6.356455645161313E-5</v>
      </c>
      <c r="J3348" s="87">
        <v>1.1756531768252178E-2</v>
      </c>
      <c r="K3348" s="88">
        <v>5.6826237987830139E-2</v>
      </c>
      <c r="L3348" s="84"/>
      <c r="M3348" s="88">
        <f t="shared" si="374"/>
        <v>1.9287706185100072E-2</v>
      </c>
      <c r="N3348" s="88">
        <f t="shared" si="369"/>
        <v>2.1693231571839437E-2</v>
      </c>
      <c r="O3348" s="88">
        <f t="shared" si="370"/>
        <v>0</v>
      </c>
      <c r="P3348" s="88">
        <f t="shared" si="371"/>
        <v>0</v>
      </c>
      <c r="Q3348" s="88">
        <f t="shared" si="372"/>
        <v>3.1163597947801963E-5</v>
      </c>
      <c r="R3348" s="89">
        <f t="shared" si="373"/>
        <v>1.1756531768252178E-2</v>
      </c>
      <c r="S3348" s="88">
        <f t="shared" si="375"/>
        <v>4.1012101354887309E-2</v>
      </c>
    </row>
    <row r="3349" spans="1:19" x14ac:dyDescent="0.2">
      <c r="A3349" s="60">
        <v>2004</v>
      </c>
      <c r="B3349" s="61">
        <v>5</v>
      </c>
      <c r="C3349" s="61">
        <v>19</v>
      </c>
      <c r="D3349" s="61">
        <v>11</v>
      </c>
      <c r="E3349" s="87">
        <v>2.5208219192918581E-2</v>
      </c>
      <c r="F3349" s="87">
        <v>1.9575286521450356E-2</v>
      </c>
      <c r="G3349" s="87">
        <v>0</v>
      </c>
      <c r="H3349" s="87">
        <v>0</v>
      </c>
      <c r="I3349" s="87">
        <v>6.356455645161313E-5</v>
      </c>
      <c r="J3349" s="87">
        <v>1.103250691211482E-2</v>
      </c>
      <c r="K3349" s="88">
        <v>5.5879577182935375E-2</v>
      </c>
      <c r="L3349" s="84"/>
      <c r="M3349" s="88">
        <f t="shared" si="374"/>
        <v>1.9165461843694477E-2</v>
      </c>
      <c r="N3349" s="88">
        <f t="shared" si="369"/>
        <v>2.1624907050506847E-2</v>
      </c>
      <c r="O3349" s="88">
        <f t="shared" si="370"/>
        <v>0</v>
      </c>
      <c r="P3349" s="88">
        <f t="shared" si="371"/>
        <v>0</v>
      </c>
      <c r="Q3349" s="88">
        <f t="shared" si="372"/>
        <v>3.1163597947801963E-5</v>
      </c>
      <c r="R3349" s="89">
        <f t="shared" si="373"/>
        <v>1.103250691211482E-2</v>
      </c>
      <c r="S3349" s="88">
        <f t="shared" si="375"/>
        <v>4.0821532492149128E-2</v>
      </c>
    </row>
    <row r="3350" spans="1:19" x14ac:dyDescent="0.2">
      <c r="A3350" s="60">
        <v>2004</v>
      </c>
      <c r="B3350" s="61">
        <v>5</v>
      </c>
      <c r="C3350" s="61">
        <v>19</v>
      </c>
      <c r="D3350" s="61">
        <v>12</v>
      </c>
      <c r="E3350" s="87">
        <v>2.5040983814182682E-2</v>
      </c>
      <c r="F3350" s="87">
        <v>1.9521132121223864E-2</v>
      </c>
      <c r="G3350" s="87">
        <v>0</v>
      </c>
      <c r="H3350" s="87">
        <v>0</v>
      </c>
      <c r="I3350" s="87">
        <v>6.356455645161313E-5</v>
      </c>
      <c r="J3350" s="87">
        <v>1.0600028989653773E-2</v>
      </c>
      <c r="K3350" s="88">
        <v>5.5225709481511932E-2</v>
      </c>
      <c r="L3350" s="84"/>
      <c r="M3350" s="88">
        <f t="shared" si="374"/>
        <v>1.9038315088679786E-2</v>
      </c>
      <c r="N3350" s="88">
        <f t="shared" si="369"/>
        <v>2.156508244104376E-2</v>
      </c>
      <c r="O3350" s="88">
        <f t="shared" si="370"/>
        <v>0</v>
      </c>
      <c r="P3350" s="88">
        <f t="shared" si="371"/>
        <v>0</v>
      </c>
      <c r="Q3350" s="88">
        <f t="shared" si="372"/>
        <v>3.1163597947801963E-5</v>
      </c>
      <c r="R3350" s="89">
        <f t="shared" si="373"/>
        <v>1.0600028989653773E-2</v>
      </c>
      <c r="S3350" s="88">
        <f t="shared" si="375"/>
        <v>4.0634561127671345E-2</v>
      </c>
    </row>
    <row r="3351" spans="1:19" x14ac:dyDescent="0.2">
      <c r="A3351" s="60">
        <v>2004</v>
      </c>
      <c r="B3351" s="61">
        <v>5</v>
      </c>
      <c r="C3351" s="61">
        <v>19</v>
      </c>
      <c r="D3351" s="61">
        <v>13</v>
      </c>
      <c r="E3351" s="87">
        <v>2.4356537853121481E-2</v>
      </c>
      <c r="F3351" s="87">
        <v>1.9603171067291102E-2</v>
      </c>
      <c r="G3351" s="87">
        <v>0</v>
      </c>
      <c r="H3351" s="87">
        <v>0</v>
      </c>
      <c r="I3351" s="87">
        <v>6.356455645161313E-5</v>
      </c>
      <c r="J3351" s="87">
        <v>1.0665456054252826E-2</v>
      </c>
      <c r="K3351" s="88">
        <v>5.4688729531117024E-2</v>
      </c>
      <c r="L3351" s="84"/>
      <c r="M3351" s="88">
        <f t="shared" si="374"/>
        <v>1.8517940251790307E-2</v>
      </c>
      <c r="N3351" s="88">
        <f t="shared" si="369"/>
        <v>2.1655711233694204E-2</v>
      </c>
      <c r="O3351" s="88">
        <f t="shared" si="370"/>
        <v>0</v>
      </c>
      <c r="P3351" s="88">
        <f t="shared" si="371"/>
        <v>0</v>
      </c>
      <c r="Q3351" s="88">
        <f t="shared" si="372"/>
        <v>3.1163597947801963E-5</v>
      </c>
      <c r="R3351" s="89">
        <f t="shared" si="373"/>
        <v>1.0665456054252826E-2</v>
      </c>
      <c r="S3351" s="88">
        <f t="shared" si="375"/>
        <v>4.0204815083432315E-2</v>
      </c>
    </row>
    <row r="3352" spans="1:19" x14ac:dyDescent="0.2">
      <c r="A3352" s="60">
        <v>2004</v>
      </c>
      <c r="B3352" s="61">
        <v>5</v>
      </c>
      <c r="C3352" s="61">
        <v>19</v>
      </c>
      <c r="D3352" s="61">
        <v>14</v>
      </c>
      <c r="E3352" s="87">
        <v>2.2871882957061013E-2</v>
      </c>
      <c r="F3352" s="87">
        <v>1.9354053375351753E-2</v>
      </c>
      <c r="G3352" s="87">
        <v>0</v>
      </c>
      <c r="H3352" s="87">
        <v>0</v>
      </c>
      <c r="I3352" s="87">
        <v>6.356455645161313E-5</v>
      </c>
      <c r="J3352" s="87">
        <v>1.1112326745652209E-2</v>
      </c>
      <c r="K3352" s="88">
        <v>5.3401827634516591E-2</v>
      </c>
      <c r="L3352" s="84"/>
      <c r="M3352" s="88">
        <f t="shared" si="374"/>
        <v>1.7389177583402596E-2</v>
      </c>
      <c r="N3352" s="88">
        <f t="shared" si="369"/>
        <v>2.1380509799124033E-2</v>
      </c>
      <c r="O3352" s="88">
        <f t="shared" si="370"/>
        <v>0</v>
      </c>
      <c r="P3352" s="88">
        <f t="shared" si="371"/>
        <v>0</v>
      </c>
      <c r="Q3352" s="88">
        <f t="shared" si="372"/>
        <v>3.1163597947801963E-5</v>
      </c>
      <c r="R3352" s="89">
        <f t="shared" si="373"/>
        <v>1.1112326745652209E-2</v>
      </c>
      <c r="S3352" s="88">
        <f t="shared" si="375"/>
        <v>3.8800850980474436E-2</v>
      </c>
    </row>
    <row r="3353" spans="1:19" x14ac:dyDescent="0.2">
      <c r="A3353" s="60">
        <v>2004</v>
      </c>
      <c r="B3353" s="61">
        <v>5</v>
      </c>
      <c r="C3353" s="61">
        <v>19</v>
      </c>
      <c r="D3353" s="61">
        <v>15</v>
      </c>
      <c r="E3353" s="87">
        <v>2.2903363496304858E-2</v>
      </c>
      <c r="F3353" s="87">
        <v>1.8942311452381067E-2</v>
      </c>
      <c r="G3353" s="87">
        <v>0</v>
      </c>
      <c r="H3353" s="87">
        <v>0</v>
      </c>
      <c r="I3353" s="87">
        <v>6.356455645161313E-5</v>
      </c>
      <c r="J3353" s="87">
        <v>1.1075961721191583E-2</v>
      </c>
      <c r="K3353" s="88">
        <v>5.2985201226329118E-2</v>
      </c>
      <c r="L3353" s="84"/>
      <c r="M3353" s="88">
        <f t="shared" si="374"/>
        <v>1.7413111803788395E-2</v>
      </c>
      <c r="N3353" s="88">
        <f t="shared" si="369"/>
        <v>2.0925656645210743E-2</v>
      </c>
      <c r="O3353" s="88">
        <f t="shared" si="370"/>
        <v>0</v>
      </c>
      <c r="P3353" s="88">
        <f t="shared" si="371"/>
        <v>0</v>
      </c>
      <c r="Q3353" s="88">
        <f t="shared" si="372"/>
        <v>3.1163597947801963E-5</v>
      </c>
      <c r="R3353" s="89">
        <f t="shared" si="373"/>
        <v>1.1075961721191583E-2</v>
      </c>
      <c r="S3353" s="88">
        <f t="shared" si="375"/>
        <v>3.8369932046946942E-2</v>
      </c>
    </row>
    <row r="3354" spans="1:19" x14ac:dyDescent="0.2">
      <c r="A3354" s="60">
        <v>2004</v>
      </c>
      <c r="B3354" s="61">
        <v>5</v>
      </c>
      <c r="C3354" s="61">
        <v>19</v>
      </c>
      <c r="D3354" s="61">
        <v>16</v>
      </c>
      <c r="E3354" s="87">
        <v>2.5226710235554471E-2</v>
      </c>
      <c r="F3354" s="87">
        <v>1.8152210305575213E-2</v>
      </c>
      <c r="G3354" s="87">
        <v>0</v>
      </c>
      <c r="H3354" s="87">
        <v>0</v>
      </c>
      <c r="I3354" s="87">
        <v>6.356455645161313E-5</v>
      </c>
      <c r="J3354" s="87">
        <v>1.0237088968846354E-2</v>
      </c>
      <c r="K3354" s="88">
        <v>5.3679574066427656E-2</v>
      </c>
      <c r="L3354" s="84"/>
      <c r="M3354" s="88">
        <f t="shared" si="374"/>
        <v>1.9179520328721767E-2</v>
      </c>
      <c r="N3354" s="88">
        <f t="shared" si="369"/>
        <v>2.0052828355241501E-2</v>
      </c>
      <c r="O3354" s="88">
        <f t="shared" si="370"/>
        <v>0</v>
      </c>
      <c r="P3354" s="88">
        <f t="shared" si="371"/>
        <v>0</v>
      </c>
      <c r="Q3354" s="88">
        <f t="shared" si="372"/>
        <v>3.1163597947801963E-5</v>
      </c>
      <c r="R3354" s="89">
        <f t="shared" si="373"/>
        <v>1.0237088968846354E-2</v>
      </c>
      <c r="S3354" s="88">
        <f t="shared" si="375"/>
        <v>3.9263512281911071E-2</v>
      </c>
    </row>
    <row r="3355" spans="1:19" x14ac:dyDescent="0.2">
      <c r="A3355" s="60">
        <v>2004</v>
      </c>
      <c r="B3355" s="61">
        <v>5</v>
      </c>
      <c r="C3355" s="61">
        <v>19</v>
      </c>
      <c r="D3355" s="61">
        <v>17</v>
      </c>
      <c r="E3355" s="87">
        <v>2.6448433717923006E-2</v>
      </c>
      <c r="F3355" s="87">
        <v>1.7978853816862379E-2</v>
      </c>
      <c r="G3355" s="87">
        <v>0</v>
      </c>
      <c r="H3355" s="87">
        <v>0</v>
      </c>
      <c r="I3355" s="87">
        <v>6.356455645161313E-5</v>
      </c>
      <c r="J3355" s="87">
        <v>9.5984028296904975E-3</v>
      </c>
      <c r="K3355" s="88">
        <v>5.4089254920927497E-2</v>
      </c>
      <c r="L3355" s="84"/>
      <c r="M3355" s="88">
        <f t="shared" si="374"/>
        <v>2.0108379864799481E-2</v>
      </c>
      <c r="N3355" s="88">
        <f t="shared" si="369"/>
        <v>1.9861320662574559E-2</v>
      </c>
      <c r="O3355" s="88">
        <f t="shared" si="370"/>
        <v>0</v>
      </c>
      <c r="P3355" s="88">
        <f t="shared" si="371"/>
        <v>0</v>
      </c>
      <c r="Q3355" s="88">
        <f t="shared" si="372"/>
        <v>3.1163597947801963E-5</v>
      </c>
      <c r="R3355" s="89">
        <f t="shared" si="373"/>
        <v>9.5984028296904975E-3</v>
      </c>
      <c r="S3355" s="88">
        <f t="shared" si="375"/>
        <v>4.0000864125321847E-2</v>
      </c>
    </row>
    <row r="3356" spans="1:19" x14ac:dyDescent="0.2">
      <c r="A3356" s="60">
        <v>2004</v>
      </c>
      <c r="B3356" s="61">
        <v>5</v>
      </c>
      <c r="C3356" s="61">
        <v>19</v>
      </c>
      <c r="D3356" s="61">
        <v>18</v>
      </c>
      <c r="E3356" s="87">
        <v>2.7387189748348337E-2</v>
      </c>
      <c r="F3356" s="87">
        <v>1.6925803622129875E-2</v>
      </c>
      <c r="G3356" s="87">
        <v>0</v>
      </c>
      <c r="H3356" s="87">
        <v>0</v>
      </c>
      <c r="I3356" s="87">
        <v>6.356455645161313E-5</v>
      </c>
      <c r="J3356" s="87">
        <v>7.8494655725122545E-3</v>
      </c>
      <c r="K3356" s="88">
        <v>5.2226023499442081E-2</v>
      </c>
      <c r="L3356" s="84"/>
      <c r="M3356" s="88">
        <f t="shared" si="374"/>
        <v>2.0822103144653735E-2</v>
      </c>
      <c r="N3356" s="88">
        <f t="shared" si="369"/>
        <v>1.8698011376876229E-2</v>
      </c>
      <c r="O3356" s="88">
        <f t="shared" si="370"/>
        <v>0</v>
      </c>
      <c r="P3356" s="88">
        <f t="shared" si="371"/>
        <v>0</v>
      </c>
      <c r="Q3356" s="88">
        <f t="shared" si="372"/>
        <v>3.1163597947801963E-5</v>
      </c>
      <c r="R3356" s="89">
        <f t="shared" si="373"/>
        <v>7.8494655725122545E-3</v>
      </c>
      <c r="S3356" s="88">
        <f t="shared" si="375"/>
        <v>3.955127811947777E-2</v>
      </c>
    </row>
    <row r="3357" spans="1:19" x14ac:dyDescent="0.2">
      <c r="A3357" s="60">
        <v>2004</v>
      </c>
      <c r="B3357" s="61">
        <v>5</v>
      </c>
      <c r="C3357" s="61">
        <v>19</v>
      </c>
      <c r="D3357" s="61">
        <v>19</v>
      </c>
      <c r="E3357" s="87">
        <v>2.6754235194003922E-2</v>
      </c>
      <c r="F3357" s="87">
        <v>1.5815247483639827E-2</v>
      </c>
      <c r="G3357" s="87">
        <v>1.1895600000000033E-3</v>
      </c>
      <c r="H3357" s="87">
        <v>1.610000000000018E-6</v>
      </c>
      <c r="I3357" s="87">
        <v>6.356455645161313E-5</v>
      </c>
      <c r="J3357" s="87">
        <v>5.5490977719214402E-3</v>
      </c>
      <c r="K3357" s="88">
        <v>4.9373315006016813E-2</v>
      </c>
      <c r="L3357" s="84"/>
      <c r="M3357" s="88">
        <f t="shared" si="374"/>
        <v>2.0340876515067448E-2</v>
      </c>
      <c r="N3357" s="88">
        <f t="shared" si="369"/>
        <v>1.7471175016504133E-2</v>
      </c>
      <c r="O3357" s="88">
        <f t="shared" si="370"/>
        <v>4.750317037246184E-4</v>
      </c>
      <c r="P3357" s="88">
        <f t="shared" si="371"/>
        <v>2.9874945351500027E-6</v>
      </c>
      <c r="Q3357" s="88">
        <f t="shared" si="372"/>
        <v>3.1163597947801963E-5</v>
      </c>
      <c r="R3357" s="89">
        <f t="shared" si="373"/>
        <v>5.5490977719214402E-3</v>
      </c>
      <c r="S3357" s="88">
        <f t="shared" si="375"/>
        <v>3.8321234327779154E-2</v>
      </c>
    </row>
    <row r="3358" spans="1:19" x14ac:dyDescent="0.2">
      <c r="A3358" s="60">
        <v>2004</v>
      </c>
      <c r="B3358" s="61">
        <v>5</v>
      </c>
      <c r="C3358" s="61">
        <v>19</v>
      </c>
      <c r="D3358" s="61">
        <v>20</v>
      </c>
      <c r="E3358" s="87">
        <v>2.8138575858850795E-2</v>
      </c>
      <c r="F3358" s="87">
        <v>1.5645382465076581E-2</v>
      </c>
      <c r="G3358" s="87">
        <v>1.1895600000000033E-3</v>
      </c>
      <c r="H3358" s="87">
        <v>1.610000000000018E-6</v>
      </c>
      <c r="I3358" s="87">
        <v>6.356455645161313E-5</v>
      </c>
      <c r="J3358" s="87">
        <v>5.3484021005074872E-3</v>
      </c>
      <c r="K3358" s="88">
        <v>5.0387094980886483E-2</v>
      </c>
      <c r="L3358" s="84"/>
      <c r="M3358" s="88">
        <f t="shared" si="374"/>
        <v>2.1393371655154557E-2</v>
      </c>
      <c r="N3358" s="88">
        <f t="shared" si="369"/>
        <v>1.7283524366612617E-2</v>
      </c>
      <c r="O3358" s="88">
        <f t="shared" si="370"/>
        <v>4.750317037246184E-4</v>
      </c>
      <c r="P3358" s="88">
        <f t="shared" si="371"/>
        <v>2.9874945351500027E-6</v>
      </c>
      <c r="Q3358" s="88">
        <f t="shared" si="372"/>
        <v>3.1163597947801963E-5</v>
      </c>
      <c r="R3358" s="89">
        <f t="shared" si="373"/>
        <v>5.3484021005074872E-3</v>
      </c>
      <c r="S3358" s="88">
        <f t="shared" si="375"/>
        <v>3.918607881797475E-2</v>
      </c>
    </row>
    <row r="3359" spans="1:19" x14ac:dyDescent="0.2">
      <c r="A3359" s="60">
        <v>2004</v>
      </c>
      <c r="B3359" s="61">
        <v>5</v>
      </c>
      <c r="C3359" s="61">
        <v>19</v>
      </c>
      <c r="D3359" s="61">
        <v>21</v>
      </c>
      <c r="E3359" s="87">
        <v>2.9349688981589676E-2</v>
      </c>
      <c r="F3359" s="87">
        <v>1.4977022203687308E-2</v>
      </c>
      <c r="G3359" s="87">
        <v>1.1895600000000033E-3</v>
      </c>
      <c r="H3359" s="87">
        <v>1.610000000000018E-6</v>
      </c>
      <c r="I3359" s="87">
        <v>6.356455645161313E-5</v>
      </c>
      <c r="J3359" s="87">
        <v>5.4398453081527043E-3</v>
      </c>
      <c r="K3359" s="88">
        <v>5.1021291049881311E-2</v>
      </c>
      <c r="L3359" s="84"/>
      <c r="M3359" s="88">
        <f t="shared" si="374"/>
        <v>2.2314164280949015E-2</v>
      </c>
      <c r="N3359" s="88">
        <f t="shared" si="369"/>
        <v>1.654518378023306E-2</v>
      </c>
      <c r="O3359" s="88">
        <f t="shared" si="370"/>
        <v>4.750317037246184E-4</v>
      </c>
      <c r="P3359" s="88">
        <f t="shared" si="371"/>
        <v>2.9874945351500027E-6</v>
      </c>
      <c r="Q3359" s="88">
        <f t="shared" si="372"/>
        <v>3.1163597947801963E-5</v>
      </c>
      <c r="R3359" s="89">
        <f t="shared" si="373"/>
        <v>5.4398453081527043E-3</v>
      </c>
      <c r="S3359" s="88">
        <f t="shared" si="375"/>
        <v>3.9368530857389651E-2</v>
      </c>
    </row>
    <row r="3360" spans="1:19" x14ac:dyDescent="0.2">
      <c r="A3360" s="60">
        <v>2004</v>
      </c>
      <c r="B3360" s="61">
        <v>5</v>
      </c>
      <c r="C3360" s="61">
        <v>19</v>
      </c>
      <c r="D3360" s="61">
        <v>22</v>
      </c>
      <c r="E3360" s="87">
        <v>2.6229579644742488E-2</v>
      </c>
      <c r="F3360" s="87">
        <v>1.4265146166673424E-2</v>
      </c>
      <c r="G3360" s="87">
        <v>1.1895600000000033E-3</v>
      </c>
      <c r="H3360" s="87">
        <v>1.610000000000018E-6</v>
      </c>
      <c r="I3360" s="87">
        <v>6.356455645161313E-5</v>
      </c>
      <c r="J3360" s="87">
        <v>5.4550972741306417E-3</v>
      </c>
      <c r="K3360" s="88">
        <v>4.7204557641998178E-2</v>
      </c>
      <c r="L3360" s="84"/>
      <c r="M3360" s="88">
        <f t="shared" si="374"/>
        <v>1.994198812737534E-2</v>
      </c>
      <c r="N3360" s="88">
        <f t="shared" si="369"/>
        <v>1.5758771120830115E-2</v>
      </c>
      <c r="O3360" s="88">
        <f t="shared" si="370"/>
        <v>4.750317037246184E-4</v>
      </c>
      <c r="P3360" s="88">
        <f t="shared" si="371"/>
        <v>2.9874945351500027E-6</v>
      </c>
      <c r="Q3360" s="88">
        <f t="shared" si="372"/>
        <v>3.1163597947801963E-5</v>
      </c>
      <c r="R3360" s="89">
        <f t="shared" si="373"/>
        <v>5.4550972741306417E-3</v>
      </c>
      <c r="S3360" s="88">
        <f t="shared" si="375"/>
        <v>3.6209942044413031E-2</v>
      </c>
    </row>
    <row r="3361" spans="1:19" x14ac:dyDescent="0.2">
      <c r="A3361" s="60">
        <v>2004</v>
      </c>
      <c r="B3361" s="61">
        <v>5</v>
      </c>
      <c r="C3361" s="61">
        <v>19</v>
      </c>
      <c r="D3361" s="61">
        <v>23</v>
      </c>
      <c r="E3361" s="87">
        <v>2.1846560170873164E-2</v>
      </c>
      <c r="F3361" s="87">
        <v>1.3335092726504355E-2</v>
      </c>
      <c r="G3361" s="87">
        <v>1.1895600000000033E-3</v>
      </c>
      <c r="H3361" s="87">
        <v>1.610000000000018E-6</v>
      </c>
      <c r="I3361" s="87">
        <v>6.356455645161313E-5</v>
      </c>
      <c r="J3361" s="87">
        <v>4.8428593421874222E-3</v>
      </c>
      <c r="K3361" s="88">
        <v>4.1279246796016564E-2</v>
      </c>
      <c r="L3361" s="84"/>
      <c r="M3361" s="88">
        <f t="shared" si="374"/>
        <v>1.6609638791480554E-2</v>
      </c>
      <c r="N3361" s="88">
        <f t="shared" si="369"/>
        <v>1.4731336903015655E-2</v>
      </c>
      <c r="O3361" s="88">
        <f t="shared" si="370"/>
        <v>4.750317037246184E-4</v>
      </c>
      <c r="P3361" s="88">
        <f t="shared" si="371"/>
        <v>2.9874945351500027E-6</v>
      </c>
      <c r="Q3361" s="88">
        <f t="shared" si="372"/>
        <v>3.1163597947801963E-5</v>
      </c>
      <c r="R3361" s="89">
        <f t="shared" si="373"/>
        <v>4.8428593421874222E-3</v>
      </c>
      <c r="S3361" s="88">
        <f t="shared" si="375"/>
        <v>3.1850158490703787E-2</v>
      </c>
    </row>
    <row r="3362" spans="1:19" x14ac:dyDescent="0.2">
      <c r="A3362" s="60">
        <v>2004</v>
      </c>
      <c r="B3362" s="61">
        <v>5</v>
      </c>
      <c r="C3362" s="61">
        <v>19</v>
      </c>
      <c r="D3362" s="61">
        <v>24</v>
      </c>
      <c r="E3362" s="87">
        <v>1.675478492329914E-2</v>
      </c>
      <c r="F3362" s="87">
        <v>1.3373168596595901E-2</v>
      </c>
      <c r="G3362" s="87">
        <v>1.1895600000000033E-3</v>
      </c>
      <c r="H3362" s="87">
        <v>1.610000000000018E-6</v>
      </c>
      <c r="I3362" s="87">
        <v>6.356455645161313E-5</v>
      </c>
      <c r="J3362" s="87">
        <v>6.0682579520471942E-3</v>
      </c>
      <c r="K3362" s="88">
        <v>3.7450946028393856E-2</v>
      </c>
      <c r="L3362" s="84"/>
      <c r="M3362" s="88">
        <f t="shared" si="374"/>
        <v>1.2738432202977802E-2</v>
      </c>
      <c r="N3362" s="88">
        <f t="shared" si="369"/>
        <v>1.4773399487933358E-2</v>
      </c>
      <c r="O3362" s="88">
        <f t="shared" si="370"/>
        <v>4.750317037246184E-4</v>
      </c>
      <c r="P3362" s="88">
        <f t="shared" si="371"/>
        <v>2.9874945351500027E-6</v>
      </c>
      <c r="Q3362" s="88">
        <f t="shared" si="372"/>
        <v>3.1163597947801963E-5</v>
      </c>
      <c r="R3362" s="89">
        <f t="shared" si="373"/>
        <v>6.0682579520471942E-3</v>
      </c>
      <c r="S3362" s="88">
        <f t="shared" si="375"/>
        <v>2.8021014487118731E-2</v>
      </c>
    </row>
    <row r="3363" spans="1:19" x14ac:dyDescent="0.2">
      <c r="A3363" s="60">
        <v>2004</v>
      </c>
      <c r="B3363" s="61">
        <v>5</v>
      </c>
      <c r="C3363" s="61">
        <v>20</v>
      </c>
      <c r="D3363" s="61">
        <v>1</v>
      </c>
      <c r="E3363" s="87">
        <v>1.4416398402351729E-2</v>
      </c>
      <c r="F3363" s="87">
        <v>1.3419306369837068E-2</v>
      </c>
      <c r="G3363" s="87">
        <v>1.1895600000000033E-3</v>
      </c>
      <c r="H3363" s="87">
        <v>1.610000000000018E-6</v>
      </c>
      <c r="I3363" s="87">
        <v>6.356455645161313E-5</v>
      </c>
      <c r="J3363" s="87">
        <v>6.4934137829727274E-3</v>
      </c>
      <c r="K3363" s="88">
        <v>3.5583853111613134E-2</v>
      </c>
      <c r="L3363" s="84"/>
      <c r="M3363" s="88">
        <f t="shared" si="374"/>
        <v>1.0960589139171981E-2</v>
      </c>
      <c r="N3363" s="88">
        <f t="shared" si="369"/>
        <v>1.4824368093514905E-2</v>
      </c>
      <c r="O3363" s="88">
        <f t="shared" si="370"/>
        <v>4.750317037246184E-4</v>
      </c>
      <c r="P3363" s="88">
        <f t="shared" si="371"/>
        <v>2.9874945351500027E-6</v>
      </c>
      <c r="Q3363" s="88">
        <f t="shared" si="372"/>
        <v>3.1163597947801963E-5</v>
      </c>
      <c r="R3363" s="89">
        <f t="shared" si="373"/>
        <v>6.4934137829727274E-3</v>
      </c>
      <c r="S3363" s="88">
        <f t="shared" si="375"/>
        <v>2.6294140028894457E-2</v>
      </c>
    </row>
    <row r="3364" spans="1:19" x14ac:dyDescent="0.2">
      <c r="A3364" s="60">
        <v>2004</v>
      </c>
      <c r="B3364" s="61">
        <v>5</v>
      </c>
      <c r="C3364" s="61">
        <v>20</v>
      </c>
      <c r="D3364" s="61">
        <v>2</v>
      </c>
      <c r="E3364" s="87">
        <v>1.3357503866071145E-2</v>
      </c>
      <c r="F3364" s="87">
        <v>1.3311041445051835E-2</v>
      </c>
      <c r="G3364" s="87">
        <v>1.1895600000000033E-3</v>
      </c>
      <c r="H3364" s="87">
        <v>1.610000000000018E-6</v>
      </c>
      <c r="I3364" s="87">
        <v>6.356455645161313E-5</v>
      </c>
      <c r="J3364" s="87">
        <v>7.0959476373752065E-3</v>
      </c>
      <c r="K3364" s="88">
        <v>3.5019227504949804E-2</v>
      </c>
      <c r="L3364" s="84"/>
      <c r="M3364" s="88">
        <f t="shared" si="374"/>
        <v>1.0155526208059295E-2</v>
      </c>
      <c r="N3364" s="88">
        <f t="shared" si="369"/>
        <v>1.4704767344236203E-2</v>
      </c>
      <c r="O3364" s="88">
        <f t="shared" si="370"/>
        <v>4.750317037246184E-4</v>
      </c>
      <c r="P3364" s="88">
        <f t="shared" si="371"/>
        <v>2.9874945351500027E-6</v>
      </c>
      <c r="Q3364" s="88">
        <f t="shared" si="372"/>
        <v>3.1163597947801963E-5</v>
      </c>
      <c r="R3364" s="89">
        <f t="shared" si="373"/>
        <v>7.0959476373752065E-3</v>
      </c>
      <c r="S3364" s="88">
        <f t="shared" si="375"/>
        <v>2.5369476348503069E-2</v>
      </c>
    </row>
    <row r="3365" spans="1:19" x14ac:dyDescent="0.2">
      <c r="A3365" s="60">
        <v>2004</v>
      </c>
      <c r="B3365" s="61">
        <v>5</v>
      </c>
      <c r="C3365" s="61">
        <v>20</v>
      </c>
      <c r="D3365" s="61">
        <v>3</v>
      </c>
      <c r="E3365" s="87">
        <v>1.3066886121674868E-2</v>
      </c>
      <c r="F3365" s="87">
        <v>1.3036683863532995E-2</v>
      </c>
      <c r="G3365" s="87">
        <v>1.1895600000000033E-3</v>
      </c>
      <c r="H3365" s="87">
        <v>1.610000000000018E-6</v>
      </c>
      <c r="I3365" s="87">
        <v>6.356455645161313E-5</v>
      </c>
      <c r="J3365" s="87">
        <v>7.2569744102214543E-3</v>
      </c>
      <c r="K3365" s="88">
        <v>3.4615278951880935E-2</v>
      </c>
      <c r="L3365" s="84"/>
      <c r="M3365" s="88">
        <f t="shared" si="374"/>
        <v>9.9345735398560595E-3</v>
      </c>
      <c r="N3365" s="88">
        <f t="shared" si="369"/>
        <v>1.4401683290143533E-2</v>
      </c>
      <c r="O3365" s="88">
        <f t="shared" si="370"/>
        <v>4.750317037246184E-4</v>
      </c>
      <c r="P3365" s="88">
        <f t="shared" si="371"/>
        <v>2.9874945351500027E-6</v>
      </c>
      <c r="Q3365" s="88">
        <f t="shared" si="372"/>
        <v>3.1163597947801963E-5</v>
      </c>
      <c r="R3365" s="89">
        <f t="shared" si="373"/>
        <v>7.2569744102214543E-3</v>
      </c>
      <c r="S3365" s="88">
        <f t="shared" si="375"/>
        <v>2.4845439626207159E-2</v>
      </c>
    </row>
    <row r="3366" spans="1:19" x14ac:dyDescent="0.2">
      <c r="A3366" s="60">
        <v>2004</v>
      </c>
      <c r="B3366" s="61">
        <v>5</v>
      </c>
      <c r="C3366" s="61">
        <v>20</v>
      </c>
      <c r="D3366" s="61">
        <v>4</v>
      </c>
      <c r="E3366" s="87">
        <v>1.3783049826612482E-2</v>
      </c>
      <c r="F3366" s="87">
        <v>1.2997961367868913E-2</v>
      </c>
      <c r="G3366" s="87">
        <v>1.1895600000000033E-3</v>
      </c>
      <c r="H3366" s="87">
        <v>1.610000000000018E-6</v>
      </c>
      <c r="I3366" s="87">
        <v>6.356455645161313E-5</v>
      </c>
      <c r="J3366" s="87">
        <v>7.2278889874015642E-3</v>
      </c>
      <c r="K3366" s="88">
        <v>3.5263634738334576E-2</v>
      </c>
      <c r="L3366" s="84"/>
      <c r="M3366" s="88">
        <f t="shared" si="374"/>
        <v>1.047906294054631E-2</v>
      </c>
      <c r="N3366" s="88">
        <f t="shared" si="369"/>
        <v>1.4358906375047968E-2</v>
      </c>
      <c r="O3366" s="88">
        <f t="shared" si="370"/>
        <v>4.750317037246184E-4</v>
      </c>
      <c r="P3366" s="88">
        <f t="shared" si="371"/>
        <v>2.9874945351500027E-6</v>
      </c>
      <c r="Q3366" s="88">
        <f t="shared" si="372"/>
        <v>3.1163597947801963E-5</v>
      </c>
      <c r="R3366" s="89">
        <f t="shared" si="373"/>
        <v>7.2278889874015642E-3</v>
      </c>
      <c r="S3366" s="88">
        <f t="shared" si="375"/>
        <v>2.5347152111801847E-2</v>
      </c>
    </row>
    <row r="3367" spans="1:19" x14ac:dyDescent="0.2">
      <c r="A3367" s="60">
        <v>2004</v>
      </c>
      <c r="B3367" s="61">
        <v>5</v>
      </c>
      <c r="C3367" s="61">
        <v>20</v>
      </c>
      <c r="D3367" s="61">
        <v>5</v>
      </c>
      <c r="E3367" s="87">
        <v>1.5078132227775978E-2</v>
      </c>
      <c r="F3367" s="87">
        <v>1.3792987433425751E-2</v>
      </c>
      <c r="G3367" s="87">
        <v>1.1895600000000033E-3</v>
      </c>
      <c r="H3367" s="87">
        <v>1.610000000000018E-6</v>
      </c>
      <c r="I3367" s="87">
        <v>6.356455645161313E-5</v>
      </c>
      <c r="J3367" s="87">
        <v>8.0706673212985244E-3</v>
      </c>
      <c r="K3367" s="88">
        <v>3.8196521538951866E-2</v>
      </c>
      <c r="L3367" s="84"/>
      <c r="M3367" s="88">
        <f t="shared" si="374"/>
        <v>1.1463696252165236E-2</v>
      </c>
      <c r="N3367" s="88">
        <f t="shared" si="369"/>
        <v>1.5237175244908831E-2</v>
      </c>
      <c r="O3367" s="88">
        <f t="shared" si="370"/>
        <v>4.750317037246184E-4</v>
      </c>
      <c r="P3367" s="88">
        <f t="shared" si="371"/>
        <v>2.9874945351500027E-6</v>
      </c>
      <c r="Q3367" s="88">
        <f t="shared" si="372"/>
        <v>3.1163597947801963E-5</v>
      </c>
      <c r="R3367" s="89">
        <f t="shared" si="373"/>
        <v>8.0706673212985244E-3</v>
      </c>
      <c r="S3367" s="88">
        <f t="shared" si="375"/>
        <v>2.7210054293281636E-2</v>
      </c>
    </row>
    <row r="3368" spans="1:19" x14ac:dyDescent="0.2">
      <c r="A3368" s="60">
        <v>2004</v>
      </c>
      <c r="B3368" s="61">
        <v>5</v>
      </c>
      <c r="C3368" s="61">
        <v>20</v>
      </c>
      <c r="D3368" s="61">
        <v>6</v>
      </c>
      <c r="E3368" s="87">
        <v>1.8191408943052025E-2</v>
      </c>
      <c r="F3368" s="87">
        <v>1.4850372571502776E-2</v>
      </c>
      <c r="G3368" s="87">
        <v>1.1895600000000033E-3</v>
      </c>
      <c r="H3368" s="87">
        <v>1.610000000000018E-6</v>
      </c>
      <c r="I3368" s="87">
        <v>6.356455645161313E-5</v>
      </c>
      <c r="J3368" s="87">
        <v>8.3479847407847887E-3</v>
      </c>
      <c r="K3368" s="88">
        <v>4.2644500811791212E-2</v>
      </c>
      <c r="L3368" s="84"/>
      <c r="M3368" s="88">
        <f t="shared" si="374"/>
        <v>1.3830677657668372E-2</v>
      </c>
      <c r="N3368" s="88">
        <f t="shared" si="369"/>
        <v>1.6405273362014135E-2</v>
      </c>
      <c r="O3368" s="88">
        <f t="shared" si="370"/>
        <v>4.750317037246184E-4</v>
      </c>
      <c r="P3368" s="88">
        <f t="shared" si="371"/>
        <v>2.9874945351500027E-6</v>
      </c>
      <c r="Q3368" s="88">
        <f t="shared" si="372"/>
        <v>3.1163597947801963E-5</v>
      </c>
      <c r="R3368" s="89">
        <f t="shared" si="373"/>
        <v>8.3479847407847887E-3</v>
      </c>
      <c r="S3368" s="88">
        <f t="shared" si="375"/>
        <v>3.0745133815890079E-2</v>
      </c>
    </row>
    <row r="3369" spans="1:19" x14ac:dyDescent="0.2">
      <c r="A3369" s="60">
        <v>2004</v>
      </c>
      <c r="B3369" s="61">
        <v>5</v>
      </c>
      <c r="C3369" s="61">
        <v>20</v>
      </c>
      <c r="D3369" s="61">
        <v>7</v>
      </c>
      <c r="E3369" s="87">
        <v>2.4586575488317341E-2</v>
      </c>
      <c r="F3369" s="87">
        <v>1.6801170780388622E-2</v>
      </c>
      <c r="G3369" s="87">
        <v>0</v>
      </c>
      <c r="H3369" s="87">
        <v>0</v>
      </c>
      <c r="I3369" s="87">
        <v>6.356455645161313E-5</v>
      </c>
      <c r="J3369" s="87">
        <v>8.9135097997556732E-3</v>
      </c>
      <c r="K3369" s="88">
        <v>5.0364820624913251E-2</v>
      </c>
      <c r="L3369" s="84"/>
      <c r="M3369" s="88">
        <f t="shared" si="374"/>
        <v>1.8692834697376471E-2</v>
      </c>
      <c r="N3369" s="88">
        <f t="shared" si="369"/>
        <v>1.8560328916129524E-2</v>
      </c>
      <c r="O3369" s="88">
        <f t="shared" si="370"/>
        <v>0</v>
      </c>
      <c r="P3369" s="88">
        <f t="shared" si="371"/>
        <v>0</v>
      </c>
      <c r="Q3369" s="88">
        <f t="shared" si="372"/>
        <v>3.1163597947801963E-5</v>
      </c>
      <c r="R3369" s="89">
        <f t="shared" si="373"/>
        <v>8.9135097997556732E-3</v>
      </c>
      <c r="S3369" s="88">
        <f t="shared" si="375"/>
        <v>3.7284327211453798E-2</v>
      </c>
    </row>
    <row r="3370" spans="1:19" x14ac:dyDescent="0.2">
      <c r="A3370" s="60">
        <v>2004</v>
      </c>
      <c r="B3370" s="61">
        <v>5</v>
      </c>
      <c r="C3370" s="61">
        <v>20</v>
      </c>
      <c r="D3370" s="61">
        <v>8</v>
      </c>
      <c r="E3370" s="87">
        <v>2.6437549134172681E-2</v>
      </c>
      <c r="F3370" s="87">
        <v>1.8512856006101901E-2</v>
      </c>
      <c r="G3370" s="87">
        <v>0</v>
      </c>
      <c r="H3370" s="87">
        <v>0</v>
      </c>
      <c r="I3370" s="87">
        <v>6.356455645161313E-5</v>
      </c>
      <c r="J3370" s="87">
        <v>1.0099814109294203E-2</v>
      </c>
      <c r="K3370" s="88">
        <v>5.5113783806020403E-2</v>
      </c>
      <c r="L3370" s="84"/>
      <c r="M3370" s="88">
        <f t="shared" si="374"/>
        <v>2.0100104465694338E-2</v>
      </c>
      <c r="N3370" s="88">
        <f t="shared" si="369"/>
        <v>2.045123528244068E-2</v>
      </c>
      <c r="O3370" s="88">
        <f t="shared" si="370"/>
        <v>0</v>
      </c>
      <c r="P3370" s="88">
        <f t="shared" si="371"/>
        <v>0</v>
      </c>
      <c r="Q3370" s="88">
        <f t="shared" si="372"/>
        <v>3.1163597947801963E-5</v>
      </c>
      <c r="R3370" s="89">
        <f t="shared" si="373"/>
        <v>1.0099814109294203E-2</v>
      </c>
      <c r="S3370" s="88">
        <f t="shared" si="375"/>
        <v>4.0582503346082821E-2</v>
      </c>
    </row>
    <row r="3371" spans="1:19" x14ac:dyDescent="0.2">
      <c r="A3371" s="60">
        <v>2004</v>
      </c>
      <c r="B3371" s="61">
        <v>5</v>
      </c>
      <c r="C3371" s="61">
        <v>20</v>
      </c>
      <c r="D3371" s="61">
        <v>9</v>
      </c>
      <c r="E3371" s="87">
        <v>2.5972232483754798E-2</v>
      </c>
      <c r="F3371" s="87">
        <v>1.9610648058267163E-2</v>
      </c>
      <c r="G3371" s="87">
        <v>0</v>
      </c>
      <c r="H3371" s="87">
        <v>0</v>
      </c>
      <c r="I3371" s="87">
        <v>6.356455645161313E-5</v>
      </c>
      <c r="J3371" s="87">
        <v>1.0403099621718375E-2</v>
      </c>
      <c r="K3371" s="88">
        <v>5.6049544720191954E-2</v>
      </c>
      <c r="L3371" s="84"/>
      <c r="M3371" s="88">
        <f t="shared" si="374"/>
        <v>1.9746330625480948E-2</v>
      </c>
      <c r="N3371" s="88">
        <f t="shared" si="369"/>
        <v>2.1663971099249561E-2</v>
      </c>
      <c r="O3371" s="88">
        <f t="shared" si="370"/>
        <v>0</v>
      </c>
      <c r="P3371" s="88">
        <f t="shared" si="371"/>
        <v>0</v>
      </c>
      <c r="Q3371" s="88">
        <f t="shared" si="372"/>
        <v>3.1163597947801963E-5</v>
      </c>
      <c r="R3371" s="89">
        <f t="shared" si="373"/>
        <v>1.0403099621718375E-2</v>
      </c>
      <c r="S3371" s="88">
        <f t="shared" si="375"/>
        <v>4.1441465322678311E-2</v>
      </c>
    </row>
    <row r="3372" spans="1:19" x14ac:dyDescent="0.2">
      <c r="A3372" s="60">
        <v>2004</v>
      </c>
      <c r="B3372" s="61">
        <v>5</v>
      </c>
      <c r="C3372" s="61">
        <v>20</v>
      </c>
      <c r="D3372" s="61">
        <v>10</v>
      </c>
      <c r="E3372" s="87">
        <v>2.3962120291532035E-2</v>
      </c>
      <c r="F3372" s="87">
        <v>2.0404191097982187E-2</v>
      </c>
      <c r="G3372" s="87">
        <v>0</v>
      </c>
      <c r="H3372" s="87">
        <v>0</v>
      </c>
      <c r="I3372" s="87">
        <v>6.356455645161313E-5</v>
      </c>
      <c r="J3372" s="87">
        <v>1.1130857912961045E-2</v>
      </c>
      <c r="K3372" s="88">
        <v>5.5560733858926875E-2</v>
      </c>
      <c r="L3372" s="84"/>
      <c r="M3372" s="88">
        <f t="shared" si="374"/>
        <v>1.8218070012275368E-2</v>
      </c>
      <c r="N3372" s="88">
        <f t="shared" si="369"/>
        <v>2.2540601663793788E-2</v>
      </c>
      <c r="O3372" s="88">
        <f t="shared" si="370"/>
        <v>0</v>
      </c>
      <c r="P3372" s="88">
        <f t="shared" si="371"/>
        <v>0</v>
      </c>
      <c r="Q3372" s="88">
        <f t="shared" si="372"/>
        <v>3.1163597947801963E-5</v>
      </c>
      <c r="R3372" s="89">
        <f t="shared" si="373"/>
        <v>1.1130857912961045E-2</v>
      </c>
      <c r="S3372" s="88">
        <f t="shared" si="375"/>
        <v>4.0789835274016958E-2</v>
      </c>
    </row>
    <row r="3373" spans="1:19" x14ac:dyDescent="0.2">
      <c r="A3373" s="60">
        <v>2004</v>
      </c>
      <c r="B3373" s="61">
        <v>5</v>
      </c>
      <c r="C3373" s="61">
        <v>20</v>
      </c>
      <c r="D3373" s="61">
        <v>11</v>
      </c>
      <c r="E3373" s="87">
        <v>2.3936716517276746E-2</v>
      </c>
      <c r="F3373" s="87">
        <v>2.0100247498425552E-2</v>
      </c>
      <c r="G3373" s="87">
        <v>0</v>
      </c>
      <c r="H3373" s="87">
        <v>0</v>
      </c>
      <c r="I3373" s="87">
        <v>6.356455645161313E-5</v>
      </c>
      <c r="J3373" s="87">
        <v>1.0534625866557486E-2</v>
      </c>
      <c r="K3373" s="88">
        <v>5.4635154438711399E-2</v>
      </c>
      <c r="L3373" s="84"/>
      <c r="M3373" s="88">
        <f t="shared" si="374"/>
        <v>1.8198755872611258E-2</v>
      </c>
      <c r="N3373" s="88">
        <f t="shared" si="369"/>
        <v>2.2204833802526146E-2</v>
      </c>
      <c r="O3373" s="88">
        <f t="shared" si="370"/>
        <v>0</v>
      </c>
      <c r="P3373" s="88">
        <f t="shared" si="371"/>
        <v>0</v>
      </c>
      <c r="Q3373" s="88">
        <f t="shared" si="372"/>
        <v>3.1163597947801963E-5</v>
      </c>
      <c r="R3373" s="89">
        <f t="shared" si="373"/>
        <v>1.0534625866557486E-2</v>
      </c>
      <c r="S3373" s="88">
        <f t="shared" si="375"/>
        <v>4.0434753273085211E-2</v>
      </c>
    </row>
    <row r="3374" spans="1:19" x14ac:dyDescent="0.2">
      <c r="A3374" s="60">
        <v>2004</v>
      </c>
      <c r="B3374" s="61">
        <v>5</v>
      </c>
      <c r="C3374" s="61">
        <v>20</v>
      </c>
      <c r="D3374" s="61">
        <v>12</v>
      </c>
      <c r="E3374" s="87">
        <v>2.375659995741531E-2</v>
      </c>
      <c r="F3374" s="87">
        <v>2.0138884003298517E-2</v>
      </c>
      <c r="G3374" s="87">
        <v>0</v>
      </c>
      <c r="H3374" s="87">
        <v>0</v>
      </c>
      <c r="I3374" s="87">
        <v>6.356455645161313E-5</v>
      </c>
      <c r="J3374" s="87">
        <v>1.0036800402018618E-2</v>
      </c>
      <c r="K3374" s="88">
        <v>5.3995848919184061E-2</v>
      </c>
      <c r="L3374" s="84"/>
      <c r="M3374" s="88">
        <f t="shared" si="374"/>
        <v>1.8061815733007441E-2</v>
      </c>
      <c r="N3374" s="88">
        <f t="shared" si="369"/>
        <v>2.2247515723208062E-2</v>
      </c>
      <c r="O3374" s="88">
        <f t="shared" si="370"/>
        <v>0</v>
      </c>
      <c r="P3374" s="88">
        <f t="shared" si="371"/>
        <v>0</v>
      </c>
      <c r="Q3374" s="88">
        <f t="shared" si="372"/>
        <v>3.1163597947801963E-5</v>
      </c>
      <c r="R3374" s="89">
        <f t="shared" si="373"/>
        <v>1.0036800402018618E-2</v>
      </c>
      <c r="S3374" s="88">
        <f t="shared" si="375"/>
        <v>4.0340495054163303E-2</v>
      </c>
    </row>
    <row r="3375" spans="1:19" x14ac:dyDescent="0.2">
      <c r="A3375" s="60">
        <v>2004</v>
      </c>
      <c r="B3375" s="61">
        <v>5</v>
      </c>
      <c r="C3375" s="61">
        <v>20</v>
      </c>
      <c r="D3375" s="61">
        <v>13</v>
      </c>
      <c r="E3375" s="87">
        <v>2.3123226605336389E-2</v>
      </c>
      <c r="F3375" s="87">
        <v>2.022680944898806E-2</v>
      </c>
      <c r="G3375" s="87">
        <v>0</v>
      </c>
      <c r="H3375" s="87">
        <v>0</v>
      </c>
      <c r="I3375" s="87">
        <v>6.356455645161313E-5</v>
      </c>
      <c r="J3375" s="87">
        <v>1.0057226914988464E-2</v>
      </c>
      <c r="K3375" s="88">
        <v>5.3470827525764528E-2</v>
      </c>
      <c r="L3375" s="84"/>
      <c r="M3375" s="88">
        <f t="shared" si="374"/>
        <v>1.7580270697271975E-2</v>
      </c>
      <c r="N3375" s="88">
        <f t="shared" si="369"/>
        <v>2.2344647358462914E-2</v>
      </c>
      <c r="O3375" s="88">
        <f t="shared" si="370"/>
        <v>0</v>
      </c>
      <c r="P3375" s="88">
        <f t="shared" si="371"/>
        <v>0</v>
      </c>
      <c r="Q3375" s="88">
        <f t="shared" si="372"/>
        <v>3.1163597947801963E-5</v>
      </c>
      <c r="R3375" s="89">
        <f t="shared" si="373"/>
        <v>1.0057226914988464E-2</v>
      </c>
      <c r="S3375" s="88">
        <f t="shared" si="375"/>
        <v>3.9956081653682696E-2</v>
      </c>
    </row>
    <row r="3376" spans="1:19" x14ac:dyDescent="0.2">
      <c r="A3376" s="60">
        <v>2004</v>
      </c>
      <c r="B3376" s="61">
        <v>5</v>
      </c>
      <c r="C3376" s="61">
        <v>20</v>
      </c>
      <c r="D3376" s="61">
        <v>14</v>
      </c>
      <c r="E3376" s="87">
        <v>2.177052536523378E-2</v>
      </c>
      <c r="F3376" s="87">
        <v>1.9759454480201367E-2</v>
      </c>
      <c r="G3376" s="87">
        <v>0</v>
      </c>
      <c r="H3376" s="87">
        <v>0</v>
      </c>
      <c r="I3376" s="87">
        <v>6.356455645161313E-5</v>
      </c>
      <c r="J3376" s="87">
        <v>1.0619041382368105E-2</v>
      </c>
      <c r="K3376" s="88">
        <v>5.2212585784254868E-2</v>
      </c>
      <c r="L3376" s="84"/>
      <c r="M3376" s="88">
        <f t="shared" si="374"/>
        <v>1.6551830576028204E-2</v>
      </c>
      <c r="N3376" s="88">
        <f t="shared" si="369"/>
        <v>2.1828358222744256E-2</v>
      </c>
      <c r="O3376" s="88">
        <f t="shared" si="370"/>
        <v>0</v>
      </c>
      <c r="P3376" s="88">
        <f t="shared" si="371"/>
        <v>0</v>
      </c>
      <c r="Q3376" s="88">
        <f t="shared" si="372"/>
        <v>3.1163597947801963E-5</v>
      </c>
      <c r="R3376" s="89">
        <f t="shared" si="373"/>
        <v>1.0619041382368105E-2</v>
      </c>
      <c r="S3376" s="88">
        <f t="shared" si="375"/>
        <v>3.8411352396720264E-2</v>
      </c>
    </row>
    <row r="3377" spans="1:19" x14ac:dyDescent="0.2">
      <c r="A3377" s="60">
        <v>2004</v>
      </c>
      <c r="B3377" s="61">
        <v>5</v>
      </c>
      <c r="C3377" s="61">
        <v>20</v>
      </c>
      <c r="D3377" s="61">
        <v>15</v>
      </c>
      <c r="E3377" s="87">
        <v>2.1742285716613723E-2</v>
      </c>
      <c r="F3377" s="87">
        <v>1.9508788247927383E-2</v>
      </c>
      <c r="G3377" s="87">
        <v>0</v>
      </c>
      <c r="H3377" s="87">
        <v>0</v>
      </c>
      <c r="I3377" s="87">
        <v>6.356455645161313E-5</v>
      </c>
      <c r="J3377" s="87">
        <v>1.0490597818094971E-2</v>
      </c>
      <c r="K3377" s="88">
        <v>5.1805236339087693E-2</v>
      </c>
      <c r="L3377" s="84"/>
      <c r="M3377" s="88">
        <f t="shared" si="374"/>
        <v>1.6530360360144842E-2</v>
      </c>
      <c r="N3377" s="88">
        <f t="shared" si="369"/>
        <v>2.1551446108702611E-2</v>
      </c>
      <c r="O3377" s="88">
        <f t="shared" si="370"/>
        <v>0</v>
      </c>
      <c r="P3377" s="88">
        <f t="shared" si="371"/>
        <v>0</v>
      </c>
      <c r="Q3377" s="88">
        <f t="shared" si="372"/>
        <v>3.1163597947801963E-5</v>
      </c>
      <c r="R3377" s="89">
        <f t="shared" si="373"/>
        <v>1.0490597818094971E-2</v>
      </c>
      <c r="S3377" s="88">
        <f t="shared" si="375"/>
        <v>3.811297006679526E-2</v>
      </c>
    </row>
    <row r="3378" spans="1:19" x14ac:dyDescent="0.2">
      <c r="A3378" s="60">
        <v>2004</v>
      </c>
      <c r="B3378" s="61">
        <v>5</v>
      </c>
      <c r="C3378" s="61">
        <v>20</v>
      </c>
      <c r="D3378" s="61">
        <v>16</v>
      </c>
      <c r="E3378" s="87">
        <v>2.4092498813874944E-2</v>
      </c>
      <c r="F3378" s="87">
        <v>1.8562824236038774E-2</v>
      </c>
      <c r="G3378" s="87">
        <v>0</v>
      </c>
      <c r="H3378" s="87">
        <v>0</v>
      </c>
      <c r="I3378" s="87">
        <v>6.356455645161313E-5</v>
      </c>
      <c r="J3378" s="87">
        <v>9.765258916181567E-3</v>
      </c>
      <c r="K3378" s="88">
        <v>5.2484146522546904E-2</v>
      </c>
      <c r="L3378" s="84"/>
      <c r="M3378" s="88">
        <f t="shared" si="374"/>
        <v>1.8317195007027168E-2</v>
      </c>
      <c r="N3378" s="88">
        <f t="shared" si="369"/>
        <v>2.0506435410759579E-2</v>
      </c>
      <c r="O3378" s="88">
        <f t="shared" si="370"/>
        <v>0</v>
      </c>
      <c r="P3378" s="88">
        <f t="shared" si="371"/>
        <v>0</v>
      </c>
      <c r="Q3378" s="88">
        <f t="shared" si="372"/>
        <v>3.1163597947801963E-5</v>
      </c>
      <c r="R3378" s="89">
        <f t="shared" si="373"/>
        <v>9.765258916181567E-3</v>
      </c>
      <c r="S3378" s="88">
        <f t="shared" si="375"/>
        <v>3.8854794015734551E-2</v>
      </c>
    </row>
    <row r="3379" spans="1:19" x14ac:dyDescent="0.2">
      <c r="A3379" s="60">
        <v>2004</v>
      </c>
      <c r="B3379" s="61">
        <v>5</v>
      </c>
      <c r="C3379" s="61">
        <v>20</v>
      </c>
      <c r="D3379" s="61">
        <v>17</v>
      </c>
      <c r="E3379" s="87">
        <v>2.5389821784629167E-2</v>
      </c>
      <c r="F3379" s="87">
        <v>1.8180231745266964E-2</v>
      </c>
      <c r="G3379" s="87">
        <v>0</v>
      </c>
      <c r="H3379" s="87">
        <v>0</v>
      </c>
      <c r="I3379" s="87">
        <v>6.356455645161313E-5</v>
      </c>
      <c r="J3379" s="87">
        <v>9.2510833081786755E-3</v>
      </c>
      <c r="K3379" s="88">
        <v>5.2884701394526425E-2</v>
      </c>
      <c r="L3379" s="84"/>
      <c r="M3379" s="88">
        <f t="shared" si="374"/>
        <v>1.9303531792845149E-2</v>
      </c>
      <c r="N3379" s="88">
        <f t="shared" si="369"/>
        <v>2.0083783765681675E-2</v>
      </c>
      <c r="O3379" s="88">
        <f t="shared" si="370"/>
        <v>0</v>
      </c>
      <c r="P3379" s="88">
        <f t="shared" si="371"/>
        <v>0</v>
      </c>
      <c r="Q3379" s="88">
        <f t="shared" si="372"/>
        <v>3.1163597947801963E-5</v>
      </c>
      <c r="R3379" s="89">
        <f t="shared" si="373"/>
        <v>9.2510833081786755E-3</v>
      </c>
      <c r="S3379" s="88">
        <f t="shared" si="375"/>
        <v>3.9418479156474631E-2</v>
      </c>
    </row>
    <row r="3380" spans="1:19" x14ac:dyDescent="0.2">
      <c r="A3380" s="60">
        <v>2004</v>
      </c>
      <c r="B3380" s="61">
        <v>5</v>
      </c>
      <c r="C3380" s="61">
        <v>20</v>
      </c>
      <c r="D3380" s="61">
        <v>18</v>
      </c>
      <c r="E3380" s="87">
        <v>2.6104725608036207E-2</v>
      </c>
      <c r="F3380" s="87">
        <v>1.7353690815791842E-2</v>
      </c>
      <c r="G3380" s="87">
        <v>0</v>
      </c>
      <c r="H3380" s="87">
        <v>0</v>
      </c>
      <c r="I3380" s="87">
        <v>6.356455645161313E-5</v>
      </c>
      <c r="J3380" s="87">
        <v>7.5409842931035307E-3</v>
      </c>
      <c r="K3380" s="88">
        <v>5.1062965273383193E-2</v>
      </c>
      <c r="L3380" s="84"/>
      <c r="M3380" s="88">
        <f t="shared" si="374"/>
        <v>1.9847063322960847E-2</v>
      </c>
      <c r="N3380" s="88">
        <f t="shared" si="369"/>
        <v>1.9170700283927623E-2</v>
      </c>
      <c r="O3380" s="88">
        <f t="shared" si="370"/>
        <v>0</v>
      </c>
      <c r="P3380" s="88">
        <f t="shared" si="371"/>
        <v>0</v>
      </c>
      <c r="Q3380" s="88">
        <f t="shared" si="372"/>
        <v>3.1163597947801963E-5</v>
      </c>
      <c r="R3380" s="89">
        <f t="shared" si="373"/>
        <v>7.5409842931035307E-3</v>
      </c>
      <c r="S3380" s="88">
        <f t="shared" si="375"/>
        <v>3.904892720483627E-2</v>
      </c>
    </row>
    <row r="3381" spans="1:19" x14ac:dyDescent="0.2">
      <c r="A3381" s="60">
        <v>2004</v>
      </c>
      <c r="B3381" s="61">
        <v>5</v>
      </c>
      <c r="C3381" s="61">
        <v>20</v>
      </c>
      <c r="D3381" s="61">
        <v>19</v>
      </c>
      <c r="E3381" s="87">
        <v>2.5495337609733732E-2</v>
      </c>
      <c r="F3381" s="87">
        <v>1.6302966401789062E-2</v>
      </c>
      <c r="G3381" s="87">
        <v>1.1895600000000033E-3</v>
      </c>
      <c r="H3381" s="87">
        <v>1.610000000000018E-6</v>
      </c>
      <c r="I3381" s="87">
        <v>6.356455645161313E-5</v>
      </c>
      <c r="J3381" s="87">
        <v>5.2207444967467091E-3</v>
      </c>
      <c r="K3381" s="88">
        <v>4.8273783064721118E-2</v>
      </c>
      <c r="L3381" s="84"/>
      <c r="M3381" s="88">
        <f t="shared" si="374"/>
        <v>1.9383754021336227E-2</v>
      </c>
      <c r="N3381" s="88">
        <f t="shared" si="369"/>
        <v>1.800996029866048E-2</v>
      </c>
      <c r="O3381" s="88">
        <f t="shared" si="370"/>
        <v>4.750317037246184E-4</v>
      </c>
      <c r="P3381" s="88">
        <f t="shared" si="371"/>
        <v>2.9874945351500027E-6</v>
      </c>
      <c r="Q3381" s="88">
        <f t="shared" si="372"/>
        <v>3.1163597947801963E-5</v>
      </c>
      <c r="R3381" s="89">
        <f t="shared" si="373"/>
        <v>5.2207444967467091E-3</v>
      </c>
      <c r="S3381" s="88">
        <f t="shared" si="375"/>
        <v>3.790289711620428E-2</v>
      </c>
    </row>
    <row r="3382" spans="1:19" x14ac:dyDescent="0.2">
      <c r="A3382" s="60">
        <v>2004</v>
      </c>
      <c r="B3382" s="61">
        <v>5</v>
      </c>
      <c r="C3382" s="61">
        <v>20</v>
      </c>
      <c r="D3382" s="61">
        <v>20</v>
      </c>
      <c r="E3382" s="87">
        <v>2.694397951075014E-2</v>
      </c>
      <c r="F3382" s="87">
        <v>1.6080156017334792E-2</v>
      </c>
      <c r="G3382" s="87">
        <v>1.1895600000000033E-3</v>
      </c>
      <c r="H3382" s="87">
        <v>1.610000000000018E-6</v>
      </c>
      <c r="I3382" s="87">
        <v>6.356455645161313E-5</v>
      </c>
      <c r="J3382" s="87">
        <v>4.9861157367049108E-3</v>
      </c>
      <c r="K3382" s="88">
        <v>4.9264985821241461E-2</v>
      </c>
      <c r="L3382" s="84"/>
      <c r="M3382" s="88">
        <f t="shared" si="374"/>
        <v>2.0485136505621605E-2</v>
      </c>
      <c r="N3382" s="88">
        <f t="shared" si="369"/>
        <v>1.7763820664973305E-2</v>
      </c>
      <c r="O3382" s="88">
        <f t="shared" si="370"/>
        <v>4.750317037246184E-4</v>
      </c>
      <c r="P3382" s="88">
        <f t="shared" si="371"/>
        <v>2.9874945351500027E-6</v>
      </c>
      <c r="Q3382" s="88">
        <f t="shared" si="372"/>
        <v>3.1163597947801963E-5</v>
      </c>
      <c r="R3382" s="89">
        <f t="shared" si="373"/>
        <v>4.9861157367049108E-3</v>
      </c>
      <c r="S3382" s="88">
        <f t="shared" si="375"/>
        <v>3.8758139966802489E-2</v>
      </c>
    </row>
    <row r="3383" spans="1:19" x14ac:dyDescent="0.2">
      <c r="A3383" s="60">
        <v>2004</v>
      </c>
      <c r="B3383" s="61">
        <v>5</v>
      </c>
      <c r="C3383" s="61">
        <v>20</v>
      </c>
      <c r="D3383" s="61">
        <v>21</v>
      </c>
      <c r="E3383" s="87">
        <v>2.8103771782233649E-2</v>
      </c>
      <c r="F3383" s="87">
        <v>1.5447331079689354E-2</v>
      </c>
      <c r="G3383" s="87">
        <v>1.1895600000000033E-3</v>
      </c>
      <c r="H3383" s="87">
        <v>1.610000000000018E-6</v>
      </c>
      <c r="I3383" s="87">
        <v>6.356455645161313E-5</v>
      </c>
      <c r="J3383" s="87">
        <v>5.0792226121998589E-3</v>
      </c>
      <c r="K3383" s="88">
        <v>4.9885060030574482E-2</v>
      </c>
      <c r="L3383" s="84"/>
      <c r="M3383" s="88">
        <f t="shared" si="374"/>
        <v>2.1366910595081012E-2</v>
      </c>
      <c r="N3383" s="88">
        <f t="shared" si="369"/>
        <v>1.7064736110536272E-2</v>
      </c>
      <c r="O3383" s="88">
        <f t="shared" si="370"/>
        <v>4.750317037246184E-4</v>
      </c>
      <c r="P3383" s="88">
        <f t="shared" si="371"/>
        <v>2.9874945351500027E-6</v>
      </c>
      <c r="Q3383" s="88">
        <f t="shared" si="372"/>
        <v>3.1163597947801963E-5</v>
      </c>
      <c r="R3383" s="89">
        <f t="shared" si="373"/>
        <v>5.0792226121998589E-3</v>
      </c>
      <c r="S3383" s="88">
        <f t="shared" si="375"/>
        <v>3.8940829501824863E-2</v>
      </c>
    </row>
    <row r="3384" spans="1:19" x14ac:dyDescent="0.2">
      <c r="A3384" s="60">
        <v>2004</v>
      </c>
      <c r="B3384" s="61">
        <v>5</v>
      </c>
      <c r="C3384" s="61">
        <v>20</v>
      </c>
      <c r="D3384" s="61">
        <v>22</v>
      </c>
      <c r="E3384" s="87">
        <v>2.5070774702051723E-2</v>
      </c>
      <c r="F3384" s="87">
        <v>1.4668722091063964E-2</v>
      </c>
      <c r="G3384" s="87">
        <v>1.1895600000000033E-3</v>
      </c>
      <c r="H3384" s="87">
        <v>1.610000000000018E-6</v>
      </c>
      <c r="I3384" s="87">
        <v>6.356455645161313E-5</v>
      </c>
      <c r="J3384" s="87">
        <v>5.1590941398023237E-3</v>
      </c>
      <c r="K3384" s="88">
        <v>4.615332548936963E-2</v>
      </c>
      <c r="L3384" s="84"/>
      <c r="M3384" s="88">
        <f t="shared" si="374"/>
        <v>1.9060964690397954E-2</v>
      </c>
      <c r="N3384" s="88">
        <f t="shared" si="369"/>
        <v>1.6204603259389341E-2</v>
      </c>
      <c r="O3384" s="88">
        <f t="shared" si="370"/>
        <v>4.750317037246184E-4</v>
      </c>
      <c r="P3384" s="88">
        <f t="shared" si="371"/>
        <v>2.9874945351500027E-6</v>
      </c>
      <c r="Q3384" s="88">
        <f t="shared" si="372"/>
        <v>3.1163597947801963E-5</v>
      </c>
      <c r="R3384" s="89">
        <f t="shared" si="373"/>
        <v>5.1590941398023237E-3</v>
      </c>
      <c r="S3384" s="88">
        <f t="shared" si="375"/>
        <v>3.5774750745994871E-2</v>
      </c>
    </row>
    <row r="3385" spans="1:19" x14ac:dyDescent="0.2">
      <c r="A3385" s="60">
        <v>2004</v>
      </c>
      <c r="B3385" s="61">
        <v>5</v>
      </c>
      <c r="C3385" s="61">
        <v>20</v>
      </c>
      <c r="D3385" s="61">
        <v>23</v>
      </c>
      <c r="E3385" s="87">
        <v>2.0758240572116459E-2</v>
      </c>
      <c r="F3385" s="87">
        <v>1.3908534728082652E-2</v>
      </c>
      <c r="G3385" s="87">
        <v>1.1895600000000033E-3</v>
      </c>
      <c r="H3385" s="87">
        <v>1.610000000000018E-6</v>
      </c>
      <c r="I3385" s="87">
        <v>6.356455645161313E-5</v>
      </c>
      <c r="J3385" s="87">
        <v>4.4384599409768317E-3</v>
      </c>
      <c r="K3385" s="88">
        <v>4.0359969797627564E-2</v>
      </c>
      <c r="L3385" s="84"/>
      <c r="M3385" s="88">
        <f t="shared" si="374"/>
        <v>1.5782204390657195E-2</v>
      </c>
      <c r="N3385" s="88">
        <f t="shared" si="369"/>
        <v>1.5364820860933657E-2</v>
      </c>
      <c r="O3385" s="88">
        <f t="shared" si="370"/>
        <v>4.750317037246184E-4</v>
      </c>
      <c r="P3385" s="88">
        <f t="shared" si="371"/>
        <v>2.9874945351500027E-6</v>
      </c>
      <c r="Q3385" s="88">
        <f t="shared" si="372"/>
        <v>3.1163597947801963E-5</v>
      </c>
      <c r="R3385" s="89">
        <f t="shared" si="373"/>
        <v>4.4384599409768317E-3</v>
      </c>
      <c r="S3385" s="88">
        <f t="shared" si="375"/>
        <v>3.165620804779843E-2</v>
      </c>
    </row>
    <row r="3386" spans="1:19" x14ac:dyDescent="0.2">
      <c r="A3386" s="60">
        <v>2004</v>
      </c>
      <c r="B3386" s="61">
        <v>5</v>
      </c>
      <c r="C3386" s="61">
        <v>20</v>
      </c>
      <c r="D3386" s="61">
        <v>24</v>
      </c>
      <c r="E3386" s="87">
        <v>1.5872974975386946E-2</v>
      </c>
      <c r="F3386" s="87">
        <v>1.3783022752891148E-2</v>
      </c>
      <c r="G3386" s="87">
        <v>1.1895600000000033E-3</v>
      </c>
      <c r="H3386" s="87">
        <v>1.610000000000018E-6</v>
      </c>
      <c r="I3386" s="87">
        <v>6.356455645161313E-5</v>
      </c>
      <c r="J3386" s="87">
        <v>5.7061938562116138E-3</v>
      </c>
      <c r="K3386" s="88">
        <v>3.6616926140941322E-2</v>
      </c>
      <c r="L3386" s="84"/>
      <c r="M3386" s="88">
        <f t="shared" si="374"/>
        <v>1.2068004245304024E-2</v>
      </c>
      <c r="N3386" s="88">
        <f t="shared" si="369"/>
        <v>1.5226167217510985E-2</v>
      </c>
      <c r="O3386" s="88">
        <f t="shared" si="370"/>
        <v>4.750317037246184E-4</v>
      </c>
      <c r="P3386" s="88">
        <f t="shared" si="371"/>
        <v>2.9874945351500027E-6</v>
      </c>
      <c r="Q3386" s="88">
        <f t="shared" si="372"/>
        <v>3.1163597947801963E-5</v>
      </c>
      <c r="R3386" s="89">
        <f t="shared" si="373"/>
        <v>5.7061938562116138E-3</v>
      </c>
      <c r="S3386" s="88">
        <f t="shared" si="375"/>
        <v>2.7803354259022577E-2</v>
      </c>
    </row>
    <row r="3387" spans="1:19" x14ac:dyDescent="0.2">
      <c r="A3387" s="60">
        <v>2004</v>
      </c>
      <c r="B3387" s="61">
        <v>5</v>
      </c>
      <c r="C3387" s="61">
        <v>21</v>
      </c>
      <c r="D3387" s="61">
        <v>1</v>
      </c>
      <c r="E3387" s="87">
        <v>1.1459945139191578E-2</v>
      </c>
      <c r="F3387" s="87">
        <v>1.4052316074493594E-2</v>
      </c>
      <c r="G3387" s="87">
        <v>1.1895600000000033E-3</v>
      </c>
      <c r="H3387" s="87">
        <v>1.610000000000018E-6</v>
      </c>
      <c r="I3387" s="87">
        <v>6.356455645161313E-5</v>
      </c>
      <c r="J3387" s="87">
        <v>5.6612706978684544E-3</v>
      </c>
      <c r="K3387" s="88">
        <v>3.2428266468005243E-2</v>
      </c>
      <c r="L3387" s="84"/>
      <c r="M3387" s="88">
        <f t="shared" si="374"/>
        <v>8.712838444284372E-3</v>
      </c>
      <c r="N3387" s="88">
        <f t="shared" si="369"/>
        <v>1.5523656760899987E-2</v>
      </c>
      <c r="O3387" s="88">
        <f t="shared" si="370"/>
        <v>4.750317037246184E-4</v>
      </c>
      <c r="P3387" s="88">
        <f t="shared" si="371"/>
        <v>2.9874945351500027E-6</v>
      </c>
      <c r="Q3387" s="88">
        <f t="shared" si="372"/>
        <v>3.1163597947801963E-5</v>
      </c>
      <c r="R3387" s="89">
        <f t="shared" si="373"/>
        <v>5.6612706978684544E-3</v>
      </c>
      <c r="S3387" s="88">
        <f t="shared" si="375"/>
        <v>2.4745678001391928E-2</v>
      </c>
    </row>
    <row r="3388" spans="1:19" x14ac:dyDescent="0.2">
      <c r="A3388" s="60">
        <v>2004</v>
      </c>
      <c r="B3388" s="61">
        <v>5</v>
      </c>
      <c r="C3388" s="61">
        <v>21</v>
      </c>
      <c r="D3388" s="61">
        <v>2</v>
      </c>
      <c r="E3388" s="87">
        <v>1.0443795931485892E-2</v>
      </c>
      <c r="F3388" s="87">
        <v>1.359335054234561E-2</v>
      </c>
      <c r="G3388" s="87">
        <v>1.1895600000000033E-3</v>
      </c>
      <c r="H3388" s="87">
        <v>1.610000000000018E-6</v>
      </c>
      <c r="I3388" s="87">
        <v>6.356455645161313E-5</v>
      </c>
      <c r="J3388" s="87">
        <v>6.2447572504179608E-3</v>
      </c>
      <c r="K3388" s="88">
        <v>3.1536638280701079E-2</v>
      </c>
      <c r="L3388" s="84"/>
      <c r="M3388" s="88">
        <f t="shared" si="374"/>
        <v>7.9402741977288461E-3</v>
      </c>
      <c r="N3388" s="88">
        <f t="shared" si="369"/>
        <v>1.5016635473563489E-2</v>
      </c>
      <c r="O3388" s="88">
        <f t="shared" si="370"/>
        <v>4.750317037246184E-4</v>
      </c>
      <c r="P3388" s="88">
        <f t="shared" si="371"/>
        <v>2.9874945351500027E-6</v>
      </c>
      <c r="Q3388" s="88">
        <f t="shared" si="372"/>
        <v>3.1163597947801963E-5</v>
      </c>
      <c r="R3388" s="89">
        <f t="shared" si="373"/>
        <v>6.2447572504179608E-3</v>
      </c>
      <c r="S3388" s="88">
        <f t="shared" si="375"/>
        <v>2.3466092467499904E-2</v>
      </c>
    </row>
    <row r="3389" spans="1:19" x14ac:dyDescent="0.2">
      <c r="A3389" s="60">
        <v>2004</v>
      </c>
      <c r="B3389" s="61">
        <v>5</v>
      </c>
      <c r="C3389" s="61">
        <v>21</v>
      </c>
      <c r="D3389" s="61">
        <v>3</v>
      </c>
      <c r="E3389" s="87">
        <v>1.0345025966865257E-2</v>
      </c>
      <c r="F3389" s="87">
        <v>1.3198688606424659E-2</v>
      </c>
      <c r="G3389" s="87">
        <v>1.1895600000000033E-3</v>
      </c>
      <c r="H3389" s="87">
        <v>1.610000000000018E-6</v>
      </c>
      <c r="I3389" s="87">
        <v>6.356455645161313E-5</v>
      </c>
      <c r="J3389" s="87">
        <v>6.3875470802127353E-3</v>
      </c>
      <c r="K3389" s="88">
        <v>3.1185996209954266E-2</v>
      </c>
      <c r="L3389" s="84"/>
      <c r="M3389" s="88">
        <f t="shared" si="374"/>
        <v>7.8651807540487152E-3</v>
      </c>
      <c r="N3389" s="88">
        <f t="shared" si="369"/>
        <v>1.4580650658152913E-2</v>
      </c>
      <c r="O3389" s="88">
        <f t="shared" si="370"/>
        <v>4.750317037246184E-4</v>
      </c>
      <c r="P3389" s="88">
        <f t="shared" si="371"/>
        <v>2.9874945351500027E-6</v>
      </c>
      <c r="Q3389" s="88">
        <f t="shared" si="372"/>
        <v>3.1163597947801963E-5</v>
      </c>
      <c r="R3389" s="89">
        <f t="shared" si="373"/>
        <v>6.3875470802127353E-3</v>
      </c>
      <c r="S3389" s="88">
        <f t="shared" si="375"/>
        <v>2.2955014208409195E-2</v>
      </c>
    </row>
    <row r="3390" spans="1:19" x14ac:dyDescent="0.2">
      <c r="A3390" s="60">
        <v>2004</v>
      </c>
      <c r="B3390" s="61">
        <v>5</v>
      </c>
      <c r="C3390" s="61">
        <v>21</v>
      </c>
      <c r="D3390" s="61">
        <v>4</v>
      </c>
      <c r="E3390" s="87">
        <v>1.0751243298982962E-2</v>
      </c>
      <c r="F3390" s="87">
        <v>1.3309672066792469E-2</v>
      </c>
      <c r="G3390" s="87">
        <v>1.1895600000000033E-3</v>
      </c>
      <c r="H3390" s="87">
        <v>1.610000000000018E-6</v>
      </c>
      <c r="I3390" s="87">
        <v>6.356455645161313E-5</v>
      </c>
      <c r="J3390" s="87">
        <v>6.7148879386208791E-3</v>
      </c>
      <c r="K3390" s="88">
        <v>3.2030537860847925E-2</v>
      </c>
      <c r="L3390" s="84"/>
      <c r="M3390" s="88">
        <f t="shared" si="374"/>
        <v>8.1740221965706152E-3</v>
      </c>
      <c r="N3390" s="88">
        <f t="shared" si="369"/>
        <v>1.4703254585914972E-2</v>
      </c>
      <c r="O3390" s="88">
        <f t="shared" si="370"/>
        <v>4.750317037246184E-4</v>
      </c>
      <c r="P3390" s="88">
        <f t="shared" si="371"/>
        <v>2.9874945351500027E-6</v>
      </c>
      <c r="Q3390" s="88">
        <f t="shared" si="372"/>
        <v>3.1163597947801963E-5</v>
      </c>
      <c r="R3390" s="89">
        <f t="shared" si="373"/>
        <v>6.7148879386208791E-3</v>
      </c>
      <c r="S3390" s="88">
        <f t="shared" si="375"/>
        <v>2.3386459578693154E-2</v>
      </c>
    </row>
    <row r="3391" spans="1:19" x14ac:dyDescent="0.2">
      <c r="A3391" s="60">
        <v>2004</v>
      </c>
      <c r="B3391" s="61">
        <v>5</v>
      </c>
      <c r="C3391" s="61">
        <v>21</v>
      </c>
      <c r="D3391" s="61">
        <v>5</v>
      </c>
      <c r="E3391" s="87">
        <v>1.1103049048024291E-2</v>
      </c>
      <c r="F3391" s="87">
        <v>1.3836749306418818E-2</v>
      </c>
      <c r="G3391" s="87">
        <v>1.1895600000000033E-3</v>
      </c>
      <c r="H3391" s="87">
        <v>1.610000000000018E-6</v>
      </c>
      <c r="I3391" s="87">
        <v>6.356455645161313E-5</v>
      </c>
      <c r="J3391" s="87">
        <v>6.8107891404596442E-3</v>
      </c>
      <c r="K3391" s="88">
        <v>3.3005322051354369E-2</v>
      </c>
      <c r="L3391" s="84"/>
      <c r="M3391" s="88">
        <f t="shared" si="374"/>
        <v>8.4414952619245552E-3</v>
      </c>
      <c r="N3391" s="88">
        <f t="shared" si="369"/>
        <v>1.5285519182801856E-2</v>
      </c>
      <c r="O3391" s="88">
        <f t="shared" si="370"/>
        <v>4.750317037246184E-4</v>
      </c>
      <c r="P3391" s="88">
        <f t="shared" si="371"/>
        <v>2.9874945351500027E-6</v>
      </c>
      <c r="Q3391" s="88">
        <f t="shared" si="372"/>
        <v>3.1163597947801963E-5</v>
      </c>
      <c r="R3391" s="89">
        <f t="shared" si="373"/>
        <v>6.8107891404596442E-3</v>
      </c>
      <c r="S3391" s="88">
        <f t="shared" si="375"/>
        <v>2.4236197240933982E-2</v>
      </c>
    </row>
    <row r="3392" spans="1:19" x14ac:dyDescent="0.2">
      <c r="A3392" s="60">
        <v>2004</v>
      </c>
      <c r="B3392" s="61">
        <v>5</v>
      </c>
      <c r="C3392" s="61">
        <v>21</v>
      </c>
      <c r="D3392" s="61">
        <v>6</v>
      </c>
      <c r="E3392" s="87">
        <v>1.3424115678310379E-2</v>
      </c>
      <c r="F3392" s="87">
        <v>1.4754047963843026E-2</v>
      </c>
      <c r="G3392" s="87">
        <v>1.1895600000000033E-3</v>
      </c>
      <c r="H3392" s="87">
        <v>1.610000000000018E-6</v>
      </c>
      <c r="I3392" s="87">
        <v>6.356455645161313E-5</v>
      </c>
      <c r="J3392" s="87">
        <v>7.2080662913751002E-3</v>
      </c>
      <c r="K3392" s="88">
        <v>3.6640964489980124E-2</v>
      </c>
      <c r="L3392" s="84"/>
      <c r="M3392" s="88">
        <f t="shared" si="374"/>
        <v>1.0206170251418336E-2</v>
      </c>
      <c r="N3392" s="88">
        <f t="shared" si="369"/>
        <v>1.6298863134759679E-2</v>
      </c>
      <c r="O3392" s="88">
        <f t="shared" si="370"/>
        <v>4.750317037246184E-4</v>
      </c>
      <c r="P3392" s="88">
        <f t="shared" si="371"/>
        <v>2.9874945351500027E-6</v>
      </c>
      <c r="Q3392" s="88">
        <f t="shared" si="372"/>
        <v>3.1163597947801963E-5</v>
      </c>
      <c r="R3392" s="89">
        <f t="shared" si="373"/>
        <v>7.2080662913751002E-3</v>
      </c>
      <c r="S3392" s="88">
        <f t="shared" si="375"/>
        <v>2.7014216182385586E-2</v>
      </c>
    </row>
    <row r="3393" spans="1:19" x14ac:dyDescent="0.2">
      <c r="A3393" s="60">
        <v>2004</v>
      </c>
      <c r="B3393" s="61">
        <v>5</v>
      </c>
      <c r="C3393" s="61">
        <v>21</v>
      </c>
      <c r="D3393" s="61">
        <v>7</v>
      </c>
      <c r="E3393" s="87">
        <v>1.9568850716955369E-2</v>
      </c>
      <c r="F3393" s="87">
        <v>1.7633018042327038E-2</v>
      </c>
      <c r="G3393" s="87">
        <v>0</v>
      </c>
      <c r="H3393" s="87">
        <v>0</v>
      </c>
      <c r="I3393" s="87">
        <v>6.356455645161313E-5</v>
      </c>
      <c r="J3393" s="87">
        <v>1.021434329953657E-2</v>
      </c>
      <c r="K3393" s="88">
        <v>4.7479776615270593E-2</v>
      </c>
      <c r="L3393" s="84"/>
      <c r="M3393" s="88">
        <f t="shared" si="374"/>
        <v>1.4877927665993886E-2</v>
      </c>
      <c r="N3393" s="88">
        <f t="shared" si="369"/>
        <v>1.9479274327218406E-2</v>
      </c>
      <c r="O3393" s="88">
        <f t="shared" si="370"/>
        <v>0</v>
      </c>
      <c r="P3393" s="88">
        <f t="shared" si="371"/>
        <v>0</v>
      </c>
      <c r="Q3393" s="88">
        <f t="shared" si="372"/>
        <v>3.1163597947801963E-5</v>
      </c>
      <c r="R3393" s="89">
        <f t="shared" si="373"/>
        <v>1.021434329953657E-2</v>
      </c>
      <c r="S3393" s="88">
        <f t="shared" si="375"/>
        <v>3.4388365591160097E-2</v>
      </c>
    </row>
    <row r="3394" spans="1:19" x14ac:dyDescent="0.2">
      <c r="A3394" s="60">
        <v>2004</v>
      </c>
      <c r="B3394" s="61">
        <v>5</v>
      </c>
      <c r="C3394" s="61">
        <v>21</v>
      </c>
      <c r="D3394" s="61">
        <v>8</v>
      </c>
      <c r="E3394" s="87">
        <v>2.1186753451328932E-2</v>
      </c>
      <c r="F3394" s="87">
        <v>1.8931733009160415E-2</v>
      </c>
      <c r="G3394" s="87">
        <v>0</v>
      </c>
      <c r="H3394" s="87">
        <v>0</v>
      </c>
      <c r="I3394" s="87">
        <v>6.356455645161313E-5</v>
      </c>
      <c r="J3394" s="87">
        <v>1.0340282831387854E-2</v>
      </c>
      <c r="K3394" s="88">
        <v>5.052233384832882E-2</v>
      </c>
      <c r="L3394" s="84"/>
      <c r="M3394" s="88">
        <f t="shared" si="374"/>
        <v>1.6107996830544632E-2</v>
      </c>
      <c r="N3394" s="88">
        <f t="shared" si="369"/>
        <v>2.0913970591413523E-2</v>
      </c>
      <c r="O3394" s="88">
        <f t="shared" si="370"/>
        <v>0</v>
      </c>
      <c r="P3394" s="88">
        <f t="shared" si="371"/>
        <v>0</v>
      </c>
      <c r="Q3394" s="88">
        <f t="shared" si="372"/>
        <v>3.1163597947801963E-5</v>
      </c>
      <c r="R3394" s="89">
        <f t="shared" si="373"/>
        <v>1.0340282831387854E-2</v>
      </c>
      <c r="S3394" s="88">
        <f t="shared" si="375"/>
        <v>3.7053131019905955E-2</v>
      </c>
    </row>
    <row r="3395" spans="1:19" x14ac:dyDescent="0.2">
      <c r="A3395" s="60">
        <v>2004</v>
      </c>
      <c r="B3395" s="61">
        <v>5</v>
      </c>
      <c r="C3395" s="61">
        <v>21</v>
      </c>
      <c r="D3395" s="61">
        <v>9</v>
      </c>
      <c r="E3395" s="87">
        <v>2.1176056568501567E-2</v>
      </c>
      <c r="F3395" s="87">
        <v>1.9796732611295657E-2</v>
      </c>
      <c r="G3395" s="87">
        <v>0</v>
      </c>
      <c r="H3395" s="87">
        <v>0</v>
      </c>
      <c r="I3395" s="87">
        <v>6.356455645161313E-5</v>
      </c>
      <c r="J3395" s="87">
        <v>1.033954048173575E-2</v>
      </c>
      <c r="K3395" s="88">
        <v>5.1375894217984594E-2</v>
      </c>
      <c r="L3395" s="84"/>
      <c r="M3395" s="88">
        <f t="shared" si="374"/>
        <v>1.6099864137865894E-2</v>
      </c>
      <c r="N3395" s="88">
        <f t="shared" ref="N3395:N3458" si="376">F3395*W$5</f>
        <v>2.1869539541804248E-2</v>
      </c>
      <c r="O3395" s="88">
        <f t="shared" ref="O3395:O3458" si="377">G3395*X$5</f>
        <v>0</v>
      </c>
      <c r="P3395" s="88">
        <f t="shared" ref="P3395:P3458" si="378">H3395*Y$5</f>
        <v>0</v>
      </c>
      <c r="Q3395" s="88">
        <f t="shared" ref="Q3395:Q3458" si="379">I3395*Z$5</f>
        <v>3.1163597947801963E-5</v>
      </c>
      <c r="R3395" s="89">
        <f t="shared" ref="R3395:R3458" si="380">J3395</f>
        <v>1.033954048173575E-2</v>
      </c>
      <c r="S3395" s="88">
        <f t="shared" si="375"/>
        <v>3.8000567277617942E-2</v>
      </c>
    </row>
    <row r="3396" spans="1:19" x14ac:dyDescent="0.2">
      <c r="A3396" s="60">
        <v>2004</v>
      </c>
      <c r="B3396" s="61">
        <v>5</v>
      </c>
      <c r="C3396" s="61">
        <v>21</v>
      </c>
      <c r="D3396" s="61">
        <v>10</v>
      </c>
      <c r="E3396" s="87">
        <v>2.0396762141185128E-2</v>
      </c>
      <c r="F3396" s="87">
        <v>2.0305832186826998E-2</v>
      </c>
      <c r="G3396" s="87">
        <v>0</v>
      </c>
      <c r="H3396" s="87">
        <v>0</v>
      </c>
      <c r="I3396" s="87">
        <v>6.356455645161313E-5</v>
      </c>
      <c r="J3396" s="87">
        <v>1.0298168368235784E-2</v>
      </c>
      <c r="K3396" s="88">
        <v>5.1064327252699528E-2</v>
      </c>
      <c r="L3396" s="84"/>
      <c r="M3396" s="88">
        <f t="shared" ref="M3396:M3459" si="381">E3396*V$5</f>
        <v>1.5507377318490228E-2</v>
      </c>
      <c r="N3396" s="88">
        <f t="shared" si="376"/>
        <v>2.2431944132319637E-2</v>
      </c>
      <c r="O3396" s="88">
        <f t="shared" si="377"/>
        <v>0</v>
      </c>
      <c r="P3396" s="88">
        <f t="shared" si="378"/>
        <v>0</v>
      </c>
      <c r="Q3396" s="88">
        <f t="shared" si="379"/>
        <v>3.1163597947801963E-5</v>
      </c>
      <c r="R3396" s="89">
        <f t="shared" si="380"/>
        <v>1.0298168368235784E-2</v>
      </c>
      <c r="S3396" s="88">
        <f t="shared" ref="S3396:S3459" si="382">SUM(M3396:Q3396)</f>
        <v>3.797048504875767E-2</v>
      </c>
    </row>
    <row r="3397" spans="1:19" x14ac:dyDescent="0.2">
      <c r="A3397" s="60">
        <v>2004</v>
      </c>
      <c r="B3397" s="61">
        <v>5</v>
      </c>
      <c r="C3397" s="61">
        <v>21</v>
      </c>
      <c r="D3397" s="61">
        <v>11</v>
      </c>
      <c r="E3397" s="87">
        <v>2.0286934288154618E-2</v>
      </c>
      <c r="F3397" s="87">
        <v>2.0402727592645067E-2</v>
      </c>
      <c r="G3397" s="87">
        <v>0</v>
      </c>
      <c r="H3397" s="87">
        <v>0</v>
      </c>
      <c r="I3397" s="87">
        <v>6.356455645161313E-5</v>
      </c>
      <c r="J3397" s="87">
        <v>1.0004536487625537E-2</v>
      </c>
      <c r="K3397" s="88">
        <v>5.075776292487684E-2</v>
      </c>
      <c r="L3397" s="84"/>
      <c r="M3397" s="88">
        <f t="shared" si="381"/>
        <v>1.5423876714559331E-2</v>
      </c>
      <c r="N3397" s="88">
        <f t="shared" si="376"/>
        <v>2.2538984922866476E-2</v>
      </c>
      <c r="O3397" s="88">
        <f t="shared" si="377"/>
        <v>0</v>
      </c>
      <c r="P3397" s="88">
        <f t="shared" si="378"/>
        <v>0</v>
      </c>
      <c r="Q3397" s="88">
        <f t="shared" si="379"/>
        <v>3.1163597947801963E-5</v>
      </c>
      <c r="R3397" s="89">
        <f t="shared" si="380"/>
        <v>1.0004536487625537E-2</v>
      </c>
      <c r="S3397" s="88">
        <f t="shared" si="382"/>
        <v>3.799402523537361E-2</v>
      </c>
    </row>
    <row r="3398" spans="1:19" x14ac:dyDescent="0.2">
      <c r="A3398" s="60">
        <v>2004</v>
      </c>
      <c r="B3398" s="61">
        <v>5</v>
      </c>
      <c r="C3398" s="61">
        <v>21</v>
      </c>
      <c r="D3398" s="61">
        <v>12</v>
      </c>
      <c r="E3398" s="87">
        <v>2.0484737021178916E-2</v>
      </c>
      <c r="F3398" s="87">
        <v>1.9959112985716773E-2</v>
      </c>
      <c r="G3398" s="87">
        <v>0</v>
      </c>
      <c r="H3398" s="87">
        <v>0</v>
      </c>
      <c r="I3398" s="87">
        <v>6.356455645161313E-5</v>
      </c>
      <c r="J3398" s="87">
        <v>9.2034351525768325E-3</v>
      </c>
      <c r="K3398" s="88">
        <v>4.9710849715924141E-2</v>
      </c>
      <c r="L3398" s="84"/>
      <c r="M3398" s="88">
        <f t="shared" si="381"/>
        <v>1.5574263408016067E-2</v>
      </c>
      <c r="N3398" s="88">
        <f t="shared" si="376"/>
        <v>2.2048921871653433E-2</v>
      </c>
      <c r="O3398" s="88">
        <f t="shared" si="377"/>
        <v>0</v>
      </c>
      <c r="P3398" s="88">
        <f t="shared" si="378"/>
        <v>0</v>
      </c>
      <c r="Q3398" s="88">
        <f t="shared" si="379"/>
        <v>3.1163597947801963E-5</v>
      </c>
      <c r="R3398" s="89">
        <f t="shared" si="380"/>
        <v>9.2034351525768325E-3</v>
      </c>
      <c r="S3398" s="88">
        <f t="shared" si="382"/>
        <v>3.7654348877617302E-2</v>
      </c>
    </row>
    <row r="3399" spans="1:19" x14ac:dyDescent="0.2">
      <c r="A3399" s="60">
        <v>2004</v>
      </c>
      <c r="B3399" s="61">
        <v>5</v>
      </c>
      <c r="C3399" s="61">
        <v>21</v>
      </c>
      <c r="D3399" s="61">
        <v>13</v>
      </c>
      <c r="E3399" s="87">
        <v>1.8669434850508745E-2</v>
      </c>
      <c r="F3399" s="87">
        <v>1.9840039412508576E-2</v>
      </c>
      <c r="G3399" s="87">
        <v>0</v>
      </c>
      <c r="H3399" s="87">
        <v>0</v>
      </c>
      <c r="I3399" s="87">
        <v>6.356455645161313E-5</v>
      </c>
      <c r="J3399" s="87">
        <v>9.9125748443076537E-3</v>
      </c>
      <c r="K3399" s="88">
        <v>4.8485613663776586E-2</v>
      </c>
      <c r="L3399" s="84"/>
      <c r="M3399" s="88">
        <f t="shared" si="381"/>
        <v>1.4194114170955787E-2</v>
      </c>
      <c r="N3399" s="88">
        <f t="shared" si="376"/>
        <v>2.191738075985528E-2</v>
      </c>
      <c r="O3399" s="88">
        <f t="shared" si="377"/>
        <v>0</v>
      </c>
      <c r="P3399" s="88">
        <f t="shared" si="378"/>
        <v>0</v>
      </c>
      <c r="Q3399" s="88">
        <f t="shared" si="379"/>
        <v>3.1163597947801963E-5</v>
      </c>
      <c r="R3399" s="89">
        <f t="shared" si="380"/>
        <v>9.9125748443076537E-3</v>
      </c>
      <c r="S3399" s="88">
        <f t="shared" si="382"/>
        <v>3.6142658528758871E-2</v>
      </c>
    </row>
    <row r="3400" spans="1:19" x14ac:dyDescent="0.2">
      <c r="A3400" s="60">
        <v>2004</v>
      </c>
      <c r="B3400" s="61">
        <v>5</v>
      </c>
      <c r="C3400" s="61">
        <v>21</v>
      </c>
      <c r="D3400" s="61">
        <v>14</v>
      </c>
      <c r="E3400" s="87">
        <v>1.7394567135586122E-2</v>
      </c>
      <c r="F3400" s="87">
        <v>1.925525465301986E-2</v>
      </c>
      <c r="G3400" s="87">
        <v>0</v>
      </c>
      <c r="H3400" s="87">
        <v>0</v>
      </c>
      <c r="I3400" s="87">
        <v>6.356455645161313E-5</v>
      </c>
      <c r="J3400" s="87">
        <v>8.9781172868124495E-3</v>
      </c>
      <c r="K3400" s="88">
        <v>4.5691503631870051E-2</v>
      </c>
      <c r="L3400" s="84"/>
      <c r="M3400" s="88">
        <f t="shared" si="381"/>
        <v>1.3224849806856188E-2</v>
      </c>
      <c r="N3400" s="88">
        <f t="shared" si="376"/>
        <v>2.1271366406265143E-2</v>
      </c>
      <c r="O3400" s="88">
        <f t="shared" si="377"/>
        <v>0</v>
      </c>
      <c r="P3400" s="88">
        <f t="shared" si="378"/>
        <v>0</v>
      </c>
      <c r="Q3400" s="88">
        <f t="shared" si="379"/>
        <v>3.1163597947801963E-5</v>
      </c>
      <c r="R3400" s="89">
        <f t="shared" si="380"/>
        <v>8.9781172868124495E-3</v>
      </c>
      <c r="S3400" s="88">
        <f t="shared" si="382"/>
        <v>3.4527379811069132E-2</v>
      </c>
    </row>
    <row r="3401" spans="1:19" x14ac:dyDescent="0.2">
      <c r="A3401" s="60">
        <v>2004</v>
      </c>
      <c r="B3401" s="61">
        <v>5</v>
      </c>
      <c r="C3401" s="61">
        <v>21</v>
      </c>
      <c r="D3401" s="61">
        <v>15</v>
      </c>
      <c r="E3401" s="87">
        <v>1.7747088232297686E-2</v>
      </c>
      <c r="F3401" s="87">
        <v>1.8296297254546071E-2</v>
      </c>
      <c r="G3401" s="87">
        <v>0</v>
      </c>
      <c r="H3401" s="87">
        <v>0</v>
      </c>
      <c r="I3401" s="87">
        <v>6.356455645161313E-5</v>
      </c>
      <c r="J3401" s="87">
        <v>8.979447180391481E-3</v>
      </c>
      <c r="K3401" s="88">
        <v>4.5086397223686854E-2</v>
      </c>
      <c r="L3401" s="84"/>
      <c r="M3401" s="88">
        <f t="shared" si="381"/>
        <v>1.3492866741190873E-2</v>
      </c>
      <c r="N3401" s="88">
        <f t="shared" si="376"/>
        <v>2.021200185573007E-2</v>
      </c>
      <c r="O3401" s="88">
        <f t="shared" si="377"/>
        <v>0</v>
      </c>
      <c r="P3401" s="88">
        <f t="shared" si="378"/>
        <v>0</v>
      </c>
      <c r="Q3401" s="88">
        <f t="shared" si="379"/>
        <v>3.1163597947801963E-5</v>
      </c>
      <c r="R3401" s="89">
        <f t="shared" si="380"/>
        <v>8.979447180391481E-3</v>
      </c>
      <c r="S3401" s="88">
        <f t="shared" si="382"/>
        <v>3.3736032194868745E-2</v>
      </c>
    </row>
    <row r="3402" spans="1:19" x14ac:dyDescent="0.2">
      <c r="A3402" s="60">
        <v>2004</v>
      </c>
      <c r="B3402" s="61">
        <v>5</v>
      </c>
      <c r="C3402" s="61">
        <v>21</v>
      </c>
      <c r="D3402" s="61">
        <v>16</v>
      </c>
      <c r="E3402" s="87">
        <v>1.9070655157582973E-2</v>
      </c>
      <c r="F3402" s="87">
        <v>1.7505909568544725E-2</v>
      </c>
      <c r="G3402" s="87">
        <v>0</v>
      </c>
      <c r="H3402" s="87">
        <v>0</v>
      </c>
      <c r="I3402" s="87">
        <v>6.356455645161313E-5</v>
      </c>
      <c r="J3402" s="87">
        <v>8.6486394991665723E-3</v>
      </c>
      <c r="K3402" s="88">
        <v>4.5288768781745883E-2</v>
      </c>
      <c r="L3402" s="84"/>
      <c r="M3402" s="88">
        <f t="shared" si="381"/>
        <v>1.4499156444164305E-2</v>
      </c>
      <c r="N3402" s="88">
        <f t="shared" si="376"/>
        <v>1.9338857024622999E-2</v>
      </c>
      <c r="O3402" s="88">
        <f t="shared" si="377"/>
        <v>0</v>
      </c>
      <c r="P3402" s="88">
        <f t="shared" si="378"/>
        <v>0</v>
      </c>
      <c r="Q3402" s="88">
        <f t="shared" si="379"/>
        <v>3.1163597947801963E-5</v>
      </c>
      <c r="R3402" s="89">
        <f t="shared" si="380"/>
        <v>8.6486394991665723E-3</v>
      </c>
      <c r="S3402" s="88">
        <f t="shared" si="382"/>
        <v>3.3869177066735104E-2</v>
      </c>
    </row>
    <row r="3403" spans="1:19" x14ac:dyDescent="0.2">
      <c r="A3403" s="60">
        <v>2004</v>
      </c>
      <c r="B3403" s="61">
        <v>5</v>
      </c>
      <c r="C3403" s="61">
        <v>21</v>
      </c>
      <c r="D3403" s="61">
        <v>17</v>
      </c>
      <c r="E3403" s="87">
        <v>2.0276980621234664E-2</v>
      </c>
      <c r="F3403" s="87">
        <v>1.678658116875463E-2</v>
      </c>
      <c r="G3403" s="87">
        <v>0</v>
      </c>
      <c r="H3403" s="87">
        <v>0</v>
      </c>
      <c r="I3403" s="87">
        <v>6.356455645161313E-5</v>
      </c>
      <c r="J3403" s="87">
        <v>7.4743904665492801E-3</v>
      </c>
      <c r="K3403" s="88">
        <v>4.460151681299019E-2</v>
      </c>
      <c r="L3403" s="84"/>
      <c r="M3403" s="88">
        <f t="shared" si="381"/>
        <v>1.5416309078698214E-2</v>
      </c>
      <c r="N3403" s="88">
        <f t="shared" si="376"/>
        <v>1.8544211706547822E-2</v>
      </c>
      <c r="O3403" s="88">
        <f t="shared" si="377"/>
        <v>0</v>
      </c>
      <c r="P3403" s="88">
        <f t="shared" si="378"/>
        <v>0</v>
      </c>
      <c r="Q3403" s="88">
        <f t="shared" si="379"/>
        <v>3.1163597947801963E-5</v>
      </c>
      <c r="R3403" s="89">
        <f t="shared" si="380"/>
        <v>7.4743904665492801E-3</v>
      </c>
      <c r="S3403" s="88">
        <f t="shared" si="382"/>
        <v>3.3991684383193839E-2</v>
      </c>
    </row>
    <row r="3404" spans="1:19" x14ac:dyDescent="0.2">
      <c r="A3404" s="60">
        <v>2004</v>
      </c>
      <c r="B3404" s="61">
        <v>5</v>
      </c>
      <c r="C3404" s="61">
        <v>21</v>
      </c>
      <c r="D3404" s="61">
        <v>18</v>
      </c>
      <c r="E3404" s="87">
        <v>2.1023771495657255E-2</v>
      </c>
      <c r="F3404" s="87">
        <v>1.5551812449667718E-2</v>
      </c>
      <c r="G3404" s="87">
        <v>0</v>
      </c>
      <c r="H3404" s="87">
        <v>0</v>
      </c>
      <c r="I3404" s="87">
        <v>6.356455645161313E-5</v>
      </c>
      <c r="J3404" s="87">
        <v>6.731115122781346E-3</v>
      </c>
      <c r="K3404" s="88">
        <v>4.3370263624557932E-2</v>
      </c>
      <c r="L3404" s="84"/>
      <c r="M3404" s="88">
        <f t="shared" si="381"/>
        <v>1.5984083894500595E-2</v>
      </c>
      <c r="N3404" s="88">
        <f t="shared" si="376"/>
        <v>1.7180157149805142E-2</v>
      </c>
      <c r="O3404" s="88">
        <f t="shared" si="377"/>
        <v>0</v>
      </c>
      <c r="P3404" s="88">
        <f t="shared" si="378"/>
        <v>0</v>
      </c>
      <c r="Q3404" s="88">
        <f t="shared" si="379"/>
        <v>3.1163597947801963E-5</v>
      </c>
      <c r="R3404" s="89">
        <f t="shared" si="380"/>
        <v>6.731115122781346E-3</v>
      </c>
      <c r="S3404" s="88">
        <f t="shared" si="382"/>
        <v>3.319540464225354E-2</v>
      </c>
    </row>
    <row r="3405" spans="1:19" x14ac:dyDescent="0.2">
      <c r="A3405" s="60">
        <v>2004</v>
      </c>
      <c r="B3405" s="61">
        <v>5</v>
      </c>
      <c r="C3405" s="61">
        <v>21</v>
      </c>
      <c r="D3405" s="61">
        <v>19</v>
      </c>
      <c r="E3405" s="87">
        <v>2.0840064328223572E-2</v>
      </c>
      <c r="F3405" s="87">
        <v>1.4782070051986132E-2</v>
      </c>
      <c r="G3405" s="87">
        <v>1.1895600000000033E-3</v>
      </c>
      <c r="H3405" s="87">
        <v>1.610000000000018E-6</v>
      </c>
      <c r="I3405" s="87">
        <v>6.356455645161313E-5</v>
      </c>
      <c r="J3405" s="87">
        <v>5.8221696372309653E-3</v>
      </c>
      <c r="K3405" s="88">
        <v>4.269903857389229E-2</v>
      </c>
      <c r="L3405" s="84"/>
      <c r="M3405" s="88">
        <f t="shared" si="381"/>
        <v>1.58444138654153E-2</v>
      </c>
      <c r="N3405" s="88">
        <f t="shared" si="376"/>
        <v>1.6329819261546981E-2</v>
      </c>
      <c r="O3405" s="88">
        <f t="shared" si="377"/>
        <v>4.750317037246184E-4</v>
      </c>
      <c r="P3405" s="88">
        <f t="shared" si="378"/>
        <v>2.9874945351500027E-6</v>
      </c>
      <c r="Q3405" s="88">
        <f t="shared" si="379"/>
        <v>3.1163597947801963E-5</v>
      </c>
      <c r="R3405" s="89">
        <f t="shared" si="380"/>
        <v>5.8221696372309653E-3</v>
      </c>
      <c r="S3405" s="88">
        <f t="shared" si="382"/>
        <v>3.268341592316986E-2</v>
      </c>
    </row>
    <row r="3406" spans="1:19" x14ac:dyDescent="0.2">
      <c r="A3406" s="60">
        <v>2004</v>
      </c>
      <c r="B3406" s="61">
        <v>5</v>
      </c>
      <c r="C3406" s="61">
        <v>21</v>
      </c>
      <c r="D3406" s="61">
        <v>20</v>
      </c>
      <c r="E3406" s="87">
        <v>2.1004868542860235E-2</v>
      </c>
      <c r="F3406" s="87">
        <v>1.4172332329348319E-2</v>
      </c>
      <c r="G3406" s="87">
        <v>1.1895600000000033E-3</v>
      </c>
      <c r="H3406" s="87">
        <v>1.610000000000018E-6</v>
      </c>
      <c r="I3406" s="87">
        <v>6.356455645161313E-5</v>
      </c>
      <c r="J3406" s="87">
        <v>5.5417734436907333E-3</v>
      </c>
      <c r="K3406" s="88">
        <v>4.1973708872350912E-2</v>
      </c>
      <c r="L3406" s="84"/>
      <c r="M3406" s="88">
        <f t="shared" si="381"/>
        <v>1.5969712239851299E-2</v>
      </c>
      <c r="N3406" s="88">
        <f t="shared" si="376"/>
        <v>1.5656239257352308E-2</v>
      </c>
      <c r="O3406" s="88">
        <f t="shared" si="377"/>
        <v>4.750317037246184E-4</v>
      </c>
      <c r="P3406" s="88">
        <f t="shared" si="378"/>
        <v>2.9874945351500027E-6</v>
      </c>
      <c r="Q3406" s="88">
        <f t="shared" si="379"/>
        <v>3.1163597947801963E-5</v>
      </c>
      <c r="R3406" s="89">
        <f t="shared" si="380"/>
        <v>5.5417734436907333E-3</v>
      </c>
      <c r="S3406" s="88">
        <f t="shared" si="382"/>
        <v>3.2135134293411187E-2</v>
      </c>
    </row>
    <row r="3407" spans="1:19" x14ac:dyDescent="0.2">
      <c r="A3407" s="60">
        <v>2004</v>
      </c>
      <c r="B3407" s="61">
        <v>5</v>
      </c>
      <c r="C3407" s="61">
        <v>21</v>
      </c>
      <c r="D3407" s="61">
        <v>21</v>
      </c>
      <c r="E3407" s="87">
        <v>2.1767293147488345E-2</v>
      </c>
      <c r="F3407" s="87">
        <v>1.3488162185751398E-2</v>
      </c>
      <c r="G3407" s="87">
        <v>1.1895600000000033E-3</v>
      </c>
      <c r="H3407" s="87">
        <v>1.610000000000018E-6</v>
      </c>
      <c r="I3407" s="87">
        <v>6.356455645161313E-5</v>
      </c>
      <c r="J3407" s="87">
        <v>5.1800028422085481E-3</v>
      </c>
      <c r="K3407" s="88">
        <v>4.1690192731899917E-2</v>
      </c>
      <c r="L3407" s="84"/>
      <c r="M3407" s="88">
        <f t="shared" si="381"/>
        <v>1.6549373165395721E-2</v>
      </c>
      <c r="N3407" s="88">
        <f t="shared" si="376"/>
        <v>1.4900433423000764E-2</v>
      </c>
      <c r="O3407" s="88">
        <f t="shared" si="377"/>
        <v>4.750317037246184E-4</v>
      </c>
      <c r="P3407" s="88">
        <f t="shared" si="378"/>
        <v>2.9874945351500027E-6</v>
      </c>
      <c r="Q3407" s="88">
        <f t="shared" si="379"/>
        <v>3.1163597947801963E-5</v>
      </c>
      <c r="R3407" s="89">
        <f t="shared" si="380"/>
        <v>5.1800028422085481E-3</v>
      </c>
      <c r="S3407" s="88">
        <f t="shared" si="382"/>
        <v>3.1958989384604057E-2</v>
      </c>
    </row>
    <row r="3408" spans="1:19" x14ac:dyDescent="0.2">
      <c r="A3408" s="60">
        <v>2004</v>
      </c>
      <c r="B3408" s="61">
        <v>5</v>
      </c>
      <c r="C3408" s="61">
        <v>21</v>
      </c>
      <c r="D3408" s="61">
        <v>22</v>
      </c>
      <c r="E3408" s="87">
        <v>1.9950640172748699E-2</v>
      </c>
      <c r="F3408" s="87">
        <v>1.2979902728209237E-2</v>
      </c>
      <c r="G3408" s="87">
        <v>1.1895600000000033E-3</v>
      </c>
      <c r="H3408" s="87">
        <v>1.610000000000018E-6</v>
      </c>
      <c r="I3408" s="87">
        <v>6.356455645161313E-5</v>
      </c>
      <c r="J3408" s="87">
        <v>5.5884147777918378E-3</v>
      </c>
      <c r="K3408" s="88">
        <v>3.9773692235201399E-2</v>
      </c>
      <c r="L3408" s="84"/>
      <c r="M3408" s="88">
        <f t="shared" si="381"/>
        <v>1.5168196930606894E-2</v>
      </c>
      <c r="N3408" s="88">
        <f t="shared" si="376"/>
        <v>1.433895691460604E-2</v>
      </c>
      <c r="O3408" s="88">
        <f t="shared" si="377"/>
        <v>4.750317037246184E-4</v>
      </c>
      <c r="P3408" s="88">
        <f t="shared" si="378"/>
        <v>2.9874945351500027E-6</v>
      </c>
      <c r="Q3408" s="88">
        <f t="shared" si="379"/>
        <v>3.1163597947801963E-5</v>
      </c>
      <c r="R3408" s="89">
        <f t="shared" si="380"/>
        <v>5.5884147777918378E-3</v>
      </c>
      <c r="S3408" s="88">
        <f t="shared" si="382"/>
        <v>3.0016336641420505E-2</v>
      </c>
    </row>
    <row r="3409" spans="1:19" x14ac:dyDescent="0.2">
      <c r="A3409" s="60">
        <v>2004</v>
      </c>
      <c r="B3409" s="61">
        <v>5</v>
      </c>
      <c r="C3409" s="61">
        <v>21</v>
      </c>
      <c r="D3409" s="61">
        <v>23</v>
      </c>
      <c r="E3409" s="87">
        <v>1.7542640067884935E-2</v>
      </c>
      <c r="F3409" s="87">
        <v>1.187400946976571E-2</v>
      </c>
      <c r="G3409" s="87">
        <v>1.1895600000000033E-3</v>
      </c>
      <c r="H3409" s="87">
        <v>1.610000000000018E-6</v>
      </c>
      <c r="I3409" s="87">
        <v>6.356455645161313E-5</v>
      </c>
      <c r="J3409" s="87">
        <v>4.6111002216401046E-3</v>
      </c>
      <c r="K3409" s="88">
        <v>3.5282484315742366E-2</v>
      </c>
      <c r="L3409" s="84"/>
      <c r="M3409" s="88">
        <f t="shared" si="381"/>
        <v>1.3337427617781209E-2</v>
      </c>
      <c r="N3409" s="88">
        <f t="shared" si="376"/>
        <v>1.3117271658790354E-2</v>
      </c>
      <c r="O3409" s="88">
        <f t="shared" si="377"/>
        <v>4.750317037246184E-4</v>
      </c>
      <c r="P3409" s="88">
        <f t="shared" si="378"/>
        <v>2.9874945351500027E-6</v>
      </c>
      <c r="Q3409" s="88">
        <f t="shared" si="379"/>
        <v>3.1163597947801963E-5</v>
      </c>
      <c r="R3409" s="89">
        <f t="shared" si="380"/>
        <v>4.6111002216401046E-3</v>
      </c>
      <c r="S3409" s="88">
        <f t="shared" si="382"/>
        <v>2.6963882072779131E-2</v>
      </c>
    </row>
    <row r="3410" spans="1:19" x14ac:dyDescent="0.2">
      <c r="A3410" s="60">
        <v>2004</v>
      </c>
      <c r="B3410" s="61">
        <v>5</v>
      </c>
      <c r="C3410" s="61">
        <v>21</v>
      </c>
      <c r="D3410" s="61">
        <v>24</v>
      </c>
      <c r="E3410" s="87">
        <v>1.3038372652852095E-2</v>
      </c>
      <c r="F3410" s="87">
        <v>1.1070367295929352E-2</v>
      </c>
      <c r="G3410" s="87">
        <v>1.1895600000000033E-3</v>
      </c>
      <c r="H3410" s="87">
        <v>1.610000000000018E-6</v>
      </c>
      <c r="I3410" s="87">
        <v>6.356455645161313E-5</v>
      </c>
      <c r="J3410" s="87">
        <v>4.7866291708917119E-3</v>
      </c>
      <c r="K3410" s="88">
        <v>3.0150103676124772E-2</v>
      </c>
      <c r="L3410" s="84"/>
      <c r="M3410" s="88">
        <f t="shared" si="381"/>
        <v>9.9128951422440704E-3</v>
      </c>
      <c r="N3410" s="88">
        <f t="shared" si="376"/>
        <v>1.2229484535366379E-2</v>
      </c>
      <c r="O3410" s="88">
        <f t="shared" si="377"/>
        <v>4.750317037246184E-4</v>
      </c>
      <c r="P3410" s="88">
        <f t="shared" si="378"/>
        <v>2.9874945351500027E-6</v>
      </c>
      <c r="Q3410" s="88">
        <f t="shared" si="379"/>
        <v>3.1163597947801963E-5</v>
      </c>
      <c r="R3410" s="89">
        <f t="shared" si="380"/>
        <v>4.7866291708917119E-3</v>
      </c>
      <c r="S3410" s="88">
        <f t="shared" si="382"/>
        <v>2.265156247381802E-2</v>
      </c>
    </row>
    <row r="3411" spans="1:19" x14ac:dyDescent="0.2">
      <c r="A3411" s="60">
        <v>2004</v>
      </c>
      <c r="B3411" s="61">
        <v>5</v>
      </c>
      <c r="C3411" s="61">
        <v>22</v>
      </c>
      <c r="D3411" s="61">
        <v>1</v>
      </c>
      <c r="E3411" s="87">
        <v>1.2672067913076325E-2</v>
      </c>
      <c r="F3411" s="87">
        <v>1.0937008725987549E-2</v>
      </c>
      <c r="G3411" s="87">
        <v>1.1895600000000033E-3</v>
      </c>
      <c r="H3411" s="87">
        <v>1.610000000000018E-6</v>
      </c>
      <c r="I3411" s="87">
        <v>6.356455645161313E-5</v>
      </c>
      <c r="J3411" s="87">
        <v>6.2989786355581358E-3</v>
      </c>
      <c r="K3411" s="88">
        <v>3.1162789831073623E-2</v>
      </c>
      <c r="L3411" s="84"/>
      <c r="M3411" s="88">
        <f t="shared" si="381"/>
        <v>9.6343986939384681E-3</v>
      </c>
      <c r="N3411" s="88">
        <f t="shared" si="376"/>
        <v>1.2082162723436839E-2</v>
      </c>
      <c r="O3411" s="88">
        <f t="shared" si="377"/>
        <v>4.750317037246184E-4</v>
      </c>
      <c r="P3411" s="88">
        <f t="shared" si="378"/>
        <v>2.9874945351500027E-6</v>
      </c>
      <c r="Q3411" s="88">
        <f t="shared" si="379"/>
        <v>3.1163597947801963E-5</v>
      </c>
      <c r="R3411" s="89">
        <f t="shared" si="380"/>
        <v>6.2989786355581358E-3</v>
      </c>
      <c r="S3411" s="88">
        <f t="shared" si="382"/>
        <v>2.2225744213582876E-2</v>
      </c>
    </row>
    <row r="3412" spans="1:19" x14ac:dyDescent="0.2">
      <c r="A3412" s="60">
        <v>2004</v>
      </c>
      <c r="B3412" s="61">
        <v>5</v>
      </c>
      <c r="C3412" s="61">
        <v>22</v>
      </c>
      <c r="D3412" s="61">
        <v>2</v>
      </c>
      <c r="E3412" s="87">
        <v>1.1899591940554373E-2</v>
      </c>
      <c r="F3412" s="87">
        <v>1.0468287110949335E-2</v>
      </c>
      <c r="G3412" s="87">
        <v>1.1895600000000033E-3</v>
      </c>
      <c r="H3412" s="87">
        <v>1.610000000000018E-6</v>
      </c>
      <c r="I3412" s="87">
        <v>6.356455645161313E-5</v>
      </c>
      <c r="J3412" s="87">
        <v>6.5995672574888416E-3</v>
      </c>
      <c r="K3412" s="88">
        <v>3.0222180865444162E-2</v>
      </c>
      <c r="L3412" s="84"/>
      <c r="M3412" s="88">
        <f t="shared" si="381"/>
        <v>9.047095851828179E-3</v>
      </c>
      <c r="N3412" s="88">
        <f t="shared" si="376"/>
        <v>1.1564363847458299E-2</v>
      </c>
      <c r="O3412" s="88">
        <f t="shared" si="377"/>
        <v>4.750317037246184E-4</v>
      </c>
      <c r="P3412" s="88">
        <f t="shared" si="378"/>
        <v>2.9874945351500027E-6</v>
      </c>
      <c r="Q3412" s="88">
        <f t="shared" si="379"/>
        <v>3.1163597947801963E-5</v>
      </c>
      <c r="R3412" s="89">
        <f t="shared" si="380"/>
        <v>6.5995672574888416E-3</v>
      </c>
      <c r="S3412" s="88">
        <f t="shared" si="382"/>
        <v>2.1120642495494047E-2</v>
      </c>
    </row>
    <row r="3413" spans="1:19" x14ac:dyDescent="0.2">
      <c r="A3413" s="60">
        <v>2004</v>
      </c>
      <c r="B3413" s="61">
        <v>5</v>
      </c>
      <c r="C3413" s="61">
        <v>22</v>
      </c>
      <c r="D3413" s="61">
        <v>3</v>
      </c>
      <c r="E3413" s="87">
        <v>1.1282142466594832E-2</v>
      </c>
      <c r="F3413" s="87">
        <v>1.026367010239485E-2</v>
      </c>
      <c r="G3413" s="87">
        <v>1.1895600000000033E-3</v>
      </c>
      <c r="H3413" s="87">
        <v>1.610000000000018E-6</v>
      </c>
      <c r="I3413" s="87">
        <v>6.356455645161313E-5</v>
      </c>
      <c r="J3413" s="87">
        <v>6.8421092874628477E-3</v>
      </c>
      <c r="K3413" s="88">
        <v>2.9642656412904145E-2</v>
      </c>
      <c r="L3413" s="84"/>
      <c r="M3413" s="88">
        <f t="shared" si="381"/>
        <v>8.5776575212972734E-3</v>
      </c>
      <c r="N3413" s="88">
        <f t="shared" si="376"/>
        <v>1.1338322517943412E-2</v>
      </c>
      <c r="O3413" s="88">
        <f t="shared" si="377"/>
        <v>4.750317037246184E-4</v>
      </c>
      <c r="P3413" s="88">
        <f t="shared" si="378"/>
        <v>2.9874945351500027E-6</v>
      </c>
      <c r="Q3413" s="88">
        <f t="shared" si="379"/>
        <v>3.1163597947801963E-5</v>
      </c>
      <c r="R3413" s="89">
        <f t="shared" si="380"/>
        <v>6.8421092874628477E-3</v>
      </c>
      <c r="S3413" s="88">
        <f t="shared" si="382"/>
        <v>2.0425162835448256E-2</v>
      </c>
    </row>
    <row r="3414" spans="1:19" x14ac:dyDescent="0.2">
      <c r="A3414" s="60">
        <v>2004</v>
      </c>
      <c r="B3414" s="61">
        <v>5</v>
      </c>
      <c r="C3414" s="61">
        <v>22</v>
      </c>
      <c r="D3414" s="61">
        <v>4</v>
      </c>
      <c r="E3414" s="87">
        <v>1.1477747378612945E-2</v>
      </c>
      <c r="F3414" s="87">
        <v>1.0329220709281522E-2</v>
      </c>
      <c r="G3414" s="87">
        <v>1.1895600000000033E-3</v>
      </c>
      <c r="H3414" s="87">
        <v>1.610000000000018E-6</v>
      </c>
      <c r="I3414" s="87">
        <v>6.356455645161313E-5</v>
      </c>
      <c r="J3414" s="87">
        <v>6.8842551148287131E-3</v>
      </c>
      <c r="K3414" s="88">
        <v>2.9945957759174795E-2</v>
      </c>
      <c r="L3414" s="84"/>
      <c r="M3414" s="88">
        <f t="shared" si="381"/>
        <v>8.7263732417149804E-3</v>
      </c>
      <c r="N3414" s="88">
        <f t="shared" si="376"/>
        <v>1.1410736568152858E-2</v>
      </c>
      <c r="O3414" s="88">
        <f t="shared" si="377"/>
        <v>4.750317037246184E-4</v>
      </c>
      <c r="P3414" s="88">
        <f t="shared" si="378"/>
        <v>2.9874945351500027E-6</v>
      </c>
      <c r="Q3414" s="88">
        <f t="shared" si="379"/>
        <v>3.1163597947801963E-5</v>
      </c>
      <c r="R3414" s="89">
        <f t="shared" si="380"/>
        <v>6.8842551148287131E-3</v>
      </c>
      <c r="S3414" s="88">
        <f t="shared" si="382"/>
        <v>2.0646292606075409E-2</v>
      </c>
    </row>
    <row r="3415" spans="1:19" x14ac:dyDescent="0.2">
      <c r="A3415" s="60">
        <v>2004</v>
      </c>
      <c r="B3415" s="61">
        <v>5</v>
      </c>
      <c r="C3415" s="61">
        <v>22</v>
      </c>
      <c r="D3415" s="61">
        <v>5</v>
      </c>
      <c r="E3415" s="87">
        <v>1.1719664913543332E-2</v>
      </c>
      <c r="F3415" s="87">
        <v>1.0569115175848569E-2</v>
      </c>
      <c r="G3415" s="87">
        <v>1.1895600000000033E-3</v>
      </c>
      <c r="H3415" s="87">
        <v>1.610000000000018E-6</v>
      </c>
      <c r="I3415" s="87">
        <v>6.356455645161313E-5</v>
      </c>
      <c r="J3415" s="87">
        <v>7.0036366477804063E-3</v>
      </c>
      <c r="K3415" s="88">
        <v>3.0547151293623922E-2</v>
      </c>
      <c r="L3415" s="84"/>
      <c r="M3415" s="88">
        <f t="shared" si="381"/>
        <v>8.9102998114399621E-3</v>
      </c>
      <c r="N3415" s="88">
        <f t="shared" si="376"/>
        <v>1.1675749064177307E-2</v>
      </c>
      <c r="O3415" s="88">
        <f t="shared" si="377"/>
        <v>4.750317037246184E-4</v>
      </c>
      <c r="P3415" s="88">
        <f t="shared" si="378"/>
        <v>2.9874945351500027E-6</v>
      </c>
      <c r="Q3415" s="88">
        <f t="shared" si="379"/>
        <v>3.1163597947801963E-5</v>
      </c>
      <c r="R3415" s="89">
        <f t="shared" si="380"/>
        <v>7.0036366477804063E-3</v>
      </c>
      <c r="S3415" s="88">
        <f t="shared" si="382"/>
        <v>2.1095231671824838E-2</v>
      </c>
    </row>
    <row r="3416" spans="1:19" x14ac:dyDescent="0.2">
      <c r="A3416" s="60">
        <v>2004</v>
      </c>
      <c r="B3416" s="61">
        <v>5</v>
      </c>
      <c r="C3416" s="61">
        <v>22</v>
      </c>
      <c r="D3416" s="61">
        <v>6</v>
      </c>
      <c r="E3416" s="87">
        <v>1.299487191616173E-2</v>
      </c>
      <c r="F3416" s="87">
        <v>1.0802584032121084E-2</v>
      </c>
      <c r="G3416" s="87">
        <v>1.1895600000000033E-3</v>
      </c>
      <c r="H3416" s="87">
        <v>1.610000000000018E-6</v>
      </c>
      <c r="I3416" s="87">
        <v>6.356455645161313E-5</v>
      </c>
      <c r="J3416" s="87">
        <v>6.7641506447447559E-3</v>
      </c>
      <c r="K3416" s="88">
        <v>3.1816341149479184E-2</v>
      </c>
      <c r="L3416" s="84"/>
      <c r="M3416" s="88">
        <f t="shared" si="381"/>
        <v>9.8798221313014332E-3</v>
      </c>
      <c r="N3416" s="88">
        <f t="shared" si="376"/>
        <v>1.1933663159613351E-2</v>
      </c>
      <c r="O3416" s="88">
        <f t="shared" si="377"/>
        <v>4.750317037246184E-4</v>
      </c>
      <c r="P3416" s="88">
        <f t="shared" si="378"/>
        <v>2.9874945351500027E-6</v>
      </c>
      <c r="Q3416" s="88">
        <f t="shared" si="379"/>
        <v>3.1163597947801963E-5</v>
      </c>
      <c r="R3416" s="89">
        <f t="shared" si="380"/>
        <v>6.7641506447447559E-3</v>
      </c>
      <c r="S3416" s="88">
        <f t="shared" si="382"/>
        <v>2.2322668087122355E-2</v>
      </c>
    </row>
    <row r="3417" spans="1:19" x14ac:dyDescent="0.2">
      <c r="A3417" s="60">
        <v>2004</v>
      </c>
      <c r="B3417" s="61">
        <v>5</v>
      </c>
      <c r="C3417" s="61">
        <v>22</v>
      </c>
      <c r="D3417" s="61">
        <v>7</v>
      </c>
      <c r="E3417" s="87">
        <v>1.6490663029835612E-2</v>
      </c>
      <c r="F3417" s="87">
        <v>1.1848567141082057E-2</v>
      </c>
      <c r="G3417" s="87">
        <v>0</v>
      </c>
      <c r="H3417" s="87">
        <v>0</v>
      </c>
      <c r="I3417" s="87">
        <v>6.356455645161313E-5</v>
      </c>
      <c r="J3417" s="87">
        <v>8.0407499142634356E-3</v>
      </c>
      <c r="K3417" s="88">
        <v>3.6443544641632714E-2</v>
      </c>
      <c r="L3417" s="84"/>
      <c r="M3417" s="88">
        <f t="shared" si="381"/>
        <v>1.2537623965294691E-2</v>
      </c>
      <c r="N3417" s="88">
        <f t="shared" si="376"/>
        <v>1.3089165403879114E-2</v>
      </c>
      <c r="O3417" s="88">
        <f t="shared" si="377"/>
        <v>0</v>
      </c>
      <c r="P3417" s="88">
        <f t="shared" si="378"/>
        <v>0</v>
      </c>
      <c r="Q3417" s="88">
        <f t="shared" si="379"/>
        <v>3.1163597947801963E-5</v>
      </c>
      <c r="R3417" s="89">
        <f t="shared" si="380"/>
        <v>8.0407499142634356E-3</v>
      </c>
      <c r="S3417" s="88">
        <f t="shared" si="382"/>
        <v>2.565795296712161E-2</v>
      </c>
    </row>
    <row r="3418" spans="1:19" x14ac:dyDescent="0.2">
      <c r="A3418" s="60">
        <v>2004</v>
      </c>
      <c r="B3418" s="61">
        <v>5</v>
      </c>
      <c r="C3418" s="61">
        <v>22</v>
      </c>
      <c r="D3418" s="61">
        <v>8</v>
      </c>
      <c r="E3418" s="87">
        <v>2.0047899201887893E-2</v>
      </c>
      <c r="F3418" s="87">
        <v>1.2632396626786025E-2</v>
      </c>
      <c r="G3418" s="87">
        <v>0</v>
      </c>
      <c r="H3418" s="87">
        <v>0</v>
      </c>
      <c r="I3418" s="87">
        <v>6.356455645161313E-5</v>
      </c>
      <c r="J3418" s="87">
        <v>8.273638954410318E-3</v>
      </c>
      <c r="K3418" s="88">
        <v>4.1017499339535857E-2</v>
      </c>
      <c r="L3418" s="84"/>
      <c r="M3418" s="88">
        <f t="shared" si="381"/>
        <v>1.5242141630851551E-2</v>
      </c>
      <c r="N3418" s="88">
        <f t="shared" si="376"/>
        <v>1.3955065361625378E-2</v>
      </c>
      <c r="O3418" s="88">
        <f t="shared" si="377"/>
        <v>0</v>
      </c>
      <c r="P3418" s="88">
        <f t="shared" si="378"/>
        <v>0</v>
      </c>
      <c r="Q3418" s="88">
        <f t="shared" si="379"/>
        <v>3.1163597947801963E-5</v>
      </c>
      <c r="R3418" s="89">
        <f t="shared" si="380"/>
        <v>8.273638954410318E-3</v>
      </c>
      <c r="S3418" s="88">
        <f t="shared" si="382"/>
        <v>2.9228370590424733E-2</v>
      </c>
    </row>
    <row r="3419" spans="1:19" x14ac:dyDescent="0.2">
      <c r="A3419" s="60">
        <v>2004</v>
      </c>
      <c r="B3419" s="61">
        <v>5</v>
      </c>
      <c r="C3419" s="61">
        <v>22</v>
      </c>
      <c r="D3419" s="61">
        <v>9</v>
      </c>
      <c r="E3419" s="87">
        <v>2.1951417143265147E-2</v>
      </c>
      <c r="F3419" s="87">
        <v>1.3063921787351525E-2</v>
      </c>
      <c r="G3419" s="87">
        <v>0</v>
      </c>
      <c r="H3419" s="87">
        <v>0</v>
      </c>
      <c r="I3419" s="87">
        <v>6.356455645161313E-5</v>
      </c>
      <c r="J3419" s="87">
        <v>8.6746608677926319E-3</v>
      </c>
      <c r="K3419" s="88">
        <v>4.375356435486092E-2</v>
      </c>
      <c r="L3419" s="84"/>
      <c r="M3419" s="88">
        <f t="shared" si="381"/>
        <v>1.668936010332905E-2</v>
      </c>
      <c r="N3419" s="88">
        <f t="shared" si="376"/>
        <v>1.443177314707508E-2</v>
      </c>
      <c r="O3419" s="88">
        <f t="shared" si="377"/>
        <v>0</v>
      </c>
      <c r="P3419" s="88">
        <f t="shared" si="378"/>
        <v>0</v>
      </c>
      <c r="Q3419" s="88">
        <f t="shared" si="379"/>
        <v>3.1163597947801963E-5</v>
      </c>
      <c r="R3419" s="89">
        <f t="shared" si="380"/>
        <v>8.6746608677926319E-3</v>
      </c>
      <c r="S3419" s="88">
        <f t="shared" si="382"/>
        <v>3.1152296848351933E-2</v>
      </c>
    </row>
    <row r="3420" spans="1:19" x14ac:dyDescent="0.2">
      <c r="A3420" s="60">
        <v>2004</v>
      </c>
      <c r="B3420" s="61">
        <v>5</v>
      </c>
      <c r="C3420" s="61">
        <v>22</v>
      </c>
      <c r="D3420" s="61">
        <v>10</v>
      </c>
      <c r="E3420" s="87">
        <v>2.3587863300685269E-2</v>
      </c>
      <c r="F3420" s="87">
        <v>1.3004662665012448E-2</v>
      </c>
      <c r="G3420" s="87">
        <v>0</v>
      </c>
      <c r="H3420" s="87">
        <v>0</v>
      </c>
      <c r="I3420" s="87">
        <v>6.356455645161313E-5</v>
      </c>
      <c r="J3420" s="87">
        <v>8.020928709413757E-3</v>
      </c>
      <c r="K3420" s="88">
        <v>4.4677019231563087E-2</v>
      </c>
      <c r="L3420" s="84"/>
      <c r="M3420" s="88">
        <f t="shared" si="381"/>
        <v>1.7933527577011849E-2</v>
      </c>
      <c r="N3420" s="88">
        <f t="shared" si="376"/>
        <v>1.4366309328138233E-2</v>
      </c>
      <c r="O3420" s="88">
        <f t="shared" si="377"/>
        <v>0</v>
      </c>
      <c r="P3420" s="88">
        <f t="shared" si="378"/>
        <v>0</v>
      </c>
      <c r="Q3420" s="88">
        <f t="shared" si="379"/>
        <v>3.1163597947801963E-5</v>
      </c>
      <c r="R3420" s="89">
        <f t="shared" si="380"/>
        <v>8.020928709413757E-3</v>
      </c>
      <c r="S3420" s="88">
        <f t="shared" si="382"/>
        <v>3.2331000503097881E-2</v>
      </c>
    </row>
    <row r="3421" spans="1:19" x14ac:dyDescent="0.2">
      <c r="A3421" s="60">
        <v>2004</v>
      </c>
      <c r="B3421" s="61">
        <v>5</v>
      </c>
      <c r="C3421" s="61">
        <v>22</v>
      </c>
      <c r="D3421" s="61">
        <v>11</v>
      </c>
      <c r="E3421" s="87">
        <v>2.445145166115837E-2</v>
      </c>
      <c r="F3421" s="87">
        <v>1.2659845608314272E-2</v>
      </c>
      <c r="G3421" s="87">
        <v>0</v>
      </c>
      <c r="H3421" s="87">
        <v>0</v>
      </c>
      <c r="I3421" s="87">
        <v>6.356455645161313E-5</v>
      </c>
      <c r="J3421" s="87">
        <v>7.1528146685680659E-3</v>
      </c>
      <c r="K3421" s="88">
        <v>4.4327676494492319E-2</v>
      </c>
      <c r="L3421" s="84"/>
      <c r="M3421" s="88">
        <f t="shared" si="381"/>
        <v>1.8590101912733088E-2</v>
      </c>
      <c r="N3421" s="88">
        <f t="shared" si="376"/>
        <v>1.3985388374957979E-2</v>
      </c>
      <c r="O3421" s="88">
        <f t="shared" si="377"/>
        <v>0</v>
      </c>
      <c r="P3421" s="88">
        <f t="shared" si="378"/>
        <v>0</v>
      </c>
      <c r="Q3421" s="88">
        <f t="shared" si="379"/>
        <v>3.1163597947801963E-5</v>
      </c>
      <c r="R3421" s="89">
        <f t="shared" si="380"/>
        <v>7.1528146685680659E-3</v>
      </c>
      <c r="S3421" s="88">
        <f t="shared" si="382"/>
        <v>3.2606653885638867E-2</v>
      </c>
    </row>
    <row r="3422" spans="1:19" x14ac:dyDescent="0.2">
      <c r="A3422" s="60">
        <v>2004</v>
      </c>
      <c r="B3422" s="61">
        <v>5</v>
      </c>
      <c r="C3422" s="61">
        <v>22</v>
      </c>
      <c r="D3422" s="61">
        <v>12</v>
      </c>
      <c r="E3422" s="87">
        <v>2.2886572079743463E-2</v>
      </c>
      <c r="F3422" s="87">
        <v>1.2572976715006444E-2</v>
      </c>
      <c r="G3422" s="87">
        <v>0</v>
      </c>
      <c r="H3422" s="87">
        <v>0</v>
      </c>
      <c r="I3422" s="87">
        <v>6.356455645161313E-5</v>
      </c>
      <c r="J3422" s="87">
        <v>7.5714806120243342E-3</v>
      </c>
      <c r="K3422" s="88">
        <v>4.3094593963225854E-2</v>
      </c>
      <c r="L3422" s="84"/>
      <c r="M3422" s="88">
        <f t="shared" si="381"/>
        <v>1.7400345521055523E-2</v>
      </c>
      <c r="N3422" s="88">
        <f t="shared" si="376"/>
        <v>1.3889423917870534E-2</v>
      </c>
      <c r="O3422" s="88">
        <f t="shared" si="377"/>
        <v>0</v>
      </c>
      <c r="P3422" s="88">
        <f t="shared" si="378"/>
        <v>0</v>
      </c>
      <c r="Q3422" s="88">
        <f t="shared" si="379"/>
        <v>3.1163597947801963E-5</v>
      </c>
      <c r="R3422" s="89">
        <f t="shared" si="380"/>
        <v>7.5714806120243342E-3</v>
      </c>
      <c r="S3422" s="88">
        <f t="shared" si="382"/>
        <v>3.132093303687386E-2</v>
      </c>
    </row>
    <row r="3423" spans="1:19" x14ac:dyDescent="0.2">
      <c r="A3423" s="60">
        <v>2004</v>
      </c>
      <c r="B3423" s="61">
        <v>5</v>
      </c>
      <c r="C3423" s="61">
        <v>22</v>
      </c>
      <c r="D3423" s="61">
        <v>13</v>
      </c>
      <c r="E3423" s="87">
        <v>2.2107181130473108E-2</v>
      </c>
      <c r="F3423" s="87">
        <v>1.2646646571490842E-2</v>
      </c>
      <c r="G3423" s="87">
        <v>0</v>
      </c>
      <c r="H3423" s="87">
        <v>0</v>
      </c>
      <c r="I3423" s="87">
        <v>6.356455645161313E-5</v>
      </c>
      <c r="J3423" s="87">
        <v>7.3474308856398465E-3</v>
      </c>
      <c r="K3423" s="88">
        <v>4.2164823144055411E-2</v>
      </c>
      <c r="L3423" s="84"/>
      <c r="M3423" s="88">
        <f t="shared" si="381"/>
        <v>1.6807785317367752E-2</v>
      </c>
      <c r="N3423" s="88">
        <f t="shared" si="376"/>
        <v>1.3970807339622936E-2</v>
      </c>
      <c r="O3423" s="88">
        <f t="shared" si="377"/>
        <v>0</v>
      </c>
      <c r="P3423" s="88">
        <f t="shared" si="378"/>
        <v>0</v>
      </c>
      <c r="Q3423" s="88">
        <f t="shared" si="379"/>
        <v>3.1163597947801963E-5</v>
      </c>
      <c r="R3423" s="89">
        <f t="shared" si="380"/>
        <v>7.3474308856398465E-3</v>
      </c>
      <c r="S3423" s="88">
        <f t="shared" si="382"/>
        <v>3.0809756254938491E-2</v>
      </c>
    </row>
    <row r="3424" spans="1:19" x14ac:dyDescent="0.2">
      <c r="A3424" s="60">
        <v>2004</v>
      </c>
      <c r="B3424" s="61">
        <v>5</v>
      </c>
      <c r="C3424" s="61">
        <v>22</v>
      </c>
      <c r="D3424" s="61">
        <v>14</v>
      </c>
      <c r="E3424" s="87">
        <v>2.1019069750566541E-2</v>
      </c>
      <c r="F3424" s="87">
        <v>1.2280389354608637E-2</v>
      </c>
      <c r="G3424" s="87">
        <v>0</v>
      </c>
      <c r="H3424" s="87">
        <v>0</v>
      </c>
      <c r="I3424" s="87">
        <v>6.356455645161313E-5</v>
      </c>
      <c r="J3424" s="87">
        <v>6.6199861360093223E-3</v>
      </c>
      <c r="K3424" s="88">
        <v>3.9983009797636117E-2</v>
      </c>
      <c r="L3424" s="84"/>
      <c r="M3424" s="88">
        <f t="shared" si="381"/>
        <v>1.5980509222468221E-2</v>
      </c>
      <c r="N3424" s="88">
        <f t="shared" si="376"/>
        <v>1.3566201345070771E-2</v>
      </c>
      <c r="O3424" s="88">
        <f t="shared" si="377"/>
        <v>0</v>
      </c>
      <c r="P3424" s="88">
        <f t="shared" si="378"/>
        <v>0</v>
      </c>
      <c r="Q3424" s="88">
        <f t="shared" si="379"/>
        <v>3.1163597947801963E-5</v>
      </c>
      <c r="R3424" s="89">
        <f t="shared" si="380"/>
        <v>6.6199861360093223E-3</v>
      </c>
      <c r="S3424" s="88">
        <f t="shared" si="382"/>
        <v>2.9577874165486795E-2</v>
      </c>
    </row>
    <row r="3425" spans="1:19" x14ac:dyDescent="0.2">
      <c r="A3425" s="60">
        <v>2004</v>
      </c>
      <c r="B3425" s="61">
        <v>5</v>
      </c>
      <c r="C3425" s="61">
        <v>22</v>
      </c>
      <c r="D3425" s="61">
        <v>15</v>
      </c>
      <c r="E3425" s="87">
        <v>1.9708485310889701E-2</v>
      </c>
      <c r="F3425" s="87">
        <v>1.2103407575081299E-2</v>
      </c>
      <c r="G3425" s="87">
        <v>0</v>
      </c>
      <c r="H3425" s="87">
        <v>0</v>
      </c>
      <c r="I3425" s="87">
        <v>6.356455645161313E-5</v>
      </c>
      <c r="J3425" s="87">
        <v>6.5395720898768382E-3</v>
      </c>
      <c r="K3425" s="88">
        <v>3.8415029532299451E-2</v>
      </c>
      <c r="L3425" s="84"/>
      <c r="M3425" s="88">
        <f t="shared" si="381"/>
        <v>1.4984089924486941E-2</v>
      </c>
      <c r="N3425" s="88">
        <f t="shared" si="376"/>
        <v>1.3370688777338074E-2</v>
      </c>
      <c r="O3425" s="88">
        <f t="shared" si="377"/>
        <v>0</v>
      </c>
      <c r="P3425" s="88">
        <f t="shared" si="378"/>
        <v>0</v>
      </c>
      <c r="Q3425" s="88">
        <f t="shared" si="379"/>
        <v>3.1163597947801963E-5</v>
      </c>
      <c r="R3425" s="89">
        <f t="shared" si="380"/>
        <v>6.5395720898768382E-3</v>
      </c>
      <c r="S3425" s="88">
        <f t="shared" si="382"/>
        <v>2.8385942299772818E-2</v>
      </c>
    </row>
    <row r="3426" spans="1:19" x14ac:dyDescent="0.2">
      <c r="A3426" s="60">
        <v>2004</v>
      </c>
      <c r="B3426" s="61">
        <v>5</v>
      </c>
      <c r="C3426" s="61">
        <v>22</v>
      </c>
      <c r="D3426" s="61">
        <v>16</v>
      </c>
      <c r="E3426" s="87">
        <v>2.0886527218558552E-2</v>
      </c>
      <c r="F3426" s="87">
        <v>1.1939827877496968E-2</v>
      </c>
      <c r="G3426" s="87">
        <v>0</v>
      </c>
      <c r="H3426" s="87">
        <v>0</v>
      </c>
      <c r="I3426" s="87">
        <v>6.356455645161313E-5</v>
      </c>
      <c r="J3426" s="87">
        <v>6.3492682618111352E-3</v>
      </c>
      <c r="K3426" s="88">
        <v>3.9239187914318269E-2</v>
      </c>
      <c r="L3426" s="84"/>
      <c r="M3426" s="88">
        <f t="shared" si="381"/>
        <v>1.5879738960974329E-2</v>
      </c>
      <c r="N3426" s="88">
        <f t="shared" si="376"/>
        <v>1.3189981549797116E-2</v>
      </c>
      <c r="O3426" s="88">
        <f t="shared" si="377"/>
        <v>0</v>
      </c>
      <c r="P3426" s="88">
        <f t="shared" si="378"/>
        <v>0</v>
      </c>
      <c r="Q3426" s="88">
        <f t="shared" si="379"/>
        <v>3.1163597947801963E-5</v>
      </c>
      <c r="R3426" s="89">
        <f t="shared" si="380"/>
        <v>6.3492682618111352E-3</v>
      </c>
      <c r="S3426" s="88">
        <f t="shared" si="382"/>
        <v>2.9100884108719249E-2</v>
      </c>
    </row>
    <row r="3427" spans="1:19" x14ac:dyDescent="0.2">
      <c r="A3427" s="60">
        <v>2004</v>
      </c>
      <c r="B3427" s="61">
        <v>5</v>
      </c>
      <c r="C3427" s="61">
        <v>22</v>
      </c>
      <c r="D3427" s="61">
        <v>17</v>
      </c>
      <c r="E3427" s="87">
        <v>2.2679100416890634E-2</v>
      </c>
      <c r="F3427" s="87">
        <v>1.2055432707367524E-2</v>
      </c>
      <c r="G3427" s="87">
        <v>0</v>
      </c>
      <c r="H3427" s="87">
        <v>0</v>
      </c>
      <c r="I3427" s="87">
        <v>6.356455645161313E-5</v>
      </c>
      <c r="J3427" s="87">
        <v>6.603947189549873E-3</v>
      </c>
      <c r="K3427" s="88">
        <v>4.1402044870259648E-2</v>
      </c>
      <c r="L3427" s="84"/>
      <c r="M3427" s="88">
        <f t="shared" si="381"/>
        <v>1.7242607673426415E-2</v>
      </c>
      <c r="N3427" s="88">
        <f t="shared" si="376"/>
        <v>1.3317690725231203E-2</v>
      </c>
      <c r="O3427" s="88">
        <f t="shared" si="377"/>
        <v>0</v>
      </c>
      <c r="P3427" s="88">
        <f t="shared" si="378"/>
        <v>0</v>
      </c>
      <c r="Q3427" s="88">
        <f t="shared" si="379"/>
        <v>3.1163597947801963E-5</v>
      </c>
      <c r="R3427" s="89">
        <f t="shared" si="380"/>
        <v>6.603947189549873E-3</v>
      </c>
      <c r="S3427" s="88">
        <f t="shared" si="382"/>
        <v>3.0591461996605424E-2</v>
      </c>
    </row>
    <row r="3428" spans="1:19" x14ac:dyDescent="0.2">
      <c r="A3428" s="60">
        <v>2004</v>
      </c>
      <c r="B3428" s="61">
        <v>5</v>
      </c>
      <c r="C3428" s="61">
        <v>22</v>
      </c>
      <c r="D3428" s="61">
        <v>18</v>
      </c>
      <c r="E3428" s="87">
        <v>2.3738760953192699E-2</v>
      </c>
      <c r="F3428" s="87">
        <v>1.0859930209642895E-2</v>
      </c>
      <c r="G3428" s="87">
        <v>0</v>
      </c>
      <c r="H3428" s="87">
        <v>0</v>
      </c>
      <c r="I3428" s="87">
        <v>6.356455645161313E-5</v>
      </c>
      <c r="J3428" s="87">
        <v>4.9154435459636877E-3</v>
      </c>
      <c r="K3428" s="88">
        <v>3.9577699265250899E-2</v>
      </c>
      <c r="L3428" s="84"/>
      <c r="M3428" s="88">
        <f t="shared" si="381"/>
        <v>1.8048252983804833E-2</v>
      </c>
      <c r="N3428" s="88">
        <f t="shared" si="376"/>
        <v>1.1997013739808035E-2</v>
      </c>
      <c r="O3428" s="88">
        <f t="shared" si="377"/>
        <v>0</v>
      </c>
      <c r="P3428" s="88">
        <f t="shared" si="378"/>
        <v>0</v>
      </c>
      <c r="Q3428" s="88">
        <f t="shared" si="379"/>
        <v>3.1163597947801963E-5</v>
      </c>
      <c r="R3428" s="89">
        <f t="shared" si="380"/>
        <v>4.9154435459636877E-3</v>
      </c>
      <c r="S3428" s="88">
        <f t="shared" si="382"/>
        <v>3.0076430321560672E-2</v>
      </c>
    </row>
    <row r="3429" spans="1:19" x14ac:dyDescent="0.2">
      <c r="A3429" s="60">
        <v>2004</v>
      </c>
      <c r="B3429" s="61">
        <v>5</v>
      </c>
      <c r="C3429" s="61">
        <v>22</v>
      </c>
      <c r="D3429" s="61">
        <v>19</v>
      </c>
      <c r="E3429" s="87">
        <v>2.3280928285704647E-2</v>
      </c>
      <c r="F3429" s="87">
        <v>1.0255591100453425E-2</v>
      </c>
      <c r="G3429" s="87">
        <v>1.1895600000000033E-3</v>
      </c>
      <c r="H3429" s="87">
        <v>1.610000000000018E-6</v>
      </c>
      <c r="I3429" s="87">
        <v>6.356455645161313E-5</v>
      </c>
      <c r="J3429" s="87">
        <v>4.2078217955324841E-3</v>
      </c>
      <c r="K3429" s="88">
        <v>3.899907573814218E-2</v>
      </c>
      <c r="L3429" s="84"/>
      <c r="M3429" s="88">
        <f t="shared" si="381"/>
        <v>1.7700169112731381E-2</v>
      </c>
      <c r="N3429" s="88">
        <f t="shared" si="376"/>
        <v>1.1329397608167365E-2</v>
      </c>
      <c r="O3429" s="88">
        <f t="shared" si="377"/>
        <v>4.750317037246184E-4</v>
      </c>
      <c r="P3429" s="88">
        <f t="shared" si="378"/>
        <v>2.9874945351500027E-6</v>
      </c>
      <c r="Q3429" s="88">
        <f t="shared" si="379"/>
        <v>3.1163597947801963E-5</v>
      </c>
      <c r="R3429" s="89">
        <f t="shared" si="380"/>
        <v>4.2078217955324841E-3</v>
      </c>
      <c r="S3429" s="88">
        <f t="shared" si="382"/>
        <v>2.9538749517106316E-2</v>
      </c>
    </row>
    <row r="3430" spans="1:19" x14ac:dyDescent="0.2">
      <c r="A3430" s="60">
        <v>2004</v>
      </c>
      <c r="B3430" s="61">
        <v>5</v>
      </c>
      <c r="C3430" s="61">
        <v>22</v>
      </c>
      <c r="D3430" s="61">
        <v>20</v>
      </c>
      <c r="E3430" s="87">
        <v>2.4000617000678473E-2</v>
      </c>
      <c r="F3430" s="87">
        <v>1.032970021678401E-2</v>
      </c>
      <c r="G3430" s="87">
        <v>1.1895600000000033E-3</v>
      </c>
      <c r="H3430" s="87">
        <v>1.610000000000018E-6</v>
      </c>
      <c r="I3430" s="87">
        <v>6.356455645161313E-5</v>
      </c>
      <c r="J3430" s="87">
        <v>4.6471028899900645E-3</v>
      </c>
      <c r="K3430" s="88">
        <v>4.0232154663904174E-2</v>
      </c>
      <c r="L3430" s="84"/>
      <c r="M3430" s="88">
        <f t="shared" si="381"/>
        <v>1.8247338529999983E-2</v>
      </c>
      <c r="N3430" s="88">
        <f t="shared" si="376"/>
        <v>1.1411266282247206E-2</v>
      </c>
      <c r="O3430" s="88">
        <f t="shared" si="377"/>
        <v>4.750317037246184E-4</v>
      </c>
      <c r="P3430" s="88">
        <f t="shared" si="378"/>
        <v>2.9874945351500027E-6</v>
      </c>
      <c r="Q3430" s="88">
        <f t="shared" si="379"/>
        <v>3.1163597947801963E-5</v>
      </c>
      <c r="R3430" s="89">
        <f t="shared" si="380"/>
        <v>4.6471028899900645E-3</v>
      </c>
      <c r="S3430" s="88">
        <f t="shared" si="382"/>
        <v>3.016778760845476E-2</v>
      </c>
    </row>
    <row r="3431" spans="1:19" x14ac:dyDescent="0.2">
      <c r="A3431" s="60">
        <v>2004</v>
      </c>
      <c r="B3431" s="61">
        <v>5</v>
      </c>
      <c r="C3431" s="61">
        <v>22</v>
      </c>
      <c r="D3431" s="61">
        <v>21</v>
      </c>
      <c r="E3431" s="87">
        <v>2.5182320856510468E-2</v>
      </c>
      <c r="F3431" s="87">
        <v>9.7827974905533247E-3</v>
      </c>
      <c r="G3431" s="87">
        <v>1.1895600000000033E-3</v>
      </c>
      <c r="H3431" s="87">
        <v>1.610000000000018E-6</v>
      </c>
      <c r="I3431" s="87">
        <v>6.356455645161313E-5</v>
      </c>
      <c r="J3431" s="87">
        <v>4.3986527474796115E-3</v>
      </c>
      <c r="K3431" s="88">
        <v>4.0618505650995021E-2</v>
      </c>
      <c r="L3431" s="84"/>
      <c r="M3431" s="88">
        <f t="shared" si="381"/>
        <v>1.9145771695237488E-2</v>
      </c>
      <c r="N3431" s="88">
        <f t="shared" si="376"/>
        <v>1.08071003811531E-2</v>
      </c>
      <c r="O3431" s="88">
        <f t="shared" si="377"/>
        <v>4.750317037246184E-4</v>
      </c>
      <c r="P3431" s="88">
        <f t="shared" si="378"/>
        <v>2.9874945351500027E-6</v>
      </c>
      <c r="Q3431" s="88">
        <f t="shared" si="379"/>
        <v>3.1163597947801963E-5</v>
      </c>
      <c r="R3431" s="89">
        <f t="shared" si="380"/>
        <v>4.3986527474796115E-3</v>
      </c>
      <c r="S3431" s="88">
        <f t="shared" si="382"/>
        <v>3.0462054872598156E-2</v>
      </c>
    </row>
    <row r="3432" spans="1:19" x14ac:dyDescent="0.2">
      <c r="A3432" s="60">
        <v>2004</v>
      </c>
      <c r="B3432" s="61">
        <v>5</v>
      </c>
      <c r="C3432" s="61">
        <v>22</v>
      </c>
      <c r="D3432" s="61">
        <v>22</v>
      </c>
      <c r="E3432" s="87">
        <v>2.2478194451813257E-2</v>
      </c>
      <c r="F3432" s="87">
        <v>9.5478744943099554E-3</v>
      </c>
      <c r="G3432" s="87">
        <v>1.1895600000000033E-3</v>
      </c>
      <c r="H3432" s="87">
        <v>1.610000000000018E-6</v>
      </c>
      <c r="I3432" s="87">
        <v>6.356455645161313E-5</v>
      </c>
      <c r="J3432" s="87">
        <v>4.349785885028718E-3</v>
      </c>
      <c r="K3432" s="88">
        <v>3.7630589387603552E-2</v>
      </c>
      <c r="L3432" s="84"/>
      <c r="M3432" s="88">
        <f t="shared" si="381"/>
        <v>1.7089861635382491E-2</v>
      </c>
      <c r="N3432" s="88">
        <f t="shared" si="376"/>
        <v>1.054757989075197E-2</v>
      </c>
      <c r="O3432" s="88">
        <f t="shared" si="377"/>
        <v>4.750317037246184E-4</v>
      </c>
      <c r="P3432" s="88">
        <f t="shared" si="378"/>
        <v>2.9874945351500027E-6</v>
      </c>
      <c r="Q3432" s="88">
        <f t="shared" si="379"/>
        <v>3.1163597947801963E-5</v>
      </c>
      <c r="R3432" s="89">
        <f t="shared" si="380"/>
        <v>4.349785885028718E-3</v>
      </c>
      <c r="S3432" s="88">
        <f t="shared" si="382"/>
        <v>2.814662432234203E-2</v>
      </c>
    </row>
    <row r="3433" spans="1:19" x14ac:dyDescent="0.2">
      <c r="A3433" s="60">
        <v>2004</v>
      </c>
      <c r="B3433" s="61">
        <v>5</v>
      </c>
      <c r="C3433" s="61">
        <v>22</v>
      </c>
      <c r="D3433" s="61">
        <v>23</v>
      </c>
      <c r="E3433" s="87">
        <v>1.8834480327796079E-2</v>
      </c>
      <c r="F3433" s="87">
        <v>9.3870832290660084E-3</v>
      </c>
      <c r="G3433" s="87">
        <v>1.1895600000000033E-3</v>
      </c>
      <c r="H3433" s="87">
        <v>1.610000000000018E-6</v>
      </c>
      <c r="I3433" s="87">
        <v>6.356455645161313E-5</v>
      </c>
      <c r="J3433" s="87">
        <v>5.1004799096935173E-3</v>
      </c>
      <c r="K3433" s="88">
        <v>3.4576778023007224E-2</v>
      </c>
      <c r="L3433" s="84"/>
      <c r="M3433" s="88">
        <f t="shared" si="381"/>
        <v>1.4319595974062026E-2</v>
      </c>
      <c r="N3433" s="88">
        <f t="shared" si="376"/>
        <v>1.0369953056957043E-2</v>
      </c>
      <c r="O3433" s="88">
        <f t="shared" si="377"/>
        <v>4.750317037246184E-4</v>
      </c>
      <c r="P3433" s="88">
        <f t="shared" si="378"/>
        <v>2.9874945351500027E-6</v>
      </c>
      <c r="Q3433" s="88">
        <f t="shared" si="379"/>
        <v>3.1163597947801963E-5</v>
      </c>
      <c r="R3433" s="89">
        <f t="shared" si="380"/>
        <v>5.1004799096935173E-3</v>
      </c>
      <c r="S3433" s="88">
        <f t="shared" si="382"/>
        <v>2.5198731827226636E-2</v>
      </c>
    </row>
    <row r="3434" spans="1:19" x14ac:dyDescent="0.2">
      <c r="A3434" s="60">
        <v>2004</v>
      </c>
      <c r="B3434" s="61">
        <v>5</v>
      </c>
      <c r="C3434" s="61">
        <v>22</v>
      </c>
      <c r="D3434" s="61">
        <v>24</v>
      </c>
      <c r="E3434" s="87">
        <v>1.6489744748859128E-2</v>
      </c>
      <c r="F3434" s="87">
        <v>9.4201626652675816E-3</v>
      </c>
      <c r="G3434" s="87">
        <v>1.1895600000000033E-3</v>
      </c>
      <c r="H3434" s="87">
        <v>1.610000000000018E-6</v>
      </c>
      <c r="I3434" s="87">
        <v>6.356455645161313E-5</v>
      </c>
      <c r="J3434" s="87">
        <v>6.040039239844224E-3</v>
      </c>
      <c r="K3434" s="88">
        <v>3.3204681210422547E-2</v>
      </c>
      <c r="L3434" s="84"/>
      <c r="M3434" s="88">
        <f t="shared" si="381"/>
        <v>1.2536925808916332E-2</v>
      </c>
      <c r="N3434" s="88">
        <f t="shared" si="376"/>
        <v>1.0406496058887478E-2</v>
      </c>
      <c r="O3434" s="88">
        <f t="shared" si="377"/>
        <v>4.750317037246184E-4</v>
      </c>
      <c r="P3434" s="88">
        <f t="shared" si="378"/>
        <v>2.9874945351500027E-6</v>
      </c>
      <c r="Q3434" s="88">
        <f t="shared" si="379"/>
        <v>3.1163597947801963E-5</v>
      </c>
      <c r="R3434" s="89">
        <f t="shared" si="380"/>
        <v>6.040039239844224E-3</v>
      </c>
      <c r="S3434" s="88">
        <f t="shared" si="382"/>
        <v>2.3452604664011379E-2</v>
      </c>
    </row>
    <row r="3435" spans="1:19" x14ac:dyDescent="0.2">
      <c r="A3435" s="60">
        <v>2004</v>
      </c>
      <c r="B3435" s="61">
        <v>5</v>
      </c>
      <c r="C3435" s="61">
        <v>23</v>
      </c>
      <c r="D3435" s="61">
        <v>1</v>
      </c>
      <c r="E3435" s="87">
        <v>1.4521709306909176E-2</v>
      </c>
      <c r="F3435" s="87">
        <v>8.7614819661386133E-3</v>
      </c>
      <c r="G3435" s="87">
        <v>1.1895600000000033E-3</v>
      </c>
      <c r="H3435" s="87">
        <v>1.610000000000018E-6</v>
      </c>
      <c r="I3435" s="87">
        <v>6.356455645161313E-5</v>
      </c>
      <c r="J3435" s="87">
        <v>5.7497580385376971E-3</v>
      </c>
      <c r="K3435" s="88">
        <v>3.02876838680371E-2</v>
      </c>
      <c r="L3435" s="84"/>
      <c r="M3435" s="88">
        <f t="shared" si="381"/>
        <v>1.1040655569393584E-2</v>
      </c>
      <c r="N3435" s="88">
        <f t="shared" si="376"/>
        <v>9.6788485284659692E-3</v>
      </c>
      <c r="O3435" s="88">
        <f t="shared" si="377"/>
        <v>4.750317037246184E-4</v>
      </c>
      <c r="P3435" s="88">
        <f t="shared" si="378"/>
        <v>2.9874945351500027E-6</v>
      </c>
      <c r="Q3435" s="88">
        <f t="shared" si="379"/>
        <v>3.1163597947801963E-5</v>
      </c>
      <c r="R3435" s="89">
        <f t="shared" si="380"/>
        <v>5.7497580385376971E-3</v>
      </c>
      <c r="S3435" s="88">
        <f t="shared" si="382"/>
        <v>2.1228686894067123E-2</v>
      </c>
    </row>
    <row r="3436" spans="1:19" x14ac:dyDescent="0.2">
      <c r="A3436" s="60">
        <v>2004</v>
      </c>
      <c r="B3436" s="61">
        <v>5</v>
      </c>
      <c r="C3436" s="61">
        <v>23</v>
      </c>
      <c r="D3436" s="61">
        <v>2</v>
      </c>
      <c r="E3436" s="87">
        <v>1.29136864576364E-2</v>
      </c>
      <c r="F3436" s="87">
        <v>8.6086200938330828E-3</v>
      </c>
      <c r="G3436" s="87">
        <v>1.1895600000000033E-3</v>
      </c>
      <c r="H3436" s="87">
        <v>1.610000000000018E-6</v>
      </c>
      <c r="I3436" s="87">
        <v>6.356455645161313E-5</v>
      </c>
      <c r="J3436" s="87">
        <v>6.6843562290794132E-3</v>
      </c>
      <c r="K3436" s="88">
        <v>2.9461397337000511E-2</v>
      </c>
      <c r="L3436" s="84"/>
      <c r="M3436" s="88">
        <f t="shared" si="381"/>
        <v>9.8180979454030853E-3</v>
      </c>
      <c r="N3436" s="88">
        <f t="shared" si="376"/>
        <v>9.5099813307086695E-3</v>
      </c>
      <c r="O3436" s="88">
        <f t="shared" si="377"/>
        <v>4.750317037246184E-4</v>
      </c>
      <c r="P3436" s="88">
        <f t="shared" si="378"/>
        <v>2.9874945351500027E-6</v>
      </c>
      <c r="Q3436" s="88">
        <f t="shared" si="379"/>
        <v>3.1163597947801963E-5</v>
      </c>
      <c r="R3436" s="89">
        <f t="shared" si="380"/>
        <v>6.6843562290794132E-3</v>
      </c>
      <c r="S3436" s="88">
        <f t="shared" si="382"/>
        <v>1.9837262072319325E-2</v>
      </c>
    </row>
    <row r="3437" spans="1:19" x14ac:dyDescent="0.2">
      <c r="A3437" s="60">
        <v>2004</v>
      </c>
      <c r="B3437" s="61">
        <v>5</v>
      </c>
      <c r="C3437" s="61">
        <v>23</v>
      </c>
      <c r="D3437" s="61">
        <v>3</v>
      </c>
      <c r="E3437" s="87">
        <v>1.2532533779197323E-2</v>
      </c>
      <c r="F3437" s="87">
        <v>8.5247085930625806E-3</v>
      </c>
      <c r="G3437" s="87">
        <v>1.1895600000000033E-3</v>
      </c>
      <c r="H3437" s="87">
        <v>1.610000000000018E-6</v>
      </c>
      <c r="I3437" s="87">
        <v>6.356455645161313E-5</v>
      </c>
      <c r="J3437" s="87">
        <v>6.8698513938646186E-3</v>
      </c>
      <c r="K3437" s="88">
        <v>2.9181828322576136E-2</v>
      </c>
      <c r="L3437" s="84"/>
      <c r="M3437" s="88">
        <f t="shared" si="381"/>
        <v>9.528312813841781E-3</v>
      </c>
      <c r="N3437" s="88">
        <f t="shared" si="376"/>
        <v>9.4172839184566322E-3</v>
      </c>
      <c r="O3437" s="88">
        <f t="shared" si="377"/>
        <v>4.750317037246184E-4</v>
      </c>
      <c r="P3437" s="88">
        <f t="shared" si="378"/>
        <v>2.9874945351500027E-6</v>
      </c>
      <c r="Q3437" s="88">
        <f t="shared" si="379"/>
        <v>3.1163597947801963E-5</v>
      </c>
      <c r="R3437" s="89">
        <f t="shared" si="380"/>
        <v>6.8698513938646186E-3</v>
      </c>
      <c r="S3437" s="88">
        <f t="shared" si="382"/>
        <v>1.945477952850598E-2</v>
      </c>
    </row>
    <row r="3438" spans="1:19" x14ac:dyDescent="0.2">
      <c r="A3438" s="60">
        <v>2004</v>
      </c>
      <c r="B3438" s="61">
        <v>5</v>
      </c>
      <c r="C3438" s="61">
        <v>23</v>
      </c>
      <c r="D3438" s="61">
        <v>4</v>
      </c>
      <c r="E3438" s="87">
        <v>1.2094050252086841E-2</v>
      </c>
      <c r="F3438" s="87">
        <v>8.6471080806183997E-3</v>
      </c>
      <c r="G3438" s="87">
        <v>1.1895600000000033E-3</v>
      </c>
      <c r="H3438" s="87">
        <v>1.610000000000018E-6</v>
      </c>
      <c r="I3438" s="87">
        <v>6.356455645161313E-5</v>
      </c>
      <c r="J3438" s="87">
        <v>7.3332640080623407E-3</v>
      </c>
      <c r="K3438" s="88">
        <v>2.9329156897219197E-2</v>
      </c>
      <c r="L3438" s="84"/>
      <c r="M3438" s="88">
        <f t="shared" si="381"/>
        <v>9.1949398276894995E-3</v>
      </c>
      <c r="N3438" s="88">
        <f t="shared" si="376"/>
        <v>9.5524991827912742E-3</v>
      </c>
      <c r="O3438" s="88">
        <f t="shared" si="377"/>
        <v>4.750317037246184E-4</v>
      </c>
      <c r="P3438" s="88">
        <f t="shared" si="378"/>
        <v>2.9874945351500027E-6</v>
      </c>
      <c r="Q3438" s="88">
        <f t="shared" si="379"/>
        <v>3.1163597947801963E-5</v>
      </c>
      <c r="R3438" s="89">
        <f t="shared" si="380"/>
        <v>7.3332640080623407E-3</v>
      </c>
      <c r="S3438" s="88">
        <f t="shared" si="382"/>
        <v>1.9256621806688343E-2</v>
      </c>
    </row>
    <row r="3439" spans="1:19" x14ac:dyDescent="0.2">
      <c r="A3439" s="60">
        <v>2004</v>
      </c>
      <c r="B3439" s="61">
        <v>5</v>
      </c>
      <c r="C3439" s="61">
        <v>23</v>
      </c>
      <c r="D3439" s="61">
        <v>5</v>
      </c>
      <c r="E3439" s="87">
        <v>1.2722192210808381E-2</v>
      </c>
      <c r="F3439" s="87">
        <v>8.6839871285045358E-3</v>
      </c>
      <c r="G3439" s="87">
        <v>1.1895600000000033E-3</v>
      </c>
      <c r="H3439" s="87">
        <v>1.610000000000018E-6</v>
      </c>
      <c r="I3439" s="87">
        <v>6.356455645161313E-5</v>
      </c>
      <c r="J3439" s="87">
        <v>7.2300486529286254E-3</v>
      </c>
      <c r="K3439" s="88">
        <v>2.9890962548693153E-2</v>
      </c>
      <c r="L3439" s="84"/>
      <c r="M3439" s="88">
        <f t="shared" si="381"/>
        <v>9.6725075071106247E-3</v>
      </c>
      <c r="N3439" s="88">
        <f t="shared" si="376"/>
        <v>9.5932396328365383E-3</v>
      </c>
      <c r="O3439" s="88">
        <f t="shared" si="377"/>
        <v>4.750317037246184E-4</v>
      </c>
      <c r="P3439" s="88">
        <f t="shared" si="378"/>
        <v>2.9874945351500027E-6</v>
      </c>
      <c r="Q3439" s="88">
        <f t="shared" si="379"/>
        <v>3.1163597947801963E-5</v>
      </c>
      <c r="R3439" s="89">
        <f t="shared" si="380"/>
        <v>7.2300486529286254E-3</v>
      </c>
      <c r="S3439" s="88">
        <f t="shared" si="382"/>
        <v>1.9774929936154734E-2</v>
      </c>
    </row>
    <row r="3440" spans="1:19" x14ac:dyDescent="0.2">
      <c r="A3440" s="60">
        <v>2004</v>
      </c>
      <c r="B3440" s="61">
        <v>5</v>
      </c>
      <c r="C3440" s="61">
        <v>23</v>
      </c>
      <c r="D3440" s="61">
        <v>6</v>
      </c>
      <c r="E3440" s="87">
        <v>1.3835167452952702E-2</v>
      </c>
      <c r="F3440" s="87">
        <v>8.9944079690302773E-3</v>
      </c>
      <c r="G3440" s="87">
        <v>1.1895600000000033E-3</v>
      </c>
      <c r="H3440" s="87">
        <v>1.610000000000018E-6</v>
      </c>
      <c r="I3440" s="87">
        <v>6.356455645161313E-5</v>
      </c>
      <c r="J3440" s="87">
        <v>6.9790702352526849E-3</v>
      </c>
      <c r="K3440" s="88">
        <v>3.1063380213687281E-2</v>
      </c>
      <c r="L3440" s="84"/>
      <c r="M3440" s="88">
        <f t="shared" si="381"/>
        <v>1.0518687254003883E-2</v>
      </c>
      <c r="N3440" s="88">
        <f t="shared" si="376"/>
        <v>9.9361629313309708E-3</v>
      </c>
      <c r="O3440" s="88">
        <f t="shared" si="377"/>
        <v>4.750317037246184E-4</v>
      </c>
      <c r="P3440" s="88">
        <f t="shared" si="378"/>
        <v>2.9874945351500027E-6</v>
      </c>
      <c r="Q3440" s="88">
        <f t="shared" si="379"/>
        <v>3.1163597947801963E-5</v>
      </c>
      <c r="R3440" s="89">
        <f t="shared" si="380"/>
        <v>6.9790702352526849E-3</v>
      </c>
      <c r="S3440" s="88">
        <f t="shared" si="382"/>
        <v>2.0964032981542424E-2</v>
      </c>
    </row>
    <row r="3441" spans="1:19" x14ac:dyDescent="0.2">
      <c r="A3441" s="60">
        <v>2004</v>
      </c>
      <c r="B3441" s="61">
        <v>5</v>
      </c>
      <c r="C3441" s="61">
        <v>23</v>
      </c>
      <c r="D3441" s="61">
        <v>7</v>
      </c>
      <c r="E3441" s="87">
        <v>1.6424892458265422E-2</v>
      </c>
      <c r="F3441" s="87">
        <v>9.744790615502404E-3</v>
      </c>
      <c r="G3441" s="87">
        <v>0</v>
      </c>
      <c r="H3441" s="87">
        <v>0</v>
      </c>
      <c r="I3441" s="87">
        <v>6.356455645161313E-5</v>
      </c>
      <c r="J3441" s="87">
        <v>7.3072146628702503E-3</v>
      </c>
      <c r="K3441" s="88">
        <v>3.3540462293089685E-2</v>
      </c>
      <c r="L3441" s="84"/>
      <c r="M3441" s="88">
        <f t="shared" si="381"/>
        <v>1.2487619505629386E-2</v>
      </c>
      <c r="N3441" s="88">
        <f t="shared" si="376"/>
        <v>1.0765114015367047E-2</v>
      </c>
      <c r="O3441" s="88">
        <f t="shared" si="377"/>
        <v>0</v>
      </c>
      <c r="P3441" s="88">
        <f t="shared" si="378"/>
        <v>0</v>
      </c>
      <c r="Q3441" s="88">
        <f t="shared" si="379"/>
        <v>3.1163597947801963E-5</v>
      </c>
      <c r="R3441" s="89">
        <f t="shared" si="380"/>
        <v>7.3072146628702503E-3</v>
      </c>
      <c r="S3441" s="88">
        <f t="shared" si="382"/>
        <v>2.3283897118944234E-2</v>
      </c>
    </row>
    <row r="3442" spans="1:19" x14ac:dyDescent="0.2">
      <c r="A3442" s="60">
        <v>2004</v>
      </c>
      <c r="B3442" s="61">
        <v>5</v>
      </c>
      <c r="C3442" s="61">
        <v>23</v>
      </c>
      <c r="D3442" s="61">
        <v>8</v>
      </c>
      <c r="E3442" s="87">
        <v>1.9549559280841018E-2</v>
      </c>
      <c r="F3442" s="87">
        <v>1.0533938660006906E-2</v>
      </c>
      <c r="G3442" s="87">
        <v>0</v>
      </c>
      <c r="H3442" s="87">
        <v>0</v>
      </c>
      <c r="I3442" s="87">
        <v>6.356455645161313E-5</v>
      </c>
      <c r="J3442" s="87">
        <v>7.243483218713001E-3</v>
      </c>
      <c r="K3442" s="88">
        <v>3.7390545716012538E-2</v>
      </c>
      <c r="L3442" s="84"/>
      <c r="M3442" s="88">
        <f t="shared" si="381"/>
        <v>1.4863260652829247E-2</v>
      </c>
      <c r="N3442" s="88">
        <f t="shared" si="376"/>
        <v>1.1636889408937876E-2</v>
      </c>
      <c r="O3442" s="88">
        <f t="shared" si="377"/>
        <v>0</v>
      </c>
      <c r="P3442" s="88">
        <f t="shared" si="378"/>
        <v>0</v>
      </c>
      <c r="Q3442" s="88">
        <f t="shared" si="379"/>
        <v>3.1163597947801963E-5</v>
      </c>
      <c r="R3442" s="89">
        <f t="shared" si="380"/>
        <v>7.243483218713001E-3</v>
      </c>
      <c r="S3442" s="88">
        <f t="shared" si="382"/>
        <v>2.6531313659714926E-2</v>
      </c>
    </row>
    <row r="3443" spans="1:19" x14ac:dyDescent="0.2">
      <c r="A3443" s="60">
        <v>2004</v>
      </c>
      <c r="B3443" s="61">
        <v>5</v>
      </c>
      <c r="C3443" s="61">
        <v>23</v>
      </c>
      <c r="D3443" s="61">
        <v>9</v>
      </c>
      <c r="E3443" s="87">
        <v>2.2280752066621237E-2</v>
      </c>
      <c r="F3443" s="87">
        <v>1.1180563728214951E-2</v>
      </c>
      <c r="G3443" s="87">
        <v>0</v>
      </c>
      <c r="H3443" s="87">
        <v>0</v>
      </c>
      <c r="I3443" s="87">
        <v>6.356455645161313E-5</v>
      </c>
      <c r="J3443" s="87">
        <v>7.955383234480402E-3</v>
      </c>
      <c r="K3443" s="88">
        <v>4.1480263585768208E-2</v>
      </c>
      <c r="L3443" s="84"/>
      <c r="M3443" s="88">
        <f t="shared" si="381"/>
        <v>1.6939748909419339E-2</v>
      </c>
      <c r="N3443" s="88">
        <f t="shared" si="376"/>
        <v>1.2351219029666747E-2</v>
      </c>
      <c r="O3443" s="88">
        <f t="shared" si="377"/>
        <v>0</v>
      </c>
      <c r="P3443" s="88">
        <f t="shared" si="378"/>
        <v>0</v>
      </c>
      <c r="Q3443" s="88">
        <f t="shared" si="379"/>
        <v>3.1163597947801963E-5</v>
      </c>
      <c r="R3443" s="89">
        <f t="shared" si="380"/>
        <v>7.955383234480402E-3</v>
      </c>
      <c r="S3443" s="88">
        <f t="shared" si="382"/>
        <v>2.9322131537033891E-2</v>
      </c>
    </row>
    <row r="3444" spans="1:19" x14ac:dyDescent="0.2">
      <c r="A3444" s="60">
        <v>2004</v>
      </c>
      <c r="B3444" s="61">
        <v>5</v>
      </c>
      <c r="C3444" s="61">
        <v>23</v>
      </c>
      <c r="D3444" s="61">
        <v>10</v>
      </c>
      <c r="E3444" s="87">
        <v>2.3835658393044322E-2</v>
      </c>
      <c r="F3444" s="87">
        <v>1.1427653990029494E-2</v>
      </c>
      <c r="G3444" s="87">
        <v>0</v>
      </c>
      <c r="H3444" s="87">
        <v>0</v>
      </c>
      <c r="I3444" s="87">
        <v>6.356455645161313E-5</v>
      </c>
      <c r="J3444" s="87">
        <v>7.746495024346523E-3</v>
      </c>
      <c r="K3444" s="88">
        <v>4.3073371963871954E-2</v>
      </c>
      <c r="L3444" s="84"/>
      <c r="M3444" s="88">
        <f t="shared" si="381"/>
        <v>1.8121922772694546E-2</v>
      </c>
      <c r="N3444" s="88">
        <f t="shared" si="376"/>
        <v>1.2624180753060668E-2</v>
      </c>
      <c r="O3444" s="88">
        <f t="shared" si="377"/>
        <v>0</v>
      </c>
      <c r="P3444" s="88">
        <f t="shared" si="378"/>
        <v>0</v>
      </c>
      <c r="Q3444" s="88">
        <f t="shared" si="379"/>
        <v>3.1163597947801963E-5</v>
      </c>
      <c r="R3444" s="89">
        <f t="shared" si="380"/>
        <v>7.746495024346523E-3</v>
      </c>
      <c r="S3444" s="88">
        <f t="shared" si="382"/>
        <v>3.0777267123703017E-2</v>
      </c>
    </row>
    <row r="3445" spans="1:19" x14ac:dyDescent="0.2">
      <c r="A3445" s="60">
        <v>2004</v>
      </c>
      <c r="B3445" s="61">
        <v>5</v>
      </c>
      <c r="C3445" s="61">
        <v>23</v>
      </c>
      <c r="D3445" s="61">
        <v>11</v>
      </c>
      <c r="E3445" s="87">
        <v>2.3395560804739784E-2</v>
      </c>
      <c r="F3445" s="87">
        <v>1.1502733617971011E-2</v>
      </c>
      <c r="G3445" s="87">
        <v>0</v>
      </c>
      <c r="H3445" s="87">
        <v>0</v>
      </c>
      <c r="I3445" s="87">
        <v>6.356455645161313E-5</v>
      </c>
      <c r="J3445" s="87">
        <v>7.6615365614823416E-3</v>
      </c>
      <c r="K3445" s="88">
        <v>4.2623395540644753E-2</v>
      </c>
      <c r="L3445" s="84"/>
      <c r="M3445" s="88">
        <f t="shared" si="381"/>
        <v>1.7787322638047907E-2</v>
      </c>
      <c r="N3445" s="88">
        <f t="shared" si="376"/>
        <v>1.2707121555681504E-2</v>
      </c>
      <c r="O3445" s="88">
        <f t="shared" si="377"/>
        <v>0</v>
      </c>
      <c r="P3445" s="88">
        <f t="shared" si="378"/>
        <v>0</v>
      </c>
      <c r="Q3445" s="88">
        <f t="shared" si="379"/>
        <v>3.1163597947801963E-5</v>
      </c>
      <c r="R3445" s="89">
        <f t="shared" si="380"/>
        <v>7.6615365614823416E-3</v>
      </c>
      <c r="S3445" s="88">
        <f t="shared" si="382"/>
        <v>3.0525607791677213E-2</v>
      </c>
    </row>
    <row r="3446" spans="1:19" x14ac:dyDescent="0.2">
      <c r="A3446" s="60">
        <v>2004</v>
      </c>
      <c r="B3446" s="61">
        <v>5</v>
      </c>
      <c r="C3446" s="61">
        <v>23</v>
      </c>
      <c r="D3446" s="61">
        <v>12</v>
      </c>
      <c r="E3446" s="87">
        <v>2.3912709966377756E-2</v>
      </c>
      <c r="F3446" s="87">
        <v>1.1529374324679454E-2</v>
      </c>
      <c r="G3446" s="87">
        <v>0</v>
      </c>
      <c r="H3446" s="87">
        <v>0</v>
      </c>
      <c r="I3446" s="87">
        <v>6.356455645161313E-5</v>
      </c>
      <c r="J3446" s="87">
        <v>6.8275252157331172E-3</v>
      </c>
      <c r="K3446" s="88">
        <v>4.2333174063241948E-2</v>
      </c>
      <c r="L3446" s="84"/>
      <c r="M3446" s="88">
        <f t="shared" si="381"/>
        <v>1.8180504022620104E-2</v>
      </c>
      <c r="N3446" s="88">
        <f t="shared" si="376"/>
        <v>1.2736551664185847E-2</v>
      </c>
      <c r="O3446" s="88">
        <f t="shared" si="377"/>
        <v>0</v>
      </c>
      <c r="P3446" s="88">
        <f t="shared" si="378"/>
        <v>0</v>
      </c>
      <c r="Q3446" s="88">
        <f t="shared" si="379"/>
        <v>3.1163597947801963E-5</v>
      </c>
      <c r="R3446" s="89">
        <f t="shared" si="380"/>
        <v>6.8275252157331172E-3</v>
      </c>
      <c r="S3446" s="88">
        <f t="shared" si="382"/>
        <v>3.0948219284753754E-2</v>
      </c>
    </row>
    <row r="3447" spans="1:19" x14ac:dyDescent="0.2">
      <c r="A3447" s="60">
        <v>2004</v>
      </c>
      <c r="B3447" s="61">
        <v>5</v>
      </c>
      <c r="C3447" s="61">
        <v>23</v>
      </c>
      <c r="D3447" s="61">
        <v>13</v>
      </c>
      <c r="E3447" s="87">
        <v>2.2031139038041759E-2</v>
      </c>
      <c r="F3447" s="87">
        <v>1.1788004932844855E-2</v>
      </c>
      <c r="G3447" s="87">
        <v>0</v>
      </c>
      <c r="H3447" s="87">
        <v>0</v>
      </c>
      <c r="I3447" s="87">
        <v>6.356455645161313E-5</v>
      </c>
      <c r="J3447" s="87">
        <v>8.0031544818614329E-3</v>
      </c>
      <c r="K3447" s="88">
        <v>4.1885863009199664E-2</v>
      </c>
      <c r="L3447" s="84"/>
      <c r="M3447" s="88">
        <f t="shared" si="381"/>
        <v>1.6749971561867836E-2</v>
      </c>
      <c r="N3447" s="88">
        <f t="shared" si="376"/>
        <v>1.3022262060090616E-2</v>
      </c>
      <c r="O3447" s="88">
        <f t="shared" si="377"/>
        <v>0</v>
      </c>
      <c r="P3447" s="88">
        <f t="shared" si="378"/>
        <v>0</v>
      </c>
      <c r="Q3447" s="88">
        <f t="shared" si="379"/>
        <v>3.1163597947801963E-5</v>
      </c>
      <c r="R3447" s="89">
        <f t="shared" si="380"/>
        <v>8.0031544818614329E-3</v>
      </c>
      <c r="S3447" s="88">
        <f t="shared" si="382"/>
        <v>2.9803397219906255E-2</v>
      </c>
    </row>
    <row r="3448" spans="1:19" x14ac:dyDescent="0.2">
      <c r="A3448" s="60">
        <v>2004</v>
      </c>
      <c r="B3448" s="61">
        <v>5</v>
      </c>
      <c r="C3448" s="61">
        <v>23</v>
      </c>
      <c r="D3448" s="61">
        <v>14</v>
      </c>
      <c r="E3448" s="87">
        <v>2.095173880226868E-2</v>
      </c>
      <c r="F3448" s="87">
        <v>1.177587217200673E-2</v>
      </c>
      <c r="G3448" s="87">
        <v>0</v>
      </c>
      <c r="H3448" s="87">
        <v>0</v>
      </c>
      <c r="I3448" s="87">
        <v>6.356455645161313E-5</v>
      </c>
      <c r="J3448" s="87">
        <v>7.3515892127334554E-3</v>
      </c>
      <c r="K3448" s="88">
        <v>4.0142764743460478E-2</v>
      </c>
      <c r="L3448" s="84"/>
      <c r="M3448" s="88">
        <f t="shared" si="381"/>
        <v>1.592931842986892E-2</v>
      </c>
      <c r="N3448" s="88">
        <f t="shared" si="376"/>
        <v>1.3008858944631592E-2</v>
      </c>
      <c r="O3448" s="88">
        <f t="shared" si="377"/>
        <v>0</v>
      </c>
      <c r="P3448" s="88">
        <f t="shared" si="378"/>
        <v>0</v>
      </c>
      <c r="Q3448" s="88">
        <f t="shared" si="379"/>
        <v>3.1163597947801963E-5</v>
      </c>
      <c r="R3448" s="89">
        <f t="shared" si="380"/>
        <v>7.3515892127334554E-3</v>
      </c>
      <c r="S3448" s="88">
        <f t="shared" si="382"/>
        <v>2.8969340972448313E-2</v>
      </c>
    </row>
    <row r="3449" spans="1:19" x14ac:dyDescent="0.2">
      <c r="A3449" s="60">
        <v>2004</v>
      </c>
      <c r="B3449" s="61">
        <v>5</v>
      </c>
      <c r="C3449" s="61">
        <v>23</v>
      </c>
      <c r="D3449" s="61">
        <v>15</v>
      </c>
      <c r="E3449" s="87">
        <v>2.0780262288219168E-2</v>
      </c>
      <c r="F3449" s="87">
        <v>1.1545775483279546E-2</v>
      </c>
      <c r="G3449" s="87">
        <v>0</v>
      </c>
      <c r="H3449" s="87">
        <v>0</v>
      </c>
      <c r="I3449" s="87">
        <v>6.356455645161313E-5</v>
      </c>
      <c r="J3449" s="87">
        <v>6.4795643797432223E-3</v>
      </c>
      <c r="K3449" s="88">
        <v>3.8869166707693553E-2</v>
      </c>
      <c r="L3449" s="84"/>
      <c r="M3449" s="88">
        <f t="shared" si="381"/>
        <v>1.5798947198091117E-2</v>
      </c>
      <c r="N3449" s="88">
        <f t="shared" si="376"/>
        <v>1.2754670097847545E-2</v>
      </c>
      <c r="O3449" s="88">
        <f t="shared" si="377"/>
        <v>0</v>
      </c>
      <c r="P3449" s="88">
        <f t="shared" si="378"/>
        <v>0</v>
      </c>
      <c r="Q3449" s="88">
        <f t="shared" si="379"/>
        <v>3.1163597947801963E-5</v>
      </c>
      <c r="R3449" s="89">
        <f t="shared" si="380"/>
        <v>6.4795643797432223E-3</v>
      </c>
      <c r="S3449" s="88">
        <f t="shared" si="382"/>
        <v>2.8584780893886465E-2</v>
      </c>
    </row>
    <row r="3450" spans="1:19" x14ac:dyDescent="0.2">
      <c r="A3450" s="60">
        <v>2004</v>
      </c>
      <c r="B3450" s="61">
        <v>5</v>
      </c>
      <c r="C3450" s="61">
        <v>23</v>
      </c>
      <c r="D3450" s="61">
        <v>16</v>
      </c>
      <c r="E3450" s="87">
        <v>2.1402644348217464E-2</v>
      </c>
      <c r="F3450" s="87">
        <v>1.1521952151862807E-2</v>
      </c>
      <c r="G3450" s="87">
        <v>0</v>
      </c>
      <c r="H3450" s="87">
        <v>0</v>
      </c>
      <c r="I3450" s="87">
        <v>6.356455645161313E-5</v>
      </c>
      <c r="J3450" s="87">
        <v>6.267074056839109E-3</v>
      </c>
      <c r="K3450" s="88">
        <v>3.9255235113370993E-2</v>
      </c>
      <c r="L3450" s="84"/>
      <c r="M3450" s="88">
        <f t="shared" si="381"/>
        <v>1.6272135705847672E-2</v>
      </c>
      <c r="N3450" s="88">
        <f t="shared" si="376"/>
        <v>1.2728352356497713E-2</v>
      </c>
      <c r="O3450" s="88">
        <f t="shared" si="377"/>
        <v>0</v>
      </c>
      <c r="P3450" s="88">
        <f t="shared" si="378"/>
        <v>0</v>
      </c>
      <c r="Q3450" s="88">
        <f t="shared" si="379"/>
        <v>3.1163597947801963E-5</v>
      </c>
      <c r="R3450" s="89">
        <f t="shared" si="380"/>
        <v>6.267074056839109E-3</v>
      </c>
      <c r="S3450" s="88">
        <f t="shared" si="382"/>
        <v>2.9031651660293187E-2</v>
      </c>
    </row>
    <row r="3451" spans="1:19" x14ac:dyDescent="0.2">
      <c r="A3451" s="60">
        <v>2004</v>
      </c>
      <c r="B3451" s="61">
        <v>5</v>
      </c>
      <c r="C3451" s="61">
        <v>23</v>
      </c>
      <c r="D3451" s="61">
        <v>17</v>
      </c>
      <c r="E3451" s="87">
        <v>2.3611296775929734E-2</v>
      </c>
      <c r="F3451" s="87">
        <v>1.1033569028108141E-2</v>
      </c>
      <c r="G3451" s="87">
        <v>0</v>
      </c>
      <c r="H3451" s="87">
        <v>0</v>
      </c>
      <c r="I3451" s="87">
        <v>6.356455645161313E-5</v>
      </c>
      <c r="J3451" s="87">
        <v>5.7680418498755838E-3</v>
      </c>
      <c r="K3451" s="88">
        <v>4.0476472210365072E-2</v>
      </c>
      <c r="L3451" s="84"/>
      <c r="M3451" s="88">
        <f t="shared" si="381"/>
        <v>1.7951343725476201E-2</v>
      </c>
      <c r="N3451" s="88">
        <f t="shared" si="376"/>
        <v>1.2188833323422106E-2</v>
      </c>
      <c r="O3451" s="88">
        <f t="shared" si="377"/>
        <v>0</v>
      </c>
      <c r="P3451" s="88">
        <f t="shared" si="378"/>
        <v>0</v>
      </c>
      <c r="Q3451" s="88">
        <f t="shared" si="379"/>
        <v>3.1163597947801963E-5</v>
      </c>
      <c r="R3451" s="89">
        <f t="shared" si="380"/>
        <v>5.7680418498755838E-3</v>
      </c>
      <c r="S3451" s="88">
        <f t="shared" si="382"/>
        <v>3.0171340646846109E-2</v>
      </c>
    </row>
    <row r="3452" spans="1:19" x14ac:dyDescent="0.2">
      <c r="A3452" s="60">
        <v>2004</v>
      </c>
      <c r="B3452" s="61">
        <v>5</v>
      </c>
      <c r="C3452" s="61">
        <v>23</v>
      </c>
      <c r="D3452" s="61">
        <v>18</v>
      </c>
      <c r="E3452" s="87">
        <v>2.4402926890126596E-2</v>
      </c>
      <c r="F3452" s="87">
        <v>1.0357757441457498E-2</v>
      </c>
      <c r="G3452" s="87">
        <v>0</v>
      </c>
      <c r="H3452" s="87">
        <v>0</v>
      </c>
      <c r="I3452" s="87">
        <v>6.356455645161313E-5</v>
      </c>
      <c r="J3452" s="87">
        <v>5.0380562813944771E-3</v>
      </c>
      <c r="K3452" s="88">
        <v>3.9862305169430186E-2</v>
      </c>
      <c r="L3452" s="84"/>
      <c r="M3452" s="88">
        <f t="shared" si="381"/>
        <v>1.855320919767987E-2</v>
      </c>
      <c r="N3452" s="88">
        <f t="shared" si="376"/>
        <v>1.1442261224517629E-2</v>
      </c>
      <c r="O3452" s="88">
        <f t="shared" si="377"/>
        <v>0</v>
      </c>
      <c r="P3452" s="88">
        <f t="shared" si="378"/>
        <v>0</v>
      </c>
      <c r="Q3452" s="88">
        <f t="shared" si="379"/>
        <v>3.1163597947801963E-5</v>
      </c>
      <c r="R3452" s="89">
        <f t="shared" si="380"/>
        <v>5.0380562813944771E-3</v>
      </c>
      <c r="S3452" s="88">
        <f t="shared" si="382"/>
        <v>3.0026634020145302E-2</v>
      </c>
    </row>
    <row r="3453" spans="1:19" x14ac:dyDescent="0.2">
      <c r="A3453" s="60">
        <v>2004</v>
      </c>
      <c r="B3453" s="61">
        <v>5</v>
      </c>
      <c r="C3453" s="61">
        <v>23</v>
      </c>
      <c r="D3453" s="61">
        <v>19</v>
      </c>
      <c r="E3453" s="87">
        <v>2.3536855162286787E-2</v>
      </c>
      <c r="F3453" s="87">
        <v>9.8958964184705737E-3</v>
      </c>
      <c r="G3453" s="87">
        <v>1.1895600000000033E-3</v>
      </c>
      <c r="H3453" s="87">
        <v>1.610000000000018E-6</v>
      </c>
      <c r="I3453" s="87">
        <v>6.356455645161313E-5</v>
      </c>
      <c r="J3453" s="87">
        <v>4.9769002721917607E-3</v>
      </c>
      <c r="K3453" s="88">
        <v>3.9664386409400745E-2</v>
      </c>
      <c r="L3453" s="84"/>
      <c r="M3453" s="88">
        <f t="shared" si="381"/>
        <v>1.7894746791954706E-2</v>
      </c>
      <c r="N3453" s="88">
        <f t="shared" si="376"/>
        <v>1.0932041275430302E-2</v>
      </c>
      <c r="O3453" s="88">
        <f t="shared" si="377"/>
        <v>4.750317037246184E-4</v>
      </c>
      <c r="P3453" s="88">
        <f t="shared" si="378"/>
        <v>2.9874945351500027E-6</v>
      </c>
      <c r="Q3453" s="88">
        <f t="shared" si="379"/>
        <v>3.1163597947801963E-5</v>
      </c>
      <c r="R3453" s="89">
        <f t="shared" si="380"/>
        <v>4.9769002721917607E-3</v>
      </c>
      <c r="S3453" s="88">
        <f t="shared" si="382"/>
        <v>2.9335970863592575E-2</v>
      </c>
    </row>
    <row r="3454" spans="1:19" x14ac:dyDescent="0.2">
      <c r="A3454" s="60">
        <v>2004</v>
      </c>
      <c r="B3454" s="61">
        <v>5</v>
      </c>
      <c r="C3454" s="61">
        <v>23</v>
      </c>
      <c r="D3454" s="61">
        <v>20</v>
      </c>
      <c r="E3454" s="87">
        <v>2.4765965877978774E-2</v>
      </c>
      <c r="F3454" s="87">
        <v>9.8340875784943375E-3</v>
      </c>
      <c r="G3454" s="87">
        <v>1.1895600000000033E-3</v>
      </c>
      <c r="H3454" s="87">
        <v>1.610000000000018E-6</v>
      </c>
      <c r="I3454" s="87">
        <v>6.356455645161313E-5</v>
      </c>
      <c r="J3454" s="87">
        <v>5.3050782764052264E-3</v>
      </c>
      <c r="K3454" s="88">
        <v>4.1159866289329966E-2</v>
      </c>
      <c r="L3454" s="84"/>
      <c r="M3454" s="88">
        <f t="shared" si="381"/>
        <v>1.8829222739779224E-2</v>
      </c>
      <c r="N3454" s="88">
        <f t="shared" si="376"/>
        <v>1.0863760771953579E-2</v>
      </c>
      <c r="O3454" s="88">
        <f t="shared" si="377"/>
        <v>4.750317037246184E-4</v>
      </c>
      <c r="P3454" s="88">
        <f t="shared" si="378"/>
        <v>2.9874945351500027E-6</v>
      </c>
      <c r="Q3454" s="88">
        <f t="shared" si="379"/>
        <v>3.1163597947801963E-5</v>
      </c>
      <c r="R3454" s="89">
        <f t="shared" si="380"/>
        <v>5.3050782764052264E-3</v>
      </c>
      <c r="S3454" s="88">
        <f t="shared" si="382"/>
        <v>3.020216630794037E-2</v>
      </c>
    </row>
    <row r="3455" spans="1:19" x14ac:dyDescent="0.2">
      <c r="A3455" s="60">
        <v>2004</v>
      </c>
      <c r="B3455" s="61">
        <v>5</v>
      </c>
      <c r="C3455" s="61">
        <v>23</v>
      </c>
      <c r="D3455" s="61">
        <v>21</v>
      </c>
      <c r="E3455" s="87">
        <v>2.4673463042112077E-2</v>
      </c>
      <c r="F3455" s="87">
        <v>9.8400850466906446E-3</v>
      </c>
      <c r="G3455" s="87">
        <v>1.1895600000000033E-3</v>
      </c>
      <c r="H3455" s="87">
        <v>1.610000000000018E-6</v>
      </c>
      <c r="I3455" s="87">
        <v>6.356455645161313E-5</v>
      </c>
      <c r="J3455" s="87">
        <v>5.0365744060305671E-3</v>
      </c>
      <c r="K3455" s="88">
        <v>4.0804857051284907E-2</v>
      </c>
      <c r="L3455" s="84"/>
      <c r="M3455" s="88">
        <f t="shared" si="381"/>
        <v>1.87588941077696E-2</v>
      </c>
      <c r="N3455" s="88">
        <f t="shared" si="376"/>
        <v>1.0870386202040713E-2</v>
      </c>
      <c r="O3455" s="88">
        <f t="shared" si="377"/>
        <v>4.750317037246184E-4</v>
      </c>
      <c r="P3455" s="88">
        <f t="shared" si="378"/>
        <v>2.9874945351500027E-6</v>
      </c>
      <c r="Q3455" s="88">
        <f t="shared" si="379"/>
        <v>3.1163597947801963E-5</v>
      </c>
      <c r="R3455" s="89">
        <f t="shared" si="380"/>
        <v>5.0365744060305671E-3</v>
      </c>
      <c r="S3455" s="88">
        <f t="shared" si="382"/>
        <v>3.0138463106017883E-2</v>
      </c>
    </row>
    <row r="3456" spans="1:19" x14ac:dyDescent="0.2">
      <c r="A3456" s="60">
        <v>2004</v>
      </c>
      <c r="B3456" s="61">
        <v>5</v>
      </c>
      <c r="C3456" s="61">
        <v>23</v>
      </c>
      <c r="D3456" s="61">
        <v>22</v>
      </c>
      <c r="E3456" s="87">
        <v>2.1885425295409176E-2</v>
      </c>
      <c r="F3456" s="87">
        <v>9.6163625175086712E-3</v>
      </c>
      <c r="G3456" s="87">
        <v>1.1895600000000033E-3</v>
      </c>
      <c r="H3456" s="87">
        <v>1.610000000000018E-6</v>
      </c>
      <c r="I3456" s="87">
        <v>6.356455645161313E-5</v>
      </c>
      <c r="J3456" s="87">
        <v>5.5623776532419521E-3</v>
      </c>
      <c r="K3456" s="88">
        <v>3.8318900022611423E-2</v>
      </c>
      <c r="L3456" s="84"/>
      <c r="M3456" s="88">
        <f t="shared" si="381"/>
        <v>1.6639187410351444E-2</v>
      </c>
      <c r="N3456" s="88">
        <f t="shared" si="376"/>
        <v>1.0623238917970922E-2</v>
      </c>
      <c r="O3456" s="88">
        <f t="shared" si="377"/>
        <v>4.750317037246184E-4</v>
      </c>
      <c r="P3456" s="88">
        <f t="shared" si="378"/>
        <v>2.9874945351500027E-6</v>
      </c>
      <c r="Q3456" s="88">
        <f t="shared" si="379"/>
        <v>3.1163597947801963E-5</v>
      </c>
      <c r="R3456" s="89">
        <f t="shared" si="380"/>
        <v>5.5623776532419521E-3</v>
      </c>
      <c r="S3456" s="88">
        <f t="shared" si="382"/>
        <v>2.7771609124529934E-2</v>
      </c>
    </row>
    <row r="3457" spans="1:19" x14ac:dyDescent="0.2">
      <c r="A3457" s="60">
        <v>2004</v>
      </c>
      <c r="B3457" s="61">
        <v>5</v>
      </c>
      <c r="C3457" s="61">
        <v>23</v>
      </c>
      <c r="D3457" s="61">
        <v>23</v>
      </c>
      <c r="E3457" s="87">
        <v>1.8316949805626002E-2</v>
      </c>
      <c r="F3457" s="87">
        <v>9.3732408156358069E-3</v>
      </c>
      <c r="G3457" s="87">
        <v>1.1895600000000033E-3</v>
      </c>
      <c r="H3457" s="87">
        <v>1.610000000000018E-6</v>
      </c>
      <c r="I3457" s="87">
        <v>6.356455645161313E-5</v>
      </c>
      <c r="J3457" s="87">
        <v>6.2498881418448443E-3</v>
      </c>
      <c r="K3457" s="88">
        <v>3.5194813319558267E-2</v>
      </c>
      <c r="L3457" s="84"/>
      <c r="M3457" s="88">
        <f t="shared" si="381"/>
        <v>1.3926124646329989E-2</v>
      </c>
      <c r="N3457" s="88">
        <f t="shared" si="376"/>
        <v>1.0354661280591227E-2</v>
      </c>
      <c r="O3457" s="88">
        <f t="shared" si="377"/>
        <v>4.750317037246184E-4</v>
      </c>
      <c r="P3457" s="88">
        <f t="shared" si="378"/>
        <v>2.9874945351500027E-6</v>
      </c>
      <c r="Q3457" s="88">
        <f t="shared" si="379"/>
        <v>3.1163597947801963E-5</v>
      </c>
      <c r="R3457" s="89">
        <f t="shared" si="380"/>
        <v>6.2498881418448443E-3</v>
      </c>
      <c r="S3457" s="88">
        <f t="shared" si="382"/>
        <v>2.4789968723128785E-2</v>
      </c>
    </row>
    <row r="3458" spans="1:19" x14ac:dyDescent="0.2">
      <c r="A3458" s="60">
        <v>2004</v>
      </c>
      <c r="B3458" s="61">
        <v>5</v>
      </c>
      <c r="C3458" s="61">
        <v>23</v>
      </c>
      <c r="D3458" s="61">
        <v>24</v>
      </c>
      <c r="E3458" s="87">
        <v>1.5374051826162048E-2</v>
      </c>
      <c r="F3458" s="87">
        <v>9.3234458713474834E-3</v>
      </c>
      <c r="G3458" s="87">
        <v>1.1895600000000033E-3</v>
      </c>
      <c r="H3458" s="87">
        <v>1.610000000000018E-6</v>
      </c>
      <c r="I3458" s="87">
        <v>6.356455645161313E-5</v>
      </c>
      <c r="J3458" s="87">
        <v>6.2844561843261627E-3</v>
      </c>
      <c r="K3458" s="88">
        <v>3.2236688438287309E-2</v>
      </c>
      <c r="L3458" s="84"/>
      <c r="M3458" s="88">
        <f t="shared" si="381"/>
        <v>1.1688679846931138E-2</v>
      </c>
      <c r="N3458" s="88">
        <f t="shared" si="376"/>
        <v>1.029965258170755E-2</v>
      </c>
      <c r="O3458" s="88">
        <f t="shared" si="377"/>
        <v>4.750317037246184E-4</v>
      </c>
      <c r="P3458" s="88">
        <f t="shared" si="378"/>
        <v>2.9874945351500027E-6</v>
      </c>
      <c r="Q3458" s="88">
        <f t="shared" si="379"/>
        <v>3.1163597947801963E-5</v>
      </c>
      <c r="R3458" s="89">
        <f t="shared" si="380"/>
        <v>6.2844561843261627E-3</v>
      </c>
      <c r="S3458" s="88">
        <f t="shared" si="382"/>
        <v>2.2497515224846255E-2</v>
      </c>
    </row>
    <row r="3459" spans="1:19" x14ac:dyDescent="0.2">
      <c r="A3459" s="60">
        <v>2004</v>
      </c>
      <c r="B3459" s="61">
        <v>5</v>
      </c>
      <c r="C3459" s="61">
        <v>24</v>
      </c>
      <c r="D3459" s="61">
        <v>1</v>
      </c>
      <c r="E3459" s="87">
        <v>1.4530116494573534E-2</v>
      </c>
      <c r="F3459" s="87">
        <v>9.163926217071806E-3</v>
      </c>
      <c r="G3459" s="87">
        <v>1.1895600000000033E-3</v>
      </c>
      <c r="H3459" s="87">
        <v>1.610000000000018E-6</v>
      </c>
      <c r="I3459" s="87">
        <v>6.356455645161313E-5</v>
      </c>
      <c r="J3459" s="87">
        <v>7.3004339886164529E-3</v>
      </c>
      <c r="K3459" s="88">
        <v>3.2249211256713407E-2</v>
      </c>
      <c r="L3459" s="84"/>
      <c r="M3459" s="88">
        <f t="shared" si="381"/>
        <v>1.1047047438377304E-2</v>
      </c>
      <c r="N3459" s="88">
        <f t="shared" ref="N3459:N3522" si="383">F3459*W$5</f>
        <v>1.0123430502267716E-2</v>
      </c>
      <c r="O3459" s="88">
        <f t="shared" ref="O3459:O3522" si="384">G3459*X$5</f>
        <v>4.750317037246184E-4</v>
      </c>
      <c r="P3459" s="88">
        <f t="shared" ref="P3459:P3522" si="385">H3459*Y$5</f>
        <v>2.9874945351500027E-6</v>
      </c>
      <c r="Q3459" s="88">
        <f t="shared" ref="Q3459:Q3522" si="386">I3459*Z$5</f>
        <v>3.1163597947801963E-5</v>
      </c>
      <c r="R3459" s="89">
        <f t="shared" ref="R3459:R3522" si="387">J3459</f>
        <v>7.3004339886164529E-3</v>
      </c>
      <c r="S3459" s="88">
        <f t="shared" si="382"/>
        <v>2.1679660736852589E-2</v>
      </c>
    </row>
    <row r="3460" spans="1:19" x14ac:dyDescent="0.2">
      <c r="A3460" s="60">
        <v>2004</v>
      </c>
      <c r="B3460" s="61">
        <v>5</v>
      </c>
      <c r="C3460" s="61">
        <v>24</v>
      </c>
      <c r="D3460" s="61">
        <v>2</v>
      </c>
      <c r="E3460" s="87">
        <v>1.3731126693446904E-2</v>
      </c>
      <c r="F3460" s="87">
        <v>9.0167010292443953E-3</v>
      </c>
      <c r="G3460" s="87">
        <v>1.1895600000000033E-3</v>
      </c>
      <c r="H3460" s="87">
        <v>1.610000000000018E-6</v>
      </c>
      <c r="I3460" s="87">
        <v>6.356455645161313E-5</v>
      </c>
      <c r="J3460" s="87">
        <v>7.5971515982616996E-3</v>
      </c>
      <c r="K3460" s="88">
        <v>3.1599713877404616E-2</v>
      </c>
      <c r="L3460" s="84"/>
      <c r="M3460" s="88">
        <f t="shared" ref="M3460:M3523" si="388">E3460*V$5</f>
        <v>1.0439586497570539E-2</v>
      </c>
      <c r="N3460" s="88">
        <f t="shared" si="383"/>
        <v>9.9607901752016229E-3</v>
      </c>
      <c r="O3460" s="88">
        <f t="shared" si="384"/>
        <v>4.750317037246184E-4</v>
      </c>
      <c r="P3460" s="88">
        <f t="shared" si="385"/>
        <v>2.9874945351500027E-6</v>
      </c>
      <c r="Q3460" s="88">
        <f t="shared" si="386"/>
        <v>3.1163597947801963E-5</v>
      </c>
      <c r="R3460" s="89">
        <f t="shared" si="387"/>
        <v>7.5971515982616996E-3</v>
      </c>
      <c r="S3460" s="88">
        <f t="shared" ref="S3460:S3523" si="389">SUM(M3460:Q3460)</f>
        <v>2.0909559468979731E-2</v>
      </c>
    </row>
    <row r="3461" spans="1:19" x14ac:dyDescent="0.2">
      <c r="A3461" s="60">
        <v>2004</v>
      </c>
      <c r="B3461" s="61">
        <v>5</v>
      </c>
      <c r="C3461" s="61">
        <v>24</v>
      </c>
      <c r="D3461" s="61">
        <v>3</v>
      </c>
      <c r="E3461" s="87">
        <v>1.3121953762206271E-2</v>
      </c>
      <c r="F3461" s="87">
        <v>9.1454168902352136E-3</v>
      </c>
      <c r="G3461" s="87">
        <v>1.1895600000000033E-3</v>
      </c>
      <c r="H3461" s="87">
        <v>1.610000000000018E-6</v>
      </c>
      <c r="I3461" s="87">
        <v>6.356455645161313E-5</v>
      </c>
      <c r="J3461" s="87">
        <v>7.8604036143444609E-3</v>
      </c>
      <c r="K3461" s="88">
        <v>3.1382508823237558E-2</v>
      </c>
      <c r="L3461" s="84"/>
      <c r="M3461" s="88">
        <f t="shared" si="388"/>
        <v>9.9764407084707851E-3</v>
      </c>
      <c r="N3461" s="88">
        <f t="shared" si="383"/>
        <v>1.0102983165674704E-2</v>
      </c>
      <c r="O3461" s="88">
        <f t="shared" si="384"/>
        <v>4.750317037246184E-4</v>
      </c>
      <c r="P3461" s="88">
        <f t="shared" si="385"/>
        <v>2.9874945351500027E-6</v>
      </c>
      <c r="Q3461" s="88">
        <f t="shared" si="386"/>
        <v>3.1163597947801963E-5</v>
      </c>
      <c r="R3461" s="89">
        <f t="shared" si="387"/>
        <v>7.8604036143444609E-3</v>
      </c>
      <c r="S3461" s="88">
        <f t="shared" si="389"/>
        <v>2.058860667035306E-2</v>
      </c>
    </row>
    <row r="3462" spans="1:19" x14ac:dyDescent="0.2">
      <c r="A3462" s="60">
        <v>2004</v>
      </c>
      <c r="B3462" s="61">
        <v>5</v>
      </c>
      <c r="C3462" s="61">
        <v>24</v>
      </c>
      <c r="D3462" s="61">
        <v>4</v>
      </c>
      <c r="E3462" s="87">
        <v>1.3525184079764203E-2</v>
      </c>
      <c r="F3462" s="87">
        <v>9.3232416910087202E-3</v>
      </c>
      <c r="G3462" s="87">
        <v>1.1895600000000033E-3</v>
      </c>
      <c r="H3462" s="87">
        <v>1.610000000000018E-6</v>
      </c>
      <c r="I3462" s="87">
        <v>6.356455645161313E-5</v>
      </c>
      <c r="J3462" s="87">
        <v>7.7794508959251347E-3</v>
      </c>
      <c r="K3462" s="88">
        <v>3.1882611223149671E-2</v>
      </c>
      <c r="L3462" s="84"/>
      <c r="M3462" s="88">
        <f t="shared" si="388"/>
        <v>1.0283011164964924E-2</v>
      </c>
      <c r="N3462" s="88">
        <f t="shared" si="383"/>
        <v>1.0299427022769116E-2</v>
      </c>
      <c r="O3462" s="88">
        <f t="shared" si="384"/>
        <v>4.750317037246184E-4</v>
      </c>
      <c r="P3462" s="88">
        <f t="shared" si="385"/>
        <v>2.9874945351500027E-6</v>
      </c>
      <c r="Q3462" s="88">
        <f t="shared" si="386"/>
        <v>3.1163597947801963E-5</v>
      </c>
      <c r="R3462" s="89">
        <f t="shared" si="387"/>
        <v>7.7794508959251347E-3</v>
      </c>
      <c r="S3462" s="88">
        <f t="shared" si="389"/>
        <v>2.1091620983941607E-2</v>
      </c>
    </row>
    <row r="3463" spans="1:19" x14ac:dyDescent="0.2">
      <c r="A3463" s="60">
        <v>2004</v>
      </c>
      <c r="B3463" s="61">
        <v>5</v>
      </c>
      <c r="C3463" s="61">
        <v>24</v>
      </c>
      <c r="D3463" s="61">
        <v>5</v>
      </c>
      <c r="E3463" s="87">
        <v>1.4211235150079765E-2</v>
      </c>
      <c r="F3463" s="87">
        <v>9.6351279211167474E-3</v>
      </c>
      <c r="G3463" s="87">
        <v>1.1895600000000033E-3</v>
      </c>
      <c r="H3463" s="87">
        <v>1.610000000000018E-6</v>
      </c>
      <c r="I3463" s="87">
        <v>6.356455645161313E-5</v>
      </c>
      <c r="J3463" s="87">
        <v>8.2012986130563861E-3</v>
      </c>
      <c r="K3463" s="88">
        <v>3.330239624070451E-2</v>
      </c>
      <c r="L3463" s="84"/>
      <c r="M3463" s="88">
        <f t="shared" si="388"/>
        <v>1.0804606344312313E-2</v>
      </c>
      <c r="N3463" s="88">
        <f t="shared" si="383"/>
        <v>1.0643969143724973E-2</v>
      </c>
      <c r="O3463" s="88">
        <f t="shared" si="384"/>
        <v>4.750317037246184E-4</v>
      </c>
      <c r="P3463" s="88">
        <f t="shared" si="385"/>
        <v>2.9874945351500027E-6</v>
      </c>
      <c r="Q3463" s="88">
        <f t="shared" si="386"/>
        <v>3.1163597947801963E-5</v>
      </c>
      <c r="R3463" s="89">
        <f t="shared" si="387"/>
        <v>8.2012986130563861E-3</v>
      </c>
      <c r="S3463" s="88">
        <f t="shared" si="389"/>
        <v>2.1957758284244854E-2</v>
      </c>
    </row>
    <row r="3464" spans="1:19" x14ac:dyDescent="0.2">
      <c r="A3464" s="60">
        <v>2004</v>
      </c>
      <c r="B3464" s="61">
        <v>5</v>
      </c>
      <c r="C3464" s="61">
        <v>24</v>
      </c>
      <c r="D3464" s="61">
        <v>6</v>
      </c>
      <c r="E3464" s="87">
        <v>1.7297634996603552E-2</v>
      </c>
      <c r="F3464" s="87">
        <v>1.0175424885743295E-2</v>
      </c>
      <c r="G3464" s="87">
        <v>1.1895600000000033E-3</v>
      </c>
      <c r="H3464" s="87">
        <v>1.610000000000018E-6</v>
      </c>
      <c r="I3464" s="87">
        <v>6.356455645161313E-5</v>
      </c>
      <c r="J3464" s="87">
        <v>8.3751708318409428E-3</v>
      </c>
      <c r="K3464" s="88">
        <v>3.7102965270639408E-2</v>
      </c>
      <c r="L3464" s="84"/>
      <c r="M3464" s="88">
        <f t="shared" si="388"/>
        <v>1.3151153636695148E-2</v>
      </c>
      <c r="N3464" s="88">
        <f t="shared" si="383"/>
        <v>1.1240837630268811E-2</v>
      </c>
      <c r="O3464" s="88">
        <f t="shared" si="384"/>
        <v>4.750317037246184E-4</v>
      </c>
      <c r="P3464" s="88">
        <f t="shared" si="385"/>
        <v>2.9874945351500027E-6</v>
      </c>
      <c r="Q3464" s="88">
        <f t="shared" si="386"/>
        <v>3.1163597947801963E-5</v>
      </c>
      <c r="R3464" s="89">
        <f t="shared" si="387"/>
        <v>8.3751708318409428E-3</v>
      </c>
      <c r="S3464" s="88">
        <f t="shared" si="389"/>
        <v>2.4901174063171529E-2</v>
      </c>
    </row>
    <row r="3465" spans="1:19" x14ac:dyDescent="0.2">
      <c r="A3465" s="60">
        <v>2004</v>
      </c>
      <c r="B3465" s="61">
        <v>5</v>
      </c>
      <c r="C3465" s="61">
        <v>24</v>
      </c>
      <c r="D3465" s="61">
        <v>7</v>
      </c>
      <c r="E3465" s="87">
        <v>2.2685999966476696E-2</v>
      </c>
      <c r="F3465" s="87">
        <v>1.1950450168401796E-2</v>
      </c>
      <c r="G3465" s="87">
        <v>0</v>
      </c>
      <c r="H3465" s="87">
        <v>0</v>
      </c>
      <c r="I3465" s="87">
        <v>6.356455645161313E-5</v>
      </c>
      <c r="J3465" s="87">
        <v>1.0045412678058578E-2</v>
      </c>
      <c r="K3465" s="88">
        <v>4.4745427369388684E-2</v>
      </c>
      <c r="L3465" s="84"/>
      <c r="M3465" s="88">
        <f t="shared" si="388"/>
        <v>1.7247853305944857E-2</v>
      </c>
      <c r="N3465" s="88">
        <f t="shared" si="383"/>
        <v>1.320171604232823E-2</v>
      </c>
      <c r="O3465" s="88">
        <f t="shared" si="384"/>
        <v>0</v>
      </c>
      <c r="P3465" s="88">
        <f t="shared" si="385"/>
        <v>0</v>
      </c>
      <c r="Q3465" s="88">
        <f t="shared" si="386"/>
        <v>3.1163597947801963E-5</v>
      </c>
      <c r="R3465" s="89">
        <f t="shared" si="387"/>
        <v>1.0045412678058578E-2</v>
      </c>
      <c r="S3465" s="88">
        <f t="shared" si="389"/>
        <v>3.048073294622089E-2</v>
      </c>
    </row>
    <row r="3466" spans="1:19" x14ac:dyDescent="0.2">
      <c r="A3466" s="60">
        <v>2004</v>
      </c>
      <c r="B3466" s="61">
        <v>5</v>
      </c>
      <c r="C3466" s="61">
        <v>24</v>
      </c>
      <c r="D3466" s="61">
        <v>8</v>
      </c>
      <c r="E3466" s="87">
        <v>2.5554768257024952E-2</v>
      </c>
      <c r="F3466" s="87">
        <v>1.3303194142224545E-2</v>
      </c>
      <c r="G3466" s="87">
        <v>0</v>
      </c>
      <c r="H3466" s="87">
        <v>0</v>
      </c>
      <c r="I3466" s="87">
        <v>6.356455645161313E-5</v>
      </c>
      <c r="J3466" s="87">
        <v>1.0899092794725148E-2</v>
      </c>
      <c r="K3466" s="88">
        <v>4.9820619750426259E-2</v>
      </c>
      <c r="L3466" s="84"/>
      <c r="M3466" s="88">
        <f t="shared" si="388"/>
        <v>1.9428938323896E-2</v>
      </c>
      <c r="N3466" s="88">
        <f t="shared" si="383"/>
        <v>1.4696098393513496E-2</v>
      </c>
      <c r="O3466" s="88">
        <f t="shared" si="384"/>
        <v>0</v>
      </c>
      <c r="P3466" s="88">
        <f t="shared" si="385"/>
        <v>0</v>
      </c>
      <c r="Q3466" s="88">
        <f t="shared" si="386"/>
        <v>3.1163597947801963E-5</v>
      </c>
      <c r="R3466" s="89">
        <f t="shared" si="387"/>
        <v>1.0899092794725148E-2</v>
      </c>
      <c r="S3466" s="88">
        <f t="shared" si="389"/>
        <v>3.41562003153573E-2</v>
      </c>
    </row>
    <row r="3467" spans="1:19" x14ac:dyDescent="0.2">
      <c r="A3467" s="60">
        <v>2004</v>
      </c>
      <c r="B3467" s="61">
        <v>5</v>
      </c>
      <c r="C3467" s="61">
        <v>24</v>
      </c>
      <c r="D3467" s="61">
        <v>9</v>
      </c>
      <c r="E3467" s="87">
        <v>2.6774234329586852E-2</v>
      </c>
      <c r="F3467" s="87">
        <v>1.4545730462621479E-2</v>
      </c>
      <c r="G3467" s="87">
        <v>0</v>
      </c>
      <c r="H3467" s="87">
        <v>0</v>
      </c>
      <c r="I3467" s="87">
        <v>6.356455645161313E-5</v>
      </c>
      <c r="J3467" s="87">
        <v>1.1654909855406145E-2</v>
      </c>
      <c r="K3467" s="88">
        <v>5.303843920406609E-2</v>
      </c>
      <c r="L3467" s="84"/>
      <c r="M3467" s="88">
        <f t="shared" si="388"/>
        <v>2.0356081582390457E-2</v>
      </c>
      <c r="N3467" s="88">
        <f t="shared" si="383"/>
        <v>1.6068733854354336E-2</v>
      </c>
      <c r="O3467" s="88">
        <f t="shared" si="384"/>
        <v>0</v>
      </c>
      <c r="P3467" s="88">
        <f t="shared" si="385"/>
        <v>0</v>
      </c>
      <c r="Q3467" s="88">
        <f t="shared" si="386"/>
        <v>3.1163597947801963E-5</v>
      </c>
      <c r="R3467" s="89">
        <f t="shared" si="387"/>
        <v>1.1654909855406145E-2</v>
      </c>
      <c r="S3467" s="88">
        <f t="shared" si="389"/>
        <v>3.6455979034692595E-2</v>
      </c>
    </row>
    <row r="3468" spans="1:19" x14ac:dyDescent="0.2">
      <c r="A3468" s="60">
        <v>2004</v>
      </c>
      <c r="B3468" s="61">
        <v>5</v>
      </c>
      <c r="C3468" s="61">
        <v>24</v>
      </c>
      <c r="D3468" s="61">
        <v>10</v>
      </c>
      <c r="E3468" s="87">
        <v>2.5139818264481369E-2</v>
      </c>
      <c r="F3468" s="87">
        <v>1.55855122925776E-2</v>
      </c>
      <c r="G3468" s="87">
        <v>0</v>
      </c>
      <c r="H3468" s="87">
        <v>0</v>
      </c>
      <c r="I3468" s="87">
        <v>6.356455645161313E-5</v>
      </c>
      <c r="J3468" s="87">
        <v>1.181725176541379E-2</v>
      </c>
      <c r="K3468" s="88">
        <v>5.2606146878924377E-2</v>
      </c>
      <c r="L3468" s="84"/>
      <c r="M3468" s="88">
        <f t="shared" si="388"/>
        <v>1.9113457559932736E-2</v>
      </c>
      <c r="N3468" s="88">
        <f t="shared" si="383"/>
        <v>1.7217385517816222E-2</v>
      </c>
      <c r="O3468" s="88">
        <f t="shared" si="384"/>
        <v>0</v>
      </c>
      <c r="P3468" s="88">
        <f t="shared" si="385"/>
        <v>0</v>
      </c>
      <c r="Q3468" s="88">
        <f t="shared" si="386"/>
        <v>3.1163597947801963E-5</v>
      </c>
      <c r="R3468" s="89">
        <f t="shared" si="387"/>
        <v>1.181725176541379E-2</v>
      </c>
      <c r="S3468" s="88">
        <f t="shared" si="389"/>
        <v>3.6362006675696765E-2</v>
      </c>
    </row>
    <row r="3469" spans="1:19" x14ac:dyDescent="0.2">
      <c r="A3469" s="60">
        <v>2004</v>
      </c>
      <c r="B3469" s="61">
        <v>5</v>
      </c>
      <c r="C3469" s="61">
        <v>24</v>
      </c>
      <c r="D3469" s="61">
        <v>11</v>
      </c>
      <c r="E3469" s="87">
        <v>2.4860781967629524E-2</v>
      </c>
      <c r="F3469" s="87">
        <v>1.5492631509057471E-2</v>
      </c>
      <c r="G3469" s="87">
        <v>0</v>
      </c>
      <c r="H3469" s="87">
        <v>0</v>
      </c>
      <c r="I3469" s="87">
        <v>6.356455645161313E-5</v>
      </c>
      <c r="J3469" s="87">
        <v>1.0684622023472017E-2</v>
      </c>
      <c r="K3469" s="88">
        <v>5.110160005661063E-2</v>
      </c>
      <c r="L3469" s="84"/>
      <c r="M3469" s="88">
        <f t="shared" si="388"/>
        <v>1.8901310106778962E-2</v>
      </c>
      <c r="N3469" s="88">
        <f t="shared" si="383"/>
        <v>1.7114779698575718E-2</v>
      </c>
      <c r="O3469" s="88">
        <f t="shared" si="384"/>
        <v>0</v>
      </c>
      <c r="P3469" s="88">
        <f t="shared" si="385"/>
        <v>0</v>
      </c>
      <c r="Q3469" s="88">
        <f t="shared" si="386"/>
        <v>3.1163597947801963E-5</v>
      </c>
      <c r="R3469" s="89">
        <f t="shared" si="387"/>
        <v>1.0684622023472017E-2</v>
      </c>
      <c r="S3469" s="88">
        <f t="shared" si="389"/>
        <v>3.6047253403302483E-2</v>
      </c>
    </row>
    <row r="3470" spans="1:19" x14ac:dyDescent="0.2">
      <c r="A3470" s="60">
        <v>2004</v>
      </c>
      <c r="B3470" s="61">
        <v>5</v>
      </c>
      <c r="C3470" s="61">
        <v>24</v>
      </c>
      <c r="D3470" s="61">
        <v>12</v>
      </c>
      <c r="E3470" s="87">
        <v>2.4369304866762677E-2</v>
      </c>
      <c r="F3470" s="87">
        <v>1.610289424188608E-2</v>
      </c>
      <c r="G3470" s="87">
        <v>0</v>
      </c>
      <c r="H3470" s="87">
        <v>0</v>
      </c>
      <c r="I3470" s="87">
        <v>6.356455645161313E-5</v>
      </c>
      <c r="J3470" s="87">
        <v>1.1305397920600013E-2</v>
      </c>
      <c r="K3470" s="88">
        <v>5.1841161585700388E-2</v>
      </c>
      <c r="L3470" s="84"/>
      <c r="M3470" s="88">
        <f t="shared" si="388"/>
        <v>1.8527646836413586E-2</v>
      </c>
      <c r="N3470" s="88">
        <f t="shared" si="383"/>
        <v>1.7788939683889136E-2</v>
      </c>
      <c r="O3470" s="88">
        <f t="shared" si="384"/>
        <v>0</v>
      </c>
      <c r="P3470" s="88">
        <f t="shared" si="385"/>
        <v>0</v>
      </c>
      <c r="Q3470" s="88">
        <f t="shared" si="386"/>
        <v>3.1163597947801963E-5</v>
      </c>
      <c r="R3470" s="89">
        <f t="shared" si="387"/>
        <v>1.1305397920600013E-2</v>
      </c>
      <c r="S3470" s="88">
        <f t="shared" si="389"/>
        <v>3.6347750118250526E-2</v>
      </c>
    </row>
    <row r="3471" spans="1:19" x14ac:dyDescent="0.2">
      <c r="A3471" s="60">
        <v>2004</v>
      </c>
      <c r="B3471" s="61">
        <v>5</v>
      </c>
      <c r="C3471" s="61">
        <v>24</v>
      </c>
      <c r="D3471" s="61">
        <v>13</v>
      </c>
      <c r="E3471" s="87">
        <v>2.4516777736305728E-2</v>
      </c>
      <c r="F3471" s="87">
        <v>1.5943239434118215E-2</v>
      </c>
      <c r="G3471" s="87">
        <v>0</v>
      </c>
      <c r="H3471" s="87">
        <v>0</v>
      </c>
      <c r="I3471" s="87">
        <v>6.356455645161313E-5</v>
      </c>
      <c r="J3471" s="87">
        <v>1.0098048165448558E-2</v>
      </c>
      <c r="K3471" s="88">
        <v>5.0621629892324112E-2</v>
      </c>
      <c r="L3471" s="84"/>
      <c r="M3471" s="88">
        <f t="shared" si="388"/>
        <v>1.8639768427890443E-2</v>
      </c>
      <c r="N3471" s="88">
        <f t="shared" si="383"/>
        <v>1.76125682997787E-2</v>
      </c>
      <c r="O3471" s="88">
        <f t="shared" si="384"/>
        <v>0</v>
      </c>
      <c r="P3471" s="88">
        <f t="shared" si="385"/>
        <v>0</v>
      </c>
      <c r="Q3471" s="88">
        <f t="shared" si="386"/>
        <v>3.1163597947801963E-5</v>
      </c>
      <c r="R3471" s="89">
        <f t="shared" si="387"/>
        <v>1.0098048165448558E-2</v>
      </c>
      <c r="S3471" s="88">
        <f t="shared" si="389"/>
        <v>3.6283500325616946E-2</v>
      </c>
    </row>
    <row r="3472" spans="1:19" x14ac:dyDescent="0.2">
      <c r="A3472" s="60">
        <v>2004</v>
      </c>
      <c r="B3472" s="61">
        <v>5</v>
      </c>
      <c r="C3472" s="61">
        <v>24</v>
      </c>
      <c r="D3472" s="61">
        <v>14</v>
      </c>
      <c r="E3472" s="87">
        <v>2.3316081158147491E-2</v>
      </c>
      <c r="F3472" s="87">
        <v>1.579202670208554E-2</v>
      </c>
      <c r="G3472" s="87">
        <v>0</v>
      </c>
      <c r="H3472" s="87">
        <v>0</v>
      </c>
      <c r="I3472" s="87">
        <v>6.356455645161313E-5</v>
      </c>
      <c r="J3472" s="87">
        <v>1.0448693558874985E-2</v>
      </c>
      <c r="K3472" s="88">
        <v>4.9620365975559626E-2</v>
      </c>
      <c r="L3472" s="84"/>
      <c r="M3472" s="88">
        <f t="shared" si="388"/>
        <v>1.7726895357467021E-2</v>
      </c>
      <c r="N3472" s="88">
        <f t="shared" si="383"/>
        <v>1.7445522914697024E-2</v>
      </c>
      <c r="O3472" s="88">
        <f t="shared" si="384"/>
        <v>0</v>
      </c>
      <c r="P3472" s="88">
        <f t="shared" si="385"/>
        <v>0</v>
      </c>
      <c r="Q3472" s="88">
        <f t="shared" si="386"/>
        <v>3.1163597947801963E-5</v>
      </c>
      <c r="R3472" s="89">
        <f t="shared" si="387"/>
        <v>1.0448693558874985E-2</v>
      </c>
      <c r="S3472" s="88">
        <f t="shared" si="389"/>
        <v>3.5203581870111848E-2</v>
      </c>
    </row>
    <row r="3473" spans="1:19" x14ac:dyDescent="0.2">
      <c r="A3473" s="60">
        <v>2004</v>
      </c>
      <c r="B3473" s="61">
        <v>5</v>
      </c>
      <c r="C3473" s="61">
        <v>24</v>
      </c>
      <c r="D3473" s="61">
        <v>15</v>
      </c>
      <c r="E3473" s="87">
        <v>2.3140916636595451E-2</v>
      </c>
      <c r="F3473" s="87">
        <v>1.5484278889370063E-2</v>
      </c>
      <c r="G3473" s="87">
        <v>0</v>
      </c>
      <c r="H3473" s="87">
        <v>0</v>
      </c>
      <c r="I3473" s="87">
        <v>6.356455645161313E-5</v>
      </c>
      <c r="J3473" s="87">
        <v>9.8593550014749645E-3</v>
      </c>
      <c r="K3473" s="88">
        <v>4.8548115083892097E-2</v>
      </c>
      <c r="L3473" s="84"/>
      <c r="M3473" s="88">
        <f t="shared" si="388"/>
        <v>1.7593720184382298E-2</v>
      </c>
      <c r="N3473" s="88">
        <f t="shared" si="383"/>
        <v>1.7105552522045223E-2</v>
      </c>
      <c r="O3473" s="88">
        <f t="shared" si="384"/>
        <v>0</v>
      </c>
      <c r="P3473" s="88">
        <f t="shared" si="385"/>
        <v>0</v>
      </c>
      <c r="Q3473" s="88">
        <f t="shared" si="386"/>
        <v>3.1163597947801963E-5</v>
      </c>
      <c r="R3473" s="89">
        <f t="shared" si="387"/>
        <v>9.8593550014749645E-3</v>
      </c>
      <c r="S3473" s="88">
        <f t="shared" si="389"/>
        <v>3.473043630437532E-2</v>
      </c>
    </row>
    <row r="3474" spans="1:19" x14ac:dyDescent="0.2">
      <c r="A3474" s="60">
        <v>2004</v>
      </c>
      <c r="B3474" s="61">
        <v>5</v>
      </c>
      <c r="C3474" s="61">
        <v>24</v>
      </c>
      <c r="D3474" s="61">
        <v>16</v>
      </c>
      <c r="E3474" s="87">
        <v>2.5231061447144484E-2</v>
      </c>
      <c r="F3474" s="87">
        <v>1.5199069126154967E-2</v>
      </c>
      <c r="G3474" s="87">
        <v>0</v>
      </c>
      <c r="H3474" s="87">
        <v>0</v>
      </c>
      <c r="I3474" s="87">
        <v>6.356455645161313E-5</v>
      </c>
      <c r="J3474" s="87">
        <v>9.6193567230107024E-3</v>
      </c>
      <c r="K3474" s="88">
        <v>5.011305185276177E-2</v>
      </c>
      <c r="L3474" s="84"/>
      <c r="M3474" s="88">
        <f t="shared" si="388"/>
        <v>1.9182828494961675E-2</v>
      </c>
      <c r="N3474" s="88">
        <f t="shared" si="383"/>
        <v>1.6790480014030329E-2</v>
      </c>
      <c r="O3474" s="88">
        <f t="shared" si="384"/>
        <v>0</v>
      </c>
      <c r="P3474" s="88">
        <f t="shared" si="385"/>
        <v>0</v>
      </c>
      <c r="Q3474" s="88">
        <f t="shared" si="386"/>
        <v>3.1163597947801963E-5</v>
      </c>
      <c r="R3474" s="89">
        <f t="shared" si="387"/>
        <v>9.6193567230107024E-3</v>
      </c>
      <c r="S3474" s="88">
        <f t="shared" si="389"/>
        <v>3.6004472106939807E-2</v>
      </c>
    </row>
    <row r="3475" spans="1:19" x14ac:dyDescent="0.2">
      <c r="A3475" s="60">
        <v>2004</v>
      </c>
      <c r="B3475" s="61">
        <v>5</v>
      </c>
      <c r="C3475" s="61">
        <v>24</v>
      </c>
      <c r="D3475" s="61">
        <v>17</v>
      </c>
      <c r="E3475" s="87">
        <v>2.6545557603161088E-2</v>
      </c>
      <c r="F3475" s="87">
        <v>1.5014266175672225E-2</v>
      </c>
      <c r="G3475" s="87">
        <v>0</v>
      </c>
      <c r="H3475" s="87">
        <v>0</v>
      </c>
      <c r="I3475" s="87">
        <v>6.356455645161313E-5</v>
      </c>
      <c r="J3475" s="87">
        <v>9.7886582760944307E-3</v>
      </c>
      <c r="K3475" s="88">
        <v>5.141204661137936E-2</v>
      </c>
      <c r="L3475" s="84"/>
      <c r="M3475" s="88">
        <f t="shared" si="388"/>
        <v>2.0182221816997546E-2</v>
      </c>
      <c r="N3475" s="88">
        <f t="shared" si="383"/>
        <v>1.6586327363571313E-2</v>
      </c>
      <c r="O3475" s="88">
        <f t="shared" si="384"/>
        <v>0</v>
      </c>
      <c r="P3475" s="88">
        <f t="shared" si="385"/>
        <v>0</v>
      </c>
      <c r="Q3475" s="88">
        <f t="shared" si="386"/>
        <v>3.1163597947801963E-5</v>
      </c>
      <c r="R3475" s="89">
        <f t="shared" si="387"/>
        <v>9.7886582760944307E-3</v>
      </c>
      <c r="S3475" s="88">
        <f t="shared" si="389"/>
        <v>3.6799712778516666E-2</v>
      </c>
    </row>
    <row r="3476" spans="1:19" x14ac:dyDescent="0.2">
      <c r="A3476" s="60">
        <v>2004</v>
      </c>
      <c r="B3476" s="61">
        <v>5</v>
      </c>
      <c r="C3476" s="61">
        <v>24</v>
      </c>
      <c r="D3476" s="61">
        <v>18</v>
      </c>
      <c r="E3476" s="87">
        <v>2.701656487299825E-2</v>
      </c>
      <c r="F3476" s="87">
        <v>1.4218089337142232E-2</v>
      </c>
      <c r="G3476" s="87">
        <v>0</v>
      </c>
      <c r="H3476" s="87">
        <v>0</v>
      </c>
      <c r="I3476" s="87">
        <v>6.356455645161313E-5</v>
      </c>
      <c r="J3476" s="87">
        <v>7.8718444875851331E-3</v>
      </c>
      <c r="K3476" s="88">
        <v>4.9170063254177235E-2</v>
      </c>
      <c r="L3476" s="84"/>
      <c r="M3476" s="88">
        <f t="shared" si="388"/>
        <v>2.0540322156774926E-2</v>
      </c>
      <c r="N3476" s="88">
        <f t="shared" si="383"/>
        <v>1.570678722963197E-2</v>
      </c>
      <c r="O3476" s="88">
        <f t="shared" si="384"/>
        <v>0</v>
      </c>
      <c r="P3476" s="88">
        <f t="shared" si="385"/>
        <v>0</v>
      </c>
      <c r="Q3476" s="88">
        <f t="shared" si="386"/>
        <v>3.1163597947801963E-5</v>
      </c>
      <c r="R3476" s="89">
        <f t="shared" si="387"/>
        <v>7.8718444875851331E-3</v>
      </c>
      <c r="S3476" s="88">
        <f t="shared" si="389"/>
        <v>3.6278272984354695E-2</v>
      </c>
    </row>
    <row r="3477" spans="1:19" x14ac:dyDescent="0.2">
      <c r="A3477" s="60">
        <v>2004</v>
      </c>
      <c r="B3477" s="61">
        <v>5</v>
      </c>
      <c r="C3477" s="61">
        <v>24</v>
      </c>
      <c r="D3477" s="61">
        <v>19</v>
      </c>
      <c r="E3477" s="87">
        <v>2.4865707639611094E-2</v>
      </c>
      <c r="F3477" s="87">
        <v>1.3928505975771752E-2</v>
      </c>
      <c r="G3477" s="87">
        <v>1.1895600000000033E-3</v>
      </c>
      <c r="H3477" s="87">
        <v>1.610000000000018E-6</v>
      </c>
      <c r="I3477" s="87">
        <v>6.356455645161313E-5</v>
      </c>
      <c r="J3477" s="87">
        <v>6.9956787559960643E-3</v>
      </c>
      <c r="K3477" s="88">
        <v>4.7044626927830534E-2</v>
      </c>
      <c r="L3477" s="84"/>
      <c r="M3477" s="88">
        <f t="shared" si="388"/>
        <v>1.8905055027342167E-2</v>
      </c>
      <c r="N3477" s="88">
        <f t="shared" si="383"/>
        <v>1.5386883188066709E-2</v>
      </c>
      <c r="O3477" s="88">
        <f t="shared" si="384"/>
        <v>4.750317037246184E-4</v>
      </c>
      <c r="P3477" s="88">
        <f t="shared" si="385"/>
        <v>2.9874945351500027E-6</v>
      </c>
      <c r="Q3477" s="88">
        <f t="shared" si="386"/>
        <v>3.1163597947801963E-5</v>
      </c>
      <c r="R3477" s="89">
        <f t="shared" si="387"/>
        <v>6.9956787559960643E-3</v>
      </c>
      <c r="S3477" s="88">
        <f t="shared" si="389"/>
        <v>3.4801121011616455E-2</v>
      </c>
    </row>
    <row r="3478" spans="1:19" x14ac:dyDescent="0.2">
      <c r="A3478" s="60">
        <v>2004</v>
      </c>
      <c r="B3478" s="61">
        <v>5</v>
      </c>
      <c r="C3478" s="61">
        <v>24</v>
      </c>
      <c r="D3478" s="61">
        <v>20</v>
      </c>
      <c r="E3478" s="87">
        <v>2.6753226564953062E-2</v>
      </c>
      <c r="F3478" s="87">
        <v>1.4006861760509137E-2</v>
      </c>
      <c r="G3478" s="87">
        <v>1.1895600000000033E-3</v>
      </c>
      <c r="H3478" s="87">
        <v>1.610000000000018E-6</v>
      </c>
      <c r="I3478" s="87">
        <v>6.356455645161313E-5</v>
      </c>
      <c r="J3478" s="87">
        <v>6.1168888843803363E-3</v>
      </c>
      <c r="K3478" s="88">
        <v>4.8131711766294154E-2</v>
      </c>
      <c r="L3478" s="84"/>
      <c r="M3478" s="88">
        <f t="shared" si="388"/>
        <v>2.0340109668292562E-2</v>
      </c>
      <c r="N3478" s="88">
        <f t="shared" si="383"/>
        <v>1.547344317583285E-2</v>
      </c>
      <c r="O3478" s="88">
        <f t="shared" si="384"/>
        <v>4.750317037246184E-4</v>
      </c>
      <c r="P3478" s="88">
        <f t="shared" si="385"/>
        <v>2.9874945351500027E-6</v>
      </c>
      <c r="Q3478" s="88">
        <f t="shared" si="386"/>
        <v>3.1163597947801963E-5</v>
      </c>
      <c r="R3478" s="89">
        <f t="shared" si="387"/>
        <v>6.1168888843803363E-3</v>
      </c>
      <c r="S3478" s="88">
        <f t="shared" si="389"/>
        <v>3.632273564033299E-2</v>
      </c>
    </row>
    <row r="3479" spans="1:19" x14ac:dyDescent="0.2">
      <c r="A3479" s="60">
        <v>2004</v>
      </c>
      <c r="B3479" s="61">
        <v>5</v>
      </c>
      <c r="C3479" s="61">
        <v>24</v>
      </c>
      <c r="D3479" s="61">
        <v>21</v>
      </c>
      <c r="E3479" s="87">
        <v>2.7383885470560036E-2</v>
      </c>
      <c r="F3479" s="87">
        <v>1.3357037724921804E-2</v>
      </c>
      <c r="G3479" s="87">
        <v>1.1895600000000033E-3</v>
      </c>
      <c r="H3479" s="87">
        <v>1.610000000000018E-6</v>
      </c>
      <c r="I3479" s="87">
        <v>6.356455645161313E-5</v>
      </c>
      <c r="J3479" s="87">
        <v>5.6147638673872003E-3</v>
      </c>
      <c r="K3479" s="88">
        <v>4.7610421619320657E-2</v>
      </c>
      <c r="L3479" s="84"/>
      <c r="M3479" s="88">
        <f t="shared" si="388"/>
        <v>2.081959094776319E-2</v>
      </c>
      <c r="N3479" s="88">
        <f t="shared" si="383"/>
        <v>1.475557964145429E-2</v>
      </c>
      <c r="O3479" s="88">
        <f t="shared" si="384"/>
        <v>4.750317037246184E-4</v>
      </c>
      <c r="P3479" s="88">
        <f t="shared" si="385"/>
        <v>2.9874945351500027E-6</v>
      </c>
      <c r="Q3479" s="88">
        <f t="shared" si="386"/>
        <v>3.1163597947801963E-5</v>
      </c>
      <c r="R3479" s="89">
        <f t="shared" si="387"/>
        <v>5.6147638673872003E-3</v>
      </c>
      <c r="S3479" s="88">
        <f t="shared" si="389"/>
        <v>3.6084353385425059E-2</v>
      </c>
    </row>
    <row r="3480" spans="1:19" x14ac:dyDescent="0.2">
      <c r="A3480" s="60">
        <v>2004</v>
      </c>
      <c r="B3480" s="61">
        <v>5</v>
      </c>
      <c r="C3480" s="61">
        <v>24</v>
      </c>
      <c r="D3480" s="61">
        <v>22</v>
      </c>
      <c r="E3480" s="87">
        <v>2.2733561352278626E-2</v>
      </c>
      <c r="F3480" s="87">
        <v>1.3422298993344144E-2</v>
      </c>
      <c r="G3480" s="87">
        <v>1.1895600000000033E-3</v>
      </c>
      <c r="H3480" s="87">
        <v>1.610000000000018E-6</v>
      </c>
      <c r="I3480" s="87">
        <v>6.356455645161313E-5</v>
      </c>
      <c r="J3480" s="87">
        <v>4.9709965794182782E-3</v>
      </c>
      <c r="K3480" s="88">
        <v>4.2381591481492668E-2</v>
      </c>
      <c r="L3480" s="84"/>
      <c r="M3480" s="88">
        <f t="shared" si="388"/>
        <v>1.7284013572477136E-2</v>
      </c>
      <c r="N3480" s="88">
        <f t="shared" si="383"/>
        <v>1.4827674058161031E-2</v>
      </c>
      <c r="O3480" s="88">
        <f t="shared" si="384"/>
        <v>4.750317037246184E-4</v>
      </c>
      <c r="P3480" s="88">
        <f t="shared" si="385"/>
        <v>2.9874945351500027E-6</v>
      </c>
      <c r="Q3480" s="88">
        <f t="shared" si="386"/>
        <v>3.1163597947801963E-5</v>
      </c>
      <c r="R3480" s="89">
        <f t="shared" si="387"/>
        <v>4.9709965794182782E-3</v>
      </c>
      <c r="S3480" s="88">
        <f t="shared" si="389"/>
        <v>3.2620870426845743E-2</v>
      </c>
    </row>
    <row r="3481" spans="1:19" x14ac:dyDescent="0.2">
      <c r="A3481" s="60">
        <v>2004</v>
      </c>
      <c r="B3481" s="61">
        <v>5</v>
      </c>
      <c r="C3481" s="61">
        <v>24</v>
      </c>
      <c r="D3481" s="61">
        <v>23</v>
      </c>
      <c r="E3481" s="87">
        <v>1.9972440731059096E-2</v>
      </c>
      <c r="F3481" s="87">
        <v>1.2656183536159892E-2</v>
      </c>
      <c r="G3481" s="87">
        <v>1.1895600000000033E-3</v>
      </c>
      <c r="H3481" s="87">
        <v>1.610000000000018E-6</v>
      </c>
      <c r="I3481" s="87">
        <v>6.356455645161313E-5</v>
      </c>
      <c r="J3481" s="87">
        <v>5.6056860440500131E-3</v>
      </c>
      <c r="K3481" s="88">
        <v>3.9489044867720625E-2</v>
      </c>
      <c r="L3481" s="84"/>
      <c r="M3481" s="88">
        <f t="shared" si="388"/>
        <v>1.5184771594817466E-2</v>
      </c>
      <c r="N3481" s="88">
        <f t="shared" si="383"/>
        <v>1.3981342867380661E-2</v>
      </c>
      <c r="O3481" s="88">
        <f t="shared" si="384"/>
        <v>4.750317037246184E-4</v>
      </c>
      <c r="P3481" s="88">
        <f t="shared" si="385"/>
        <v>2.9874945351500027E-6</v>
      </c>
      <c r="Q3481" s="88">
        <f t="shared" si="386"/>
        <v>3.1163597947801963E-5</v>
      </c>
      <c r="R3481" s="89">
        <f t="shared" si="387"/>
        <v>5.6056860440500131E-3</v>
      </c>
      <c r="S3481" s="88">
        <f t="shared" si="389"/>
        <v>2.9675297258405696E-2</v>
      </c>
    </row>
    <row r="3482" spans="1:19" x14ac:dyDescent="0.2">
      <c r="A3482" s="60">
        <v>2004</v>
      </c>
      <c r="B3482" s="61">
        <v>5</v>
      </c>
      <c r="C3482" s="61">
        <v>24</v>
      </c>
      <c r="D3482" s="61">
        <v>24</v>
      </c>
      <c r="E3482" s="87">
        <v>1.5021390700323654E-2</v>
      </c>
      <c r="F3482" s="87">
        <v>1.2682994762259401E-2</v>
      </c>
      <c r="G3482" s="87">
        <v>1.1895600000000033E-3</v>
      </c>
      <c r="H3482" s="87">
        <v>1.610000000000018E-6</v>
      </c>
      <c r="I3482" s="87">
        <v>6.356455645161313E-5</v>
      </c>
      <c r="J3482" s="87">
        <v>5.7651758676006814E-3</v>
      </c>
      <c r="K3482" s="88">
        <v>3.4724295886635351E-2</v>
      </c>
      <c r="L3482" s="84"/>
      <c r="M3482" s="88">
        <f t="shared" si="388"/>
        <v>1.1420556450380034E-2</v>
      </c>
      <c r="N3482" s="88">
        <f t="shared" si="383"/>
        <v>1.4010961349423142E-2</v>
      </c>
      <c r="O3482" s="88">
        <f t="shared" si="384"/>
        <v>4.750317037246184E-4</v>
      </c>
      <c r="P3482" s="88">
        <f t="shared" si="385"/>
        <v>2.9874945351500027E-6</v>
      </c>
      <c r="Q3482" s="88">
        <f t="shared" si="386"/>
        <v>3.1163597947801963E-5</v>
      </c>
      <c r="R3482" s="89">
        <f t="shared" si="387"/>
        <v>5.7651758676006814E-3</v>
      </c>
      <c r="S3482" s="88">
        <f t="shared" si="389"/>
        <v>2.5940700596010745E-2</v>
      </c>
    </row>
    <row r="3483" spans="1:19" x14ac:dyDescent="0.2">
      <c r="A3483" s="60">
        <v>2004</v>
      </c>
      <c r="B3483" s="61">
        <v>5</v>
      </c>
      <c r="C3483" s="61">
        <v>25</v>
      </c>
      <c r="D3483" s="61">
        <v>1</v>
      </c>
      <c r="E3483" s="87">
        <v>1.1964392524132873E-2</v>
      </c>
      <c r="F3483" s="87">
        <v>1.2713457986095474E-2</v>
      </c>
      <c r="G3483" s="87">
        <v>1.1895600000000033E-3</v>
      </c>
      <c r="H3483" s="87">
        <v>1.610000000000018E-6</v>
      </c>
      <c r="I3483" s="87">
        <v>6.356455645161313E-5</v>
      </c>
      <c r="J3483" s="87">
        <v>6.4627784688407594E-3</v>
      </c>
      <c r="K3483" s="88">
        <v>3.2395363535520721E-2</v>
      </c>
      <c r="L3483" s="84"/>
      <c r="M3483" s="88">
        <f t="shared" si="388"/>
        <v>9.096362842983657E-3</v>
      </c>
      <c r="N3483" s="88">
        <f t="shared" si="383"/>
        <v>1.4044614209788276E-2</v>
      </c>
      <c r="O3483" s="88">
        <f t="shared" si="384"/>
        <v>4.750317037246184E-4</v>
      </c>
      <c r="P3483" s="88">
        <f t="shared" si="385"/>
        <v>2.9874945351500027E-6</v>
      </c>
      <c r="Q3483" s="88">
        <f t="shared" si="386"/>
        <v>3.1163597947801963E-5</v>
      </c>
      <c r="R3483" s="89">
        <f t="shared" si="387"/>
        <v>6.4627784688407594E-3</v>
      </c>
      <c r="S3483" s="88">
        <f t="shared" si="389"/>
        <v>2.3650159848979502E-2</v>
      </c>
    </row>
    <row r="3484" spans="1:19" x14ac:dyDescent="0.2">
      <c r="A3484" s="60">
        <v>2004</v>
      </c>
      <c r="B3484" s="61">
        <v>5</v>
      </c>
      <c r="C3484" s="61">
        <v>25</v>
      </c>
      <c r="D3484" s="61">
        <v>2</v>
      </c>
      <c r="E3484" s="87">
        <v>1.0942582819294271E-2</v>
      </c>
      <c r="F3484" s="87">
        <v>1.293025122511089E-2</v>
      </c>
      <c r="G3484" s="87">
        <v>1.1895600000000033E-3</v>
      </c>
      <c r="H3484" s="87">
        <v>1.610000000000018E-6</v>
      </c>
      <c r="I3484" s="87">
        <v>6.356455645161313E-5</v>
      </c>
      <c r="J3484" s="87">
        <v>6.7537635695795514E-3</v>
      </c>
      <c r="K3484" s="88">
        <v>3.188133217043633E-2</v>
      </c>
      <c r="L3484" s="84"/>
      <c r="M3484" s="88">
        <f t="shared" si="388"/>
        <v>8.3194949984235662E-3</v>
      </c>
      <c r="N3484" s="88">
        <f t="shared" si="383"/>
        <v>1.4284106675849987E-2</v>
      </c>
      <c r="O3484" s="88">
        <f t="shared" si="384"/>
        <v>4.750317037246184E-4</v>
      </c>
      <c r="P3484" s="88">
        <f t="shared" si="385"/>
        <v>2.9874945351500027E-6</v>
      </c>
      <c r="Q3484" s="88">
        <f t="shared" si="386"/>
        <v>3.1163597947801963E-5</v>
      </c>
      <c r="R3484" s="89">
        <f t="shared" si="387"/>
        <v>6.7537635695795514E-3</v>
      </c>
      <c r="S3484" s="88">
        <f t="shared" si="389"/>
        <v>2.3112784470481124E-2</v>
      </c>
    </row>
    <row r="3485" spans="1:19" x14ac:dyDescent="0.2">
      <c r="A3485" s="60">
        <v>2004</v>
      </c>
      <c r="B3485" s="61">
        <v>5</v>
      </c>
      <c r="C3485" s="61">
        <v>25</v>
      </c>
      <c r="D3485" s="61">
        <v>3</v>
      </c>
      <c r="E3485" s="87">
        <v>1.041785165308476E-2</v>
      </c>
      <c r="F3485" s="87">
        <v>1.3012479923773732E-2</v>
      </c>
      <c r="G3485" s="87">
        <v>1.1895600000000033E-3</v>
      </c>
      <c r="H3485" s="87">
        <v>1.610000000000018E-6</v>
      </c>
      <c r="I3485" s="87">
        <v>6.356455645161313E-5</v>
      </c>
      <c r="J3485" s="87">
        <v>6.8285140448819644E-3</v>
      </c>
      <c r="K3485" s="88">
        <v>3.1513580178192072E-2</v>
      </c>
      <c r="L3485" s="84"/>
      <c r="M3485" s="88">
        <f t="shared" si="388"/>
        <v>7.9205491202073552E-3</v>
      </c>
      <c r="N3485" s="88">
        <f t="shared" si="383"/>
        <v>1.4374945089046113E-2</v>
      </c>
      <c r="O3485" s="88">
        <f t="shared" si="384"/>
        <v>4.750317037246184E-4</v>
      </c>
      <c r="P3485" s="88">
        <f t="shared" si="385"/>
        <v>2.9874945351500027E-6</v>
      </c>
      <c r="Q3485" s="88">
        <f t="shared" si="386"/>
        <v>3.1163597947801963E-5</v>
      </c>
      <c r="R3485" s="89">
        <f t="shared" si="387"/>
        <v>6.8285140448819644E-3</v>
      </c>
      <c r="S3485" s="88">
        <f t="shared" si="389"/>
        <v>2.2804677005461037E-2</v>
      </c>
    </row>
    <row r="3486" spans="1:19" x14ac:dyDescent="0.2">
      <c r="A3486" s="60">
        <v>2004</v>
      </c>
      <c r="B3486" s="61">
        <v>5</v>
      </c>
      <c r="C3486" s="61">
        <v>25</v>
      </c>
      <c r="D3486" s="61">
        <v>4</v>
      </c>
      <c r="E3486" s="87">
        <v>1.0889051529700143E-2</v>
      </c>
      <c r="F3486" s="87">
        <v>1.2971023841250436E-2</v>
      </c>
      <c r="G3486" s="87">
        <v>1.1895600000000033E-3</v>
      </c>
      <c r="H3486" s="87">
        <v>1.610000000000018E-6</v>
      </c>
      <c r="I3486" s="87">
        <v>6.356455645161313E-5</v>
      </c>
      <c r="J3486" s="87">
        <v>6.9890291915351965E-3</v>
      </c>
      <c r="K3486" s="88">
        <v>3.210383911893739E-2</v>
      </c>
      <c r="L3486" s="84"/>
      <c r="M3486" s="88">
        <f t="shared" si="388"/>
        <v>8.2787958962653226E-3</v>
      </c>
      <c r="N3486" s="88">
        <f t="shared" si="383"/>
        <v>1.4329148368254207E-2</v>
      </c>
      <c r="O3486" s="88">
        <f t="shared" si="384"/>
        <v>4.750317037246184E-4</v>
      </c>
      <c r="P3486" s="88">
        <f t="shared" si="385"/>
        <v>2.9874945351500027E-6</v>
      </c>
      <c r="Q3486" s="88">
        <f t="shared" si="386"/>
        <v>3.1163597947801963E-5</v>
      </c>
      <c r="R3486" s="89">
        <f t="shared" si="387"/>
        <v>6.9890291915351965E-3</v>
      </c>
      <c r="S3486" s="88">
        <f t="shared" si="389"/>
        <v>2.3117127060727098E-2</v>
      </c>
    </row>
    <row r="3487" spans="1:19" x14ac:dyDescent="0.2">
      <c r="A3487" s="60">
        <v>2004</v>
      </c>
      <c r="B3487" s="61">
        <v>5</v>
      </c>
      <c r="C3487" s="61">
        <v>25</v>
      </c>
      <c r="D3487" s="61">
        <v>5</v>
      </c>
      <c r="E3487" s="87">
        <v>1.1998633062879375E-2</v>
      </c>
      <c r="F3487" s="87">
        <v>1.3762071464885294E-2</v>
      </c>
      <c r="G3487" s="87">
        <v>1.1895600000000033E-3</v>
      </c>
      <c r="H3487" s="87">
        <v>1.610000000000018E-6</v>
      </c>
      <c r="I3487" s="87">
        <v>6.356455645161313E-5</v>
      </c>
      <c r="J3487" s="87">
        <v>7.7584843181099962E-3</v>
      </c>
      <c r="K3487" s="88">
        <v>3.4773923402326282E-2</v>
      </c>
      <c r="L3487" s="84"/>
      <c r="M3487" s="88">
        <f t="shared" si="388"/>
        <v>9.1223954529761134E-3</v>
      </c>
      <c r="N3487" s="88">
        <f t="shared" si="383"/>
        <v>1.5203022235432765E-2</v>
      </c>
      <c r="O3487" s="88">
        <f t="shared" si="384"/>
        <v>4.750317037246184E-4</v>
      </c>
      <c r="P3487" s="88">
        <f t="shared" si="385"/>
        <v>2.9874945351500027E-6</v>
      </c>
      <c r="Q3487" s="88">
        <f t="shared" si="386"/>
        <v>3.1163597947801963E-5</v>
      </c>
      <c r="R3487" s="89">
        <f t="shared" si="387"/>
        <v>7.7584843181099962E-3</v>
      </c>
      <c r="S3487" s="88">
        <f t="shared" si="389"/>
        <v>2.4834600484616449E-2</v>
      </c>
    </row>
    <row r="3488" spans="1:19" x14ac:dyDescent="0.2">
      <c r="A3488" s="60">
        <v>2004</v>
      </c>
      <c r="B3488" s="61">
        <v>5</v>
      </c>
      <c r="C3488" s="61">
        <v>25</v>
      </c>
      <c r="D3488" s="61">
        <v>6</v>
      </c>
      <c r="E3488" s="87">
        <v>1.4434237279169967E-2</v>
      </c>
      <c r="F3488" s="87">
        <v>1.48759009190282E-2</v>
      </c>
      <c r="G3488" s="87">
        <v>1.1895600000000033E-3</v>
      </c>
      <c r="H3488" s="87">
        <v>1.610000000000018E-6</v>
      </c>
      <c r="I3488" s="87">
        <v>6.356455645161313E-5</v>
      </c>
      <c r="J3488" s="87">
        <v>8.2584693432003614E-3</v>
      </c>
      <c r="K3488" s="88">
        <v>3.8823342097850141E-2</v>
      </c>
      <c r="L3488" s="84"/>
      <c r="M3488" s="88">
        <f t="shared" si="388"/>
        <v>1.0974151791510801E-2</v>
      </c>
      <c r="N3488" s="88">
        <f t="shared" si="383"/>
        <v>1.6433474642326706E-2</v>
      </c>
      <c r="O3488" s="88">
        <f t="shared" si="384"/>
        <v>4.750317037246184E-4</v>
      </c>
      <c r="P3488" s="88">
        <f t="shared" si="385"/>
        <v>2.9874945351500027E-6</v>
      </c>
      <c r="Q3488" s="88">
        <f t="shared" si="386"/>
        <v>3.1163597947801963E-5</v>
      </c>
      <c r="R3488" s="89">
        <f t="shared" si="387"/>
        <v>8.2584693432003614E-3</v>
      </c>
      <c r="S3488" s="88">
        <f t="shared" si="389"/>
        <v>2.7916809230045074E-2</v>
      </c>
    </row>
    <row r="3489" spans="1:19" x14ac:dyDescent="0.2">
      <c r="A3489" s="60">
        <v>2004</v>
      </c>
      <c r="B3489" s="61">
        <v>5</v>
      </c>
      <c r="C3489" s="61">
        <v>25</v>
      </c>
      <c r="D3489" s="61">
        <v>7</v>
      </c>
      <c r="E3489" s="87">
        <v>1.9316030840876328E-2</v>
      </c>
      <c r="F3489" s="87">
        <v>1.6969912790636695E-2</v>
      </c>
      <c r="G3489" s="87">
        <v>0</v>
      </c>
      <c r="H3489" s="87">
        <v>0</v>
      </c>
      <c r="I3489" s="87">
        <v>6.356455645161313E-5</v>
      </c>
      <c r="J3489" s="87">
        <v>9.5023763954446717E-3</v>
      </c>
      <c r="K3489" s="88">
        <v>4.5851884583409309E-2</v>
      </c>
      <c r="L3489" s="84"/>
      <c r="M3489" s="88">
        <f t="shared" si="388"/>
        <v>1.4685712196458396E-2</v>
      </c>
      <c r="N3489" s="88">
        <f t="shared" si="383"/>
        <v>1.874673897368509E-2</v>
      </c>
      <c r="O3489" s="88">
        <f t="shared" si="384"/>
        <v>0</v>
      </c>
      <c r="P3489" s="88">
        <f t="shared" si="385"/>
        <v>0</v>
      </c>
      <c r="Q3489" s="88">
        <f t="shared" si="386"/>
        <v>3.1163597947801963E-5</v>
      </c>
      <c r="R3489" s="89">
        <f t="shared" si="387"/>
        <v>9.5023763954446717E-3</v>
      </c>
      <c r="S3489" s="88">
        <f t="shared" si="389"/>
        <v>3.3463614768091288E-2</v>
      </c>
    </row>
    <row r="3490" spans="1:19" x14ac:dyDescent="0.2">
      <c r="A3490" s="60">
        <v>2004</v>
      </c>
      <c r="B3490" s="61">
        <v>5</v>
      </c>
      <c r="C3490" s="61">
        <v>25</v>
      </c>
      <c r="D3490" s="61">
        <v>8</v>
      </c>
      <c r="E3490" s="87">
        <v>2.1490797779341746E-2</v>
      </c>
      <c r="F3490" s="87">
        <v>1.8259087392366553E-2</v>
      </c>
      <c r="G3490" s="87">
        <v>0</v>
      </c>
      <c r="H3490" s="87">
        <v>0</v>
      </c>
      <c r="I3490" s="87">
        <v>6.356455645161313E-5</v>
      </c>
      <c r="J3490" s="87">
        <v>1.0361869186926328E-2</v>
      </c>
      <c r="K3490" s="88">
        <v>5.0175318915086239E-2</v>
      </c>
      <c r="L3490" s="84"/>
      <c r="M3490" s="88">
        <f t="shared" si="388"/>
        <v>1.6339157545338732E-2</v>
      </c>
      <c r="N3490" s="88">
        <f t="shared" si="383"/>
        <v>2.0170895953647228E-2</v>
      </c>
      <c r="O3490" s="88">
        <f t="shared" si="384"/>
        <v>0</v>
      </c>
      <c r="P3490" s="88">
        <f t="shared" si="385"/>
        <v>0</v>
      </c>
      <c r="Q3490" s="88">
        <f t="shared" si="386"/>
        <v>3.1163597947801963E-5</v>
      </c>
      <c r="R3490" s="89">
        <f t="shared" si="387"/>
        <v>1.0361869186926328E-2</v>
      </c>
      <c r="S3490" s="88">
        <f t="shared" si="389"/>
        <v>3.6541217096933767E-2</v>
      </c>
    </row>
    <row r="3491" spans="1:19" x14ac:dyDescent="0.2">
      <c r="A3491" s="60">
        <v>2004</v>
      </c>
      <c r="B3491" s="61">
        <v>5</v>
      </c>
      <c r="C3491" s="61">
        <v>25</v>
      </c>
      <c r="D3491" s="61">
        <v>9</v>
      </c>
      <c r="E3491" s="87">
        <v>2.1195034519233824E-2</v>
      </c>
      <c r="F3491" s="87">
        <v>1.9323237068365317E-2</v>
      </c>
      <c r="G3491" s="87">
        <v>0</v>
      </c>
      <c r="H3491" s="87">
        <v>0</v>
      </c>
      <c r="I3491" s="87">
        <v>6.356455645161313E-5</v>
      </c>
      <c r="J3491" s="87">
        <v>1.0445393171704818E-2</v>
      </c>
      <c r="K3491" s="88">
        <v>5.1027229315755582E-2</v>
      </c>
      <c r="L3491" s="84"/>
      <c r="M3491" s="88">
        <f t="shared" si="388"/>
        <v>1.6114292812412358E-2</v>
      </c>
      <c r="N3491" s="88">
        <f t="shared" si="383"/>
        <v>2.1346466886214874E-2</v>
      </c>
      <c r="O3491" s="88">
        <f t="shared" si="384"/>
        <v>0</v>
      </c>
      <c r="P3491" s="88">
        <f t="shared" si="385"/>
        <v>0</v>
      </c>
      <c r="Q3491" s="88">
        <f t="shared" si="386"/>
        <v>3.1163597947801963E-5</v>
      </c>
      <c r="R3491" s="89">
        <f t="shared" si="387"/>
        <v>1.0445393171704818E-2</v>
      </c>
      <c r="S3491" s="88">
        <f t="shared" si="389"/>
        <v>3.7491923296575039E-2</v>
      </c>
    </row>
    <row r="3492" spans="1:19" x14ac:dyDescent="0.2">
      <c r="A3492" s="60">
        <v>2004</v>
      </c>
      <c r="B3492" s="61">
        <v>5</v>
      </c>
      <c r="C3492" s="61">
        <v>25</v>
      </c>
      <c r="D3492" s="61">
        <v>10</v>
      </c>
      <c r="E3492" s="87">
        <v>1.9658931836720871E-2</v>
      </c>
      <c r="F3492" s="87">
        <v>2.029039590388404E-2</v>
      </c>
      <c r="G3492" s="87">
        <v>0</v>
      </c>
      <c r="H3492" s="87">
        <v>0</v>
      </c>
      <c r="I3492" s="87">
        <v>6.356455645161313E-5</v>
      </c>
      <c r="J3492" s="87">
        <v>1.0569325825825274E-2</v>
      </c>
      <c r="K3492" s="88">
        <v>5.05822181228818E-2</v>
      </c>
      <c r="L3492" s="84"/>
      <c r="M3492" s="88">
        <f t="shared" si="388"/>
        <v>1.4946415100607593E-2</v>
      </c>
      <c r="N3492" s="88">
        <f t="shared" si="383"/>
        <v>2.2414891601135432E-2</v>
      </c>
      <c r="O3492" s="88">
        <f t="shared" si="384"/>
        <v>0</v>
      </c>
      <c r="P3492" s="88">
        <f t="shared" si="385"/>
        <v>0</v>
      </c>
      <c r="Q3492" s="88">
        <f t="shared" si="386"/>
        <v>3.1163597947801963E-5</v>
      </c>
      <c r="R3492" s="89">
        <f t="shared" si="387"/>
        <v>1.0569325825825274E-2</v>
      </c>
      <c r="S3492" s="88">
        <f t="shared" si="389"/>
        <v>3.7392470299690825E-2</v>
      </c>
    </row>
    <row r="3493" spans="1:19" x14ac:dyDescent="0.2">
      <c r="A3493" s="60">
        <v>2004</v>
      </c>
      <c r="B3493" s="61">
        <v>5</v>
      </c>
      <c r="C3493" s="61">
        <v>25</v>
      </c>
      <c r="D3493" s="61">
        <v>11</v>
      </c>
      <c r="E3493" s="87">
        <v>1.9631971537621824E-2</v>
      </c>
      <c r="F3493" s="87">
        <v>2.0167303792978337E-2</v>
      </c>
      <c r="G3493" s="87">
        <v>0</v>
      </c>
      <c r="H3493" s="87">
        <v>0</v>
      </c>
      <c r="I3493" s="87">
        <v>6.356455645161313E-5</v>
      </c>
      <c r="J3493" s="87">
        <v>9.8767348830437144E-3</v>
      </c>
      <c r="K3493" s="88">
        <v>4.9739574770095489E-2</v>
      </c>
      <c r="L3493" s="84"/>
      <c r="M3493" s="88">
        <f t="shared" si="388"/>
        <v>1.492591755654377E-2</v>
      </c>
      <c r="N3493" s="88">
        <f t="shared" si="383"/>
        <v>2.227891119267144E-2</v>
      </c>
      <c r="O3493" s="88">
        <f t="shared" si="384"/>
        <v>0</v>
      </c>
      <c r="P3493" s="88">
        <f t="shared" si="385"/>
        <v>0</v>
      </c>
      <c r="Q3493" s="88">
        <f t="shared" si="386"/>
        <v>3.1163597947801963E-5</v>
      </c>
      <c r="R3493" s="89">
        <f t="shared" si="387"/>
        <v>9.8767348830437144E-3</v>
      </c>
      <c r="S3493" s="88">
        <f t="shared" si="389"/>
        <v>3.7235992347163016E-2</v>
      </c>
    </row>
    <row r="3494" spans="1:19" x14ac:dyDescent="0.2">
      <c r="A3494" s="60">
        <v>2004</v>
      </c>
      <c r="B3494" s="61">
        <v>5</v>
      </c>
      <c r="C3494" s="61">
        <v>25</v>
      </c>
      <c r="D3494" s="61">
        <v>12</v>
      </c>
      <c r="E3494" s="87">
        <v>1.9668975543574756E-2</v>
      </c>
      <c r="F3494" s="87">
        <v>2.0063846635917194E-2</v>
      </c>
      <c r="G3494" s="87">
        <v>0</v>
      </c>
      <c r="H3494" s="87">
        <v>0</v>
      </c>
      <c r="I3494" s="87">
        <v>6.356455645161313E-5</v>
      </c>
      <c r="J3494" s="87">
        <v>9.3611708259538472E-3</v>
      </c>
      <c r="K3494" s="88">
        <v>4.9157557561897415E-2</v>
      </c>
      <c r="L3494" s="84"/>
      <c r="M3494" s="88">
        <f t="shared" si="388"/>
        <v>1.4954051192590301E-2</v>
      </c>
      <c r="N3494" s="88">
        <f t="shared" si="383"/>
        <v>2.2164621606018117E-2</v>
      </c>
      <c r="O3494" s="88">
        <f t="shared" si="384"/>
        <v>0</v>
      </c>
      <c r="P3494" s="88">
        <f t="shared" si="385"/>
        <v>0</v>
      </c>
      <c r="Q3494" s="88">
        <f t="shared" si="386"/>
        <v>3.1163597947801963E-5</v>
      </c>
      <c r="R3494" s="89">
        <f t="shared" si="387"/>
        <v>9.3611708259538472E-3</v>
      </c>
      <c r="S3494" s="88">
        <f t="shared" si="389"/>
        <v>3.7149836396556224E-2</v>
      </c>
    </row>
    <row r="3495" spans="1:19" x14ac:dyDescent="0.2">
      <c r="A3495" s="60">
        <v>2004</v>
      </c>
      <c r="B3495" s="61">
        <v>5</v>
      </c>
      <c r="C3495" s="61">
        <v>25</v>
      </c>
      <c r="D3495" s="61">
        <v>13</v>
      </c>
      <c r="E3495" s="87">
        <v>1.917872920392065E-2</v>
      </c>
      <c r="F3495" s="87">
        <v>2.0321015683039557E-2</v>
      </c>
      <c r="G3495" s="87">
        <v>0</v>
      </c>
      <c r="H3495" s="87">
        <v>0</v>
      </c>
      <c r="I3495" s="87">
        <v>6.356455645161313E-5</v>
      </c>
      <c r="J3495" s="87">
        <v>9.1162686433586514E-3</v>
      </c>
      <c r="K3495" s="88">
        <v>4.8679578086770467E-2</v>
      </c>
      <c r="L3495" s="84"/>
      <c r="M3495" s="88">
        <f t="shared" si="388"/>
        <v>1.4581323653022924E-2</v>
      </c>
      <c r="N3495" s="88">
        <f t="shared" si="383"/>
        <v>2.2448717408865986E-2</v>
      </c>
      <c r="O3495" s="88">
        <f t="shared" si="384"/>
        <v>0</v>
      </c>
      <c r="P3495" s="88">
        <f t="shared" si="385"/>
        <v>0</v>
      </c>
      <c r="Q3495" s="88">
        <f t="shared" si="386"/>
        <v>3.1163597947801963E-5</v>
      </c>
      <c r="R3495" s="89">
        <f t="shared" si="387"/>
        <v>9.1162686433586514E-3</v>
      </c>
      <c r="S3495" s="88">
        <f t="shared" si="389"/>
        <v>3.7061204659836713E-2</v>
      </c>
    </row>
    <row r="3496" spans="1:19" x14ac:dyDescent="0.2">
      <c r="A3496" s="60">
        <v>2004</v>
      </c>
      <c r="B3496" s="61">
        <v>5</v>
      </c>
      <c r="C3496" s="61">
        <v>25</v>
      </c>
      <c r="D3496" s="61">
        <v>14</v>
      </c>
      <c r="E3496" s="87">
        <v>1.7766158955786062E-2</v>
      </c>
      <c r="F3496" s="87">
        <v>2.0230056576470368E-2</v>
      </c>
      <c r="G3496" s="87">
        <v>0</v>
      </c>
      <c r="H3496" s="87">
        <v>0</v>
      </c>
      <c r="I3496" s="87">
        <v>6.356455645161313E-5</v>
      </c>
      <c r="J3496" s="87">
        <v>9.4743003815606509E-3</v>
      </c>
      <c r="K3496" s="88">
        <v>4.7534080470268698E-2</v>
      </c>
      <c r="L3496" s="84"/>
      <c r="M3496" s="88">
        <f t="shared" si="388"/>
        <v>1.3507365949585999E-2</v>
      </c>
      <c r="N3496" s="88">
        <f t="shared" si="383"/>
        <v>2.2348234474794986E-2</v>
      </c>
      <c r="O3496" s="88">
        <f t="shared" si="384"/>
        <v>0</v>
      </c>
      <c r="P3496" s="88">
        <f t="shared" si="385"/>
        <v>0</v>
      </c>
      <c r="Q3496" s="88">
        <f t="shared" si="386"/>
        <v>3.1163597947801963E-5</v>
      </c>
      <c r="R3496" s="89">
        <f t="shared" si="387"/>
        <v>9.4743003815606509E-3</v>
      </c>
      <c r="S3496" s="88">
        <f t="shared" si="389"/>
        <v>3.5886764022328786E-2</v>
      </c>
    </row>
    <row r="3497" spans="1:19" x14ac:dyDescent="0.2">
      <c r="A3497" s="60">
        <v>2004</v>
      </c>
      <c r="B3497" s="61">
        <v>5</v>
      </c>
      <c r="C3497" s="61">
        <v>25</v>
      </c>
      <c r="D3497" s="61">
        <v>15</v>
      </c>
      <c r="E3497" s="87">
        <v>1.7869041864187061E-2</v>
      </c>
      <c r="F3497" s="87">
        <v>1.9860742440987737E-2</v>
      </c>
      <c r="G3497" s="87">
        <v>0</v>
      </c>
      <c r="H3497" s="87">
        <v>0</v>
      </c>
      <c r="I3497" s="87">
        <v>6.356455645161313E-5</v>
      </c>
      <c r="J3497" s="87">
        <v>9.3698851921803147E-3</v>
      </c>
      <c r="K3497" s="88">
        <v>4.7163234053806728E-2</v>
      </c>
      <c r="L3497" s="84"/>
      <c r="M3497" s="88">
        <f t="shared" si="388"/>
        <v>1.3585586407772176E-2</v>
      </c>
      <c r="N3497" s="88">
        <f t="shared" si="383"/>
        <v>2.1940251488517935E-2</v>
      </c>
      <c r="O3497" s="88">
        <f t="shared" si="384"/>
        <v>0</v>
      </c>
      <c r="P3497" s="88">
        <f t="shared" si="385"/>
        <v>0</v>
      </c>
      <c r="Q3497" s="88">
        <f t="shared" si="386"/>
        <v>3.1163597947801963E-5</v>
      </c>
      <c r="R3497" s="89">
        <f t="shared" si="387"/>
        <v>9.3698851921803147E-3</v>
      </c>
      <c r="S3497" s="88">
        <f t="shared" si="389"/>
        <v>3.5557001494237912E-2</v>
      </c>
    </row>
    <row r="3498" spans="1:19" x14ac:dyDescent="0.2">
      <c r="A3498" s="60">
        <v>2004</v>
      </c>
      <c r="B3498" s="61">
        <v>5</v>
      </c>
      <c r="C3498" s="61">
        <v>25</v>
      </c>
      <c r="D3498" s="61">
        <v>16</v>
      </c>
      <c r="E3498" s="87">
        <v>1.9892769838460549E-2</v>
      </c>
      <c r="F3498" s="87">
        <v>1.9173497578546472E-2</v>
      </c>
      <c r="G3498" s="87">
        <v>0</v>
      </c>
      <c r="H3498" s="87">
        <v>0</v>
      </c>
      <c r="I3498" s="87">
        <v>6.356455645161313E-5</v>
      </c>
      <c r="J3498" s="87">
        <v>8.6514783895125617E-3</v>
      </c>
      <c r="K3498" s="88">
        <v>4.7781310362971202E-2</v>
      </c>
      <c r="L3498" s="84"/>
      <c r="M3498" s="88">
        <f t="shared" si="388"/>
        <v>1.5124198912532178E-2</v>
      </c>
      <c r="N3498" s="88">
        <f t="shared" si="383"/>
        <v>2.1181048998432005E-2</v>
      </c>
      <c r="O3498" s="88">
        <f t="shared" si="384"/>
        <v>0</v>
      </c>
      <c r="P3498" s="88">
        <f t="shared" si="385"/>
        <v>0</v>
      </c>
      <c r="Q3498" s="88">
        <f t="shared" si="386"/>
        <v>3.1163597947801963E-5</v>
      </c>
      <c r="R3498" s="89">
        <f t="shared" si="387"/>
        <v>8.6514783895125617E-3</v>
      </c>
      <c r="S3498" s="88">
        <f t="shared" si="389"/>
        <v>3.6336411508911988E-2</v>
      </c>
    </row>
    <row r="3499" spans="1:19" x14ac:dyDescent="0.2">
      <c r="A3499" s="60">
        <v>2004</v>
      </c>
      <c r="B3499" s="61">
        <v>5</v>
      </c>
      <c r="C3499" s="61">
        <v>25</v>
      </c>
      <c r="D3499" s="61">
        <v>17</v>
      </c>
      <c r="E3499" s="87">
        <v>2.1253837469899211E-2</v>
      </c>
      <c r="F3499" s="87">
        <v>1.8478207676769942E-2</v>
      </c>
      <c r="G3499" s="87">
        <v>0</v>
      </c>
      <c r="H3499" s="87">
        <v>0</v>
      </c>
      <c r="I3499" s="87">
        <v>6.356455645161313E-5</v>
      </c>
      <c r="J3499" s="87">
        <v>8.3503649881978732E-3</v>
      </c>
      <c r="K3499" s="88">
        <v>4.8145974691318649E-2</v>
      </c>
      <c r="L3499" s="84"/>
      <c r="M3499" s="88">
        <f t="shared" si="388"/>
        <v>1.6158999885873174E-2</v>
      </c>
      <c r="N3499" s="88">
        <f t="shared" si="383"/>
        <v>2.0412959117213778E-2</v>
      </c>
      <c r="O3499" s="88">
        <f t="shared" si="384"/>
        <v>0</v>
      </c>
      <c r="P3499" s="88">
        <f t="shared" si="385"/>
        <v>0</v>
      </c>
      <c r="Q3499" s="88">
        <f t="shared" si="386"/>
        <v>3.1163597947801963E-5</v>
      </c>
      <c r="R3499" s="89">
        <f t="shared" si="387"/>
        <v>8.3503649881978732E-3</v>
      </c>
      <c r="S3499" s="88">
        <f t="shared" si="389"/>
        <v>3.6603122601034752E-2</v>
      </c>
    </row>
    <row r="3500" spans="1:19" x14ac:dyDescent="0.2">
      <c r="A3500" s="60">
        <v>2004</v>
      </c>
      <c r="B3500" s="61">
        <v>5</v>
      </c>
      <c r="C3500" s="61">
        <v>25</v>
      </c>
      <c r="D3500" s="61">
        <v>18</v>
      </c>
      <c r="E3500" s="87">
        <v>2.1445272280021559E-2</v>
      </c>
      <c r="F3500" s="87">
        <v>1.7594966369736079E-2</v>
      </c>
      <c r="G3500" s="87">
        <v>0</v>
      </c>
      <c r="H3500" s="87">
        <v>0</v>
      </c>
      <c r="I3500" s="87">
        <v>6.356455645161313E-5</v>
      </c>
      <c r="J3500" s="87">
        <v>7.3836700722992666E-3</v>
      </c>
      <c r="K3500" s="88">
        <v>4.6487473278508523E-2</v>
      </c>
      <c r="L3500" s="84"/>
      <c r="M3500" s="88">
        <f t="shared" si="388"/>
        <v>1.6304545135256972E-2</v>
      </c>
      <c r="N3500" s="88">
        <f t="shared" si="383"/>
        <v>1.9437238473388418E-2</v>
      </c>
      <c r="O3500" s="88">
        <f t="shared" si="384"/>
        <v>0</v>
      </c>
      <c r="P3500" s="88">
        <f t="shared" si="385"/>
        <v>0</v>
      </c>
      <c r="Q3500" s="88">
        <f t="shared" si="386"/>
        <v>3.1163597947801963E-5</v>
      </c>
      <c r="R3500" s="89">
        <f t="shared" si="387"/>
        <v>7.3836700722992666E-3</v>
      </c>
      <c r="S3500" s="88">
        <f t="shared" si="389"/>
        <v>3.5772947206593193E-2</v>
      </c>
    </row>
    <row r="3501" spans="1:19" x14ac:dyDescent="0.2">
      <c r="A3501" s="60">
        <v>2004</v>
      </c>
      <c r="B3501" s="61">
        <v>5</v>
      </c>
      <c r="C3501" s="61">
        <v>25</v>
      </c>
      <c r="D3501" s="61">
        <v>19</v>
      </c>
      <c r="E3501" s="87">
        <v>2.1034164429102484E-2</v>
      </c>
      <c r="F3501" s="87">
        <v>1.6600538425377478E-2</v>
      </c>
      <c r="G3501" s="87">
        <v>1.1895600000000033E-3</v>
      </c>
      <c r="H3501" s="87">
        <v>1.610000000000018E-6</v>
      </c>
      <c r="I3501" s="87">
        <v>6.356455645161313E-5</v>
      </c>
      <c r="J3501" s="87">
        <v>5.0587791169022771E-3</v>
      </c>
      <c r="K3501" s="88">
        <v>4.3948216527833865E-2</v>
      </c>
      <c r="L3501" s="84"/>
      <c r="M3501" s="88">
        <f t="shared" si="388"/>
        <v>1.5991985498650583E-2</v>
      </c>
      <c r="N3501" s="88">
        <f t="shared" si="383"/>
        <v>1.833868945130299E-2</v>
      </c>
      <c r="O3501" s="88">
        <f t="shared" si="384"/>
        <v>4.750317037246184E-4</v>
      </c>
      <c r="P3501" s="88">
        <f t="shared" si="385"/>
        <v>2.9874945351500027E-6</v>
      </c>
      <c r="Q3501" s="88">
        <f t="shared" si="386"/>
        <v>3.1163597947801963E-5</v>
      </c>
      <c r="R3501" s="89">
        <f t="shared" si="387"/>
        <v>5.0587791169022771E-3</v>
      </c>
      <c r="S3501" s="88">
        <f t="shared" si="389"/>
        <v>3.4839857746161149E-2</v>
      </c>
    </row>
    <row r="3502" spans="1:19" x14ac:dyDescent="0.2">
      <c r="A3502" s="60">
        <v>2004</v>
      </c>
      <c r="B3502" s="61">
        <v>5</v>
      </c>
      <c r="C3502" s="61">
        <v>25</v>
      </c>
      <c r="D3502" s="61">
        <v>20</v>
      </c>
      <c r="E3502" s="87">
        <v>2.2795636125166649E-2</v>
      </c>
      <c r="F3502" s="87">
        <v>1.6158468129782135E-2</v>
      </c>
      <c r="G3502" s="87">
        <v>1.1895600000000033E-3</v>
      </c>
      <c r="H3502" s="87">
        <v>1.610000000000018E-6</v>
      </c>
      <c r="I3502" s="87">
        <v>6.356455645161313E-5</v>
      </c>
      <c r="J3502" s="87">
        <v>4.6417647290981339E-3</v>
      </c>
      <c r="K3502" s="88">
        <v>4.4850603540498545E-2</v>
      </c>
      <c r="L3502" s="84"/>
      <c r="M3502" s="88">
        <f t="shared" si="388"/>
        <v>1.7331208167308952E-2</v>
      </c>
      <c r="N3502" s="88">
        <f t="shared" si="383"/>
        <v>1.7850332407764243E-2</v>
      </c>
      <c r="O3502" s="88">
        <f t="shared" si="384"/>
        <v>4.750317037246184E-4</v>
      </c>
      <c r="P3502" s="88">
        <f t="shared" si="385"/>
        <v>2.9874945351500027E-6</v>
      </c>
      <c r="Q3502" s="88">
        <f t="shared" si="386"/>
        <v>3.1163597947801963E-5</v>
      </c>
      <c r="R3502" s="89">
        <f t="shared" si="387"/>
        <v>4.6417647290981339E-3</v>
      </c>
      <c r="S3502" s="88">
        <f t="shared" si="389"/>
        <v>3.5690723371280771E-2</v>
      </c>
    </row>
    <row r="3503" spans="1:19" x14ac:dyDescent="0.2">
      <c r="A3503" s="60">
        <v>2004</v>
      </c>
      <c r="B3503" s="61">
        <v>5</v>
      </c>
      <c r="C3503" s="61">
        <v>25</v>
      </c>
      <c r="D3503" s="61">
        <v>21</v>
      </c>
      <c r="E3503" s="87">
        <v>2.3778813771811281E-2</v>
      </c>
      <c r="F3503" s="87">
        <v>1.5548610760208506E-2</v>
      </c>
      <c r="G3503" s="87">
        <v>1.1895600000000033E-3</v>
      </c>
      <c r="H3503" s="87">
        <v>1.610000000000018E-6</v>
      </c>
      <c r="I3503" s="87">
        <v>6.356455645161313E-5</v>
      </c>
      <c r="J3503" s="87">
        <v>4.8329528797949614E-3</v>
      </c>
      <c r="K3503" s="88">
        <v>4.5415111968266371E-2</v>
      </c>
      <c r="L3503" s="84"/>
      <c r="M3503" s="88">
        <f t="shared" si="388"/>
        <v>1.807870459012784E-2</v>
      </c>
      <c r="N3503" s="88">
        <f t="shared" si="383"/>
        <v>1.7176620229061523E-2</v>
      </c>
      <c r="O3503" s="88">
        <f t="shared" si="384"/>
        <v>4.750317037246184E-4</v>
      </c>
      <c r="P3503" s="88">
        <f t="shared" si="385"/>
        <v>2.9874945351500027E-6</v>
      </c>
      <c r="Q3503" s="88">
        <f t="shared" si="386"/>
        <v>3.1163597947801963E-5</v>
      </c>
      <c r="R3503" s="89">
        <f t="shared" si="387"/>
        <v>4.8329528797949614E-3</v>
      </c>
      <c r="S3503" s="88">
        <f t="shared" si="389"/>
        <v>3.5764507615396936E-2</v>
      </c>
    </row>
    <row r="3504" spans="1:19" x14ac:dyDescent="0.2">
      <c r="A3504" s="60">
        <v>2004</v>
      </c>
      <c r="B3504" s="61">
        <v>5</v>
      </c>
      <c r="C3504" s="61">
        <v>25</v>
      </c>
      <c r="D3504" s="61">
        <v>22</v>
      </c>
      <c r="E3504" s="87">
        <v>2.0924436113438662E-2</v>
      </c>
      <c r="F3504" s="87">
        <v>1.4837924319853205E-2</v>
      </c>
      <c r="G3504" s="87">
        <v>1.1895600000000033E-3</v>
      </c>
      <c r="H3504" s="87">
        <v>1.610000000000018E-6</v>
      </c>
      <c r="I3504" s="87">
        <v>6.356455645161313E-5</v>
      </c>
      <c r="J3504" s="87">
        <v>5.0006641335598933E-3</v>
      </c>
      <c r="K3504" s="88">
        <v>4.2017759123303383E-2</v>
      </c>
      <c r="L3504" s="84"/>
      <c r="M3504" s="88">
        <f t="shared" si="388"/>
        <v>1.5908560571608589E-2</v>
      </c>
      <c r="N3504" s="88">
        <f t="shared" si="383"/>
        <v>1.6391521722436943E-2</v>
      </c>
      <c r="O3504" s="88">
        <f t="shared" si="384"/>
        <v>4.750317037246184E-4</v>
      </c>
      <c r="P3504" s="88">
        <f t="shared" si="385"/>
        <v>2.9874945351500027E-6</v>
      </c>
      <c r="Q3504" s="88">
        <f t="shared" si="386"/>
        <v>3.1163597947801963E-5</v>
      </c>
      <c r="R3504" s="89">
        <f t="shared" si="387"/>
        <v>5.0006641335598933E-3</v>
      </c>
      <c r="S3504" s="88">
        <f t="shared" si="389"/>
        <v>3.2809265090253108E-2</v>
      </c>
    </row>
    <row r="3505" spans="1:19" x14ac:dyDescent="0.2">
      <c r="A3505" s="60">
        <v>2004</v>
      </c>
      <c r="B3505" s="61">
        <v>5</v>
      </c>
      <c r="C3505" s="61">
        <v>25</v>
      </c>
      <c r="D3505" s="61">
        <v>23</v>
      </c>
      <c r="E3505" s="87">
        <v>1.7396939793742489E-2</v>
      </c>
      <c r="F3505" s="87">
        <v>1.3804988541846188E-2</v>
      </c>
      <c r="G3505" s="87">
        <v>1.1895600000000033E-3</v>
      </c>
      <c r="H3505" s="87">
        <v>1.610000000000018E-6</v>
      </c>
      <c r="I3505" s="87">
        <v>6.356455645161313E-5</v>
      </c>
      <c r="J3505" s="87">
        <v>4.2868579193588094E-3</v>
      </c>
      <c r="K3505" s="88">
        <v>3.6743520811399109E-2</v>
      </c>
      <c r="L3505" s="84"/>
      <c r="M3505" s="88">
        <f t="shared" si="388"/>
        <v>1.3226653706172358E-2</v>
      </c>
      <c r="N3505" s="88">
        <f t="shared" si="383"/>
        <v>1.5250432923349993E-2</v>
      </c>
      <c r="O3505" s="88">
        <f t="shared" si="384"/>
        <v>4.750317037246184E-4</v>
      </c>
      <c r="P3505" s="88">
        <f t="shared" si="385"/>
        <v>2.9874945351500027E-6</v>
      </c>
      <c r="Q3505" s="88">
        <f t="shared" si="386"/>
        <v>3.1163597947801963E-5</v>
      </c>
      <c r="R3505" s="89">
        <f t="shared" si="387"/>
        <v>4.2868579193588094E-3</v>
      </c>
      <c r="S3505" s="88">
        <f t="shared" si="389"/>
        <v>2.8986269425729919E-2</v>
      </c>
    </row>
    <row r="3506" spans="1:19" x14ac:dyDescent="0.2">
      <c r="A3506" s="60">
        <v>2004</v>
      </c>
      <c r="B3506" s="61">
        <v>5</v>
      </c>
      <c r="C3506" s="61">
        <v>25</v>
      </c>
      <c r="D3506" s="61">
        <v>24</v>
      </c>
      <c r="E3506" s="87">
        <v>1.3157608656149331E-2</v>
      </c>
      <c r="F3506" s="87">
        <v>1.3436401999181811E-2</v>
      </c>
      <c r="G3506" s="87">
        <v>1.1895600000000033E-3</v>
      </c>
      <c r="H3506" s="87">
        <v>1.610000000000018E-6</v>
      </c>
      <c r="I3506" s="87">
        <v>6.356455645161313E-5</v>
      </c>
      <c r="J3506" s="87">
        <v>5.4871245324898277E-3</v>
      </c>
      <c r="K3506" s="88">
        <v>3.3335869744272585E-2</v>
      </c>
      <c r="L3506" s="84"/>
      <c r="M3506" s="88">
        <f t="shared" si="388"/>
        <v>1.0003548633238379E-2</v>
      </c>
      <c r="N3506" s="88">
        <f t="shared" si="383"/>
        <v>1.4843253712131261E-2</v>
      </c>
      <c r="O3506" s="88">
        <f t="shared" si="384"/>
        <v>4.750317037246184E-4</v>
      </c>
      <c r="P3506" s="88">
        <f t="shared" si="385"/>
        <v>2.9874945351500027E-6</v>
      </c>
      <c r="Q3506" s="88">
        <f t="shared" si="386"/>
        <v>3.1163597947801963E-5</v>
      </c>
      <c r="R3506" s="89">
        <f t="shared" si="387"/>
        <v>5.4871245324898277E-3</v>
      </c>
      <c r="S3506" s="88">
        <f t="shared" si="389"/>
        <v>2.5355985141577209E-2</v>
      </c>
    </row>
    <row r="3507" spans="1:19" x14ac:dyDescent="0.2">
      <c r="A3507" s="60">
        <v>2004</v>
      </c>
      <c r="B3507" s="61">
        <v>5</v>
      </c>
      <c r="C3507" s="61">
        <v>26</v>
      </c>
      <c r="D3507" s="61">
        <v>1</v>
      </c>
      <c r="E3507" s="87">
        <v>1.1999048891724063E-2</v>
      </c>
      <c r="F3507" s="87">
        <v>1.3577769991944729E-2</v>
      </c>
      <c r="G3507" s="87">
        <v>1.1895600000000033E-3</v>
      </c>
      <c r="H3507" s="87">
        <v>1.610000000000018E-6</v>
      </c>
      <c r="I3507" s="87">
        <v>6.356455645161313E-5</v>
      </c>
      <c r="J3507" s="87">
        <v>6.3256527407841989E-3</v>
      </c>
      <c r="K3507" s="88">
        <v>3.3157206180904605E-2</v>
      </c>
      <c r="L3507" s="84"/>
      <c r="M3507" s="88">
        <f t="shared" si="388"/>
        <v>9.1227116019192579E-3</v>
      </c>
      <c r="N3507" s="88">
        <f t="shared" si="383"/>
        <v>1.4999423569469744E-2</v>
      </c>
      <c r="O3507" s="88">
        <f t="shared" si="384"/>
        <v>4.750317037246184E-4</v>
      </c>
      <c r="P3507" s="88">
        <f t="shared" si="385"/>
        <v>2.9874945351500027E-6</v>
      </c>
      <c r="Q3507" s="88">
        <f t="shared" si="386"/>
        <v>3.1163597947801963E-5</v>
      </c>
      <c r="R3507" s="89">
        <f t="shared" si="387"/>
        <v>6.3256527407841989E-3</v>
      </c>
      <c r="S3507" s="88">
        <f t="shared" si="389"/>
        <v>2.4631317967596572E-2</v>
      </c>
    </row>
    <row r="3508" spans="1:19" x14ac:dyDescent="0.2">
      <c r="A3508" s="60">
        <v>2004</v>
      </c>
      <c r="B3508" s="61">
        <v>5</v>
      </c>
      <c r="C3508" s="61">
        <v>26</v>
      </c>
      <c r="D3508" s="61">
        <v>2</v>
      </c>
      <c r="E3508" s="87">
        <v>1.1021374138956461E-2</v>
      </c>
      <c r="F3508" s="87">
        <v>1.369418452720223E-2</v>
      </c>
      <c r="G3508" s="87">
        <v>1.1895600000000033E-3</v>
      </c>
      <c r="H3508" s="87">
        <v>1.610000000000018E-6</v>
      </c>
      <c r="I3508" s="87">
        <v>6.356455645161313E-5</v>
      </c>
      <c r="J3508" s="87">
        <v>6.6607918860091715E-3</v>
      </c>
      <c r="K3508" s="88">
        <v>3.2631085108619479E-2</v>
      </c>
      <c r="L3508" s="84"/>
      <c r="M3508" s="88">
        <f t="shared" si="388"/>
        <v>8.3793989535202538E-3</v>
      </c>
      <c r="N3508" s="88">
        <f t="shared" si="383"/>
        <v>1.5128027230086043E-2</v>
      </c>
      <c r="O3508" s="88">
        <f t="shared" si="384"/>
        <v>4.750317037246184E-4</v>
      </c>
      <c r="P3508" s="88">
        <f t="shared" si="385"/>
        <v>2.9874945351500027E-6</v>
      </c>
      <c r="Q3508" s="88">
        <f t="shared" si="386"/>
        <v>3.1163597947801963E-5</v>
      </c>
      <c r="R3508" s="89">
        <f t="shared" si="387"/>
        <v>6.6607918860091715E-3</v>
      </c>
      <c r="S3508" s="88">
        <f t="shared" si="389"/>
        <v>2.4016608979813864E-2</v>
      </c>
    </row>
    <row r="3509" spans="1:19" x14ac:dyDescent="0.2">
      <c r="A3509" s="60">
        <v>2004</v>
      </c>
      <c r="B3509" s="61">
        <v>5</v>
      </c>
      <c r="C3509" s="61">
        <v>26</v>
      </c>
      <c r="D3509" s="61">
        <v>3</v>
      </c>
      <c r="E3509" s="87">
        <v>1.0761717718643407E-2</v>
      </c>
      <c r="F3509" s="87">
        <v>1.3212034985164076E-2</v>
      </c>
      <c r="G3509" s="87">
        <v>1.1895600000000033E-3</v>
      </c>
      <c r="H3509" s="87">
        <v>1.610000000000018E-6</v>
      </c>
      <c r="I3509" s="87">
        <v>6.356455645161313E-5</v>
      </c>
      <c r="J3509" s="87">
        <v>7.0261944481226322E-3</v>
      </c>
      <c r="K3509" s="88">
        <v>3.2254681708381736E-2</v>
      </c>
      <c r="L3509" s="84"/>
      <c r="M3509" s="88">
        <f t="shared" si="388"/>
        <v>8.1819857535676728E-3</v>
      </c>
      <c r="N3509" s="88">
        <f t="shared" si="383"/>
        <v>1.4595394462765148E-2</v>
      </c>
      <c r="O3509" s="88">
        <f t="shared" si="384"/>
        <v>4.750317037246184E-4</v>
      </c>
      <c r="P3509" s="88">
        <f t="shared" si="385"/>
        <v>2.9874945351500027E-6</v>
      </c>
      <c r="Q3509" s="88">
        <f t="shared" si="386"/>
        <v>3.1163597947801963E-5</v>
      </c>
      <c r="R3509" s="89">
        <f t="shared" si="387"/>
        <v>7.0261944481226322E-3</v>
      </c>
      <c r="S3509" s="88">
        <f t="shared" si="389"/>
        <v>2.3286563012540389E-2</v>
      </c>
    </row>
    <row r="3510" spans="1:19" x14ac:dyDescent="0.2">
      <c r="A3510" s="60">
        <v>2004</v>
      </c>
      <c r="B3510" s="61">
        <v>5</v>
      </c>
      <c r="C3510" s="61">
        <v>26</v>
      </c>
      <c r="D3510" s="61">
        <v>4</v>
      </c>
      <c r="E3510" s="87">
        <v>1.1234618291003504E-2</v>
      </c>
      <c r="F3510" s="87">
        <v>1.3098736957511216E-2</v>
      </c>
      <c r="G3510" s="87">
        <v>1.1895600000000033E-3</v>
      </c>
      <c r="H3510" s="87">
        <v>1.610000000000018E-6</v>
      </c>
      <c r="I3510" s="87">
        <v>6.356455645161313E-5</v>
      </c>
      <c r="J3510" s="87">
        <v>7.2707356419031222E-3</v>
      </c>
      <c r="K3510" s="88">
        <v>3.2858825446869459E-2</v>
      </c>
      <c r="L3510" s="84"/>
      <c r="M3510" s="88">
        <f t="shared" si="388"/>
        <v>8.5415255451755934E-3</v>
      </c>
      <c r="N3510" s="88">
        <f t="shared" si="383"/>
        <v>1.4470233622114661E-2</v>
      </c>
      <c r="O3510" s="88">
        <f t="shared" si="384"/>
        <v>4.750317037246184E-4</v>
      </c>
      <c r="P3510" s="88">
        <f t="shared" si="385"/>
        <v>2.9874945351500027E-6</v>
      </c>
      <c r="Q3510" s="88">
        <f t="shared" si="386"/>
        <v>3.1163597947801963E-5</v>
      </c>
      <c r="R3510" s="89">
        <f t="shared" si="387"/>
        <v>7.2707356419031222E-3</v>
      </c>
      <c r="S3510" s="88">
        <f t="shared" si="389"/>
        <v>2.3520941963497823E-2</v>
      </c>
    </row>
    <row r="3511" spans="1:19" x14ac:dyDescent="0.2">
      <c r="A3511" s="60">
        <v>2004</v>
      </c>
      <c r="B3511" s="61">
        <v>5</v>
      </c>
      <c r="C3511" s="61">
        <v>26</v>
      </c>
      <c r="D3511" s="61">
        <v>5</v>
      </c>
      <c r="E3511" s="87">
        <v>1.2346369555423882E-2</v>
      </c>
      <c r="F3511" s="87">
        <v>1.4020892008406867E-2</v>
      </c>
      <c r="G3511" s="87">
        <v>1.1895600000000033E-3</v>
      </c>
      <c r="H3511" s="87">
        <v>1.610000000000018E-6</v>
      </c>
      <c r="I3511" s="87">
        <v>6.356455645161313E-5</v>
      </c>
      <c r="J3511" s="87">
        <v>7.9697070759541747E-3</v>
      </c>
      <c r="K3511" s="88">
        <v>3.5591703196236536E-2</v>
      </c>
      <c r="L3511" s="84"/>
      <c r="M3511" s="88">
        <f t="shared" si="388"/>
        <v>9.3867747186639518E-3</v>
      </c>
      <c r="N3511" s="88">
        <f t="shared" si="383"/>
        <v>1.5488942453779639E-2</v>
      </c>
      <c r="O3511" s="88">
        <f t="shared" si="384"/>
        <v>4.750317037246184E-4</v>
      </c>
      <c r="P3511" s="88">
        <f t="shared" si="385"/>
        <v>2.9874945351500027E-6</v>
      </c>
      <c r="Q3511" s="88">
        <f t="shared" si="386"/>
        <v>3.1163597947801963E-5</v>
      </c>
      <c r="R3511" s="89">
        <f t="shared" si="387"/>
        <v>7.9697070759541747E-3</v>
      </c>
      <c r="S3511" s="88">
        <f t="shared" si="389"/>
        <v>2.5384899968651162E-2</v>
      </c>
    </row>
    <row r="3512" spans="1:19" x14ac:dyDescent="0.2">
      <c r="A3512" s="60">
        <v>2004</v>
      </c>
      <c r="B3512" s="61">
        <v>5</v>
      </c>
      <c r="C3512" s="61">
        <v>26</v>
      </c>
      <c r="D3512" s="61">
        <v>6</v>
      </c>
      <c r="E3512" s="87">
        <v>1.4818306288369087E-2</v>
      </c>
      <c r="F3512" s="87">
        <v>1.525182720776226E-2</v>
      </c>
      <c r="G3512" s="87">
        <v>1.1895600000000033E-3</v>
      </c>
      <c r="H3512" s="87">
        <v>1.610000000000018E-6</v>
      </c>
      <c r="I3512" s="87">
        <v>6.356455645161313E-5</v>
      </c>
      <c r="J3512" s="87">
        <v>8.4114824234341763E-3</v>
      </c>
      <c r="K3512" s="88">
        <v>3.9736350476017139E-2</v>
      </c>
      <c r="L3512" s="84"/>
      <c r="M3512" s="88">
        <f t="shared" si="388"/>
        <v>1.1266154169180503E-2</v>
      </c>
      <c r="N3512" s="88">
        <f t="shared" si="383"/>
        <v>1.684876210403553E-2</v>
      </c>
      <c r="O3512" s="88">
        <f t="shared" si="384"/>
        <v>4.750317037246184E-4</v>
      </c>
      <c r="P3512" s="88">
        <f t="shared" si="385"/>
        <v>2.9874945351500027E-6</v>
      </c>
      <c r="Q3512" s="88">
        <f t="shared" si="386"/>
        <v>3.1163597947801963E-5</v>
      </c>
      <c r="R3512" s="89">
        <f t="shared" si="387"/>
        <v>8.4114824234341763E-3</v>
      </c>
      <c r="S3512" s="88">
        <f t="shared" si="389"/>
        <v>2.8624099069423602E-2</v>
      </c>
    </row>
    <row r="3513" spans="1:19" x14ac:dyDescent="0.2">
      <c r="A3513" s="60">
        <v>2004</v>
      </c>
      <c r="B3513" s="61">
        <v>5</v>
      </c>
      <c r="C3513" s="61">
        <v>26</v>
      </c>
      <c r="D3513" s="61">
        <v>7</v>
      </c>
      <c r="E3513" s="87">
        <v>1.993429362501168E-2</v>
      </c>
      <c r="F3513" s="87">
        <v>1.728647523221406E-2</v>
      </c>
      <c r="G3513" s="87">
        <v>0</v>
      </c>
      <c r="H3513" s="87">
        <v>0</v>
      </c>
      <c r="I3513" s="87">
        <v>6.356455645161313E-5</v>
      </c>
      <c r="J3513" s="87">
        <v>9.6458475910319464E-3</v>
      </c>
      <c r="K3513" s="88">
        <v>4.6930181004709297E-2</v>
      </c>
      <c r="L3513" s="84"/>
      <c r="M3513" s="88">
        <f t="shared" si="388"/>
        <v>1.5155768875513736E-2</v>
      </c>
      <c r="N3513" s="88">
        <f t="shared" si="383"/>
        <v>1.909644692648009E-2</v>
      </c>
      <c r="O3513" s="88">
        <f t="shared" si="384"/>
        <v>0</v>
      </c>
      <c r="P3513" s="88">
        <f t="shared" si="385"/>
        <v>0</v>
      </c>
      <c r="Q3513" s="88">
        <f t="shared" si="386"/>
        <v>3.1163597947801963E-5</v>
      </c>
      <c r="R3513" s="89">
        <f t="shared" si="387"/>
        <v>9.6458475910319464E-3</v>
      </c>
      <c r="S3513" s="88">
        <f t="shared" si="389"/>
        <v>3.4283379399941631E-2</v>
      </c>
    </row>
    <row r="3514" spans="1:19" x14ac:dyDescent="0.2">
      <c r="A3514" s="60">
        <v>2004</v>
      </c>
      <c r="B3514" s="61">
        <v>5</v>
      </c>
      <c r="C3514" s="61">
        <v>26</v>
      </c>
      <c r="D3514" s="61">
        <v>8</v>
      </c>
      <c r="E3514" s="87">
        <v>2.2190528229439843E-2</v>
      </c>
      <c r="F3514" s="87">
        <v>1.8646180585067867E-2</v>
      </c>
      <c r="G3514" s="87">
        <v>0</v>
      </c>
      <c r="H3514" s="87">
        <v>0</v>
      </c>
      <c r="I3514" s="87">
        <v>6.356455645161313E-5</v>
      </c>
      <c r="J3514" s="87">
        <v>1.0455017642377292E-2</v>
      </c>
      <c r="K3514" s="88">
        <v>5.1355291013336621E-2</v>
      </c>
      <c r="L3514" s="84"/>
      <c r="M3514" s="88">
        <f t="shared" si="388"/>
        <v>1.6871152968720066E-2</v>
      </c>
      <c r="N3514" s="88">
        <f t="shared" si="383"/>
        <v>2.0598519544386358E-2</v>
      </c>
      <c r="O3514" s="88">
        <f t="shared" si="384"/>
        <v>0</v>
      </c>
      <c r="P3514" s="88">
        <f t="shared" si="385"/>
        <v>0</v>
      </c>
      <c r="Q3514" s="88">
        <f t="shared" si="386"/>
        <v>3.1163597947801963E-5</v>
      </c>
      <c r="R3514" s="89">
        <f t="shared" si="387"/>
        <v>1.0455017642377292E-2</v>
      </c>
      <c r="S3514" s="88">
        <f t="shared" si="389"/>
        <v>3.7500836111054231E-2</v>
      </c>
    </row>
    <row r="3515" spans="1:19" x14ac:dyDescent="0.2">
      <c r="A3515" s="60">
        <v>2004</v>
      </c>
      <c r="B3515" s="61">
        <v>5</v>
      </c>
      <c r="C3515" s="61">
        <v>26</v>
      </c>
      <c r="D3515" s="61">
        <v>9</v>
      </c>
      <c r="E3515" s="87">
        <v>2.1956054211822909E-2</v>
      </c>
      <c r="F3515" s="87">
        <v>1.9583873805860231E-2</v>
      </c>
      <c r="G3515" s="87">
        <v>0</v>
      </c>
      <c r="H3515" s="87">
        <v>0</v>
      </c>
      <c r="I3515" s="87">
        <v>6.356455645161313E-5</v>
      </c>
      <c r="J3515" s="87">
        <v>1.0623741022747542E-2</v>
      </c>
      <c r="K3515" s="88">
        <v>5.2227233596882291E-2</v>
      </c>
      <c r="L3515" s="84"/>
      <c r="M3515" s="88">
        <f t="shared" si="388"/>
        <v>1.6692885602684251E-2</v>
      </c>
      <c r="N3515" s="88">
        <f t="shared" si="383"/>
        <v>2.1634393462211542E-2</v>
      </c>
      <c r="O3515" s="88">
        <f t="shared" si="384"/>
        <v>0</v>
      </c>
      <c r="P3515" s="88">
        <f t="shared" si="385"/>
        <v>0</v>
      </c>
      <c r="Q3515" s="88">
        <f t="shared" si="386"/>
        <v>3.1163597947801963E-5</v>
      </c>
      <c r="R3515" s="89">
        <f t="shared" si="387"/>
        <v>1.0623741022747542E-2</v>
      </c>
      <c r="S3515" s="88">
        <f t="shared" si="389"/>
        <v>3.8358442662843592E-2</v>
      </c>
    </row>
    <row r="3516" spans="1:19" x14ac:dyDescent="0.2">
      <c r="A3516" s="60">
        <v>2004</v>
      </c>
      <c r="B3516" s="61">
        <v>5</v>
      </c>
      <c r="C3516" s="61">
        <v>26</v>
      </c>
      <c r="D3516" s="61">
        <v>10</v>
      </c>
      <c r="E3516" s="87">
        <v>2.055566706306362E-2</v>
      </c>
      <c r="F3516" s="87">
        <v>2.0175417148050011E-2</v>
      </c>
      <c r="G3516" s="87">
        <v>0</v>
      </c>
      <c r="H3516" s="87">
        <v>0</v>
      </c>
      <c r="I3516" s="87">
        <v>6.356455645161313E-5</v>
      </c>
      <c r="J3516" s="87">
        <v>1.0977110462449915E-2</v>
      </c>
      <c r="K3516" s="88">
        <v>5.177175923001516E-2</v>
      </c>
      <c r="L3516" s="84"/>
      <c r="M3516" s="88">
        <f t="shared" si="388"/>
        <v>1.5628190541896861E-2</v>
      </c>
      <c r="N3516" s="88">
        <f t="shared" si="383"/>
        <v>2.2287874052504958E-2</v>
      </c>
      <c r="O3516" s="88">
        <f t="shared" si="384"/>
        <v>0</v>
      </c>
      <c r="P3516" s="88">
        <f t="shared" si="385"/>
        <v>0</v>
      </c>
      <c r="Q3516" s="88">
        <f t="shared" si="386"/>
        <v>3.1163597947801963E-5</v>
      </c>
      <c r="R3516" s="89">
        <f t="shared" si="387"/>
        <v>1.0977110462449915E-2</v>
      </c>
      <c r="S3516" s="88">
        <f t="shared" si="389"/>
        <v>3.7947228192349622E-2</v>
      </c>
    </row>
    <row r="3517" spans="1:19" x14ac:dyDescent="0.2">
      <c r="A3517" s="60">
        <v>2004</v>
      </c>
      <c r="B3517" s="61">
        <v>5</v>
      </c>
      <c r="C3517" s="61">
        <v>26</v>
      </c>
      <c r="D3517" s="61">
        <v>11</v>
      </c>
      <c r="E3517" s="87">
        <v>2.0490456748386607E-2</v>
      </c>
      <c r="F3517" s="87">
        <v>2.0090475307330363E-2</v>
      </c>
      <c r="G3517" s="87">
        <v>0</v>
      </c>
      <c r="H3517" s="87">
        <v>0</v>
      </c>
      <c r="I3517" s="87">
        <v>6.356455645161313E-5</v>
      </c>
      <c r="J3517" s="87">
        <v>1.026480341245254E-2</v>
      </c>
      <c r="K3517" s="88">
        <v>5.0909300024621129E-2</v>
      </c>
      <c r="L3517" s="84"/>
      <c r="M3517" s="88">
        <f t="shared" si="388"/>
        <v>1.557861203783067E-2</v>
      </c>
      <c r="N3517" s="88">
        <f t="shared" si="383"/>
        <v>2.219403841907765E-2</v>
      </c>
      <c r="O3517" s="88">
        <f t="shared" si="384"/>
        <v>0</v>
      </c>
      <c r="P3517" s="88">
        <f t="shared" si="385"/>
        <v>0</v>
      </c>
      <c r="Q3517" s="88">
        <f t="shared" si="386"/>
        <v>3.1163597947801963E-5</v>
      </c>
      <c r="R3517" s="89">
        <f t="shared" si="387"/>
        <v>1.026480341245254E-2</v>
      </c>
      <c r="S3517" s="88">
        <f t="shared" si="389"/>
        <v>3.7803814054856125E-2</v>
      </c>
    </row>
    <row r="3518" spans="1:19" x14ac:dyDescent="0.2">
      <c r="A3518" s="60">
        <v>2004</v>
      </c>
      <c r="B3518" s="61">
        <v>5</v>
      </c>
      <c r="C3518" s="61">
        <v>26</v>
      </c>
      <c r="D3518" s="61">
        <v>12</v>
      </c>
      <c r="E3518" s="87">
        <v>2.0443427859327568E-2</v>
      </c>
      <c r="F3518" s="87">
        <v>2.0206125352367731E-2</v>
      </c>
      <c r="G3518" s="87">
        <v>0</v>
      </c>
      <c r="H3518" s="87">
        <v>0</v>
      </c>
      <c r="I3518" s="87">
        <v>6.356455645161313E-5</v>
      </c>
      <c r="J3518" s="87">
        <v>9.6004762998396793E-3</v>
      </c>
      <c r="K3518" s="88">
        <v>5.0313594067986592E-2</v>
      </c>
      <c r="L3518" s="84"/>
      <c r="M3518" s="88">
        <f t="shared" si="388"/>
        <v>1.5542856621237593E-2</v>
      </c>
      <c r="N3518" s="88">
        <f t="shared" si="383"/>
        <v>2.2321797543909845E-2</v>
      </c>
      <c r="O3518" s="88">
        <f t="shared" si="384"/>
        <v>0</v>
      </c>
      <c r="P3518" s="88">
        <f t="shared" si="385"/>
        <v>0</v>
      </c>
      <c r="Q3518" s="88">
        <f t="shared" si="386"/>
        <v>3.1163597947801963E-5</v>
      </c>
      <c r="R3518" s="89">
        <f t="shared" si="387"/>
        <v>9.6004762998396793E-3</v>
      </c>
      <c r="S3518" s="88">
        <f t="shared" si="389"/>
        <v>3.7895817763095238E-2</v>
      </c>
    </row>
    <row r="3519" spans="1:19" x14ac:dyDescent="0.2">
      <c r="A3519" s="60">
        <v>2004</v>
      </c>
      <c r="B3519" s="61">
        <v>5</v>
      </c>
      <c r="C3519" s="61">
        <v>26</v>
      </c>
      <c r="D3519" s="61">
        <v>13</v>
      </c>
      <c r="E3519" s="87">
        <v>1.9907590402749038E-2</v>
      </c>
      <c r="F3519" s="87">
        <v>2.0367199111085105E-2</v>
      </c>
      <c r="G3519" s="87">
        <v>0</v>
      </c>
      <c r="H3519" s="87">
        <v>0</v>
      </c>
      <c r="I3519" s="87">
        <v>6.356455645161313E-5</v>
      </c>
      <c r="J3519" s="87">
        <v>9.4860203623656266E-3</v>
      </c>
      <c r="K3519" s="88">
        <v>4.9824374432651392E-2</v>
      </c>
      <c r="L3519" s="84"/>
      <c r="M3519" s="88">
        <f t="shared" si="388"/>
        <v>1.513546678342775E-2</v>
      </c>
      <c r="N3519" s="88">
        <f t="shared" si="383"/>
        <v>2.2499736449515247E-2</v>
      </c>
      <c r="O3519" s="88">
        <f t="shared" si="384"/>
        <v>0</v>
      </c>
      <c r="P3519" s="88">
        <f t="shared" si="385"/>
        <v>0</v>
      </c>
      <c r="Q3519" s="88">
        <f t="shared" si="386"/>
        <v>3.1163597947801963E-5</v>
      </c>
      <c r="R3519" s="89">
        <f t="shared" si="387"/>
        <v>9.4860203623656266E-3</v>
      </c>
      <c r="S3519" s="88">
        <f t="shared" si="389"/>
        <v>3.76663668308908E-2</v>
      </c>
    </row>
    <row r="3520" spans="1:19" x14ac:dyDescent="0.2">
      <c r="A3520" s="60">
        <v>2004</v>
      </c>
      <c r="B3520" s="61">
        <v>5</v>
      </c>
      <c r="C3520" s="61">
        <v>26</v>
      </c>
      <c r="D3520" s="61">
        <v>14</v>
      </c>
      <c r="E3520" s="87">
        <v>1.843952334097175E-2</v>
      </c>
      <c r="F3520" s="87">
        <v>2.034506513900463E-2</v>
      </c>
      <c r="G3520" s="87">
        <v>0</v>
      </c>
      <c r="H3520" s="87">
        <v>0</v>
      </c>
      <c r="I3520" s="87">
        <v>6.356455645161313E-5</v>
      </c>
      <c r="J3520" s="87">
        <v>9.8037834502665896E-3</v>
      </c>
      <c r="K3520" s="88">
        <v>4.8651936486694587E-2</v>
      </c>
      <c r="L3520" s="84"/>
      <c r="M3520" s="88">
        <f t="shared" si="388"/>
        <v>1.401931561697085E-2</v>
      </c>
      <c r="N3520" s="88">
        <f t="shared" si="383"/>
        <v>2.2475284951021249E-2</v>
      </c>
      <c r="O3520" s="88">
        <f t="shared" si="384"/>
        <v>0</v>
      </c>
      <c r="P3520" s="88">
        <f t="shared" si="385"/>
        <v>0</v>
      </c>
      <c r="Q3520" s="88">
        <f t="shared" si="386"/>
        <v>3.1163597947801963E-5</v>
      </c>
      <c r="R3520" s="89">
        <f t="shared" si="387"/>
        <v>9.8037834502665896E-3</v>
      </c>
      <c r="S3520" s="88">
        <f t="shared" si="389"/>
        <v>3.6525764165939903E-2</v>
      </c>
    </row>
    <row r="3521" spans="1:19" x14ac:dyDescent="0.2">
      <c r="A3521" s="60">
        <v>2004</v>
      </c>
      <c r="B3521" s="61">
        <v>5</v>
      </c>
      <c r="C3521" s="61">
        <v>26</v>
      </c>
      <c r="D3521" s="61">
        <v>15</v>
      </c>
      <c r="E3521" s="87">
        <v>1.8416859478126685E-2</v>
      </c>
      <c r="F3521" s="87">
        <v>2.0221906340370997E-2</v>
      </c>
      <c r="G3521" s="87">
        <v>0</v>
      </c>
      <c r="H3521" s="87">
        <v>0</v>
      </c>
      <c r="I3521" s="87">
        <v>6.356455645161313E-5</v>
      </c>
      <c r="J3521" s="87">
        <v>9.5700393320166891E-3</v>
      </c>
      <c r="K3521" s="88">
        <v>4.8272369706965981E-2</v>
      </c>
      <c r="L3521" s="84"/>
      <c r="M3521" s="88">
        <f t="shared" si="388"/>
        <v>1.4002084594213406E-2</v>
      </c>
      <c r="N3521" s="88">
        <f t="shared" si="383"/>
        <v>2.2339230872324315E-2</v>
      </c>
      <c r="O3521" s="88">
        <f t="shared" si="384"/>
        <v>0</v>
      </c>
      <c r="P3521" s="88">
        <f t="shared" si="385"/>
        <v>0</v>
      </c>
      <c r="Q3521" s="88">
        <f t="shared" si="386"/>
        <v>3.1163597947801963E-5</v>
      </c>
      <c r="R3521" s="89">
        <f t="shared" si="387"/>
        <v>9.5700393320166891E-3</v>
      </c>
      <c r="S3521" s="88">
        <f t="shared" si="389"/>
        <v>3.6372479064485527E-2</v>
      </c>
    </row>
    <row r="3522" spans="1:19" x14ac:dyDescent="0.2">
      <c r="A3522" s="60">
        <v>2004</v>
      </c>
      <c r="B3522" s="61">
        <v>5</v>
      </c>
      <c r="C3522" s="61">
        <v>26</v>
      </c>
      <c r="D3522" s="61">
        <v>16</v>
      </c>
      <c r="E3522" s="87">
        <v>2.0465191822959777E-2</v>
      </c>
      <c r="F3522" s="87">
        <v>1.9590933928532721E-2</v>
      </c>
      <c r="G3522" s="87">
        <v>0</v>
      </c>
      <c r="H3522" s="87">
        <v>0</v>
      </c>
      <c r="I3522" s="87">
        <v>6.356455645161313E-5</v>
      </c>
      <c r="J3522" s="87">
        <v>8.7852903981108284E-3</v>
      </c>
      <c r="K3522" s="88">
        <v>4.8904980706054944E-2</v>
      </c>
      <c r="L3522" s="84"/>
      <c r="M3522" s="88">
        <f t="shared" si="388"/>
        <v>1.5559403463018383E-2</v>
      </c>
      <c r="N3522" s="88">
        <f t="shared" si="383"/>
        <v>2.1642192811477282E-2</v>
      </c>
      <c r="O3522" s="88">
        <f t="shared" si="384"/>
        <v>0</v>
      </c>
      <c r="P3522" s="88">
        <f t="shared" si="385"/>
        <v>0</v>
      </c>
      <c r="Q3522" s="88">
        <f t="shared" si="386"/>
        <v>3.1163597947801963E-5</v>
      </c>
      <c r="R3522" s="89">
        <f t="shared" si="387"/>
        <v>8.7852903981108284E-3</v>
      </c>
      <c r="S3522" s="88">
        <f t="shared" si="389"/>
        <v>3.7232759872443469E-2</v>
      </c>
    </row>
    <row r="3523" spans="1:19" x14ac:dyDescent="0.2">
      <c r="A3523" s="60">
        <v>2004</v>
      </c>
      <c r="B3523" s="61">
        <v>5</v>
      </c>
      <c r="C3523" s="61">
        <v>26</v>
      </c>
      <c r="D3523" s="61">
        <v>17</v>
      </c>
      <c r="E3523" s="87">
        <v>2.1825260623649409E-2</v>
      </c>
      <c r="F3523" s="87">
        <v>1.9077554032546223E-2</v>
      </c>
      <c r="G3523" s="87">
        <v>0</v>
      </c>
      <c r="H3523" s="87">
        <v>0</v>
      </c>
      <c r="I3523" s="87">
        <v>6.356455645161313E-5</v>
      </c>
      <c r="J3523" s="87">
        <v>8.3118410634665327E-3</v>
      </c>
      <c r="K3523" s="88">
        <v>4.9278220276113782E-2</v>
      </c>
      <c r="L3523" s="84"/>
      <c r="M3523" s="88">
        <f t="shared" si="388"/>
        <v>1.6593445039098414E-2</v>
      </c>
      <c r="N3523" s="88">
        <f t="shared" ref="N3523:N3586" si="390">F3523*W$5</f>
        <v>2.1075059731706435E-2</v>
      </c>
      <c r="O3523" s="88">
        <f t="shared" ref="O3523:O3586" si="391">G3523*X$5</f>
        <v>0</v>
      </c>
      <c r="P3523" s="88">
        <f t="shared" ref="P3523:P3586" si="392">H3523*Y$5</f>
        <v>0</v>
      </c>
      <c r="Q3523" s="88">
        <f t="shared" ref="Q3523:Q3586" si="393">I3523*Z$5</f>
        <v>3.1163597947801963E-5</v>
      </c>
      <c r="R3523" s="89">
        <f t="shared" ref="R3523:R3586" si="394">J3523</f>
        <v>8.3118410634665327E-3</v>
      </c>
      <c r="S3523" s="88">
        <f t="shared" si="389"/>
        <v>3.7699668368752652E-2</v>
      </c>
    </row>
    <row r="3524" spans="1:19" x14ac:dyDescent="0.2">
      <c r="A3524" s="60">
        <v>2004</v>
      </c>
      <c r="B3524" s="61">
        <v>5</v>
      </c>
      <c r="C3524" s="61">
        <v>26</v>
      </c>
      <c r="D3524" s="61">
        <v>18</v>
      </c>
      <c r="E3524" s="87">
        <v>2.2111230590442923E-2</v>
      </c>
      <c r="F3524" s="87">
        <v>1.8036047444341584E-2</v>
      </c>
      <c r="G3524" s="87">
        <v>0</v>
      </c>
      <c r="H3524" s="87">
        <v>0</v>
      </c>
      <c r="I3524" s="87">
        <v>6.356455645161313E-5</v>
      </c>
      <c r="J3524" s="87">
        <v>7.3698741780714684E-3</v>
      </c>
      <c r="K3524" s="88">
        <v>4.7580716769307585E-2</v>
      </c>
      <c r="L3524" s="84"/>
      <c r="M3524" s="88">
        <f t="shared" ref="M3524:M3587" si="395">E3524*V$5</f>
        <v>1.6810864066007038E-2</v>
      </c>
      <c r="N3524" s="88">
        <f t="shared" si="390"/>
        <v>1.9924502720051154E-2</v>
      </c>
      <c r="O3524" s="88">
        <f t="shared" si="391"/>
        <v>0</v>
      </c>
      <c r="P3524" s="88">
        <f t="shared" si="392"/>
        <v>0</v>
      </c>
      <c r="Q3524" s="88">
        <f t="shared" si="393"/>
        <v>3.1163597947801963E-5</v>
      </c>
      <c r="R3524" s="89">
        <f t="shared" si="394"/>
        <v>7.3698741780714684E-3</v>
      </c>
      <c r="S3524" s="88">
        <f t="shared" ref="S3524:S3587" si="396">SUM(M3524:Q3524)</f>
        <v>3.6766530384005999E-2</v>
      </c>
    </row>
    <row r="3525" spans="1:19" x14ac:dyDescent="0.2">
      <c r="A3525" s="60">
        <v>2004</v>
      </c>
      <c r="B3525" s="61">
        <v>5</v>
      </c>
      <c r="C3525" s="61">
        <v>26</v>
      </c>
      <c r="D3525" s="61">
        <v>19</v>
      </c>
      <c r="E3525" s="87">
        <v>2.1762316682596688E-2</v>
      </c>
      <c r="F3525" s="87">
        <v>1.6876638382636158E-2</v>
      </c>
      <c r="G3525" s="87">
        <v>1.1895600000000033E-3</v>
      </c>
      <c r="H3525" s="87">
        <v>1.610000000000018E-6</v>
      </c>
      <c r="I3525" s="87">
        <v>6.356455645161313E-5</v>
      </c>
      <c r="J3525" s="87">
        <v>5.0880542290417377E-3</v>
      </c>
      <c r="K3525" s="88">
        <v>4.4981743850726209E-2</v>
      </c>
      <c r="L3525" s="84"/>
      <c r="M3525" s="88">
        <f t="shared" si="395"/>
        <v>1.6545589627682579E-2</v>
      </c>
      <c r="N3525" s="88">
        <f t="shared" si="390"/>
        <v>1.8643698315710944E-2</v>
      </c>
      <c r="O3525" s="88">
        <f t="shared" si="391"/>
        <v>4.750317037246184E-4</v>
      </c>
      <c r="P3525" s="88">
        <f t="shared" si="392"/>
        <v>2.9874945351500027E-6</v>
      </c>
      <c r="Q3525" s="88">
        <f t="shared" si="393"/>
        <v>3.1163597947801963E-5</v>
      </c>
      <c r="R3525" s="89">
        <f t="shared" si="394"/>
        <v>5.0880542290417377E-3</v>
      </c>
      <c r="S3525" s="88">
        <f t="shared" si="396"/>
        <v>3.5698470739601099E-2</v>
      </c>
    </row>
    <row r="3526" spans="1:19" x14ac:dyDescent="0.2">
      <c r="A3526" s="60">
        <v>2004</v>
      </c>
      <c r="B3526" s="61">
        <v>5</v>
      </c>
      <c r="C3526" s="61">
        <v>26</v>
      </c>
      <c r="D3526" s="61">
        <v>20</v>
      </c>
      <c r="E3526" s="87">
        <v>2.35795233713883E-2</v>
      </c>
      <c r="F3526" s="87">
        <v>1.6453694517607784E-2</v>
      </c>
      <c r="G3526" s="87">
        <v>1.1895600000000033E-3</v>
      </c>
      <c r="H3526" s="87">
        <v>1.610000000000018E-6</v>
      </c>
      <c r="I3526" s="87">
        <v>6.356455645161313E-5</v>
      </c>
      <c r="J3526" s="87">
        <v>4.617400417297076E-3</v>
      </c>
      <c r="K3526" s="88">
        <v>4.5905352862744775E-2</v>
      </c>
      <c r="L3526" s="84"/>
      <c r="M3526" s="88">
        <f t="shared" si="395"/>
        <v>1.7927186843638466E-2</v>
      </c>
      <c r="N3526" s="88">
        <f t="shared" si="390"/>
        <v>1.8176470326031278E-2</v>
      </c>
      <c r="O3526" s="88">
        <f t="shared" si="391"/>
        <v>4.750317037246184E-4</v>
      </c>
      <c r="P3526" s="88">
        <f t="shared" si="392"/>
        <v>2.9874945351500027E-6</v>
      </c>
      <c r="Q3526" s="88">
        <f t="shared" si="393"/>
        <v>3.1163597947801963E-5</v>
      </c>
      <c r="R3526" s="89">
        <f t="shared" si="394"/>
        <v>4.617400417297076E-3</v>
      </c>
      <c r="S3526" s="88">
        <f t="shared" si="396"/>
        <v>3.6612839965877324E-2</v>
      </c>
    </row>
    <row r="3527" spans="1:19" x14ac:dyDescent="0.2">
      <c r="A3527" s="60">
        <v>2004</v>
      </c>
      <c r="B3527" s="61">
        <v>5</v>
      </c>
      <c r="C3527" s="61">
        <v>26</v>
      </c>
      <c r="D3527" s="61">
        <v>21</v>
      </c>
      <c r="E3527" s="87">
        <v>2.4541878078126269E-2</v>
      </c>
      <c r="F3527" s="87">
        <v>1.5837656708474264E-2</v>
      </c>
      <c r="G3527" s="87">
        <v>1.1895600000000033E-3</v>
      </c>
      <c r="H3527" s="87">
        <v>1.610000000000018E-6</v>
      </c>
      <c r="I3527" s="87">
        <v>6.356455645161313E-5</v>
      </c>
      <c r="J3527" s="87">
        <v>4.8488683163223079E-3</v>
      </c>
      <c r="K3527" s="88">
        <v>4.6483137659374459E-2</v>
      </c>
      <c r="L3527" s="84"/>
      <c r="M3527" s="88">
        <f t="shared" si="395"/>
        <v>1.8658851872053784E-2</v>
      </c>
      <c r="N3527" s="88">
        <f t="shared" si="390"/>
        <v>1.7495930587953245E-2</v>
      </c>
      <c r="O3527" s="88">
        <f t="shared" si="391"/>
        <v>4.750317037246184E-4</v>
      </c>
      <c r="P3527" s="88">
        <f t="shared" si="392"/>
        <v>2.9874945351500027E-6</v>
      </c>
      <c r="Q3527" s="88">
        <f t="shared" si="393"/>
        <v>3.1163597947801963E-5</v>
      </c>
      <c r="R3527" s="89">
        <f t="shared" si="394"/>
        <v>4.8488683163223079E-3</v>
      </c>
      <c r="S3527" s="88">
        <f t="shared" si="396"/>
        <v>3.6663965256214605E-2</v>
      </c>
    </row>
    <row r="3528" spans="1:19" x14ac:dyDescent="0.2">
      <c r="A3528" s="60">
        <v>2004</v>
      </c>
      <c r="B3528" s="61">
        <v>5</v>
      </c>
      <c r="C3528" s="61">
        <v>26</v>
      </c>
      <c r="D3528" s="61">
        <v>22</v>
      </c>
      <c r="E3528" s="87">
        <v>2.1551248890828257E-2</v>
      </c>
      <c r="F3528" s="87">
        <v>1.5202482356500083E-2</v>
      </c>
      <c r="G3528" s="87">
        <v>1.1895600000000033E-3</v>
      </c>
      <c r="H3528" s="87">
        <v>1.610000000000018E-6</v>
      </c>
      <c r="I3528" s="87">
        <v>6.356455645161313E-5</v>
      </c>
      <c r="J3528" s="87">
        <v>4.9974259889812699E-3</v>
      </c>
      <c r="K3528" s="88">
        <v>4.3005891792761229E-2</v>
      </c>
      <c r="L3528" s="84"/>
      <c r="M3528" s="88">
        <f t="shared" si="395"/>
        <v>1.6385117692770689E-2</v>
      </c>
      <c r="N3528" s="88">
        <f t="shared" si="390"/>
        <v>1.6794250624941911E-2</v>
      </c>
      <c r="O3528" s="88">
        <f t="shared" si="391"/>
        <v>4.750317037246184E-4</v>
      </c>
      <c r="P3528" s="88">
        <f t="shared" si="392"/>
        <v>2.9874945351500027E-6</v>
      </c>
      <c r="Q3528" s="88">
        <f t="shared" si="393"/>
        <v>3.1163597947801963E-5</v>
      </c>
      <c r="R3528" s="89">
        <f t="shared" si="394"/>
        <v>4.9974259889812699E-3</v>
      </c>
      <c r="S3528" s="88">
        <f t="shared" si="396"/>
        <v>3.3688551113920176E-2</v>
      </c>
    </row>
    <row r="3529" spans="1:19" x14ac:dyDescent="0.2">
      <c r="A3529" s="60">
        <v>2004</v>
      </c>
      <c r="B3529" s="61">
        <v>5</v>
      </c>
      <c r="C3529" s="61">
        <v>26</v>
      </c>
      <c r="D3529" s="61">
        <v>23</v>
      </c>
      <c r="E3529" s="87">
        <v>1.7882161957880973E-2</v>
      </c>
      <c r="F3529" s="87">
        <v>1.4286920435846256E-2</v>
      </c>
      <c r="G3529" s="87">
        <v>1.1895600000000033E-3</v>
      </c>
      <c r="H3529" s="87">
        <v>1.610000000000018E-6</v>
      </c>
      <c r="I3529" s="87">
        <v>6.356455645161313E-5</v>
      </c>
      <c r="J3529" s="87">
        <v>4.1837963601425538E-3</v>
      </c>
      <c r="K3529" s="88">
        <v>3.7607613310321406E-2</v>
      </c>
      <c r="L3529" s="84"/>
      <c r="M3529" s="88">
        <f t="shared" si="395"/>
        <v>1.3595561434296343E-2</v>
      </c>
      <c r="N3529" s="88">
        <f t="shared" si="390"/>
        <v>1.578282525390445E-2</v>
      </c>
      <c r="O3529" s="88">
        <f t="shared" si="391"/>
        <v>4.750317037246184E-4</v>
      </c>
      <c r="P3529" s="88">
        <f t="shared" si="392"/>
        <v>2.9874945351500027E-6</v>
      </c>
      <c r="Q3529" s="88">
        <f t="shared" si="393"/>
        <v>3.1163597947801963E-5</v>
      </c>
      <c r="R3529" s="89">
        <f t="shared" si="394"/>
        <v>4.1837963601425538E-3</v>
      </c>
      <c r="S3529" s="88">
        <f t="shared" si="396"/>
        <v>2.9887569484408363E-2</v>
      </c>
    </row>
    <row r="3530" spans="1:19" x14ac:dyDescent="0.2">
      <c r="A3530" s="60">
        <v>2004</v>
      </c>
      <c r="B3530" s="61">
        <v>5</v>
      </c>
      <c r="C3530" s="61">
        <v>26</v>
      </c>
      <c r="D3530" s="61">
        <v>24</v>
      </c>
      <c r="E3530" s="87">
        <v>1.3433568086215033E-2</v>
      </c>
      <c r="F3530" s="87">
        <v>1.3965978596988265E-2</v>
      </c>
      <c r="G3530" s="87">
        <v>1.1895600000000033E-3</v>
      </c>
      <c r="H3530" s="87">
        <v>1.610000000000018E-6</v>
      </c>
      <c r="I3530" s="87">
        <v>6.356455645161313E-5</v>
      </c>
      <c r="J3530" s="87">
        <v>5.4655473144658503E-3</v>
      </c>
      <c r="K3530" s="88">
        <v>3.4119828554120761E-2</v>
      </c>
      <c r="L3530" s="84"/>
      <c r="M3530" s="88">
        <f t="shared" si="395"/>
        <v>1.0213356786954278E-2</v>
      </c>
      <c r="N3530" s="88">
        <f t="shared" si="390"/>
        <v>1.5428279361239344E-2</v>
      </c>
      <c r="O3530" s="88">
        <f t="shared" si="391"/>
        <v>4.750317037246184E-4</v>
      </c>
      <c r="P3530" s="88">
        <f t="shared" si="392"/>
        <v>2.9874945351500027E-6</v>
      </c>
      <c r="Q3530" s="88">
        <f t="shared" si="393"/>
        <v>3.1163597947801963E-5</v>
      </c>
      <c r="R3530" s="89">
        <f t="shared" si="394"/>
        <v>5.4655473144658503E-3</v>
      </c>
      <c r="S3530" s="88">
        <f t="shared" si="396"/>
        <v>2.6150818944401188E-2</v>
      </c>
    </row>
    <row r="3531" spans="1:19" x14ac:dyDescent="0.2">
      <c r="A3531" s="60">
        <v>2004</v>
      </c>
      <c r="B3531" s="61">
        <v>5</v>
      </c>
      <c r="C3531" s="61">
        <v>27</v>
      </c>
      <c r="D3531" s="61">
        <v>1</v>
      </c>
      <c r="E3531" s="87">
        <v>1.1673408055611071E-2</v>
      </c>
      <c r="F3531" s="87">
        <v>1.3936302284361896E-2</v>
      </c>
      <c r="G3531" s="87">
        <v>1.1895600000000033E-3</v>
      </c>
      <c r="H3531" s="87">
        <v>1.610000000000018E-6</v>
      </c>
      <c r="I3531" s="87">
        <v>6.356455645161313E-5</v>
      </c>
      <c r="J3531" s="87">
        <v>6.0275277558577553E-3</v>
      </c>
      <c r="K3531" s="88">
        <v>3.2891972652282338E-2</v>
      </c>
      <c r="L3531" s="84"/>
      <c r="M3531" s="88">
        <f t="shared" si="395"/>
        <v>8.8751313594789046E-3</v>
      </c>
      <c r="N3531" s="88">
        <f t="shared" si="390"/>
        <v>1.5395495805226318E-2</v>
      </c>
      <c r="O3531" s="88">
        <f t="shared" si="391"/>
        <v>4.750317037246184E-4</v>
      </c>
      <c r="P3531" s="88">
        <f t="shared" si="392"/>
        <v>2.9874945351500027E-6</v>
      </c>
      <c r="Q3531" s="88">
        <f t="shared" si="393"/>
        <v>3.1163597947801963E-5</v>
      </c>
      <c r="R3531" s="89">
        <f t="shared" si="394"/>
        <v>6.0275277558577553E-3</v>
      </c>
      <c r="S3531" s="88">
        <f t="shared" si="396"/>
        <v>2.4779809960912794E-2</v>
      </c>
    </row>
    <row r="3532" spans="1:19" x14ac:dyDescent="0.2">
      <c r="A3532" s="60">
        <v>2004</v>
      </c>
      <c r="B3532" s="61">
        <v>5</v>
      </c>
      <c r="C3532" s="61">
        <v>27</v>
      </c>
      <c r="D3532" s="61">
        <v>2</v>
      </c>
      <c r="E3532" s="87">
        <v>1.0714763829418546E-2</v>
      </c>
      <c r="F3532" s="87">
        <v>1.4015329078587872E-2</v>
      </c>
      <c r="G3532" s="87">
        <v>1.1895600000000033E-3</v>
      </c>
      <c r="H3532" s="87">
        <v>1.610000000000018E-6</v>
      </c>
      <c r="I3532" s="87">
        <v>6.356455645161313E-5</v>
      </c>
      <c r="J3532" s="87">
        <v>6.3852326406403804E-3</v>
      </c>
      <c r="K3532" s="88">
        <v>3.2370060105098415E-2</v>
      </c>
      <c r="L3532" s="84"/>
      <c r="M3532" s="88">
        <f t="shared" si="395"/>
        <v>8.1462873583155026E-3</v>
      </c>
      <c r="N3532" s="88">
        <f t="shared" si="390"/>
        <v>1.5482797060192044E-2</v>
      </c>
      <c r="O3532" s="88">
        <f t="shared" si="391"/>
        <v>4.750317037246184E-4</v>
      </c>
      <c r="P3532" s="88">
        <f t="shared" si="392"/>
        <v>2.9874945351500027E-6</v>
      </c>
      <c r="Q3532" s="88">
        <f t="shared" si="393"/>
        <v>3.1163597947801963E-5</v>
      </c>
      <c r="R3532" s="89">
        <f t="shared" si="394"/>
        <v>6.3852326406403804E-3</v>
      </c>
      <c r="S3532" s="88">
        <f t="shared" si="396"/>
        <v>2.4138267214715115E-2</v>
      </c>
    </row>
    <row r="3533" spans="1:19" x14ac:dyDescent="0.2">
      <c r="A3533" s="60">
        <v>2004</v>
      </c>
      <c r="B3533" s="61">
        <v>5</v>
      </c>
      <c r="C3533" s="61">
        <v>27</v>
      </c>
      <c r="D3533" s="61">
        <v>3</v>
      </c>
      <c r="E3533" s="87">
        <v>1.0535395291104515E-2</v>
      </c>
      <c r="F3533" s="87">
        <v>1.3366750059668839E-2</v>
      </c>
      <c r="G3533" s="87">
        <v>1.1895600000000033E-3</v>
      </c>
      <c r="H3533" s="87">
        <v>1.610000000000018E-6</v>
      </c>
      <c r="I3533" s="87">
        <v>6.356455645161313E-5</v>
      </c>
      <c r="J3533" s="87">
        <v>6.8397887459384918E-3</v>
      </c>
      <c r="K3533" s="88">
        <v>3.199666865316346E-2</v>
      </c>
      <c r="L3533" s="84"/>
      <c r="M3533" s="88">
        <f t="shared" si="395"/>
        <v>8.0099159291912077E-3</v>
      </c>
      <c r="N3533" s="88">
        <f t="shared" si="390"/>
        <v>1.4766308901325808E-2</v>
      </c>
      <c r="O3533" s="88">
        <f t="shared" si="391"/>
        <v>4.750317037246184E-4</v>
      </c>
      <c r="P3533" s="88">
        <f t="shared" si="392"/>
        <v>2.9874945351500027E-6</v>
      </c>
      <c r="Q3533" s="88">
        <f t="shared" si="393"/>
        <v>3.1163597947801963E-5</v>
      </c>
      <c r="R3533" s="89">
        <f t="shared" si="394"/>
        <v>6.8397887459384918E-3</v>
      </c>
      <c r="S3533" s="88">
        <f t="shared" si="396"/>
        <v>2.3285407626724583E-2</v>
      </c>
    </row>
    <row r="3534" spans="1:19" x14ac:dyDescent="0.2">
      <c r="A3534" s="60">
        <v>2004</v>
      </c>
      <c r="B3534" s="61">
        <v>5</v>
      </c>
      <c r="C3534" s="61">
        <v>27</v>
      </c>
      <c r="D3534" s="61">
        <v>4</v>
      </c>
      <c r="E3534" s="87">
        <v>1.094019262815828E-2</v>
      </c>
      <c r="F3534" s="87">
        <v>1.3420437661437197E-2</v>
      </c>
      <c r="G3534" s="87">
        <v>1.1895600000000033E-3</v>
      </c>
      <c r="H3534" s="87">
        <v>1.610000000000018E-6</v>
      </c>
      <c r="I3534" s="87">
        <v>6.356455645161313E-5</v>
      </c>
      <c r="J3534" s="87">
        <v>6.9806134654760632E-3</v>
      </c>
      <c r="K3534" s="88">
        <v>3.2595978311523152E-2</v>
      </c>
      <c r="L3534" s="84"/>
      <c r="M3534" s="88">
        <f t="shared" si="395"/>
        <v>8.3176777690244803E-3</v>
      </c>
      <c r="N3534" s="88">
        <f t="shared" si="390"/>
        <v>1.4825617836432999E-2</v>
      </c>
      <c r="O3534" s="88">
        <f t="shared" si="391"/>
        <v>4.750317037246184E-4</v>
      </c>
      <c r="P3534" s="88">
        <f t="shared" si="392"/>
        <v>2.9874945351500027E-6</v>
      </c>
      <c r="Q3534" s="88">
        <f t="shared" si="393"/>
        <v>3.1163597947801963E-5</v>
      </c>
      <c r="R3534" s="89">
        <f t="shared" si="394"/>
        <v>6.9806134654760632E-3</v>
      </c>
      <c r="S3534" s="88">
        <f t="shared" si="396"/>
        <v>2.3652478401665046E-2</v>
      </c>
    </row>
    <row r="3535" spans="1:19" x14ac:dyDescent="0.2">
      <c r="A3535" s="60">
        <v>2004</v>
      </c>
      <c r="B3535" s="61">
        <v>5</v>
      </c>
      <c r="C3535" s="61">
        <v>27</v>
      </c>
      <c r="D3535" s="61">
        <v>5</v>
      </c>
      <c r="E3535" s="87">
        <v>1.2057034255006111E-2</v>
      </c>
      <c r="F3535" s="87">
        <v>1.4284657056889825E-2</v>
      </c>
      <c r="G3535" s="87">
        <v>1.1895600000000033E-3</v>
      </c>
      <c r="H3535" s="87">
        <v>1.610000000000018E-6</v>
      </c>
      <c r="I3535" s="87">
        <v>6.356455645161313E-5</v>
      </c>
      <c r="J3535" s="87">
        <v>7.7105713709604423E-3</v>
      </c>
      <c r="K3535" s="88">
        <v>3.5306997239307997E-2</v>
      </c>
      <c r="L3535" s="84"/>
      <c r="M3535" s="88">
        <f t="shared" si="395"/>
        <v>9.1667970749536656E-3</v>
      </c>
      <c r="N3535" s="88">
        <f t="shared" si="390"/>
        <v>1.5780324888992843E-2</v>
      </c>
      <c r="O3535" s="88">
        <f t="shared" si="391"/>
        <v>4.750317037246184E-4</v>
      </c>
      <c r="P3535" s="88">
        <f t="shared" si="392"/>
        <v>2.9874945351500027E-6</v>
      </c>
      <c r="Q3535" s="88">
        <f t="shared" si="393"/>
        <v>3.1163597947801963E-5</v>
      </c>
      <c r="R3535" s="89">
        <f t="shared" si="394"/>
        <v>7.7105713709604423E-3</v>
      </c>
      <c r="S3535" s="88">
        <f t="shared" si="396"/>
        <v>2.5456304760154078E-2</v>
      </c>
    </row>
    <row r="3536" spans="1:19" x14ac:dyDescent="0.2">
      <c r="A3536" s="60">
        <v>2004</v>
      </c>
      <c r="B3536" s="61">
        <v>5</v>
      </c>
      <c r="C3536" s="61">
        <v>27</v>
      </c>
      <c r="D3536" s="61">
        <v>6</v>
      </c>
      <c r="E3536" s="87">
        <v>1.4495492582729775E-2</v>
      </c>
      <c r="F3536" s="87">
        <v>1.5518625716630126E-2</v>
      </c>
      <c r="G3536" s="87">
        <v>1.1895600000000033E-3</v>
      </c>
      <c r="H3536" s="87">
        <v>1.610000000000018E-6</v>
      </c>
      <c r="I3536" s="87">
        <v>6.356455645161313E-5</v>
      </c>
      <c r="J3536" s="87">
        <v>8.1496381482314053E-3</v>
      </c>
      <c r="K3536" s="88">
        <v>3.9418491004042926E-2</v>
      </c>
      <c r="L3536" s="84"/>
      <c r="M3536" s="88">
        <f t="shared" si="395"/>
        <v>1.1020723355099443E-2</v>
      </c>
      <c r="N3536" s="88">
        <f t="shared" si="390"/>
        <v>1.7143495616577444E-2</v>
      </c>
      <c r="O3536" s="88">
        <f t="shared" si="391"/>
        <v>4.750317037246184E-4</v>
      </c>
      <c r="P3536" s="88">
        <f t="shared" si="392"/>
        <v>2.9874945351500027E-6</v>
      </c>
      <c r="Q3536" s="88">
        <f t="shared" si="393"/>
        <v>3.1163597947801963E-5</v>
      </c>
      <c r="R3536" s="89">
        <f t="shared" si="394"/>
        <v>8.1496381482314053E-3</v>
      </c>
      <c r="S3536" s="88">
        <f t="shared" si="396"/>
        <v>2.8673401767884455E-2</v>
      </c>
    </row>
    <row r="3537" spans="1:19" x14ac:dyDescent="0.2">
      <c r="A3537" s="60">
        <v>2004</v>
      </c>
      <c r="B3537" s="61">
        <v>5</v>
      </c>
      <c r="C3537" s="61">
        <v>27</v>
      </c>
      <c r="D3537" s="61">
        <v>7</v>
      </c>
      <c r="E3537" s="87">
        <v>1.9655832521117172E-2</v>
      </c>
      <c r="F3537" s="87">
        <v>1.7309206092246843E-2</v>
      </c>
      <c r="G3537" s="87">
        <v>0</v>
      </c>
      <c r="H3537" s="87">
        <v>0</v>
      </c>
      <c r="I3537" s="87">
        <v>6.356455645161313E-5</v>
      </c>
      <c r="J3537" s="87">
        <v>9.5261749621483923E-3</v>
      </c>
      <c r="K3537" s="88">
        <v>4.6554778131964028E-2</v>
      </c>
      <c r="L3537" s="84"/>
      <c r="M3537" s="88">
        <f t="shared" si="395"/>
        <v>1.4944058733642927E-2</v>
      </c>
      <c r="N3537" s="88">
        <f t="shared" si="390"/>
        <v>1.9121557809779213E-2</v>
      </c>
      <c r="O3537" s="88">
        <f t="shared" si="391"/>
        <v>0</v>
      </c>
      <c r="P3537" s="88">
        <f t="shared" si="392"/>
        <v>0</v>
      </c>
      <c r="Q3537" s="88">
        <f t="shared" si="393"/>
        <v>3.1163597947801963E-5</v>
      </c>
      <c r="R3537" s="89">
        <f t="shared" si="394"/>
        <v>9.5261749621483923E-3</v>
      </c>
      <c r="S3537" s="88">
        <f t="shared" si="396"/>
        <v>3.4096780141369944E-2</v>
      </c>
    </row>
    <row r="3538" spans="1:19" x14ac:dyDescent="0.2">
      <c r="A3538" s="60">
        <v>2004</v>
      </c>
      <c r="B3538" s="61">
        <v>5</v>
      </c>
      <c r="C3538" s="61">
        <v>27</v>
      </c>
      <c r="D3538" s="61">
        <v>8</v>
      </c>
      <c r="E3538" s="87">
        <v>2.1818372548888194E-2</v>
      </c>
      <c r="F3538" s="87">
        <v>1.8781742967111867E-2</v>
      </c>
      <c r="G3538" s="87">
        <v>0</v>
      </c>
      <c r="H3538" s="87">
        <v>0</v>
      </c>
      <c r="I3538" s="87">
        <v>6.356455645161313E-5</v>
      </c>
      <c r="J3538" s="87">
        <v>1.0280805619676208E-2</v>
      </c>
      <c r="K3538" s="88">
        <v>5.0944485692127887E-2</v>
      </c>
      <c r="L3538" s="84"/>
      <c r="M3538" s="88">
        <f t="shared" si="395"/>
        <v>1.6588208130731256E-2</v>
      </c>
      <c r="N3538" s="88">
        <f t="shared" si="390"/>
        <v>2.0748275917455761E-2</v>
      </c>
      <c r="O3538" s="88">
        <f t="shared" si="391"/>
        <v>0</v>
      </c>
      <c r="P3538" s="88">
        <f t="shared" si="392"/>
        <v>0</v>
      </c>
      <c r="Q3538" s="88">
        <f t="shared" si="393"/>
        <v>3.1163597947801963E-5</v>
      </c>
      <c r="R3538" s="89">
        <f t="shared" si="394"/>
        <v>1.0280805619676208E-2</v>
      </c>
      <c r="S3538" s="88">
        <f t="shared" si="396"/>
        <v>3.7367647646134816E-2</v>
      </c>
    </row>
    <row r="3539" spans="1:19" x14ac:dyDescent="0.2">
      <c r="A3539" s="60">
        <v>2004</v>
      </c>
      <c r="B3539" s="61">
        <v>5</v>
      </c>
      <c r="C3539" s="61">
        <v>27</v>
      </c>
      <c r="D3539" s="61">
        <v>9</v>
      </c>
      <c r="E3539" s="87">
        <v>2.1651706614676157E-2</v>
      </c>
      <c r="F3539" s="87">
        <v>1.9575995249835301E-2</v>
      </c>
      <c r="G3539" s="87">
        <v>0</v>
      </c>
      <c r="H3539" s="87">
        <v>0</v>
      </c>
      <c r="I3539" s="87">
        <v>6.356455645161313E-5</v>
      </c>
      <c r="J3539" s="87">
        <v>1.0518192414555712E-2</v>
      </c>
      <c r="K3539" s="88">
        <v>5.1809458835518782E-2</v>
      </c>
      <c r="L3539" s="84"/>
      <c r="M3539" s="88">
        <f t="shared" si="395"/>
        <v>1.6461494316544738E-2</v>
      </c>
      <c r="N3539" s="88">
        <f t="shared" si="390"/>
        <v>2.1625689985940853E-2</v>
      </c>
      <c r="O3539" s="88">
        <f t="shared" si="391"/>
        <v>0</v>
      </c>
      <c r="P3539" s="88">
        <f t="shared" si="392"/>
        <v>0</v>
      </c>
      <c r="Q3539" s="88">
        <f t="shared" si="393"/>
        <v>3.1163597947801963E-5</v>
      </c>
      <c r="R3539" s="89">
        <f t="shared" si="394"/>
        <v>1.0518192414555712E-2</v>
      </c>
      <c r="S3539" s="88">
        <f t="shared" si="396"/>
        <v>3.8118347900433391E-2</v>
      </c>
    </row>
    <row r="3540" spans="1:19" x14ac:dyDescent="0.2">
      <c r="A3540" s="60">
        <v>2004</v>
      </c>
      <c r="B3540" s="61">
        <v>5</v>
      </c>
      <c r="C3540" s="61">
        <v>27</v>
      </c>
      <c r="D3540" s="61">
        <v>10</v>
      </c>
      <c r="E3540" s="87">
        <v>2.0205934447458676E-2</v>
      </c>
      <c r="F3540" s="87">
        <v>2.0294386666885579E-2</v>
      </c>
      <c r="G3540" s="87">
        <v>0</v>
      </c>
      <c r="H3540" s="87">
        <v>0</v>
      </c>
      <c r="I3540" s="87">
        <v>6.356455645161313E-5</v>
      </c>
      <c r="J3540" s="87">
        <v>1.0793739906689859E-2</v>
      </c>
      <c r="K3540" s="88">
        <v>5.135762557748573E-2</v>
      </c>
      <c r="L3540" s="84"/>
      <c r="M3540" s="88">
        <f t="shared" si="395"/>
        <v>1.5362293651340033E-2</v>
      </c>
      <c r="N3540" s="88">
        <f t="shared" si="390"/>
        <v>2.2419300214969733E-2</v>
      </c>
      <c r="O3540" s="88">
        <f t="shared" si="391"/>
        <v>0</v>
      </c>
      <c r="P3540" s="88">
        <f t="shared" si="392"/>
        <v>0</v>
      </c>
      <c r="Q3540" s="88">
        <f t="shared" si="393"/>
        <v>3.1163597947801963E-5</v>
      </c>
      <c r="R3540" s="89">
        <f t="shared" si="394"/>
        <v>1.0793739906689859E-2</v>
      </c>
      <c r="S3540" s="88">
        <f t="shared" si="396"/>
        <v>3.7812757464257565E-2</v>
      </c>
    </row>
    <row r="3541" spans="1:19" x14ac:dyDescent="0.2">
      <c r="A3541" s="60">
        <v>2004</v>
      </c>
      <c r="B3541" s="61">
        <v>5</v>
      </c>
      <c r="C3541" s="61">
        <v>27</v>
      </c>
      <c r="D3541" s="61">
        <v>11</v>
      </c>
      <c r="E3541" s="87">
        <v>2.0177607833230131E-2</v>
      </c>
      <c r="F3541" s="87">
        <v>2.0146600535146907E-2</v>
      </c>
      <c r="G3541" s="87">
        <v>0</v>
      </c>
      <c r="H3541" s="87">
        <v>0</v>
      </c>
      <c r="I3541" s="87">
        <v>6.356455645161313E-5</v>
      </c>
      <c r="J3541" s="87">
        <v>1.011429077732829E-2</v>
      </c>
      <c r="K3541" s="88">
        <v>5.0502063702156944E-2</v>
      </c>
      <c r="L3541" s="84"/>
      <c r="M3541" s="88">
        <f t="shared" si="395"/>
        <v>1.5340757316702371E-2</v>
      </c>
      <c r="N3541" s="88">
        <f t="shared" si="390"/>
        <v>2.22560402106423E-2</v>
      </c>
      <c r="O3541" s="88">
        <f t="shared" si="391"/>
        <v>0</v>
      </c>
      <c r="P3541" s="88">
        <f t="shared" si="392"/>
        <v>0</v>
      </c>
      <c r="Q3541" s="88">
        <f t="shared" si="393"/>
        <v>3.1163597947801963E-5</v>
      </c>
      <c r="R3541" s="89">
        <f t="shared" si="394"/>
        <v>1.011429077732829E-2</v>
      </c>
      <c r="S3541" s="88">
        <f t="shared" si="396"/>
        <v>3.7627961125292472E-2</v>
      </c>
    </row>
    <row r="3542" spans="1:19" x14ac:dyDescent="0.2">
      <c r="A3542" s="60">
        <v>2004</v>
      </c>
      <c r="B3542" s="61">
        <v>5</v>
      </c>
      <c r="C3542" s="61">
        <v>27</v>
      </c>
      <c r="D3542" s="61">
        <v>12</v>
      </c>
      <c r="E3542" s="87">
        <v>2.0196835438401253E-2</v>
      </c>
      <c r="F3542" s="87">
        <v>2.0108157872355578E-2</v>
      </c>
      <c r="G3542" s="87">
        <v>0</v>
      </c>
      <c r="H3542" s="87">
        <v>0</v>
      </c>
      <c r="I3542" s="87">
        <v>6.356455645161313E-5</v>
      </c>
      <c r="J3542" s="87">
        <v>9.5425659045450008E-3</v>
      </c>
      <c r="K3542" s="88">
        <v>4.9911123771753454E-2</v>
      </c>
      <c r="L3542" s="84"/>
      <c r="M3542" s="88">
        <f t="shared" si="395"/>
        <v>1.5355375800080059E-2</v>
      </c>
      <c r="N3542" s="88">
        <f t="shared" si="390"/>
        <v>2.2213572428179677E-2</v>
      </c>
      <c r="O3542" s="88">
        <f t="shared" si="391"/>
        <v>0</v>
      </c>
      <c r="P3542" s="88">
        <f t="shared" si="392"/>
        <v>0</v>
      </c>
      <c r="Q3542" s="88">
        <f t="shared" si="393"/>
        <v>3.1163597947801963E-5</v>
      </c>
      <c r="R3542" s="89">
        <f t="shared" si="394"/>
        <v>9.5425659045450008E-3</v>
      </c>
      <c r="S3542" s="88">
        <f t="shared" si="396"/>
        <v>3.7600111826207538E-2</v>
      </c>
    </row>
    <row r="3543" spans="1:19" x14ac:dyDescent="0.2">
      <c r="A3543" s="60">
        <v>2004</v>
      </c>
      <c r="B3543" s="61">
        <v>5</v>
      </c>
      <c r="C3543" s="61">
        <v>27</v>
      </c>
      <c r="D3543" s="61">
        <v>13</v>
      </c>
      <c r="E3543" s="87">
        <v>1.9696088232549484E-2</v>
      </c>
      <c r="F3543" s="87">
        <v>2.0262272172955322E-2</v>
      </c>
      <c r="G3543" s="87">
        <v>0</v>
      </c>
      <c r="H3543" s="87">
        <v>0</v>
      </c>
      <c r="I3543" s="87">
        <v>6.356455645161313E-5</v>
      </c>
      <c r="J3543" s="87">
        <v>9.40389204819592E-3</v>
      </c>
      <c r="K3543" s="88">
        <v>4.9425817010152348E-2</v>
      </c>
      <c r="L3543" s="84"/>
      <c r="M3543" s="88">
        <f t="shared" si="395"/>
        <v>1.4974664596577644E-2</v>
      </c>
      <c r="N3543" s="88">
        <f t="shared" si="390"/>
        <v>2.2383823189105777E-2</v>
      </c>
      <c r="O3543" s="88">
        <f t="shared" si="391"/>
        <v>0</v>
      </c>
      <c r="P3543" s="88">
        <f t="shared" si="392"/>
        <v>0</v>
      </c>
      <c r="Q3543" s="88">
        <f t="shared" si="393"/>
        <v>3.1163597947801963E-5</v>
      </c>
      <c r="R3543" s="89">
        <f t="shared" si="394"/>
        <v>9.40389204819592E-3</v>
      </c>
      <c r="S3543" s="88">
        <f t="shared" si="396"/>
        <v>3.738965138363122E-2</v>
      </c>
    </row>
    <row r="3544" spans="1:19" x14ac:dyDescent="0.2">
      <c r="A3544" s="60">
        <v>2004</v>
      </c>
      <c r="B3544" s="61">
        <v>5</v>
      </c>
      <c r="C3544" s="61">
        <v>27</v>
      </c>
      <c r="D3544" s="61">
        <v>14</v>
      </c>
      <c r="E3544" s="87">
        <v>1.8319946598366169E-2</v>
      </c>
      <c r="F3544" s="87">
        <v>2.0063492893816662E-2</v>
      </c>
      <c r="G3544" s="87">
        <v>0</v>
      </c>
      <c r="H3544" s="87">
        <v>0</v>
      </c>
      <c r="I3544" s="87">
        <v>6.356455645161313E-5</v>
      </c>
      <c r="J3544" s="87">
        <v>9.8157551861470654E-3</v>
      </c>
      <c r="K3544" s="88">
        <v>4.8262759234781509E-2</v>
      </c>
      <c r="L3544" s="84"/>
      <c r="M3544" s="88">
        <f t="shared" si="395"/>
        <v>1.3928403066573624E-2</v>
      </c>
      <c r="N3544" s="88">
        <f t="shared" si="390"/>
        <v>2.2164230825528878E-2</v>
      </c>
      <c r="O3544" s="88">
        <f t="shared" si="391"/>
        <v>0</v>
      </c>
      <c r="P3544" s="88">
        <f t="shared" si="392"/>
        <v>0</v>
      </c>
      <c r="Q3544" s="88">
        <f t="shared" si="393"/>
        <v>3.1163597947801963E-5</v>
      </c>
      <c r="R3544" s="89">
        <f t="shared" si="394"/>
        <v>9.8157551861470654E-3</v>
      </c>
      <c r="S3544" s="88">
        <f t="shared" si="396"/>
        <v>3.6123797490050305E-2</v>
      </c>
    </row>
    <row r="3545" spans="1:19" x14ac:dyDescent="0.2">
      <c r="A3545" s="60">
        <v>2004</v>
      </c>
      <c r="B3545" s="61">
        <v>5</v>
      </c>
      <c r="C3545" s="61">
        <v>27</v>
      </c>
      <c r="D3545" s="61">
        <v>15</v>
      </c>
      <c r="E3545" s="87">
        <v>1.8252586717113141E-2</v>
      </c>
      <c r="F3545" s="87">
        <v>2.0040548977654674E-2</v>
      </c>
      <c r="G3545" s="87">
        <v>0</v>
      </c>
      <c r="H3545" s="87">
        <v>0</v>
      </c>
      <c r="I3545" s="87">
        <v>6.356455645161313E-5</v>
      </c>
      <c r="J3545" s="87">
        <v>9.5295284892915021E-3</v>
      </c>
      <c r="K3545" s="88">
        <v>4.7886228740510933E-2</v>
      </c>
      <c r="L3545" s="84"/>
      <c r="M3545" s="88">
        <f t="shared" si="395"/>
        <v>1.3877190276647021E-2</v>
      </c>
      <c r="N3545" s="88">
        <f t="shared" si="390"/>
        <v>2.2138884578165707E-2</v>
      </c>
      <c r="O3545" s="88">
        <f t="shared" si="391"/>
        <v>0</v>
      </c>
      <c r="P3545" s="88">
        <f t="shared" si="392"/>
        <v>0</v>
      </c>
      <c r="Q3545" s="88">
        <f t="shared" si="393"/>
        <v>3.1163597947801963E-5</v>
      </c>
      <c r="R3545" s="89">
        <f t="shared" si="394"/>
        <v>9.5295284892915021E-3</v>
      </c>
      <c r="S3545" s="88">
        <f t="shared" si="396"/>
        <v>3.6047238452760533E-2</v>
      </c>
    </row>
    <row r="3546" spans="1:19" x14ac:dyDescent="0.2">
      <c r="A3546" s="60">
        <v>2004</v>
      </c>
      <c r="B3546" s="61">
        <v>5</v>
      </c>
      <c r="C3546" s="61">
        <v>27</v>
      </c>
      <c r="D3546" s="61">
        <v>16</v>
      </c>
      <c r="E3546" s="87">
        <v>2.0221051015930431E-2</v>
      </c>
      <c r="F3546" s="87">
        <v>1.9539930308460782E-2</v>
      </c>
      <c r="G3546" s="87">
        <v>0</v>
      </c>
      <c r="H3546" s="87">
        <v>0</v>
      </c>
      <c r="I3546" s="87">
        <v>6.356455645161313E-5</v>
      </c>
      <c r="J3546" s="87">
        <v>8.6892321811588655E-3</v>
      </c>
      <c r="K3546" s="88">
        <v>4.8513778062001689E-2</v>
      </c>
      <c r="L3546" s="84"/>
      <c r="M3546" s="88">
        <f t="shared" si="395"/>
        <v>1.5373786570139089E-2</v>
      </c>
      <c r="N3546" s="88">
        <f t="shared" si="390"/>
        <v>2.1585848883020019E-2</v>
      </c>
      <c r="O3546" s="88">
        <f t="shared" si="391"/>
        <v>0</v>
      </c>
      <c r="P3546" s="88">
        <f t="shared" si="392"/>
        <v>0</v>
      </c>
      <c r="Q3546" s="88">
        <f t="shared" si="393"/>
        <v>3.1163597947801963E-5</v>
      </c>
      <c r="R3546" s="89">
        <f t="shared" si="394"/>
        <v>8.6892321811588655E-3</v>
      </c>
      <c r="S3546" s="88">
        <f t="shared" si="396"/>
        <v>3.6990799051106915E-2</v>
      </c>
    </row>
    <row r="3547" spans="1:19" x14ac:dyDescent="0.2">
      <c r="A3547" s="60">
        <v>2004</v>
      </c>
      <c r="B3547" s="61">
        <v>5</v>
      </c>
      <c r="C3547" s="61">
        <v>27</v>
      </c>
      <c r="D3547" s="61">
        <v>17</v>
      </c>
      <c r="E3547" s="87">
        <v>2.1636270926166087E-2</v>
      </c>
      <c r="F3547" s="87">
        <v>1.8847970229108568E-2</v>
      </c>
      <c r="G3547" s="87">
        <v>0</v>
      </c>
      <c r="H3547" s="87">
        <v>0</v>
      </c>
      <c r="I3547" s="87">
        <v>6.356455645161313E-5</v>
      </c>
      <c r="J3547" s="87">
        <v>8.3362279146911647E-3</v>
      </c>
      <c r="K3547" s="88">
        <v>4.8884033626417439E-2</v>
      </c>
      <c r="L3547" s="84"/>
      <c r="M3547" s="88">
        <f t="shared" si="395"/>
        <v>1.6449758775175995E-2</v>
      </c>
      <c r="N3547" s="88">
        <f t="shared" si="390"/>
        <v>2.0821437471608181E-2</v>
      </c>
      <c r="O3547" s="88">
        <f t="shared" si="391"/>
        <v>0</v>
      </c>
      <c r="P3547" s="88">
        <f t="shared" si="392"/>
        <v>0</v>
      </c>
      <c r="Q3547" s="88">
        <f t="shared" si="393"/>
        <v>3.1163597947801963E-5</v>
      </c>
      <c r="R3547" s="89">
        <f t="shared" si="394"/>
        <v>8.3362279146911647E-3</v>
      </c>
      <c r="S3547" s="88">
        <f t="shared" si="396"/>
        <v>3.7302359844731979E-2</v>
      </c>
    </row>
    <row r="3548" spans="1:19" x14ac:dyDescent="0.2">
      <c r="A3548" s="60">
        <v>2004</v>
      </c>
      <c r="B3548" s="61">
        <v>5</v>
      </c>
      <c r="C3548" s="61">
        <v>27</v>
      </c>
      <c r="D3548" s="61">
        <v>18</v>
      </c>
      <c r="E3548" s="87">
        <v>2.187651105522824E-2</v>
      </c>
      <c r="F3548" s="87">
        <v>1.7888517839513843E-2</v>
      </c>
      <c r="G3548" s="87">
        <v>0</v>
      </c>
      <c r="H3548" s="87">
        <v>0</v>
      </c>
      <c r="I3548" s="87">
        <v>6.356455645161313E-5</v>
      </c>
      <c r="J3548" s="87">
        <v>7.3715145475913256E-3</v>
      </c>
      <c r="K3548" s="88">
        <v>4.7200107998785018E-2</v>
      </c>
      <c r="L3548" s="84"/>
      <c r="M3548" s="88">
        <f t="shared" si="395"/>
        <v>1.6632410036323323E-2</v>
      </c>
      <c r="N3548" s="88">
        <f t="shared" si="390"/>
        <v>1.976152610215583E-2</v>
      </c>
      <c r="O3548" s="88">
        <f t="shared" si="391"/>
        <v>0</v>
      </c>
      <c r="P3548" s="88">
        <f t="shared" si="392"/>
        <v>0</v>
      </c>
      <c r="Q3548" s="88">
        <f t="shared" si="393"/>
        <v>3.1163597947801963E-5</v>
      </c>
      <c r="R3548" s="89">
        <f t="shared" si="394"/>
        <v>7.3715145475913256E-3</v>
      </c>
      <c r="S3548" s="88">
        <f t="shared" si="396"/>
        <v>3.6425099736426957E-2</v>
      </c>
    </row>
    <row r="3549" spans="1:19" x14ac:dyDescent="0.2">
      <c r="A3549" s="60">
        <v>2004</v>
      </c>
      <c r="B3549" s="61">
        <v>5</v>
      </c>
      <c r="C3549" s="61">
        <v>27</v>
      </c>
      <c r="D3549" s="61">
        <v>19</v>
      </c>
      <c r="E3549" s="87">
        <v>2.1408868184143209E-2</v>
      </c>
      <c r="F3549" s="87">
        <v>1.6990694655144103E-2</v>
      </c>
      <c r="G3549" s="87">
        <v>1.1895600000000033E-3</v>
      </c>
      <c r="H3549" s="87">
        <v>1.610000000000018E-6</v>
      </c>
      <c r="I3549" s="87">
        <v>6.356455645161313E-5</v>
      </c>
      <c r="J3549" s="87">
        <v>4.9676270232813279E-3</v>
      </c>
      <c r="K3549" s="88">
        <v>4.4621924419020263E-2</v>
      </c>
      <c r="L3549" s="84"/>
      <c r="M3549" s="88">
        <f t="shared" si="395"/>
        <v>1.6276867602577204E-2</v>
      </c>
      <c r="N3549" s="88">
        <f t="shared" si="390"/>
        <v>1.8769696792862677E-2</v>
      </c>
      <c r="O3549" s="88">
        <f t="shared" si="391"/>
        <v>4.750317037246184E-4</v>
      </c>
      <c r="P3549" s="88">
        <f t="shared" si="392"/>
        <v>2.9874945351500027E-6</v>
      </c>
      <c r="Q3549" s="88">
        <f t="shared" si="393"/>
        <v>3.1163597947801963E-5</v>
      </c>
      <c r="R3549" s="89">
        <f t="shared" si="394"/>
        <v>4.9676270232813279E-3</v>
      </c>
      <c r="S3549" s="88">
        <f t="shared" si="396"/>
        <v>3.5555747191647454E-2</v>
      </c>
    </row>
    <row r="3550" spans="1:19" x14ac:dyDescent="0.2">
      <c r="A3550" s="60">
        <v>2004</v>
      </c>
      <c r="B3550" s="61">
        <v>5</v>
      </c>
      <c r="C3550" s="61">
        <v>27</v>
      </c>
      <c r="D3550" s="61">
        <v>20</v>
      </c>
      <c r="E3550" s="87">
        <v>2.3193088232982773E-2</v>
      </c>
      <c r="F3550" s="87">
        <v>1.6589655179401339E-2</v>
      </c>
      <c r="G3550" s="87">
        <v>1.1895600000000033E-3</v>
      </c>
      <c r="H3550" s="87">
        <v>1.610000000000018E-6</v>
      </c>
      <c r="I3550" s="87">
        <v>6.356455645161313E-5</v>
      </c>
      <c r="J3550" s="87">
        <v>4.5006664314647506E-3</v>
      </c>
      <c r="K3550" s="88">
        <v>4.5538144400300483E-2</v>
      </c>
      <c r="L3550" s="84"/>
      <c r="M3550" s="88">
        <f t="shared" si="395"/>
        <v>1.7633385530523318E-2</v>
      </c>
      <c r="N3550" s="88">
        <f t="shared" si="390"/>
        <v>1.8326666680531085E-2</v>
      </c>
      <c r="O3550" s="88">
        <f t="shared" si="391"/>
        <v>4.750317037246184E-4</v>
      </c>
      <c r="P3550" s="88">
        <f t="shared" si="392"/>
        <v>2.9874945351500027E-6</v>
      </c>
      <c r="Q3550" s="88">
        <f t="shared" si="393"/>
        <v>3.1163597947801963E-5</v>
      </c>
      <c r="R3550" s="89">
        <f t="shared" si="394"/>
        <v>4.5006664314647506E-3</v>
      </c>
      <c r="S3550" s="88">
        <f t="shared" si="396"/>
        <v>3.6469235007261978E-2</v>
      </c>
    </row>
    <row r="3551" spans="1:19" x14ac:dyDescent="0.2">
      <c r="A3551" s="60">
        <v>2004</v>
      </c>
      <c r="B3551" s="61">
        <v>5</v>
      </c>
      <c r="C3551" s="61">
        <v>27</v>
      </c>
      <c r="D3551" s="61">
        <v>21</v>
      </c>
      <c r="E3551" s="87">
        <v>2.4141461189047957E-2</v>
      </c>
      <c r="F3551" s="87">
        <v>1.6020421699702882E-2</v>
      </c>
      <c r="G3551" s="87">
        <v>1.1895600000000033E-3</v>
      </c>
      <c r="H3551" s="87">
        <v>1.610000000000018E-6</v>
      </c>
      <c r="I3551" s="87">
        <v>6.356455645161313E-5</v>
      </c>
      <c r="J3551" s="87">
        <v>4.694693551180234E-3</v>
      </c>
      <c r="K3551" s="88">
        <v>4.6111310996382694E-2</v>
      </c>
      <c r="L3551" s="84"/>
      <c r="M3551" s="88">
        <f t="shared" si="395"/>
        <v>1.8354420426481576E-2</v>
      </c>
      <c r="N3551" s="88">
        <f t="shared" si="390"/>
        <v>1.7697831895659506E-2</v>
      </c>
      <c r="O3551" s="88">
        <f t="shared" si="391"/>
        <v>4.750317037246184E-4</v>
      </c>
      <c r="P3551" s="88">
        <f t="shared" si="392"/>
        <v>2.9874945351500027E-6</v>
      </c>
      <c r="Q3551" s="88">
        <f t="shared" si="393"/>
        <v>3.1163597947801963E-5</v>
      </c>
      <c r="R3551" s="89">
        <f t="shared" si="394"/>
        <v>4.694693551180234E-3</v>
      </c>
      <c r="S3551" s="88">
        <f t="shared" si="396"/>
        <v>3.6561435118348661E-2</v>
      </c>
    </row>
    <row r="3552" spans="1:19" x14ac:dyDescent="0.2">
      <c r="A3552" s="60">
        <v>2004</v>
      </c>
      <c r="B3552" s="61">
        <v>5</v>
      </c>
      <c r="C3552" s="61">
        <v>27</v>
      </c>
      <c r="D3552" s="61">
        <v>22</v>
      </c>
      <c r="E3552" s="87">
        <v>2.1176985906103535E-2</v>
      </c>
      <c r="F3552" s="87">
        <v>1.5403708580860506E-2</v>
      </c>
      <c r="G3552" s="87">
        <v>1.1895600000000033E-3</v>
      </c>
      <c r="H3552" s="87">
        <v>1.610000000000018E-6</v>
      </c>
      <c r="I3552" s="87">
        <v>6.356455645161313E-5</v>
      </c>
      <c r="J3552" s="87">
        <v>4.8264462437640045E-3</v>
      </c>
      <c r="K3552" s="88">
        <v>4.2661875287179671E-2</v>
      </c>
      <c r="L3552" s="84"/>
      <c r="M3552" s="88">
        <f t="shared" si="395"/>
        <v>1.6100570700444319E-2</v>
      </c>
      <c r="N3552" s="88">
        <f t="shared" si="390"/>
        <v>1.7016546139909227E-2</v>
      </c>
      <c r="O3552" s="88">
        <f t="shared" si="391"/>
        <v>4.750317037246184E-4</v>
      </c>
      <c r="P3552" s="88">
        <f t="shared" si="392"/>
        <v>2.9874945351500027E-6</v>
      </c>
      <c r="Q3552" s="88">
        <f t="shared" si="393"/>
        <v>3.1163597947801963E-5</v>
      </c>
      <c r="R3552" s="89">
        <f t="shared" si="394"/>
        <v>4.8264462437640045E-3</v>
      </c>
      <c r="S3552" s="88">
        <f t="shared" si="396"/>
        <v>3.3626299636561122E-2</v>
      </c>
    </row>
    <row r="3553" spans="1:19" x14ac:dyDescent="0.2">
      <c r="A3553" s="60">
        <v>2004</v>
      </c>
      <c r="B3553" s="61">
        <v>5</v>
      </c>
      <c r="C3553" s="61">
        <v>27</v>
      </c>
      <c r="D3553" s="61">
        <v>23</v>
      </c>
      <c r="E3553" s="87">
        <v>1.7771184728500079E-2</v>
      </c>
      <c r="F3553" s="87">
        <v>1.3997268649918763E-2</v>
      </c>
      <c r="G3553" s="87">
        <v>1.1895600000000033E-3</v>
      </c>
      <c r="H3553" s="87">
        <v>1.610000000000018E-6</v>
      </c>
      <c r="I3553" s="87">
        <v>6.356455645161313E-5</v>
      </c>
      <c r="J3553" s="87">
        <v>4.2835965038756406E-3</v>
      </c>
      <c r="K3553" s="88">
        <v>3.7306784438746105E-2</v>
      </c>
      <c r="L3553" s="84"/>
      <c r="M3553" s="88">
        <f t="shared" si="395"/>
        <v>1.3511186975357333E-2</v>
      </c>
      <c r="N3553" s="88">
        <f t="shared" si="390"/>
        <v>1.5462845623423349E-2</v>
      </c>
      <c r="O3553" s="88">
        <f t="shared" si="391"/>
        <v>4.750317037246184E-4</v>
      </c>
      <c r="P3553" s="88">
        <f t="shared" si="392"/>
        <v>2.9874945351500027E-6</v>
      </c>
      <c r="Q3553" s="88">
        <f t="shared" si="393"/>
        <v>3.1163597947801963E-5</v>
      </c>
      <c r="R3553" s="89">
        <f t="shared" si="394"/>
        <v>4.2835965038756406E-3</v>
      </c>
      <c r="S3553" s="88">
        <f t="shared" si="396"/>
        <v>2.9483215394988251E-2</v>
      </c>
    </row>
    <row r="3554" spans="1:19" x14ac:dyDescent="0.2">
      <c r="A3554" s="60">
        <v>2004</v>
      </c>
      <c r="B3554" s="61">
        <v>5</v>
      </c>
      <c r="C3554" s="61">
        <v>27</v>
      </c>
      <c r="D3554" s="61">
        <v>24</v>
      </c>
      <c r="E3554" s="87">
        <v>1.3331062728466058E-2</v>
      </c>
      <c r="F3554" s="87">
        <v>1.3795132023753438E-2</v>
      </c>
      <c r="G3554" s="87">
        <v>1.1895600000000033E-3</v>
      </c>
      <c r="H3554" s="87">
        <v>1.610000000000018E-6</v>
      </c>
      <c r="I3554" s="87">
        <v>6.356455645161313E-5</v>
      </c>
      <c r="J3554" s="87">
        <v>5.4659666127039666E-3</v>
      </c>
      <c r="K3554" s="88">
        <v>3.3846895921375075E-2</v>
      </c>
      <c r="L3554" s="84"/>
      <c r="M3554" s="88">
        <f t="shared" si="395"/>
        <v>1.013542337532859E-2</v>
      </c>
      <c r="N3554" s="88">
        <f t="shared" si="390"/>
        <v>1.5239544383488072E-2</v>
      </c>
      <c r="O3554" s="88">
        <f t="shared" si="391"/>
        <v>4.750317037246184E-4</v>
      </c>
      <c r="P3554" s="88">
        <f t="shared" si="392"/>
        <v>2.9874945351500027E-6</v>
      </c>
      <c r="Q3554" s="88">
        <f t="shared" si="393"/>
        <v>3.1163597947801963E-5</v>
      </c>
      <c r="R3554" s="89">
        <f t="shared" si="394"/>
        <v>5.4659666127039666E-3</v>
      </c>
      <c r="S3554" s="88">
        <f t="shared" si="396"/>
        <v>2.588415055502423E-2</v>
      </c>
    </row>
    <row r="3555" spans="1:19" x14ac:dyDescent="0.2">
      <c r="A3555" s="60">
        <v>2004</v>
      </c>
      <c r="B3555" s="61">
        <v>5</v>
      </c>
      <c r="C3555" s="61">
        <v>28</v>
      </c>
      <c r="D3555" s="61">
        <v>1</v>
      </c>
      <c r="E3555" s="87">
        <v>1.2715813600241177E-2</v>
      </c>
      <c r="F3555" s="87">
        <v>1.4525412727263317E-2</v>
      </c>
      <c r="G3555" s="87">
        <v>1.1895600000000033E-3</v>
      </c>
      <c r="H3555" s="87">
        <v>1.610000000000018E-6</v>
      </c>
      <c r="I3555" s="87">
        <v>6.356455645161313E-5</v>
      </c>
      <c r="J3555" s="87">
        <v>6.4333813943724298E-3</v>
      </c>
      <c r="K3555" s="88">
        <v>3.4929342278328543E-2</v>
      </c>
      <c r="L3555" s="84"/>
      <c r="M3555" s="88">
        <f t="shared" si="395"/>
        <v>9.6676579373530004E-3</v>
      </c>
      <c r="N3555" s="88">
        <f t="shared" si="390"/>
        <v>1.6046288760735113E-2</v>
      </c>
      <c r="O3555" s="88">
        <f t="shared" si="391"/>
        <v>4.750317037246184E-4</v>
      </c>
      <c r="P3555" s="88">
        <f t="shared" si="392"/>
        <v>2.9874945351500027E-6</v>
      </c>
      <c r="Q3555" s="88">
        <f t="shared" si="393"/>
        <v>3.1163597947801963E-5</v>
      </c>
      <c r="R3555" s="89">
        <f t="shared" si="394"/>
        <v>6.4333813943724298E-3</v>
      </c>
      <c r="S3555" s="88">
        <f t="shared" si="396"/>
        <v>2.6223129494295682E-2</v>
      </c>
    </row>
    <row r="3556" spans="1:19" x14ac:dyDescent="0.2">
      <c r="A3556" s="60">
        <v>2004</v>
      </c>
      <c r="B3556" s="61">
        <v>5</v>
      </c>
      <c r="C3556" s="61">
        <v>28</v>
      </c>
      <c r="D3556" s="61">
        <v>2</v>
      </c>
      <c r="E3556" s="87">
        <v>1.148354630276649E-2</v>
      </c>
      <c r="F3556" s="87">
        <v>1.446799143386809E-2</v>
      </c>
      <c r="G3556" s="87">
        <v>1.1895600000000033E-3</v>
      </c>
      <c r="H3556" s="87">
        <v>1.610000000000018E-6</v>
      </c>
      <c r="I3556" s="87">
        <v>6.356455645161313E-5</v>
      </c>
      <c r="J3556" s="87">
        <v>6.762672658976801E-3</v>
      </c>
      <c r="K3556" s="88">
        <v>3.3968944952062999E-2</v>
      </c>
      <c r="L3556" s="84"/>
      <c r="M3556" s="88">
        <f t="shared" si="395"/>
        <v>8.7307820838766863E-3</v>
      </c>
      <c r="N3556" s="88">
        <f t="shared" si="390"/>
        <v>1.598285519969727E-2</v>
      </c>
      <c r="O3556" s="88">
        <f t="shared" si="391"/>
        <v>4.750317037246184E-4</v>
      </c>
      <c r="P3556" s="88">
        <f t="shared" si="392"/>
        <v>2.9874945351500027E-6</v>
      </c>
      <c r="Q3556" s="88">
        <f t="shared" si="393"/>
        <v>3.1163597947801963E-5</v>
      </c>
      <c r="R3556" s="89">
        <f t="shared" si="394"/>
        <v>6.762672658976801E-3</v>
      </c>
      <c r="S3556" s="88">
        <f t="shared" si="396"/>
        <v>2.5222820079781525E-2</v>
      </c>
    </row>
    <row r="3557" spans="1:19" x14ac:dyDescent="0.2">
      <c r="A3557" s="60">
        <v>2004</v>
      </c>
      <c r="B3557" s="61">
        <v>5</v>
      </c>
      <c r="C3557" s="61">
        <v>28</v>
      </c>
      <c r="D3557" s="61">
        <v>3</v>
      </c>
      <c r="E3557" s="87">
        <v>1.1508822382949377E-2</v>
      </c>
      <c r="F3557" s="87">
        <v>1.3791427313902378E-2</v>
      </c>
      <c r="G3557" s="87">
        <v>1.1895600000000033E-3</v>
      </c>
      <c r="H3557" s="87">
        <v>1.610000000000018E-6</v>
      </c>
      <c r="I3557" s="87">
        <v>6.356455645161313E-5</v>
      </c>
      <c r="J3557" s="87">
        <v>7.036274640304048E-3</v>
      </c>
      <c r="K3557" s="88">
        <v>3.3591258893607416E-2</v>
      </c>
      <c r="L3557" s="84"/>
      <c r="M3557" s="88">
        <f t="shared" si="395"/>
        <v>8.749999139496362E-3</v>
      </c>
      <c r="N3557" s="88">
        <f t="shared" si="390"/>
        <v>1.5235451773855487E-2</v>
      </c>
      <c r="O3557" s="88">
        <f t="shared" si="391"/>
        <v>4.750317037246184E-4</v>
      </c>
      <c r="P3557" s="88">
        <f t="shared" si="392"/>
        <v>2.9874945351500027E-6</v>
      </c>
      <c r="Q3557" s="88">
        <f t="shared" si="393"/>
        <v>3.1163597947801963E-5</v>
      </c>
      <c r="R3557" s="89">
        <f t="shared" si="394"/>
        <v>7.036274640304048E-3</v>
      </c>
      <c r="S3557" s="88">
        <f t="shared" si="396"/>
        <v>2.449463370955942E-2</v>
      </c>
    </row>
    <row r="3558" spans="1:19" x14ac:dyDescent="0.2">
      <c r="A3558" s="60">
        <v>2004</v>
      </c>
      <c r="B3558" s="61">
        <v>5</v>
      </c>
      <c r="C3558" s="61">
        <v>28</v>
      </c>
      <c r="D3558" s="61">
        <v>4</v>
      </c>
      <c r="E3558" s="87">
        <v>1.1884717642762393E-2</v>
      </c>
      <c r="F3558" s="87">
        <v>1.374409413755524E-2</v>
      </c>
      <c r="G3558" s="87">
        <v>1.1895600000000033E-3</v>
      </c>
      <c r="H3558" s="87">
        <v>1.610000000000018E-6</v>
      </c>
      <c r="I3558" s="87">
        <v>6.356455645161313E-5</v>
      </c>
      <c r="J3558" s="87">
        <v>7.6173926036844919E-3</v>
      </c>
      <c r="K3558" s="88">
        <v>3.4500938940453738E-2</v>
      </c>
      <c r="L3558" s="84"/>
      <c r="M3558" s="88">
        <f t="shared" si="395"/>
        <v>9.0357871280900091E-3</v>
      </c>
      <c r="N3558" s="88">
        <f t="shared" si="390"/>
        <v>1.5183162601087033E-2</v>
      </c>
      <c r="O3558" s="88">
        <f t="shared" si="391"/>
        <v>4.750317037246184E-4</v>
      </c>
      <c r="P3558" s="88">
        <f t="shared" si="392"/>
        <v>2.9874945351500027E-6</v>
      </c>
      <c r="Q3558" s="88">
        <f t="shared" si="393"/>
        <v>3.1163597947801963E-5</v>
      </c>
      <c r="R3558" s="89">
        <f t="shared" si="394"/>
        <v>7.6173926036844919E-3</v>
      </c>
      <c r="S3558" s="88">
        <f t="shared" si="396"/>
        <v>2.4728132525384611E-2</v>
      </c>
    </row>
    <row r="3559" spans="1:19" x14ac:dyDescent="0.2">
      <c r="A3559" s="60">
        <v>2004</v>
      </c>
      <c r="B3559" s="61">
        <v>5</v>
      </c>
      <c r="C3559" s="61">
        <v>28</v>
      </c>
      <c r="D3559" s="61">
        <v>5</v>
      </c>
      <c r="E3559" s="87">
        <v>1.2403369925804972E-2</v>
      </c>
      <c r="F3559" s="87">
        <v>1.425027911355556E-2</v>
      </c>
      <c r="G3559" s="87">
        <v>1.1895600000000033E-3</v>
      </c>
      <c r="H3559" s="87">
        <v>1.610000000000018E-6</v>
      </c>
      <c r="I3559" s="87">
        <v>6.356455645161313E-5</v>
      </c>
      <c r="J3559" s="87">
        <v>7.6425219651985576E-3</v>
      </c>
      <c r="K3559" s="88">
        <v>3.5550905561010704E-2</v>
      </c>
      <c r="L3559" s="84"/>
      <c r="M3559" s="88">
        <f t="shared" si="395"/>
        <v>9.4301113151626891E-3</v>
      </c>
      <c r="N3559" s="88">
        <f t="shared" si="390"/>
        <v>1.5742347420393522E-2</v>
      </c>
      <c r="O3559" s="88">
        <f t="shared" si="391"/>
        <v>4.750317037246184E-4</v>
      </c>
      <c r="P3559" s="88">
        <f t="shared" si="392"/>
        <v>2.9874945351500027E-6</v>
      </c>
      <c r="Q3559" s="88">
        <f t="shared" si="393"/>
        <v>3.1163597947801963E-5</v>
      </c>
      <c r="R3559" s="89">
        <f t="shared" si="394"/>
        <v>7.6425219651985576E-3</v>
      </c>
      <c r="S3559" s="88">
        <f t="shared" si="396"/>
        <v>2.568164153176378E-2</v>
      </c>
    </row>
    <row r="3560" spans="1:19" x14ac:dyDescent="0.2">
      <c r="A3560" s="60">
        <v>2004</v>
      </c>
      <c r="B3560" s="61">
        <v>5</v>
      </c>
      <c r="C3560" s="61">
        <v>28</v>
      </c>
      <c r="D3560" s="61">
        <v>6</v>
      </c>
      <c r="E3560" s="87">
        <v>1.4974687477232698E-2</v>
      </c>
      <c r="F3560" s="87">
        <v>1.5265339544717418E-2</v>
      </c>
      <c r="G3560" s="87">
        <v>1.1895600000000033E-3</v>
      </c>
      <c r="H3560" s="87">
        <v>1.610000000000018E-6</v>
      </c>
      <c r="I3560" s="87">
        <v>6.356455645161313E-5</v>
      </c>
      <c r="J3560" s="87">
        <v>7.9721910113217508E-3</v>
      </c>
      <c r="K3560" s="88">
        <v>3.9466952589723492E-2</v>
      </c>
      <c r="L3560" s="84"/>
      <c r="M3560" s="88">
        <f t="shared" si="395"/>
        <v>1.138504863313689E-2</v>
      </c>
      <c r="N3560" s="88">
        <f t="shared" si="390"/>
        <v>1.6863689243435009E-2</v>
      </c>
      <c r="O3560" s="88">
        <f t="shared" si="391"/>
        <v>4.750317037246184E-4</v>
      </c>
      <c r="P3560" s="88">
        <f t="shared" si="392"/>
        <v>2.9874945351500027E-6</v>
      </c>
      <c r="Q3560" s="88">
        <f t="shared" si="393"/>
        <v>3.1163597947801963E-5</v>
      </c>
      <c r="R3560" s="89">
        <f t="shared" si="394"/>
        <v>7.9721910113217508E-3</v>
      </c>
      <c r="S3560" s="88">
        <f t="shared" si="396"/>
        <v>2.875792067277947E-2</v>
      </c>
    </row>
    <row r="3561" spans="1:19" x14ac:dyDescent="0.2">
      <c r="A3561" s="60">
        <v>2004</v>
      </c>
      <c r="B3561" s="61">
        <v>5</v>
      </c>
      <c r="C3561" s="61">
        <v>28</v>
      </c>
      <c r="D3561" s="61">
        <v>7</v>
      </c>
      <c r="E3561" s="87">
        <v>2.2119159450032778E-2</v>
      </c>
      <c r="F3561" s="87">
        <v>1.7814332939394106E-2</v>
      </c>
      <c r="G3561" s="87">
        <v>0</v>
      </c>
      <c r="H3561" s="87">
        <v>0</v>
      </c>
      <c r="I3561" s="87">
        <v>6.356455645161313E-5</v>
      </c>
      <c r="J3561" s="87">
        <v>1.1144663361804258E-2</v>
      </c>
      <c r="K3561" s="88">
        <v>5.1141720307682756E-2</v>
      </c>
      <c r="L3561" s="84"/>
      <c r="M3561" s="88">
        <f t="shared" si="395"/>
        <v>1.6816892268744027E-2</v>
      </c>
      <c r="N3561" s="88">
        <f t="shared" si="390"/>
        <v>1.9679573709383315E-2</v>
      </c>
      <c r="O3561" s="88">
        <f t="shared" si="391"/>
        <v>0</v>
      </c>
      <c r="P3561" s="88">
        <f t="shared" si="392"/>
        <v>0</v>
      </c>
      <c r="Q3561" s="88">
        <f t="shared" si="393"/>
        <v>3.1163597947801963E-5</v>
      </c>
      <c r="R3561" s="89">
        <f t="shared" si="394"/>
        <v>1.1144663361804258E-2</v>
      </c>
      <c r="S3561" s="88">
        <f t="shared" si="396"/>
        <v>3.6527629576075145E-2</v>
      </c>
    </row>
    <row r="3562" spans="1:19" x14ac:dyDescent="0.2">
      <c r="A3562" s="60">
        <v>2004</v>
      </c>
      <c r="B3562" s="61">
        <v>5</v>
      </c>
      <c r="C3562" s="61">
        <v>28</v>
      </c>
      <c r="D3562" s="61">
        <v>8</v>
      </c>
      <c r="E3562" s="87">
        <v>2.3891110168142153E-2</v>
      </c>
      <c r="F3562" s="87">
        <v>1.9513859785955063E-2</v>
      </c>
      <c r="G3562" s="87">
        <v>0</v>
      </c>
      <c r="H3562" s="87">
        <v>0</v>
      </c>
      <c r="I3562" s="87">
        <v>6.356455645161313E-5</v>
      </c>
      <c r="J3562" s="87">
        <v>1.0950405035662608E-2</v>
      </c>
      <c r="K3562" s="88">
        <v>5.4418939546211444E-2</v>
      </c>
      <c r="L3562" s="84"/>
      <c r="M3562" s="88">
        <f t="shared" si="395"/>
        <v>1.8164081993529198E-2</v>
      </c>
      <c r="N3562" s="88">
        <f t="shared" si="390"/>
        <v>2.1557048659568548E-2</v>
      </c>
      <c r="O3562" s="88">
        <f t="shared" si="391"/>
        <v>0</v>
      </c>
      <c r="P3562" s="88">
        <f t="shared" si="392"/>
        <v>0</v>
      </c>
      <c r="Q3562" s="88">
        <f t="shared" si="393"/>
        <v>3.1163597947801963E-5</v>
      </c>
      <c r="R3562" s="89">
        <f t="shared" si="394"/>
        <v>1.0950405035662608E-2</v>
      </c>
      <c r="S3562" s="88">
        <f t="shared" si="396"/>
        <v>3.9752294251045553E-2</v>
      </c>
    </row>
    <row r="3563" spans="1:19" x14ac:dyDescent="0.2">
      <c r="A3563" s="60">
        <v>2004</v>
      </c>
      <c r="B3563" s="61">
        <v>5</v>
      </c>
      <c r="C3563" s="61">
        <v>28</v>
      </c>
      <c r="D3563" s="61">
        <v>9</v>
      </c>
      <c r="E3563" s="87">
        <v>2.3966114950149549E-2</v>
      </c>
      <c r="F3563" s="87">
        <v>2.0202933075146198E-2</v>
      </c>
      <c r="G3563" s="87">
        <v>0</v>
      </c>
      <c r="H3563" s="87">
        <v>0</v>
      </c>
      <c r="I3563" s="87">
        <v>6.356455645161313E-5</v>
      </c>
      <c r="J3563" s="87">
        <v>1.1105720691060549E-2</v>
      </c>
      <c r="K3563" s="88">
        <v>5.5338333272807912E-2</v>
      </c>
      <c r="L3563" s="84"/>
      <c r="M3563" s="88">
        <f t="shared" si="395"/>
        <v>1.8221107096201315E-2</v>
      </c>
      <c r="N3563" s="88">
        <f t="shared" si="390"/>
        <v>2.2318271020907516E-2</v>
      </c>
      <c r="O3563" s="88">
        <f t="shared" si="391"/>
        <v>0</v>
      </c>
      <c r="P3563" s="88">
        <f t="shared" si="392"/>
        <v>0</v>
      </c>
      <c r="Q3563" s="88">
        <f t="shared" si="393"/>
        <v>3.1163597947801963E-5</v>
      </c>
      <c r="R3563" s="89">
        <f t="shared" si="394"/>
        <v>1.1105720691060549E-2</v>
      </c>
      <c r="S3563" s="88">
        <f t="shared" si="396"/>
        <v>4.0570541715056634E-2</v>
      </c>
    </row>
    <row r="3564" spans="1:19" x14ac:dyDescent="0.2">
      <c r="A3564" s="60">
        <v>2004</v>
      </c>
      <c r="B3564" s="61">
        <v>5</v>
      </c>
      <c r="C3564" s="61">
        <v>28</v>
      </c>
      <c r="D3564" s="61">
        <v>10</v>
      </c>
      <c r="E3564" s="87">
        <v>2.3071009519809681E-2</v>
      </c>
      <c r="F3564" s="87">
        <v>2.0652732035363986E-2</v>
      </c>
      <c r="G3564" s="87">
        <v>0</v>
      </c>
      <c r="H3564" s="87">
        <v>0</v>
      </c>
      <c r="I3564" s="87">
        <v>6.356455645161313E-5</v>
      </c>
      <c r="J3564" s="87">
        <v>1.1215428607179638E-2</v>
      </c>
      <c r="K3564" s="88">
        <v>5.5002734718804923E-2</v>
      </c>
      <c r="L3564" s="84"/>
      <c r="M3564" s="88">
        <f t="shared" si="395"/>
        <v>1.7540570766364831E-2</v>
      </c>
      <c r="N3564" s="88">
        <f t="shared" si="390"/>
        <v>2.2815165955010562E-2</v>
      </c>
      <c r="O3564" s="88">
        <f t="shared" si="391"/>
        <v>0</v>
      </c>
      <c r="P3564" s="88">
        <f t="shared" si="392"/>
        <v>0</v>
      </c>
      <c r="Q3564" s="88">
        <f t="shared" si="393"/>
        <v>3.1163597947801963E-5</v>
      </c>
      <c r="R3564" s="89">
        <f t="shared" si="394"/>
        <v>1.1215428607179638E-2</v>
      </c>
      <c r="S3564" s="88">
        <f t="shared" si="396"/>
        <v>4.0386900319323196E-2</v>
      </c>
    </row>
    <row r="3565" spans="1:19" x14ac:dyDescent="0.2">
      <c r="A3565" s="60">
        <v>2004</v>
      </c>
      <c r="B3565" s="61">
        <v>5</v>
      </c>
      <c r="C3565" s="61">
        <v>28</v>
      </c>
      <c r="D3565" s="61">
        <v>11</v>
      </c>
      <c r="E3565" s="87">
        <v>2.2947501716073435E-2</v>
      </c>
      <c r="F3565" s="87">
        <v>2.0676181957136597E-2</v>
      </c>
      <c r="G3565" s="87">
        <v>0</v>
      </c>
      <c r="H3565" s="87">
        <v>0</v>
      </c>
      <c r="I3565" s="87">
        <v>6.356455645161313E-5</v>
      </c>
      <c r="J3565" s="87">
        <v>1.0985279065710118E-2</v>
      </c>
      <c r="K3565" s="88">
        <v>5.4672527295371767E-2</v>
      </c>
      <c r="L3565" s="84"/>
      <c r="M3565" s="88">
        <f t="shared" si="395"/>
        <v>1.7446669484334942E-2</v>
      </c>
      <c r="N3565" s="88">
        <f t="shared" si="390"/>
        <v>2.28410711890473E-2</v>
      </c>
      <c r="O3565" s="88">
        <f t="shared" si="391"/>
        <v>0</v>
      </c>
      <c r="P3565" s="88">
        <f t="shared" si="392"/>
        <v>0</v>
      </c>
      <c r="Q3565" s="88">
        <f t="shared" si="393"/>
        <v>3.1163597947801963E-5</v>
      </c>
      <c r="R3565" s="89">
        <f t="shared" si="394"/>
        <v>1.0985279065710118E-2</v>
      </c>
      <c r="S3565" s="88">
        <f t="shared" si="396"/>
        <v>4.0318904271330044E-2</v>
      </c>
    </row>
    <row r="3566" spans="1:19" x14ac:dyDescent="0.2">
      <c r="A3566" s="60">
        <v>2004</v>
      </c>
      <c r="B3566" s="61">
        <v>5</v>
      </c>
      <c r="C3566" s="61">
        <v>28</v>
      </c>
      <c r="D3566" s="61">
        <v>12</v>
      </c>
      <c r="E3566" s="87">
        <v>2.3117382746437477E-2</v>
      </c>
      <c r="F3566" s="87">
        <v>2.0406602182540149E-2</v>
      </c>
      <c r="G3566" s="87">
        <v>0</v>
      </c>
      <c r="H3566" s="87">
        <v>0</v>
      </c>
      <c r="I3566" s="87">
        <v>6.356455645161313E-5</v>
      </c>
      <c r="J3566" s="87">
        <v>9.9573188775306885E-3</v>
      </c>
      <c r="K3566" s="88">
        <v>5.3544868362959928E-2</v>
      </c>
      <c r="L3566" s="84"/>
      <c r="M3566" s="88">
        <f t="shared" si="395"/>
        <v>1.7575827691842284E-2</v>
      </c>
      <c r="N3566" s="88">
        <f t="shared" si="390"/>
        <v>2.2543265199747642E-2</v>
      </c>
      <c r="O3566" s="88">
        <f t="shared" si="391"/>
        <v>0</v>
      </c>
      <c r="P3566" s="88">
        <f t="shared" si="392"/>
        <v>0</v>
      </c>
      <c r="Q3566" s="88">
        <f t="shared" si="393"/>
        <v>3.1163597947801963E-5</v>
      </c>
      <c r="R3566" s="89">
        <f t="shared" si="394"/>
        <v>9.9573188775306885E-3</v>
      </c>
      <c r="S3566" s="88">
        <f t="shared" si="396"/>
        <v>4.0150256489537725E-2</v>
      </c>
    </row>
    <row r="3567" spans="1:19" x14ac:dyDescent="0.2">
      <c r="A3567" s="60">
        <v>2004</v>
      </c>
      <c r="B3567" s="61">
        <v>5</v>
      </c>
      <c r="C3567" s="61">
        <v>28</v>
      </c>
      <c r="D3567" s="61">
        <v>13</v>
      </c>
      <c r="E3567" s="87">
        <v>2.0831172594568036E-2</v>
      </c>
      <c r="F3567" s="87">
        <v>2.0551446464023727E-2</v>
      </c>
      <c r="G3567" s="87">
        <v>0</v>
      </c>
      <c r="H3567" s="87">
        <v>0</v>
      </c>
      <c r="I3567" s="87">
        <v>6.356455645161313E-5</v>
      </c>
      <c r="J3567" s="87">
        <v>1.0778952479609213E-2</v>
      </c>
      <c r="K3567" s="88">
        <v>5.2225136094652597E-2</v>
      </c>
      <c r="L3567" s="84"/>
      <c r="M3567" s="88">
        <f t="shared" si="395"/>
        <v>1.5837653602788444E-2</v>
      </c>
      <c r="N3567" s="88">
        <f t="shared" si="390"/>
        <v>2.2703275328868743E-2</v>
      </c>
      <c r="O3567" s="88">
        <f t="shared" si="391"/>
        <v>0</v>
      </c>
      <c r="P3567" s="88">
        <f t="shared" si="392"/>
        <v>0</v>
      </c>
      <c r="Q3567" s="88">
        <f t="shared" si="393"/>
        <v>3.1163597947801963E-5</v>
      </c>
      <c r="R3567" s="89">
        <f t="shared" si="394"/>
        <v>1.0778952479609213E-2</v>
      </c>
      <c r="S3567" s="88">
        <f t="shared" si="396"/>
        <v>3.8572092529604987E-2</v>
      </c>
    </row>
    <row r="3568" spans="1:19" x14ac:dyDescent="0.2">
      <c r="A3568" s="60">
        <v>2004</v>
      </c>
      <c r="B3568" s="61">
        <v>5</v>
      </c>
      <c r="C3568" s="61">
        <v>28</v>
      </c>
      <c r="D3568" s="61">
        <v>14</v>
      </c>
      <c r="E3568" s="87">
        <v>1.9584608956751289E-2</v>
      </c>
      <c r="F3568" s="87">
        <v>1.9618417446846278E-2</v>
      </c>
      <c r="G3568" s="87">
        <v>0</v>
      </c>
      <c r="H3568" s="87">
        <v>0</v>
      </c>
      <c r="I3568" s="87">
        <v>6.356455645161313E-5</v>
      </c>
      <c r="J3568" s="87">
        <v>9.9489359028356629E-3</v>
      </c>
      <c r="K3568" s="88">
        <v>4.9215526862884842E-2</v>
      </c>
      <c r="L3568" s="84"/>
      <c r="M3568" s="88">
        <f t="shared" si="395"/>
        <v>1.4889908438662561E-2</v>
      </c>
      <c r="N3568" s="88">
        <f t="shared" si="390"/>
        <v>2.1672553977751929E-2</v>
      </c>
      <c r="O3568" s="88">
        <f t="shared" si="391"/>
        <v>0</v>
      </c>
      <c r="P3568" s="88">
        <f t="shared" si="392"/>
        <v>0</v>
      </c>
      <c r="Q3568" s="88">
        <f t="shared" si="393"/>
        <v>3.1163597947801963E-5</v>
      </c>
      <c r="R3568" s="89">
        <f t="shared" si="394"/>
        <v>9.9489359028356629E-3</v>
      </c>
      <c r="S3568" s="88">
        <f t="shared" si="396"/>
        <v>3.6593626014362293E-2</v>
      </c>
    </row>
    <row r="3569" spans="1:19" x14ac:dyDescent="0.2">
      <c r="A3569" s="60">
        <v>2004</v>
      </c>
      <c r="B3569" s="61">
        <v>5</v>
      </c>
      <c r="C3569" s="61">
        <v>28</v>
      </c>
      <c r="D3569" s="61">
        <v>15</v>
      </c>
      <c r="E3569" s="87">
        <v>1.9750992440751992E-2</v>
      </c>
      <c r="F3569" s="87">
        <v>1.897225511483161E-2</v>
      </c>
      <c r="G3569" s="87">
        <v>0</v>
      </c>
      <c r="H3569" s="87">
        <v>0</v>
      </c>
      <c r="I3569" s="87">
        <v>6.356455645161313E-5</v>
      </c>
      <c r="J3569" s="87">
        <v>9.7769373406469493E-3</v>
      </c>
      <c r="K3569" s="88">
        <v>4.8563749452682166E-2</v>
      </c>
      <c r="L3569" s="84"/>
      <c r="M3569" s="88">
        <f t="shared" si="395"/>
        <v>1.5016407509843767E-2</v>
      </c>
      <c r="N3569" s="88">
        <f t="shared" si="390"/>
        <v>2.0958735543776807E-2</v>
      </c>
      <c r="O3569" s="88">
        <f t="shared" si="391"/>
        <v>0</v>
      </c>
      <c r="P3569" s="88">
        <f t="shared" si="392"/>
        <v>0</v>
      </c>
      <c r="Q3569" s="88">
        <f t="shared" si="393"/>
        <v>3.1163597947801963E-5</v>
      </c>
      <c r="R3569" s="89">
        <f t="shared" si="394"/>
        <v>9.7769373406469493E-3</v>
      </c>
      <c r="S3569" s="88">
        <f t="shared" si="396"/>
        <v>3.6006306651568377E-2</v>
      </c>
    </row>
    <row r="3570" spans="1:19" x14ac:dyDescent="0.2">
      <c r="A3570" s="60">
        <v>2004</v>
      </c>
      <c r="B3570" s="61">
        <v>5</v>
      </c>
      <c r="C3570" s="61">
        <v>28</v>
      </c>
      <c r="D3570" s="61">
        <v>16</v>
      </c>
      <c r="E3570" s="87">
        <v>2.1064820312137238E-2</v>
      </c>
      <c r="F3570" s="87">
        <v>1.8544789801656286E-2</v>
      </c>
      <c r="G3570" s="87">
        <v>0</v>
      </c>
      <c r="H3570" s="87">
        <v>0</v>
      </c>
      <c r="I3570" s="87">
        <v>6.356455645161313E-5</v>
      </c>
      <c r="J3570" s="87">
        <v>9.108553668002551E-3</v>
      </c>
      <c r="K3570" s="88">
        <v>4.878172833824769E-2</v>
      </c>
      <c r="L3570" s="84"/>
      <c r="M3570" s="88">
        <f t="shared" si="395"/>
        <v>1.6015292744279121E-2</v>
      </c>
      <c r="N3570" s="88">
        <f t="shared" si="390"/>
        <v>2.0486512689996211E-2</v>
      </c>
      <c r="O3570" s="88">
        <f t="shared" si="391"/>
        <v>0</v>
      </c>
      <c r="P3570" s="88">
        <f t="shared" si="392"/>
        <v>0</v>
      </c>
      <c r="Q3570" s="88">
        <f t="shared" si="393"/>
        <v>3.1163597947801963E-5</v>
      </c>
      <c r="R3570" s="89">
        <f t="shared" si="394"/>
        <v>9.108553668002551E-3</v>
      </c>
      <c r="S3570" s="88">
        <f t="shared" si="396"/>
        <v>3.6532969032223139E-2</v>
      </c>
    </row>
    <row r="3571" spans="1:19" x14ac:dyDescent="0.2">
      <c r="A3571" s="60">
        <v>2004</v>
      </c>
      <c r="B3571" s="61">
        <v>5</v>
      </c>
      <c r="C3571" s="61">
        <v>28</v>
      </c>
      <c r="D3571" s="61">
        <v>17</v>
      </c>
      <c r="E3571" s="87">
        <v>2.2395431150761657E-2</v>
      </c>
      <c r="F3571" s="87">
        <v>1.8109774225781954E-2</v>
      </c>
      <c r="G3571" s="87">
        <v>0</v>
      </c>
      <c r="H3571" s="87">
        <v>0</v>
      </c>
      <c r="I3571" s="87">
        <v>6.356455645161313E-5</v>
      </c>
      <c r="J3571" s="87">
        <v>7.4727023658627649E-3</v>
      </c>
      <c r="K3571" s="88">
        <v>4.8041472298857996E-2</v>
      </c>
      <c r="L3571" s="84"/>
      <c r="M3571" s="88">
        <f t="shared" si="395"/>
        <v>1.702693783754404E-2</v>
      </c>
      <c r="N3571" s="88">
        <f t="shared" si="390"/>
        <v>2.000594902705841E-2</v>
      </c>
      <c r="O3571" s="88">
        <f t="shared" si="391"/>
        <v>0</v>
      </c>
      <c r="P3571" s="88">
        <f t="shared" si="392"/>
        <v>0</v>
      </c>
      <c r="Q3571" s="88">
        <f t="shared" si="393"/>
        <v>3.1163597947801963E-5</v>
      </c>
      <c r="R3571" s="89">
        <f t="shared" si="394"/>
        <v>7.4727023658627649E-3</v>
      </c>
      <c r="S3571" s="88">
        <f t="shared" si="396"/>
        <v>3.7064050462550249E-2</v>
      </c>
    </row>
    <row r="3572" spans="1:19" x14ac:dyDescent="0.2">
      <c r="A3572" s="60">
        <v>2004</v>
      </c>
      <c r="B3572" s="61">
        <v>5</v>
      </c>
      <c r="C3572" s="61">
        <v>28</v>
      </c>
      <c r="D3572" s="61">
        <v>18</v>
      </c>
      <c r="E3572" s="87">
        <v>2.303477754827021E-2</v>
      </c>
      <c r="F3572" s="87">
        <v>1.7284096065293918E-2</v>
      </c>
      <c r="G3572" s="87">
        <v>0</v>
      </c>
      <c r="H3572" s="87">
        <v>0</v>
      </c>
      <c r="I3572" s="87">
        <v>6.356455645161313E-5</v>
      </c>
      <c r="J3572" s="87">
        <v>6.3328173607323087E-3</v>
      </c>
      <c r="K3572" s="88">
        <v>4.6715255530748054E-2</v>
      </c>
      <c r="L3572" s="84"/>
      <c r="M3572" s="88">
        <f t="shared" si="395"/>
        <v>1.7513024097449138E-2</v>
      </c>
      <c r="N3572" s="88">
        <f t="shared" si="390"/>
        <v>1.9093818650084273E-2</v>
      </c>
      <c r="O3572" s="88">
        <f t="shared" si="391"/>
        <v>0</v>
      </c>
      <c r="P3572" s="88">
        <f t="shared" si="392"/>
        <v>0</v>
      </c>
      <c r="Q3572" s="88">
        <f t="shared" si="393"/>
        <v>3.1163597947801963E-5</v>
      </c>
      <c r="R3572" s="89">
        <f t="shared" si="394"/>
        <v>6.3328173607323087E-3</v>
      </c>
      <c r="S3572" s="88">
        <f t="shared" si="396"/>
        <v>3.6638006345481214E-2</v>
      </c>
    </row>
    <row r="3573" spans="1:19" x14ac:dyDescent="0.2">
      <c r="A3573" s="60">
        <v>2004</v>
      </c>
      <c r="B3573" s="61">
        <v>5</v>
      </c>
      <c r="C3573" s="61">
        <v>28</v>
      </c>
      <c r="D3573" s="61">
        <v>19</v>
      </c>
      <c r="E3573" s="87">
        <v>2.2965898780836592E-2</v>
      </c>
      <c r="F3573" s="87">
        <v>1.6310353321614908E-2</v>
      </c>
      <c r="G3573" s="87">
        <v>1.1895600000000033E-3</v>
      </c>
      <c r="H3573" s="87">
        <v>1.610000000000018E-6</v>
      </c>
      <c r="I3573" s="87">
        <v>6.356455645161313E-5</v>
      </c>
      <c r="J3573" s="87">
        <v>5.4612737344526645E-3</v>
      </c>
      <c r="K3573" s="88">
        <v>4.5992260393355786E-2</v>
      </c>
      <c r="L3573" s="84"/>
      <c r="M3573" s="88">
        <f t="shared" si="395"/>
        <v>1.7460656519280006E-2</v>
      </c>
      <c r="N3573" s="88">
        <f t="shared" si="390"/>
        <v>1.8018120662211146E-2</v>
      </c>
      <c r="O3573" s="88">
        <f t="shared" si="391"/>
        <v>4.750317037246184E-4</v>
      </c>
      <c r="P3573" s="88">
        <f t="shared" si="392"/>
        <v>2.9874945351500027E-6</v>
      </c>
      <c r="Q3573" s="88">
        <f t="shared" si="393"/>
        <v>3.1163597947801963E-5</v>
      </c>
      <c r="R3573" s="89">
        <f t="shared" si="394"/>
        <v>5.4612737344526645E-3</v>
      </c>
      <c r="S3573" s="88">
        <f t="shared" si="396"/>
        <v>3.5987959977698727E-2</v>
      </c>
    </row>
    <row r="3574" spans="1:19" x14ac:dyDescent="0.2">
      <c r="A3574" s="60">
        <v>2004</v>
      </c>
      <c r="B3574" s="61">
        <v>5</v>
      </c>
      <c r="C3574" s="61">
        <v>28</v>
      </c>
      <c r="D3574" s="61">
        <v>20</v>
      </c>
      <c r="E3574" s="87">
        <v>2.3398403160805589E-2</v>
      </c>
      <c r="F3574" s="87">
        <v>1.5484180390166993E-2</v>
      </c>
      <c r="G3574" s="87">
        <v>1.1895600000000033E-3</v>
      </c>
      <c r="H3574" s="87">
        <v>1.610000000000018E-6</v>
      </c>
      <c r="I3574" s="87">
        <v>6.356455645161313E-5</v>
      </c>
      <c r="J3574" s="87">
        <v>5.0736722810474253E-3</v>
      </c>
      <c r="K3574" s="88">
        <v>4.5210990388471629E-2</v>
      </c>
      <c r="L3574" s="84"/>
      <c r="M3574" s="88">
        <f t="shared" si="395"/>
        <v>1.7789483642215179E-2</v>
      </c>
      <c r="N3574" s="88">
        <f t="shared" si="390"/>
        <v>1.7105443709532639E-2</v>
      </c>
      <c r="O3574" s="88">
        <f t="shared" si="391"/>
        <v>4.750317037246184E-4</v>
      </c>
      <c r="P3574" s="88">
        <f t="shared" si="392"/>
        <v>2.9874945351500027E-6</v>
      </c>
      <c r="Q3574" s="88">
        <f t="shared" si="393"/>
        <v>3.1163597947801963E-5</v>
      </c>
      <c r="R3574" s="89">
        <f t="shared" si="394"/>
        <v>5.0736722810474253E-3</v>
      </c>
      <c r="S3574" s="88">
        <f t="shared" si="396"/>
        <v>3.5404110147955394E-2</v>
      </c>
    </row>
    <row r="3575" spans="1:19" x14ac:dyDescent="0.2">
      <c r="A3575" s="60">
        <v>2004</v>
      </c>
      <c r="B3575" s="61">
        <v>5</v>
      </c>
      <c r="C3575" s="61">
        <v>28</v>
      </c>
      <c r="D3575" s="61">
        <v>21</v>
      </c>
      <c r="E3575" s="87">
        <v>2.3912563247352303E-2</v>
      </c>
      <c r="F3575" s="87">
        <v>1.5079105213541886E-2</v>
      </c>
      <c r="G3575" s="87">
        <v>1.1895600000000033E-3</v>
      </c>
      <c r="H3575" s="87">
        <v>1.610000000000018E-6</v>
      </c>
      <c r="I3575" s="87">
        <v>6.356455645161313E-5</v>
      </c>
      <c r="J3575" s="87">
        <v>4.6592024939552815E-3</v>
      </c>
      <c r="K3575" s="88">
        <v>4.4905605511301093E-2</v>
      </c>
      <c r="L3575" s="84"/>
      <c r="M3575" s="88">
        <f t="shared" si="395"/>
        <v>1.8180392474165905E-2</v>
      </c>
      <c r="N3575" s="88">
        <f t="shared" si="390"/>
        <v>1.6657955340287734E-2</v>
      </c>
      <c r="O3575" s="88">
        <f t="shared" si="391"/>
        <v>4.750317037246184E-4</v>
      </c>
      <c r="P3575" s="88">
        <f t="shared" si="392"/>
        <v>2.9874945351500027E-6</v>
      </c>
      <c r="Q3575" s="88">
        <f t="shared" si="393"/>
        <v>3.1163597947801963E-5</v>
      </c>
      <c r="R3575" s="89">
        <f t="shared" si="394"/>
        <v>4.6592024939552815E-3</v>
      </c>
      <c r="S3575" s="88">
        <f t="shared" si="396"/>
        <v>3.5347530610661211E-2</v>
      </c>
    </row>
    <row r="3576" spans="1:19" x14ac:dyDescent="0.2">
      <c r="A3576" s="60">
        <v>2004</v>
      </c>
      <c r="B3576" s="61">
        <v>5</v>
      </c>
      <c r="C3576" s="61">
        <v>28</v>
      </c>
      <c r="D3576" s="61">
        <v>22</v>
      </c>
      <c r="E3576" s="87">
        <v>2.1721722688077816E-2</v>
      </c>
      <c r="F3576" s="87">
        <v>1.4751476127760484E-2</v>
      </c>
      <c r="G3576" s="87">
        <v>1.1895600000000033E-3</v>
      </c>
      <c r="H3576" s="87">
        <v>1.610000000000018E-6</v>
      </c>
      <c r="I3576" s="87">
        <v>6.356455645161313E-5</v>
      </c>
      <c r="J3576" s="87">
        <v>5.1133585780054353E-3</v>
      </c>
      <c r="K3576" s="88">
        <v>4.2841291950295353E-2</v>
      </c>
      <c r="L3576" s="84"/>
      <c r="M3576" s="88">
        <f t="shared" si="395"/>
        <v>1.6514726572776538E-2</v>
      </c>
      <c r="N3576" s="88">
        <f t="shared" si="390"/>
        <v>1.6296022015873723E-2</v>
      </c>
      <c r="O3576" s="88">
        <f t="shared" si="391"/>
        <v>4.750317037246184E-4</v>
      </c>
      <c r="P3576" s="88">
        <f t="shared" si="392"/>
        <v>2.9874945351500027E-6</v>
      </c>
      <c r="Q3576" s="88">
        <f t="shared" si="393"/>
        <v>3.1163597947801963E-5</v>
      </c>
      <c r="R3576" s="89">
        <f t="shared" si="394"/>
        <v>5.1133585780054353E-3</v>
      </c>
      <c r="S3576" s="88">
        <f t="shared" si="396"/>
        <v>3.3319931384857837E-2</v>
      </c>
    </row>
    <row r="3577" spans="1:19" x14ac:dyDescent="0.2">
      <c r="A3577" s="60">
        <v>2004</v>
      </c>
      <c r="B3577" s="61">
        <v>5</v>
      </c>
      <c r="C3577" s="61">
        <v>28</v>
      </c>
      <c r="D3577" s="61">
        <v>23</v>
      </c>
      <c r="E3577" s="87">
        <v>1.917256374961496E-2</v>
      </c>
      <c r="F3577" s="87">
        <v>1.3399040643283081E-2</v>
      </c>
      <c r="G3577" s="87">
        <v>1.1895600000000033E-3</v>
      </c>
      <c r="H3577" s="87">
        <v>1.610000000000018E-6</v>
      </c>
      <c r="I3577" s="87">
        <v>6.356455645161313E-5</v>
      </c>
      <c r="J3577" s="87">
        <v>4.1773561539590063E-3</v>
      </c>
      <c r="K3577" s="88">
        <v>3.8003695103308664E-2</v>
      </c>
      <c r="L3577" s="84"/>
      <c r="M3577" s="88">
        <f t="shared" si="395"/>
        <v>1.4576636143034996E-2</v>
      </c>
      <c r="N3577" s="88">
        <f t="shared" si="390"/>
        <v>1.480198045425554E-2</v>
      </c>
      <c r="O3577" s="88">
        <f t="shared" si="391"/>
        <v>4.750317037246184E-4</v>
      </c>
      <c r="P3577" s="88">
        <f t="shared" si="392"/>
        <v>2.9874945351500027E-6</v>
      </c>
      <c r="Q3577" s="88">
        <f t="shared" si="393"/>
        <v>3.1163597947801963E-5</v>
      </c>
      <c r="R3577" s="89">
        <f t="shared" si="394"/>
        <v>4.1773561539590063E-3</v>
      </c>
      <c r="S3577" s="88">
        <f t="shared" si="396"/>
        <v>2.9887799393498105E-2</v>
      </c>
    </row>
    <row r="3578" spans="1:19" x14ac:dyDescent="0.2">
      <c r="A3578" s="60">
        <v>2004</v>
      </c>
      <c r="B3578" s="61">
        <v>5</v>
      </c>
      <c r="C3578" s="61">
        <v>28</v>
      </c>
      <c r="D3578" s="61">
        <v>24</v>
      </c>
      <c r="E3578" s="87">
        <v>1.3920404148698729E-2</v>
      </c>
      <c r="F3578" s="87">
        <v>1.2680476862857226E-2</v>
      </c>
      <c r="G3578" s="87">
        <v>1.1895600000000033E-3</v>
      </c>
      <c r="H3578" s="87">
        <v>1.610000000000018E-6</v>
      </c>
      <c r="I3578" s="87">
        <v>6.356455645161313E-5</v>
      </c>
      <c r="J3578" s="87">
        <v>4.619857770120102E-3</v>
      </c>
      <c r="K3578" s="88">
        <v>3.2475473338127676E-2</v>
      </c>
      <c r="L3578" s="84"/>
      <c r="M3578" s="88">
        <f t="shared" si="395"/>
        <v>1.0583491539760886E-2</v>
      </c>
      <c r="N3578" s="88">
        <f t="shared" si="390"/>
        <v>1.4008179814630541E-2</v>
      </c>
      <c r="O3578" s="88">
        <f t="shared" si="391"/>
        <v>4.750317037246184E-4</v>
      </c>
      <c r="P3578" s="88">
        <f t="shared" si="392"/>
        <v>2.9874945351500027E-6</v>
      </c>
      <c r="Q3578" s="88">
        <f t="shared" si="393"/>
        <v>3.1163597947801963E-5</v>
      </c>
      <c r="R3578" s="89">
        <f t="shared" si="394"/>
        <v>4.619857770120102E-3</v>
      </c>
      <c r="S3578" s="88">
        <f t="shared" si="396"/>
        <v>2.5100854150598997E-2</v>
      </c>
    </row>
    <row r="3579" spans="1:19" x14ac:dyDescent="0.2">
      <c r="A3579" s="60">
        <v>2004</v>
      </c>
      <c r="B3579" s="61">
        <v>5</v>
      </c>
      <c r="C3579" s="61">
        <v>29</v>
      </c>
      <c r="D3579" s="61">
        <v>1</v>
      </c>
      <c r="E3579" s="87">
        <v>1.1303514247354891E-2</v>
      </c>
      <c r="F3579" s="87">
        <v>1.1694954835159539E-2</v>
      </c>
      <c r="G3579" s="87">
        <v>1.1895600000000033E-3</v>
      </c>
      <c r="H3579" s="87">
        <v>1.610000000000018E-6</v>
      </c>
      <c r="I3579" s="87">
        <v>6.356455645161313E-5</v>
      </c>
      <c r="J3579" s="87">
        <v>4.4412190677150781E-3</v>
      </c>
      <c r="K3579" s="88">
        <v>2.8694422706681121E-2</v>
      </c>
      <c r="L3579" s="84"/>
      <c r="M3579" s="88">
        <f t="shared" si="395"/>
        <v>8.5939061918421482E-3</v>
      </c>
      <c r="N3579" s="88">
        <f t="shared" si="390"/>
        <v>1.2919469198730422E-2</v>
      </c>
      <c r="O3579" s="88">
        <f t="shared" si="391"/>
        <v>4.750317037246184E-4</v>
      </c>
      <c r="P3579" s="88">
        <f t="shared" si="392"/>
        <v>2.9874945351500027E-6</v>
      </c>
      <c r="Q3579" s="88">
        <f t="shared" si="393"/>
        <v>3.1163597947801963E-5</v>
      </c>
      <c r="R3579" s="89">
        <f t="shared" si="394"/>
        <v>4.4412190677150781E-3</v>
      </c>
      <c r="S3579" s="88">
        <f t="shared" si="396"/>
        <v>2.2022558186780138E-2</v>
      </c>
    </row>
    <row r="3580" spans="1:19" x14ac:dyDescent="0.2">
      <c r="A3580" s="60">
        <v>2004</v>
      </c>
      <c r="B3580" s="61">
        <v>5</v>
      </c>
      <c r="C3580" s="61">
        <v>29</v>
      </c>
      <c r="D3580" s="61">
        <v>2</v>
      </c>
      <c r="E3580" s="87">
        <v>1.0375953734625756E-2</v>
      </c>
      <c r="F3580" s="87">
        <v>1.1367542200947723E-2</v>
      </c>
      <c r="G3580" s="87">
        <v>1.1895600000000033E-3</v>
      </c>
      <c r="H3580" s="87">
        <v>1.610000000000018E-6</v>
      </c>
      <c r="I3580" s="87">
        <v>6.356455645161313E-5</v>
      </c>
      <c r="J3580" s="87">
        <v>4.8300878442353572E-3</v>
      </c>
      <c r="K3580" s="88">
        <v>2.7828318336260455E-2</v>
      </c>
      <c r="L3580" s="84"/>
      <c r="M3580" s="88">
        <f t="shared" si="395"/>
        <v>7.8886947098893954E-3</v>
      </c>
      <c r="N3580" s="88">
        <f t="shared" si="390"/>
        <v>1.2557774989338716E-2</v>
      </c>
      <c r="O3580" s="88">
        <f t="shared" si="391"/>
        <v>4.750317037246184E-4</v>
      </c>
      <c r="P3580" s="88">
        <f t="shared" si="392"/>
        <v>2.9874945351500027E-6</v>
      </c>
      <c r="Q3580" s="88">
        <f t="shared" si="393"/>
        <v>3.1163597947801963E-5</v>
      </c>
      <c r="R3580" s="89">
        <f t="shared" si="394"/>
        <v>4.8300878442353572E-3</v>
      </c>
      <c r="S3580" s="88">
        <f t="shared" si="396"/>
        <v>2.095565249543568E-2</v>
      </c>
    </row>
    <row r="3581" spans="1:19" x14ac:dyDescent="0.2">
      <c r="A3581" s="60">
        <v>2004</v>
      </c>
      <c r="B3581" s="61">
        <v>5</v>
      </c>
      <c r="C3581" s="61">
        <v>29</v>
      </c>
      <c r="D3581" s="61">
        <v>3</v>
      </c>
      <c r="E3581" s="87">
        <v>9.6670111960048058E-3</v>
      </c>
      <c r="F3581" s="87">
        <v>1.1142796983473854E-2</v>
      </c>
      <c r="G3581" s="87">
        <v>1.1895600000000033E-3</v>
      </c>
      <c r="H3581" s="87">
        <v>1.610000000000018E-6</v>
      </c>
      <c r="I3581" s="87">
        <v>6.356455645161313E-5</v>
      </c>
      <c r="J3581" s="87">
        <v>5.2301550787320801E-3</v>
      </c>
      <c r="K3581" s="88">
        <v>2.7294697814662355E-2</v>
      </c>
      <c r="L3581" s="84"/>
      <c r="M3581" s="88">
        <f t="shared" si="395"/>
        <v>7.3496954624880321E-3</v>
      </c>
      <c r="N3581" s="88">
        <f t="shared" si="390"/>
        <v>1.2309497936913825E-2</v>
      </c>
      <c r="O3581" s="88">
        <f t="shared" si="391"/>
        <v>4.750317037246184E-4</v>
      </c>
      <c r="P3581" s="88">
        <f t="shared" si="392"/>
        <v>2.9874945351500027E-6</v>
      </c>
      <c r="Q3581" s="88">
        <f t="shared" si="393"/>
        <v>3.1163597947801963E-5</v>
      </c>
      <c r="R3581" s="89">
        <f t="shared" si="394"/>
        <v>5.2301550787320801E-3</v>
      </c>
      <c r="S3581" s="88">
        <f t="shared" si="396"/>
        <v>2.0168376195609426E-2</v>
      </c>
    </row>
    <row r="3582" spans="1:19" x14ac:dyDescent="0.2">
      <c r="A3582" s="60">
        <v>2004</v>
      </c>
      <c r="B3582" s="61">
        <v>5</v>
      </c>
      <c r="C3582" s="61">
        <v>29</v>
      </c>
      <c r="D3582" s="61">
        <v>4</v>
      </c>
      <c r="E3582" s="87">
        <v>1.0056678916724465E-2</v>
      </c>
      <c r="F3582" s="87">
        <v>1.1179208286602431E-2</v>
      </c>
      <c r="G3582" s="87">
        <v>1.1895600000000033E-3</v>
      </c>
      <c r="H3582" s="87">
        <v>1.610000000000018E-6</v>
      </c>
      <c r="I3582" s="87">
        <v>6.356455645161313E-5</v>
      </c>
      <c r="J3582" s="87">
        <v>5.0833525727574944E-3</v>
      </c>
      <c r="K3582" s="88">
        <v>2.7573974332536003E-2</v>
      </c>
      <c r="L3582" s="84"/>
      <c r="M3582" s="88">
        <f t="shared" si="395"/>
        <v>7.6459544634122209E-3</v>
      </c>
      <c r="N3582" s="88">
        <f t="shared" si="390"/>
        <v>1.2349721667221961E-2</v>
      </c>
      <c r="O3582" s="88">
        <f t="shared" si="391"/>
        <v>4.750317037246184E-4</v>
      </c>
      <c r="P3582" s="88">
        <f t="shared" si="392"/>
        <v>2.9874945351500027E-6</v>
      </c>
      <c r="Q3582" s="88">
        <f t="shared" si="393"/>
        <v>3.1163597947801963E-5</v>
      </c>
      <c r="R3582" s="89">
        <f t="shared" si="394"/>
        <v>5.0833525727574944E-3</v>
      </c>
      <c r="S3582" s="88">
        <f t="shared" si="396"/>
        <v>2.050485892684175E-2</v>
      </c>
    </row>
    <row r="3583" spans="1:19" x14ac:dyDescent="0.2">
      <c r="A3583" s="60">
        <v>2004</v>
      </c>
      <c r="B3583" s="61">
        <v>5</v>
      </c>
      <c r="C3583" s="61">
        <v>29</v>
      </c>
      <c r="D3583" s="61">
        <v>5</v>
      </c>
      <c r="E3583" s="87">
        <v>1.014487132933122E-2</v>
      </c>
      <c r="F3583" s="87">
        <v>1.1419383060033431E-2</v>
      </c>
      <c r="G3583" s="87">
        <v>1.1895600000000033E-3</v>
      </c>
      <c r="H3583" s="87">
        <v>1.610000000000018E-6</v>
      </c>
      <c r="I3583" s="87">
        <v>6.356455645161313E-5</v>
      </c>
      <c r="J3583" s="87">
        <v>5.3085592207837489E-3</v>
      </c>
      <c r="K3583" s="88">
        <v>2.8127548166600014E-2</v>
      </c>
      <c r="L3583" s="84"/>
      <c r="M3583" s="88">
        <f t="shared" si="395"/>
        <v>7.7130059399874865E-3</v>
      </c>
      <c r="N3583" s="88">
        <f t="shared" si="390"/>
        <v>1.2615043819499563E-2</v>
      </c>
      <c r="O3583" s="88">
        <f t="shared" si="391"/>
        <v>4.750317037246184E-4</v>
      </c>
      <c r="P3583" s="88">
        <f t="shared" si="392"/>
        <v>2.9874945351500027E-6</v>
      </c>
      <c r="Q3583" s="88">
        <f t="shared" si="393"/>
        <v>3.1163597947801963E-5</v>
      </c>
      <c r="R3583" s="89">
        <f t="shared" si="394"/>
        <v>5.3085592207837489E-3</v>
      </c>
      <c r="S3583" s="88">
        <f t="shared" si="396"/>
        <v>2.0837232555694619E-2</v>
      </c>
    </row>
    <row r="3584" spans="1:19" x14ac:dyDescent="0.2">
      <c r="A3584" s="60">
        <v>2004</v>
      </c>
      <c r="B3584" s="61">
        <v>5</v>
      </c>
      <c r="C3584" s="61">
        <v>29</v>
      </c>
      <c r="D3584" s="61">
        <v>6</v>
      </c>
      <c r="E3584" s="87">
        <v>1.1849380207890036E-2</v>
      </c>
      <c r="F3584" s="87">
        <v>1.0791617936374162E-2</v>
      </c>
      <c r="G3584" s="87">
        <v>1.1895600000000033E-3</v>
      </c>
      <c r="H3584" s="87">
        <v>1.610000000000018E-6</v>
      </c>
      <c r="I3584" s="87">
        <v>6.356455645161313E-5</v>
      </c>
      <c r="J3584" s="87">
        <v>5.4004730403964789E-3</v>
      </c>
      <c r="K3584" s="88">
        <v>2.9296205741112295E-2</v>
      </c>
      <c r="L3584" s="84"/>
      <c r="M3584" s="88">
        <f t="shared" si="395"/>
        <v>9.0089205630813057E-3</v>
      </c>
      <c r="N3584" s="88">
        <f t="shared" si="390"/>
        <v>1.1921548864327084E-2</v>
      </c>
      <c r="O3584" s="88">
        <f t="shared" si="391"/>
        <v>4.750317037246184E-4</v>
      </c>
      <c r="P3584" s="88">
        <f t="shared" si="392"/>
        <v>2.9874945351500027E-6</v>
      </c>
      <c r="Q3584" s="88">
        <f t="shared" si="393"/>
        <v>3.1163597947801963E-5</v>
      </c>
      <c r="R3584" s="89">
        <f t="shared" si="394"/>
        <v>5.4004730403964789E-3</v>
      </c>
      <c r="S3584" s="88">
        <f t="shared" si="396"/>
        <v>2.1439652223615959E-2</v>
      </c>
    </row>
    <row r="3585" spans="1:19" x14ac:dyDescent="0.2">
      <c r="A3585" s="60">
        <v>2004</v>
      </c>
      <c r="B3585" s="61">
        <v>5</v>
      </c>
      <c r="C3585" s="61">
        <v>29</v>
      </c>
      <c r="D3585" s="61">
        <v>7</v>
      </c>
      <c r="E3585" s="87">
        <v>1.4874729652846322E-2</v>
      </c>
      <c r="F3585" s="87">
        <v>1.2020848974680323E-2</v>
      </c>
      <c r="G3585" s="87">
        <v>0</v>
      </c>
      <c r="H3585" s="87">
        <v>0</v>
      </c>
      <c r="I3585" s="87">
        <v>6.356455645161313E-5</v>
      </c>
      <c r="J3585" s="87">
        <v>6.5977516464551843E-3</v>
      </c>
      <c r="K3585" s="88">
        <v>3.3556894830433441E-2</v>
      </c>
      <c r="L3585" s="84"/>
      <c r="M3585" s="88">
        <f t="shared" si="395"/>
        <v>1.1309052076038006E-2</v>
      </c>
      <c r="N3585" s="88">
        <f t="shared" si="390"/>
        <v>1.3279485920208259E-2</v>
      </c>
      <c r="O3585" s="88">
        <f t="shared" si="391"/>
        <v>0</v>
      </c>
      <c r="P3585" s="88">
        <f t="shared" si="392"/>
        <v>0</v>
      </c>
      <c r="Q3585" s="88">
        <f t="shared" si="393"/>
        <v>3.1163597947801963E-5</v>
      </c>
      <c r="R3585" s="89">
        <f t="shared" si="394"/>
        <v>6.5977516464551843E-3</v>
      </c>
      <c r="S3585" s="88">
        <f t="shared" si="396"/>
        <v>2.461970159419407E-2</v>
      </c>
    </row>
    <row r="3586" spans="1:19" x14ac:dyDescent="0.2">
      <c r="A3586" s="60">
        <v>2004</v>
      </c>
      <c r="B3586" s="61">
        <v>5</v>
      </c>
      <c r="C3586" s="61">
        <v>29</v>
      </c>
      <c r="D3586" s="61">
        <v>8</v>
      </c>
      <c r="E3586" s="87">
        <v>1.8624433548127754E-2</v>
      </c>
      <c r="F3586" s="87">
        <v>1.2586919322244755E-2</v>
      </c>
      <c r="G3586" s="87">
        <v>0</v>
      </c>
      <c r="H3586" s="87">
        <v>0</v>
      </c>
      <c r="I3586" s="87">
        <v>6.356455645161313E-5</v>
      </c>
      <c r="J3586" s="87">
        <v>6.4936338854782935E-3</v>
      </c>
      <c r="K3586" s="88">
        <v>3.7768551312302417E-2</v>
      </c>
      <c r="L3586" s="84"/>
      <c r="M3586" s="88">
        <f t="shared" si="395"/>
        <v>1.4159900300586803E-2</v>
      </c>
      <c r="N3586" s="88">
        <f t="shared" si="390"/>
        <v>1.3904826378786742E-2</v>
      </c>
      <c r="O3586" s="88">
        <f t="shared" si="391"/>
        <v>0</v>
      </c>
      <c r="P3586" s="88">
        <f t="shared" si="392"/>
        <v>0</v>
      </c>
      <c r="Q3586" s="88">
        <f t="shared" si="393"/>
        <v>3.1163597947801963E-5</v>
      </c>
      <c r="R3586" s="89">
        <f t="shared" si="394"/>
        <v>6.4936338854782935E-3</v>
      </c>
      <c r="S3586" s="88">
        <f t="shared" si="396"/>
        <v>2.8095890277321348E-2</v>
      </c>
    </row>
    <row r="3587" spans="1:19" x14ac:dyDescent="0.2">
      <c r="A3587" s="60">
        <v>2004</v>
      </c>
      <c r="B3587" s="61">
        <v>5</v>
      </c>
      <c r="C3587" s="61">
        <v>29</v>
      </c>
      <c r="D3587" s="61">
        <v>9</v>
      </c>
      <c r="E3587" s="87">
        <v>2.0644698807335302E-2</v>
      </c>
      <c r="F3587" s="87">
        <v>1.2947278065368077E-2</v>
      </c>
      <c r="G3587" s="87">
        <v>0</v>
      </c>
      <c r="H3587" s="87">
        <v>0</v>
      </c>
      <c r="I3587" s="87">
        <v>6.356455645161313E-5</v>
      </c>
      <c r="J3587" s="87">
        <v>6.632351179153167E-3</v>
      </c>
      <c r="K3587" s="88">
        <v>4.028789260830816E-2</v>
      </c>
      <c r="L3587" s="84"/>
      <c r="M3587" s="88">
        <f t="shared" si="395"/>
        <v>1.5695880150776328E-2</v>
      </c>
      <c r="N3587" s="88">
        <f t="shared" ref="N3587:N3650" si="397">F3587*W$5</f>
        <v>1.4302916302851972E-2</v>
      </c>
      <c r="O3587" s="88">
        <f t="shared" ref="O3587:O3650" si="398">G3587*X$5</f>
        <v>0</v>
      </c>
      <c r="P3587" s="88">
        <f t="shared" ref="P3587:P3650" si="399">H3587*Y$5</f>
        <v>0</v>
      </c>
      <c r="Q3587" s="88">
        <f t="shared" ref="Q3587:Q3650" si="400">I3587*Z$5</f>
        <v>3.1163597947801963E-5</v>
      </c>
      <c r="R3587" s="89">
        <f t="shared" ref="R3587:R3650" si="401">J3587</f>
        <v>6.632351179153167E-3</v>
      </c>
      <c r="S3587" s="88">
        <f t="shared" si="396"/>
        <v>3.0029960051576102E-2</v>
      </c>
    </row>
    <row r="3588" spans="1:19" x14ac:dyDescent="0.2">
      <c r="A3588" s="60">
        <v>2004</v>
      </c>
      <c r="B3588" s="61">
        <v>5</v>
      </c>
      <c r="C3588" s="61">
        <v>29</v>
      </c>
      <c r="D3588" s="61">
        <v>10</v>
      </c>
      <c r="E3588" s="87">
        <v>2.2810306136989068E-2</v>
      </c>
      <c r="F3588" s="87">
        <v>1.2660897932391868E-2</v>
      </c>
      <c r="G3588" s="87">
        <v>0</v>
      </c>
      <c r="H3588" s="87">
        <v>0</v>
      </c>
      <c r="I3588" s="87">
        <v>6.356455645161313E-5</v>
      </c>
      <c r="J3588" s="87">
        <v>5.6034353419091897E-3</v>
      </c>
      <c r="K3588" s="88">
        <v>4.1138203967741746E-2</v>
      </c>
      <c r="L3588" s="84"/>
      <c r="M3588" s="88">
        <f t="shared" ref="M3588:M3651" si="402">E3588*V$5</f>
        <v>1.7342361575238226E-2</v>
      </c>
      <c r="N3588" s="88">
        <f t="shared" si="397"/>
        <v>1.3986550882098811E-2</v>
      </c>
      <c r="O3588" s="88">
        <f t="shared" si="398"/>
        <v>0</v>
      </c>
      <c r="P3588" s="88">
        <f t="shared" si="399"/>
        <v>0</v>
      </c>
      <c r="Q3588" s="88">
        <f t="shared" si="400"/>
        <v>3.1163597947801963E-5</v>
      </c>
      <c r="R3588" s="89">
        <f t="shared" si="401"/>
        <v>5.6034353419091897E-3</v>
      </c>
      <c r="S3588" s="88">
        <f t="shared" ref="S3588:S3651" si="403">SUM(M3588:Q3588)</f>
        <v>3.136007605528484E-2</v>
      </c>
    </row>
    <row r="3589" spans="1:19" x14ac:dyDescent="0.2">
      <c r="A3589" s="60">
        <v>2004</v>
      </c>
      <c r="B3589" s="61">
        <v>5</v>
      </c>
      <c r="C3589" s="61">
        <v>29</v>
      </c>
      <c r="D3589" s="61">
        <v>11</v>
      </c>
      <c r="E3589" s="87">
        <v>2.3729558473975662E-2</v>
      </c>
      <c r="F3589" s="87">
        <v>1.2405741409489609E-2</v>
      </c>
      <c r="G3589" s="87">
        <v>0</v>
      </c>
      <c r="H3589" s="87">
        <v>0</v>
      </c>
      <c r="I3589" s="87">
        <v>6.356455645161313E-5</v>
      </c>
      <c r="J3589" s="87">
        <v>4.6176699389941485E-3</v>
      </c>
      <c r="K3589" s="88">
        <v>4.0816534378911036E-2</v>
      </c>
      <c r="L3589" s="84"/>
      <c r="M3589" s="88">
        <f t="shared" si="402"/>
        <v>1.8041256465607662E-2</v>
      </c>
      <c r="N3589" s="88">
        <f t="shared" si="397"/>
        <v>1.3704678323807232E-2</v>
      </c>
      <c r="O3589" s="88">
        <f t="shared" si="398"/>
        <v>0</v>
      </c>
      <c r="P3589" s="88">
        <f t="shared" si="399"/>
        <v>0</v>
      </c>
      <c r="Q3589" s="88">
        <f t="shared" si="400"/>
        <v>3.1163597947801963E-5</v>
      </c>
      <c r="R3589" s="89">
        <f t="shared" si="401"/>
        <v>4.6176699389941485E-3</v>
      </c>
      <c r="S3589" s="88">
        <f t="shared" si="403"/>
        <v>3.1777098387362701E-2</v>
      </c>
    </row>
    <row r="3590" spans="1:19" x14ac:dyDescent="0.2">
      <c r="A3590" s="60">
        <v>2004</v>
      </c>
      <c r="B3590" s="61">
        <v>5</v>
      </c>
      <c r="C3590" s="61">
        <v>29</v>
      </c>
      <c r="D3590" s="61">
        <v>12</v>
      </c>
      <c r="E3590" s="87">
        <v>2.1970744431981565E-2</v>
      </c>
      <c r="F3590" s="87">
        <v>1.2228324035669326E-2</v>
      </c>
      <c r="G3590" s="87">
        <v>0</v>
      </c>
      <c r="H3590" s="87">
        <v>0</v>
      </c>
      <c r="I3590" s="87">
        <v>6.356455645161313E-5</v>
      </c>
      <c r="J3590" s="87">
        <v>5.4184887850180748E-3</v>
      </c>
      <c r="K3590" s="88">
        <v>3.9681121809120583E-2</v>
      </c>
      <c r="L3590" s="84"/>
      <c r="M3590" s="88">
        <f t="shared" si="402"/>
        <v>1.6704054374733223E-2</v>
      </c>
      <c r="N3590" s="88">
        <f t="shared" si="397"/>
        <v>1.350868455310025E-2</v>
      </c>
      <c r="O3590" s="88">
        <f t="shared" si="398"/>
        <v>0</v>
      </c>
      <c r="P3590" s="88">
        <f t="shared" si="399"/>
        <v>0</v>
      </c>
      <c r="Q3590" s="88">
        <f t="shared" si="400"/>
        <v>3.1163597947801963E-5</v>
      </c>
      <c r="R3590" s="89">
        <f t="shared" si="401"/>
        <v>5.4184887850180748E-3</v>
      </c>
      <c r="S3590" s="88">
        <f t="shared" si="403"/>
        <v>3.0243902525781276E-2</v>
      </c>
    </row>
    <row r="3591" spans="1:19" x14ac:dyDescent="0.2">
      <c r="A3591" s="60">
        <v>2004</v>
      </c>
      <c r="B3591" s="61">
        <v>5</v>
      </c>
      <c r="C3591" s="61">
        <v>29</v>
      </c>
      <c r="D3591" s="61">
        <v>13</v>
      </c>
      <c r="E3591" s="87">
        <v>2.1250225898530688E-2</v>
      </c>
      <c r="F3591" s="87">
        <v>1.23004457416838E-2</v>
      </c>
      <c r="G3591" s="87">
        <v>0</v>
      </c>
      <c r="H3591" s="87">
        <v>0</v>
      </c>
      <c r="I3591" s="87">
        <v>6.356455645161313E-5</v>
      </c>
      <c r="J3591" s="87">
        <v>5.2107594756749774E-3</v>
      </c>
      <c r="K3591" s="88">
        <v>3.8824995672341087E-2</v>
      </c>
      <c r="L3591" s="84"/>
      <c r="M3591" s="88">
        <f t="shared" si="402"/>
        <v>1.6156254057906133E-2</v>
      </c>
      <c r="N3591" s="88">
        <f t="shared" si="397"/>
        <v>1.3588357726066477E-2</v>
      </c>
      <c r="O3591" s="88">
        <f t="shared" si="398"/>
        <v>0</v>
      </c>
      <c r="P3591" s="88">
        <f t="shared" si="399"/>
        <v>0</v>
      </c>
      <c r="Q3591" s="88">
        <f t="shared" si="400"/>
        <v>3.1163597947801963E-5</v>
      </c>
      <c r="R3591" s="89">
        <f t="shared" si="401"/>
        <v>5.2107594756749774E-3</v>
      </c>
      <c r="S3591" s="88">
        <f t="shared" si="403"/>
        <v>2.9775775381920413E-2</v>
      </c>
    </row>
    <row r="3592" spans="1:19" x14ac:dyDescent="0.2">
      <c r="A3592" s="60">
        <v>2004</v>
      </c>
      <c r="B3592" s="61">
        <v>5</v>
      </c>
      <c r="C3592" s="61">
        <v>29</v>
      </c>
      <c r="D3592" s="61">
        <v>14</v>
      </c>
      <c r="E3592" s="87">
        <v>2.0397501725590995E-2</v>
      </c>
      <c r="F3592" s="87">
        <v>1.1856766974327687E-2</v>
      </c>
      <c r="G3592" s="87">
        <v>0</v>
      </c>
      <c r="H3592" s="87">
        <v>0</v>
      </c>
      <c r="I3592" s="87">
        <v>6.356455645161313E-5</v>
      </c>
      <c r="J3592" s="87">
        <v>4.4981703636019161E-3</v>
      </c>
      <c r="K3592" s="88">
        <v>3.6816003619972212E-2</v>
      </c>
      <c r="L3592" s="84"/>
      <c r="M3592" s="88">
        <f t="shared" si="402"/>
        <v>1.5507939614327247E-2</v>
      </c>
      <c r="N3592" s="88">
        <f t="shared" si="397"/>
        <v>1.3098223796540295E-2</v>
      </c>
      <c r="O3592" s="88">
        <f t="shared" si="398"/>
        <v>0</v>
      </c>
      <c r="P3592" s="88">
        <f t="shared" si="399"/>
        <v>0</v>
      </c>
      <c r="Q3592" s="88">
        <f t="shared" si="400"/>
        <v>3.1163597947801963E-5</v>
      </c>
      <c r="R3592" s="89">
        <f t="shared" si="401"/>
        <v>4.4981703636019161E-3</v>
      </c>
      <c r="S3592" s="88">
        <f t="shared" si="403"/>
        <v>2.8637327008815345E-2</v>
      </c>
    </row>
    <row r="3593" spans="1:19" x14ac:dyDescent="0.2">
      <c r="A3593" s="60">
        <v>2004</v>
      </c>
      <c r="B3593" s="61">
        <v>5</v>
      </c>
      <c r="C3593" s="61">
        <v>29</v>
      </c>
      <c r="D3593" s="61">
        <v>15</v>
      </c>
      <c r="E3593" s="87">
        <v>1.8996831617366861E-2</v>
      </c>
      <c r="F3593" s="87">
        <v>1.1770453160924472E-2</v>
      </c>
      <c r="G3593" s="87">
        <v>0</v>
      </c>
      <c r="H3593" s="87">
        <v>0</v>
      </c>
      <c r="I3593" s="87">
        <v>6.356455645161313E-5</v>
      </c>
      <c r="J3593" s="87">
        <v>4.5413723819371105E-3</v>
      </c>
      <c r="K3593" s="88">
        <v>3.5372221716680058E-2</v>
      </c>
      <c r="L3593" s="84"/>
      <c r="M3593" s="88">
        <f t="shared" si="402"/>
        <v>1.4443029423356115E-2</v>
      </c>
      <c r="N3593" s="88">
        <f t="shared" si="397"/>
        <v>1.3002872538719673E-2</v>
      </c>
      <c r="O3593" s="88">
        <f t="shared" si="398"/>
        <v>0</v>
      </c>
      <c r="P3593" s="88">
        <f t="shared" si="399"/>
        <v>0</v>
      </c>
      <c r="Q3593" s="88">
        <f t="shared" si="400"/>
        <v>3.1163597947801963E-5</v>
      </c>
      <c r="R3593" s="89">
        <f t="shared" si="401"/>
        <v>4.5413723819371105E-3</v>
      </c>
      <c r="S3593" s="88">
        <f t="shared" si="403"/>
        <v>2.7477065560023592E-2</v>
      </c>
    </row>
    <row r="3594" spans="1:19" x14ac:dyDescent="0.2">
      <c r="A3594" s="60">
        <v>2004</v>
      </c>
      <c r="B3594" s="61">
        <v>5</v>
      </c>
      <c r="C3594" s="61">
        <v>29</v>
      </c>
      <c r="D3594" s="61">
        <v>16</v>
      </c>
      <c r="E3594" s="87">
        <v>2.0058793266798162E-2</v>
      </c>
      <c r="F3594" s="87">
        <v>1.1711312827390729E-2</v>
      </c>
      <c r="G3594" s="87">
        <v>0</v>
      </c>
      <c r="H3594" s="87">
        <v>0</v>
      </c>
      <c r="I3594" s="87">
        <v>6.356455645161313E-5</v>
      </c>
      <c r="J3594" s="87">
        <v>4.2974263812385477E-3</v>
      </c>
      <c r="K3594" s="88">
        <v>3.6131097031879056E-2</v>
      </c>
      <c r="L3594" s="84"/>
      <c r="M3594" s="88">
        <f t="shared" si="402"/>
        <v>1.525042423835201E-2</v>
      </c>
      <c r="N3594" s="88">
        <f t="shared" si="397"/>
        <v>1.2937539946310273E-2</v>
      </c>
      <c r="O3594" s="88">
        <f t="shared" si="398"/>
        <v>0</v>
      </c>
      <c r="P3594" s="88">
        <f t="shared" si="399"/>
        <v>0</v>
      </c>
      <c r="Q3594" s="88">
        <f t="shared" si="400"/>
        <v>3.1163597947801963E-5</v>
      </c>
      <c r="R3594" s="89">
        <f t="shared" si="401"/>
        <v>4.2974263812385477E-3</v>
      </c>
      <c r="S3594" s="88">
        <f t="shared" si="403"/>
        <v>2.8219127782610084E-2</v>
      </c>
    </row>
    <row r="3595" spans="1:19" x14ac:dyDescent="0.2">
      <c r="A3595" s="60">
        <v>2004</v>
      </c>
      <c r="B3595" s="61">
        <v>5</v>
      </c>
      <c r="C3595" s="61">
        <v>29</v>
      </c>
      <c r="D3595" s="61">
        <v>17</v>
      </c>
      <c r="E3595" s="87">
        <v>2.1616292222427915E-2</v>
      </c>
      <c r="F3595" s="87">
        <v>1.1797899989865506E-2</v>
      </c>
      <c r="G3595" s="87">
        <v>0</v>
      </c>
      <c r="H3595" s="87">
        <v>0</v>
      </c>
      <c r="I3595" s="87">
        <v>6.356455645161313E-5</v>
      </c>
      <c r="J3595" s="87">
        <v>4.6448785190159186E-3</v>
      </c>
      <c r="K3595" s="88">
        <v>3.8122635287760956E-2</v>
      </c>
      <c r="L3595" s="84"/>
      <c r="M3595" s="88">
        <f t="shared" si="402"/>
        <v>1.6434569241903133E-2</v>
      </c>
      <c r="N3595" s="88">
        <f t="shared" si="397"/>
        <v>1.3033193174079501E-2</v>
      </c>
      <c r="O3595" s="88">
        <f t="shared" si="398"/>
        <v>0</v>
      </c>
      <c r="P3595" s="88">
        <f t="shared" si="399"/>
        <v>0</v>
      </c>
      <c r="Q3595" s="88">
        <f t="shared" si="400"/>
        <v>3.1163597947801963E-5</v>
      </c>
      <c r="R3595" s="89">
        <f t="shared" si="401"/>
        <v>4.6448785190159186E-3</v>
      </c>
      <c r="S3595" s="88">
        <f t="shared" si="403"/>
        <v>2.9498926013930435E-2</v>
      </c>
    </row>
    <row r="3596" spans="1:19" x14ac:dyDescent="0.2">
      <c r="A3596" s="60">
        <v>2004</v>
      </c>
      <c r="B3596" s="61">
        <v>5</v>
      </c>
      <c r="C3596" s="61">
        <v>29</v>
      </c>
      <c r="D3596" s="61">
        <v>18</v>
      </c>
      <c r="E3596" s="87">
        <v>2.2689614422572422E-2</v>
      </c>
      <c r="F3596" s="87">
        <v>1.1028204255886404E-2</v>
      </c>
      <c r="G3596" s="87">
        <v>0</v>
      </c>
      <c r="H3596" s="87">
        <v>0</v>
      </c>
      <c r="I3596" s="87">
        <v>6.356455645161313E-5</v>
      </c>
      <c r="J3596" s="87">
        <v>2.6614119124790418E-3</v>
      </c>
      <c r="K3596" s="88">
        <v>3.6442795147389483E-2</v>
      </c>
      <c r="L3596" s="84"/>
      <c r="M3596" s="88">
        <f t="shared" si="402"/>
        <v>1.7250601327130254E-2</v>
      </c>
      <c r="N3596" s="88">
        <f t="shared" si="397"/>
        <v>1.2182906835423319E-2</v>
      </c>
      <c r="O3596" s="88">
        <f t="shared" si="398"/>
        <v>0</v>
      </c>
      <c r="P3596" s="88">
        <f t="shared" si="399"/>
        <v>0</v>
      </c>
      <c r="Q3596" s="88">
        <f t="shared" si="400"/>
        <v>3.1163597947801963E-5</v>
      </c>
      <c r="R3596" s="89">
        <f t="shared" si="401"/>
        <v>2.6614119124790418E-3</v>
      </c>
      <c r="S3596" s="88">
        <f t="shared" si="403"/>
        <v>2.9464671760501375E-2</v>
      </c>
    </row>
    <row r="3597" spans="1:19" x14ac:dyDescent="0.2">
      <c r="A3597" s="60">
        <v>2004</v>
      </c>
      <c r="B3597" s="61">
        <v>5</v>
      </c>
      <c r="C3597" s="61">
        <v>29</v>
      </c>
      <c r="D3597" s="61">
        <v>19</v>
      </c>
      <c r="E3597" s="87">
        <v>2.2325958427946074E-2</v>
      </c>
      <c r="F3597" s="87">
        <v>1.0278899396107537E-2</v>
      </c>
      <c r="G3597" s="87">
        <v>1.1895600000000033E-3</v>
      </c>
      <c r="H3597" s="87">
        <v>1.610000000000018E-6</v>
      </c>
      <c r="I3597" s="87">
        <v>6.356455645161313E-5</v>
      </c>
      <c r="J3597" s="87">
        <v>2.0504106099398316E-3</v>
      </c>
      <c r="K3597" s="88">
        <v>3.5910002990445063E-2</v>
      </c>
      <c r="L3597" s="84"/>
      <c r="M3597" s="88">
        <f t="shared" si="402"/>
        <v>1.6974118683278923E-2</v>
      </c>
      <c r="N3597" s="88">
        <f t="shared" si="397"/>
        <v>1.1355146387194103E-2</v>
      </c>
      <c r="O3597" s="88">
        <f t="shared" si="398"/>
        <v>4.750317037246184E-4</v>
      </c>
      <c r="P3597" s="88">
        <f t="shared" si="399"/>
        <v>2.9874945351500027E-6</v>
      </c>
      <c r="Q3597" s="88">
        <f t="shared" si="400"/>
        <v>3.1163597947801963E-5</v>
      </c>
      <c r="R3597" s="89">
        <f t="shared" si="401"/>
        <v>2.0504106099398316E-3</v>
      </c>
      <c r="S3597" s="88">
        <f t="shared" si="403"/>
        <v>2.8838447866680595E-2</v>
      </c>
    </row>
    <row r="3598" spans="1:19" x14ac:dyDescent="0.2">
      <c r="A3598" s="60">
        <v>2004</v>
      </c>
      <c r="B3598" s="61">
        <v>5</v>
      </c>
      <c r="C3598" s="61">
        <v>29</v>
      </c>
      <c r="D3598" s="61">
        <v>20</v>
      </c>
      <c r="E3598" s="87">
        <v>2.27854484967191E-2</v>
      </c>
      <c r="F3598" s="87">
        <v>1.0283885897156592E-2</v>
      </c>
      <c r="G3598" s="87">
        <v>1.1895600000000033E-3</v>
      </c>
      <c r="H3598" s="87">
        <v>1.610000000000018E-6</v>
      </c>
      <c r="I3598" s="87">
        <v>6.356455645161313E-5</v>
      </c>
      <c r="J3598" s="87">
        <v>2.7213430044037376E-3</v>
      </c>
      <c r="K3598" s="88">
        <v>3.7045411954731045E-2</v>
      </c>
      <c r="L3598" s="84"/>
      <c r="M3598" s="88">
        <f t="shared" si="402"/>
        <v>1.7323462653720905E-2</v>
      </c>
      <c r="N3598" s="88">
        <f t="shared" si="397"/>
        <v>1.136065499732734E-2</v>
      </c>
      <c r="O3598" s="88">
        <f t="shared" si="398"/>
        <v>4.750317037246184E-4</v>
      </c>
      <c r="P3598" s="88">
        <f t="shared" si="399"/>
        <v>2.9874945351500027E-6</v>
      </c>
      <c r="Q3598" s="88">
        <f t="shared" si="400"/>
        <v>3.1163597947801963E-5</v>
      </c>
      <c r="R3598" s="89">
        <f t="shared" si="401"/>
        <v>2.7213430044037376E-3</v>
      </c>
      <c r="S3598" s="88">
        <f t="shared" si="403"/>
        <v>2.9193300447255814E-2</v>
      </c>
    </row>
    <row r="3599" spans="1:19" x14ac:dyDescent="0.2">
      <c r="A3599" s="60">
        <v>2004</v>
      </c>
      <c r="B3599" s="61">
        <v>5</v>
      </c>
      <c r="C3599" s="61">
        <v>29</v>
      </c>
      <c r="D3599" s="61">
        <v>21</v>
      </c>
      <c r="E3599" s="87">
        <v>2.4143663516652775E-2</v>
      </c>
      <c r="F3599" s="87">
        <v>9.7240733920732365E-3</v>
      </c>
      <c r="G3599" s="87">
        <v>1.1895600000000033E-3</v>
      </c>
      <c r="H3599" s="87">
        <v>1.610000000000018E-6</v>
      </c>
      <c r="I3599" s="87">
        <v>6.356455645161313E-5</v>
      </c>
      <c r="J3599" s="87">
        <v>2.2786888560163299E-3</v>
      </c>
      <c r="K3599" s="88">
        <v>3.7401160321193963E-2</v>
      </c>
      <c r="L3599" s="84"/>
      <c r="M3599" s="88">
        <f t="shared" si="402"/>
        <v>1.8356094825825474E-2</v>
      </c>
      <c r="N3599" s="88">
        <f t="shared" si="397"/>
        <v>1.0742227605479285E-2</v>
      </c>
      <c r="O3599" s="88">
        <f t="shared" si="398"/>
        <v>4.750317037246184E-4</v>
      </c>
      <c r="P3599" s="88">
        <f t="shared" si="399"/>
        <v>2.9874945351500027E-6</v>
      </c>
      <c r="Q3599" s="88">
        <f t="shared" si="400"/>
        <v>3.1163597947801963E-5</v>
      </c>
      <c r="R3599" s="89">
        <f t="shared" si="401"/>
        <v>2.2786888560163299E-3</v>
      </c>
      <c r="S3599" s="88">
        <f t="shared" si="403"/>
        <v>2.9607505227512328E-2</v>
      </c>
    </row>
    <row r="3600" spans="1:19" x14ac:dyDescent="0.2">
      <c r="A3600" s="60">
        <v>2004</v>
      </c>
      <c r="B3600" s="61">
        <v>5</v>
      </c>
      <c r="C3600" s="61">
        <v>29</v>
      </c>
      <c r="D3600" s="61">
        <v>22</v>
      </c>
      <c r="E3600" s="87">
        <v>2.1714178987732216E-2</v>
      </c>
      <c r="F3600" s="87">
        <v>9.1243006499244789E-3</v>
      </c>
      <c r="G3600" s="87">
        <v>1.1895600000000033E-3</v>
      </c>
      <c r="H3600" s="87">
        <v>1.610000000000018E-6</v>
      </c>
      <c r="I3600" s="87">
        <v>6.356455645161313E-5</v>
      </c>
      <c r="J3600" s="87">
        <v>2.5567005858465907E-3</v>
      </c>
      <c r="K3600" s="88">
        <v>3.4649914779954903E-2</v>
      </c>
      <c r="L3600" s="84"/>
      <c r="M3600" s="88">
        <f t="shared" si="402"/>
        <v>1.6508991201307915E-2</v>
      </c>
      <c r="N3600" s="88">
        <f t="shared" si="397"/>
        <v>1.0079655960043489E-2</v>
      </c>
      <c r="O3600" s="88">
        <f t="shared" si="398"/>
        <v>4.750317037246184E-4</v>
      </c>
      <c r="P3600" s="88">
        <f t="shared" si="399"/>
        <v>2.9874945351500027E-6</v>
      </c>
      <c r="Q3600" s="88">
        <f t="shared" si="400"/>
        <v>3.1163597947801963E-5</v>
      </c>
      <c r="R3600" s="89">
        <f t="shared" si="401"/>
        <v>2.5567005858465907E-3</v>
      </c>
      <c r="S3600" s="88">
        <f t="shared" si="403"/>
        <v>2.7097829957558973E-2</v>
      </c>
    </row>
    <row r="3601" spans="1:19" x14ac:dyDescent="0.2">
      <c r="A3601" s="60">
        <v>2004</v>
      </c>
      <c r="B3601" s="61">
        <v>5</v>
      </c>
      <c r="C3601" s="61">
        <v>29</v>
      </c>
      <c r="D3601" s="61">
        <v>23</v>
      </c>
      <c r="E3601" s="87">
        <v>1.7810066938419265E-2</v>
      </c>
      <c r="F3601" s="87">
        <v>9.0485501609539852E-3</v>
      </c>
      <c r="G3601" s="87">
        <v>1.1895600000000033E-3</v>
      </c>
      <c r="H3601" s="87">
        <v>1.610000000000018E-6</v>
      </c>
      <c r="I3601" s="87">
        <v>6.356455645161313E-5</v>
      </c>
      <c r="J3601" s="87">
        <v>3.7246419001052168E-3</v>
      </c>
      <c r="K3601" s="88">
        <v>3.1837993555930082E-2</v>
      </c>
      <c r="L3601" s="84"/>
      <c r="M3601" s="88">
        <f t="shared" si="402"/>
        <v>1.3540748584009721E-2</v>
      </c>
      <c r="N3601" s="88">
        <f t="shared" si="397"/>
        <v>9.9959740542270737E-3</v>
      </c>
      <c r="O3601" s="88">
        <f t="shared" si="398"/>
        <v>4.750317037246184E-4</v>
      </c>
      <c r="P3601" s="88">
        <f t="shared" si="399"/>
        <v>2.9874945351500027E-6</v>
      </c>
      <c r="Q3601" s="88">
        <f t="shared" si="400"/>
        <v>3.1163597947801963E-5</v>
      </c>
      <c r="R3601" s="89">
        <f t="shared" si="401"/>
        <v>3.7246419001052168E-3</v>
      </c>
      <c r="S3601" s="88">
        <f t="shared" si="403"/>
        <v>2.4045905434444362E-2</v>
      </c>
    </row>
    <row r="3602" spans="1:19" x14ac:dyDescent="0.2">
      <c r="A3602" s="60">
        <v>2004</v>
      </c>
      <c r="B3602" s="61">
        <v>5</v>
      </c>
      <c r="C3602" s="61">
        <v>29</v>
      </c>
      <c r="D3602" s="61">
        <v>24</v>
      </c>
      <c r="E3602" s="87">
        <v>1.5829085663579441E-2</v>
      </c>
      <c r="F3602" s="87">
        <v>9.0008891338707146E-3</v>
      </c>
      <c r="G3602" s="87">
        <v>1.1895600000000033E-3</v>
      </c>
      <c r="H3602" s="87">
        <v>1.610000000000018E-6</v>
      </c>
      <c r="I3602" s="87">
        <v>6.356455645161313E-5</v>
      </c>
      <c r="J3602" s="87">
        <v>4.4898672095293919E-3</v>
      </c>
      <c r="K3602" s="88">
        <v>3.0574576563431162E-2</v>
      </c>
      <c r="L3602" s="84"/>
      <c r="M3602" s="88">
        <f t="shared" si="402"/>
        <v>1.2034635806051915E-2</v>
      </c>
      <c r="N3602" s="88">
        <f t="shared" si="397"/>
        <v>9.9433227032760651E-3</v>
      </c>
      <c r="O3602" s="88">
        <f t="shared" si="398"/>
        <v>4.750317037246184E-4</v>
      </c>
      <c r="P3602" s="88">
        <f t="shared" si="399"/>
        <v>2.9874945351500027E-6</v>
      </c>
      <c r="Q3602" s="88">
        <f t="shared" si="400"/>
        <v>3.1163597947801963E-5</v>
      </c>
      <c r="R3602" s="89">
        <f t="shared" si="401"/>
        <v>4.4898672095293919E-3</v>
      </c>
      <c r="S3602" s="88">
        <f t="shared" si="403"/>
        <v>2.248714130553555E-2</v>
      </c>
    </row>
    <row r="3603" spans="1:19" x14ac:dyDescent="0.2">
      <c r="A3603" s="60">
        <v>2004</v>
      </c>
      <c r="B3603" s="61">
        <v>5</v>
      </c>
      <c r="C3603" s="61">
        <v>30</v>
      </c>
      <c r="D3603" s="61">
        <v>1</v>
      </c>
      <c r="E3603" s="87">
        <v>1.6164848104935823E-2</v>
      </c>
      <c r="F3603" s="87">
        <v>9.2302278473194756E-3</v>
      </c>
      <c r="G3603" s="87">
        <v>1.1895600000000033E-3</v>
      </c>
      <c r="H3603" s="87">
        <v>1.610000000000018E-6</v>
      </c>
      <c r="I3603" s="87">
        <v>6.356455645161313E-5</v>
      </c>
      <c r="J3603" s="87">
        <v>6.5509889254576755E-3</v>
      </c>
      <c r="K3603" s="88">
        <v>3.3200799434164589E-2</v>
      </c>
      <c r="L3603" s="84"/>
      <c r="M3603" s="88">
        <f t="shared" si="402"/>
        <v>1.2289911365547572E-2</v>
      </c>
      <c r="N3603" s="88">
        <f t="shared" si="397"/>
        <v>1.0196674211361416E-2</v>
      </c>
      <c r="O3603" s="88">
        <f t="shared" si="398"/>
        <v>4.750317037246184E-4</v>
      </c>
      <c r="P3603" s="88">
        <f t="shared" si="399"/>
        <v>2.9874945351500027E-6</v>
      </c>
      <c r="Q3603" s="88">
        <f t="shared" si="400"/>
        <v>3.1163597947801963E-5</v>
      </c>
      <c r="R3603" s="89">
        <f t="shared" si="401"/>
        <v>6.5509889254576755E-3</v>
      </c>
      <c r="S3603" s="88">
        <f t="shared" si="403"/>
        <v>2.2995768373116558E-2</v>
      </c>
    </row>
    <row r="3604" spans="1:19" x14ac:dyDescent="0.2">
      <c r="A3604" s="60">
        <v>2004</v>
      </c>
      <c r="B3604" s="61">
        <v>5</v>
      </c>
      <c r="C3604" s="61">
        <v>30</v>
      </c>
      <c r="D3604" s="61">
        <v>2</v>
      </c>
      <c r="E3604" s="87">
        <v>1.4169999581945343E-2</v>
      </c>
      <c r="F3604" s="87">
        <v>9.1889316832948955E-3</v>
      </c>
      <c r="G3604" s="87">
        <v>1.1895600000000033E-3</v>
      </c>
      <c r="H3604" s="87">
        <v>1.610000000000018E-6</v>
      </c>
      <c r="I3604" s="87">
        <v>6.356455645161313E-5</v>
      </c>
      <c r="J3604" s="87">
        <v>7.6813731996813895E-3</v>
      </c>
      <c r="K3604" s="88">
        <v>3.2295039021373241E-2</v>
      </c>
      <c r="L3604" s="84"/>
      <c r="M3604" s="88">
        <f t="shared" si="402"/>
        <v>1.0773255509823165E-2</v>
      </c>
      <c r="N3604" s="88">
        <f t="shared" si="397"/>
        <v>1.0151054153254197E-2</v>
      </c>
      <c r="O3604" s="88">
        <f t="shared" si="398"/>
        <v>4.750317037246184E-4</v>
      </c>
      <c r="P3604" s="88">
        <f t="shared" si="399"/>
        <v>2.9874945351500027E-6</v>
      </c>
      <c r="Q3604" s="88">
        <f t="shared" si="400"/>
        <v>3.1163597947801963E-5</v>
      </c>
      <c r="R3604" s="89">
        <f t="shared" si="401"/>
        <v>7.6813731996813895E-3</v>
      </c>
      <c r="S3604" s="88">
        <f t="shared" si="403"/>
        <v>2.1433492459284931E-2</v>
      </c>
    </row>
    <row r="3605" spans="1:19" x14ac:dyDescent="0.2">
      <c r="A3605" s="60">
        <v>2004</v>
      </c>
      <c r="B3605" s="61">
        <v>5</v>
      </c>
      <c r="C3605" s="61">
        <v>30</v>
      </c>
      <c r="D3605" s="61">
        <v>3</v>
      </c>
      <c r="E3605" s="87">
        <v>1.3658361858700088E-2</v>
      </c>
      <c r="F3605" s="87">
        <v>9.0848699386089256E-3</v>
      </c>
      <c r="G3605" s="87">
        <v>1.1895600000000033E-3</v>
      </c>
      <c r="H3605" s="87">
        <v>1.610000000000018E-6</v>
      </c>
      <c r="I3605" s="87">
        <v>6.356455645161313E-5</v>
      </c>
      <c r="J3605" s="87">
        <v>7.9906115473555861E-3</v>
      </c>
      <c r="K3605" s="88">
        <v>3.1988577901116214E-2</v>
      </c>
      <c r="L3605" s="84"/>
      <c r="M3605" s="88">
        <f t="shared" si="402"/>
        <v>1.0384264395948438E-2</v>
      </c>
      <c r="N3605" s="88">
        <f t="shared" si="397"/>
        <v>1.0036096675932893E-2</v>
      </c>
      <c r="O3605" s="88">
        <f t="shared" si="398"/>
        <v>4.750317037246184E-4</v>
      </c>
      <c r="P3605" s="88">
        <f t="shared" si="399"/>
        <v>2.9874945351500027E-6</v>
      </c>
      <c r="Q3605" s="88">
        <f t="shared" si="400"/>
        <v>3.1163597947801963E-5</v>
      </c>
      <c r="R3605" s="89">
        <f t="shared" si="401"/>
        <v>7.9906115473555861E-3</v>
      </c>
      <c r="S3605" s="88">
        <f t="shared" si="403"/>
        <v>2.0929543868088901E-2</v>
      </c>
    </row>
    <row r="3606" spans="1:19" x14ac:dyDescent="0.2">
      <c r="A3606" s="60">
        <v>2004</v>
      </c>
      <c r="B3606" s="61">
        <v>5</v>
      </c>
      <c r="C3606" s="61">
        <v>30</v>
      </c>
      <c r="D3606" s="61">
        <v>4</v>
      </c>
      <c r="E3606" s="87">
        <v>1.3022985039065953E-2</v>
      </c>
      <c r="F3606" s="87">
        <v>9.2198398240435544E-3</v>
      </c>
      <c r="G3606" s="87">
        <v>1.1895600000000033E-3</v>
      </c>
      <c r="H3606" s="87">
        <v>1.610000000000018E-6</v>
      </c>
      <c r="I3606" s="87">
        <v>6.356455645161313E-5</v>
      </c>
      <c r="J3606" s="87">
        <v>8.6525171394823512E-3</v>
      </c>
      <c r="K3606" s="88">
        <v>3.2150076559043478E-2</v>
      </c>
      <c r="L3606" s="84"/>
      <c r="M3606" s="88">
        <f t="shared" si="402"/>
        <v>9.9011961514257653E-3</v>
      </c>
      <c r="N3606" s="88">
        <f t="shared" si="397"/>
        <v>1.0185198515333461E-2</v>
      </c>
      <c r="O3606" s="88">
        <f t="shared" si="398"/>
        <v>4.750317037246184E-4</v>
      </c>
      <c r="P3606" s="88">
        <f t="shared" si="399"/>
        <v>2.9874945351500027E-6</v>
      </c>
      <c r="Q3606" s="88">
        <f t="shared" si="400"/>
        <v>3.1163597947801963E-5</v>
      </c>
      <c r="R3606" s="89">
        <f t="shared" si="401"/>
        <v>8.6525171394823512E-3</v>
      </c>
      <c r="S3606" s="88">
        <f t="shared" si="403"/>
        <v>2.0595577462966794E-2</v>
      </c>
    </row>
    <row r="3607" spans="1:19" x14ac:dyDescent="0.2">
      <c r="A3607" s="60">
        <v>2004</v>
      </c>
      <c r="B3607" s="61">
        <v>5</v>
      </c>
      <c r="C3607" s="61">
        <v>30</v>
      </c>
      <c r="D3607" s="61">
        <v>5</v>
      </c>
      <c r="E3607" s="87">
        <v>1.3819045001406502E-2</v>
      </c>
      <c r="F3607" s="87">
        <v>9.1822219961951012E-3</v>
      </c>
      <c r="G3607" s="87">
        <v>1.1895600000000033E-3</v>
      </c>
      <c r="H3607" s="87">
        <v>1.610000000000018E-6</v>
      </c>
      <c r="I3607" s="87">
        <v>6.356455645161313E-5</v>
      </c>
      <c r="J3607" s="87">
        <v>8.509916352066816E-3</v>
      </c>
      <c r="K3607" s="88">
        <v>3.2765917906120032E-2</v>
      </c>
      <c r="L3607" s="84"/>
      <c r="M3607" s="88">
        <f t="shared" si="402"/>
        <v>1.0506429576157987E-2</v>
      </c>
      <c r="N3607" s="88">
        <f t="shared" si="397"/>
        <v>1.0143641931741524E-2</v>
      </c>
      <c r="O3607" s="88">
        <f t="shared" si="398"/>
        <v>4.750317037246184E-4</v>
      </c>
      <c r="P3607" s="88">
        <f t="shared" si="399"/>
        <v>2.9874945351500027E-6</v>
      </c>
      <c r="Q3607" s="88">
        <f t="shared" si="400"/>
        <v>3.1163597947801963E-5</v>
      </c>
      <c r="R3607" s="89">
        <f t="shared" si="401"/>
        <v>8.509916352066816E-3</v>
      </c>
      <c r="S3607" s="88">
        <f t="shared" si="403"/>
        <v>2.1159254304107082E-2</v>
      </c>
    </row>
    <row r="3608" spans="1:19" x14ac:dyDescent="0.2">
      <c r="A3608" s="60">
        <v>2004</v>
      </c>
      <c r="B3608" s="61">
        <v>5</v>
      </c>
      <c r="C3608" s="61">
        <v>30</v>
      </c>
      <c r="D3608" s="61">
        <v>6</v>
      </c>
      <c r="E3608" s="87">
        <v>1.5030674933700618E-2</v>
      </c>
      <c r="F3608" s="87">
        <v>9.4012124914846975E-3</v>
      </c>
      <c r="G3608" s="87">
        <v>1.1895600000000033E-3</v>
      </c>
      <c r="H3608" s="87">
        <v>1.610000000000018E-6</v>
      </c>
      <c r="I3608" s="87">
        <v>6.356455645161313E-5</v>
      </c>
      <c r="J3608" s="87">
        <v>8.3644816009522897E-3</v>
      </c>
      <c r="K3608" s="88">
        <v>3.4051103582589219E-2</v>
      </c>
      <c r="L3608" s="84"/>
      <c r="M3608" s="88">
        <f t="shared" si="402"/>
        <v>1.1427615125138945E-2</v>
      </c>
      <c r="N3608" s="88">
        <f t="shared" si="397"/>
        <v>1.0385561716690403E-2</v>
      </c>
      <c r="O3608" s="88">
        <f t="shared" si="398"/>
        <v>4.750317037246184E-4</v>
      </c>
      <c r="P3608" s="88">
        <f t="shared" si="399"/>
        <v>2.9874945351500027E-6</v>
      </c>
      <c r="Q3608" s="88">
        <f t="shared" si="400"/>
        <v>3.1163597947801963E-5</v>
      </c>
      <c r="R3608" s="89">
        <f t="shared" si="401"/>
        <v>8.3644816009522897E-3</v>
      </c>
      <c r="S3608" s="88">
        <f t="shared" si="403"/>
        <v>2.2322359638036915E-2</v>
      </c>
    </row>
    <row r="3609" spans="1:19" x14ac:dyDescent="0.2">
      <c r="A3609" s="60">
        <v>2004</v>
      </c>
      <c r="B3609" s="61">
        <v>5</v>
      </c>
      <c r="C3609" s="61">
        <v>30</v>
      </c>
      <c r="D3609" s="61">
        <v>7</v>
      </c>
      <c r="E3609" s="87">
        <v>1.7483032677593675E-2</v>
      </c>
      <c r="F3609" s="87">
        <v>1.0274795134217035E-2</v>
      </c>
      <c r="G3609" s="87">
        <v>0</v>
      </c>
      <c r="H3609" s="87">
        <v>0</v>
      </c>
      <c r="I3609" s="87">
        <v>6.356455645161313E-5</v>
      </c>
      <c r="J3609" s="87">
        <v>8.9450423254667042E-3</v>
      </c>
      <c r="K3609" s="88">
        <v>3.6766434693729026E-2</v>
      </c>
      <c r="L3609" s="84"/>
      <c r="M3609" s="88">
        <f t="shared" si="402"/>
        <v>1.3292108939952897E-2</v>
      </c>
      <c r="N3609" s="88">
        <f t="shared" si="397"/>
        <v>1.135061239062676E-2</v>
      </c>
      <c r="O3609" s="88">
        <f t="shared" si="398"/>
        <v>0</v>
      </c>
      <c r="P3609" s="88">
        <f t="shared" si="399"/>
        <v>0</v>
      </c>
      <c r="Q3609" s="88">
        <f t="shared" si="400"/>
        <v>3.1163597947801963E-5</v>
      </c>
      <c r="R3609" s="89">
        <f t="shared" si="401"/>
        <v>8.9450423254667042E-3</v>
      </c>
      <c r="S3609" s="88">
        <f t="shared" si="403"/>
        <v>2.467388492852746E-2</v>
      </c>
    </row>
    <row r="3610" spans="1:19" x14ac:dyDescent="0.2">
      <c r="A3610" s="60">
        <v>2004</v>
      </c>
      <c r="B3610" s="61">
        <v>5</v>
      </c>
      <c r="C3610" s="61">
        <v>30</v>
      </c>
      <c r="D3610" s="61">
        <v>8</v>
      </c>
      <c r="E3610" s="87">
        <v>2.1342579004565852E-2</v>
      </c>
      <c r="F3610" s="87">
        <v>1.1260113320954628E-2</v>
      </c>
      <c r="G3610" s="87">
        <v>0</v>
      </c>
      <c r="H3610" s="87">
        <v>0</v>
      </c>
      <c r="I3610" s="87">
        <v>6.356455645161313E-5</v>
      </c>
      <c r="J3610" s="87">
        <v>8.3205645720298427E-3</v>
      </c>
      <c r="K3610" s="88">
        <v>4.098682145400194E-2</v>
      </c>
      <c r="L3610" s="84"/>
      <c r="M3610" s="88">
        <f t="shared" si="402"/>
        <v>1.6226468852387165E-2</v>
      </c>
      <c r="N3610" s="88">
        <f t="shared" si="397"/>
        <v>1.2439097822501587E-2</v>
      </c>
      <c r="O3610" s="88">
        <f t="shared" si="398"/>
        <v>0</v>
      </c>
      <c r="P3610" s="88">
        <f t="shared" si="399"/>
        <v>0</v>
      </c>
      <c r="Q3610" s="88">
        <f t="shared" si="400"/>
        <v>3.1163597947801963E-5</v>
      </c>
      <c r="R3610" s="89">
        <f t="shared" si="401"/>
        <v>8.3205645720298427E-3</v>
      </c>
      <c r="S3610" s="88">
        <f t="shared" si="403"/>
        <v>2.8696730272836556E-2</v>
      </c>
    </row>
    <row r="3611" spans="1:19" x14ac:dyDescent="0.2">
      <c r="A3611" s="60">
        <v>2004</v>
      </c>
      <c r="B3611" s="61">
        <v>5</v>
      </c>
      <c r="C3611" s="61">
        <v>30</v>
      </c>
      <c r="D3611" s="61">
        <v>9</v>
      </c>
      <c r="E3611" s="87">
        <v>2.4535893336228617E-2</v>
      </c>
      <c r="F3611" s="87">
        <v>1.2041046280955498E-2</v>
      </c>
      <c r="G3611" s="87">
        <v>0</v>
      </c>
      <c r="H3611" s="87">
        <v>0</v>
      </c>
      <c r="I3611" s="87">
        <v>6.356455645161313E-5</v>
      </c>
      <c r="J3611" s="87">
        <v>8.8293934351645464E-3</v>
      </c>
      <c r="K3611" s="88">
        <v>4.5469897608800276E-2</v>
      </c>
      <c r="L3611" s="84"/>
      <c r="M3611" s="88">
        <f t="shared" si="402"/>
        <v>1.8654301755220617E-2</v>
      </c>
      <c r="N3611" s="88">
        <f t="shared" si="397"/>
        <v>1.3301797975277935E-2</v>
      </c>
      <c r="O3611" s="88">
        <f t="shared" si="398"/>
        <v>0</v>
      </c>
      <c r="P3611" s="88">
        <f t="shared" si="399"/>
        <v>0</v>
      </c>
      <c r="Q3611" s="88">
        <f t="shared" si="400"/>
        <v>3.1163597947801963E-5</v>
      </c>
      <c r="R3611" s="89">
        <f t="shared" si="401"/>
        <v>8.8293934351645464E-3</v>
      </c>
      <c r="S3611" s="88">
        <f t="shared" si="403"/>
        <v>3.1987263328446355E-2</v>
      </c>
    </row>
    <row r="3612" spans="1:19" x14ac:dyDescent="0.2">
      <c r="A3612" s="60">
        <v>2004</v>
      </c>
      <c r="B3612" s="61">
        <v>5</v>
      </c>
      <c r="C3612" s="61">
        <v>30</v>
      </c>
      <c r="D3612" s="61">
        <v>10</v>
      </c>
      <c r="E3612" s="87">
        <v>2.6619339369145886E-2</v>
      </c>
      <c r="F3612" s="87">
        <v>1.2275656242129802E-2</v>
      </c>
      <c r="G3612" s="87">
        <v>0</v>
      </c>
      <c r="H3612" s="87">
        <v>0</v>
      </c>
      <c r="I3612" s="87">
        <v>6.356455645161313E-5</v>
      </c>
      <c r="J3612" s="87">
        <v>8.2576711963925319E-3</v>
      </c>
      <c r="K3612" s="88">
        <v>4.7216231364119829E-2</v>
      </c>
      <c r="L3612" s="84"/>
      <c r="M3612" s="88">
        <f t="shared" si="402"/>
        <v>2.0238317077433052E-2</v>
      </c>
      <c r="N3612" s="88">
        <f t="shared" si="397"/>
        <v>1.3560972654430547E-2</v>
      </c>
      <c r="O3612" s="88">
        <f t="shared" si="398"/>
        <v>0</v>
      </c>
      <c r="P3612" s="88">
        <f t="shared" si="399"/>
        <v>0</v>
      </c>
      <c r="Q3612" s="88">
        <f t="shared" si="400"/>
        <v>3.1163597947801963E-5</v>
      </c>
      <c r="R3612" s="89">
        <f t="shared" si="401"/>
        <v>8.2576711963925319E-3</v>
      </c>
      <c r="S3612" s="88">
        <f t="shared" si="403"/>
        <v>3.3830453329811404E-2</v>
      </c>
    </row>
    <row r="3613" spans="1:19" x14ac:dyDescent="0.2">
      <c r="A3613" s="60">
        <v>2004</v>
      </c>
      <c r="B3613" s="61">
        <v>5</v>
      </c>
      <c r="C3613" s="61">
        <v>30</v>
      </c>
      <c r="D3613" s="61">
        <v>11</v>
      </c>
      <c r="E3613" s="87">
        <v>2.5998249086497168E-2</v>
      </c>
      <c r="F3613" s="87">
        <v>1.2646017730643406E-2</v>
      </c>
      <c r="G3613" s="87">
        <v>0</v>
      </c>
      <c r="H3613" s="87">
        <v>0</v>
      </c>
      <c r="I3613" s="87">
        <v>6.356455645161313E-5</v>
      </c>
      <c r="J3613" s="87">
        <v>8.0151435422419724E-3</v>
      </c>
      <c r="K3613" s="88">
        <v>4.6722974915834159E-2</v>
      </c>
      <c r="L3613" s="84"/>
      <c r="M3613" s="88">
        <f t="shared" si="402"/>
        <v>1.9766110690202916E-2</v>
      </c>
      <c r="N3613" s="88">
        <f t="shared" si="397"/>
        <v>1.3970112656310868E-2</v>
      </c>
      <c r="O3613" s="88">
        <f t="shared" si="398"/>
        <v>0</v>
      </c>
      <c r="P3613" s="88">
        <f t="shared" si="399"/>
        <v>0</v>
      </c>
      <c r="Q3613" s="88">
        <f t="shared" si="400"/>
        <v>3.1163597947801963E-5</v>
      </c>
      <c r="R3613" s="89">
        <f t="shared" si="401"/>
        <v>8.0151435422419724E-3</v>
      </c>
      <c r="S3613" s="88">
        <f t="shared" si="403"/>
        <v>3.3767386944461589E-2</v>
      </c>
    </row>
    <row r="3614" spans="1:19" x14ac:dyDescent="0.2">
      <c r="A3614" s="60">
        <v>2004</v>
      </c>
      <c r="B3614" s="61">
        <v>5</v>
      </c>
      <c r="C3614" s="61">
        <v>30</v>
      </c>
      <c r="D3614" s="61">
        <v>12</v>
      </c>
      <c r="E3614" s="87">
        <v>2.6403430215592754E-2</v>
      </c>
      <c r="F3614" s="87">
        <v>1.3035613526925165E-2</v>
      </c>
      <c r="G3614" s="87">
        <v>0</v>
      </c>
      <c r="H3614" s="87">
        <v>0</v>
      </c>
      <c r="I3614" s="87">
        <v>6.356455645161313E-5</v>
      </c>
      <c r="J3614" s="87">
        <v>6.9022349293023479E-3</v>
      </c>
      <c r="K3614" s="88">
        <v>4.6404843228271882E-2</v>
      </c>
      <c r="L3614" s="84"/>
      <c r="M3614" s="88">
        <f t="shared" si="402"/>
        <v>2.0074164321839377E-2</v>
      </c>
      <c r="N3614" s="88">
        <f t="shared" si="397"/>
        <v>1.4400500884479547E-2</v>
      </c>
      <c r="O3614" s="88">
        <f t="shared" si="398"/>
        <v>0</v>
      </c>
      <c r="P3614" s="88">
        <f t="shared" si="399"/>
        <v>0</v>
      </c>
      <c r="Q3614" s="88">
        <f t="shared" si="400"/>
        <v>3.1163597947801963E-5</v>
      </c>
      <c r="R3614" s="89">
        <f t="shared" si="401"/>
        <v>6.9022349293023479E-3</v>
      </c>
      <c r="S3614" s="88">
        <f t="shared" si="403"/>
        <v>3.4505828804266725E-2</v>
      </c>
    </row>
    <row r="3615" spans="1:19" x14ac:dyDescent="0.2">
      <c r="A3615" s="60">
        <v>2004</v>
      </c>
      <c r="B3615" s="61">
        <v>5</v>
      </c>
      <c r="C3615" s="61">
        <v>30</v>
      </c>
      <c r="D3615" s="61">
        <v>13</v>
      </c>
      <c r="E3615" s="87">
        <v>2.4193965305371764E-2</v>
      </c>
      <c r="F3615" s="87">
        <v>1.3444434494151001E-2</v>
      </c>
      <c r="G3615" s="87">
        <v>0</v>
      </c>
      <c r="H3615" s="87">
        <v>0</v>
      </c>
      <c r="I3615" s="87">
        <v>6.356455645161313E-5</v>
      </c>
      <c r="J3615" s="87">
        <v>8.212541981262372E-3</v>
      </c>
      <c r="K3615" s="88">
        <v>4.5914506337236753E-2</v>
      </c>
      <c r="L3615" s="84"/>
      <c r="M3615" s="88">
        <f t="shared" si="402"/>
        <v>1.8394338582950302E-2</v>
      </c>
      <c r="N3615" s="88">
        <f t="shared" si="397"/>
        <v>1.4852127245445936E-2</v>
      </c>
      <c r="O3615" s="88">
        <f t="shared" si="398"/>
        <v>0</v>
      </c>
      <c r="P3615" s="88">
        <f t="shared" si="399"/>
        <v>0</v>
      </c>
      <c r="Q3615" s="88">
        <f t="shared" si="400"/>
        <v>3.1163597947801963E-5</v>
      </c>
      <c r="R3615" s="89">
        <f t="shared" si="401"/>
        <v>8.212541981262372E-3</v>
      </c>
      <c r="S3615" s="88">
        <f t="shared" si="403"/>
        <v>3.3277629426344039E-2</v>
      </c>
    </row>
    <row r="3616" spans="1:19" x14ac:dyDescent="0.2">
      <c r="A3616" s="60">
        <v>2004</v>
      </c>
      <c r="B3616" s="61">
        <v>5</v>
      </c>
      <c r="C3616" s="61">
        <v>30</v>
      </c>
      <c r="D3616" s="61">
        <v>14</v>
      </c>
      <c r="E3616" s="87">
        <v>2.3050352373085028E-2</v>
      </c>
      <c r="F3616" s="87">
        <v>1.3440779662402064E-2</v>
      </c>
      <c r="G3616" s="87">
        <v>0</v>
      </c>
      <c r="H3616" s="87">
        <v>0</v>
      </c>
      <c r="I3616" s="87">
        <v>6.356455645161313E-5</v>
      </c>
      <c r="J3616" s="87">
        <v>7.4490582254887203E-3</v>
      </c>
      <c r="K3616" s="88">
        <v>4.400375481742743E-2</v>
      </c>
      <c r="L3616" s="84"/>
      <c r="M3616" s="88">
        <f t="shared" si="402"/>
        <v>1.7524865422233971E-2</v>
      </c>
      <c r="N3616" s="88">
        <f t="shared" si="397"/>
        <v>1.4848089736377071E-2</v>
      </c>
      <c r="O3616" s="88">
        <f t="shared" si="398"/>
        <v>0</v>
      </c>
      <c r="P3616" s="88">
        <f t="shared" si="399"/>
        <v>0</v>
      </c>
      <c r="Q3616" s="88">
        <f t="shared" si="400"/>
        <v>3.1163597947801963E-5</v>
      </c>
      <c r="R3616" s="89">
        <f t="shared" si="401"/>
        <v>7.4490582254887203E-3</v>
      </c>
      <c r="S3616" s="88">
        <f t="shared" si="403"/>
        <v>3.2404118756558846E-2</v>
      </c>
    </row>
    <row r="3617" spans="1:19" x14ac:dyDescent="0.2">
      <c r="A3617" s="60">
        <v>2004</v>
      </c>
      <c r="B3617" s="61">
        <v>5</v>
      </c>
      <c r="C3617" s="61">
        <v>30</v>
      </c>
      <c r="D3617" s="61">
        <v>15</v>
      </c>
      <c r="E3617" s="87">
        <v>2.2932143474205739E-2</v>
      </c>
      <c r="F3617" s="87">
        <v>1.3132116514927799E-2</v>
      </c>
      <c r="G3617" s="87">
        <v>0</v>
      </c>
      <c r="H3617" s="87">
        <v>0</v>
      </c>
      <c r="I3617" s="87">
        <v>6.356455645161313E-5</v>
      </c>
      <c r="J3617" s="87">
        <v>6.4798365735202921E-3</v>
      </c>
      <c r="K3617" s="88">
        <v>4.2607661119105446E-2</v>
      </c>
      <c r="L3617" s="84"/>
      <c r="M3617" s="88">
        <f t="shared" si="402"/>
        <v>1.743499282458167E-2</v>
      </c>
      <c r="N3617" s="88">
        <f t="shared" si="397"/>
        <v>1.4507108169300967E-2</v>
      </c>
      <c r="O3617" s="88">
        <f t="shared" si="398"/>
        <v>0</v>
      </c>
      <c r="P3617" s="88">
        <f t="shared" si="399"/>
        <v>0</v>
      </c>
      <c r="Q3617" s="88">
        <f t="shared" si="400"/>
        <v>3.1163597947801963E-5</v>
      </c>
      <c r="R3617" s="89">
        <f t="shared" si="401"/>
        <v>6.4798365735202921E-3</v>
      </c>
      <c r="S3617" s="88">
        <f t="shared" si="403"/>
        <v>3.197326459183044E-2</v>
      </c>
    </row>
    <row r="3618" spans="1:19" x14ac:dyDescent="0.2">
      <c r="A3618" s="60">
        <v>2004</v>
      </c>
      <c r="B3618" s="61">
        <v>5</v>
      </c>
      <c r="C3618" s="61">
        <v>30</v>
      </c>
      <c r="D3618" s="61">
        <v>16</v>
      </c>
      <c r="E3618" s="87">
        <v>2.3650814351331113E-2</v>
      </c>
      <c r="F3618" s="87">
        <v>1.3096148158007023E-2</v>
      </c>
      <c r="G3618" s="87">
        <v>0</v>
      </c>
      <c r="H3618" s="87">
        <v>0</v>
      </c>
      <c r="I3618" s="87">
        <v>6.356455645161313E-5</v>
      </c>
      <c r="J3618" s="87">
        <v>6.2203346482296263E-3</v>
      </c>
      <c r="K3618" s="88">
        <v>4.3030861714019375E-2</v>
      </c>
      <c r="L3618" s="84"/>
      <c r="M3618" s="88">
        <f t="shared" si="402"/>
        <v>1.7981388393753413E-2</v>
      </c>
      <c r="N3618" s="88">
        <f t="shared" si="397"/>
        <v>1.4467373763660522E-2</v>
      </c>
      <c r="O3618" s="88">
        <f t="shared" si="398"/>
        <v>0</v>
      </c>
      <c r="P3618" s="88">
        <f t="shared" si="399"/>
        <v>0</v>
      </c>
      <c r="Q3618" s="88">
        <f t="shared" si="400"/>
        <v>3.1163597947801963E-5</v>
      </c>
      <c r="R3618" s="89">
        <f t="shared" si="401"/>
        <v>6.2203346482296263E-3</v>
      </c>
      <c r="S3618" s="88">
        <f t="shared" si="403"/>
        <v>3.2479925755361738E-2</v>
      </c>
    </row>
    <row r="3619" spans="1:19" x14ac:dyDescent="0.2">
      <c r="A3619" s="60">
        <v>2004</v>
      </c>
      <c r="B3619" s="61">
        <v>5</v>
      </c>
      <c r="C3619" s="61">
        <v>30</v>
      </c>
      <c r="D3619" s="61">
        <v>17</v>
      </c>
      <c r="E3619" s="87">
        <v>2.6240892285048306E-2</v>
      </c>
      <c r="F3619" s="87">
        <v>1.2581031205212671E-2</v>
      </c>
      <c r="G3619" s="87">
        <v>0</v>
      </c>
      <c r="H3619" s="87">
        <v>0</v>
      </c>
      <c r="I3619" s="87">
        <v>6.356455645161313E-5</v>
      </c>
      <c r="J3619" s="87">
        <v>5.4840726919174109E-3</v>
      </c>
      <c r="K3619" s="88">
        <v>4.4369560738630007E-2</v>
      </c>
      <c r="L3619" s="84"/>
      <c r="M3619" s="88">
        <f t="shared" si="402"/>
        <v>1.9950588971983731E-2</v>
      </c>
      <c r="N3619" s="88">
        <f t="shared" si="397"/>
        <v>1.3898321749422477E-2</v>
      </c>
      <c r="O3619" s="88">
        <f t="shared" si="398"/>
        <v>0</v>
      </c>
      <c r="P3619" s="88">
        <f t="shared" si="399"/>
        <v>0</v>
      </c>
      <c r="Q3619" s="88">
        <f t="shared" si="400"/>
        <v>3.1163597947801963E-5</v>
      </c>
      <c r="R3619" s="89">
        <f t="shared" si="401"/>
        <v>5.4840726919174109E-3</v>
      </c>
      <c r="S3619" s="88">
        <f t="shared" si="403"/>
        <v>3.3880074319354012E-2</v>
      </c>
    </row>
    <row r="3620" spans="1:19" x14ac:dyDescent="0.2">
      <c r="A3620" s="60">
        <v>2004</v>
      </c>
      <c r="B3620" s="61">
        <v>5</v>
      </c>
      <c r="C3620" s="61">
        <v>30</v>
      </c>
      <c r="D3620" s="61">
        <v>18</v>
      </c>
      <c r="E3620" s="87">
        <v>2.6502618493903417E-2</v>
      </c>
      <c r="F3620" s="87">
        <v>1.2129451912578072E-2</v>
      </c>
      <c r="G3620" s="87">
        <v>0</v>
      </c>
      <c r="H3620" s="87">
        <v>0</v>
      </c>
      <c r="I3620" s="87">
        <v>6.356455645161313E-5</v>
      </c>
      <c r="J3620" s="87">
        <v>5.0006856987164488E-3</v>
      </c>
      <c r="K3620" s="88">
        <v>4.3696320661649558E-2</v>
      </c>
      <c r="L3620" s="84"/>
      <c r="M3620" s="88">
        <f t="shared" si="402"/>
        <v>2.0149575803656339E-2</v>
      </c>
      <c r="N3620" s="88">
        <f t="shared" si="397"/>
        <v>1.3399460074092408E-2</v>
      </c>
      <c r="O3620" s="88">
        <f t="shared" si="398"/>
        <v>0</v>
      </c>
      <c r="P3620" s="88">
        <f t="shared" si="399"/>
        <v>0</v>
      </c>
      <c r="Q3620" s="88">
        <f t="shared" si="400"/>
        <v>3.1163597947801963E-5</v>
      </c>
      <c r="R3620" s="89">
        <f t="shared" si="401"/>
        <v>5.0006856987164488E-3</v>
      </c>
      <c r="S3620" s="88">
        <f t="shared" si="403"/>
        <v>3.358019947569655E-2</v>
      </c>
    </row>
    <row r="3621" spans="1:19" x14ac:dyDescent="0.2">
      <c r="A3621" s="60">
        <v>2004</v>
      </c>
      <c r="B3621" s="61">
        <v>5</v>
      </c>
      <c r="C3621" s="61">
        <v>30</v>
      </c>
      <c r="D3621" s="61">
        <v>19</v>
      </c>
      <c r="E3621" s="87">
        <v>2.5639047750175975E-2</v>
      </c>
      <c r="F3621" s="87">
        <v>1.1790456626428697E-2</v>
      </c>
      <c r="G3621" s="87">
        <v>1.1895600000000033E-3</v>
      </c>
      <c r="H3621" s="87">
        <v>1.610000000000018E-6</v>
      </c>
      <c r="I3621" s="87">
        <v>6.356455645161313E-5</v>
      </c>
      <c r="J3621" s="87">
        <v>4.7951277076754319E-3</v>
      </c>
      <c r="K3621" s="88">
        <v>4.3479366640731723E-2</v>
      </c>
      <c r="L3621" s="84"/>
      <c r="M3621" s="88">
        <f t="shared" si="402"/>
        <v>1.9493014861704176E-2</v>
      </c>
      <c r="N3621" s="88">
        <f t="shared" si="397"/>
        <v>1.3024970457017978E-2</v>
      </c>
      <c r="O3621" s="88">
        <f t="shared" si="398"/>
        <v>4.750317037246184E-4</v>
      </c>
      <c r="P3621" s="88">
        <f t="shared" si="399"/>
        <v>2.9874945351500027E-6</v>
      </c>
      <c r="Q3621" s="88">
        <f t="shared" si="400"/>
        <v>3.1163597947801963E-5</v>
      </c>
      <c r="R3621" s="89">
        <f t="shared" si="401"/>
        <v>4.7951277076754319E-3</v>
      </c>
      <c r="S3621" s="88">
        <f t="shared" si="403"/>
        <v>3.3027168114929728E-2</v>
      </c>
    </row>
    <row r="3622" spans="1:19" x14ac:dyDescent="0.2">
      <c r="A3622" s="60">
        <v>2004</v>
      </c>
      <c r="B3622" s="61">
        <v>5</v>
      </c>
      <c r="C3622" s="61">
        <v>30</v>
      </c>
      <c r="D3622" s="61">
        <v>20</v>
      </c>
      <c r="E3622" s="87">
        <v>2.7306834298491674E-2</v>
      </c>
      <c r="F3622" s="87">
        <v>1.1669690520703503E-2</v>
      </c>
      <c r="G3622" s="87">
        <v>1.1895600000000033E-3</v>
      </c>
      <c r="H3622" s="87">
        <v>1.610000000000018E-6</v>
      </c>
      <c r="I3622" s="87">
        <v>6.356455645161313E-5</v>
      </c>
      <c r="J3622" s="87">
        <v>4.887425140635053E-3</v>
      </c>
      <c r="K3622" s="88">
        <v>4.511868451628185E-2</v>
      </c>
      <c r="L3622" s="84"/>
      <c r="M3622" s="88">
        <f t="shared" si="402"/>
        <v>2.076101000291394E-2</v>
      </c>
      <c r="N3622" s="88">
        <f t="shared" si="397"/>
        <v>1.2891559596936962E-2</v>
      </c>
      <c r="O3622" s="88">
        <f t="shared" si="398"/>
        <v>4.750317037246184E-4</v>
      </c>
      <c r="P3622" s="88">
        <f t="shared" si="399"/>
        <v>2.9874945351500027E-6</v>
      </c>
      <c r="Q3622" s="88">
        <f t="shared" si="400"/>
        <v>3.1163597947801963E-5</v>
      </c>
      <c r="R3622" s="89">
        <f t="shared" si="401"/>
        <v>4.887425140635053E-3</v>
      </c>
      <c r="S3622" s="88">
        <f t="shared" si="403"/>
        <v>3.4161752396058474E-2</v>
      </c>
    </row>
    <row r="3623" spans="1:19" x14ac:dyDescent="0.2">
      <c r="A3623" s="60">
        <v>2004</v>
      </c>
      <c r="B3623" s="61">
        <v>5</v>
      </c>
      <c r="C3623" s="61">
        <v>30</v>
      </c>
      <c r="D3623" s="61">
        <v>21</v>
      </c>
      <c r="E3623" s="87">
        <v>2.6997208527437998E-2</v>
      </c>
      <c r="F3623" s="87">
        <v>1.1764602697128384E-2</v>
      </c>
      <c r="G3623" s="87">
        <v>1.1895600000000033E-3</v>
      </c>
      <c r="H3623" s="87">
        <v>1.610000000000018E-6</v>
      </c>
      <c r="I3623" s="87">
        <v>6.356455645161313E-5</v>
      </c>
      <c r="J3623" s="87">
        <v>4.7129822150015262E-3</v>
      </c>
      <c r="K3623" s="88">
        <v>4.4729527996019529E-2</v>
      </c>
      <c r="L3623" s="84"/>
      <c r="M3623" s="88">
        <f t="shared" si="402"/>
        <v>2.0525605793852608E-2</v>
      </c>
      <c r="N3623" s="88">
        <f t="shared" si="397"/>
        <v>1.299640950505454E-2</v>
      </c>
      <c r="O3623" s="88">
        <f t="shared" si="398"/>
        <v>4.750317037246184E-4</v>
      </c>
      <c r="P3623" s="88">
        <f t="shared" si="399"/>
        <v>2.9874945351500027E-6</v>
      </c>
      <c r="Q3623" s="88">
        <f t="shared" si="400"/>
        <v>3.1163597947801963E-5</v>
      </c>
      <c r="R3623" s="89">
        <f t="shared" si="401"/>
        <v>4.7129822150015262E-3</v>
      </c>
      <c r="S3623" s="88">
        <f t="shared" si="403"/>
        <v>3.4031198095114727E-2</v>
      </c>
    </row>
    <row r="3624" spans="1:19" x14ac:dyDescent="0.2">
      <c r="A3624" s="60">
        <v>2004</v>
      </c>
      <c r="B3624" s="61">
        <v>5</v>
      </c>
      <c r="C3624" s="61">
        <v>30</v>
      </c>
      <c r="D3624" s="61">
        <v>22</v>
      </c>
      <c r="E3624" s="87">
        <v>2.3519308287406861E-2</v>
      </c>
      <c r="F3624" s="87">
        <v>1.2094472727271257E-2</v>
      </c>
      <c r="G3624" s="87">
        <v>1.1895600000000033E-3</v>
      </c>
      <c r="H3624" s="87">
        <v>1.610000000000018E-6</v>
      </c>
      <c r="I3624" s="87">
        <v>6.356455645161313E-5</v>
      </c>
      <c r="J3624" s="87">
        <v>5.1359541133580424E-3</v>
      </c>
      <c r="K3624" s="88">
        <v>4.2004469684487782E-2</v>
      </c>
      <c r="L3624" s="84"/>
      <c r="M3624" s="88">
        <f t="shared" si="402"/>
        <v>1.7881406144667659E-2</v>
      </c>
      <c r="N3624" s="88">
        <f t="shared" si="397"/>
        <v>1.3360818410782221E-2</v>
      </c>
      <c r="O3624" s="88">
        <f t="shared" si="398"/>
        <v>4.750317037246184E-4</v>
      </c>
      <c r="P3624" s="88">
        <f t="shared" si="399"/>
        <v>2.9874945351500027E-6</v>
      </c>
      <c r="Q3624" s="88">
        <f t="shared" si="400"/>
        <v>3.1163597947801963E-5</v>
      </c>
      <c r="R3624" s="89">
        <f t="shared" si="401"/>
        <v>5.1359541133580424E-3</v>
      </c>
      <c r="S3624" s="88">
        <f t="shared" si="403"/>
        <v>3.1751407351657455E-2</v>
      </c>
    </row>
    <row r="3625" spans="1:19" x14ac:dyDescent="0.2">
      <c r="A3625" s="60">
        <v>2004</v>
      </c>
      <c r="B3625" s="61">
        <v>5</v>
      </c>
      <c r="C3625" s="61">
        <v>30</v>
      </c>
      <c r="D3625" s="61">
        <v>23</v>
      </c>
      <c r="E3625" s="87">
        <v>1.9339661024362825E-2</v>
      </c>
      <c r="F3625" s="87">
        <v>1.2135011374088728E-2</v>
      </c>
      <c r="G3625" s="87">
        <v>1.1895600000000033E-3</v>
      </c>
      <c r="H3625" s="87">
        <v>1.610000000000018E-6</v>
      </c>
      <c r="I3625" s="87">
        <v>6.356455645161313E-5</v>
      </c>
      <c r="J3625" s="87">
        <v>5.8504941847621434E-3</v>
      </c>
      <c r="K3625" s="88">
        <v>3.8579901139665314E-2</v>
      </c>
      <c r="L3625" s="84"/>
      <c r="M3625" s="88">
        <f t="shared" si="402"/>
        <v>1.4703677899489778E-2</v>
      </c>
      <c r="N3625" s="88">
        <f t="shared" si="397"/>
        <v>1.3405601636224184E-2</v>
      </c>
      <c r="O3625" s="88">
        <f t="shared" si="398"/>
        <v>4.750317037246184E-4</v>
      </c>
      <c r="P3625" s="88">
        <f t="shared" si="399"/>
        <v>2.9874945351500027E-6</v>
      </c>
      <c r="Q3625" s="88">
        <f t="shared" si="400"/>
        <v>3.1163597947801963E-5</v>
      </c>
      <c r="R3625" s="89">
        <f t="shared" si="401"/>
        <v>5.8504941847621434E-3</v>
      </c>
      <c r="S3625" s="88">
        <f t="shared" si="403"/>
        <v>2.8618462331921529E-2</v>
      </c>
    </row>
    <row r="3626" spans="1:19" x14ac:dyDescent="0.2">
      <c r="A3626" s="60">
        <v>2004</v>
      </c>
      <c r="B3626" s="61">
        <v>5</v>
      </c>
      <c r="C3626" s="61">
        <v>30</v>
      </c>
      <c r="D3626" s="61">
        <v>24</v>
      </c>
      <c r="E3626" s="87">
        <v>1.590223333490743E-2</v>
      </c>
      <c r="F3626" s="87">
        <v>1.2269468511320285E-2</v>
      </c>
      <c r="G3626" s="87">
        <v>1.1895600000000033E-3</v>
      </c>
      <c r="H3626" s="87">
        <v>1.610000000000018E-6</v>
      </c>
      <c r="I3626" s="87">
        <v>6.356455645161313E-5</v>
      </c>
      <c r="J3626" s="87">
        <v>5.9108263425879781E-3</v>
      </c>
      <c r="K3626" s="88">
        <v>3.5337262745267307E-2</v>
      </c>
      <c r="L3626" s="84"/>
      <c r="M3626" s="88">
        <f t="shared" si="402"/>
        <v>1.2090248973053632E-2</v>
      </c>
      <c r="N3626" s="88">
        <f t="shared" si="397"/>
        <v>1.3554137040378986E-2</v>
      </c>
      <c r="O3626" s="88">
        <f t="shared" si="398"/>
        <v>4.750317037246184E-4</v>
      </c>
      <c r="P3626" s="88">
        <f t="shared" si="399"/>
        <v>2.9874945351500027E-6</v>
      </c>
      <c r="Q3626" s="88">
        <f t="shared" si="400"/>
        <v>3.1163597947801963E-5</v>
      </c>
      <c r="R3626" s="89">
        <f t="shared" si="401"/>
        <v>5.9108263425879781E-3</v>
      </c>
      <c r="S3626" s="88">
        <f t="shared" si="403"/>
        <v>2.6153568809640187E-2</v>
      </c>
    </row>
    <row r="3627" spans="1:19" x14ac:dyDescent="0.2">
      <c r="A3627" s="60">
        <v>2004</v>
      </c>
      <c r="B3627" s="61">
        <v>5</v>
      </c>
      <c r="C3627" s="61">
        <v>31</v>
      </c>
      <c r="D3627" s="61">
        <v>1</v>
      </c>
      <c r="E3627" s="87">
        <v>1.4550196702466701E-2</v>
      </c>
      <c r="F3627" s="87">
        <v>1.1501610679927813E-2</v>
      </c>
      <c r="G3627" s="87">
        <v>1.1895600000000033E-3</v>
      </c>
      <c r="H3627" s="87">
        <v>1.610000000000018E-6</v>
      </c>
      <c r="I3627" s="87">
        <v>6.356455645161313E-5</v>
      </c>
      <c r="J3627" s="87">
        <v>4.88822800301098E-3</v>
      </c>
      <c r="K3627" s="88">
        <v>3.2194769941857111E-2</v>
      </c>
      <c r="L3627" s="84"/>
      <c r="M3627" s="88">
        <f t="shared" si="402"/>
        <v>1.1062314143861128E-2</v>
      </c>
      <c r="N3627" s="88">
        <f t="shared" si="397"/>
        <v>1.2705881040975321E-2</v>
      </c>
      <c r="O3627" s="88">
        <f t="shared" si="398"/>
        <v>4.750317037246184E-4</v>
      </c>
      <c r="P3627" s="88">
        <f t="shared" si="399"/>
        <v>2.9874945351500027E-6</v>
      </c>
      <c r="Q3627" s="88">
        <f t="shared" si="400"/>
        <v>3.1163597947801963E-5</v>
      </c>
      <c r="R3627" s="89">
        <f t="shared" si="401"/>
        <v>4.88822800301098E-3</v>
      </c>
      <c r="S3627" s="88">
        <f t="shared" si="403"/>
        <v>2.427737798104402E-2</v>
      </c>
    </row>
    <row r="3628" spans="1:19" x14ac:dyDescent="0.2">
      <c r="A3628" s="60">
        <v>2004</v>
      </c>
      <c r="B3628" s="61">
        <v>5</v>
      </c>
      <c r="C3628" s="61">
        <v>31</v>
      </c>
      <c r="D3628" s="61">
        <v>2</v>
      </c>
      <c r="E3628" s="87">
        <v>1.2396292783214037E-2</v>
      </c>
      <c r="F3628" s="87">
        <v>1.1839496794664015E-2</v>
      </c>
      <c r="G3628" s="87">
        <v>1.1895600000000033E-3</v>
      </c>
      <c r="H3628" s="87">
        <v>1.610000000000018E-6</v>
      </c>
      <c r="I3628" s="87">
        <v>6.356455645161313E-5</v>
      </c>
      <c r="J3628" s="87">
        <v>5.8259313961940883E-3</v>
      </c>
      <c r="K3628" s="88">
        <v>3.1316455530523757E-2</v>
      </c>
      <c r="L3628" s="84"/>
      <c r="M3628" s="88">
        <f t="shared" si="402"/>
        <v>9.4247306611287447E-3</v>
      </c>
      <c r="N3628" s="88">
        <f t="shared" si="397"/>
        <v>1.3079145351401663E-2</v>
      </c>
      <c r="O3628" s="88">
        <f t="shared" si="398"/>
        <v>4.750317037246184E-4</v>
      </c>
      <c r="P3628" s="88">
        <f t="shared" si="399"/>
        <v>2.9874945351500027E-6</v>
      </c>
      <c r="Q3628" s="88">
        <f t="shared" si="400"/>
        <v>3.1163597947801963E-5</v>
      </c>
      <c r="R3628" s="89">
        <f t="shared" si="401"/>
        <v>5.8259313961940883E-3</v>
      </c>
      <c r="S3628" s="88">
        <f t="shared" si="403"/>
        <v>2.3013058808737975E-2</v>
      </c>
    </row>
    <row r="3629" spans="1:19" x14ac:dyDescent="0.2">
      <c r="A3629" s="60">
        <v>2004</v>
      </c>
      <c r="B3629" s="61">
        <v>5</v>
      </c>
      <c r="C3629" s="61">
        <v>31</v>
      </c>
      <c r="D3629" s="61">
        <v>3</v>
      </c>
      <c r="E3629" s="87">
        <v>1.193302892827079E-2</v>
      </c>
      <c r="F3629" s="87">
        <v>1.1649266647320893E-2</v>
      </c>
      <c r="G3629" s="87">
        <v>1.1895600000000033E-3</v>
      </c>
      <c r="H3629" s="87">
        <v>1.610000000000018E-6</v>
      </c>
      <c r="I3629" s="87">
        <v>6.356455645161313E-5</v>
      </c>
      <c r="J3629" s="87">
        <v>6.1822516070691213E-3</v>
      </c>
      <c r="K3629" s="88">
        <v>3.1019281739112416E-2</v>
      </c>
      <c r="L3629" s="84"/>
      <c r="M3629" s="88">
        <f t="shared" si="402"/>
        <v>9.0725175330402755E-3</v>
      </c>
      <c r="N3629" s="88">
        <f t="shared" si="397"/>
        <v>1.2868997252164829E-2</v>
      </c>
      <c r="O3629" s="88">
        <f t="shared" si="398"/>
        <v>4.750317037246184E-4</v>
      </c>
      <c r="P3629" s="88">
        <f t="shared" si="399"/>
        <v>2.9874945351500027E-6</v>
      </c>
      <c r="Q3629" s="88">
        <f t="shared" si="400"/>
        <v>3.1163597947801963E-5</v>
      </c>
      <c r="R3629" s="89">
        <f t="shared" si="401"/>
        <v>6.1822516070691213E-3</v>
      </c>
      <c r="S3629" s="88">
        <f t="shared" si="403"/>
        <v>2.2450697581412674E-2</v>
      </c>
    </row>
    <row r="3630" spans="1:19" x14ac:dyDescent="0.2">
      <c r="A3630" s="60">
        <v>2004</v>
      </c>
      <c r="B3630" s="61">
        <v>5</v>
      </c>
      <c r="C3630" s="61">
        <v>31</v>
      </c>
      <c r="D3630" s="61">
        <v>4</v>
      </c>
      <c r="E3630" s="87">
        <v>1.1180198700740617E-2</v>
      </c>
      <c r="F3630" s="87">
        <v>1.2031063811744647E-2</v>
      </c>
      <c r="G3630" s="87">
        <v>1.1895600000000033E-3</v>
      </c>
      <c r="H3630" s="87">
        <v>1.610000000000018E-6</v>
      </c>
      <c r="I3630" s="87">
        <v>6.356455645161313E-5</v>
      </c>
      <c r="J3630" s="87">
        <v>6.7098902078389176E-3</v>
      </c>
      <c r="K3630" s="88">
        <v>3.1175887276775796E-2</v>
      </c>
      <c r="L3630" s="84"/>
      <c r="M3630" s="88">
        <f t="shared" si="402"/>
        <v>8.5001510802540144E-3</v>
      </c>
      <c r="N3630" s="88">
        <f t="shared" si="397"/>
        <v>1.3290770296649443E-2</v>
      </c>
      <c r="O3630" s="88">
        <f t="shared" si="398"/>
        <v>4.750317037246184E-4</v>
      </c>
      <c r="P3630" s="88">
        <f t="shared" si="399"/>
        <v>2.9874945351500027E-6</v>
      </c>
      <c r="Q3630" s="88">
        <f t="shared" si="400"/>
        <v>3.1163597947801963E-5</v>
      </c>
      <c r="R3630" s="89">
        <f t="shared" si="401"/>
        <v>6.7098902078389176E-3</v>
      </c>
      <c r="S3630" s="88">
        <f t="shared" si="403"/>
        <v>2.2300104173111027E-2</v>
      </c>
    </row>
    <row r="3631" spans="1:19" x14ac:dyDescent="0.2">
      <c r="A3631" s="60">
        <v>2004</v>
      </c>
      <c r="B3631" s="61">
        <v>5</v>
      </c>
      <c r="C3631" s="61">
        <v>31</v>
      </c>
      <c r="D3631" s="61">
        <v>5</v>
      </c>
      <c r="E3631" s="87">
        <v>1.171191376162692E-2</v>
      </c>
      <c r="F3631" s="87">
        <v>1.2523207704070598E-2</v>
      </c>
      <c r="G3631" s="87">
        <v>1.1895600000000033E-3</v>
      </c>
      <c r="H3631" s="87">
        <v>1.610000000000018E-6</v>
      </c>
      <c r="I3631" s="87">
        <v>6.356455645161313E-5</v>
      </c>
      <c r="J3631" s="87">
        <v>6.2832118625924405E-3</v>
      </c>
      <c r="K3631" s="88">
        <v>3.1773067884741574E-2</v>
      </c>
      <c r="L3631" s="84"/>
      <c r="M3631" s="88">
        <f t="shared" si="402"/>
        <v>8.9044067173994126E-3</v>
      </c>
      <c r="N3631" s="88">
        <f t="shared" si="397"/>
        <v>1.3834443867677963E-2</v>
      </c>
      <c r="O3631" s="88">
        <f t="shared" si="398"/>
        <v>4.750317037246184E-4</v>
      </c>
      <c r="P3631" s="88">
        <f t="shared" si="399"/>
        <v>2.9874945351500027E-6</v>
      </c>
      <c r="Q3631" s="88">
        <f t="shared" si="400"/>
        <v>3.1163597947801963E-5</v>
      </c>
      <c r="R3631" s="89">
        <f t="shared" si="401"/>
        <v>6.2832118625924405E-3</v>
      </c>
      <c r="S3631" s="88">
        <f t="shared" si="403"/>
        <v>2.3248033381284942E-2</v>
      </c>
    </row>
    <row r="3632" spans="1:19" x14ac:dyDescent="0.2">
      <c r="A3632" s="60">
        <v>2004</v>
      </c>
      <c r="B3632" s="61">
        <v>5</v>
      </c>
      <c r="C3632" s="61">
        <v>31</v>
      </c>
      <c r="D3632" s="61">
        <v>6</v>
      </c>
      <c r="E3632" s="87">
        <v>1.285629305313863E-2</v>
      </c>
      <c r="F3632" s="87">
        <v>1.283629385074086E-2</v>
      </c>
      <c r="G3632" s="87">
        <v>1.1895600000000033E-3</v>
      </c>
      <c r="H3632" s="87">
        <v>1.610000000000018E-6</v>
      </c>
      <c r="I3632" s="87">
        <v>6.356455645161313E-5</v>
      </c>
      <c r="J3632" s="87">
        <v>6.0719849908268606E-3</v>
      </c>
      <c r="K3632" s="88">
        <v>3.3019306451157963E-2</v>
      </c>
      <c r="L3632" s="84"/>
      <c r="M3632" s="88">
        <f t="shared" si="402"/>
        <v>9.7744625304789414E-3</v>
      </c>
      <c r="N3632" s="88">
        <f t="shared" si="397"/>
        <v>1.4180311541856155E-2</v>
      </c>
      <c r="O3632" s="88">
        <f t="shared" si="398"/>
        <v>4.750317037246184E-4</v>
      </c>
      <c r="P3632" s="88">
        <f t="shared" si="399"/>
        <v>2.9874945351500027E-6</v>
      </c>
      <c r="Q3632" s="88">
        <f t="shared" si="400"/>
        <v>3.1163597947801963E-5</v>
      </c>
      <c r="R3632" s="89">
        <f t="shared" si="401"/>
        <v>6.0719849908268606E-3</v>
      </c>
      <c r="S3632" s="88">
        <f t="shared" si="403"/>
        <v>2.4463956868542663E-2</v>
      </c>
    </row>
    <row r="3633" spans="1:19" x14ac:dyDescent="0.2">
      <c r="A3633" s="60">
        <v>2004</v>
      </c>
      <c r="B3633" s="61">
        <v>5</v>
      </c>
      <c r="C3633" s="61">
        <v>31</v>
      </c>
      <c r="D3633" s="61">
        <v>7</v>
      </c>
      <c r="E3633" s="87">
        <v>1.5216782645006866E-2</v>
      </c>
      <c r="F3633" s="87">
        <v>1.3805439951034974E-2</v>
      </c>
      <c r="G3633" s="87">
        <v>0</v>
      </c>
      <c r="H3633" s="87">
        <v>0</v>
      </c>
      <c r="I3633" s="87">
        <v>6.356455645161313E-5</v>
      </c>
      <c r="J3633" s="87">
        <v>6.5665741496945358E-3</v>
      </c>
      <c r="K3633" s="88">
        <v>3.565236130218799E-2</v>
      </c>
      <c r="L3633" s="84"/>
      <c r="M3633" s="88">
        <f t="shared" si="402"/>
        <v>1.1569110254666348E-2</v>
      </c>
      <c r="N3633" s="88">
        <f t="shared" si="397"/>
        <v>1.5250931597110837E-2</v>
      </c>
      <c r="O3633" s="88">
        <f t="shared" si="398"/>
        <v>0</v>
      </c>
      <c r="P3633" s="88">
        <f t="shared" si="399"/>
        <v>0</v>
      </c>
      <c r="Q3633" s="88">
        <f t="shared" si="400"/>
        <v>3.1163597947801963E-5</v>
      </c>
      <c r="R3633" s="89">
        <f t="shared" si="401"/>
        <v>6.5665741496945358E-3</v>
      </c>
      <c r="S3633" s="88">
        <f t="shared" si="403"/>
        <v>2.6851205449724989E-2</v>
      </c>
    </row>
    <row r="3634" spans="1:19" x14ac:dyDescent="0.2">
      <c r="A3634" s="60">
        <v>2004</v>
      </c>
      <c r="B3634" s="61">
        <v>5</v>
      </c>
      <c r="C3634" s="61">
        <v>31</v>
      </c>
      <c r="D3634" s="61">
        <v>8</v>
      </c>
      <c r="E3634" s="87">
        <v>1.9130105152946913E-2</v>
      </c>
      <c r="F3634" s="87">
        <v>1.4521792369493716E-2</v>
      </c>
      <c r="G3634" s="87">
        <v>0</v>
      </c>
      <c r="H3634" s="87">
        <v>0</v>
      </c>
      <c r="I3634" s="87">
        <v>6.356455645161313E-5</v>
      </c>
      <c r="J3634" s="87">
        <v>6.0294055000766154E-3</v>
      </c>
      <c r="K3634" s="88">
        <v>3.9744867578968862E-2</v>
      </c>
      <c r="L3634" s="84"/>
      <c r="M3634" s="88">
        <f t="shared" si="402"/>
        <v>1.4544355456797275E-2</v>
      </c>
      <c r="N3634" s="88">
        <f t="shared" si="397"/>
        <v>1.6042289335226247E-2</v>
      </c>
      <c r="O3634" s="88">
        <f t="shared" si="398"/>
        <v>0</v>
      </c>
      <c r="P3634" s="88">
        <f t="shared" si="399"/>
        <v>0</v>
      </c>
      <c r="Q3634" s="88">
        <f t="shared" si="400"/>
        <v>3.1163597947801963E-5</v>
      </c>
      <c r="R3634" s="89">
        <f t="shared" si="401"/>
        <v>6.0294055000766154E-3</v>
      </c>
      <c r="S3634" s="88">
        <f t="shared" si="403"/>
        <v>3.0617808389971326E-2</v>
      </c>
    </row>
    <row r="3635" spans="1:19" x14ac:dyDescent="0.2">
      <c r="A3635" s="60">
        <v>2004</v>
      </c>
      <c r="B3635" s="61">
        <v>5</v>
      </c>
      <c r="C3635" s="61">
        <v>31</v>
      </c>
      <c r="D3635" s="61">
        <v>9</v>
      </c>
      <c r="E3635" s="87">
        <v>2.2332084773400998E-2</v>
      </c>
      <c r="F3635" s="87">
        <v>1.5133953168375364E-2</v>
      </c>
      <c r="G3635" s="87">
        <v>0</v>
      </c>
      <c r="H3635" s="87">
        <v>0</v>
      </c>
      <c r="I3635" s="87">
        <v>6.356455645161313E-5</v>
      </c>
      <c r="J3635" s="87">
        <v>6.5624939392163349E-3</v>
      </c>
      <c r="K3635" s="88">
        <v>4.4092096437444307E-2</v>
      </c>
      <c r="L3635" s="84"/>
      <c r="M3635" s="88">
        <f t="shared" si="402"/>
        <v>1.6978776459346288E-2</v>
      </c>
      <c r="N3635" s="88">
        <f t="shared" si="397"/>
        <v>1.6718546122644083E-2</v>
      </c>
      <c r="O3635" s="88">
        <f t="shared" si="398"/>
        <v>0</v>
      </c>
      <c r="P3635" s="88">
        <f t="shared" si="399"/>
        <v>0</v>
      </c>
      <c r="Q3635" s="88">
        <f t="shared" si="400"/>
        <v>3.1163597947801963E-5</v>
      </c>
      <c r="R3635" s="89">
        <f t="shared" si="401"/>
        <v>6.5624939392163349E-3</v>
      </c>
      <c r="S3635" s="88">
        <f t="shared" si="403"/>
        <v>3.3728486179938177E-2</v>
      </c>
    </row>
    <row r="3636" spans="1:19" x14ac:dyDescent="0.2">
      <c r="A3636" s="60">
        <v>2004</v>
      </c>
      <c r="B3636" s="61">
        <v>5</v>
      </c>
      <c r="C3636" s="61">
        <v>31</v>
      </c>
      <c r="D3636" s="61">
        <v>10</v>
      </c>
      <c r="E3636" s="87">
        <v>2.4383333577985559E-2</v>
      </c>
      <c r="F3636" s="87">
        <v>1.5369973977180297E-2</v>
      </c>
      <c r="G3636" s="87">
        <v>0</v>
      </c>
      <c r="H3636" s="87">
        <v>0</v>
      </c>
      <c r="I3636" s="87">
        <v>6.356455645161313E-5</v>
      </c>
      <c r="J3636" s="87">
        <v>5.9686432467482183E-3</v>
      </c>
      <c r="K3636" s="88">
        <v>4.5785515358365697E-2</v>
      </c>
      <c r="L3636" s="84"/>
      <c r="M3636" s="88">
        <f t="shared" si="402"/>
        <v>1.8538312672330068E-2</v>
      </c>
      <c r="N3636" s="88">
        <f t="shared" si="397"/>
        <v>1.6979279371518847E-2</v>
      </c>
      <c r="O3636" s="88">
        <f t="shared" si="398"/>
        <v>0</v>
      </c>
      <c r="P3636" s="88">
        <f t="shared" si="399"/>
        <v>0</v>
      </c>
      <c r="Q3636" s="88">
        <f t="shared" si="400"/>
        <v>3.1163597947801963E-5</v>
      </c>
      <c r="R3636" s="89">
        <f t="shared" si="401"/>
        <v>5.9686432467482183E-3</v>
      </c>
      <c r="S3636" s="88">
        <f t="shared" si="403"/>
        <v>3.5548755641796714E-2</v>
      </c>
    </row>
    <row r="3637" spans="1:19" x14ac:dyDescent="0.2">
      <c r="A3637" s="60">
        <v>2004</v>
      </c>
      <c r="B3637" s="61">
        <v>5</v>
      </c>
      <c r="C3637" s="61">
        <v>31</v>
      </c>
      <c r="D3637" s="61">
        <v>11</v>
      </c>
      <c r="E3637" s="87">
        <v>2.3891186780906501E-2</v>
      </c>
      <c r="F3637" s="87">
        <v>1.5489674467019189E-2</v>
      </c>
      <c r="G3637" s="87">
        <v>0</v>
      </c>
      <c r="H3637" s="87">
        <v>0</v>
      </c>
      <c r="I3637" s="87">
        <v>6.356455645161313E-5</v>
      </c>
      <c r="J3637" s="87">
        <v>5.8627801752017591E-3</v>
      </c>
      <c r="K3637" s="88">
        <v>4.5307205979579067E-2</v>
      </c>
      <c r="L3637" s="84"/>
      <c r="M3637" s="88">
        <f t="shared" si="402"/>
        <v>1.8164140241158699E-2</v>
      </c>
      <c r="N3637" s="88">
        <f t="shared" si="397"/>
        <v>1.7111513040938178E-2</v>
      </c>
      <c r="O3637" s="88">
        <f t="shared" si="398"/>
        <v>0</v>
      </c>
      <c r="P3637" s="88">
        <f t="shared" si="399"/>
        <v>0</v>
      </c>
      <c r="Q3637" s="88">
        <f t="shared" si="400"/>
        <v>3.1163597947801963E-5</v>
      </c>
      <c r="R3637" s="89">
        <f t="shared" si="401"/>
        <v>5.8627801752017591E-3</v>
      </c>
      <c r="S3637" s="88">
        <f t="shared" si="403"/>
        <v>3.5306816880044681E-2</v>
      </c>
    </row>
    <row r="3638" spans="1:19" x14ac:dyDescent="0.2">
      <c r="A3638" s="60">
        <v>2004</v>
      </c>
      <c r="B3638" s="61">
        <v>5</v>
      </c>
      <c r="C3638" s="61">
        <v>31</v>
      </c>
      <c r="D3638" s="61">
        <v>12</v>
      </c>
      <c r="E3638" s="87">
        <v>2.4524055692941065E-2</v>
      </c>
      <c r="F3638" s="87">
        <v>1.5419191739982983E-2</v>
      </c>
      <c r="G3638" s="87">
        <v>0</v>
      </c>
      <c r="H3638" s="87">
        <v>0</v>
      </c>
      <c r="I3638" s="87">
        <v>6.356455645161313E-5</v>
      </c>
      <c r="J3638" s="87">
        <v>4.9919007174853086E-3</v>
      </c>
      <c r="K3638" s="88">
        <v>4.4998712706860969E-2</v>
      </c>
      <c r="L3638" s="84"/>
      <c r="M3638" s="88">
        <f t="shared" si="402"/>
        <v>1.864530175807641E-2</v>
      </c>
      <c r="N3638" s="88">
        <f t="shared" si="397"/>
        <v>1.7033650455419751E-2</v>
      </c>
      <c r="O3638" s="88">
        <f t="shared" si="398"/>
        <v>0</v>
      </c>
      <c r="P3638" s="88">
        <f t="shared" si="399"/>
        <v>0</v>
      </c>
      <c r="Q3638" s="88">
        <f t="shared" si="400"/>
        <v>3.1163597947801963E-5</v>
      </c>
      <c r="R3638" s="89">
        <f t="shared" si="401"/>
        <v>4.9919007174853086E-3</v>
      </c>
      <c r="S3638" s="88">
        <f t="shared" si="403"/>
        <v>3.5710115811443968E-2</v>
      </c>
    </row>
    <row r="3639" spans="1:19" x14ac:dyDescent="0.2">
      <c r="A3639" s="60">
        <v>2004</v>
      </c>
      <c r="B3639" s="61">
        <v>5</v>
      </c>
      <c r="C3639" s="61">
        <v>31</v>
      </c>
      <c r="D3639" s="61">
        <v>13</v>
      </c>
      <c r="E3639" s="87">
        <v>2.2311999368890847E-2</v>
      </c>
      <c r="F3639" s="87">
        <v>1.5867988434809983E-2</v>
      </c>
      <c r="G3639" s="87">
        <v>0</v>
      </c>
      <c r="H3639" s="87">
        <v>0</v>
      </c>
      <c r="I3639" s="87">
        <v>6.356455645161313E-5</v>
      </c>
      <c r="J3639" s="87">
        <v>6.2796839930650064E-3</v>
      </c>
      <c r="K3639" s="88">
        <v>4.4523236353217449E-2</v>
      </c>
      <c r="L3639" s="84"/>
      <c r="M3639" s="88">
        <f t="shared" si="402"/>
        <v>1.6963505802946147E-2</v>
      </c>
      <c r="N3639" s="88">
        <f t="shared" si="397"/>
        <v>1.7529438182438392E-2</v>
      </c>
      <c r="O3639" s="88">
        <f t="shared" si="398"/>
        <v>0</v>
      </c>
      <c r="P3639" s="88">
        <f t="shared" si="399"/>
        <v>0</v>
      </c>
      <c r="Q3639" s="88">
        <f t="shared" si="400"/>
        <v>3.1163597947801963E-5</v>
      </c>
      <c r="R3639" s="89">
        <f t="shared" si="401"/>
        <v>6.2796839930650064E-3</v>
      </c>
      <c r="S3639" s="88">
        <f t="shared" si="403"/>
        <v>3.4524107583332339E-2</v>
      </c>
    </row>
    <row r="3640" spans="1:19" x14ac:dyDescent="0.2">
      <c r="A3640" s="60">
        <v>2004</v>
      </c>
      <c r="B3640" s="61">
        <v>5</v>
      </c>
      <c r="C3640" s="61">
        <v>31</v>
      </c>
      <c r="D3640" s="61">
        <v>14</v>
      </c>
      <c r="E3640" s="87">
        <v>2.1179475562212211E-2</v>
      </c>
      <c r="F3640" s="87">
        <v>1.5895519040899836E-2</v>
      </c>
      <c r="G3640" s="87">
        <v>0</v>
      </c>
      <c r="H3640" s="87">
        <v>0</v>
      </c>
      <c r="I3640" s="87">
        <v>6.356455645161313E-5</v>
      </c>
      <c r="J3640" s="87">
        <v>5.5318233154304135E-3</v>
      </c>
      <c r="K3640" s="88">
        <v>4.2670382474994079E-2</v>
      </c>
      <c r="L3640" s="84"/>
      <c r="M3640" s="88">
        <f t="shared" si="402"/>
        <v>1.6102463551692141E-2</v>
      </c>
      <c r="N3640" s="88">
        <f t="shared" si="397"/>
        <v>1.7559851366791265E-2</v>
      </c>
      <c r="O3640" s="88">
        <f t="shared" si="398"/>
        <v>0</v>
      </c>
      <c r="P3640" s="88">
        <f t="shared" si="399"/>
        <v>0</v>
      </c>
      <c r="Q3640" s="88">
        <f t="shared" si="400"/>
        <v>3.1163597947801963E-5</v>
      </c>
      <c r="R3640" s="89">
        <f t="shared" si="401"/>
        <v>5.5318233154304135E-3</v>
      </c>
      <c r="S3640" s="88">
        <f t="shared" si="403"/>
        <v>3.3693478516431209E-2</v>
      </c>
    </row>
    <row r="3641" spans="1:19" x14ac:dyDescent="0.2">
      <c r="A3641" s="60">
        <v>2004</v>
      </c>
      <c r="B3641" s="61">
        <v>5</v>
      </c>
      <c r="C3641" s="61">
        <v>31</v>
      </c>
      <c r="D3641" s="61">
        <v>15</v>
      </c>
      <c r="E3641" s="87">
        <v>2.1244555266298169E-2</v>
      </c>
      <c r="F3641" s="87">
        <v>1.524159583152424E-2</v>
      </c>
      <c r="G3641" s="87">
        <v>0</v>
      </c>
      <c r="H3641" s="87">
        <v>0</v>
      </c>
      <c r="I3641" s="87">
        <v>6.356455645161313E-5</v>
      </c>
      <c r="J3641" s="87">
        <v>4.7668765064312387E-3</v>
      </c>
      <c r="K3641" s="88">
        <v>4.1316592160705268E-2</v>
      </c>
      <c r="L3641" s="84"/>
      <c r="M3641" s="88">
        <f t="shared" si="402"/>
        <v>1.6151942754324938E-2</v>
      </c>
      <c r="N3641" s="88">
        <f t="shared" si="397"/>
        <v>1.6837459456694789E-2</v>
      </c>
      <c r="O3641" s="88">
        <f t="shared" si="398"/>
        <v>0</v>
      </c>
      <c r="P3641" s="88">
        <f t="shared" si="399"/>
        <v>0</v>
      </c>
      <c r="Q3641" s="88">
        <f t="shared" si="400"/>
        <v>3.1163597947801963E-5</v>
      </c>
      <c r="R3641" s="89">
        <f t="shared" si="401"/>
        <v>4.7668765064312387E-3</v>
      </c>
      <c r="S3641" s="88">
        <f t="shared" si="403"/>
        <v>3.3020565808967534E-2</v>
      </c>
    </row>
    <row r="3642" spans="1:19" x14ac:dyDescent="0.2">
      <c r="A3642" s="60">
        <v>2004</v>
      </c>
      <c r="B3642" s="61">
        <v>5</v>
      </c>
      <c r="C3642" s="61">
        <v>31</v>
      </c>
      <c r="D3642" s="61">
        <v>16</v>
      </c>
      <c r="E3642" s="87">
        <v>2.2044298900730175E-2</v>
      </c>
      <c r="F3642" s="87">
        <v>1.5016601636505936E-2</v>
      </c>
      <c r="G3642" s="87">
        <v>0</v>
      </c>
      <c r="H3642" s="87">
        <v>0</v>
      </c>
      <c r="I3642" s="87">
        <v>6.356455645161313E-5</v>
      </c>
      <c r="J3642" s="87">
        <v>4.6025024318173515E-3</v>
      </c>
      <c r="K3642" s="88">
        <v>4.1726967525505081E-2</v>
      </c>
      <c r="L3642" s="84"/>
      <c r="M3642" s="88">
        <f t="shared" si="402"/>
        <v>1.6759976824210758E-2</v>
      </c>
      <c r="N3642" s="88">
        <f t="shared" si="397"/>
        <v>1.6588907357656904E-2</v>
      </c>
      <c r="O3642" s="88">
        <f t="shared" si="398"/>
        <v>0</v>
      </c>
      <c r="P3642" s="88">
        <f t="shared" si="399"/>
        <v>0</v>
      </c>
      <c r="Q3642" s="88">
        <f t="shared" si="400"/>
        <v>3.1163597947801963E-5</v>
      </c>
      <c r="R3642" s="89">
        <f t="shared" si="401"/>
        <v>4.6025024318173515E-3</v>
      </c>
      <c r="S3642" s="88">
        <f t="shared" si="403"/>
        <v>3.3380047779815465E-2</v>
      </c>
    </row>
    <row r="3643" spans="1:19" x14ac:dyDescent="0.2">
      <c r="A3643" s="60">
        <v>2004</v>
      </c>
      <c r="B3643" s="61">
        <v>5</v>
      </c>
      <c r="C3643" s="61">
        <v>31</v>
      </c>
      <c r="D3643" s="61">
        <v>17</v>
      </c>
      <c r="E3643" s="87">
        <v>2.4533341183588527E-2</v>
      </c>
      <c r="F3643" s="87">
        <v>1.4658577089244593E-2</v>
      </c>
      <c r="G3643" s="87">
        <v>0</v>
      </c>
      <c r="H3643" s="87">
        <v>0</v>
      </c>
      <c r="I3643" s="87">
        <v>6.356455645161313E-5</v>
      </c>
      <c r="J3643" s="87">
        <v>3.7696195420200648E-3</v>
      </c>
      <c r="K3643" s="88">
        <v>4.3025102371304802E-2</v>
      </c>
      <c r="L3643" s="84"/>
      <c r="M3643" s="88">
        <f t="shared" si="402"/>
        <v>1.8652361388720763E-2</v>
      </c>
      <c r="N3643" s="88">
        <f t="shared" si="397"/>
        <v>1.6193396030257306E-2</v>
      </c>
      <c r="O3643" s="88">
        <f t="shared" si="398"/>
        <v>0</v>
      </c>
      <c r="P3643" s="88">
        <f t="shared" si="399"/>
        <v>0</v>
      </c>
      <c r="Q3643" s="88">
        <f t="shared" si="400"/>
        <v>3.1163597947801963E-5</v>
      </c>
      <c r="R3643" s="89">
        <f t="shared" si="401"/>
        <v>3.7696195420200648E-3</v>
      </c>
      <c r="S3643" s="88">
        <f t="shared" si="403"/>
        <v>3.4876921016925869E-2</v>
      </c>
    </row>
    <row r="3644" spans="1:19" x14ac:dyDescent="0.2">
      <c r="A3644" s="60">
        <v>2004</v>
      </c>
      <c r="B3644" s="61">
        <v>5</v>
      </c>
      <c r="C3644" s="61">
        <v>31</v>
      </c>
      <c r="D3644" s="61">
        <v>18</v>
      </c>
      <c r="E3644" s="87">
        <v>2.4914048917283649E-2</v>
      </c>
      <c r="F3644" s="87">
        <v>1.3985447943906517E-2</v>
      </c>
      <c r="G3644" s="87">
        <v>0</v>
      </c>
      <c r="H3644" s="87">
        <v>0</v>
      </c>
      <c r="I3644" s="87">
        <v>6.356455645161313E-5</v>
      </c>
      <c r="J3644" s="87">
        <v>3.4092012717036957E-3</v>
      </c>
      <c r="K3644" s="88">
        <v>4.2372262689345477E-2</v>
      </c>
      <c r="L3644" s="84"/>
      <c r="M3644" s="88">
        <f t="shared" si="402"/>
        <v>1.8941808234921743E-2</v>
      </c>
      <c r="N3644" s="88">
        <f t="shared" si="397"/>
        <v>1.5449787236333787E-2</v>
      </c>
      <c r="O3644" s="88">
        <f t="shared" si="398"/>
        <v>0</v>
      </c>
      <c r="P3644" s="88">
        <f t="shared" si="399"/>
        <v>0</v>
      </c>
      <c r="Q3644" s="88">
        <f t="shared" si="400"/>
        <v>3.1163597947801963E-5</v>
      </c>
      <c r="R3644" s="89">
        <f t="shared" si="401"/>
        <v>3.4092012717036957E-3</v>
      </c>
      <c r="S3644" s="88">
        <f t="shared" si="403"/>
        <v>3.4422759069203335E-2</v>
      </c>
    </row>
    <row r="3645" spans="1:19" x14ac:dyDescent="0.2">
      <c r="A3645" s="60">
        <v>2004</v>
      </c>
      <c r="B3645" s="61">
        <v>5</v>
      </c>
      <c r="C3645" s="61">
        <v>31</v>
      </c>
      <c r="D3645" s="61">
        <v>19</v>
      </c>
      <c r="E3645" s="87">
        <v>2.4107060561705803E-2</v>
      </c>
      <c r="F3645" s="87">
        <v>1.3527529872202133E-2</v>
      </c>
      <c r="G3645" s="87">
        <v>1.1895600000000033E-3</v>
      </c>
      <c r="H3645" s="87">
        <v>1.610000000000018E-6</v>
      </c>
      <c r="I3645" s="87">
        <v>6.356455645161313E-5</v>
      </c>
      <c r="J3645" s="87">
        <v>3.2725583154826106E-3</v>
      </c>
      <c r="K3645" s="88">
        <v>4.2161883305842168E-2</v>
      </c>
      <c r="L3645" s="84"/>
      <c r="M3645" s="88">
        <f t="shared" si="402"/>
        <v>1.8328266103334847E-2</v>
      </c>
      <c r="N3645" s="88">
        <f t="shared" si="397"/>
        <v>1.4943923083259774E-2</v>
      </c>
      <c r="O3645" s="88">
        <f t="shared" si="398"/>
        <v>4.750317037246184E-4</v>
      </c>
      <c r="P3645" s="88">
        <f t="shared" si="399"/>
        <v>2.9874945351500027E-6</v>
      </c>
      <c r="Q3645" s="88">
        <f t="shared" si="400"/>
        <v>3.1163597947801963E-5</v>
      </c>
      <c r="R3645" s="89">
        <f t="shared" si="401"/>
        <v>3.2725583154826106E-3</v>
      </c>
      <c r="S3645" s="88">
        <f t="shared" si="403"/>
        <v>3.3781371982802198E-2</v>
      </c>
    </row>
    <row r="3646" spans="1:19" x14ac:dyDescent="0.2">
      <c r="A3646" s="60">
        <v>2004</v>
      </c>
      <c r="B3646" s="61">
        <v>5</v>
      </c>
      <c r="C3646" s="61">
        <v>31</v>
      </c>
      <c r="D3646" s="61">
        <v>20</v>
      </c>
      <c r="E3646" s="87">
        <v>2.5897710596687804E-2</v>
      </c>
      <c r="F3646" s="87">
        <v>1.3091054334902463E-2</v>
      </c>
      <c r="G3646" s="87">
        <v>1.1895600000000033E-3</v>
      </c>
      <c r="H3646" s="87">
        <v>1.610000000000018E-6</v>
      </c>
      <c r="I3646" s="87">
        <v>6.356455645161313E-5</v>
      </c>
      <c r="J3646" s="87">
        <v>3.5080259540370786E-3</v>
      </c>
      <c r="K3646" s="88">
        <v>4.3751525442078963E-2</v>
      </c>
      <c r="L3646" s="84"/>
      <c r="M3646" s="88">
        <f t="shared" si="402"/>
        <v>1.9689672661180806E-2</v>
      </c>
      <c r="N3646" s="88">
        <f t="shared" si="397"/>
        <v>1.4461746594369941E-2</v>
      </c>
      <c r="O3646" s="88">
        <f t="shared" si="398"/>
        <v>4.750317037246184E-4</v>
      </c>
      <c r="P3646" s="88">
        <f t="shared" si="399"/>
        <v>2.9874945351500027E-6</v>
      </c>
      <c r="Q3646" s="88">
        <f t="shared" si="400"/>
        <v>3.1163597947801963E-5</v>
      </c>
      <c r="R3646" s="89">
        <f t="shared" si="401"/>
        <v>3.5080259540370786E-3</v>
      </c>
      <c r="S3646" s="88">
        <f t="shared" si="403"/>
        <v>3.4660602051758325E-2</v>
      </c>
    </row>
    <row r="3647" spans="1:19" x14ac:dyDescent="0.2">
      <c r="A3647" s="60">
        <v>2004</v>
      </c>
      <c r="B3647" s="61">
        <v>5</v>
      </c>
      <c r="C3647" s="61">
        <v>31</v>
      </c>
      <c r="D3647" s="61">
        <v>21</v>
      </c>
      <c r="E3647" s="87">
        <v>2.5587588999000634E-2</v>
      </c>
      <c r="F3647" s="87">
        <v>1.3212285078405456E-2</v>
      </c>
      <c r="G3647" s="87">
        <v>1.1895600000000033E-3</v>
      </c>
      <c r="H3647" s="87">
        <v>1.610000000000018E-6</v>
      </c>
      <c r="I3647" s="87">
        <v>6.356455645161313E-5</v>
      </c>
      <c r="J3647" s="87">
        <v>3.3195543437925129E-3</v>
      </c>
      <c r="K3647" s="88">
        <v>4.3374162977650225E-2</v>
      </c>
      <c r="L3647" s="84"/>
      <c r="M3647" s="88">
        <f t="shared" si="402"/>
        <v>1.9453891481959359E-2</v>
      </c>
      <c r="N3647" s="88">
        <f t="shared" si="397"/>
        <v>1.4595670741893572E-2</v>
      </c>
      <c r="O3647" s="88">
        <f t="shared" si="398"/>
        <v>4.750317037246184E-4</v>
      </c>
      <c r="P3647" s="88">
        <f t="shared" si="399"/>
        <v>2.9874945351500027E-6</v>
      </c>
      <c r="Q3647" s="88">
        <f t="shared" si="400"/>
        <v>3.1163597947801963E-5</v>
      </c>
      <c r="R3647" s="89">
        <f t="shared" si="401"/>
        <v>3.3195543437925129E-3</v>
      </c>
      <c r="S3647" s="88">
        <f t="shared" si="403"/>
        <v>3.4558745020060504E-2</v>
      </c>
    </row>
    <row r="3648" spans="1:19" x14ac:dyDescent="0.2">
      <c r="A3648" s="60">
        <v>2004</v>
      </c>
      <c r="B3648" s="61">
        <v>5</v>
      </c>
      <c r="C3648" s="61">
        <v>31</v>
      </c>
      <c r="D3648" s="61">
        <v>22</v>
      </c>
      <c r="E3648" s="87">
        <v>2.2325574629588351E-2</v>
      </c>
      <c r="F3648" s="87">
        <v>1.3182143896734798E-2</v>
      </c>
      <c r="G3648" s="87">
        <v>1.1895600000000033E-3</v>
      </c>
      <c r="H3648" s="87">
        <v>1.610000000000018E-6</v>
      </c>
      <c r="I3648" s="87">
        <v>6.356455645161313E-5</v>
      </c>
      <c r="J3648" s="87">
        <v>3.9692230441326056E-3</v>
      </c>
      <c r="K3648" s="88">
        <v>4.0731676126907375E-2</v>
      </c>
      <c r="L3648" s="84"/>
      <c r="M3648" s="88">
        <f t="shared" si="402"/>
        <v>1.6973826886673843E-2</v>
      </c>
      <c r="N3648" s="88">
        <f t="shared" si="397"/>
        <v>1.4562373642956799E-2</v>
      </c>
      <c r="O3648" s="88">
        <f t="shared" si="398"/>
        <v>4.750317037246184E-4</v>
      </c>
      <c r="P3648" s="88">
        <f t="shared" si="399"/>
        <v>2.9874945351500027E-6</v>
      </c>
      <c r="Q3648" s="88">
        <f t="shared" si="400"/>
        <v>3.1163597947801963E-5</v>
      </c>
      <c r="R3648" s="89">
        <f t="shared" si="401"/>
        <v>3.9692230441326056E-3</v>
      </c>
      <c r="S3648" s="88">
        <f t="shared" si="403"/>
        <v>3.2045383325838221E-2</v>
      </c>
    </row>
    <row r="3649" spans="1:19" x14ac:dyDescent="0.2">
      <c r="A3649" s="60">
        <v>2004</v>
      </c>
      <c r="B3649" s="61">
        <v>5</v>
      </c>
      <c r="C3649" s="61">
        <v>31</v>
      </c>
      <c r="D3649" s="61">
        <v>23</v>
      </c>
      <c r="E3649" s="87">
        <v>1.8323586589752645E-2</v>
      </c>
      <c r="F3649" s="87">
        <v>1.296877226786023E-2</v>
      </c>
      <c r="G3649" s="87">
        <v>1.1895600000000033E-3</v>
      </c>
      <c r="H3649" s="87">
        <v>1.610000000000018E-6</v>
      </c>
      <c r="I3649" s="87">
        <v>6.356455645161313E-5</v>
      </c>
      <c r="J3649" s="87">
        <v>4.8637841923840899E-3</v>
      </c>
      <c r="K3649" s="88">
        <v>3.7410877606448588E-2</v>
      </c>
      <c r="L3649" s="84"/>
      <c r="M3649" s="88">
        <f t="shared" si="402"/>
        <v>1.3931170501888867E-2</v>
      </c>
      <c r="N3649" s="88">
        <f t="shared" si="397"/>
        <v>1.4326661045004699E-2</v>
      </c>
      <c r="O3649" s="88">
        <f t="shared" si="398"/>
        <v>4.750317037246184E-4</v>
      </c>
      <c r="P3649" s="88">
        <f t="shared" si="399"/>
        <v>2.9874945351500027E-6</v>
      </c>
      <c r="Q3649" s="88">
        <f t="shared" si="400"/>
        <v>3.1163597947801963E-5</v>
      </c>
      <c r="R3649" s="89">
        <f t="shared" si="401"/>
        <v>4.8637841923840899E-3</v>
      </c>
      <c r="S3649" s="88">
        <f t="shared" si="403"/>
        <v>2.8767014343101135E-2</v>
      </c>
    </row>
    <row r="3650" spans="1:19" x14ac:dyDescent="0.2">
      <c r="A3650" s="60">
        <v>2004</v>
      </c>
      <c r="B3650" s="61">
        <v>5</v>
      </c>
      <c r="C3650" s="61">
        <v>31</v>
      </c>
      <c r="D3650" s="61">
        <v>24</v>
      </c>
      <c r="E3650" s="87">
        <v>1.5007835657589026E-2</v>
      </c>
      <c r="F3650" s="87">
        <v>1.2965688008784754E-2</v>
      </c>
      <c r="G3650" s="87">
        <v>1.1895600000000033E-3</v>
      </c>
      <c r="H3650" s="87">
        <v>1.610000000000018E-6</v>
      </c>
      <c r="I3650" s="87">
        <v>6.356455645161313E-5</v>
      </c>
      <c r="J3650" s="87">
        <v>5.0382350424265235E-3</v>
      </c>
      <c r="K3650" s="88">
        <v>3.426649326525192E-2</v>
      </c>
      <c r="L3650" s="84"/>
      <c r="M3650" s="88">
        <f t="shared" si="402"/>
        <v>1.1410250738091036E-2</v>
      </c>
      <c r="N3650" s="88">
        <f t="shared" si="397"/>
        <v>1.4323253850134077E-2</v>
      </c>
      <c r="O3650" s="88">
        <f t="shared" si="398"/>
        <v>4.750317037246184E-4</v>
      </c>
      <c r="P3650" s="88">
        <f t="shared" si="399"/>
        <v>2.9874945351500027E-6</v>
      </c>
      <c r="Q3650" s="88">
        <f t="shared" si="400"/>
        <v>3.1163597947801963E-5</v>
      </c>
      <c r="R3650" s="89">
        <f t="shared" si="401"/>
        <v>5.0382350424265235E-3</v>
      </c>
      <c r="S3650" s="88">
        <f t="shared" si="403"/>
        <v>2.6242687384432681E-2</v>
      </c>
    </row>
    <row r="3651" spans="1:19" x14ac:dyDescent="0.2">
      <c r="A3651" s="60">
        <v>2004</v>
      </c>
      <c r="B3651" s="61">
        <v>6</v>
      </c>
      <c r="C3651" s="61">
        <v>1</v>
      </c>
      <c r="D3651" s="61">
        <v>1</v>
      </c>
      <c r="E3651" s="87">
        <v>1.1231093752671631E-2</v>
      </c>
      <c r="F3651" s="87">
        <v>1.2442560676602592E-2</v>
      </c>
      <c r="G3651" s="87">
        <v>1.1896662684531417E-3</v>
      </c>
      <c r="H3651" s="87">
        <v>1.6101438281461833E-6</v>
      </c>
      <c r="I3651" s="87">
        <v>6.1686388888889033E-5</v>
      </c>
      <c r="J3651" s="87">
        <v>6.4261208480878044E-3</v>
      </c>
      <c r="K3651" s="88">
        <v>3.13527380785322E-2</v>
      </c>
      <c r="L3651" s="84"/>
      <c r="M3651" s="88">
        <f t="shared" si="402"/>
        <v>8.5388458872275551E-3</v>
      </c>
      <c r="N3651" s="88">
        <f t="shared" ref="N3651:N3714" si="404">F3651*W$5</f>
        <v>1.3745352733763561E-2</v>
      </c>
      <c r="O3651" s="88">
        <f t="shared" ref="O3651:O3714" si="405">G3651*X$5</f>
        <v>4.7507414032667842E-4</v>
      </c>
      <c r="P3651" s="88">
        <f t="shared" ref="P3651:P3714" si="406">H3651*Y$5</f>
        <v>2.9877614207404807E-6</v>
      </c>
      <c r="Q3651" s="88">
        <f t="shared" ref="Q3651:Q3714" si="407">I3651*Z$5</f>
        <v>3.0242794561910464E-5</v>
      </c>
      <c r="R3651" s="89">
        <f t="shared" ref="R3651:R3714" si="408">J3651</f>
        <v>6.4261208480878044E-3</v>
      </c>
      <c r="S3651" s="88">
        <f t="shared" si="403"/>
        <v>2.2792503317300448E-2</v>
      </c>
    </row>
    <row r="3652" spans="1:19" x14ac:dyDescent="0.2">
      <c r="A3652" s="60">
        <v>2004</v>
      </c>
      <c r="B3652" s="61">
        <v>6</v>
      </c>
      <c r="C3652" s="61">
        <v>1</v>
      </c>
      <c r="D3652" s="61">
        <v>2</v>
      </c>
      <c r="E3652" s="87">
        <v>1.0136906468974687E-2</v>
      </c>
      <c r="F3652" s="87">
        <v>1.2733601237854733E-2</v>
      </c>
      <c r="G3652" s="87">
        <v>1.1896662684531417E-3</v>
      </c>
      <c r="H3652" s="87">
        <v>1.6101438281461833E-6</v>
      </c>
      <c r="I3652" s="87">
        <v>6.1686388888889033E-5</v>
      </c>
      <c r="J3652" s="87">
        <v>6.672965241076129E-3</v>
      </c>
      <c r="K3652" s="88">
        <v>3.0796435749075722E-2</v>
      </c>
      <c r="L3652" s="84"/>
      <c r="M3652" s="88">
        <f t="shared" ref="M3652:M3715" si="409">E3652*V$5</f>
        <v>7.7069503663634523E-3</v>
      </c>
      <c r="N3652" s="88">
        <f t="shared" si="404"/>
        <v>1.4066866550591136E-2</v>
      </c>
      <c r="O3652" s="88">
        <f t="shared" si="405"/>
        <v>4.7507414032667842E-4</v>
      </c>
      <c r="P3652" s="88">
        <f t="shared" si="406"/>
        <v>2.9877614207404807E-6</v>
      </c>
      <c r="Q3652" s="88">
        <f t="shared" si="407"/>
        <v>3.0242794561910464E-5</v>
      </c>
      <c r="R3652" s="89">
        <f t="shared" si="408"/>
        <v>6.672965241076129E-3</v>
      </c>
      <c r="S3652" s="88">
        <f t="shared" ref="S3652:S3715" si="410">SUM(M3652:Q3652)</f>
        <v>2.2282121613263921E-2</v>
      </c>
    </row>
    <row r="3653" spans="1:19" x14ac:dyDescent="0.2">
      <c r="A3653" s="60">
        <v>2004</v>
      </c>
      <c r="B3653" s="61">
        <v>6</v>
      </c>
      <c r="C3653" s="61">
        <v>1</v>
      </c>
      <c r="D3653" s="61">
        <v>3</v>
      </c>
      <c r="E3653" s="87">
        <v>9.3664345537568944E-3</v>
      </c>
      <c r="F3653" s="87">
        <v>1.2836629153895411E-2</v>
      </c>
      <c r="G3653" s="87">
        <v>1.1896662684531417E-3</v>
      </c>
      <c r="H3653" s="87">
        <v>1.6101438281461833E-6</v>
      </c>
      <c r="I3653" s="87">
        <v>6.1686388888889033E-5</v>
      </c>
      <c r="J3653" s="87">
        <v>6.7999461067978937E-3</v>
      </c>
      <c r="K3653" s="88">
        <v>3.0255972615620377E-2</v>
      </c>
      <c r="L3653" s="84"/>
      <c r="M3653" s="88">
        <f t="shared" si="409"/>
        <v>7.1211711814183707E-3</v>
      </c>
      <c r="N3653" s="88">
        <f t="shared" si="404"/>
        <v>1.4180681952758848E-2</v>
      </c>
      <c r="O3653" s="88">
        <f t="shared" si="405"/>
        <v>4.7507414032667842E-4</v>
      </c>
      <c r="P3653" s="88">
        <f t="shared" si="406"/>
        <v>2.9877614207404807E-6</v>
      </c>
      <c r="Q3653" s="88">
        <f t="shared" si="407"/>
        <v>3.0242794561910464E-5</v>
      </c>
      <c r="R3653" s="89">
        <f t="shared" si="408"/>
        <v>6.7999461067978937E-3</v>
      </c>
      <c r="S3653" s="88">
        <f t="shared" si="410"/>
        <v>2.1810157830486551E-2</v>
      </c>
    </row>
    <row r="3654" spans="1:19" x14ac:dyDescent="0.2">
      <c r="A3654" s="60">
        <v>2004</v>
      </c>
      <c r="B3654" s="61">
        <v>6</v>
      </c>
      <c r="C3654" s="61">
        <v>1</v>
      </c>
      <c r="D3654" s="61">
        <v>4</v>
      </c>
      <c r="E3654" s="87">
        <v>9.2090862499789698E-3</v>
      </c>
      <c r="F3654" s="87">
        <v>1.2836505391272401E-2</v>
      </c>
      <c r="G3654" s="87">
        <v>1.1896662684531417E-3</v>
      </c>
      <c r="H3654" s="87">
        <v>1.6101438281461833E-6</v>
      </c>
      <c r="I3654" s="87">
        <v>6.1686388888889033E-5</v>
      </c>
      <c r="J3654" s="87">
        <v>7.1316345001862878E-3</v>
      </c>
      <c r="K3654" s="88">
        <v>3.0430188942607836E-2</v>
      </c>
      <c r="L3654" s="84"/>
      <c r="M3654" s="88">
        <f t="shared" si="409"/>
        <v>7.0015414333133158E-3</v>
      </c>
      <c r="N3654" s="88">
        <f t="shared" si="404"/>
        <v>1.4180545231632648E-2</v>
      </c>
      <c r="O3654" s="88">
        <f t="shared" si="405"/>
        <v>4.7507414032667842E-4</v>
      </c>
      <c r="P3654" s="88">
        <f t="shared" si="406"/>
        <v>2.9877614207404807E-6</v>
      </c>
      <c r="Q3654" s="88">
        <f t="shared" si="407"/>
        <v>3.0242794561910464E-5</v>
      </c>
      <c r="R3654" s="89">
        <f t="shared" si="408"/>
        <v>7.1316345001862878E-3</v>
      </c>
      <c r="S3654" s="88">
        <f t="shared" si="410"/>
        <v>2.1690391361255293E-2</v>
      </c>
    </row>
    <row r="3655" spans="1:19" x14ac:dyDescent="0.2">
      <c r="A3655" s="60">
        <v>2004</v>
      </c>
      <c r="B3655" s="61">
        <v>6</v>
      </c>
      <c r="C3655" s="61">
        <v>1</v>
      </c>
      <c r="D3655" s="61">
        <v>5</v>
      </c>
      <c r="E3655" s="87">
        <v>9.4298558917493159E-3</v>
      </c>
      <c r="F3655" s="87">
        <v>1.3516682094699688E-2</v>
      </c>
      <c r="G3655" s="87">
        <v>1.1896662684531417E-3</v>
      </c>
      <c r="H3655" s="87">
        <v>1.6101438281461833E-6</v>
      </c>
      <c r="I3655" s="87">
        <v>6.1686388888889033E-5</v>
      </c>
      <c r="J3655" s="87">
        <v>7.7026041303819414E-3</v>
      </c>
      <c r="K3655" s="88">
        <v>3.190210491800112E-2</v>
      </c>
      <c r="L3655" s="84"/>
      <c r="M3655" s="88">
        <f t="shared" si="409"/>
        <v>7.1693895511519721E-3</v>
      </c>
      <c r="N3655" s="88">
        <f t="shared" si="404"/>
        <v>1.4931939494670258E-2</v>
      </c>
      <c r="O3655" s="88">
        <f t="shared" si="405"/>
        <v>4.7507414032667842E-4</v>
      </c>
      <c r="P3655" s="88">
        <f t="shared" si="406"/>
        <v>2.9877614207404807E-6</v>
      </c>
      <c r="Q3655" s="88">
        <f t="shared" si="407"/>
        <v>3.0242794561910464E-5</v>
      </c>
      <c r="R3655" s="89">
        <f t="shared" si="408"/>
        <v>7.7026041303819414E-3</v>
      </c>
      <c r="S3655" s="88">
        <f t="shared" si="410"/>
        <v>2.2609633742131562E-2</v>
      </c>
    </row>
    <row r="3656" spans="1:19" x14ac:dyDescent="0.2">
      <c r="A3656" s="60">
        <v>2004</v>
      </c>
      <c r="B3656" s="61">
        <v>6</v>
      </c>
      <c r="C3656" s="61">
        <v>1</v>
      </c>
      <c r="D3656" s="61">
        <v>6</v>
      </c>
      <c r="E3656" s="87">
        <v>1.0394249026806168E-2</v>
      </c>
      <c r="F3656" s="87">
        <v>1.4515830978497802E-2</v>
      </c>
      <c r="G3656" s="87">
        <v>1.1896662684531417E-3</v>
      </c>
      <c r="H3656" s="87">
        <v>1.6101438281461833E-6</v>
      </c>
      <c r="I3656" s="87">
        <v>6.1686388888889033E-5</v>
      </c>
      <c r="J3656" s="87">
        <v>8.8125689416493295E-3</v>
      </c>
      <c r="K3656" s="88">
        <v>3.4975611748123477E-2</v>
      </c>
      <c r="L3656" s="84"/>
      <c r="M3656" s="88">
        <f t="shared" si="409"/>
        <v>7.9026043685415798E-3</v>
      </c>
      <c r="N3656" s="88">
        <f t="shared" si="404"/>
        <v>1.6035703759784629E-2</v>
      </c>
      <c r="O3656" s="88">
        <f t="shared" si="405"/>
        <v>4.7507414032667842E-4</v>
      </c>
      <c r="P3656" s="88">
        <f t="shared" si="406"/>
        <v>2.9877614207404807E-6</v>
      </c>
      <c r="Q3656" s="88">
        <f t="shared" si="407"/>
        <v>3.0242794561910464E-5</v>
      </c>
      <c r="R3656" s="89">
        <f t="shared" si="408"/>
        <v>8.8125689416493295E-3</v>
      </c>
      <c r="S3656" s="88">
        <f t="shared" si="410"/>
        <v>2.444661282463554E-2</v>
      </c>
    </row>
    <row r="3657" spans="1:19" x14ac:dyDescent="0.2">
      <c r="A3657" s="60">
        <v>2004</v>
      </c>
      <c r="B3657" s="61">
        <v>6</v>
      </c>
      <c r="C3657" s="61">
        <v>1</v>
      </c>
      <c r="D3657" s="61">
        <v>7</v>
      </c>
      <c r="E3657" s="87">
        <v>1.3379740029686157E-2</v>
      </c>
      <c r="F3657" s="87">
        <v>1.6917987813078874E-2</v>
      </c>
      <c r="G3657" s="87">
        <v>0</v>
      </c>
      <c r="H3657" s="87">
        <v>0</v>
      </c>
      <c r="I3657" s="87">
        <v>6.1686388888889033E-5</v>
      </c>
      <c r="J3657" s="87">
        <v>1.1155194879226428E-2</v>
      </c>
      <c r="K3657" s="88">
        <v>4.1514609110880347E-2</v>
      </c>
      <c r="L3657" s="84"/>
      <c r="M3657" s="88">
        <f t="shared" si="409"/>
        <v>1.0172432056983101E-2</v>
      </c>
      <c r="N3657" s="88">
        <f t="shared" si="404"/>
        <v>1.8689377217469817E-2</v>
      </c>
      <c r="O3657" s="88">
        <f t="shared" si="405"/>
        <v>0</v>
      </c>
      <c r="P3657" s="88">
        <f t="shared" si="406"/>
        <v>0</v>
      </c>
      <c r="Q3657" s="88">
        <f t="shared" si="407"/>
        <v>3.0242794561910464E-5</v>
      </c>
      <c r="R3657" s="89">
        <f t="shared" si="408"/>
        <v>1.1155194879226428E-2</v>
      </c>
      <c r="S3657" s="88">
        <f t="shared" si="410"/>
        <v>2.8892052069014827E-2</v>
      </c>
    </row>
    <row r="3658" spans="1:19" x14ac:dyDescent="0.2">
      <c r="A3658" s="60">
        <v>2004</v>
      </c>
      <c r="B3658" s="61">
        <v>6</v>
      </c>
      <c r="C3658" s="61">
        <v>1</v>
      </c>
      <c r="D3658" s="61">
        <v>8</v>
      </c>
      <c r="E3658" s="87">
        <v>1.4885639071987103E-2</v>
      </c>
      <c r="F3658" s="87">
        <v>1.8437403080078189E-2</v>
      </c>
      <c r="G3658" s="87">
        <v>0</v>
      </c>
      <c r="H3658" s="87">
        <v>0</v>
      </c>
      <c r="I3658" s="87">
        <v>6.1686388888889033E-5</v>
      </c>
      <c r="J3658" s="87">
        <v>1.1504302915384481E-2</v>
      </c>
      <c r="K3658" s="88">
        <v>4.4889031456338657E-2</v>
      </c>
      <c r="L3658" s="84"/>
      <c r="M3658" s="88">
        <f t="shared" si="409"/>
        <v>1.131734635714844E-2</v>
      </c>
      <c r="N3658" s="88">
        <f t="shared" si="404"/>
        <v>2.0367882095749718E-2</v>
      </c>
      <c r="O3658" s="88">
        <f t="shared" si="405"/>
        <v>0</v>
      </c>
      <c r="P3658" s="88">
        <f t="shared" si="406"/>
        <v>0</v>
      </c>
      <c r="Q3658" s="88">
        <f t="shared" si="407"/>
        <v>3.0242794561910464E-5</v>
      </c>
      <c r="R3658" s="89">
        <f t="shared" si="408"/>
        <v>1.1504302915384481E-2</v>
      </c>
      <c r="S3658" s="88">
        <f t="shared" si="410"/>
        <v>3.1715471247460068E-2</v>
      </c>
    </row>
    <row r="3659" spans="1:19" x14ac:dyDescent="0.2">
      <c r="A3659" s="60">
        <v>2004</v>
      </c>
      <c r="B3659" s="61">
        <v>6</v>
      </c>
      <c r="C3659" s="61">
        <v>1</v>
      </c>
      <c r="D3659" s="61">
        <v>9</v>
      </c>
      <c r="E3659" s="87">
        <v>1.630226968831993E-2</v>
      </c>
      <c r="F3659" s="87">
        <v>1.8973494531554166E-2</v>
      </c>
      <c r="G3659" s="87">
        <v>0</v>
      </c>
      <c r="H3659" s="87">
        <v>0</v>
      </c>
      <c r="I3659" s="87">
        <v>6.1686388888889033E-5</v>
      </c>
      <c r="J3659" s="87">
        <v>1.1673835840758701E-2</v>
      </c>
      <c r="K3659" s="88">
        <v>4.7011286449521683E-2</v>
      </c>
      <c r="L3659" s="84"/>
      <c r="M3659" s="88">
        <f t="shared" si="409"/>
        <v>1.2394391102600478E-2</v>
      </c>
      <c r="N3659" s="88">
        <f t="shared" si="404"/>
        <v>2.0960104733003887E-2</v>
      </c>
      <c r="O3659" s="88">
        <f t="shared" si="405"/>
        <v>0</v>
      </c>
      <c r="P3659" s="88">
        <f t="shared" si="406"/>
        <v>0</v>
      </c>
      <c r="Q3659" s="88">
        <f t="shared" si="407"/>
        <v>3.0242794561910464E-5</v>
      </c>
      <c r="R3659" s="89">
        <f t="shared" si="408"/>
        <v>1.1673835840758701E-2</v>
      </c>
      <c r="S3659" s="88">
        <f t="shared" si="410"/>
        <v>3.338473863016627E-2</v>
      </c>
    </row>
    <row r="3660" spans="1:19" x14ac:dyDescent="0.2">
      <c r="A3660" s="60">
        <v>2004</v>
      </c>
      <c r="B3660" s="61">
        <v>6</v>
      </c>
      <c r="C3660" s="61">
        <v>1</v>
      </c>
      <c r="D3660" s="61">
        <v>10</v>
      </c>
      <c r="E3660" s="87">
        <v>1.6969121566199761E-2</v>
      </c>
      <c r="F3660" s="87">
        <v>1.9104836886644105E-2</v>
      </c>
      <c r="G3660" s="87">
        <v>0</v>
      </c>
      <c r="H3660" s="87">
        <v>0</v>
      </c>
      <c r="I3660" s="87">
        <v>6.1686388888889033E-5</v>
      </c>
      <c r="J3660" s="87">
        <v>1.1939738279584066E-2</v>
      </c>
      <c r="K3660" s="88">
        <v>4.8075383121316817E-2</v>
      </c>
      <c r="L3660" s="84"/>
      <c r="M3660" s="88">
        <f t="shared" si="409"/>
        <v>1.2901389400381552E-2</v>
      </c>
      <c r="N3660" s="88">
        <f t="shared" si="404"/>
        <v>2.1105199223319635E-2</v>
      </c>
      <c r="O3660" s="88">
        <f t="shared" si="405"/>
        <v>0</v>
      </c>
      <c r="P3660" s="88">
        <f t="shared" si="406"/>
        <v>0</v>
      </c>
      <c r="Q3660" s="88">
        <f t="shared" si="407"/>
        <v>3.0242794561910464E-5</v>
      </c>
      <c r="R3660" s="89">
        <f t="shared" si="408"/>
        <v>1.1939738279584066E-2</v>
      </c>
      <c r="S3660" s="88">
        <f t="shared" si="410"/>
        <v>3.4036831418263094E-2</v>
      </c>
    </row>
    <row r="3661" spans="1:19" x14ac:dyDescent="0.2">
      <c r="A3661" s="60">
        <v>2004</v>
      </c>
      <c r="B3661" s="61">
        <v>6</v>
      </c>
      <c r="C3661" s="61">
        <v>1</v>
      </c>
      <c r="D3661" s="61">
        <v>11</v>
      </c>
      <c r="E3661" s="87">
        <v>1.7770064396145119E-2</v>
      </c>
      <c r="F3661" s="87">
        <v>1.9775148076854817E-2</v>
      </c>
      <c r="G3661" s="87">
        <v>0</v>
      </c>
      <c r="H3661" s="87">
        <v>0</v>
      </c>
      <c r="I3661" s="87">
        <v>6.1686388888889033E-5</v>
      </c>
      <c r="J3661" s="87">
        <v>1.0961433849159496E-2</v>
      </c>
      <c r="K3661" s="88">
        <v>4.8568332711048323E-2</v>
      </c>
      <c r="L3661" s="84"/>
      <c r="M3661" s="88">
        <f t="shared" si="409"/>
        <v>1.35103352020989E-2</v>
      </c>
      <c r="N3661" s="88">
        <f t="shared" si="404"/>
        <v>2.1845695009541581E-2</v>
      </c>
      <c r="O3661" s="88">
        <f t="shared" si="405"/>
        <v>0</v>
      </c>
      <c r="P3661" s="88">
        <f t="shared" si="406"/>
        <v>0</v>
      </c>
      <c r="Q3661" s="88">
        <f t="shared" si="407"/>
        <v>3.0242794561910464E-5</v>
      </c>
      <c r="R3661" s="89">
        <f t="shared" si="408"/>
        <v>1.0961433849159496E-2</v>
      </c>
      <c r="S3661" s="88">
        <f t="shared" si="410"/>
        <v>3.5386273006202389E-2</v>
      </c>
    </row>
    <row r="3662" spans="1:19" x14ac:dyDescent="0.2">
      <c r="A3662" s="60">
        <v>2004</v>
      </c>
      <c r="B3662" s="61">
        <v>6</v>
      </c>
      <c r="C3662" s="61">
        <v>1</v>
      </c>
      <c r="D3662" s="61">
        <v>12</v>
      </c>
      <c r="E3662" s="87">
        <v>1.9849143241247855E-2</v>
      </c>
      <c r="F3662" s="87">
        <v>1.9189919797733702E-2</v>
      </c>
      <c r="G3662" s="87">
        <v>0</v>
      </c>
      <c r="H3662" s="87">
        <v>0</v>
      </c>
      <c r="I3662" s="87">
        <v>6.1686388888889033E-5</v>
      </c>
      <c r="J3662" s="87">
        <v>9.169633123448236E-3</v>
      </c>
      <c r="K3662" s="88">
        <v>4.8270382551318679E-2</v>
      </c>
      <c r="L3662" s="84"/>
      <c r="M3662" s="88">
        <f t="shared" si="409"/>
        <v>1.5091030211567972E-2</v>
      </c>
      <c r="N3662" s="88">
        <f t="shared" si="404"/>
        <v>2.1199190697819021E-2</v>
      </c>
      <c r="O3662" s="88">
        <f t="shared" si="405"/>
        <v>0</v>
      </c>
      <c r="P3662" s="88">
        <f t="shared" si="406"/>
        <v>0</v>
      </c>
      <c r="Q3662" s="88">
        <f t="shared" si="407"/>
        <v>3.0242794561910464E-5</v>
      </c>
      <c r="R3662" s="89">
        <f t="shared" si="408"/>
        <v>9.169633123448236E-3</v>
      </c>
      <c r="S3662" s="88">
        <f t="shared" si="410"/>
        <v>3.6320463703948903E-2</v>
      </c>
    </row>
    <row r="3663" spans="1:19" x14ac:dyDescent="0.2">
      <c r="A3663" s="60">
        <v>2004</v>
      </c>
      <c r="B3663" s="61">
        <v>6</v>
      </c>
      <c r="C3663" s="61">
        <v>1</v>
      </c>
      <c r="D3663" s="61">
        <v>13</v>
      </c>
      <c r="E3663" s="87">
        <v>1.9147282598149143E-2</v>
      </c>
      <c r="F3663" s="87">
        <v>1.8889490896866219E-2</v>
      </c>
      <c r="G3663" s="87">
        <v>0</v>
      </c>
      <c r="H3663" s="87">
        <v>0</v>
      </c>
      <c r="I3663" s="87">
        <v>6.1686388888889033E-5</v>
      </c>
      <c r="J3663" s="87">
        <v>9.7245089687286058E-3</v>
      </c>
      <c r="K3663" s="88">
        <v>4.7822968852632854E-2</v>
      </c>
      <c r="L3663" s="84"/>
      <c r="M3663" s="88">
        <f t="shared" si="409"/>
        <v>1.4557415231788757E-2</v>
      </c>
      <c r="N3663" s="88">
        <f t="shared" si="404"/>
        <v>2.086730553999892E-2</v>
      </c>
      <c r="O3663" s="88">
        <f t="shared" si="405"/>
        <v>0</v>
      </c>
      <c r="P3663" s="88">
        <f t="shared" si="406"/>
        <v>0</v>
      </c>
      <c r="Q3663" s="88">
        <f t="shared" si="407"/>
        <v>3.0242794561910464E-5</v>
      </c>
      <c r="R3663" s="89">
        <f t="shared" si="408"/>
        <v>9.7245089687286058E-3</v>
      </c>
      <c r="S3663" s="88">
        <f t="shared" si="410"/>
        <v>3.5454963566349584E-2</v>
      </c>
    </row>
    <row r="3664" spans="1:19" x14ac:dyDescent="0.2">
      <c r="A3664" s="60">
        <v>2004</v>
      </c>
      <c r="B3664" s="61">
        <v>6</v>
      </c>
      <c r="C3664" s="61">
        <v>1</v>
      </c>
      <c r="D3664" s="61">
        <v>14</v>
      </c>
      <c r="E3664" s="87">
        <v>1.8022243276960778E-2</v>
      </c>
      <c r="F3664" s="87">
        <v>1.8927056112893817E-2</v>
      </c>
      <c r="G3664" s="87">
        <v>0</v>
      </c>
      <c r="H3664" s="87">
        <v>0</v>
      </c>
      <c r="I3664" s="87">
        <v>6.1686388888889033E-5</v>
      </c>
      <c r="J3664" s="87">
        <v>9.7478864020942198E-3</v>
      </c>
      <c r="K3664" s="88">
        <v>4.6758872180837713E-2</v>
      </c>
      <c r="L3664" s="84"/>
      <c r="M3664" s="88">
        <f t="shared" si="409"/>
        <v>1.3702063331764472E-2</v>
      </c>
      <c r="N3664" s="88">
        <f t="shared" si="404"/>
        <v>2.0908804003075761E-2</v>
      </c>
      <c r="O3664" s="88">
        <f t="shared" si="405"/>
        <v>0</v>
      </c>
      <c r="P3664" s="88">
        <f t="shared" si="406"/>
        <v>0</v>
      </c>
      <c r="Q3664" s="88">
        <f t="shared" si="407"/>
        <v>3.0242794561910464E-5</v>
      </c>
      <c r="R3664" s="89">
        <f t="shared" si="408"/>
        <v>9.7478864020942198E-3</v>
      </c>
      <c r="S3664" s="88">
        <f t="shared" si="410"/>
        <v>3.4641110129402145E-2</v>
      </c>
    </row>
    <row r="3665" spans="1:19" x14ac:dyDescent="0.2">
      <c r="A3665" s="60">
        <v>2004</v>
      </c>
      <c r="B3665" s="61">
        <v>6</v>
      </c>
      <c r="C3665" s="61">
        <v>1</v>
      </c>
      <c r="D3665" s="61">
        <v>15</v>
      </c>
      <c r="E3665" s="87">
        <v>1.8888626329803728E-2</v>
      </c>
      <c r="F3665" s="87">
        <v>1.89253362963396E-2</v>
      </c>
      <c r="G3665" s="87">
        <v>0</v>
      </c>
      <c r="H3665" s="87">
        <v>0</v>
      </c>
      <c r="I3665" s="87">
        <v>6.1686388888889033E-5</v>
      </c>
      <c r="J3665" s="87">
        <v>8.5288521614233156E-3</v>
      </c>
      <c r="K3665" s="88">
        <v>4.6404501176455532E-2</v>
      </c>
      <c r="L3665" s="84"/>
      <c r="M3665" s="88">
        <f t="shared" si="409"/>
        <v>1.4360762433601449E-2</v>
      </c>
      <c r="N3665" s="88">
        <f t="shared" si="404"/>
        <v>2.0906904113994287E-2</v>
      </c>
      <c r="O3665" s="88">
        <f t="shared" si="405"/>
        <v>0</v>
      </c>
      <c r="P3665" s="88">
        <f t="shared" si="406"/>
        <v>0</v>
      </c>
      <c r="Q3665" s="88">
        <f t="shared" si="407"/>
        <v>3.0242794561910464E-5</v>
      </c>
      <c r="R3665" s="89">
        <f t="shared" si="408"/>
        <v>8.5288521614233156E-3</v>
      </c>
      <c r="S3665" s="88">
        <f t="shared" si="410"/>
        <v>3.5297909342157645E-2</v>
      </c>
    </row>
    <row r="3666" spans="1:19" x14ac:dyDescent="0.2">
      <c r="A3666" s="60">
        <v>2004</v>
      </c>
      <c r="B3666" s="61">
        <v>6</v>
      </c>
      <c r="C3666" s="61">
        <v>1</v>
      </c>
      <c r="D3666" s="61">
        <v>16</v>
      </c>
      <c r="E3666" s="87">
        <v>2.2028872925333107E-2</v>
      </c>
      <c r="F3666" s="87">
        <v>1.8078373111781284E-2</v>
      </c>
      <c r="G3666" s="87">
        <v>0</v>
      </c>
      <c r="H3666" s="87">
        <v>0</v>
      </c>
      <c r="I3666" s="87">
        <v>6.1686388888889033E-5</v>
      </c>
      <c r="J3666" s="87">
        <v>7.1511891368549125E-3</v>
      </c>
      <c r="K3666" s="88">
        <v>4.7320121562858197E-2</v>
      </c>
      <c r="L3666" s="84"/>
      <c r="M3666" s="88">
        <f t="shared" si="409"/>
        <v>1.6748248667588044E-2</v>
      </c>
      <c r="N3666" s="88">
        <f t="shared" si="404"/>
        <v>1.9971260075210745E-2</v>
      </c>
      <c r="O3666" s="88">
        <f t="shared" si="405"/>
        <v>0</v>
      </c>
      <c r="P3666" s="88">
        <f t="shared" si="406"/>
        <v>0</v>
      </c>
      <c r="Q3666" s="88">
        <f t="shared" si="407"/>
        <v>3.0242794561910464E-5</v>
      </c>
      <c r="R3666" s="89">
        <f t="shared" si="408"/>
        <v>7.1511891368549125E-3</v>
      </c>
      <c r="S3666" s="88">
        <f t="shared" si="410"/>
        <v>3.6749751537360702E-2</v>
      </c>
    </row>
    <row r="3667" spans="1:19" x14ac:dyDescent="0.2">
      <c r="A3667" s="60">
        <v>2004</v>
      </c>
      <c r="B3667" s="61">
        <v>6</v>
      </c>
      <c r="C3667" s="61">
        <v>1</v>
      </c>
      <c r="D3667" s="61">
        <v>17</v>
      </c>
      <c r="E3667" s="87">
        <v>2.2016665394162773E-2</v>
      </c>
      <c r="F3667" s="87">
        <v>1.7894434686975571E-2</v>
      </c>
      <c r="G3667" s="87">
        <v>0</v>
      </c>
      <c r="H3667" s="87">
        <v>0</v>
      </c>
      <c r="I3667" s="87">
        <v>6.1686388888889033E-5</v>
      </c>
      <c r="J3667" s="87">
        <v>7.6126164614439031E-3</v>
      </c>
      <c r="K3667" s="88">
        <v>4.7585402931471135E-2</v>
      </c>
      <c r="L3667" s="84"/>
      <c r="M3667" s="88">
        <f t="shared" si="409"/>
        <v>1.6738967449781258E-2</v>
      </c>
      <c r="N3667" s="88">
        <f t="shared" si="404"/>
        <v>1.9768062470154925E-2</v>
      </c>
      <c r="O3667" s="88">
        <f t="shared" si="405"/>
        <v>0</v>
      </c>
      <c r="P3667" s="88">
        <f t="shared" si="406"/>
        <v>0</v>
      </c>
      <c r="Q3667" s="88">
        <f t="shared" si="407"/>
        <v>3.0242794561910464E-5</v>
      </c>
      <c r="R3667" s="89">
        <f t="shared" si="408"/>
        <v>7.6126164614439031E-3</v>
      </c>
      <c r="S3667" s="88">
        <f t="shared" si="410"/>
        <v>3.6537272714498088E-2</v>
      </c>
    </row>
    <row r="3668" spans="1:19" x14ac:dyDescent="0.2">
      <c r="A3668" s="60">
        <v>2004</v>
      </c>
      <c r="B3668" s="61">
        <v>6</v>
      </c>
      <c r="C3668" s="61">
        <v>1</v>
      </c>
      <c r="D3668" s="61">
        <v>18</v>
      </c>
      <c r="E3668" s="87">
        <v>1.9470276073563279E-2</v>
      </c>
      <c r="F3668" s="87">
        <v>1.7152048037364972E-2</v>
      </c>
      <c r="G3668" s="87">
        <v>0</v>
      </c>
      <c r="H3668" s="87">
        <v>0</v>
      </c>
      <c r="I3668" s="87">
        <v>6.1686388888889033E-5</v>
      </c>
      <c r="J3668" s="87">
        <v>9.0830250498790815E-3</v>
      </c>
      <c r="K3668" s="88">
        <v>4.5767035549696224E-2</v>
      </c>
      <c r="L3668" s="84"/>
      <c r="M3668" s="88">
        <f t="shared" si="409"/>
        <v>1.4802982722353536E-2</v>
      </c>
      <c r="N3668" s="88">
        <f t="shared" si="404"/>
        <v>1.8947944599809856E-2</v>
      </c>
      <c r="O3668" s="88">
        <f t="shared" si="405"/>
        <v>0</v>
      </c>
      <c r="P3668" s="88">
        <f t="shared" si="406"/>
        <v>0</v>
      </c>
      <c r="Q3668" s="88">
        <f t="shared" si="407"/>
        <v>3.0242794561910464E-5</v>
      </c>
      <c r="R3668" s="89">
        <f t="shared" si="408"/>
        <v>9.0830250498790815E-3</v>
      </c>
      <c r="S3668" s="88">
        <f t="shared" si="410"/>
        <v>3.3781170116725302E-2</v>
      </c>
    </row>
    <row r="3669" spans="1:19" x14ac:dyDescent="0.2">
      <c r="A3669" s="60">
        <v>2004</v>
      </c>
      <c r="B3669" s="61">
        <v>6</v>
      </c>
      <c r="C3669" s="61">
        <v>1</v>
      </c>
      <c r="D3669" s="61">
        <v>19</v>
      </c>
      <c r="E3669" s="87">
        <v>1.7774289197383022E-2</v>
      </c>
      <c r="F3669" s="87">
        <v>1.575752697350262E-2</v>
      </c>
      <c r="G3669" s="87">
        <v>1.1896662684531417E-3</v>
      </c>
      <c r="H3669" s="87">
        <v>1.6101438281461833E-6</v>
      </c>
      <c r="I3669" s="87">
        <v>6.1686388888889033E-5</v>
      </c>
      <c r="J3669" s="87">
        <v>8.839214886527863E-3</v>
      </c>
      <c r="K3669" s="88">
        <v>4.3623993858583683E-2</v>
      </c>
      <c r="L3669" s="84"/>
      <c r="M3669" s="88">
        <f t="shared" si="409"/>
        <v>1.3513547260289228E-2</v>
      </c>
      <c r="N3669" s="88">
        <f t="shared" si="404"/>
        <v>1.7407410909385846E-2</v>
      </c>
      <c r="O3669" s="88">
        <f t="shared" si="405"/>
        <v>4.7507414032667842E-4</v>
      </c>
      <c r="P3669" s="88">
        <f t="shared" si="406"/>
        <v>2.9877614207404807E-6</v>
      </c>
      <c r="Q3669" s="88">
        <f t="shared" si="407"/>
        <v>3.0242794561910464E-5</v>
      </c>
      <c r="R3669" s="89">
        <f t="shared" si="408"/>
        <v>8.839214886527863E-3</v>
      </c>
      <c r="S3669" s="88">
        <f t="shared" si="410"/>
        <v>3.1429262865984402E-2</v>
      </c>
    </row>
    <row r="3670" spans="1:19" x14ac:dyDescent="0.2">
      <c r="A3670" s="60">
        <v>2004</v>
      </c>
      <c r="B3670" s="61">
        <v>6</v>
      </c>
      <c r="C3670" s="61">
        <v>1</v>
      </c>
      <c r="D3670" s="61">
        <v>20</v>
      </c>
      <c r="E3670" s="87">
        <v>1.7888874796062524E-2</v>
      </c>
      <c r="F3670" s="87">
        <v>1.6340592088050498E-2</v>
      </c>
      <c r="G3670" s="87">
        <v>1.1896662684531417E-3</v>
      </c>
      <c r="H3670" s="87">
        <v>1.6101438281461833E-6</v>
      </c>
      <c r="I3670" s="87">
        <v>6.1686388888889033E-5</v>
      </c>
      <c r="J3670" s="87">
        <v>7.618921932803939E-3</v>
      </c>
      <c r="K3670" s="88">
        <v>4.3101351618087133E-2</v>
      </c>
      <c r="L3670" s="84"/>
      <c r="M3670" s="88">
        <f t="shared" si="409"/>
        <v>1.3600665112705626E-2</v>
      </c>
      <c r="N3670" s="88">
        <f t="shared" si="404"/>
        <v>1.805152556347658E-2</v>
      </c>
      <c r="O3670" s="88">
        <f t="shared" si="405"/>
        <v>4.7507414032667842E-4</v>
      </c>
      <c r="P3670" s="88">
        <f t="shared" si="406"/>
        <v>2.9877614207404807E-6</v>
      </c>
      <c r="Q3670" s="88">
        <f t="shared" si="407"/>
        <v>3.0242794561910464E-5</v>
      </c>
      <c r="R3670" s="89">
        <f t="shared" si="408"/>
        <v>7.618921932803939E-3</v>
      </c>
      <c r="S3670" s="88">
        <f t="shared" si="410"/>
        <v>3.2160495372491535E-2</v>
      </c>
    </row>
    <row r="3671" spans="1:19" x14ac:dyDescent="0.2">
      <c r="A3671" s="60">
        <v>2004</v>
      </c>
      <c r="B3671" s="61">
        <v>6</v>
      </c>
      <c r="C3671" s="61">
        <v>1</v>
      </c>
      <c r="D3671" s="61">
        <v>21</v>
      </c>
      <c r="E3671" s="87">
        <v>2.0344109051167118E-2</v>
      </c>
      <c r="F3671" s="87">
        <v>1.5921651532947372E-2</v>
      </c>
      <c r="G3671" s="87">
        <v>1.1896662684531417E-3</v>
      </c>
      <c r="H3671" s="87">
        <v>1.6101438281461833E-6</v>
      </c>
      <c r="I3671" s="87">
        <v>6.1686388888889033E-5</v>
      </c>
      <c r="J3671" s="87">
        <v>6.5200185264188935E-3</v>
      </c>
      <c r="K3671" s="88">
        <v>4.4038741911703552E-2</v>
      </c>
      <c r="L3671" s="84"/>
      <c r="M3671" s="88">
        <f t="shared" si="409"/>
        <v>1.546734589937371E-2</v>
      </c>
      <c r="N3671" s="88">
        <f t="shared" si="404"/>
        <v>1.7588720048274258E-2</v>
      </c>
      <c r="O3671" s="88">
        <f t="shared" si="405"/>
        <v>4.7507414032667842E-4</v>
      </c>
      <c r="P3671" s="88">
        <f t="shared" si="406"/>
        <v>2.9877614207404807E-6</v>
      </c>
      <c r="Q3671" s="88">
        <f t="shared" si="407"/>
        <v>3.0242794561910464E-5</v>
      </c>
      <c r="R3671" s="89">
        <f t="shared" si="408"/>
        <v>6.5200185264188935E-3</v>
      </c>
      <c r="S3671" s="88">
        <f t="shared" si="410"/>
        <v>3.35643706439573E-2</v>
      </c>
    </row>
    <row r="3672" spans="1:19" x14ac:dyDescent="0.2">
      <c r="A3672" s="60">
        <v>2004</v>
      </c>
      <c r="B3672" s="61">
        <v>6</v>
      </c>
      <c r="C3672" s="61">
        <v>1</v>
      </c>
      <c r="D3672" s="61">
        <v>22</v>
      </c>
      <c r="E3672" s="87">
        <v>1.814332938397465E-2</v>
      </c>
      <c r="F3672" s="87">
        <v>1.5223160093119898E-2</v>
      </c>
      <c r="G3672" s="87">
        <v>1.1896662684531417E-3</v>
      </c>
      <c r="H3672" s="87">
        <v>1.6101438281461833E-6</v>
      </c>
      <c r="I3672" s="87">
        <v>6.1686388888889033E-5</v>
      </c>
      <c r="J3672" s="87">
        <v>5.5519212931641306E-3</v>
      </c>
      <c r="K3672" s="88">
        <v>4.0171373571428859E-2</v>
      </c>
      <c r="L3672" s="84"/>
      <c r="M3672" s="88">
        <f t="shared" si="409"/>
        <v>1.3794123431131896E-2</v>
      </c>
      <c r="N3672" s="88">
        <f t="shared" si="404"/>
        <v>1.6817093413573809E-2</v>
      </c>
      <c r="O3672" s="88">
        <f t="shared" si="405"/>
        <v>4.7507414032667842E-4</v>
      </c>
      <c r="P3672" s="88">
        <f t="shared" si="406"/>
        <v>2.9877614207404807E-6</v>
      </c>
      <c r="Q3672" s="88">
        <f t="shared" si="407"/>
        <v>3.0242794561910464E-5</v>
      </c>
      <c r="R3672" s="89">
        <f t="shared" si="408"/>
        <v>5.5519212931641306E-3</v>
      </c>
      <c r="S3672" s="88">
        <f t="shared" si="410"/>
        <v>3.1119521541015036E-2</v>
      </c>
    </row>
    <row r="3673" spans="1:19" x14ac:dyDescent="0.2">
      <c r="A3673" s="60">
        <v>2004</v>
      </c>
      <c r="B3673" s="61">
        <v>6</v>
      </c>
      <c r="C3673" s="61">
        <v>1</v>
      </c>
      <c r="D3673" s="61">
        <v>23</v>
      </c>
      <c r="E3673" s="87">
        <v>1.393014602313648E-2</v>
      </c>
      <c r="F3673" s="87">
        <v>1.4518684885307906E-2</v>
      </c>
      <c r="G3673" s="87">
        <v>1.1896662684531417E-3</v>
      </c>
      <c r="H3673" s="87">
        <v>1.6101438281461833E-6</v>
      </c>
      <c r="I3673" s="87">
        <v>6.1686388888889033E-5</v>
      </c>
      <c r="J3673" s="87">
        <v>6.6289361205119895E-3</v>
      </c>
      <c r="K3673" s="88">
        <v>3.633072983012655E-2</v>
      </c>
      <c r="L3673" s="84"/>
      <c r="M3673" s="88">
        <f t="shared" si="409"/>
        <v>1.0590898152714936E-2</v>
      </c>
      <c r="N3673" s="88">
        <f t="shared" si="404"/>
        <v>1.6038856483471798E-2</v>
      </c>
      <c r="O3673" s="88">
        <f t="shared" si="405"/>
        <v>4.7507414032667842E-4</v>
      </c>
      <c r="P3673" s="88">
        <f t="shared" si="406"/>
        <v>2.9877614207404807E-6</v>
      </c>
      <c r="Q3673" s="88">
        <f t="shared" si="407"/>
        <v>3.0242794561910464E-5</v>
      </c>
      <c r="R3673" s="89">
        <f t="shared" si="408"/>
        <v>6.6289361205119895E-3</v>
      </c>
      <c r="S3673" s="88">
        <f t="shared" si="410"/>
        <v>2.7138059332496065E-2</v>
      </c>
    </row>
    <row r="3674" spans="1:19" x14ac:dyDescent="0.2">
      <c r="A3674" s="60">
        <v>2004</v>
      </c>
      <c r="B3674" s="61">
        <v>6</v>
      </c>
      <c r="C3674" s="61">
        <v>1</v>
      </c>
      <c r="D3674" s="61">
        <v>24</v>
      </c>
      <c r="E3674" s="87">
        <v>1.1980188571454133E-2</v>
      </c>
      <c r="F3674" s="87">
        <v>1.3844546711985676E-2</v>
      </c>
      <c r="G3674" s="87">
        <v>1.1896662684531417E-3</v>
      </c>
      <c r="H3674" s="87">
        <v>1.6101438281461833E-6</v>
      </c>
      <c r="I3674" s="87">
        <v>6.1686388888889033E-5</v>
      </c>
      <c r="J3674" s="87">
        <v>5.8122872604474607E-3</v>
      </c>
      <c r="K3674" s="88">
        <v>3.2889985345057444E-2</v>
      </c>
      <c r="L3674" s="84"/>
      <c r="M3674" s="88">
        <f t="shared" si="409"/>
        <v>9.108372360193101E-3</v>
      </c>
      <c r="N3674" s="88">
        <f t="shared" si="404"/>
        <v>1.5294133011796576E-2</v>
      </c>
      <c r="O3674" s="88">
        <f t="shared" si="405"/>
        <v>4.7507414032667842E-4</v>
      </c>
      <c r="P3674" s="88">
        <f t="shared" si="406"/>
        <v>2.9877614207404807E-6</v>
      </c>
      <c r="Q3674" s="88">
        <f t="shared" si="407"/>
        <v>3.0242794561910464E-5</v>
      </c>
      <c r="R3674" s="89">
        <f t="shared" si="408"/>
        <v>5.8122872604474607E-3</v>
      </c>
      <c r="S3674" s="88">
        <f t="shared" si="410"/>
        <v>2.4910810068299007E-2</v>
      </c>
    </row>
    <row r="3675" spans="1:19" x14ac:dyDescent="0.2">
      <c r="A3675" s="60">
        <v>2004</v>
      </c>
      <c r="B3675" s="61">
        <v>6</v>
      </c>
      <c r="C3675" s="61">
        <v>2</v>
      </c>
      <c r="D3675" s="61">
        <v>1</v>
      </c>
      <c r="E3675" s="87">
        <v>1.1199409934305999E-2</v>
      </c>
      <c r="F3675" s="87">
        <v>1.3738980713697483E-2</v>
      </c>
      <c r="G3675" s="87">
        <v>1.1896662684531417E-3</v>
      </c>
      <c r="H3675" s="87">
        <v>1.6101438281461833E-6</v>
      </c>
      <c r="I3675" s="87">
        <v>6.1686388888889033E-5</v>
      </c>
      <c r="J3675" s="87">
        <v>6.1373618431013787E-3</v>
      </c>
      <c r="K3675" s="88">
        <v>3.2328715292275038E-2</v>
      </c>
      <c r="L3675" s="84"/>
      <c r="M3675" s="88">
        <f t="shared" si="409"/>
        <v>8.5147571165253549E-3</v>
      </c>
      <c r="N3675" s="88">
        <f t="shared" si="404"/>
        <v>1.5177513778756251E-2</v>
      </c>
      <c r="O3675" s="88">
        <f t="shared" si="405"/>
        <v>4.7507414032667842E-4</v>
      </c>
      <c r="P3675" s="88">
        <f t="shared" si="406"/>
        <v>2.9877614207404807E-6</v>
      </c>
      <c r="Q3675" s="88">
        <f t="shared" si="407"/>
        <v>3.0242794561910464E-5</v>
      </c>
      <c r="R3675" s="89">
        <f t="shared" si="408"/>
        <v>6.1373618431013787E-3</v>
      </c>
      <c r="S3675" s="88">
        <f t="shared" si="410"/>
        <v>2.4200575591590938E-2</v>
      </c>
    </row>
    <row r="3676" spans="1:19" x14ac:dyDescent="0.2">
      <c r="A3676" s="60">
        <v>2004</v>
      </c>
      <c r="B3676" s="61">
        <v>6</v>
      </c>
      <c r="C3676" s="61">
        <v>2</v>
      </c>
      <c r="D3676" s="61">
        <v>2</v>
      </c>
      <c r="E3676" s="87">
        <v>1.00823359404406E-2</v>
      </c>
      <c r="F3676" s="87">
        <v>1.3978474326854843E-2</v>
      </c>
      <c r="G3676" s="87">
        <v>1.1896662684531417E-3</v>
      </c>
      <c r="H3676" s="87">
        <v>1.6101438281461833E-6</v>
      </c>
      <c r="I3676" s="87">
        <v>6.1686388888889033E-5</v>
      </c>
      <c r="J3676" s="87">
        <v>6.4413263337898758E-3</v>
      </c>
      <c r="K3676" s="88">
        <v>3.1755099402255495E-2</v>
      </c>
      <c r="L3676" s="84"/>
      <c r="M3676" s="88">
        <f t="shared" si="409"/>
        <v>7.6654611451532498E-3</v>
      </c>
      <c r="N3676" s="88">
        <f t="shared" si="404"/>
        <v>1.5442083450216377E-2</v>
      </c>
      <c r="O3676" s="88">
        <f t="shared" si="405"/>
        <v>4.7507414032667842E-4</v>
      </c>
      <c r="P3676" s="88">
        <f t="shared" si="406"/>
        <v>2.9877614207404807E-6</v>
      </c>
      <c r="Q3676" s="88">
        <f t="shared" si="407"/>
        <v>3.0242794561910464E-5</v>
      </c>
      <c r="R3676" s="89">
        <f t="shared" si="408"/>
        <v>6.4413263337898758E-3</v>
      </c>
      <c r="S3676" s="88">
        <f t="shared" si="410"/>
        <v>2.3615849291678957E-2</v>
      </c>
    </row>
    <row r="3677" spans="1:19" x14ac:dyDescent="0.2">
      <c r="A3677" s="60">
        <v>2004</v>
      </c>
      <c r="B3677" s="61">
        <v>6</v>
      </c>
      <c r="C3677" s="61">
        <v>2</v>
      </c>
      <c r="D3677" s="61">
        <v>3</v>
      </c>
      <c r="E3677" s="87">
        <v>9.4028715587476195E-3</v>
      </c>
      <c r="F3677" s="87">
        <v>1.3706962944893682E-2</v>
      </c>
      <c r="G3677" s="87">
        <v>1.1896662684531417E-3</v>
      </c>
      <c r="H3677" s="87">
        <v>1.6101438281461833E-6</v>
      </c>
      <c r="I3677" s="87">
        <v>6.1686388888889033E-5</v>
      </c>
      <c r="J3677" s="87">
        <v>6.83501610933892E-3</v>
      </c>
      <c r="K3677" s="88">
        <v>3.1197813414150396E-2</v>
      </c>
      <c r="L3677" s="84"/>
      <c r="M3677" s="88">
        <f t="shared" si="409"/>
        <v>7.1488737344429978E-3</v>
      </c>
      <c r="N3677" s="88">
        <f t="shared" si="404"/>
        <v>1.5142143605574462E-2</v>
      </c>
      <c r="O3677" s="88">
        <f t="shared" si="405"/>
        <v>4.7507414032667842E-4</v>
      </c>
      <c r="P3677" s="88">
        <f t="shared" si="406"/>
        <v>2.9877614207404807E-6</v>
      </c>
      <c r="Q3677" s="88">
        <f t="shared" si="407"/>
        <v>3.0242794561910464E-5</v>
      </c>
      <c r="R3677" s="89">
        <f t="shared" si="408"/>
        <v>6.83501610933892E-3</v>
      </c>
      <c r="S3677" s="88">
        <f t="shared" si="410"/>
        <v>2.2799322036326793E-2</v>
      </c>
    </row>
    <row r="3678" spans="1:19" x14ac:dyDescent="0.2">
      <c r="A3678" s="60">
        <v>2004</v>
      </c>
      <c r="B3678" s="61">
        <v>6</v>
      </c>
      <c r="C3678" s="61">
        <v>2</v>
      </c>
      <c r="D3678" s="61">
        <v>4</v>
      </c>
      <c r="E3678" s="87">
        <v>9.3709540477139482E-3</v>
      </c>
      <c r="F3678" s="87">
        <v>1.3468078754230763E-2</v>
      </c>
      <c r="G3678" s="87">
        <v>1.1896662684531417E-3</v>
      </c>
      <c r="H3678" s="87">
        <v>1.6101438281461833E-6</v>
      </c>
      <c r="I3678" s="87">
        <v>6.1686388888889033E-5</v>
      </c>
      <c r="J3678" s="87">
        <v>7.2854543712891342E-3</v>
      </c>
      <c r="K3678" s="88">
        <v>3.1377449974404018E-2</v>
      </c>
      <c r="L3678" s="84"/>
      <c r="M3678" s="88">
        <f t="shared" si="409"/>
        <v>7.1246072904240822E-3</v>
      </c>
      <c r="N3678" s="88">
        <f t="shared" si="404"/>
        <v>1.4878247165884524E-2</v>
      </c>
      <c r="O3678" s="88">
        <f t="shared" si="405"/>
        <v>4.7507414032667842E-4</v>
      </c>
      <c r="P3678" s="88">
        <f t="shared" si="406"/>
        <v>2.9877614207404807E-6</v>
      </c>
      <c r="Q3678" s="88">
        <f t="shared" si="407"/>
        <v>3.0242794561910464E-5</v>
      </c>
      <c r="R3678" s="89">
        <f t="shared" si="408"/>
        <v>7.2854543712891342E-3</v>
      </c>
      <c r="S3678" s="88">
        <f t="shared" si="410"/>
        <v>2.2511159152617935E-2</v>
      </c>
    </row>
    <row r="3679" spans="1:19" x14ac:dyDescent="0.2">
      <c r="A3679" s="60">
        <v>2004</v>
      </c>
      <c r="B3679" s="61">
        <v>6</v>
      </c>
      <c r="C3679" s="61">
        <v>2</v>
      </c>
      <c r="D3679" s="61">
        <v>5</v>
      </c>
      <c r="E3679" s="87">
        <v>9.6095746095527217E-3</v>
      </c>
      <c r="F3679" s="87">
        <v>1.419405522116317E-2</v>
      </c>
      <c r="G3679" s="87">
        <v>1.1896662684531417E-3</v>
      </c>
      <c r="H3679" s="87">
        <v>1.6101438281461833E-6</v>
      </c>
      <c r="I3679" s="87">
        <v>6.1686388888889033E-5</v>
      </c>
      <c r="J3679" s="87">
        <v>7.8385936566154561E-3</v>
      </c>
      <c r="K3679" s="88">
        <v>3.2895186288501521E-2</v>
      </c>
      <c r="L3679" s="84"/>
      <c r="M3679" s="88">
        <f t="shared" si="409"/>
        <v>7.3060272169187968E-3</v>
      </c>
      <c r="N3679" s="88">
        <f t="shared" si="404"/>
        <v>1.5680236633628237E-2</v>
      </c>
      <c r="O3679" s="88">
        <f t="shared" si="405"/>
        <v>4.7507414032667842E-4</v>
      </c>
      <c r="P3679" s="88">
        <f t="shared" si="406"/>
        <v>2.9877614207404807E-6</v>
      </c>
      <c r="Q3679" s="88">
        <f t="shared" si="407"/>
        <v>3.0242794561910464E-5</v>
      </c>
      <c r="R3679" s="89">
        <f t="shared" si="408"/>
        <v>7.8385936566154561E-3</v>
      </c>
      <c r="S3679" s="88">
        <f t="shared" si="410"/>
        <v>2.3494568546856366E-2</v>
      </c>
    </row>
    <row r="3680" spans="1:19" x14ac:dyDescent="0.2">
      <c r="A3680" s="60">
        <v>2004</v>
      </c>
      <c r="B3680" s="61">
        <v>6</v>
      </c>
      <c r="C3680" s="61">
        <v>2</v>
      </c>
      <c r="D3680" s="61">
        <v>6</v>
      </c>
      <c r="E3680" s="87">
        <v>1.0676052670371869E-2</v>
      </c>
      <c r="F3680" s="87">
        <v>1.5423612690337202E-2</v>
      </c>
      <c r="G3680" s="87">
        <v>1.1896662684531417E-3</v>
      </c>
      <c r="H3680" s="87">
        <v>1.6101438281461833E-6</v>
      </c>
      <c r="I3680" s="87">
        <v>6.1686388888889033E-5</v>
      </c>
      <c r="J3680" s="87">
        <v>8.7117404770063866E-3</v>
      </c>
      <c r="K3680" s="88">
        <v>3.6064368638885631E-2</v>
      </c>
      <c r="L3680" s="84"/>
      <c r="M3680" s="88">
        <f t="shared" si="409"/>
        <v>8.116855797285492E-3</v>
      </c>
      <c r="N3680" s="88">
        <f t="shared" si="404"/>
        <v>1.7038534299157113E-2</v>
      </c>
      <c r="O3680" s="88">
        <f t="shared" si="405"/>
        <v>4.7507414032667842E-4</v>
      </c>
      <c r="P3680" s="88">
        <f t="shared" si="406"/>
        <v>2.9877614207404807E-6</v>
      </c>
      <c r="Q3680" s="88">
        <f t="shared" si="407"/>
        <v>3.0242794561910464E-5</v>
      </c>
      <c r="R3680" s="89">
        <f t="shared" si="408"/>
        <v>8.7117404770063866E-3</v>
      </c>
      <c r="S3680" s="88">
        <f t="shared" si="410"/>
        <v>2.5663694792751934E-2</v>
      </c>
    </row>
    <row r="3681" spans="1:19" x14ac:dyDescent="0.2">
      <c r="A3681" s="60">
        <v>2004</v>
      </c>
      <c r="B3681" s="61">
        <v>6</v>
      </c>
      <c r="C3681" s="61">
        <v>2</v>
      </c>
      <c r="D3681" s="61">
        <v>7</v>
      </c>
      <c r="E3681" s="87">
        <v>1.4032300800532846E-2</v>
      </c>
      <c r="F3681" s="87">
        <v>1.7591874134627837E-2</v>
      </c>
      <c r="G3681" s="87">
        <v>0</v>
      </c>
      <c r="H3681" s="87">
        <v>0</v>
      </c>
      <c r="I3681" s="87">
        <v>6.1686388888889033E-5</v>
      </c>
      <c r="J3681" s="87">
        <v>1.1121057758748948E-2</v>
      </c>
      <c r="K3681" s="88">
        <v>4.2806919082798524E-2</v>
      </c>
      <c r="L3681" s="84"/>
      <c r="M3681" s="88">
        <f t="shared" si="409"/>
        <v>1.0668565022927297E-2</v>
      </c>
      <c r="N3681" s="88">
        <f t="shared" si="404"/>
        <v>1.943382246735853E-2</v>
      </c>
      <c r="O3681" s="88">
        <f t="shared" si="405"/>
        <v>0</v>
      </c>
      <c r="P3681" s="88">
        <f t="shared" si="406"/>
        <v>0</v>
      </c>
      <c r="Q3681" s="88">
        <f t="shared" si="407"/>
        <v>3.0242794561910464E-5</v>
      </c>
      <c r="R3681" s="89">
        <f t="shared" si="408"/>
        <v>1.1121057758748948E-2</v>
      </c>
      <c r="S3681" s="88">
        <f t="shared" si="410"/>
        <v>3.0132630284847736E-2</v>
      </c>
    </row>
    <row r="3682" spans="1:19" x14ac:dyDescent="0.2">
      <c r="A3682" s="60">
        <v>2004</v>
      </c>
      <c r="B3682" s="61">
        <v>6</v>
      </c>
      <c r="C3682" s="61">
        <v>2</v>
      </c>
      <c r="D3682" s="61">
        <v>8</v>
      </c>
      <c r="E3682" s="87">
        <v>1.56829416195499E-2</v>
      </c>
      <c r="F3682" s="87">
        <v>1.9053655448128409E-2</v>
      </c>
      <c r="G3682" s="87">
        <v>0</v>
      </c>
      <c r="H3682" s="87">
        <v>0</v>
      </c>
      <c r="I3682" s="87">
        <v>6.1686388888889033E-5</v>
      </c>
      <c r="J3682" s="87">
        <v>1.1488096448371021E-2</v>
      </c>
      <c r="K3682" s="88">
        <v>4.6286379904938224E-2</v>
      </c>
      <c r="L3682" s="84"/>
      <c r="M3682" s="88">
        <f t="shared" si="409"/>
        <v>1.1923524502310229E-2</v>
      </c>
      <c r="N3682" s="88">
        <f t="shared" si="404"/>
        <v>2.10486588580279E-2</v>
      </c>
      <c r="O3682" s="88">
        <f t="shared" si="405"/>
        <v>0</v>
      </c>
      <c r="P3682" s="88">
        <f t="shared" si="406"/>
        <v>0</v>
      </c>
      <c r="Q3682" s="88">
        <f t="shared" si="407"/>
        <v>3.0242794561910464E-5</v>
      </c>
      <c r="R3682" s="89">
        <f t="shared" si="408"/>
        <v>1.1488096448371021E-2</v>
      </c>
      <c r="S3682" s="88">
        <f t="shared" si="410"/>
        <v>3.3002426154900039E-2</v>
      </c>
    </row>
    <row r="3683" spans="1:19" x14ac:dyDescent="0.2">
      <c r="A3683" s="60">
        <v>2004</v>
      </c>
      <c r="B3683" s="61">
        <v>6</v>
      </c>
      <c r="C3683" s="61">
        <v>2</v>
      </c>
      <c r="D3683" s="61">
        <v>9</v>
      </c>
      <c r="E3683" s="87">
        <v>1.6995460832610401E-2</v>
      </c>
      <c r="F3683" s="87">
        <v>1.9837821290226754E-2</v>
      </c>
      <c r="G3683" s="87">
        <v>0</v>
      </c>
      <c r="H3683" s="87">
        <v>0</v>
      </c>
      <c r="I3683" s="87">
        <v>6.1686388888889033E-5</v>
      </c>
      <c r="J3683" s="87">
        <v>1.1579731489575196E-2</v>
      </c>
      <c r="K3683" s="88">
        <v>4.8474700001301239E-2</v>
      </c>
      <c r="L3683" s="84"/>
      <c r="M3683" s="88">
        <f t="shared" si="409"/>
        <v>1.2921414781846255E-2</v>
      </c>
      <c r="N3683" s="88">
        <f t="shared" si="404"/>
        <v>2.1914930390195632E-2</v>
      </c>
      <c r="O3683" s="88">
        <f t="shared" si="405"/>
        <v>0</v>
      </c>
      <c r="P3683" s="88">
        <f t="shared" si="406"/>
        <v>0</v>
      </c>
      <c r="Q3683" s="88">
        <f t="shared" si="407"/>
        <v>3.0242794561910464E-5</v>
      </c>
      <c r="R3683" s="89">
        <f t="shared" si="408"/>
        <v>1.1579731489575196E-2</v>
      </c>
      <c r="S3683" s="88">
        <f t="shared" si="410"/>
        <v>3.4866587966603795E-2</v>
      </c>
    </row>
    <row r="3684" spans="1:19" x14ac:dyDescent="0.2">
      <c r="A3684" s="60">
        <v>2004</v>
      </c>
      <c r="B3684" s="61">
        <v>6</v>
      </c>
      <c r="C3684" s="61">
        <v>2</v>
      </c>
      <c r="D3684" s="61">
        <v>10</v>
      </c>
      <c r="E3684" s="87">
        <v>1.7635807680625351E-2</v>
      </c>
      <c r="F3684" s="87">
        <v>2.0037174314840873E-2</v>
      </c>
      <c r="G3684" s="87">
        <v>0</v>
      </c>
      <c r="H3684" s="87">
        <v>0</v>
      </c>
      <c r="I3684" s="87">
        <v>6.1686388888889033E-5</v>
      </c>
      <c r="J3684" s="87">
        <v>1.1837253184713299E-2</v>
      </c>
      <c r="K3684" s="88">
        <v>4.9571921569068415E-2</v>
      </c>
      <c r="L3684" s="84"/>
      <c r="M3684" s="88">
        <f t="shared" si="409"/>
        <v>1.3408261670491532E-2</v>
      </c>
      <c r="N3684" s="88">
        <f t="shared" si="404"/>
        <v>2.213515657297941E-2</v>
      </c>
      <c r="O3684" s="88">
        <f t="shared" si="405"/>
        <v>0</v>
      </c>
      <c r="P3684" s="88">
        <f t="shared" si="406"/>
        <v>0</v>
      </c>
      <c r="Q3684" s="88">
        <f t="shared" si="407"/>
        <v>3.0242794561910464E-5</v>
      </c>
      <c r="R3684" s="89">
        <f t="shared" si="408"/>
        <v>1.1837253184713299E-2</v>
      </c>
      <c r="S3684" s="88">
        <f t="shared" si="410"/>
        <v>3.5573661038032854E-2</v>
      </c>
    </row>
    <row r="3685" spans="1:19" x14ac:dyDescent="0.2">
      <c r="A3685" s="60">
        <v>2004</v>
      </c>
      <c r="B3685" s="61">
        <v>6</v>
      </c>
      <c r="C3685" s="61">
        <v>2</v>
      </c>
      <c r="D3685" s="61">
        <v>11</v>
      </c>
      <c r="E3685" s="87">
        <v>1.8737908120761541E-2</v>
      </c>
      <c r="F3685" s="87">
        <v>2.0145027144781686E-2</v>
      </c>
      <c r="G3685" s="87">
        <v>0</v>
      </c>
      <c r="H3685" s="87">
        <v>0</v>
      </c>
      <c r="I3685" s="87">
        <v>6.1686388888889033E-5</v>
      </c>
      <c r="J3685" s="87">
        <v>1.1135594848904853E-2</v>
      </c>
      <c r="K3685" s="88">
        <v>5.0080216503336973E-2</v>
      </c>
      <c r="L3685" s="84"/>
      <c r="M3685" s="88">
        <f t="shared" si="409"/>
        <v>1.4246173455203504E-2</v>
      </c>
      <c r="N3685" s="88">
        <f t="shared" si="404"/>
        <v>2.2254302079230289E-2</v>
      </c>
      <c r="O3685" s="88">
        <f t="shared" si="405"/>
        <v>0</v>
      </c>
      <c r="P3685" s="88">
        <f t="shared" si="406"/>
        <v>0</v>
      </c>
      <c r="Q3685" s="88">
        <f t="shared" si="407"/>
        <v>3.0242794561910464E-5</v>
      </c>
      <c r="R3685" s="89">
        <f t="shared" si="408"/>
        <v>1.1135594848904853E-2</v>
      </c>
      <c r="S3685" s="88">
        <f t="shared" si="410"/>
        <v>3.6530718328995702E-2</v>
      </c>
    </row>
    <row r="3686" spans="1:19" x14ac:dyDescent="0.2">
      <c r="A3686" s="60">
        <v>2004</v>
      </c>
      <c r="B3686" s="61">
        <v>6</v>
      </c>
      <c r="C3686" s="61">
        <v>2</v>
      </c>
      <c r="D3686" s="61">
        <v>12</v>
      </c>
      <c r="E3686" s="87">
        <v>2.0808087913414656E-2</v>
      </c>
      <c r="F3686" s="87">
        <v>1.9686981191110238E-2</v>
      </c>
      <c r="G3686" s="87">
        <v>0</v>
      </c>
      <c r="H3686" s="87">
        <v>0</v>
      </c>
      <c r="I3686" s="87">
        <v>6.1686388888889033E-5</v>
      </c>
      <c r="J3686" s="87">
        <v>9.2162373172874259E-3</v>
      </c>
      <c r="K3686" s="88">
        <v>4.9772992810701217E-2</v>
      </c>
      <c r="L3686" s="84"/>
      <c r="M3686" s="88">
        <f t="shared" si="409"/>
        <v>1.5820102637667383E-2</v>
      </c>
      <c r="N3686" s="88">
        <f t="shared" si="404"/>
        <v>2.1748296654372171E-2</v>
      </c>
      <c r="O3686" s="88">
        <f t="shared" si="405"/>
        <v>0</v>
      </c>
      <c r="P3686" s="88">
        <f t="shared" si="406"/>
        <v>0</v>
      </c>
      <c r="Q3686" s="88">
        <f t="shared" si="407"/>
        <v>3.0242794561910464E-5</v>
      </c>
      <c r="R3686" s="89">
        <f t="shared" si="408"/>
        <v>9.2162373172874259E-3</v>
      </c>
      <c r="S3686" s="88">
        <f t="shared" si="410"/>
        <v>3.7598642086601464E-2</v>
      </c>
    </row>
    <row r="3687" spans="1:19" x14ac:dyDescent="0.2">
      <c r="A3687" s="60">
        <v>2004</v>
      </c>
      <c r="B3687" s="61">
        <v>6</v>
      </c>
      <c r="C3687" s="61">
        <v>2</v>
      </c>
      <c r="D3687" s="61">
        <v>13</v>
      </c>
      <c r="E3687" s="87">
        <v>2.0021794968546676E-2</v>
      </c>
      <c r="F3687" s="87">
        <v>1.9728381758432119E-2</v>
      </c>
      <c r="G3687" s="87">
        <v>0</v>
      </c>
      <c r="H3687" s="87">
        <v>0</v>
      </c>
      <c r="I3687" s="87">
        <v>6.1686388888889033E-5</v>
      </c>
      <c r="J3687" s="87">
        <v>9.4997865988019348E-3</v>
      </c>
      <c r="K3687" s="88">
        <v>4.9311649714669621E-2</v>
      </c>
      <c r="L3687" s="84"/>
      <c r="M3687" s="88">
        <f t="shared" si="409"/>
        <v>1.5222294941792272E-2</v>
      </c>
      <c r="N3687" s="88">
        <f t="shared" si="404"/>
        <v>2.1794032047271424E-2</v>
      </c>
      <c r="O3687" s="88">
        <f t="shared" si="405"/>
        <v>0</v>
      </c>
      <c r="P3687" s="88">
        <f t="shared" si="406"/>
        <v>0</v>
      </c>
      <c r="Q3687" s="88">
        <f t="shared" si="407"/>
        <v>3.0242794561910464E-5</v>
      </c>
      <c r="R3687" s="89">
        <f t="shared" si="408"/>
        <v>9.4997865988019348E-3</v>
      </c>
      <c r="S3687" s="88">
        <f t="shared" si="410"/>
        <v>3.7046569783625603E-2</v>
      </c>
    </row>
    <row r="3688" spans="1:19" x14ac:dyDescent="0.2">
      <c r="A3688" s="60">
        <v>2004</v>
      </c>
      <c r="B3688" s="61">
        <v>6</v>
      </c>
      <c r="C3688" s="61">
        <v>2</v>
      </c>
      <c r="D3688" s="61">
        <v>14</v>
      </c>
      <c r="E3688" s="87">
        <v>1.8997158323384361E-2</v>
      </c>
      <c r="F3688" s="87">
        <v>1.9547445097255083E-2</v>
      </c>
      <c r="G3688" s="87">
        <v>0</v>
      </c>
      <c r="H3688" s="87">
        <v>0</v>
      </c>
      <c r="I3688" s="87">
        <v>6.1686388888889033E-5</v>
      </c>
      <c r="J3688" s="87">
        <v>9.6081383373741169E-3</v>
      </c>
      <c r="K3688" s="88">
        <v>4.8214428146902452E-2</v>
      </c>
      <c r="L3688" s="84"/>
      <c r="M3688" s="88">
        <f t="shared" si="409"/>
        <v>1.4443277813441293E-2</v>
      </c>
      <c r="N3688" s="88">
        <f t="shared" si="404"/>
        <v>2.1594150503995165E-2</v>
      </c>
      <c r="O3688" s="88">
        <f t="shared" si="405"/>
        <v>0</v>
      </c>
      <c r="P3688" s="88">
        <f t="shared" si="406"/>
        <v>0</v>
      </c>
      <c r="Q3688" s="88">
        <f t="shared" si="407"/>
        <v>3.0242794561910464E-5</v>
      </c>
      <c r="R3688" s="89">
        <f t="shared" si="408"/>
        <v>9.6081383373741169E-3</v>
      </c>
      <c r="S3688" s="88">
        <f t="shared" si="410"/>
        <v>3.6067671111998365E-2</v>
      </c>
    </row>
    <row r="3689" spans="1:19" x14ac:dyDescent="0.2">
      <c r="A3689" s="60">
        <v>2004</v>
      </c>
      <c r="B3689" s="61">
        <v>6</v>
      </c>
      <c r="C3689" s="61">
        <v>2</v>
      </c>
      <c r="D3689" s="61">
        <v>15</v>
      </c>
      <c r="E3689" s="87">
        <v>2.0054558218738801E-2</v>
      </c>
      <c r="F3689" s="87">
        <v>1.9172547670225852E-2</v>
      </c>
      <c r="G3689" s="87">
        <v>0</v>
      </c>
      <c r="H3689" s="87">
        <v>0</v>
      </c>
      <c r="I3689" s="87">
        <v>6.1686388888889033E-5</v>
      </c>
      <c r="J3689" s="87">
        <v>8.5602356650908342E-3</v>
      </c>
      <c r="K3689" s="88">
        <v>4.7849027942944378E-2</v>
      </c>
      <c r="L3689" s="84"/>
      <c r="M3689" s="88">
        <f t="shared" si="409"/>
        <v>1.5247204389644463E-2</v>
      </c>
      <c r="N3689" s="88">
        <f t="shared" si="404"/>
        <v>2.1179999630438467E-2</v>
      </c>
      <c r="O3689" s="88">
        <f t="shared" si="405"/>
        <v>0</v>
      </c>
      <c r="P3689" s="88">
        <f t="shared" si="406"/>
        <v>0</v>
      </c>
      <c r="Q3689" s="88">
        <f t="shared" si="407"/>
        <v>3.0242794561910464E-5</v>
      </c>
      <c r="R3689" s="89">
        <f t="shared" si="408"/>
        <v>8.5602356650908342E-3</v>
      </c>
      <c r="S3689" s="88">
        <f t="shared" si="410"/>
        <v>3.6457446814644835E-2</v>
      </c>
    </row>
    <row r="3690" spans="1:19" x14ac:dyDescent="0.2">
      <c r="A3690" s="60">
        <v>2004</v>
      </c>
      <c r="B3690" s="61">
        <v>6</v>
      </c>
      <c r="C3690" s="61">
        <v>2</v>
      </c>
      <c r="D3690" s="61">
        <v>16</v>
      </c>
      <c r="E3690" s="87">
        <v>2.3253466910927299E-2</v>
      </c>
      <c r="F3690" s="87">
        <v>1.8321415043799385E-2</v>
      </c>
      <c r="G3690" s="87">
        <v>0</v>
      </c>
      <c r="H3690" s="87">
        <v>0</v>
      </c>
      <c r="I3690" s="87">
        <v>6.1686388888889033E-5</v>
      </c>
      <c r="J3690" s="87">
        <v>7.1565800234067506E-3</v>
      </c>
      <c r="K3690" s="88">
        <v>4.8793148367022324E-2</v>
      </c>
      <c r="L3690" s="84"/>
      <c r="M3690" s="88">
        <f t="shared" si="409"/>
        <v>1.7679290607730977E-2</v>
      </c>
      <c r="N3690" s="88">
        <f t="shared" si="404"/>
        <v>2.0239749590473154E-2</v>
      </c>
      <c r="O3690" s="88">
        <f t="shared" si="405"/>
        <v>0</v>
      </c>
      <c r="P3690" s="88">
        <f t="shared" si="406"/>
        <v>0</v>
      </c>
      <c r="Q3690" s="88">
        <f t="shared" si="407"/>
        <v>3.0242794561910464E-5</v>
      </c>
      <c r="R3690" s="89">
        <f t="shared" si="408"/>
        <v>7.1565800234067506E-3</v>
      </c>
      <c r="S3690" s="88">
        <f t="shared" si="410"/>
        <v>3.7949282992766044E-2</v>
      </c>
    </row>
    <row r="3691" spans="1:19" x14ac:dyDescent="0.2">
      <c r="A3691" s="60">
        <v>2004</v>
      </c>
      <c r="B3691" s="61">
        <v>6</v>
      </c>
      <c r="C3691" s="61">
        <v>2</v>
      </c>
      <c r="D3691" s="61">
        <v>17</v>
      </c>
      <c r="E3691" s="87">
        <v>2.3388496378744798E-2</v>
      </c>
      <c r="F3691" s="87">
        <v>1.7949286596414177E-2</v>
      </c>
      <c r="G3691" s="87">
        <v>0</v>
      </c>
      <c r="H3691" s="87">
        <v>0</v>
      </c>
      <c r="I3691" s="87">
        <v>6.1686388888889033E-5</v>
      </c>
      <c r="J3691" s="87">
        <v>7.6672223852527694E-3</v>
      </c>
      <c r="K3691" s="88">
        <v>4.9066691749300631E-2</v>
      </c>
      <c r="L3691" s="84"/>
      <c r="M3691" s="88">
        <f t="shared" si="409"/>
        <v>1.7781951652266707E-2</v>
      </c>
      <c r="N3691" s="88">
        <f t="shared" si="404"/>
        <v>1.9828657621181342E-2</v>
      </c>
      <c r="O3691" s="88">
        <f t="shared" si="405"/>
        <v>0</v>
      </c>
      <c r="P3691" s="88">
        <f t="shared" si="406"/>
        <v>0</v>
      </c>
      <c r="Q3691" s="88">
        <f t="shared" si="407"/>
        <v>3.0242794561910464E-5</v>
      </c>
      <c r="R3691" s="89">
        <f t="shared" si="408"/>
        <v>7.6672223852527694E-3</v>
      </c>
      <c r="S3691" s="88">
        <f t="shared" si="410"/>
        <v>3.7640852068009954E-2</v>
      </c>
    </row>
    <row r="3692" spans="1:19" x14ac:dyDescent="0.2">
      <c r="A3692" s="60">
        <v>2004</v>
      </c>
      <c r="B3692" s="61">
        <v>6</v>
      </c>
      <c r="C3692" s="61">
        <v>2</v>
      </c>
      <c r="D3692" s="61">
        <v>18</v>
      </c>
      <c r="E3692" s="87">
        <v>2.0442883753930729E-2</v>
      </c>
      <c r="F3692" s="87">
        <v>1.8061092393398908E-2</v>
      </c>
      <c r="G3692" s="87">
        <v>0</v>
      </c>
      <c r="H3692" s="87">
        <v>0</v>
      </c>
      <c r="I3692" s="87">
        <v>6.1686388888889033E-5</v>
      </c>
      <c r="J3692" s="87">
        <v>8.6260562978905872E-3</v>
      </c>
      <c r="K3692" s="88">
        <v>4.7191718834109116E-2</v>
      </c>
      <c r="L3692" s="84"/>
      <c r="M3692" s="88">
        <f t="shared" si="409"/>
        <v>1.5542442945398685E-2</v>
      </c>
      <c r="N3692" s="88">
        <f t="shared" si="404"/>
        <v>1.9952169987902169E-2</v>
      </c>
      <c r="O3692" s="88">
        <f t="shared" si="405"/>
        <v>0</v>
      </c>
      <c r="P3692" s="88">
        <f t="shared" si="406"/>
        <v>0</v>
      </c>
      <c r="Q3692" s="88">
        <f t="shared" si="407"/>
        <v>3.0242794561910464E-5</v>
      </c>
      <c r="R3692" s="89">
        <f t="shared" si="408"/>
        <v>8.6260562978905872E-3</v>
      </c>
      <c r="S3692" s="88">
        <f t="shared" si="410"/>
        <v>3.5524855727862764E-2</v>
      </c>
    </row>
    <row r="3693" spans="1:19" x14ac:dyDescent="0.2">
      <c r="A3693" s="60">
        <v>2004</v>
      </c>
      <c r="B3693" s="61">
        <v>6</v>
      </c>
      <c r="C3693" s="61">
        <v>2</v>
      </c>
      <c r="D3693" s="61">
        <v>19</v>
      </c>
      <c r="E3693" s="87">
        <v>1.8347711238238675E-2</v>
      </c>
      <c r="F3693" s="87">
        <v>1.7499720152964766E-2</v>
      </c>
      <c r="G3693" s="87">
        <v>1.1896662684531417E-3</v>
      </c>
      <c r="H3693" s="87">
        <v>1.6101438281461833E-6</v>
      </c>
      <c r="I3693" s="87">
        <v>6.1686388888889033E-5</v>
      </c>
      <c r="J3693" s="87">
        <v>7.8815734589084141E-3</v>
      </c>
      <c r="K3693" s="88">
        <v>4.4981967651282033E-2</v>
      </c>
      <c r="L3693" s="84"/>
      <c r="M3693" s="88">
        <f t="shared" si="409"/>
        <v>1.3949512139848816E-2</v>
      </c>
      <c r="N3693" s="88">
        <f t="shared" si="404"/>
        <v>1.9332019549397953E-2</v>
      </c>
      <c r="O3693" s="88">
        <f t="shared" si="405"/>
        <v>4.7507414032667842E-4</v>
      </c>
      <c r="P3693" s="88">
        <f t="shared" si="406"/>
        <v>2.9877614207404807E-6</v>
      </c>
      <c r="Q3693" s="88">
        <f t="shared" si="407"/>
        <v>3.0242794561910464E-5</v>
      </c>
      <c r="R3693" s="89">
        <f t="shared" si="408"/>
        <v>7.8815734589084141E-3</v>
      </c>
      <c r="S3693" s="88">
        <f t="shared" si="410"/>
        <v>3.3789836385556098E-2</v>
      </c>
    </row>
    <row r="3694" spans="1:19" x14ac:dyDescent="0.2">
      <c r="A3694" s="60">
        <v>2004</v>
      </c>
      <c r="B3694" s="61">
        <v>6</v>
      </c>
      <c r="C3694" s="61">
        <v>2</v>
      </c>
      <c r="D3694" s="61">
        <v>20</v>
      </c>
      <c r="E3694" s="87">
        <v>1.8999588771236642E-2</v>
      </c>
      <c r="F3694" s="87">
        <v>1.6840202731192983E-2</v>
      </c>
      <c r="G3694" s="87">
        <v>1.1896662684531417E-3</v>
      </c>
      <c r="H3694" s="87">
        <v>1.6101438281461833E-6</v>
      </c>
      <c r="I3694" s="87">
        <v>6.1686388888889033E-5</v>
      </c>
      <c r="J3694" s="87">
        <v>7.3502964770911332E-3</v>
      </c>
      <c r="K3694" s="88">
        <v>4.4443050780690926E-2</v>
      </c>
      <c r="L3694" s="84"/>
      <c r="M3694" s="88">
        <f t="shared" si="409"/>
        <v>1.4445125649467294E-2</v>
      </c>
      <c r="N3694" s="88">
        <f t="shared" si="404"/>
        <v>1.8603447687710176E-2</v>
      </c>
      <c r="O3694" s="88">
        <f t="shared" si="405"/>
        <v>4.7507414032667842E-4</v>
      </c>
      <c r="P3694" s="88">
        <f t="shared" si="406"/>
        <v>2.9877614207404807E-6</v>
      </c>
      <c r="Q3694" s="88">
        <f t="shared" si="407"/>
        <v>3.0242794561910464E-5</v>
      </c>
      <c r="R3694" s="89">
        <f t="shared" si="408"/>
        <v>7.3502964770911332E-3</v>
      </c>
      <c r="S3694" s="88">
        <f t="shared" si="410"/>
        <v>3.3556878033486802E-2</v>
      </c>
    </row>
    <row r="3695" spans="1:19" x14ac:dyDescent="0.2">
      <c r="A3695" s="60">
        <v>2004</v>
      </c>
      <c r="B3695" s="61">
        <v>6</v>
      </c>
      <c r="C3695" s="61">
        <v>2</v>
      </c>
      <c r="D3695" s="61">
        <v>21</v>
      </c>
      <c r="E3695" s="87">
        <v>2.1733562983882564E-2</v>
      </c>
      <c r="F3695" s="87">
        <v>1.6003481147036865E-2</v>
      </c>
      <c r="G3695" s="87">
        <v>1.1896662684531417E-3</v>
      </c>
      <c r="H3695" s="87">
        <v>1.6101438281461833E-6</v>
      </c>
      <c r="I3695" s="87">
        <v>6.1686388888889033E-5</v>
      </c>
      <c r="J3695" s="87">
        <v>6.419620359315815E-3</v>
      </c>
      <c r="K3695" s="88">
        <v>4.5409627291405415E-2</v>
      </c>
      <c r="L3695" s="84"/>
      <c r="M3695" s="88">
        <f t="shared" si="409"/>
        <v>1.6523728586593036E-2</v>
      </c>
      <c r="N3695" s="88">
        <f t="shared" si="404"/>
        <v>1.7679117590947521E-2</v>
      </c>
      <c r="O3695" s="88">
        <f t="shared" si="405"/>
        <v>4.7507414032667842E-4</v>
      </c>
      <c r="P3695" s="88">
        <f t="shared" si="406"/>
        <v>2.9877614207404807E-6</v>
      </c>
      <c r="Q3695" s="88">
        <f t="shared" si="407"/>
        <v>3.0242794561910464E-5</v>
      </c>
      <c r="R3695" s="89">
        <f t="shared" si="408"/>
        <v>6.419620359315815E-3</v>
      </c>
      <c r="S3695" s="88">
        <f t="shared" si="410"/>
        <v>3.4711150873849891E-2</v>
      </c>
    </row>
    <row r="3696" spans="1:19" x14ac:dyDescent="0.2">
      <c r="A3696" s="60">
        <v>2004</v>
      </c>
      <c r="B3696" s="61">
        <v>6</v>
      </c>
      <c r="C3696" s="61">
        <v>2</v>
      </c>
      <c r="D3696" s="61">
        <v>22</v>
      </c>
      <c r="E3696" s="87">
        <v>1.9606214681223103E-2</v>
      </c>
      <c r="F3696" s="87">
        <v>1.483598275844125E-2</v>
      </c>
      <c r="G3696" s="87">
        <v>1.1896662684531417E-3</v>
      </c>
      <c r="H3696" s="87">
        <v>1.6101438281461833E-6</v>
      </c>
      <c r="I3696" s="87">
        <v>6.1686388888889033E-5</v>
      </c>
      <c r="J3696" s="87">
        <v>5.7267076992475185E-3</v>
      </c>
      <c r="K3696" s="88">
        <v>4.1421867940082048E-2</v>
      </c>
      <c r="L3696" s="84"/>
      <c r="M3696" s="88">
        <f t="shared" si="409"/>
        <v>1.4906334973389229E-2</v>
      </c>
      <c r="N3696" s="88">
        <f t="shared" si="404"/>
        <v>1.6389376870813932E-2</v>
      </c>
      <c r="O3696" s="88">
        <f t="shared" si="405"/>
        <v>4.7507414032667842E-4</v>
      </c>
      <c r="P3696" s="88">
        <f t="shared" si="406"/>
        <v>2.9877614207404807E-6</v>
      </c>
      <c r="Q3696" s="88">
        <f t="shared" si="407"/>
        <v>3.0242794561910464E-5</v>
      </c>
      <c r="R3696" s="89">
        <f t="shared" si="408"/>
        <v>5.7267076992475185E-3</v>
      </c>
      <c r="S3696" s="88">
        <f t="shared" si="410"/>
        <v>3.1804016540512493E-2</v>
      </c>
    </row>
    <row r="3697" spans="1:19" x14ac:dyDescent="0.2">
      <c r="A3697" s="60">
        <v>2004</v>
      </c>
      <c r="B3697" s="61">
        <v>6</v>
      </c>
      <c r="C3697" s="61">
        <v>2</v>
      </c>
      <c r="D3697" s="61">
        <v>23</v>
      </c>
      <c r="E3697" s="87">
        <v>1.5117550983462307E-2</v>
      </c>
      <c r="F3697" s="87">
        <v>1.4415207273149742E-2</v>
      </c>
      <c r="G3697" s="87">
        <v>1.1896662684531417E-3</v>
      </c>
      <c r="H3697" s="87">
        <v>1.6101438281461833E-6</v>
      </c>
      <c r="I3697" s="87">
        <v>6.1686388888889033E-5</v>
      </c>
      <c r="J3697" s="87">
        <v>6.6759483970776756E-3</v>
      </c>
      <c r="K3697" s="88">
        <v>3.7461669454859903E-2</v>
      </c>
      <c r="L3697" s="84"/>
      <c r="M3697" s="88">
        <f t="shared" si="409"/>
        <v>1.14936657891742E-2</v>
      </c>
      <c r="N3697" s="88">
        <f t="shared" si="404"/>
        <v>1.592454429998081E-2</v>
      </c>
      <c r="O3697" s="88">
        <f t="shared" si="405"/>
        <v>4.7507414032667842E-4</v>
      </c>
      <c r="P3697" s="88">
        <f t="shared" si="406"/>
        <v>2.9877614207404807E-6</v>
      </c>
      <c r="Q3697" s="88">
        <f t="shared" si="407"/>
        <v>3.0242794561910464E-5</v>
      </c>
      <c r="R3697" s="89">
        <f t="shared" si="408"/>
        <v>6.6759483970776756E-3</v>
      </c>
      <c r="S3697" s="88">
        <f t="shared" si="410"/>
        <v>2.7926514785464339E-2</v>
      </c>
    </row>
    <row r="3698" spans="1:19" x14ac:dyDescent="0.2">
      <c r="A3698" s="60">
        <v>2004</v>
      </c>
      <c r="B3698" s="61">
        <v>6</v>
      </c>
      <c r="C3698" s="61">
        <v>2</v>
      </c>
      <c r="D3698" s="61">
        <v>24</v>
      </c>
      <c r="E3698" s="87">
        <v>1.2758087187962265E-2</v>
      </c>
      <c r="F3698" s="87">
        <v>1.3713895984269333E-2</v>
      </c>
      <c r="G3698" s="87">
        <v>1.1896662684531417E-3</v>
      </c>
      <c r="H3698" s="87">
        <v>1.6101438281461833E-6</v>
      </c>
      <c r="I3698" s="87">
        <v>6.1686388888889033E-5</v>
      </c>
      <c r="J3698" s="87">
        <v>6.1888693992364335E-3</v>
      </c>
      <c r="K3698" s="88">
        <v>3.3913815372638205E-2</v>
      </c>
      <c r="L3698" s="84"/>
      <c r="M3698" s="88">
        <f t="shared" si="409"/>
        <v>9.6997979638365917E-3</v>
      </c>
      <c r="N3698" s="88">
        <f t="shared" si="404"/>
        <v>1.5149802565350692E-2</v>
      </c>
      <c r="O3698" s="88">
        <f t="shared" si="405"/>
        <v>4.7507414032667842E-4</v>
      </c>
      <c r="P3698" s="88">
        <f t="shared" si="406"/>
        <v>2.9877614207404807E-6</v>
      </c>
      <c r="Q3698" s="88">
        <f t="shared" si="407"/>
        <v>3.0242794561910464E-5</v>
      </c>
      <c r="R3698" s="89">
        <f t="shared" si="408"/>
        <v>6.1888693992364335E-3</v>
      </c>
      <c r="S3698" s="88">
        <f t="shared" si="410"/>
        <v>2.5357905225496614E-2</v>
      </c>
    </row>
    <row r="3699" spans="1:19" x14ac:dyDescent="0.2">
      <c r="A3699" s="60">
        <v>2004</v>
      </c>
      <c r="B3699" s="61">
        <v>6</v>
      </c>
      <c r="C3699" s="61">
        <v>3</v>
      </c>
      <c r="D3699" s="61">
        <v>1</v>
      </c>
      <c r="E3699" s="87">
        <v>1.2631693024196049E-2</v>
      </c>
      <c r="F3699" s="87">
        <v>1.4094731046004744E-2</v>
      </c>
      <c r="G3699" s="87">
        <v>1.1896662684531417E-3</v>
      </c>
      <c r="H3699" s="87">
        <v>1.6101438281461833E-6</v>
      </c>
      <c r="I3699" s="87">
        <v>6.1686388888889033E-5</v>
      </c>
      <c r="J3699" s="87">
        <v>6.1723718885161221E-3</v>
      </c>
      <c r="K3699" s="88">
        <v>3.4151758759887095E-2</v>
      </c>
      <c r="L3699" s="84"/>
      <c r="M3699" s="88">
        <f t="shared" si="409"/>
        <v>9.6037022220315706E-3</v>
      </c>
      <c r="N3699" s="88">
        <f t="shared" si="404"/>
        <v>1.5570512770668909E-2</v>
      </c>
      <c r="O3699" s="88">
        <f t="shared" si="405"/>
        <v>4.7507414032667842E-4</v>
      </c>
      <c r="P3699" s="88">
        <f t="shared" si="406"/>
        <v>2.9877614207404807E-6</v>
      </c>
      <c r="Q3699" s="88">
        <f t="shared" si="407"/>
        <v>3.0242794561910464E-5</v>
      </c>
      <c r="R3699" s="89">
        <f t="shared" si="408"/>
        <v>6.1723718885161221E-3</v>
      </c>
      <c r="S3699" s="88">
        <f t="shared" si="410"/>
        <v>2.5682519689009808E-2</v>
      </c>
    </row>
    <row r="3700" spans="1:19" x14ac:dyDescent="0.2">
      <c r="A3700" s="60">
        <v>2004</v>
      </c>
      <c r="B3700" s="61">
        <v>6</v>
      </c>
      <c r="C3700" s="61">
        <v>3</v>
      </c>
      <c r="D3700" s="61">
        <v>2</v>
      </c>
      <c r="E3700" s="87">
        <v>1.1313310346456043E-2</v>
      </c>
      <c r="F3700" s="87">
        <v>1.4266094970496241E-2</v>
      </c>
      <c r="G3700" s="87">
        <v>1.1896662684531417E-3</v>
      </c>
      <c r="H3700" s="87">
        <v>1.6101438281461833E-6</v>
      </c>
      <c r="I3700" s="87">
        <v>6.1686388888889033E-5</v>
      </c>
      <c r="J3700" s="87">
        <v>6.7134245599805393E-3</v>
      </c>
      <c r="K3700" s="88">
        <v>3.3545792678102995E-2</v>
      </c>
      <c r="L3700" s="84"/>
      <c r="M3700" s="88">
        <f t="shared" si="409"/>
        <v>8.6013540310609093E-3</v>
      </c>
      <c r="N3700" s="88">
        <f t="shared" si="404"/>
        <v>1.5759819268679958E-2</v>
      </c>
      <c r="O3700" s="88">
        <f t="shared" si="405"/>
        <v>4.7507414032667842E-4</v>
      </c>
      <c r="P3700" s="88">
        <f t="shared" si="406"/>
        <v>2.9877614207404807E-6</v>
      </c>
      <c r="Q3700" s="88">
        <f t="shared" si="407"/>
        <v>3.0242794561910464E-5</v>
      </c>
      <c r="R3700" s="89">
        <f t="shared" si="408"/>
        <v>6.7134245599805393E-3</v>
      </c>
      <c r="S3700" s="88">
        <f t="shared" si="410"/>
        <v>2.4869477996050198E-2</v>
      </c>
    </row>
    <row r="3701" spans="1:19" x14ac:dyDescent="0.2">
      <c r="A3701" s="60">
        <v>2004</v>
      </c>
      <c r="B3701" s="61">
        <v>6</v>
      </c>
      <c r="C3701" s="61">
        <v>3</v>
      </c>
      <c r="D3701" s="61">
        <v>3</v>
      </c>
      <c r="E3701" s="87">
        <v>1.0580997700815262E-2</v>
      </c>
      <c r="F3701" s="87">
        <v>1.396974225689649E-2</v>
      </c>
      <c r="G3701" s="87">
        <v>1.1896662684531417E-3</v>
      </c>
      <c r="H3701" s="87">
        <v>1.6101438281461833E-6</v>
      </c>
      <c r="I3701" s="87">
        <v>6.1686388888889033E-5</v>
      </c>
      <c r="J3701" s="87">
        <v>7.1533758350786894E-3</v>
      </c>
      <c r="K3701" s="88">
        <v>3.2957078593960618E-2</v>
      </c>
      <c r="L3701" s="84"/>
      <c r="M3701" s="88">
        <f t="shared" si="409"/>
        <v>8.0445868131835737E-3</v>
      </c>
      <c r="N3701" s="88">
        <f t="shared" si="404"/>
        <v>1.5432437093265177E-2</v>
      </c>
      <c r="O3701" s="88">
        <f t="shared" si="405"/>
        <v>4.7507414032667842E-4</v>
      </c>
      <c r="P3701" s="88">
        <f t="shared" si="406"/>
        <v>2.9877614207404807E-6</v>
      </c>
      <c r="Q3701" s="88">
        <f t="shared" si="407"/>
        <v>3.0242794561910464E-5</v>
      </c>
      <c r="R3701" s="89">
        <f t="shared" si="408"/>
        <v>7.1533758350786894E-3</v>
      </c>
      <c r="S3701" s="88">
        <f t="shared" si="410"/>
        <v>2.398532860275808E-2</v>
      </c>
    </row>
    <row r="3702" spans="1:19" x14ac:dyDescent="0.2">
      <c r="A3702" s="60">
        <v>2004</v>
      </c>
      <c r="B3702" s="61">
        <v>6</v>
      </c>
      <c r="C3702" s="61">
        <v>3</v>
      </c>
      <c r="D3702" s="61">
        <v>4</v>
      </c>
      <c r="E3702" s="87">
        <v>1.0394349769093316E-2</v>
      </c>
      <c r="F3702" s="87">
        <v>1.4064996904174603E-2</v>
      </c>
      <c r="G3702" s="87">
        <v>1.1896662684531417E-3</v>
      </c>
      <c r="H3702" s="87">
        <v>1.6101438281461833E-6</v>
      </c>
      <c r="I3702" s="87">
        <v>6.1686388888889033E-5</v>
      </c>
      <c r="J3702" s="87">
        <v>7.4345401948525541E-3</v>
      </c>
      <c r="K3702" s="88">
        <v>3.314684966929065E-2</v>
      </c>
      <c r="L3702" s="84"/>
      <c r="M3702" s="88">
        <f t="shared" si="409"/>
        <v>7.9026809615149116E-3</v>
      </c>
      <c r="N3702" s="88">
        <f t="shared" si="404"/>
        <v>1.5537665330474418E-2</v>
      </c>
      <c r="O3702" s="88">
        <f t="shared" si="405"/>
        <v>4.7507414032667842E-4</v>
      </c>
      <c r="P3702" s="88">
        <f t="shared" si="406"/>
        <v>2.9877614207404807E-6</v>
      </c>
      <c r="Q3702" s="88">
        <f t="shared" si="407"/>
        <v>3.0242794561910464E-5</v>
      </c>
      <c r="R3702" s="89">
        <f t="shared" si="408"/>
        <v>7.4345401948525541E-3</v>
      </c>
      <c r="S3702" s="88">
        <f t="shared" si="410"/>
        <v>2.394865098829866E-2</v>
      </c>
    </row>
    <row r="3703" spans="1:19" x14ac:dyDescent="0.2">
      <c r="A3703" s="60">
        <v>2004</v>
      </c>
      <c r="B3703" s="61">
        <v>6</v>
      </c>
      <c r="C3703" s="61">
        <v>3</v>
      </c>
      <c r="D3703" s="61">
        <v>5</v>
      </c>
      <c r="E3703" s="87">
        <v>1.0810332167338585E-2</v>
      </c>
      <c r="F3703" s="87">
        <v>1.4475196690484972E-2</v>
      </c>
      <c r="G3703" s="87">
        <v>1.1896662684531417E-3</v>
      </c>
      <c r="H3703" s="87">
        <v>1.6101438281461833E-6</v>
      </c>
      <c r="I3703" s="87">
        <v>6.1686388888889033E-5</v>
      </c>
      <c r="J3703" s="87">
        <v>8.2116802660187182E-3</v>
      </c>
      <c r="K3703" s="88">
        <v>3.4750171925012452E-2</v>
      </c>
      <c r="L3703" s="84"/>
      <c r="M3703" s="88">
        <f t="shared" si="409"/>
        <v>8.2189466493131913E-3</v>
      </c>
      <c r="N3703" s="88">
        <f t="shared" si="404"/>
        <v>1.5990814879084051E-2</v>
      </c>
      <c r="O3703" s="88">
        <f t="shared" si="405"/>
        <v>4.7507414032667842E-4</v>
      </c>
      <c r="P3703" s="88">
        <f t="shared" si="406"/>
        <v>2.9877614207404807E-6</v>
      </c>
      <c r="Q3703" s="88">
        <f t="shared" si="407"/>
        <v>3.0242794561910464E-5</v>
      </c>
      <c r="R3703" s="89">
        <f t="shared" si="408"/>
        <v>8.2116802660187182E-3</v>
      </c>
      <c r="S3703" s="88">
        <f t="shared" si="410"/>
        <v>2.4718066224706573E-2</v>
      </c>
    </row>
    <row r="3704" spans="1:19" x14ac:dyDescent="0.2">
      <c r="A3704" s="60">
        <v>2004</v>
      </c>
      <c r="B3704" s="61">
        <v>6</v>
      </c>
      <c r="C3704" s="61">
        <v>3</v>
      </c>
      <c r="D3704" s="61">
        <v>6</v>
      </c>
      <c r="E3704" s="87">
        <v>1.2005177195904314E-2</v>
      </c>
      <c r="F3704" s="87">
        <v>1.5830788643476357E-2</v>
      </c>
      <c r="G3704" s="87">
        <v>1.1896662684531417E-3</v>
      </c>
      <c r="H3704" s="87">
        <v>1.6101438281461833E-6</v>
      </c>
      <c r="I3704" s="87">
        <v>6.1686388888889033E-5</v>
      </c>
      <c r="J3704" s="87">
        <v>9.0091369538213596E-3</v>
      </c>
      <c r="K3704" s="88">
        <v>3.8098065594372205E-2</v>
      </c>
      <c r="L3704" s="84"/>
      <c r="M3704" s="88">
        <f t="shared" si="409"/>
        <v>9.1273708671785088E-3</v>
      </c>
      <c r="N3704" s="88">
        <f t="shared" si="404"/>
        <v>1.7488343405664301E-2</v>
      </c>
      <c r="O3704" s="88">
        <f t="shared" si="405"/>
        <v>4.7507414032667842E-4</v>
      </c>
      <c r="P3704" s="88">
        <f t="shared" si="406"/>
        <v>2.9877614207404807E-6</v>
      </c>
      <c r="Q3704" s="88">
        <f t="shared" si="407"/>
        <v>3.0242794561910464E-5</v>
      </c>
      <c r="R3704" s="89">
        <f t="shared" si="408"/>
        <v>9.0091369538213596E-3</v>
      </c>
      <c r="S3704" s="88">
        <f t="shared" si="410"/>
        <v>2.712401896915214E-2</v>
      </c>
    </row>
    <row r="3705" spans="1:19" x14ac:dyDescent="0.2">
      <c r="A3705" s="60">
        <v>2004</v>
      </c>
      <c r="B3705" s="61">
        <v>6</v>
      </c>
      <c r="C3705" s="61">
        <v>3</v>
      </c>
      <c r="D3705" s="61">
        <v>7</v>
      </c>
      <c r="E3705" s="87">
        <v>1.5423077709374497E-2</v>
      </c>
      <c r="F3705" s="87">
        <v>1.8128788750094847E-2</v>
      </c>
      <c r="G3705" s="87">
        <v>0</v>
      </c>
      <c r="H3705" s="87">
        <v>0</v>
      </c>
      <c r="I3705" s="87">
        <v>6.1686388888889033E-5</v>
      </c>
      <c r="J3705" s="87">
        <v>1.1607280285899928E-2</v>
      </c>
      <c r="K3705" s="88">
        <v>4.5220833134258162E-2</v>
      </c>
      <c r="L3705" s="84"/>
      <c r="M3705" s="88">
        <f t="shared" si="409"/>
        <v>1.1725953550673192E-2</v>
      </c>
      <c r="N3705" s="88">
        <f t="shared" si="404"/>
        <v>2.002695445757537E-2</v>
      </c>
      <c r="O3705" s="88">
        <f t="shared" si="405"/>
        <v>0</v>
      </c>
      <c r="P3705" s="88">
        <f t="shared" si="406"/>
        <v>0</v>
      </c>
      <c r="Q3705" s="88">
        <f t="shared" si="407"/>
        <v>3.0242794561910464E-5</v>
      </c>
      <c r="R3705" s="89">
        <f t="shared" si="408"/>
        <v>1.1607280285899928E-2</v>
      </c>
      <c r="S3705" s="88">
        <f t="shared" si="410"/>
        <v>3.1783150802810474E-2</v>
      </c>
    </row>
    <row r="3706" spans="1:19" x14ac:dyDescent="0.2">
      <c r="A3706" s="60">
        <v>2004</v>
      </c>
      <c r="B3706" s="61">
        <v>6</v>
      </c>
      <c r="C3706" s="61">
        <v>3</v>
      </c>
      <c r="D3706" s="61">
        <v>8</v>
      </c>
      <c r="E3706" s="87">
        <v>1.7507833100204935E-2</v>
      </c>
      <c r="F3706" s="87">
        <v>1.9371039436894603E-2</v>
      </c>
      <c r="G3706" s="87">
        <v>0</v>
      </c>
      <c r="H3706" s="87">
        <v>0</v>
      </c>
      <c r="I3706" s="87">
        <v>6.1686388888889033E-5</v>
      </c>
      <c r="J3706" s="87">
        <v>1.1955948193627349E-2</v>
      </c>
      <c r="K3706" s="88">
        <v>4.8896507119615781E-2</v>
      </c>
      <c r="L3706" s="84"/>
      <c r="M3706" s="88">
        <f t="shared" si="409"/>
        <v>1.3310964359672396E-2</v>
      </c>
      <c r="N3706" s="88">
        <f t="shared" si="404"/>
        <v>2.1399274377696911E-2</v>
      </c>
      <c r="O3706" s="88">
        <f t="shared" si="405"/>
        <v>0</v>
      </c>
      <c r="P3706" s="88">
        <f t="shared" si="406"/>
        <v>0</v>
      </c>
      <c r="Q3706" s="88">
        <f t="shared" si="407"/>
        <v>3.0242794561910464E-5</v>
      </c>
      <c r="R3706" s="89">
        <f t="shared" si="408"/>
        <v>1.1955948193627349E-2</v>
      </c>
      <c r="S3706" s="88">
        <f t="shared" si="410"/>
        <v>3.4740481531931218E-2</v>
      </c>
    </row>
    <row r="3707" spans="1:19" x14ac:dyDescent="0.2">
      <c r="A3707" s="60">
        <v>2004</v>
      </c>
      <c r="B3707" s="61">
        <v>6</v>
      </c>
      <c r="C3707" s="61">
        <v>3</v>
      </c>
      <c r="D3707" s="61">
        <v>9</v>
      </c>
      <c r="E3707" s="87">
        <v>1.8780103206241038E-2</v>
      </c>
      <c r="F3707" s="87">
        <v>2.0268347463895588E-2</v>
      </c>
      <c r="G3707" s="87">
        <v>0</v>
      </c>
      <c r="H3707" s="87">
        <v>0</v>
      </c>
      <c r="I3707" s="87">
        <v>6.1686388888889033E-5</v>
      </c>
      <c r="J3707" s="87">
        <v>1.2098087865132098E-2</v>
      </c>
      <c r="K3707" s="88">
        <v>5.1208224924157615E-2</v>
      </c>
      <c r="L3707" s="84"/>
      <c r="M3707" s="88">
        <f t="shared" si="409"/>
        <v>1.4278253797514075E-2</v>
      </c>
      <c r="N3707" s="88">
        <f t="shared" si="404"/>
        <v>2.2390534590328134E-2</v>
      </c>
      <c r="O3707" s="88">
        <f t="shared" si="405"/>
        <v>0</v>
      </c>
      <c r="P3707" s="88">
        <f t="shared" si="406"/>
        <v>0</v>
      </c>
      <c r="Q3707" s="88">
        <f t="shared" si="407"/>
        <v>3.0242794561910464E-5</v>
      </c>
      <c r="R3707" s="89">
        <f t="shared" si="408"/>
        <v>1.2098087865132098E-2</v>
      </c>
      <c r="S3707" s="88">
        <f t="shared" si="410"/>
        <v>3.669903118240412E-2</v>
      </c>
    </row>
    <row r="3708" spans="1:19" x14ac:dyDescent="0.2">
      <c r="A3708" s="60">
        <v>2004</v>
      </c>
      <c r="B3708" s="61">
        <v>6</v>
      </c>
      <c r="C3708" s="61">
        <v>3</v>
      </c>
      <c r="D3708" s="61">
        <v>10</v>
      </c>
      <c r="E3708" s="87">
        <v>1.9399260711795624E-2</v>
      </c>
      <c r="F3708" s="87">
        <v>2.0846078177167469E-2</v>
      </c>
      <c r="G3708" s="87">
        <v>0</v>
      </c>
      <c r="H3708" s="87">
        <v>0</v>
      </c>
      <c r="I3708" s="87">
        <v>6.1686388888889033E-5</v>
      </c>
      <c r="J3708" s="87">
        <v>1.2060293298134387E-2</v>
      </c>
      <c r="K3708" s="88">
        <v>5.2367318575986366E-2</v>
      </c>
      <c r="L3708" s="84"/>
      <c r="M3708" s="88">
        <f t="shared" si="409"/>
        <v>1.4748990720940897E-2</v>
      </c>
      <c r="N3708" s="88">
        <f t="shared" si="404"/>
        <v>2.3028756307340414E-2</v>
      </c>
      <c r="O3708" s="88">
        <f t="shared" si="405"/>
        <v>0</v>
      </c>
      <c r="P3708" s="88">
        <f t="shared" si="406"/>
        <v>0</v>
      </c>
      <c r="Q3708" s="88">
        <f t="shared" si="407"/>
        <v>3.0242794561910464E-5</v>
      </c>
      <c r="R3708" s="89">
        <f t="shared" si="408"/>
        <v>1.2060293298134387E-2</v>
      </c>
      <c r="S3708" s="88">
        <f t="shared" si="410"/>
        <v>3.7807989822843217E-2</v>
      </c>
    </row>
    <row r="3709" spans="1:19" x14ac:dyDescent="0.2">
      <c r="A3709" s="60">
        <v>2004</v>
      </c>
      <c r="B3709" s="61">
        <v>6</v>
      </c>
      <c r="C3709" s="61">
        <v>3</v>
      </c>
      <c r="D3709" s="61">
        <v>11</v>
      </c>
      <c r="E3709" s="87">
        <v>2.0692002459877162E-2</v>
      </c>
      <c r="F3709" s="87">
        <v>2.0816873927331829E-2</v>
      </c>
      <c r="G3709" s="87">
        <v>0</v>
      </c>
      <c r="H3709" s="87">
        <v>0</v>
      </c>
      <c r="I3709" s="87">
        <v>6.1686388888889033E-5</v>
      </c>
      <c r="J3709" s="87">
        <v>1.1333715239198907E-2</v>
      </c>
      <c r="K3709" s="88">
        <v>5.2904278015296784E-2</v>
      </c>
      <c r="L3709" s="84"/>
      <c r="M3709" s="88">
        <f t="shared" si="409"/>
        <v>1.57318444662609E-2</v>
      </c>
      <c r="N3709" s="88">
        <f t="shared" si="404"/>
        <v>2.2996494241215179E-2</v>
      </c>
      <c r="O3709" s="88">
        <f t="shared" si="405"/>
        <v>0</v>
      </c>
      <c r="P3709" s="88">
        <f t="shared" si="406"/>
        <v>0</v>
      </c>
      <c r="Q3709" s="88">
        <f t="shared" si="407"/>
        <v>3.0242794561910464E-5</v>
      </c>
      <c r="R3709" s="89">
        <f t="shared" si="408"/>
        <v>1.1333715239198907E-2</v>
      </c>
      <c r="S3709" s="88">
        <f t="shared" si="410"/>
        <v>3.8758581502037988E-2</v>
      </c>
    </row>
    <row r="3710" spans="1:19" x14ac:dyDescent="0.2">
      <c r="A3710" s="60">
        <v>2004</v>
      </c>
      <c r="B3710" s="61">
        <v>6</v>
      </c>
      <c r="C3710" s="61">
        <v>3</v>
      </c>
      <c r="D3710" s="61">
        <v>12</v>
      </c>
      <c r="E3710" s="87">
        <v>2.2979009146105223E-2</v>
      </c>
      <c r="F3710" s="87">
        <v>2.0069686407804987E-2</v>
      </c>
      <c r="G3710" s="87">
        <v>0</v>
      </c>
      <c r="H3710" s="87">
        <v>0</v>
      </c>
      <c r="I3710" s="87">
        <v>6.1686388888889033E-5</v>
      </c>
      <c r="J3710" s="87">
        <v>9.4693484839178943E-3</v>
      </c>
      <c r="K3710" s="88">
        <v>5.2579730426716993E-2</v>
      </c>
      <c r="L3710" s="84"/>
      <c r="M3710" s="88">
        <f t="shared" si="409"/>
        <v>1.7470624149416428E-2</v>
      </c>
      <c r="N3710" s="88">
        <f t="shared" si="404"/>
        <v>2.2171072828284077E-2</v>
      </c>
      <c r="O3710" s="88">
        <f t="shared" si="405"/>
        <v>0</v>
      </c>
      <c r="P3710" s="88">
        <f t="shared" si="406"/>
        <v>0</v>
      </c>
      <c r="Q3710" s="88">
        <f t="shared" si="407"/>
        <v>3.0242794561910464E-5</v>
      </c>
      <c r="R3710" s="89">
        <f t="shared" si="408"/>
        <v>9.4693484839178943E-3</v>
      </c>
      <c r="S3710" s="88">
        <f t="shared" si="410"/>
        <v>3.9671939772262417E-2</v>
      </c>
    </row>
    <row r="3711" spans="1:19" x14ac:dyDescent="0.2">
      <c r="A3711" s="60">
        <v>2004</v>
      </c>
      <c r="B3711" s="61">
        <v>6</v>
      </c>
      <c r="C3711" s="61">
        <v>3</v>
      </c>
      <c r="D3711" s="61">
        <v>13</v>
      </c>
      <c r="E3711" s="87">
        <v>2.2297361200983277E-2</v>
      </c>
      <c r="F3711" s="87">
        <v>2.0458710174436068E-2</v>
      </c>
      <c r="G3711" s="87">
        <v>0</v>
      </c>
      <c r="H3711" s="87">
        <v>0</v>
      </c>
      <c r="I3711" s="87">
        <v>6.1686388888889033E-5</v>
      </c>
      <c r="J3711" s="87">
        <v>9.2746149631402E-3</v>
      </c>
      <c r="K3711" s="88">
        <v>5.2092372727448433E-2</v>
      </c>
      <c r="L3711" s="84"/>
      <c r="M3711" s="88">
        <f t="shared" si="409"/>
        <v>1.695237660550673E-2</v>
      </c>
      <c r="N3711" s="88">
        <f t="shared" si="404"/>
        <v>2.2600829132725226E-2</v>
      </c>
      <c r="O3711" s="88">
        <f t="shared" si="405"/>
        <v>0</v>
      </c>
      <c r="P3711" s="88">
        <f t="shared" si="406"/>
        <v>0</v>
      </c>
      <c r="Q3711" s="88">
        <f t="shared" si="407"/>
        <v>3.0242794561910464E-5</v>
      </c>
      <c r="R3711" s="89">
        <f t="shared" si="408"/>
        <v>9.2746149631402E-3</v>
      </c>
      <c r="S3711" s="88">
        <f t="shared" si="410"/>
        <v>3.9583448532793865E-2</v>
      </c>
    </row>
    <row r="3712" spans="1:19" x14ac:dyDescent="0.2">
      <c r="A3712" s="60">
        <v>2004</v>
      </c>
      <c r="B3712" s="61">
        <v>6</v>
      </c>
      <c r="C3712" s="61">
        <v>3</v>
      </c>
      <c r="D3712" s="61">
        <v>14</v>
      </c>
      <c r="E3712" s="87">
        <v>2.1156106465885744E-2</v>
      </c>
      <c r="F3712" s="87">
        <v>2.0461762344263303E-2</v>
      </c>
      <c r="G3712" s="87">
        <v>0</v>
      </c>
      <c r="H3712" s="87">
        <v>0</v>
      </c>
      <c r="I3712" s="87">
        <v>6.1686388888889033E-5</v>
      </c>
      <c r="J3712" s="87">
        <v>9.2537238765817553E-3</v>
      </c>
      <c r="K3712" s="88">
        <v>5.0933279075619696E-2</v>
      </c>
      <c r="L3712" s="84"/>
      <c r="M3712" s="88">
        <f t="shared" si="409"/>
        <v>1.6084696349632412E-2</v>
      </c>
      <c r="N3712" s="88">
        <f t="shared" si="404"/>
        <v>2.2604200878459012E-2</v>
      </c>
      <c r="O3712" s="88">
        <f t="shared" si="405"/>
        <v>0</v>
      </c>
      <c r="P3712" s="88">
        <f t="shared" si="406"/>
        <v>0</v>
      </c>
      <c r="Q3712" s="88">
        <f t="shared" si="407"/>
        <v>3.0242794561910464E-5</v>
      </c>
      <c r="R3712" s="89">
        <f t="shared" si="408"/>
        <v>9.2537238765817553E-3</v>
      </c>
      <c r="S3712" s="88">
        <f t="shared" si="410"/>
        <v>3.871914002265333E-2</v>
      </c>
    </row>
    <row r="3713" spans="1:19" x14ac:dyDescent="0.2">
      <c r="A3713" s="60">
        <v>2004</v>
      </c>
      <c r="B3713" s="61">
        <v>6</v>
      </c>
      <c r="C3713" s="61">
        <v>3</v>
      </c>
      <c r="D3713" s="61">
        <v>15</v>
      </c>
      <c r="E3713" s="87">
        <v>2.2541857298956143E-2</v>
      </c>
      <c r="F3713" s="87">
        <v>1.9761384246801572E-2</v>
      </c>
      <c r="G3713" s="87">
        <v>0</v>
      </c>
      <c r="H3713" s="87">
        <v>0</v>
      </c>
      <c r="I3713" s="87">
        <v>6.1686388888889033E-5</v>
      </c>
      <c r="J3713" s="87">
        <v>8.1823435354768988E-3</v>
      </c>
      <c r="K3713" s="88">
        <v>5.0547271470123507E-2</v>
      </c>
      <c r="L3713" s="84"/>
      <c r="M3713" s="88">
        <f t="shared" si="409"/>
        <v>1.7138263621196734E-2</v>
      </c>
      <c r="N3713" s="88">
        <f t="shared" si="404"/>
        <v>2.183049004458568E-2</v>
      </c>
      <c r="O3713" s="88">
        <f t="shared" si="405"/>
        <v>0</v>
      </c>
      <c r="P3713" s="88">
        <f t="shared" si="406"/>
        <v>0</v>
      </c>
      <c r="Q3713" s="88">
        <f t="shared" si="407"/>
        <v>3.0242794561910464E-5</v>
      </c>
      <c r="R3713" s="89">
        <f t="shared" si="408"/>
        <v>8.1823435354768988E-3</v>
      </c>
      <c r="S3713" s="88">
        <f t="shared" si="410"/>
        <v>3.8998996460344319E-2</v>
      </c>
    </row>
    <row r="3714" spans="1:19" x14ac:dyDescent="0.2">
      <c r="A3714" s="60">
        <v>2004</v>
      </c>
      <c r="B3714" s="61">
        <v>6</v>
      </c>
      <c r="C3714" s="61">
        <v>3</v>
      </c>
      <c r="D3714" s="61">
        <v>16</v>
      </c>
      <c r="E3714" s="87">
        <v>2.610184711231181E-2</v>
      </c>
      <c r="F3714" s="87">
        <v>1.8519069827554854E-2</v>
      </c>
      <c r="G3714" s="87">
        <v>0</v>
      </c>
      <c r="H3714" s="87">
        <v>0</v>
      </c>
      <c r="I3714" s="87">
        <v>6.1686388888889033E-5</v>
      </c>
      <c r="J3714" s="87">
        <v>6.862031055771523E-3</v>
      </c>
      <c r="K3714" s="88">
        <v>5.1544634384527083E-2</v>
      </c>
      <c r="L3714" s="84"/>
      <c r="M3714" s="88">
        <f t="shared" si="409"/>
        <v>1.9844874842308922E-2</v>
      </c>
      <c r="N3714" s="88">
        <f t="shared" si="404"/>
        <v>2.0458099718943374E-2</v>
      </c>
      <c r="O3714" s="88">
        <f t="shared" si="405"/>
        <v>0</v>
      </c>
      <c r="P3714" s="88">
        <f t="shared" si="406"/>
        <v>0</v>
      </c>
      <c r="Q3714" s="88">
        <f t="shared" si="407"/>
        <v>3.0242794561910464E-5</v>
      </c>
      <c r="R3714" s="89">
        <f t="shared" si="408"/>
        <v>6.862031055771523E-3</v>
      </c>
      <c r="S3714" s="88">
        <f t="shared" si="410"/>
        <v>4.0333217355814209E-2</v>
      </c>
    </row>
    <row r="3715" spans="1:19" x14ac:dyDescent="0.2">
      <c r="A3715" s="60">
        <v>2004</v>
      </c>
      <c r="B3715" s="61">
        <v>6</v>
      </c>
      <c r="C3715" s="61">
        <v>3</v>
      </c>
      <c r="D3715" s="61">
        <v>17</v>
      </c>
      <c r="E3715" s="87">
        <v>2.6177743528166902E-2</v>
      </c>
      <c r="F3715" s="87">
        <v>1.8399007277328568E-2</v>
      </c>
      <c r="G3715" s="87">
        <v>0</v>
      </c>
      <c r="H3715" s="87">
        <v>0</v>
      </c>
      <c r="I3715" s="87">
        <v>6.1686388888889033E-5</v>
      </c>
      <c r="J3715" s="87">
        <v>7.1951614101754997E-3</v>
      </c>
      <c r="K3715" s="88">
        <v>5.1833598604559869E-2</v>
      </c>
      <c r="L3715" s="84"/>
      <c r="M3715" s="88">
        <f t="shared" si="409"/>
        <v>1.9902577841914407E-2</v>
      </c>
      <c r="N3715" s="88">
        <f t="shared" ref="N3715:N3778" si="411">F3715*W$5</f>
        <v>2.03254660797859E-2</v>
      </c>
      <c r="O3715" s="88">
        <f t="shared" ref="O3715:O3778" si="412">G3715*X$5</f>
        <v>0</v>
      </c>
      <c r="P3715" s="88">
        <f t="shared" ref="P3715:P3778" si="413">H3715*Y$5</f>
        <v>0</v>
      </c>
      <c r="Q3715" s="88">
        <f t="shared" ref="Q3715:Q3778" si="414">I3715*Z$5</f>
        <v>3.0242794561910464E-5</v>
      </c>
      <c r="R3715" s="89">
        <f t="shared" ref="R3715:R3778" si="415">J3715</f>
        <v>7.1951614101754997E-3</v>
      </c>
      <c r="S3715" s="88">
        <f t="shared" si="410"/>
        <v>4.0258286716262214E-2</v>
      </c>
    </row>
    <row r="3716" spans="1:19" x14ac:dyDescent="0.2">
      <c r="A3716" s="60">
        <v>2004</v>
      </c>
      <c r="B3716" s="61">
        <v>6</v>
      </c>
      <c r="C3716" s="61">
        <v>3</v>
      </c>
      <c r="D3716" s="61">
        <v>18</v>
      </c>
      <c r="E3716" s="87">
        <v>2.3310210035224207E-2</v>
      </c>
      <c r="F3716" s="87">
        <v>1.8259315327800469E-2</v>
      </c>
      <c r="G3716" s="87">
        <v>0</v>
      </c>
      <c r="H3716" s="87">
        <v>0</v>
      </c>
      <c r="I3716" s="87">
        <v>6.1686388888889033E-5</v>
      </c>
      <c r="J3716" s="87">
        <v>8.2216825408847616E-3</v>
      </c>
      <c r="K3716" s="88">
        <v>4.9852894292798329E-2</v>
      </c>
      <c r="L3716" s="84"/>
      <c r="M3716" s="88">
        <f t="shared" ref="M3716:M3779" si="416">E3716*V$5</f>
        <v>1.7722431623575122E-2</v>
      </c>
      <c r="N3716" s="88">
        <f t="shared" si="411"/>
        <v>2.0171147754946106E-2</v>
      </c>
      <c r="O3716" s="88">
        <f t="shared" si="412"/>
        <v>0</v>
      </c>
      <c r="P3716" s="88">
        <f t="shared" si="413"/>
        <v>0</v>
      </c>
      <c r="Q3716" s="88">
        <f t="shared" si="414"/>
        <v>3.0242794561910464E-5</v>
      </c>
      <c r="R3716" s="89">
        <f t="shared" si="415"/>
        <v>8.2216825408847616E-3</v>
      </c>
      <c r="S3716" s="88">
        <f t="shared" ref="S3716:S3779" si="417">SUM(M3716:Q3716)</f>
        <v>3.7923822173083134E-2</v>
      </c>
    </row>
    <row r="3717" spans="1:19" x14ac:dyDescent="0.2">
      <c r="A3717" s="60">
        <v>2004</v>
      </c>
      <c r="B3717" s="61">
        <v>6</v>
      </c>
      <c r="C3717" s="61">
        <v>3</v>
      </c>
      <c r="D3717" s="61">
        <v>19</v>
      </c>
      <c r="E3717" s="87">
        <v>2.0896291645132837E-2</v>
      </c>
      <c r="F3717" s="87">
        <v>1.7937813634737638E-2</v>
      </c>
      <c r="G3717" s="87">
        <v>1.1896662684531417E-3</v>
      </c>
      <c r="H3717" s="87">
        <v>1.6101438281461833E-6</v>
      </c>
      <c r="I3717" s="87">
        <v>6.1686388888889033E-5</v>
      </c>
      <c r="J3717" s="87">
        <v>7.4314640369001119E-3</v>
      </c>
      <c r="K3717" s="88">
        <v>4.7518532117940764E-2</v>
      </c>
      <c r="L3717" s="84"/>
      <c r="M3717" s="88">
        <f t="shared" si="416"/>
        <v>1.5887162720007161E-2</v>
      </c>
      <c r="N3717" s="88">
        <f t="shared" si="411"/>
        <v>1.9815983388823243E-2</v>
      </c>
      <c r="O3717" s="88">
        <f t="shared" si="412"/>
        <v>4.7507414032667842E-4</v>
      </c>
      <c r="P3717" s="88">
        <f t="shared" si="413"/>
        <v>2.9877614207404807E-6</v>
      </c>
      <c r="Q3717" s="88">
        <f t="shared" si="414"/>
        <v>3.0242794561910464E-5</v>
      </c>
      <c r="R3717" s="89">
        <f t="shared" si="415"/>
        <v>7.4314640369001119E-3</v>
      </c>
      <c r="S3717" s="88">
        <f t="shared" si="417"/>
        <v>3.6211450805139739E-2</v>
      </c>
    </row>
    <row r="3718" spans="1:19" x14ac:dyDescent="0.2">
      <c r="A3718" s="60">
        <v>2004</v>
      </c>
      <c r="B3718" s="61">
        <v>6</v>
      </c>
      <c r="C3718" s="61">
        <v>3</v>
      </c>
      <c r="D3718" s="61">
        <v>20</v>
      </c>
      <c r="E3718" s="87">
        <v>2.1402710308390083E-2</v>
      </c>
      <c r="F3718" s="87">
        <v>1.7273171676303975E-2</v>
      </c>
      <c r="G3718" s="87">
        <v>1.1896662684531417E-3</v>
      </c>
      <c r="H3718" s="87">
        <v>1.6101438281461833E-6</v>
      </c>
      <c r="I3718" s="87">
        <v>6.1686388888889033E-5</v>
      </c>
      <c r="J3718" s="87">
        <v>7.0203848908317931E-3</v>
      </c>
      <c r="K3718" s="88">
        <v>4.6949229676696028E-2</v>
      </c>
      <c r="L3718" s="84"/>
      <c r="M3718" s="88">
        <f t="shared" si="416"/>
        <v>1.6272185854458405E-2</v>
      </c>
      <c r="N3718" s="88">
        <f t="shared" si="411"/>
        <v>1.9081750428439997E-2</v>
      </c>
      <c r="O3718" s="88">
        <f t="shared" si="412"/>
        <v>4.7507414032667842E-4</v>
      </c>
      <c r="P3718" s="88">
        <f t="shared" si="413"/>
        <v>2.9877614207404807E-6</v>
      </c>
      <c r="Q3718" s="88">
        <f t="shared" si="414"/>
        <v>3.0242794561910464E-5</v>
      </c>
      <c r="R3718" s="89">
        <f t="shared" si="415"/>
        <v>7.0203848908317931E-3</v>
      </c>
      <c r="S3718" s="88">
        <f t="shared" si="417"/>
        <v>3.5862240979207732E-2</v>
      </c>
    </row>
    <row r="3719" spans="1:19" x14ac:dyDescent="0.2">
      <c r="A3719" s="60">
        <v>2004</v>
      </c>
      <c r="B3719" s="61">
        <v>6</v>
      </c>
      <c r="C3719" s="61">
        <v>3</v>
      </c>
      <c r="D3719" s="61">
        <v>21</v>
      </c>
      <c r="E3719" s="87">
        <v>2.4068507676870736E-2</v>
      </c>
      <c r="F3719" s="87">
        <v>1.6402839864644369E-2</v>
      </c>
      <c r="G3719" s="87">
        <v>1.1896662684531417E-3</v>
      </c>
      <c r="H3719" s="87">
        <v>1.6101438281461833E-6</v>
      </c>
      <c r="I3719" s="87">
        <v>6.1686388888889033E-5</v>
      </c>
      <c r="J3719" s="87">
        <v>6.2459997008921572E-3</v>
      </c>
      <c r="K3719" s="88">
        <v>4.7970310043577435E-2</v>
      </c>
      <c r="L3719" s="84"/>
      <c r="M3719" s="88">
        <f t="shared" si="416"/>
        <v>1.8298954876007911E-2</v>
      </c>
      <c r="N3719" s="88">
        <f t="shared" si="411"/>
        <v>1.8120290962208706E-2</v>
      </c>
      <c r="O3719" s="88">
        <f t="shared" si="412"/>
        <v>4.7507414032667842E-4</v>
      </c>
      <c r="P3719" s="88">
        <f t="shared" si="413"/>
        <v>2.9877614207404807E-6</v>
      </c>
      <c r="Q3719" s="88">
        <f t="shared" si="414"/>
        <v>3.0242794561910464E-5</v>
      </c>
      <c r="R3719" s="89">
        <f t="shared" si="415"/>
        <v>6.2459997008921572E-3</v>
      </c>
      <c r="S3719" s="88">
        <f t="shared" si="417"/>
        <v>3.6927550534525948E-2</v>
      </c>
    </row>
    <row r="3720" spans="1:19" x14ac:dyDescent="0.2">
      <c r="A3720" s="60">
        <v>2004</v>
      </c>
      <c r="B3720" s="61">
        <v>6</v>
      </c>
      <c r="C3720" s="61">
        <v>3</v>
      </c>
      <c r="D3720" s="61">
        <v>22</v>
      </c>
      <c r="E3720" s="87">
        <v>2.1634637440452804E-2</v>
      </c>
      <c r="F3720" s="87">
        <v>1.5380379443316342E-2</v>
      </c>
      <c r="G3720" s="87">
        <v>1.1896662684531417E-3</v>
      </c>
      <c r="H3720" s="87">
        <v>1.6101438281461833E-6</v>
      </c>
      <c r="I3720" s="87">
        <v>6.1686388888889033E-5</v>
      </c>
      <c r="J3720" s="87">
        <v>5.4896969339700832E-3</v>
      </c>
      <c r="K3720" s="88">
        <v>4.3757676618909405E-2</v>
      </c>
      <c r="L3720" s="84"/>
      <c r="M3720" s="88">
        <f t="shared" si="416"/>
        <v>1.6448516858487212E-2</v>
      </c>
      <c r="N3720" s="88">
        <f t="shared" si="411"/>
        <v>1.699077433675282E-2</v>
      </c>
      <c r="O3720" s="88">
        <f t="shared" si="412"/>
        <v>4.7507414032667842E-4</v>
      </c>
      <c r="P3720" s="88">
        <f t="shared" si="413"/>
        <v>2.9877614207404807E-6</v>
      </c>
      <c r="Q3720" s="88">
        <f t="shared" si="414"/>
        <v>3.0242794561910464E-5</v>
      </c>
      <c r="R3720" s="89">
        <f t="shared" si="415"/>
        <v>5.4896969339700832E-3</v>
      </c>
      <c r="S3720" s="88">
        <f t="shared" si="417"/>
        <v>3.3947595891549359E-2</v>
      </c>
    </row>
    <row r="3721" spans="1:19" x14ac:dyDescent="0.2">
      <c r="A3721" s="60">
        <v>2004</v>
      </c>
      <c r="B3721" s="61">
        <v>6</v>
      </c>
      <c r="C3721" s="61">
        <v>3</v>
      </c>
      <c r="D3721" s="61">
        <v>23</v>
      </c>
      <c r="E3721" s="87">
        <v>1.6837896446025014E-2</v>
      </c>
      <c r="F3721" s="87">
        <v>1.5148748931110576E-2</v>
      </c>
      <c r="G3721" s="87">
        <v>1.1896662684531417E-3</v>
      </c>
      <c r="H3721" s="87">
        <v>1.6101438281461833E-6</v>
      </c>
      <c r="I3721" s="87">
        <v>6.1686388888889033E-5</v>
      </c>
      <c r="J3721" s="87">
        <v>6.3345524802820843E-3</v>
      </c>
      <c r="K3721" s="88">
        <v>3.9574160658587848E-2</v>
      </c>
      <c r="L3721" s="84"/>
      <c r="M3721" s="88">
        <f t="shared" si="416"/>
        <v>1.2801620748958931E-2</v>
      </c>
      <c r="N3721" s="88">
        <f t="shared" si="411"/>
        <v>1.6734891068274367E-2</v>
      </c>
      <c r="O3721" s="88">
        <f t="shared" si="412"/>
        <v>4.7507414032667842E-4</v>
      </c>
      <c r="P3721" s="88">
        <f t="shared" si="413"/>
        <v>2.9877614207404807E-6</v>
      </c>
      <c r="Q3721" s="88">
        <f t="shared" si="414"/>
        <v>3.0242794561910464E-5</v>
      </c>
      <c r="R3721" s="89">
        <f t="shared" si="415"/>
        <v>6.3345524802820843E-3</v>
      </c>
      <c r="S3721" s="88">
        <f t="shared" si="417"/>
        <v>3.0044816513542627E-2</v>
      </c>
    </row>
    <row r="3722" spans="1:19" x14ac:dyDescent="0.2">
      <c r="A3722" s="60">
        <v>2004</v>
      </c>
      <c r="B3722" s="61">
        <v>6</v>
      </c>
      <c r="C3722" s="61">
        <v>3</v>
      </c>
      <c r="D3722" s="61">
        <v>24</v>
      </c>
      <c r="E3722" s="87">
        <v>1.4155087347583476E-2</v>
      </c>
      <c r="F3722" s="87">
        <v>1.4587581160866362E-2</v>
      </c>
      <c r="G3722" s="87">
        <v>1.1896662684531417E-3</v>
      </c>
      <c r="H3722" s="87">
        <v>1.6101438281461833E-6</v>
      </c>
      <c r="I3722" s="87">
        <v>6.1686388888889033E-5</v>
      </c>
      <c r="J3722" s="87">
        <v>5.8306123988033764E-3</v>
      </c>
      <c r="K3722" s="88">
        <v>3.582624370842339E-2</v>
      </c>
      <c r="L3722" s="84"/>
      <c r="M3722" s="88">
        <f t="shared" si="416"/>
        <v>1.0761917943433435E-2</v>
      </c>
      <c r="N3722" s="88">
        <f t="shared" si="411"/>
        <v>1.6114966508908469E-2</v>
      </c>
      <c r="O3722" s="88">
        <f t="shared" si="412"/>
        <v>4.7507414032667842E-4</v>
      </c>
      <c r="P3722" s="88">
        <f t="shared" si="413"/>
        <v>2.9877614207404807E-6</v>
      </c>
      <c r="Q3722" s="88">
        <f t="shared" si="414"/>
        <v>3.0242794561910464E-5</v>
      </c>
      <c r="R3722" s="89">
        <f t="shared" si="415"/>
        <v>5.8306123988033764E-3</v>
      </c>
      <c r="S3722" s="88">
        <f t="shared" si="417"/>
        <v>2.7385189148651234E-2</v>
      </c>
    </row>
    <row r="3723" spans="1:19" x14ac:dyDescent="0.2">
      <c r="A3723" s="60">
        <v>2004</v>
      </c>
      <c r="B3723" s="61">
        <v>6</v>
      </c>
      <c r="C3723" s="61">
        <v>4</v>
      </c>
      <c r="D3723" s="61">
        <v>1</v>
      </c>
      <c r="E3723" s="87">
        <v>1.2311880327252505E-2</v>
      </c>
      <c r="F3723" s="87">
        <v>1.3919950966096196E-2</v>
      </c>
      <c r="G3723" s="87">
        <v>1.1896662684531417E-3</v>
      </c>
      <c r="H3723" s="87">
        <v>1.6101438281461833E-6</v>
      </c>
      <c r="I3723" s="87">
        <v>6.1686388888889033E-5</v>
      </c>
      <c r="J3723" s="87">
        <v>6.1411027290209051E-3</v>
      </c>
      <c r="K3723" s="88">
        <v>3.362589682353978E-2</v>
      </c>
      <c r="L3723" s="84"/>
      <c r="M3723" s="88">
        <f t="shared" si="416"/>
        <v>9.3605530335271192E-3</v>
      </c>
      <c r="N3723" s="88">
        <f t="shared" si="411"/>
        <v>1.5377432430406157E-2</v>
      </c>
      <c r="O3723" s="88">
        <f t="shared" si="412"/>
        <v>4.7507414032667842E-4</v>
      </c>
      <c r="P3723" s="88">
        <f t="shared" si="413"/>
        <v>2.9877614207404807E-6</v>
      </c>
      <c r="Q3723" s="88">
        <f t="shared" si="414"/>
        <v>3.0242794561910464E-5</v>
      </c>
      <c r="R3723" s="89">
        <f t="shared" si="415"/>
        <v>6.1411027290209051E-3</v>
      </c>
      <c r="S3723" s="88">
        <f t="shared" si="417"/>
        <v>2.5246290160242608E-2</v>
      </c>
    </row>
    <row r="3724" spans="1:19" x14ac:dyDescent="0.2">
      <c r="A3724" s="60">
        <v>2004</v>
      </c>
      <c r="B3724" s="61">
        <v>6</v>
      </c>
      <c r="C3724" s="61">
        <v>4</v>
      </c>
      <c r="D3724" s="61">
        <v>2</v>
      </c>
      <c r="E3724" s="87">
        <v>1.0789328530422877E-2</v>
      </c>
      <c r="F3724" s="87">
        <v>1.3759189496421933E-2</v>
      </c>
      <c r="G3724" s="87">
        <v>1.1896662684531417E-3</v>
      </c>
      <c r="H3724" s="87">
        <v>1.6101438281461833E-6</v>
      </c>
      <c r="I3724" s="87">
        <v>6.1686388888889033E-5</v>
      </c>
      <c r="J3724" s="87">
        <v>6.0832970484913877E-3</v>
      </c>
      <c r="K3724" s="88">
        <v>3.1884777876506371E-2</v>
      </c>
      <c r="L3724" s="84"/>
      <c r="M3724" s="88">
        <f t="shared" si="416"/>
        <v>8.2029778734625004E-3</v>
      </c>
      <c r="N3724" s="88">
        <f t="shared" si="411"/>
        <v>1.519983851191105E-2</v>
      </c>
      <c r="O3724" s="88">
        <f t="shared" si="412"/>
        <v>4.7507414032667842E-4</v>
      </c>
      <c r="P3724" s="88">
        <f t="shared" si="413"/>
        <v>2.9877614207404807E-6</v>
      </c>
      <c r="Q3724" s="88">
        <f t="shared" si="414"/>
        <v>3.0242794561910464E-5</v>
      </c>
      <c r="R3724" s="89">
        <f t="shared" si="415"/>
        <v>6.0832970484913877E-3</v>
      </c>
      <c r="S3724" s="88">
        <f t="shared" si="417"/>
        <v>2.3911121081682883E-2</v>
      </c>
    </row>
    <row r="3725" spans="1:19" x14ac:dyDescent="0.2">
      <c r="A3725" s="60">
        <v>2004</v>
      </c>
      <c r="B3725" s="61">
        <v>6</v>
      </c>
      <c r="C3725" s="61">
        <v>4</v>
      </c>
      <c r="D3725" s="61">
        <v>3</v>
      </c>
      <c r="E3725" s="87">
        <v>1.0162268649339114E-2</v>
      </c>
      <c r="F3725" s="87">
        <v>1.3902055625533033E-2</v>
      </c>
      <c r="G3725" s="87">
        <v>1.1896662684531417E-3</v>
      </c>
      <c r="H3725" s="87">
        <v>1.6101438281461833E-6</v>
      </c>
      <c r="I3725" s="87">
        <v>6.1686388888889033E-5</v>
      </c>
      <c r="J3725" s="87">
        <v>6.1818121297009775E-3</v>
      </c>
      <c r="K3725" s="88">
        <v>3.14990992057433E-2</v>
      </c>
      <c r="L3725" s="84"/>
      <c r="M3725" s="88">
        <f t="shared" si="416"/>
        <v>7.7262328827652407E-3</v>
      </c>
      <c r="N3725" s="88">
        <f t="shared" si="411"/>
        <v>1.5357663367210504E-2</v>
      </c>
      <c r="O3725" s="88">
        <f t="shared" si="412"/>
        <v>4.7507414032667842E-4</v>
      </c>
      <c r="P3725" s="88">
        <f t="shared" si="413"/>
        <v>2.9877614207404807E-6</v>
      </c>
      <c r="Q3725" s="88">
        <f t="shared" si="414"/>
        <v>3.0242794561910464E-5</v>
      </c>
      <c r="R3725" s="89">
        <f t="shared" si="415"/>
        <v>6.1818121297009775E-3</v>
      </c>
      <c r="S3725" s="88">
        <f t="shared" si="417"/>
        <v>2.3592200946285075E-2</v>
      </c>
    </row>
    <row r="3726" spans="1:19" x14ac:dyDescent="0.2">
      <c r="A3726" s="60">
        <v>2004</v>
      </c>
      <c r="B3726" s="61">
        <v>6</v>
      </c>
      <c r="C3726" s="61">
        <v>4</v>
      </c>
      <c r="D3726" s="61">
        <v>4</v>
      </c>
      <c r="E3726" s="87">
        <v>9.3377904204121169E-3</v>
      </c>
      <c r="F3726" s="87">
        <v>1.4043635068349759E-2</v>
      </c>
      <c r="G3726" s="87">
        <v>1.1896662684531417E-3</v>
      </c>
      <c r="H3726" s="87">
        <v>1.6101438281461833E-6</v>
      </c>
      <c r="I3726" s="87">
        <v>6.1686388888889033E-5</v>
      </c>
      <c r="J3726" s="87">
        <v>6.4527125233907259E-3</v>
      </c>
      <c r="K3726" s="88">
        <v>3.1087100813322777E-2</v>
      </c>
      <c r="L3726" s="84"/>
      <c r="M3726" s="88">
        <f t="shared" si="416"/>
        <v>7.099393441370028E-3</v>
      </c>
      <c r="N3726" s="88">
        <f t="shared" si="411"/>
        <v>1.551406681437432E-2</v>
      </c>
      <c r="O3726" s="88">
        <f t="shared" si="412"/>
        <v>4.7507414032667842E-4</v>
      </c>
      <c r="P3726" s="88">
        <f t="shared" si="413"/>
        <v>2.9877614207404807E-6</v>
      </c>
      <c r="Q3726" s="88">
        <f t="shared" si="414"/>
        <v>3.0242794561910464E-5</v>
      </c>
      <c r="R3726" s="89">
        <f t="shared" si="415"/>
        <v>6.4527125233907259E-3</v>
      </c>
      <c r="S3726" s="88">
        <f t="shared" si="417"/>
        <v>2.3121764952053678E-2</v>
      </c>
    </row>
    <row r="3727" spans="1:19" x14ac:dyDescent="0.2">
      <c r="A3727" s="60">
        <v>2004</v>
      </c>
      <c r="B3727" s="61">
        <v>6</v>
      </c>
      <c r="C3727" s="61">
        <v>4</v>
      </c>
      <c r="D3727" s="61">
        <v>5</v>
      </c>
      <c r="E3727" s="87">
        <v>9.2574413172948865E-3</v>
      </c>
      <c r="F3727" s="87">
        <v>1.4838103434442404E-2</v>
      </c>
      <c r="G3727" s="87">
        <v>1.1896662684531417E-3</v>
      </c>
      <c r="H3727" s="87">
        <v>1.6101438281461833E-6</v>
      </c>
      <c r="I3727" s="87">
        <v>6.1686388888889033E-5</v>
      </c>
      <c r="J3727" s="87">
        <v>6.9199232596941027E-3</v>
      </c>
      <c r="K3727" s="88">
        <v>3.226843081260157E-2</v>
      </c>
      <c r="L3727" s="84"/>
      <c r="M3727" s="88">
        <f t="shared" si="416"/>
        <v>7.0383051249688069E-3</v>
      </c>
      <c r="N3727" s="88">
        <f t="shared" si="411"/>
        <v>1.639171959112911E-2</v>
      </c>
      <c r="O3727" s="88">
        <f t="shared" si="412"/>
        <v>4.7507414032667842E-4</v>
      </c>
      <c r="P3727" s="88">
        <f t="shared" si="413"/>
        <v>2.9877614207404807E-6</v>
      </c>
      <c r="Q3727" s="88">
        <f t="shared" si="414"/>
        <v>3.0242794561910464E-5</v>
      </c>
      <c r="R3727" s="89">
        <f t="shared" si="415"/>
        <v>6.9199232596941027E-3</v>
      </c>
      <c r="S3727" s="88">
        <f t="shared" si="417"/>
        <v>2.3938329412407248E-2</v>
      </c>
    </row>
    <row r="3728" spans="1:19" x14ac:dyDescent="0.2">
      <c r="A3728" s="60">
        <v>2004</v>
      </c>
      <c r="B3728" s="61">
        <v>6</v>
      </c>
      <c r="C3728" s="61">
        <v>4</v>
      </c>
      <c r="D3728" s="61">
        <v>6</v>
      </c>
      <c r="E3728" s="87">
        <v>1.0507224031991178E-2</v>
      </c>
      <c r="F3728" s="87">
        <v>1.519339472752375E-2</v>
      </c>
      <c r="G3728" s="87">
        <v>1.1896662684531417E-3</v>
      </c>
      <c r="H3728" s="87">
        <v>1.6101438281461833E-6</v>
      </c>
      <c r="I3728" s="87">
        <v>6.1686388888889033E-5</v>
      </c>
      <c r="J3728" s="87">
        <v>8.1907337120954455E-3</v>
      </c>
      <c r="K3728" s="88">
        <v>3.5144315272780551E-2</v>
      </c>
      <c r="L3728" s="84"/>
      <c r="M3728" s="88">
        <f t="shared" si="416"/>
        <v>7.9884977089078341E-3</v>
      </c>
      <c r="N3728" s="88">
        <f t="shared" si="411"/>
        <v>1.6784211480344598E-2</v>
      </c>
      <c r="O3728" s="88">
        <f t="shared" si="412"/>
        <v>4.7507414032667842E-4</v>
      </c>
      <c r="P3728" s="88">
        <f t="shared" si="413"/>
        <v>2.9877614207404807E-6</v>
      </c>
      <c r="Q3728" s="88">
        <f t="shared" si="414"/>
        <v>3.0242794561910464E-5</v>
      </c>
      <c r="R3728" s="89">
        <f t="shared" si="415"/>
        <v>8.1907337120954455E-3</v>
      </c>
      <c r="S3728" s="88">
        <f t="shared" si="417"/>
        <v>2.5281013885561761E-2</v>
      </c>
    </row>
    <row r="3729" spans="1:19" x14ac:dyDescent="0.2">
      <c r="A3729" s="60">
        <v>2004</v>
      </c>
      <c r="B3729" s="61">
        <v>6</v>
      </c>
      <c r="C3729" s="61">
        <v>4</v>
      </c>
      <c r="D3729" s="61">
        <v>7</v>
      </c>
      <c r="E3729" s="87">
        <v>1.4626193983873615E-2</v>
      </c>
      <c r="F3729" s="87">
        <v>1.6617001050159549E-2</v>
      </c>
      <c r="G3729" s="87">
        <v>0</v>
      </c>
      <c r="H3729" s="87">
        <v>0</v>
      </c>
      <c r="I3729" s="87">
        <v>6.1686388888889033E-5</v>
      </c>
      <c r="J3729" s="87">
        <v>1.0424313114240949E-2</v>
      </c>
      <c r="K3729" s="88">
        <v>4.1729194537163006E-2</v>
      </c>
      <c r="L3729" s="84"/>
      <c r="M3729" s="88">
        <f t="shared" si="416"/>
        <v>1.1120093830156377E-2</v>
      </c>
      <c r="N3729" s="88">
        <f t="shared" si="411"/>
        <v>1.8356875786932333E-2</v>
      </c>
      <c r="O3729" s="88">
        <f t="shared" si="412"/>
        <v>0</v>
      </c>
      <c r="P3729" s="88">
        <f t="shared" si="413"/>
        <v>0</v>
      </c>
      <c r="Q3729" s="88">
        <f t="shared" si="414"/>
        <v>3.0242794561910464E-5</v>
      </c>
      <c r="R3729" s="89">
        <f t="shared" si="415"/>
        <v>1.0424313114240949E-2</v>
      </c>
      <c r="S3729" s="88">
        <f t="shared" si="417"/>
        <v>2.9507212411650621E-2</v>
      </c>
    </row>
    <row r="3730" spans="1:19" x14ac:dyDescent="0.2">
      <c r="A3730" s="60">
        <v>2004</v>
      </c>
      <c r="B3730" s="61">
        <v>6</v>
      </c>
      <c r="C3730" s="61">
        <v>4</v>
      </c>
      <c r="D3730" s="61">
        <v>8</v>
      </c>
      <c r="E3730" s="87">
        <v>1.5999497573931695E-2</v>
      </c>
      <c r="F3730" s="87">
        <v>1.8308208284637827E-2</v>
      </c>
      <c r="G3730" s="87">
        <v>0</v>
      </c>
      <c r="H3730" s="87">
        <v>0</v>
      </c>
      <c r="I3730" s="87">
        <v>6.1686388888889033E-5</v>
      </c>
      <c r="J3730" s="87">
        <v>1.1375513004783691E-2</v>
      </c>
      <c r="K3730" s="88">
        <v>4.5744905252242105E-2</v>
      </c>
      <c r="L3730" s="84"/>
      <c r="M3730" s="88">
        <f t="shared" si="416"/>
        <v>1.2164197634302151E-2</v>
      </c>
      <c r="N3730" s="88">
        <f t="shared" si="411"/>
        <v>2.0225160024236452E-2</v>
      </c>
      <c r="O3730" s="88">
        <f t="shared" si="412"/>
        <v>0</v>
      </c>
      <c r="P3730" s="88">
        <f t="shared" si="413"/>
        <v>0</v>
      </c>
      <c r="Q3730" s="88">
        <f t="shared" si="414"/>
        <v>3.0242794561910464E-5</v>
      </c>
      <c r="R3730" s="89">
        <f t="shared" si="415"/>
        <v>1.1375513004783691E-2</v>
      </c>
      <c r="S3730" s="88">
        <f t="shared" si="417"/>
        <v>3.2419600453100515E-2</v>
      </c>
    </row>
    <row r="3731" spans="1:19" x14ac:dyDescent="0.2">
      <c r="A3731" s="60">
        <v>2004</v>
      </c>
      <c r="B3731" s="61">
        <v>6</v>
      </c>
      <c r="C3731" s="61">
        <v>4</v>
      </c>
      <c r="D3731" s="61">
        <v>9</v>
      </c>
      <c r="E3731" s="87">
        <v>1.8076702621617952E-2</v>
      </c>
      <c r="F3731" s="87">
        <v>1.9079173026013523E-2</v>
      </c>
      <c r="G3731" s="87">
        <v>0</v>
      </c>
      <c r="H3731" s="87">
        <v>0</v>
      </c>
      <c r="I3731" s="87">
        <v>6.1686388888889033E-5</v>
      </c>
      <c r="J3731" s="87">
        <v>1.1943787422699807E-2</v>
      </c>
      <c r="K3731" s="88">
        <v>4.9161349459220169E-2</v>
      </c>
      <c r="L3731" s="84"/>
      <c r="M3731" s="88">
        <f t="shared" si="416"/>
        <v>1.3743468021404465E-2</v>
      </c>
      <c r="N3731" s="88">
        <f t="shared" si="411"/>
        <v>2.1076848241070392E-2</v>
      </c>
      <c r="O3731" s="88">
        <f t="shared" si="412"/>
        <v>0</v>
      </c>
      <c r="P3731" s="88">
        <f t="shared" si="413"/>
        <v>0</v>
      </c>
      <c r="Q3731" s="88">
        <f t="shared" si="414"/>
        <v>3.0242794561910464E-5</v>
      </c>
      <c r="R3731" s="89">
        <f t="shared" si="415"/>
        <v>1.1943787422699807E-2</v>
      </c>
      <c r="S3731" s="88">
        <f t="shared" si="417"/>
        <v>3.4850559057036767E-2</v>
      </c>
    </row>
    <row r="3732" spans="1:19" x14ac:dyDescent="0.2">
      <c r="A3732" s="60">
        <v>2004</v>
      </c>
      <c r="B3732" s="61">
        <v>6</v>
      </c>
      <c r="C3732" s="61">
        <v>4</v>
      </c>
      <c r="D3732" s="61">
        <v>10</v>
      </c>
      <c r="E3732" s="87">
        <v>1.8584511111600421E-2</v>
      </c>
      <c r="F3732" s="87">
        <v>1.9620422056499644E-2</v>
      </c>
      <c r="G3732" s="87">
        <v>0</v>
      </c>
      <c r="H3732" s="87">
        <v>0</v>
      </c>
      <c r="I3732" s="87">
        <v>6.1686388888889033E-5</v>
      </c>
      <c r="J3732" s="87">
        <v>1.2020383204286484E-2</v>
      </c>
      <c r="K3732" s="88">
        <v>5.0287002761275443E-2</v>
      </c>
      <c r="L3732" s="84"/>
      <c r="M3732" s="88">
        <f t="shared" si="416"/>
        <v>1.4129547821971938E-2</v>
      </c>
      <c r="N3732" s="88">
        <f t="shared" si="411"/>
        <v>2.1674768479050751E-2</v>
      </c>
      <c r="O3732" s="88">
        <f t="shared" si="412"/>
        <v>0</v>
      </c>
      <c r="P3732" s="88">
        <f t="shared" si="413"/>
        <v>0</v>
      </c>
      <c r="Q3732" s="88">
        <f t="shared" si="414"/>
        <v>3.0242794561910464E-5</v>
      </c>
      <c r="R3732" s="89">
        <f t="shared" si="415"/>
        <v>1.2020383204286484E-2</v>
      </c>
      <c r="S3732" s="88">
        <f t="shared" si="417"/>
        <v>3.5834559095584598E-2</v>
      </c>
    </row>
    <row r="3733" spans="1:19" x14ac:dyDescent="0.2">
      <c r="A3733" s="60">
        <v>2004</v>
      </c>
      <c r="B3733" s="61">
        <v>6</v>
      </c>
      <c r="C3733" s="61">
        <v>4</v>
      </c>
      <c r="D3733" s="61">
        <v>11</v>
      </c>
      <c r="E3733" s="87">
        <v>1.9846560077163431E-2</v>
      </c>
      <c r="F3733" s="87">
        <v>1.9388643327848634E-2</v>
      </c>
      <c r="G3733" s="87">
        <v>0</v>
      </c>
      <c r="H3733" s="87">
        <v>0</v>
      </c>
      <c r="I3733" s="87">
        <v>6.1686388888889033E-5</v>
      </c>
      <c r="J3733" s="87">
        <v>1.1195609549515087E-2</v>
      </c>
      <c r="K3733" s="88">
        <v>5.0492499343416042E-2</v>
      </c>
      <c r="L3733" s="84"/>
      <c r="M3733" s="88">
        <f t="shared" si="416"/>
        <v>1.5089066267494129E-2</v>
      </c>
      <c r="N3733" s="88">
        <f t="shared" si="411"/>
        <v>2.1418721475198705E-2</v>
      </c>
      <c r="O3733" s="88">
        <f t="shared" si="412"/>
        <v>0</v>
      </c>
      <c r="P3733" s="88">
        <f t="shared" si="413"/>
        <v>0</v>
      </c>
      <c r="Q3733" s="88">
        <f t="shared" si="414"/>
        <v>3.0242794561910464E-5</v>
      </c>
      <c r="R3733" s="89">
        <f t="shared" si="415"/>
        <v>1.1195609549515087E-2</v>
      </c>
      <c r="S3733" s="88">
        <f t="shared" si="417"/>
        <v>3.6538030537254747E-2</v>
      </c>
    </row>
    <row r="3734" spans="1:19" x14ac:dyDescent="0.2">
      <c r="A3734" s="60">
        <v>2004</v>
      </c>
      <c r="B3734" s="61">
        <v>6</v>
      </c>
      <c r="C3734" s="61">
        <v>4</v>
      </c>
      <c r="D3734" s="61">
        <v>12</v>
      </c>
      <c r="E3734" s="87">
        <v>2.1128401580737841E-2</v>
      </c>
      <c r="F3734" s="87">
        <v>1.9219533751781811E-2</v>
      </c>
      <c r="G3734" s="87">
        <v>0</v>
      </c>
      <c r="H3734" s="87">
        <v>0</v>
      </c>
      <c r="I3734" s="87">
        <v>6.1686388888889033E-5</v>
      </c>
      <c r="J3734" s="87">
        <v>9.5392810706641535E-3</v>
      </c>
      <c r="K3734" s="88">
        <v>4.9948902792072696E-2</v>
      </c>
      <c r="L3734" s="84"/>
      <c r="M3734" s="88">
        <f t="shared" si="416"/>
        <v>1.6063632707051297E-2</v>
      </c>
      <c r="N3734" s="88">
        <f t="shared" si="411"/>
        <v>2.1231905366030215E-2</v>
      </c>
      <c r="O3734" s="88">
        <f t="shared" si="412"/>
        <v>0</v>
      </c>
      <c r="P3734" s="88">
        <f t="shared" si="413"/>
        <v>0</v>
      </c>
      <c r="Q3734" s="88">
        <f t="shared" si="414"/>
        <v>3.0242794561910464E-5</v>
      </c>
      <c r="R3734" s="89">
        <f t="shared" si="415"/>
        <v>9.5392810706641535E-3</v>
      </c>
      <c r="S3734" s="88">
        <f t="shared" si="417"/>
        <v>3.7325780867643425E-2</v>
      </c>
    </row>
    <row r="3735" spans="1:19" x14ac:dyDescent="0.2">
      <c r="A3735" s="60">
        <v>2004</v>
      </c>
      <c r="B3735" s="61">
        <v>6</v>
      </c>
      <c r="C3735" s="61">
        <v>4</v>
      </c>
      <c r="D3735" s="61">
        <v>13</v>
      </c>
      <c r="E3735" s="87">
        <v>2.210537530599686E-2</v>
      </c>
      <c r="F3735" s="87">
        <v>1.8997986999090721E-2</v>
      </c>
      <c r="G3735" s="87">
        <v>0</v>
      </c>
      <c r="H3735" s="87">
        <v>0</v>
      </c>
      <c r="I3735" s="87">
        <v>6.1686388888889033E-5</v>
      </c>
      <c r="J3735" s="87">
        <v>8.4062729736319505E-3</v>
      </c>
      <c r="K3735" s="88">
        <v>4.9571321667608428E-2</v>
      </c>
      <c r="L3735" s="84"/>
      <c r="M3735" s="88">
        <f t="shared" si="416"/>
        <v>1.680641237389122E-2</v>
      </c>
      <c r="N3735" s="88">
        <f t="shared" si="411"/>
        <v>2.0987161672034391E-2</v>
      </c>
      <c r="O3735" s="88">
        <f t="shared" si="412"/>
        <v>0</v>
      </c>
      <c r="P3735" s="88">
        <f t="shared" si="413"/>
        <v>0</v>
      </c>
      <c r="Q3735" s="88">
        <f t="shared" si="414"/>
        <v>3.0242794561910464E-5</v>
      </c>
      <c r="R3735" s="89">
        <f t="shared" si="415"/>
        <v>8.4062729736319505E-3</v>
      </c>
      <c r="S3735" s="88">
        <f t="shared" si="417"/>
        <v>3.7823816840487516E-2</v>
      </c>
    </row>
    <row r="3736" spans="1:19" x14ac:dyDescent="0.2">
      <c r="A3736" s="60">
        <v>2004</v>
      </c>
      <c r="B3736" s="61">
        <v>6</v>
      </c>
      <c r="C3736" s="61">
        <v>4</v>
      </c>
      <c r="D3736" s="61">
        <v>14</v>
      </c>
      <c r="E3736" s="87">
        <v>2.1547645109323728E-2</v>
      </c>
      <c r="F3736" s="87">
        <v>1.8765917196575447E-2</v>
      </c>
      <c r="G3736" s="87">
        <v>0</v>
      </c>
      <c r="H3736" s="87">
        <v>0</v>
      </c>
      <c r="I3736" s="87">
        <v>6.1686388888889033E-5</v>
      </c>
      <c r="J3736" s="87">
        <v>8.258702900601482E-3</v>
      </c>
      <c r="K3736" s="88">
        <v>4.8633951595389552E-2</v>
      </c>
      <c r="L3736" s="84"/>
      <c r="M3736" s="88">
        <f t="shared" si="416"/>
        <v>1.6382377787329948E-2</v>
      </c>
      <c r="N3736" s="88">
        <f t="shared" si="411"/>
        <v>2.073079311757553E-2</v>
      </c>
      <c r="O3736" s="88">
        <f t="shared" si="412"/>
        <v>0</v>
      </c>
      <c r="P3736" s="88">
        <f t="shared" si="413"/>
        <v>0</v>
      </c>
      <c r="Q3736" s="88">
        <f t="shared" si="414"/>
        <v>3.0242794561910464E-5</v>
      </c>
      <c r="R3736" s="89">
        <f t="shared" si="415"/>
        <v>8.258702900601482E-3</v>
      </c>
      <c r="S3736" s="88">
        <f t="shared" si="417"/>
        <v>3.7143413699467387E-2</v>
      </c>
    </row>
    <row r="3737" spans="1:19" x14ac:dyDescent="0.2">
      <c r="A3737" s="60">
        <v>2004</v>
      </c>
      <c r="B3737" s="61">
        <v>6</v>
      </c>
      <c r="C3737" s="61">
        <v>4</v>
      </c>
      <c r="D3737" s="61">
        <v>15</v>
      </c>
      <c r="E3737" s="87">
        <v>2.1223311872921369E-2</v>
      </c>
      <c r="F3737" s="87">
        <v>1.8322251004486128E-2</v>
      </c>
      <c r="G3737" s="87">
        <v>0</v>
      </c>
      <c r="H3737" s="87">
        <v>0</v>
      </c>
      <c r="I3737" s="87">
        <v>6.1686388888889033E-5</v>
      </c>
      <c r="J3737" s="87">
        <v>8.5185381598619457E-3</v>
      </c>
      <c r="K3737" s="88">
        <v>4.8125787426158334E-2</v>
      </c>
      <c r="L3737" s="84"/>
      <c r="M3737" s="88">
        <f t="shared" si="416"/>
        <v>1.6135791694939196E-2</v>
      </c>
      <c r="N3737" s="88">
        <f t="shared" si="411"/>
        <v>2.0240673080003123E-2</v>
      </c>
      <c r="O3737" s="88">
        <f t="shared" si="412"/>
        <v>0</v>
      </c>
      <c r="P3737" s="88">
        <f t="shared" si="413"/>
        <v>0</v>
      </c>
      <c r="Q3737" s="88">
        <f t="shared" si="414"/>
        <v>3.0242794561910464E-5</v>
      </c>
      <c r="R3737" s="89">
        <f t="shared" si="415"/>
        <v>8.5185381598619457E-3</v>
      </c>
      <c r="S3737" s="88">
        <f t="shared" si="417"/>
        <v>3.6406707569504225E-2</v>
      </c>
    </row>
    <row r="3738" spans="1:19" x14ac:dyDescent="0.2">
      <c r="A3738" s="60">
        <v>2004</v>
      </c>
      <c r="B3738" s="61">
        <v>6</v>
      </c>
      <c r="C3738" s="61">
        <v>4</v>
      </c>
      <c r="D3738" s="61">
        <v>16</v>
      </c>
      <c r="E3738" s="87">
        <v>2.5147586001067659E-2</v>
      </c>
      <c r="F3738" s="87">
        <v>1.6769624106882295E-2</v>
      </c>
      <c r="G3738" s="87">
        <v>0</v>
      </c>
      <c r="H3738" s="87">
        <v>0</v>
      </c>
      <c r="I3738" s="87">
        <v>6.1686388888889033E-5</v>
      </c>
      <c r="J3738" s="87">
        <v>5.6528992635687279E-3</v>
      </c>
      <c r="K3738" s="88">
        <v>4.7631795760407568E-2</v>
      </c>
      <c r="L3738" s="84"/>
      <c r="M3738" s="88">
        <f t="shared" si="416"/>
        <v>1.9119363263069365E-2</v>
      </c>
      <c r="N3738" s="88">
        <f t="shared" si="411"/>
        <v>1.8525479164041375E-2</v>
      </c>
      <c r="O3738" s="88">
        <f t="shared" si="412"/>
        <v>0</v>
      </c>
      <c r="P3738" s="88">
        <f t="shared" si="413"/>
        <v>0</v>
      </c>
      <c r="Q3738" s="88">
        <f t="shared" si="414"/>
        <v>3.0242794561910464E-5</v>
      </c>
      <c r="R3738" s="89">
        <f t="shared" si="415"/>
        <v>5.6528992635687279E-3</v>
      </c>
      <c r="S3738" s="88">
        <f t="shared" si="417"/>
        <v>3.767508522167265E-2</v>
      </c>
    </row>
    <row r="3739" spans="1:19" x14ac:dyDescent="0.2">
      <c r="A3739" s="60">
        <v>2004</v>
      </c>
      <c r="B3739" s="61">
        <v>6</v>
      </c>
      <c r="C3739" s="61">
        <v>4</v>
      </c>
      <c r="D3739" s="61">
        <v>17</v>
      </c>
      <c r="E3739" s="87">
        <v>2.6037667836342916E-2</v>
      </c>
      <c r="F3739" s="87">
        <v>1.6152960116660661E-2</v>
      </c>
      <c r="G3739" s="87">
        <v>0</v>
      </c>
      <c r="H3739" s="87">
        <v>0</v>
      </c>
      <c r="I3739" s="87">
        <v>6.1686388888889033E-5</v>
      </c>
      <c r="J3739" s="87">
        <v>5.0818705288995323E-3</v>
      </c>
      <c r="K3739" s="88">
        <v>4.7334184870791995E-2</v>
      </c>
      <c r="L3739" s="84"/>
      <c r="M3739" s="88">
        <f t="shared" si="416"/>
        <v>1.9796080222771364E-2</v>
      </c>
      <c r="N3739" s="88">
        <f t="shared" si="411"/>
        <v>1.7844247680899362E-2</v>
      </c>
      <c r="O3739" s="88">
        <f t="shared" si="412"/>
        <v>0</v>
      </c>
      <c r="P3739" s="88">
        <f t="shared" si="413"/>
        <v>0</v>
      </c>
      <c r="Q3739" s="88">
        <f t="shared" si="414"/>
        <v>3.0242794561910464E-5</v>
      </c>
      <c r="R3739" s="89">
        <f t="shared" si="415"/>
        <v>5.0818705288995323E-3</v>
      </c>
      <c r="S3739" s="88">
        <f t="shared" si="417"/>
        <v>3.7670570698232632E-2</v>
      </c>
    </row>
    <row r="3740" spans="1:19" x14ac:dyDescent="0.2">
      <c r="A3740" s="60">
        <v>2004</v>
      </c>
      <c r="B3740" s="61">
        <v>6</v>
      </c>
      <c r="C3740" s="61">
        <v>4</v>
      </c>
      <c r="D3740" s="61">
        <v>18</v>
      </c>
      <c r="E3740" s="87">
        <v>2.4484168159209906E-2</v>
      </c>
      <c r="F3740" s="87">
        <v>1.6038093113024329E-2</v>
      </c>
      <c r="G3740" s="87">
        <v>0</v>
      </c>
      <c r="H3740" s="87">
        <v>0</v>
      </c>
      <c r="I3740" s="87">
        <v>6.1686388888889033E-5</v>
      </c>
      <c r="J3740" s="87">
        <v>6.229926271625069E-3</v>
      </c>
      <c r="K3740" s="88">
        <v>4.6813873932748197E-2</v>
      </c>
      <c r="L3740" s="84"/>
      <c r="M3740" s="88">
        <f t="shared" si="416"/>
        <v>1.8614975815576737E-2</v>
      </c>
      <c r="N3740" s="88">
        <f t="shared" si="411"/>
        <v>1.7717353585424232E-2</v>
      </c>
      <c r="O3740" s="88">
        <f t="shared" si="412"/>
        <v>0</v>
      </c>
      <c r="P3740" s="88">
        <f t="shared" si="413"/>
        <v>0</v>
      </c>
      <c r="Q3740" s="88">
        <f t="shared" si="414"/>
        <v>3.0242794561910464E-5</v>
      </c>
      <c r="R3740" s="89">
        <f t="shared" si="415"/>
        <v>6.229926271625069E-3</v>
      </c>
      <c r="S3740" s="88">
        <f t="shared" si="417"/>
        <v>3.6362572195562874E-2</v>
      </c>
    </row>
    <row r="3741" spans="1:19" x14ac:dyDescent="0.2">
      <c r="A3741" s="60">
        <v>2004</v>
      </c>
      <c r="B3741" s="61">
        <v>6</v>
      </c>
      <c r="C3741" s="61">
        <v>4</v>
      </c>
      <c r="D3741" s="61">
        <v>19</v>
      </c>
      <c r="E3741" s="87">
        <v>2.1112903993165937E-2</v>
      </c>
      <c r="F3741" s="87">
        <v>1.5576372610390715E-2</v>
      </c>
      <c r="G3741" s="87">
        <v>1.1896662684531417E-3</v>
      </c>
      <c r="H3741" s="87">
        <v>1.6101438281461833E-6</v>
      </c>
      <c r="I3741" s="87">
        <v>6.1686388888889033E-5</v>
      </c>
      <c r="J3741" s="87">
        <v>6.6830879520060407E-3</v>
      </c>
      <c r="K3741" s="88">
        <v>4.4625327356732872E-2</v>
      </c>
      <c r="L3741" s="84"/>
      <c r="M3741" s="88">
        <f t="shared" si="416"/>
        <v>1.6051850104678415E-2</v>
      </c>
      <c r="N3741" s="88">
        <f t="shared" si="411"/>
        <v>1.720728886980313E-2</v>
      </c>
      <c r="O3741" s="88">
        <f t="shared" si="412"/>
        <v>4.7507414032667842E-4</v>
      </c>
      <c r="P3741" s="88">
        <f t="shared" si="413"/>
        <v>2.9877614207404807E-6</v>
      </c>
      <c r="Q3741" s="88">
        <f t="shared" si="414"/>
        <v>3.0242794561910464E-5</v>
      </c>
      <c r="R3741" s="89">
        <f t="shared" si="415"/>
        <v>6.6830879520060407E-3</v>
      </c>
      <c r="S3741" s="88">
        <f t="shared" si="417"/>
        <v>3.3767443670790875E-2</v>
      </c>
    </row>
    <row r="3742" spans="1:19" x14ac:dyDescent="0.2">
      <c r="A3742" s="60">
        <v>2004</v>
      </c>
      <c r="B3742" s="61">
        <v>6</v>
      </c>
      <c r="C3742" s="61">
        <v>4</v>
      </c>
      <c r="D3742" s="61">
        <v>20</v>
      </c>
      <c r="E3742" s="87">
        <v>2.0236699853897939E-2</v>
      </c>
      <c r="F3742" s="87">
        <v>1.5286291241028782E-2</v>
      </c>
      <c r="G3742" s="87">
        <v>1.1896662684531417E-3</v>
      </c>
      <c r="H3742" s="87">
        <v>1.6101438281461833E-6</v>
      </c>
      <c r="I3742" s="87">
        <v>6.1686388888889033E-5</v>
      </c>
      <c r="J3742" s="87">
        <v>7.068903009290751E-3</v>
      </c>
      <c r="K3742" s="88">
        <v>4.3844856905387648E-2</v>
      </c>
      <c r="L3742" s="84"/>
      <c r="M3742" s="88">
        <f t="shared" si="416"/>
        <v>1.5385684166104483E-2</v>
      </c>
      <c r="N3742" s="88">
        <f t="shared" si="411"/>
        <v>1.6886834676570161E-2</v>
      </c>
      <c r="O3742" s="88">
        <f t="shared" si="412"/>
        <v>4.7507414032667842E-4</v>
      </c>
      <c r="P3742" s="88">
        <f t="shared" si="413"/>
        <v>2.9877614207404807E-6</v>
      </c>
      <c r="Q3742" s="88">
        <f t="shared" si="414"/>
        <v>3.0242794561910464E-5</v>
      </c>
      <c r="R3742" s="89">
        <f t="shared" si="415"/>
        <v>7.068903009290751E-3</v>
      </c>
      <c r="S3742" s="88">
        <f t="shared" si="417"/>
        <v>3.2780823538983976E-2</v>
      </c>
    </row>
    <row r="3743" spans="1:19" x14ac:dyDescent="0.2">
      <c r="A3743" s="60">
        <v>2004</v>
      </c>
      <c r="B3743" s="61">
        <v>6</v>
      </c>
      <c r="C3743" s="61">
        <v>4</v>
      </c>
      <c r="D3743" s="61">
        <v>21</v>
      </c>
      <c r="E3743" s="87">
        <v>2.160193002799999E-2</v>
      </c>
      <c r="F3743" s="87">
        <v>1.4379456832467568E-2</v>
      </c>
      <c r="G3743" s="87">
        <v>1.1896662684531417E-3</v>
      </c>
      <c r="H3743" s="87">
        <v>1.6101438281461833E-6</v>
      </c>
      <c r="I3743" s="87">
        <v>6.1686388888889033E-5</v>
      </c>
      <c r="J3743" s="87">
        <v>5.938356527858229E-3</v>
      </c>
      <c r="K3743" s="88">
        <v>4.3172706189495959E-2</v>
      </c>
      <c r="L3743" s="84"/>
      <c r="M3743" s="88">
        <f t="shared" si="416"/>
        <v>1.6423649863299132E-2</v>
      </c>
      <c r="N3743" s="88">
        <f t="shared" si="411"/>
        <v>1.5885050627389121E-2</v>
      </c>
      <c r="O3743" s="88">
        <f t="shared" si="412"/>
        <v>4.7507414032667842E-4</v>
      </c>
      <c r="P3743" s="88">
        <f t="shared" si="413"/>
        <v>2.9877614207404807E-6</v>
      </c>
      <c r="Q3743" s="88">
        <f t="shared" si="414"/>
        <v>3.0242794561910464E-5</v>
      </c>
      <c r="R3743" s="89">
        <f t="shared" si="415"/>
        <v>5.938356527858229E-3</v>
      </c>
      <c r="S3743" s="88">
        <f t="shared" si="417"/>
        <v>3.281700518699758E-2</v>
      </c>
    </row>
    <row r="3744" spans="1:19" x14ac:dyDescent="0.2">
      <c r="A3744" s="60">
        <v>2004</v>
      </c>
      <c r="B3744" s="61">
        <v>6</v>
      </c>
      <c r="C3744" s="61">
        <v>4</v>
      </c>
      <c r="D3744" s="61">
        <v>22</v>
      </c>
      <c r="E3744" s="87">
        <v>2.1442843567351003E-2</v>
      </c>
      <c r="F3744" s="87">
        <v>1.215781208904506E-2</v>
      </c>
      <c r="G3744" s="87">
        <v>1.1896662684531417E-3</v>
      </c>
      <c r="H3744" s="87">
        <v>1.6101438281461833E-6</v>
      </c>
      <c r="I3744" s="87">
        <v>6.1686388888889033E-5</v>
      </c>
      <c r="J3744" s="87">
        <v>5.0747312128260388E-3</v>
      </c>
      <c r="K3744" s="88">
        <v>3.9928349670392278E-2</v>
      </c>
      <c r="L3744" s="84"/>
      <c r="M3744" s="88">
        <f t="shared" si="416"/>
        <v>1.6302698618465738E-2</v>
      </c>
      <c r="N3744" s="88">
        <f t="shared" si="411"/>
        <v>1.3430789688571488E-2</v>
      </c>
      <c r="O3744" s="88">
        <f t="shared" si="412"/>
        <v>4.7507414032667842E-4</v>
      </c>
      <c r="P3744" s="88">
        <f t="shared" si="413"/>
        <v>2.9877614207404807E-6</v>
      </c>
      <c r="Q3744" s="88">
        <f t="shared" si="414"/>
        <v>3.0242794561910464E-5</v>
      </c>
      <c r="R3744" s="89">
        <f t="shared" si="415"/>
        <v>5.0747312128260388E-3</v>
      </c>
      <c r="S3744" s="88">
        <f t="shared" si="417"/>
        <v>3.0241793003346555E-2</v>
      </c>
    </row>
    <row r="3745" spans="1:19" x14ac:dyDescent="0.2">
      <c r="A3745" s="60">
        <v>2004</v>
      </c>
      <c r="B3745" s="61">
        <v>6</v>
      </c>
      <c r="C3745" s="61">
        <v>4</v>
      </c>
      <c r="D3745" s="61">
        <v>23</v>
      </c>
      <c r="E3745" s="87">
        <v>1.8720328214975893E-2</v>
      </c>
      <c r="F3745" s="87">
        <v>1.1387724097622006E-2</v>
      </c>
      <c r="G3745" s="87">
        <v>1.1896662684531417E-3</v>
      </c>
      <c r="H3745" s="87">
        <v>1.6101438281461833E-6</v>
      </c>
      <c r="I3745" s="87">
        <v>6.1686388888889033E-5</v>
      </c>
      <c r="J3745" s="87">
        <v>5.5426444269552483E-3</v>
      </c>
      <c r="K3745" s="88">
        <v>3.6903659540723326E-2</v>
      </c>
      <c r="L3745" s="84"/>
      <c r="M3745" s="88">
        <f t="shared" si="416"/>
        <v>1.4232807694973792E-2</v>
      </c>
      <c r="N3745" s="88">
        <f t="shared" si="411"/>
        <v>1.2580070021352988E-2</v>
      </c>
      <c r="O3745" s="88">
        <f t="shared" si="412"/>
        <v>4.7507414032667842E-4</v>
      </c>
      <c r="P3745" s="88">
        <f t="shared" si="413"/>
        <v>2.9877614207404807E-6</v>
      </c>
      <c r="Q3745" s="88">
        <f t="shared" si="414"/>
        <v>3.0242794561910464E-5</v>
      </c>
      <c r="R3745" s="89">
        <f t="shared" si="415"/>
        <v>5.5426444269552483E-3</v>
      </c>
      <c r="S3745" s="88">
        <f t="shared" si="417"/>
        <v>2.7321182412636112E-2</v>
      </c>
    </row>
    <row r="3746" spans="1:19" x14ac:dyDescent="0.2">
      <c r="A3746" s="60">
        <v>2004</v>
      </c>
      <c r="B3746" s="61">
        <v>6</v>
      </c>
      <c r="C3746" s="61">
        <v>4</v>
      </c>
      <c r="D3746" s="61">
        <v>24</v>
      </c>
      <c r="E3746" s="87">
        <v>1.4833266536812495E-2</v>
      </c>
      <c r="F3746" s="87">
        <v>1.0775115726516005E-2</v>
      </c>
      <c r="G3746" s="87">
        <v>1.1896662684531417E-3</v>
      </c>
      <c r="H3746" s="87">
        <v>1.6101438281461833E-6</v>
      </c>
      <c r="I3746" s="87">
        <v>6.1686388888889033E-5</v>
      </c>
      <c r="J3746" s="87">
        <v>5.9587767001943112E-3</v>
      </c>
      <c r="K3746" s="88">
        <v>3.2820121764692983E-2</v>
      </c>
      <c r="L3746" s="84"/>
      <c r="M3746" s="88">
        <f t="shared" si="416"/>
        <v>1.1277528240015102E-2</v>
      </c>
      <c r="N3746" s="88">
        <f t="shared" si="411"/>
        <v>1.1903318798886174E-2</v>
      </c>
      <c r="O3746" s="88">
        <f t="shared" si="412"/>
        <v>4.7507414032667842E-4</v>
      </c>
      <c r="P3746" s="88">
        <f t="shared" si="413"/>
        <v>2.9877614207404807E-6</v>
      </c>
      <c r="Q3746" s="88">
        <f t="shared" si="414"/>
        <v>3.0242794561910464E-5</v>
      </c>
      <c r="R3746" s="89">
        <f t="shared" si="415"/>
        <v>5.9587767001943112E-3</v>
      </c>
      <c r="S3746" s="88">
        <f t="shared" si="417"/>
        <v>2.3689151735210606E-2</v>
      </c>
    </row>
    <row r="3747" spans="1:19" x14ac:dyDescent="0.2">
      <c r="A3747" s="60">
        <v>2004</v>
      </c>
      <c r="B3747" s="61">
        <v>6</v>
      </c>
      <c r="C3747" s="61">
        <v>5</v>
      </c>
      <c r="D3747" s="61">
        <v>1</v>
      </c>
      <c r="E3747" s="87">
        <v>1.1737474913154678E-2</v>
      </c>
      <c r="F3747" s="87">
        <v>1.0064509718448069E-2</v>
      </c>
      <c r="G3747" s="87">
        <v>1.1896662684531417E-3</v>
      </c>
      <c r="H3747" s="87">
        <v>1.6101438281461833E-6</v>
      </c>
      <c r="I3747" s="87">
        <v>6.1686388888889033E-5</v>
      </c>
      <c r="J3747" s="87">
        <v>6.3145802287975011E-3</v>
      </c>
      <c r="K3747" s="88">
        <v>2.9369527661570423E-2</v>
      </c>
      <c r="L3747" s="84"/>
      <c r="M3747" s="88">
        <f t="shared" si="416"/>
        <v>8.9238405088361249E-3</v>
      </c>
      <c r="N3747" s="88">
        <f t="shared" si="411"/>
        <v>1.111830914617115E-2</v>
      </c>
      <c r="O3747" s="88">
        <f t="shared" si="412"/>
        <v>4.7507414032667842E-4</v>
      </c>
      <c r="P3747" s="88">
        <f t="shared" si="413"/>
        <v>2.9877614207404807E-6</v>
      </c>
      <c r="Q3747" s="88">
        <f t="shared" si="414"/>
        <v>3.0242794561910464E-5</v>
      </c>
      <c r="R3747" s="89">
        <f t="shared" si="415"/>
        <v>6.3145802287975011E-3</v>
      </c>
      <c r="S3747" s="88">
        <f t="shared" si="417"/>
        <v>2.0550454351316604E-2</v>
      </c>
    </row>
    <row r="3748" spans="1:19" x14ac:dyDescent="0.2">
      <c r="A3748" s="60">
        <v>2004</v>
      </c>
      <c r="B3748" s="61">
        <v>6</v>
      </c>
      <c r="C3748" s="61">
        <v>5</v>
      </c>
      <c r="D3748" s="61">
        <v>2</v>
      </c>
      <c r="E3748" s="87">
        <v>1.0512492950741793E-2</v>
      </c>
      <c r="F3748" s="87">
        <v>9.9511213554938274E-3</v>
      </c>
      <c r="G3748" s="87">
        <v>1.1896662684531417E-3</v>
      </c>
      <c r="H3748" s="87">
        <v>1.6101438281461833E-6</v>
      </c>
      <c r="I3748" s="87">
        <v>6.1686388888889033E-5</v>
      </c>
      <c r="J3748" s="87">
        <v>7.1520714804160007E-3</v>
      </c>
      <c r="K3748" s="88">
        <v>2.8868648587821795E-2</v>
      </c>
      <c r="L3748" s="84"/>
      <c r="M3748" s="88">
        <f t="shared" si="416"/>
        <v>7.9925035952617893E-3</v>
      </c>
      <c r="N3748" s="88">
        <f t="shared" si="411"/>
        <v>1.0993048511706989E-2</v>
      </c>
      <c r="O3748" s="88">
        <f t="shared" si="412"/>
        <v>4.7507414032667842E-4</v>
      </c>
      <c r="P3748" s="88">
        <f t="shared" si="413"/>
        <v>2.9877614207404807E-6</v>
      </c>
      <c r="Q3748" s="88">
        <f t="shared" si="414"/>
        <v>3.0242794561910464E-5</v>
      </c>
      <c r="R3748" s="89">
        <f t="shared" si="415"/>
        <v>7.1520714804160007E-3</v>
      </c>
      <c r="S3748" s="88">
        <f t="shared" si="417"/>
        <v>1.9493856803278108E-2</v>
      </c>
    </row>
    <row r="3749" spans="1:19" x14ac:dyDescent="0.2">
      <c r="A3749" s="60">
        <v>2004</v>
      </c>
      <c r="B3749" s="61">
        <v>6</v>
      </c>
      <c r="C3749" s="61">
        <v>5</v>
      </c>
      <c r="D3749" s="61">
        <v>3</v>
      </c>
      <c r="E3749" s="87">
        <v>9.9945662860674005E-3</v>
      </c>
      <c r="F3749" s="87">
        <v>9.4816350077216102E-3</v>
      </c>
      <c r="G3749" s="87">
        <v>1.1896662684531417E-3</v>
      </c>
      <c r="H3749" s="87">
        <v>1.6101438281461833E-6</v>
      </c>
      <c r="I3749" s="87">
        <v>6.1686388888889033E-5</v>
      </c>
      <c r="J3749" s="87">
        <v>7.3668734246897559E-3</v>
      </c>
      <c r="K3749" s="88">
        <v>2.8096037519648943E-2</v>
      </c>
      <c r="L3749" s="84"/>
      <c r="M3749" s="88">
        <f t="shared" si="416"/>
        <v>7.5987310858400417E-3</v>
      </c>
      <c r="N3749" s="88">
        <f t="shared" si="411"/>
        <v>1.0474404832038186E-2</v>
      </c>
      <c r="O3749" s="88">
        <f t="shared" si="412"/>
        <v>4.7507414032667842E-4</v>
      </c>
      <c r="P3749" s="88">
        <f t="shared" si="413"/>
        <v>2.9877614207404807E-6</v>
      </c>
      <c r="Q3749" s="88">
        <f t="shared" si="414"/>
        <v>3.0242794561910464E-5</v>
      </c>
      <c r="R3749" s="89">
        <f t="shared" si="415"/>
        <v>7.3668734246897559E-3</v>
      </c>
      <c r="S3749" s="88">
        <f t="shared" si="417"/>
        <v>1.858144061418756E-2</v>
      </c>
    </row>
    <row r="3750" spans="1:19" x14ac:dyDescent="0.2">
      <c r="A3750" s="60">
        <v>2004</v>
      </c>
      <c r="B3750" s="61">
        <v>6</v>
      </c>
      <c r="C3750" s="61">
        <v>5</v>
      </c>
      <c r="D3750" s="61">
        <v>4</v>
      </c>
      <c r="E3750" s="87">
        <v>9.5232558202866299E-3</v>
      </c>
      <c r="F3750" s="87">
        <v>9.5624035923878529E-3</v>
      </c>
      <c r="G3750" s="87">
        <v>1.1896662684531417E-3</v>
      </c>
      <c r="H3750" s="87">
        <v>1.6101438281461833E-6</v>
      </c>
      <c r="I3750" s="87">
        <v>6.1686388888889033E-5</v>
      </c>
      <c r="J3750" s="87">
        <v>7.3314978514189832E-3</v>
      </c>
      <c r="K3750" s="88">
        <v>2.7670120065263641E-2</v>
      </c>
      <c r="L3750" s="84"/>
      <c r="M3750" s="88">
        <f t="shared" si="416"/>
        <v>7.2404002303628435E-3</v>
      </c>
      <c r="N3750" s="88">
        <f t="shared" si="411"/>
        <v>1.0563630250736124E-2</v>
      </c>
      <c r="O3750" s="88">
        <f t="shared" si="412"/>
        <v>4.7507414032667842E-4</v>
      </c>
      <c r="P3750" s="88">
        <f t="shared" si="413"/>
        <v>2.9877614207404807E-6</v>
      </c>
      <c r="Q3750" s="88">
        <f t="shared" si="414"/>
        <v>3.0242794561910464E-5</v>
      </c>
      <c r="R3750" s="89">
        <f t="shared" si="415"/>
        <v>7.3314978514189832E-3</v>
      </c>
      <c r="S3750" s="88">
        <f t="shared" si="417"/>
        <v>1.8312335177408299E-2</v>
      </c>
    </row>
    <row r="3751" spans="1:19" x14ac:dyDescent="0.2">
      <c r="A3751" s="60">
        <v>2004</v>
      </c>
      <c r="B3751" s="61">
        <v>6</v>
      </c>
      <c r="C3751" s="61">
        <v>5</v>
      </c>
      <c r="D3751" s="61">
        <v>5</v>
      </c>
      <c r="E3751" s="87">
        <v>8.7037528092010468E-3</v>
      </c>
      <c r="F3751" s="87">
        <v>9.6780918661404387E-3</v>
      </c>
      <c r="G3751" s="87">
        <v>1.1896662684531417E-3</v>
      </c>
      <c r="H3751" s="87">
        <v>1.6101438281461833E-6</v>
      </c>
      <c r="I3751" s="87">
        <v>6.1686388888889033E-5</v>
      </c>
      <c r="J3751" s="87">
        <v>7.7226888842475885E-3</v>
      </c>
      <c r="K3751" s="88">
        <v>2.7357496360759251E-2</v>
      </c>
      <c r="L3751" s="84"/>
      <c r="M3751" s="88">
        <f t="shared" si="416"/>
        <v>6.6173433785656488E-3</v>
      </c>
      <c r="N3751" s="88">
        <f t="shared" si="411"/>
        <v>1.0691431607001938E-2</v>
      </c>
      <c r="O3751" s="88">
        <f t="shared" si="412"/>
        <v>4.7507414032667842E-4</v>
      </c>
      <c r="P3751" s="88">
        <f t="shared" si="413"/>
        <v>2.9877614207404807E-6</v>
      </c>
      <c r="Q3751" s="88">
        <f t="shared" si="414"/>
        <v>3.0242794561910464E-5</v>
      </c>
      <c r="R3751" s="89">
        <f t="shared" si="415"/>
        <v>7.7226888842475885E-3</v>
      </c>
      <c r="S3751" s="88">
        <f t="shared" si="417"/>
        <v>1.7817079681876916E-2</v>
      </c>
    </row>
    <row r="3752" spans="1:19" x14ac:dyDescent="0.2">
      <c r="A3752" s="60">
        <v>2004</v>
      </c>
      <c r="B3752" s="61">
        <v>6</v>
      </c>
      <c r="C3752" s="61">
        <v>5</v>
      </c>
      <c r="D3752" s="61">
        <v>6</v>
      </c>
      <c r="E3752" s="87">
        <v>8.9983860656381847E-3</v>
      </c>
      <c r="F3752" s="87">
        <v>1.0596509871507065E-2</v>
      </c>
      <c r="G3752" s="87">
        <v>1.1896662684531417E-3</v>
      </c>
      <c r="H3752" s="87">
        <v>1.6101438281461833E-6</v>
      </c>
      <c r="I3752" s="87">
        <v>6.1686388888889033E-5</v>
      </c>
      <c r="J3752" s="87">
        <v>7.6434280148641731E-3</v>
      </c>
      <c r="K3752" s="88">
        <v>2.84912867531796E-2</v>
      </c>
      <c r="L3752" s="84"/>
      <c r="M3752" s="88">
        <f t="shared" si="416"/>
        <v>6.8413489852653759E-3</v>
      </c>
      <c r="N3752" s="88">
        <f t="shared" si="411"/>
        <v>1.1706012107665469E-2</v>
      </c>
      <c r="O3752" s="88">
        <f t="shared" si="412"/>
        <v>4.7507414032667842E-4</v>
      </c>
      <c r="P3752" s="88">
        <f t="shared" si="413"/>
        <v>2.9877614207404807E-6</v>
      </c>
      <c r="Q3752" s="88">
        <f t="shared" si="414"/>
        <v>3.0242794561910464E-5</v>
      </c>
      <c r="R3752" s="89">
        <f t="shared" si="415"/>
        <v>7.6434280148641731E-3</v>
      </c>
      <c r="S3752" s="88">
        <f t="shared" si="417"/>
        <v>1.9055665789240176E-2</v>
      </c>
    </row>
    <row r="3753" spans="1:19" x14ac:dyDescent="0.2">
      <c r="A3753" s="60">
        <v>2004</v>
      </c>
      <c r="B3753" s="61">
        <v>6</v>
      </c>
      <c r="C3753" s="61">
        <v>5</v>
      </c>
      <c r="D3753" s="61">
        <v>7</v>
      </c>
      <c r="E3753" s="87">
        <v>1.1058192126527453E-2</v>
      </c>
      <c r="F3753" s="87">
        <v>1.2205851899188611E-2</v>
      </c>
      <c r="G3753" s="87">
        <v>0</v>
      </c>
      <c r="H3753" s="87">
        <v>0</v>
      </c>
      <c r="I3753" s="87">
        <v>6.1686388888889033E-5</v>
      </c>
      <c r="J3753" s="87">
        <v>8.6742582002679383E-3</v>
      </c>
      <c r="K3753" s="88">
        <v>3.1999988614872896E-2</v>
      </c>
      <c r="L3753" s="84"/>
      <c r="M3753" s="88">
        <f t="shared" si="416"/>
        <v>8.407391162353145E-3</v>
      </c>
      <c r="N3753" s="88">
        <f t="shared" si="411"/>
        <v>1.348385948287258E-2</v>
      </c>
      <c r="O3753" s="88">
        <f t="shared" si="412"/>
        <v>0</v>
      </c>
      <c r="P3753" s="88">
        <f t="shared" si="413"/>
        <v>0</v>
      </c>
      <c r="Q3753" s="88">
        <f t="shared" si="414"/>
        <v>3.0242794561910464E-5</v>
      </c>
      <c r="R3753" s="89">
        <f t="shared" si="415"/>
        <v>8.6742582002679383E-3</v>
      </c>
      <c r="S3753" s="88">
        <f t="shared" si="417"/>
        <v>2.1921493439787634E-2</v>
      </c>
    </row>
    <row r="3754" spans="1:19" x14ac:dyDescent="0.2">
      <c r="A3754" s="60">
        <v>2004</v>
      </c>
      <c r="B3754" s="61">
        <v>6</v>
      </c>
      <c r="C3754" s="61">
        <v>5</v>
      </c>
      <c r="D3754" s="61">
        <v>8</v>
      </c>
      <c r="E3754" s="87">
        <v>1.3490964921400565E-2</v>
      </c>
      <c r="F3754" s="87">
        <v>1.3323084230551589E-2</v>
      </c>
      <c r="G3754" s="87">
        <v>0</v>
      </c>
      <c r="H3754" s="87">
        <v>0</v>
      </c>
      <c r="I3754" s="87">
        <v>6.1686388888889033E-5</v>
      </c>
      <c r="J3754" s="87">
        <v>9.6338628857974614E-3</v>
      </c>
      <c r="K3754" s="88">
        <v>3.65095984266385E-2</v>
      </c>
      <c r="L3754" s="84"/>
      <c r="M3754" s="88">
        <f t="shared" si="416"/>
        <v>1.0256994810183072E-2</v>
      </c>
      <c r="N3754" s="88">
        <f t="shared" si="411"/>
        <v>1.4718071063534307E-2</v>
      </c>
      <c r="O3754" s="88">
        <f t="shared" si="412"/>
        <v>0</v>
      </c>
      <c r="P3754" s="88">
        <f t="shared" si="413"/>
        <v>0</v>
      </c>
      <c r="Q3754" s="88">
        <f t="shared" si="414"/>
        <v>3.0242794561910464E-5</v>
      </c>
      <c r="R3754" s="89">
        <f t="shared" si="415"/>
        <v>9.6338628857974614E-3</v>
      </c>
      <c r="S3754" s="88">
        <f t="shared" si="417"/>
        <v>2.500530866827929E-2</v>
      </c>
    </row>
    <row r="3755" spans="1:19" x14ac:dyDescent="0.2">
      <c r="A3755" s="60">
        <v>2004</v>
      </c>
      <c r="B3755" s="61">
        <v>6</v>
      </c>
      <c r="C3755" s="61">
        <v>5</v>
      </c>
      <c r="D3755" s="61">
        <v>9</v>
      </c>
      <c r="E3755" s="87">
        <v>1.5694577999021631E-2</v>
      </c>
      <c r="F3755" s="87">
        <v>1.3874844966599759E-2</v>
      </c>
      <c r="G3755" s="87">
        <v>0</v>
      </c>
      <c r="H3755" s="87">
        <v>0</v>
      </c>
      <c r="I3755" s="87">
        <v>6.1686388888889033E-5</v>
      </c>
      <c r="J3755" s="87">
        <v>1.0472375593045986E-2</v>
      </c>
      <c r="K3755" s="88">
        <v>4.0103484947556264E-2</v>
      </c>
      <c r="L3755" s="84"/>
      <c r="M3755" s="88">
        <f t="shared" si="416"/>
        <v>1.1932371481347402E-2</v>
      </c>
      <c r="N3755" s="88">
        <f t="shared" si="411"/>
        <v>1.5327603629920309E-2</v>
      </c>
      <c r="O3755" s="88">
        <f t="shared" si="412"/>
        <v>0</v>
      </c>
      <c r="P3755" s="88">
        <f t="shared" si="413"/>
        <v>0</v>
      </c>
      <c r="Q3755" s="88">
        <f t="shared" si="414"/>
        <v>3.0242794561910464E-5</v>
      </c>
      <c r="R3755" s="89">
        <f t="shared" si="415"/>
        <v>1.0472375593045986E-2</v>
      </c>
      <c r="S3755" s="88">
        <f t="shared" si="417"/>
        <v>2.7290217905829618E-2</v>
      </c>
    </row>
    <row r="3756" spans="1:19" x14ac:dyDescent="0.2">
      <c r="A3756" s="60">
        <v>2004</v>
      </c>
      <c r="B3756" s="61">
        <v>6</v>
      </c>
      <c r="C3756" s="61">
        <v>5</v>
      </c>
      <c r="D3756" s="61">
        <v>10</v>
      </c>
      <c r="E3756" s="87">
        <v>1.7507448916859309E-2</v>
      </c>
      <c r="F3756" s="87">
        <v>1.4081216301312543E-2</v>
      </c>
      <c r="G3756" s="87">
        <v>0</v>
      </c>
      <c r="H3756" s="87">
        <v>0</v>
      </c>
      <c r="I3756" s="87">
        <v>6.1686388888889033E-5</v>
      </c>
      <c r="J3756" s="87">
        <v>1.0193426355781028E-2</v>
      </c>
      <c r="K3756" s="88">
        <v>4.184377796284177E-2</v>
      </c>
      <c r="L3756" s="84"/>
      <c r="M3756" s="88">
        <f t="shared" si="416"/>
        <v>1.3310672270366315E-2</v>
      </c>
      <c r="N3756" s="88">
        <f t="shared" si="411"/>
        <v>1.5555582971431491E-2</v>
      </c>
      <c r="O3756" s="88">
        <f t="shared" si="412"/>
        <v>0</v>
      </c>
      <c r="P3756" s="88">
        <f t="shared" si="413"/>
        <v>0</v>
      </c>
      <c r="Q3756" s="88">
        <f t="shared" si="414"/>
        <v>3.0242794561910464E-5</v>
      </c>
      <c r="R3756" s="89">
        <f t="shared" si="415"/>
        <v>1.0193426355781028E-2</v>
      </c>
      <c r="S3756" s="88">
        <f t="shared" si="417"/>
        <v>2.8896498036359713E-2</v>
      </c>
    </row>
    <row r="3757" spans="1:19" x14ac:dyDescent="0.2">
      <c r="A3757" s="60">
        <v>2004</v>
      </c>
      <c r="B3757" s="61">
        <v>6</v>
      </c>
      <c r="C3757" s="61">
        <v>5</v>
      </c>
      <c r="D3757" s="61">
        <v>11</v>
      </c>
      <c r="E3757" s="87">
        <v>1.866503920684337E-2</v>
      </c>
      <c r="F3757" s="87">
        <v>1.394962799984828E-2</v>
      </c>
      <c r="G3757" s="87">
        <v>0</v>
      </c>
      <c r="H3757" s="87">
        <v>0</v>
      </c>
      <c r="I3757" s="87">
        <v>6.1686388888889033E-5</v>
      </c>
      <c r="J3757" s="87">
        <v>9.4766432377863842E-3</v>
      </c>
      <c r="K3757" s="88">
        <v>4.2152996833366929E-2</v>
      </c>
      <c r="L3757" s="84"/>
      <c r="M3757" s="88">
        <f t="shared" si="416"/>
        <v>1.4190772223620972E-2</v>
      </c>
      <c r="N3757" s="88">
        <f t="shared" si="411"/>
        <v>1.5410216783050002E-2</v>
      </c>
      <c r="O3757" s="88">
        <f t="shared" si="412"/>
        <v>0</v>
      </c>
      <c r="P3757" s="88">
        <f t="shared" si="413"/>
        <v>0</v>
      </c>
      <c r="Q3757" s="88">
        <f t="shared" si="414"/>
        <v>3.0242794561910464E-5</v>
      </c>
      <c r="R3757" s="89">
        <f t="shared" si="415"/>
        <v>9.4766432377863842E-3</v>
      </c>
      <c r="S3757" s="88">
        <f t="shared" si="417"/>
        <v>2.9631231801232883E-2</v>
      </c>
    </row>
    <row r="3758" spans="1:19" x14ac:dyDescent="0.2">
      <c r="A3758" s="60">
        <v>2004</v>
      </c>
      <c r="B3758" s="61">
        <v>6</v>
      </c>
      <c r="C3758" s="61">
        <v>5</v>
      </c>
      <c r="D3758" s="61">
        <v>12</v>
      </c>
      <c r="E3758" s="87">
        <v>1.847645197456925E-2</v>
      </c>
      <c r="F3758" s="87">
        <v>1.3564958446141855E-2</v>
      </c>
      <c r="G3758" s="87">
        <v>0</v>
      </c>
      <c r="H3758" s="87">
        <v>0</v>
      </c>
      <c r="I3758" s="87">
        <v>6.1686388888889033E-5</v>
      </c>
      <c r="J3758" s="87">
        <v>9.262806390684851E-3</v>
      </c>
      <c r="K3758" s="88">
        <v>4.1365903200284847E-2</v>
      </c>
      <c r="L3758" s="84"/>
      <c r="M3758" s="88">
        <f t="shared" si="416"/>
        <v>1.4047391948453697E-2</v>
      </c>
      <c r="N3758" s="88">
        <f t="shared" si="411"/>
        <v>1.4985270597207659E-2</v>
      </c>
      <c r="O3758" s="88">
        <f t="shared" si="412"/>
        <v>0</v>
      </c>
      <c r="P3758" s="88">
        <f t="shared" si="413"/>
        <v>0</v>
      </c>
      <c r="Q3758" s="88">
        <f t="shared" si="414"/>
        <v>3.0242794561910464E-5</v>
      </c>
      <c r="R3758" s="89">
        <f t="shared" si="415"/>
        <v>9.262806390684851E-3</v>
      </c>
      <c r="S3758" s="88">
        <f t="shared" si="417"/>
        <v>2.9062905340223266E-2</v>
      </c>
    </row>
    <row r="3759" spans="1:19" x14ac:dyDescent="0.2">
      <c r="A3759" s="60">
        <v>2004</v>
      </c>
      <c r="B3759" s="61">
        <v>6</v>
      </c>
      <c r="C3759" s="61">
        <v>5</v>
      </c>
      <c r="D3759" s="61">
        <v>13</v>
      </c>
      <c r="E3759" s="87">
        <v>1.9210093148492837E-2</v>
      </c>
      <c r="F3759" s="87">
        <v>1.2998558833794593E-2</v>
      </c>
      <c r="G3759" s="87">
        <v>0</v>
      </c>
      <c r="H3759" s="87">
        <v>0</v>
      </c>
      <c r="I3759" s="87">
        <v>6.1686388888889033E-5</v>
      </c>
      <c r="J3759" s="87">
        <v>8.5478368215681066E-3</v>
      </c>
      <c r="K3759" s="88">
        <v>4.081817519274443E-2</v>
      </c>
      <c r="L3759" s="84"/>
      <c r="M3759" s="88">
        <f t="shared" si="416"/>
        <v>1.4605169228085794E-2</v>
      </c>
      <c r="N3759" s="88">
        <f t="shared" si="411"/>
        <v>1.4359566398342877E-2</v>
      </c>
      <c r="O3759" s="88">
        <f t="shared" si="412"/>
        <v>0</v>
      </c>
      <c r="P3759" s="88">
        <f t="shared" si="413"/>
        <v>0</v>
      </c>
      <c r="Q3759" s="88">
        <f t="shared" si="414"/>
        <v>3.0242794561910464E-5</v>
      </c>
      <c r="R3759" s="89">
        <f t="shared" si="415"/>
        <v>8.5478368215681066E-3</v>
      </c>
      <c r="S3759" s="88">
        <f t="shared" si="417"/>
        <v>2.899497842099058E-2</v>
      </c>
    </row>
    <row r="3760" spans="1:19" x14ac:dyDescent="0.2">
      <c r="A3760" s="60">
        <v>2004</v>
      </c>
      <c r="B3760" s="61">
        <v>6</v>
      </c>
      <c r="C3760" s="61">
        <v>5</v>
      </c>
      <c r="D3760" s="61">
        <v>14</v>
      </c>
      <c r="E3760" s="87">
        <v>1.8213791345637501E-2</v>
      </c>
      <c r="F3760" s="87">
        <v>1.281170900047998E-2</v>
      </c>
      <c r="G3760" s="87">
        <v>0</v>
      </c>
      <c r="H3760" s="87">
        <v>0</v>
      </c>
      <c r="I3760" s="87">
        <v>6.1686388888889033E-5</v>
      </c>
      <c r="J3760" s="87">
        <v>7.9923926917517003E-3</v>
      </c>
      <c r="K3760" s="88">
        <v>3.907957942675807E-2</v>
      </c>
      <c r="L3760" s="84"/>
      <c r="M3760" s="88">
        <f t="shared" si="416"/>
        <v>1.3847694690067181E-2</v>
      </c>
      <c r="N3760" s="88">
        <f t="shared" si="411"/>
        <v>1.4153152547214642E-2</v>
      </c>
      <c r="O3760" s="88">
        <f t="shared" si="412"/>
        <v>0</v>
      </c>
      <c r="P3760" s="88">
        <f t="shared" si="413"/>
        <v>0</v>
      </c>
      <c r="Q3760" s="88">
        <f t="shared" si="414"/>
        <v>3.0242794561910464E-5</v>
      </c>
      <c r="R3760" s="89">
        <f t="shared" si="415"/>
        <v>7.9923926917517003E-3</v>
      </c>
      <c r="S3760" s="88">
        <f t="shared" si="417"/>
        <v>2.8031090031843731E-2</v>
      </c>
    </row>
    <row r="3761" spans="1:19" x14ac:dyDescent="0.2">
      <c r="A3761" s="60">
        <v>2004</v>
      </c>
      <c r="B3761" s="61">
        <v>6</v>
      </c>
      <c r="C3761" s="61">
        <v>5</v>
      </c>
      <c r="D3761" s="61">
        <v>15</v>
      </c>
      <c r="E3761" s="87">
        <v>1.8847807946024125E-2</v>
      </c>
      <c r="F3761" s="87">
        <v>1.2578210087778551E-2</v>
      </c>
      <c r="G3761" s="87">
        <v>0</v>
      </c>
      <c r="H3761" s="87">
        <v>0</v>
      </c>
      <c r="I3761" s="87">
        <v>6.1686388888889033E-5</v>
      </c>
      <c r="J3761" s="87">
        <v>7.2358067503851828E-3</v>
      </c>
      <c r="K3761" s="88">
        <v>3.872351117307675E-2</v>
      </c>
      <c r="L3761" s="84"/>
      <c r="M3761" s="88">
        <f t="shared" si="416"/>
        <v>1.4329728778631128E-2</v>
      </c>
      <c r="N3761" s="88">
        <f t="shared" si="411"/>
        <v>1.3895205248306411E-2</v>
      </c>
      <c r="O3761" s="88">
        <f t="shared" si="412"/>
        <v>0</v>
      </c>
      <c r="P3761" s="88">
        <f t="shared" si="413"/>
        <v>0</v>
      </c>
      <c r="Q3761" s="88">
        <f t="shared" si="414"/>
        <v>3.0242794561910464E-5</v>
      </c>
      <c r="R3761" s="89">
        <f t="shared" si="415"/>
        <v>7.2358067503851828E-3</v>
      </c>
      <c r="S3761" s="88">
        <f t="shared" si="417"/>
        <v>2.8255176821499448E-2</v>
      </c>
    </row>
    <row r="3762" spans="1:19" x14ac:dyDescent="0.2">
      <c r="A3762" s="60">
        <v>2004</v>
      </c>
      <c r="B3762" s="61">
        <v>6</v>
      </c>
      <c r="C3762" s="61">
        <v>5</v>
      </c>
      <c r="D3762" s="61">
        <v>16</v>
      </c>
      <c r="E3762" s="87">
        <v>1.9881704977613466E-2</v>
      </c>
      <c r="F3762" s="87">
        <v>1.2247362941215255E-2</v>
      </c>
      <c r="G3762" s="87">
        <v>0</v>
      </c>
      <c r="H3762" s="87">
        <v>0</v>
      </c>
      <c r="I3762" s="87">
        <v>6.1686388888889033E-5</v>
      </c>
      <c r="J3762" s="87">
        <v>7.077084083199822E-3</v>
      </c>
      <c r="K3762" s="88">
        <v>3.926783839091743E-2</v>
      </c>
      <c r="L3762" s="84"/>
      <c r="M3762" s="88">
        <f t="shared" si="416"/>
        <v>1.511578645123344E-2</v>
      </c>
      <c r="N3762" s="88">
        <f t="shared" si="411"/>
        <v>1.3529716917674987E-2</v>
      </c>
      <c r="O3762" s="88">
        <f t="shared" si="412"/>
        <v>0</v>
      </c>
      <c r="P3762" s="88">
        <f t="shared" si="413"/>
        <v>0</v>
      </c>
      <c r="Q3762" s="88">
        <f t="shared" si="414"/>
        <v>3.0242794561910464E-5</v>
      </c>
      <c r="R3762" s="89">
        <f t="shared" si="415"/>
        <v>7.077084083199822E-3</v>
      </c>
      <c r="S3762" s="88">
        <f t="shared" si="417"/>
        <v>2.8675746163470336E-2</v>
      </c>
    </row>
    <row r="3763" spans="1:19" x14ac:dyDescent="0.2">
      <c r="A3763" s="60">
        <v>2004</v>
      </c>
      <c r="B3763" s="61">
        <v>6</v>
      </c>
      <c r="C3763" s="61">
        <v>5</v>
      </c>
      <c r="D3763" s="61">
        <v>17</v>
      </c>
      <c r="E3763" s="87">
        <v>2.0136559925476728E-2</v>
      </c>
      <c r="F3763" s="87">
        <v>1.2122973564710806E-2</v>
      </c>
      <c r="G3763" s="87">
        <v>0</v>
      </c>
      <c r="H3763" s="87">
        <v>0</v>
      </c>
      <c r="I3763" s="87">
        <v>6.1686388888889033E-5</v>
      </c>
      <c r="J3763" s="87">
        <v>7.3410157504891702E-3</v>
      </c>
      <c r="K3763" s="88">
        <v>3.9662235629565598E-2</v>
      </c>
      <c r="L3763" s="84"/>
      <c r="M3763" s="88">
        <f t="shared" si="416"/>
        <v>1.5309549157816149E-2</v>
      </c>
      <c r="N3763" s="88">
        <f t="shared" si="411"/>
        <v>1.3392303414070245E-2</v>
      </c>
      <c r="O3763" s="88">
        <f t="shared" si="412"/>
        <v>0</v>
      </c>
      <c r="P3763" s="88">
        <f t="shared" si="413"/>
        <v>0</v>
      </c>
      <c r="Q3763" s="88">
        <f t="shared" si="414"/>
        <v>3.0242794561910464E-5</v>
      </c>
      <c r="R3763" s="89">
        <f t="shared" si="415"/>
        <v>7.3410157504891702E-3</v>
      </c>
      <c r="S3763" s="88">
        <f t="shared" si="417"/>
        <v>2.8732095366448301E-2</v>
      </c>
    </row>
    <row r="3764" spans="1:19" x14ac:dyDescent="0.2">
      <c r="A3764" s="60">
        <v>2004</v>
      </c>
      <c r="B3764" s="61">
        <v>6</v>
      </c>
      <c r="C3764" s="61">
        <v>5</v>
      </c>
      <c r="D3764" s="61">
        <v>18</v>
      </c>
      <c r="E3764" s="87">
        <v>2.1358659056785044E-2</v>
      </c>
      <c r="F3764" s="87">
        <v>1.1313624431521861E-2</v>
      </c>
      <c r="G3764" s="87">
        <v>0</v>
      </c>
      <c r="H3764" s="87">
        <v>0</v>
      </c>
      <c r="I3764" s="87">
        <v>6.1686388888889033E-5</v>
      </c>
      <c r="J3764" s="87">
        <v>5.6837335504365217E-3</v>
      </c>
      <c r="K3764" s="88">
        <v>3.8417703427632316E-2</v>
      </c>
      <c r="L3764" s="84"/>
      <c r="M3764" s="88">
        <f t="shared" si="416"/>
        <v>1.6238694294608731E-2</v>
      </c>
      <c r="N3764" s="88">
        <f t="shared" si="411"/>
        <v>1.2498211786985213E-2</v>
      </c>
      <c r="O3764" s="88">
        <f t="shared" si="412"/>
        <v>0</v>
      </c>
      <c r="P3764" s="88">
        <f t="shared" si="413"/>
        <v>0</v>
      </c>
      <c r="Q3764" s="88">
        <f t="shared" si="414"/>
        <v>3.0242794561910464E-5</v>
      </c>
      <c r="R3764" s="89">
        <f t="shared" si="415"/>
        <v>5.6837335504365217E-3</v>
      </c>
      <c r="S3764" s="88">
        <f t="shared" si="417"/>
        <v>2.8767148876155856E-2</v>
      </c>
    </row>
    <row r="3765" spans="1:19" x14ac:dyDescent="0.2">
      <c r="A3765" s="60">
        <v>2004</v>
      </c>
      <c r="B3765" s="61">
        <v>6</v>
      </c>
      <c r="C3765" s="61">
        <v>5</v>
      </c>
      <c r="D3765" s="61">
        <v>19</v>
      </c>
      <c r="E3765" s="87">
        <v>2.147188645253232E-2</v>
      </c>
      <c r="F3765" s="87">
        <v>1.0435219637643538E-2</v>
      </c>
      <c r="G3765" s="87">
        <v>1.1896662684531417E-3</v>
      </c>
      <c r="H3765" s="87">
        <v>1.6101438281461833E-6</v>
      </c>
      <c r="I3765" s="87">
        <v>6.1686388888889033E-5</v>
      </c>
      <c r="J3765" s="87">
        <v>4.2737687306857626E-3</v>
      </c>
      <c r="K3765" s="88">
        <v>3.7433837622031799E-2</v>
      </c>
      <c r="L3765" s="84"/>
      <c r="M3765" s="88">
        <f t="shared" si="416"/>
        <v>1.632477952404314E-2</v>
      </c>
      <c r="N3765" s="88">
        <f t="shared" si="411"/>
        <v>1.1527834060992625E-2</v>
      </c>
      <c r="O3765" s="88">
        <f t="shared" si="412"/>
        <v>4.7507414032667842E-4</v>
      </c>
      <c r="P3765" s="88">
        <f t="shared" si="413"/>
        <v>2.9877614207404807E-6</v>
      </c>
      <c r="Q3765" s="88">
        <f t="shared" si="414"/>
        <v>3.0242794561910464E-5</v>
      </c>
      <c r="R3765" s="89">
        <f t="shared" si="415"/>
        <v>4.2737687306857626E-3</v>
      </c>
      <c r="S3765" s="88">
        <f t="shared" si="417"/>
        <v>2.8360918281345095E-2</v>
      </c>
    </row>
    <row r="3766" spans="1:19" x14ac:dyDescent="0.2">
      <c r="A3766" s="60">
        <v>2004</v>
      </c>
      <c r="B3766" s="61">
        <v>6</v>
      </c>
      <c r="C3766" s="61">
        <v>5</v>
      </c>
      <c r="D3766" s="61">
        <v>20</v>
      </c>
      <c r="E3766" s="87">
        <v>2.0550920600390814E-2</v>
      </c>
      <c r="F3766" s="87">
        <v>1.0214843860293518E-2</v>
      </c>
      <c r="G3766" s="87">
        <v>1.1896662684531417E-3</v>
      </c>
      <c r="H3766" s="87">
        <v>1.6101438281461833E-6</v>
      </c>
      <c r="I3766" s="87">
        <v>6.1686388888889033E-5</v>
      </c>
      <c r="J3766" s="87">
        <v>4.9704530626566434E-3</v>
      </c>
      <c r="K3766" s="88">
        <v>3.6989180324511151E-2</v>
      </c>
      <c r="L3766" s="84"/>
      <c r="M3766" s="88">
        <f t="shared" si="416"/>
        <v>1.5624581871702748E-2</v>
      </c>
      <c r="N3766" s="88">
        <f t="shared" si="411"/>
        <v>1.1284383948721968E-2</v>
      </c>
      <c r="O3766" s="88">
        <f t="shared" si="412"/>
        <v>4.7507414032667842E-4</v>
      </c>
      <c r="P3766" s="88">
        <f t="shared" si="413"/>
        <v>2.9877614207404807E-6</v>
      </c>
      <c r="Q3766" s="88">
        <f t="shared" si="414"/>
        <v>3.0242794561910464E-5</v>
      </c>
      <c r="R3766" s="89">
        <f t="shared" si="415"/>
        <v>4.9704530626566434E-3</v>
      </c>
      <c r="S3766" s="88">
        <f t="shared" si="417"/>
        <v>2.7417270516734045E-2</v>
      </c>
    </row>
    <row r="3767" spans="1:19" x14ac:dyDescent="0.2">
      <c r="A3767" s="60">
        <v>2004</v>
      </c>
      <c r="B3767" s="61">
        <v>6</v>
      </c>
      <c r="C3767" s="61">
        <v>5</v>
      </c>
      <c r="D3767" s="61">
        <v>21</v>
      </c>
      <c r="E3767" s="87">
        <v>1.9808240494853527E-2</v>
      </c>
      <c r="F3767" s="87">
        <v>1.0186038338472949E-2</v>
      </c>
      <c r="G3767" s="87">
        <v>1.1896662684531417E-3</v>
      </c>
      <c r="H3767" s="87">
        <v>1.6101438281461833E-6</v>
      </c>
      <c r="I3767" s="87">
        <v>6.1686388888889033E-5</v>
      </c>
      <c r="J3767" s="87">
        <v>6.6849213234582462E-3</v>
      </c>
      <c r="K3767" s="88">
        <v>3.7932162957954901E-2</v>
      </c>
      <c r="L3767" s="84"/>
      <c r="M3767" s="88">
        <f t="shared" si="416"/>
        <v>1.5059932416863655E-2</v>
      </c>
      <c r="N3767" s="88">
        <f t="shared" si="411"/>
        <v>1.1252562359228063E-2</v>
      </c>
      <c r="O3767" s="88">
        <f t="shared" si="412"/>
        <v>4.7507414032667842E-4</v>
      </c>
      <c r="P3767" s="88">
        <f t="shared" si="413"/>
        <v>2.9877614207404807E-6</v>
      </c>
      <c r="Q3767" s="88">
        <f t="shared" si="414"/>
        <v>3.0242794561910464E-5</v>
      </c>
      <c r="R3767" s="89">
        <f t="shared" si="415"/>
        <v>6.6849213234582462E-3</v>
      </c>
      <c r="S3767" s="88">
        <f t="shared" si="417"/>
        <v>2.6820799472401048E-2</v>
      </c>
    </row>
    <row r="3768" spans="1:19" x14ac:dyDescent="0.2">
      <c r="A3768" s="60">
        <v>2004</v>
      </c>
      <c r="B3768" s="61">
        <v>6</v>
      </c>
      <c r="C3768" s="61">
        <v>5</v>
      </c>
      <c r="D3768" s="61">
        <v>22</v>
      </c>
      <c r="E3768" s="87">
        <v>1.9936870040829762E-2</v>
      </c>
      <c r="F3768" s="87">
        <v>9.1643125595170342E-3</v>
      </c>
      <c r="G3768" s="87">
        <v>1.1896662684531417E-3</v>
      </c>
      <c r="H3768" s="87">
        <v>1.6101438281461833E-6</v>
      </c>
      <c r="I3768" s="87">
        <v>6.1686388888889033E-5</v>
      </c>
      <c r="J3768" s="87">
        <v>5.4816499963696438E-3</v>
      </c>
      <c r="K3768" s="88">
        <v>3.5835795397886616E-2</v>
      </c>
      <c r="L3768" s="84"/>
      <c r="M3768" s="88">
        <f t="shared" si="416"/>
        <v>1.5157727688973626E-2</v>
      </c>
      <c r="N3768" s="88">
        <f t="shared" si="411"/>
        <v>1.0123857296504345E-2</v>
      </c>
      <c r="O3768" s="88">
        <f t="shared" si="412"/>
        <v>4.7507414032667842E-4</v>
      </c>
      <c r="P3768" s="88">
        <f t="shared" si="413"/>
        <v>2.9877614207404807E-6</v>
      </c>
      <c r="Q3768" s="88">
        <f t="shared" si="414"/>
        <v>3.0242794561910464E-5</v>
      </c>
      <c r="R3768" s="89">
        <f t="shared" si="415"/>
        <v>5.4816499963696438E-3</v>
      </c>
      <c r="S3768" s="88">
        <f t="shared" si="417"/>
        <v>2.5789889681787304E-2</v>
      </c>
    </row>
    <row r="3769" spans="1:19" x14ac:dyDescent="0.2">
      <c r="A3769" s="60">
        <v>2004</v>
      </c>
      <c r="B3769" s="61">
        <v>6</v>
      </c>
      <c r="C3769" s="61">
        <v>5</v>
      </c>
      <c r="D3769" s="61">
        <v>23</v>
      </c>
      <c r="E3769" s="87">
        <v>1.6375853785710173E-2</v>
      </c>
      <c r="F3769" s="87">
        <v>9.0681575399444402E-3</v>
      </c>
      <c r="G3769" s="87">
        <v>1.1896662684531417E-3</v>
      </c>
      <c r="H3769" s="87">
        <v>1.6101438281461833E-6</v>
      </c>
      <c r="I3769" s="87">
        <v>6.1686388888889033E-5</v>
      </c>
      <c r="J3769" s="87">
        <v>6.6395437133506862E-3</v>
      </c>
      <c r="K3769" s="88">
        <v>3.3336517840175474E-2</v>
      </c>
      <c r="L3769" s="84"/>
      <c r="M3769" s="88">
        <f t="shared" si="416"/>
        <v>1.2450336078326157E-2</v>
      </c>
      <c r="N3769" s="88">
        <f t="shared" si="411"/>
        <v>1.0017634413972409E-2</v>
      </c>
      <c r="O3769" s="88">
        <f t="shared" si="412"/>
        <v>4.7507414032667842E-4</v>
      </c>
      <c r="P3769" s="88">
        <f t="shared" si="413"/>
        <v>2.9877614207404807E-6</v>
      </c>
      <c r="Q3769" s="88">
        <f t="shared" si="414"/>
        <v>3.0242794561910464E-5</v>
      </c>
      <c r="R3769" s="89">
        <f t="shared" si="415"/>
        <v>6.6395437133506862E-3</v>
      </c>
      <c r="S3769" s="88">
        <f t="shared" si="417"/>
        <v>2.2976275188607898E-2</v>
      </c>
    </row>
    <row r="3770" spans="1:19" x14ac:dyDescent="0.2">
      <c r="A3770" s="60">
        <v>2004</v>
      </c>
      <c r="B3770" s="61">
        <v>6</v>
      </c>
      <c r="C3770" s="61">
        <v>5</v>
      </c>
      <c r="D3770" s="61">
        <v>24</v>
      </c>
      <c r="E3770" s="87">
        <v>1.3871543203267141E-2</v>
      </c>
      <c r="F3770" s="87">
        <v>8.7681748400581707E-3</v>
      </c>
      <c r="G3770" s="87">
        <v>1.1896662684531417E-3</v>
      </c>
      <c r="H3770" s="87">
        <v>1.6101438281461833E-6</v>
      </c>
      <c r="I3770" s="87">
        <v>6.1686388888889033E-5</v>
      </c>
      <c r="J3770" s="87">
        <v>6.6166007243083592E-3</v>
      </c>
      <c r="K3770" s="88">
        <v>3.0509281568803847E-2</v>
      </c>
      <c r="L3770" s="84"/>
      <c r="M3770" s="88">
        <f t="shared" si="416"/>
        <v>1.0546343235941828E-2</v>
      </c>
      <c r="N3770" s="88">
        <f t="shared" si="411"/>
        <v>9.6862421763828244E-3</v>
      </c>
      <c r="O3770" s="88">
        <f t="shared" si="412"/>
        <v>4.7507414032667842E-4</v>
      </c>
      <c r="P3770" s="88">
        <f t="shared" si="413"/>
        <v>2.9877614207404807E-6</v>
      </c>
      <c r="Q3770" s="88">
        <f t="shared" si="414"/>
        <v>3.0242794561910464E-5</v>
      </c>
      <c r="R3770" s="89">
        <f t="shared" si="415"/>
        <v>6.6166007243083592E-3</v>
      </c>
      <c r="S3770" s="88">
        <f t="shared" si="417"/>
        <v>2.0740890108633982E-2</v>
      </c>
    </row>
    <row r="3771" spans="1:19" x14ac:dyDescent="0.2">
      <c r="A3771" s="60">
        <v>2004</v>
      </c>
      <c r="B3771" s="61">
        <v>6</v>
      </c>
      <c r="C3771" s="61">
        <v>6</v>
      </c>
      <c r="D3771" s="61">
        <v>1</v>
      </c>
      <c r="E3771" s="87">
        <v>1.1229536490149298E-2</v>
      </c>
      <c r="F3771" s="87">
        <v>8.5965587949902757E-3</v>
      </c>
      <c r="G3771" s="87">
        <v>1.1896662684531417E-3</v>
      </c>
      <c r="H3771" s="87">
        <v>1.6101438281461833E-6</v>
      </c>
      <c r="I3771" s="87">
        <v>6.1686388888889033E-5</v>
      </c>
      <c r="J3771" s="87">
        <v>6.1622748835772337E-3</v>
      </c>
      <c r="K3771" s="88">
        <v>2.7241332969886983E-2</v>
      </c>
      <c r="L3771" s="84"/>
      <c r="M3771" s="88">
        <f t="shared" si="416"/>
        <v>8.5376619219809831E-3</v>
      </c>
      <c r="N3771" s="88">
        <f t="shared" si="411"/>
        <v>9.4966571596372378E-3</v>
      </c>
      <c r="O3771" s="88">
        <f t="shared" si="412"/>
        <v>4.7507414032667842E-4</v>
      </c>
      <c r="P3771" s="88">
        <f t="shared" si="413"/>
        <v>2.9877614207404807E-6</v>
      </c>
      <c r="Q3771" s="88">
        <f t="shared" si="414"/>
        <v>3.0242794561910464E-5</v>
      </c>
      <c r="R3771" s="89">
        <f t="shared" si="415"/>
        <v>6.1622748835772337E-3</v>
      </c>
      <c r="S3771" s="88">
        <f t="shared" si="417"/>
        <v>1.854262377792755E-2</v>
      </c>
    </row>
    <row r="3772" spans="1:19" x14ac:dyDescent="0.2">
      <c r="A3772" s="60">
        <v>2004</v>
      </c>
      <c r="B3772" s="61">
        <v>6</v>
      </c>
      <c r="C3772" s="61">
        <v>6</v>
      </c>
      <c r="D3772" s="61">
        <v>2</v>
      </c>
      <c r="E3772" s="87">
        <v>1.0089318165278976E-2</v>
      </c>
      <c r="F3772" s="87">
        <v>8.5380830777728803E-3</v>
      </c>
      <c r="G3772" s="87">
        <v>1.1896662684531417E-3</v>
      </c>
      <c r="H3772" s="87">
        <v>1.6101438281461833E-6</v>
      </c>
      <c r="I3772" s="87">
        <v>6.1686388888889033E-5</v>
      </c>
      <c r="J3772" s="87">
        <v>6.4018334398762231E-3</v>
      </c>
      <c r="K3772" s="88">
        <v>2.6282197484098255E-2</v>
      </c>
      <c r="L3772" s="84"/>
      <c r="M3772" s="88">
        <f t="shared" si="416"/>
        <v>7.6707696345272866E-3</v>
      </c>
      <c r="N3772" s="88">
        <f t="shared" si="411"/>
        <v>9.432058771861292E-3</v>
      </c>
      <c r="O3772" s="88">
        <f t="shared" si="412"/>
        <v>4.7507414032667842E-4</v>
      </c>
      <c r="P3772" s="88">
        <f t="shared" si="413"/>
        <v>2.9877614207404807E-6</v>
      </c>
      <c r="Q3772" s="88">
        <f t="shared" si="414"/>
        <v>3.0242794561910464E-5</v>
      </c>
      <c r="R3772" s="89">
        <f t="shared" si="415"/>
        <v>6.4018334398762231E-3</v>
      </c>
      <c r="S3772" s="88">
        <f t="shared" si="417"/>
        <v>1.761113310269791E-2</v>
      </c>
    </row>
    <row r="3773" spans="1:19" x14ac:dyDescent="0.2">
      <c r="A3773" s="60">
        <v>2004</v>
      </c>
      <c r="B3773" s="61">
        <v>6</v>
      </c>
      <c r="C3773" s="61">
        <v>6</v>
      </c>
      <c r="D3773" s="61">
        <v>3</v>
      </c>
      <c r="E3773" s="87">
        <v>8.8894153362955291E-3</v>
      </c>
      <c r="F3773" s="87">
        <v>8.4113101947802648E-3</v>
      </c>
      <c r="G3773" s="87">
        <v>1.1896662684531417E-3</v>
      </c>
      <c r="H3773" s="87">
        <v>1.6101438281461833E-6</v>
      </c>
      <c r="I3773" s="87">
        <v>6.1686388888889033E-5</v>
      </c>
      <c r="J3773" s="87">
        <v>6.8688180054600366E-3</v>
      </c>
      <c r="K3773" s="88">
        <v>2.5422506337706006E-2</v>
      </c>
      <c r="L3773" s="84"/>
      <c r="M3773" s="88">
        <f t="shared" si="416"/>
        <v>6.7585000406686496E-3</v>
      </c>
      <c r="N3773" s="88">
        <f t="shared" si="411"/>
        <v>9.2920121979204184E-3</v>
      </c>
      <c r="O3773" s="88">
        <f t="shared" si="412"/>
        <v>4.7507414032667842E-4</v>
      </c>
      <c r="P3773" s="88">
        <f t="shared" si="413"/>
        <v>2.9877614207404807E-6</v>
      </c>
      <c r="Q3773" s="88">
        <f t="shared" si="414"/>
        <v>3.0242794561910464E-5</v>
      </c>
      <c r="R3773" s="89">
        <f t="shared" si="415"/>
        <v>6.8688180054600366E-3</v>
      </c>
      <c r="S3773" s="88">
        <f t="shared" si="417"/>
        <v>1.6558816934898399E-2</v>
      </c>
    </row>
    <row r="3774" spans="1:19" x14ac:dyDescent="0.2">
      <c r="A3774" s="60">
        <v>2004</v>
      </c>
      <c r="B3774" s="61">
        <v>6</v>
      </c>
      <c r="C3774" s="61">
        <v>6</v>
      </c>
      <c r="D3774" s="61">
        <v>4</v>
      </c>
      <c r="E3774" s="87">
        <v>8.3373863522303165E-3</v>
      </c>
      <c r="F3774" s="87">
        <v>8.3986662097299981E-3</v>
      </c>
      <c r="G3774" s="87">
        <v>1.1896662684531417E-3</v>
      </c>
      <c r="H3774" s="87">
        <v>1.6101438281461833E-6</v>
      </c>
      <c r="I3774" s="87">
        <v>6.1686388888889033E-5</v>
      </c>
      <c r="J3774" s="87">
        <v>7.1532277972166285E-3</v>
      </c>
      <c r="K3774" s="88">
        <v>2.5142243160347116E-2</v>
      </c>
      <c r="L3774" s="84"/>
      <c r="M3774" s="88">
        <f t="shared" si="416"/>
        <v>6.3388000075267877E-3</v>
      </c>
      <c r="N3774" s="88">
        <f t="shared" si="411"/>
        <v>9.2780443307752605E-3</v>
      </c>
      <c r="O3774" s="88">
        <f t="shared" si="412"/>
        <v>4.7507414032667842E-4</v>
      </c>
      <c r="P3774" s="88">
        <f t="shared" si="413"/>
        <v>2.9877614207404807E-6</v>
      </c>
      <c r="Q3774" s="88">
        <f t="shared" si="414"/>
        <v>3.0242794561910464E-5</v>
      </c>
      <c r="R3774" s="89">
        <f t="shared" si="415"/>
        <v>7.1532277972166285E-3</v>
      </c>
      <c r="S3774" s="88">
        <f t="shared" si="417"/>
        <v>1.6125149034611378E-2</v>
      </c>
    </row>
    <row r="3775" spans="1:19" x14ac:dyDescent="0.2">
      <c r="A3775" s="60">
        <v>2004</v>
      </c>
      <c r="B3775" s="61">
        <v>6</v>
      </c>
      <c r="C3775" s="61">
        <v>6</v>
      </c>
      <c r="D3775" s="61">
        <v>5</v>
      </c>
      <c r="E3775" s="87">
        <v>8.2334906970936532E-3</v>
      </c>
      <c r="F3775" s="87">
        <v>8.3955610549222657E-3</v>
      </c>
      <c r="G3775" s="87">
        <v>1.1896662684531417E-3</v>
      </c>
      <c r="H3775" s="87">
        <v>1.6101438281461833E-6</v>
      </c>
      <c r="I3775" s="87">
        <v>6.1686388888889033E-5</v>
      </c>
      <c r="J3775" s="87">
        <v>7.3752919540077851E-3</v>
      </c>
      <c r="K3775" s="88">
        <v>2.5257306507193881E-2</v>
      </c>
      <c r="L3775" s="84"/>
      <c r="M3775" s="88">
        <f t="shared" si="416"/>
        <v>6.2598095719466843E-3</v>
      </c>
      <c r="N3775" s="88">
        <f t="shared" si="411"/>
        <v>9.2746140522952467E-3</v>
      </c>
      <c r="O3775" s="88">
        <f t="shared" si="412"/>
        <v>4.7507414032667842E-4</v>
      </c>
      <c r="P3775" s="88">
        <f t="shared" si="413"/>
        <v>2.9877614207404807E-6</v>
      </c>
      <c r="Q3775" s="88">
        <f t="shared" si="414"/>
        <v>3.0242794561910464E-5</v>
      </c>
      <c r="R3775" s="89">
        <f t="shared" si="415"/>
        <v>7.3752919540077851E-3</v>
      </c>
      <c r="S3775" s="88">
        <f t="shared" si="417"/>
        <v>1.6042728320551262E-2</v>
      </c>
    </row>
    <row r="3776" spans="1:19" x14ac:dyDescent="0.2">
      <c r="A3776" s="60">
        <v>2004</v>
      </c>
      <c r="B3776" s="61">
        <v>6</v>
      </c>
      <c r="C3776" s="61">
        <v>6</v>
      </c>
      <c r="D3776" s="61">
        <v>6</v>
      </c>
      <c r="E3776" s="87">
        <v>8.1584901741307211E-3</v>
      </c>
      <c r="F3776" s="87">
        <v>8.8057438517859105E-3</v>
      </c>
      <c r="G3776" s="87">
        <v>1.1896662684531417E-3</v>
      </c>
      <c r="H3776" s="87">
        <v>1.6101438281461833E-6</v>
      </c>
      <c r="I3776" s="87">
        <v>6.1686388888889033E-5</v>
      </c>
      <c r="J3776" s="87">
        <v>7.4962567757028585E-3</v>
      </c>
      <c r="K3776" s="88">
        <v>2.5713453602789666E-2</v>
      </c>
      <c r="L3776" s="84"/>
      <c r="M3776" s="88">
        <f t="shared" si="416"/>
        <v>6.2027877073674124E-3</v>
      </c>
      <c r="N3776" s="88">
        <f t="shared" si="411"/>
        <v>9.7277448325866836E-3</v>
      </c>
      <c r="O3776" s="88">
        <f t="shared" si="412"/>
        <v>4.7507414032667842E-4</v>
      </c>
      <c r="P3776" s="88">
        <f t="shared" si="413"/>
        <v>2.9877614207404807E-6</v>
      </c>
      <c r="Q3776" s="88">
        <f t="shared" si="414"/>
        <v>3.0242794561910464E-5</v>
      </c>
      <c r="R3776" s="89">
        <f t="shared" si="415"/>
        <v>7.4962567757028585E-3</v>
      </c>
      <c r="S3776" s="88">
        <f t="shared" si="417"/>
        <v>1.6438837236263427E-2</v>
      </c>
    </row>
    <row r="3777" spans="1:19" x14ac:dyDescent="0.2">
      <c r="A3777" s="60">
        <v>2004</v>
      </c>
      <c r="B3777" s="61">
        <v>6</v>
      </c>
      <c r="C3777" s="61">
        <v>6</v>
      </c>
      <c r="D3777" s="61">
        <v>7</v>
      </c>
      <c r="E3777" s="87">
        <v>1.0629131813293049E-2</v>
      </c>
      <c r="F3777" s="87">
        <v>9.3130462579185357E-3</v>
      </c>
      <c r="G3777" s="87">
        <v>0</v>
      </c>
      <c r="H3777" s="87">
        <v>0</v>
      </c>
      <c r="I3777" s="87">
        <v>6.1686388888889033E-5</v>
      </c>
      <c r="J3777" s="87">
        <v>7.872786174764012E-3</v>
      </c>
      <c r="K3777" s="88">
        <v>2.7876650634864483E-2</v>
      </c>
      <c r="L3777" s="84"/>
      <c r="M3777" s="88">
        <f t="shared" si="416"/>
        <v>8.0811825159189856E-3</v>
      </c>
      <c r="N3777" s="88">
        <f t="shared" si="411"/>
        <v>1.0288164081985424E-2</v>
      </c>
      <c r="O3777" s="88">
        <f t="shared" si="412"/>
        <v>0</v>
      </c>
      <c r="P3777" s="88">
        <f t="shared" si="413"/>
        <v>0</v>
      </c>
      <c r="Q3777" s="88">
        <f t="shared" si="414"/>
        <v>3.0242794561910464E-5</v>
      </c>
      <c r="R3777" s="89">
        <f t="shared" si="415"/>
        <v>7.872786174764012E-3</v>
      </c>
      <c r="S3777" s="88">
        <f t="shared" si="417"/>
        <v>1.8399589392466317E-2</v>
      </c>
    </row>
    <row r="3778" spans="1:19" x14ac:dyDescent="0.2">
      <c r="A3778" s="60">
        <v>2004</v>
      </c>
      <c r="B3778" s="61">
        <v>6</v>
      </c>
      <c r="C3778" s="61">
        <v>6</v>
      </c>
      <c r="D3778" s="61">
        <v>8</v>
      </c>
      <c r="E3778" s="87">
        <v>1.2886529448588523E-2</v>
      </c>
      <c r="F3778" s="87">
        <v>1.0389041896959274E-2</v>
      </c>
      <c r="G3778" s="87">
        <v>0</v>
      </c>
      <c r="H3778" s="87">
        <v>0</v>
      </c>
      <c r="I3778" s="87">
        <v>6.1686388888889033E-5</v>
      </c>
      <c r="J3778" s="87">
        <v>8.9570160242050702E-3</v>
      </c>
      <c r="K3778" s="88">
        <v>3.2294273758641759E-2</v>
      </c>
      <c r="L3778" s="84"/>
      <c r="M3778" s="88">
        <f t="shared" si="416"/>
        <v>9.797450845474575E-3</v>
      </c>
      <c r="N3778" s="88">
        <f t="shared" si="411"/>
        <v>1.1476821303196954E-2</v>
      </c>
      <c r="O3778" s="88">
        <f t="shared" si="412"/>
        <v>0</v>
      </c>
      <c r="P3778" s="88">
        <f t="shared" si="413"/>
        <v>0</v>
      </c>
      <c r="Q3778" s="88">
        <f t="shared" si="414"/>
        <v>3.0242794561910464E-5</v>
      </c>
      <c r="R3778" s="89">
        <f t="shared" si="415"/>
        <v>8.9570160242050702E-3</v>
      </c>
      <c r="S3778" s="88">
        <f t="shared" si="417"/>
        <v>2.1304514943233439E-2</v>
      </c>
    </row>
    <row r="3779" spans="1:19" x14ac:dyDescent="0.2">
      <c r="A3779" s="60">
        <v>2004</v>
      </c>
      <c r="B3779" s="61">
        <v>6</v>
      </c>
      <c r="C3779" s="61">
        <v>6</v>
      </c>
      <c r="D3779" s="61">
        <v>9</v>
      </c>
      <c r="E3779" s="87">
        <v>1.5679271069888357E-2</v>
      </c>
      <c r="F3779" s="87">
        <v>1.094393427990158E-2</v>
      </c>
      <c r="G3779" s="87">
        <v>0</v>
      </c>
      <c r="H3779" s="87">
        <v>0</v>
      </c>
      <c r="I3779" s="87">
        <v>6.1686388888889033E-5</v>
      </c>
      <c r="J3779" s="87">
        <v>9.2125182574741699E-3</v>
      </c>
      <c r="K3779" s="88">
        <v>3.5897409996152999E-2</v>
      </c>
      <c r="L3779" s="84"/>
      <c r="M3779" s="88">
        <f t="shared" si="416"/>
        <v>1.1920733833959351E-2</v>
      </c>
      <c r="N3779" s="88">
        <f t="shared" ref="N3779:N3842" si="418">F3779*W$5</f>
        <v>1.2089813413989953E-2</v>
      </c>
      <c r="O3779" s="88">
        <f t="shared" ref="O3779:O3842" si="419">G3779*X$5</f>
        <v>0</v>
      </c>
      <c r="P3779" s="88">
        <f t="shared" ref="P3779:P3842" si="420">H3779*Y$5</f>
        <v>0</v>
      </c>
      <c r="Q3779" s="88">
        <f t="shared" ref="Q3779:Q3842" si="421">I3779*Z$5</f>
        <v>3.0242794561910464E-5</v>
      </c>
      <c r="R3779" s="89">
        <f t="shared" ref="R3779:R3842" si="422">J3779</f>
        <v>9.2125182574741699E-3</v>
      </c>
      <c r="S3779" s="88">
        <f t="shared" si="417"/>
        <v>2.4040790042511213E-2</v>
      </c>
    </row>
    <row r="3780" spans="1:19" x14ac:dyDescent="0.2">
      <c r="A3780" s="60">
        <v>2004</v>
      </c>
      <c r="B3780" s="61">
        <v>6</v>
      </c>
      <c r="C3780" s="61">
        <v>6</v>
      </c>
      <c r="D3780" s="61">
        <v>10</v>
      </c>
      <c r="E3780" s="87">
        <v>1.739152491512011E-2</v>
      </c>
      <c r="F3780" s="87">
        <v>1.1473707262764173E-2</v>
      </c>
      <c r="G3780" s="87">
        <v>0</v>
      </c>
      <c r="H3780" s="87">
        <v>0</v>
      </c>
      <c r="I3780" s="87">
        <v>6.1686388888889033E-5</v>
      </c>
      <c r="J3780" s="87">
        <v>9.8027057594583435E-3</v>
      </c>
      <c r="K3780" s="88">
        <v>3.8729624326231511E-2</v>
      </c>
      <c r="L3780" s="84"/>
      <c r="M3780" s="88">
        <f t="shared" ref="M3780:M3843" si="423">E3780*V$5</f>
        <v>1.3222536848538299E-2</v>
      </c>
      <c r="N3780" s="88">
        <f t="shared" si="418"/>
        <v>1.26750560105527E-2</v>
      </c>
      <c r="O3780" s="88">
        <f t="shared" si="419"/>
        <v>0</v>
      </c>
      <c r="P3780" s="88">
        <f t="shared" si="420"/>
        <v>0</v>
      </c>
      <c r="Q3780" s="88">
        <f t="shared" si="421"/>
        <v>3.0242794561910464E-5</v>
      </c>
      <c r="R3780" s="89">
        <f t="shared" si="422"/>
        <v>9.8027057594583435E-3</v>
      </c>
      <c r="S3780" s="88">
        <f t="shared" ref="S3780:S3843" si="424">SUM(M3780:Q3780)</f>
        <v>2.5927835653652906E-2</v>
      </c>
    </row>
    <row r="3781" spans="1:19" x14ac:dyDescent="0.2">
      <c r="A3781" s="60">
        <v>2004</v>
      </c>
      <c r="B3781" s="61">
        <v>6</v>
      </c>
      <c r="C3781" s="61">
        <v>6</v>
      </c>
      <c r="D3781" s="61">
        <v>11</v>
      </c>
      <c r="E3781" s="87">
        <v>1.8106178268905909E-2</v>
      </c>
      <c r="F3781" s="87">
        <v>1.1782164684715614E-2</v>
      </c>
      <c r="G3781" s="87">
        <v>0</v>
      </c>
      <c r="H3781" s="87">
        <v>0</v>
      </c>
      <c r="I3781" s="87">
        <v>6.1686388888889033E-5</v>
      </c>
      <c r="J3781" s="87">
        <v>9.6754505268159732E-3</v>
      </c>
      <c r="K3781" s="88">
        <v>3.962547986932638E-2</v>
      </c>
      <c r="L3781" s="84"/>
      <c r="M3781" s="88">
        <f t="shared" si="423"/>
        <v>1.3765877950050841E-2</v>
      </c>
      <c r="N3781" s="88">
        <f t="shared" si="418"/>
        <v>1.3015810311718589E-2</v>
      </c>
      <c r="O3781" s="88">
        <f t="shared" si="419"/>
        <v>0</v>
      </c>
      <c r="P3781" s="88">
        <f t="shared" si="420"/>
        <v>0</v>
      </c>
      <c r="Q3781" s="88">
        <f t="shared" si="421"/>
        <v>3.0242794561910464E-5</v>
      </c>
      <c r="R3781" s="89">
        <f t="shared" si="422"/>
        <v>9.6754505268159732E-3</v>
      </c>
      <c r="S3781" s="88">
        <f t="shared" si="424"/>
        <v>2.681193105633134E-2</v>
      </c>
    </row>
    <row r="3782" spans="1:19" x14ac:dyDescent="0.2">
      <c r="A3782" s="60">
        <v>2004</v>
      </c>
      <c r="B3782" s="61">
        <v>6</v>
      </c>
      <c r="C3782" s="61">
        <v>6</v>
      </c>
      <c r="D3782" s="61">
        <v>12</v>
      </c>
      <c r="E3782" s="87">
        <v>1.9581044037673433E-2</v>
      </c>
      <c r="F3782" s="87">
        <v>1.1763004523496517E-2</v>
      </c>
      <c r="G3782" s="87">
        <v>0</v>
      </c>
      <c r="H3782" s="87">
        <v>0</v>
      </c>
      <c r="I3782" s="87">
        <v>6.1686388888889033E-5</v>
      </c>
      <c r="J3782" s="87">
        <v>8.749857842739529E-3</v>
      </c>
      <c r="K3782" s="88">
        <v>4.0155592792798372E-2</v>
      </c>
      <c r="L3782" s="84"/>
      <c r="M3782" s="88">
        <f t="shared" si="423"/>
        <v>1.4887198079789544E-2</v>
      </c>
      <c r="N3782" s="88">
        <f t="shared" si="418"/>
        <v>1.2994643995456415E-2</v>
      </c>
      <c r="O3782" s="88">
        <f t="shared" si="419"/>
        <v>0</v>
      </c>
      <c r="P3782" s="88">
        <f t="shared" si="420"/>
        <v>0</v>
      </c>
      <c r="Q3782" s="88">
        <f t="shared" si="421"/>
        <v>3.0242794561910464E-5</v>
      </c>
      <c r="R3782" s="89">
        <f t="shared" si="422"/>
        <v>8.749857842739529E-3</v>
      </c>
      <c r="S3782" s="88">
        <f t="shared" si="424"/>
        <v>2.7912084869807868E-2</v>
      </c>
    </row>
    <row r="3783" spans="1:19" x14ac:dyDescent="0.2">
      <c r="A3783" s="60">
        <v>2004</v>
      </c>
      <c r="B3783" s="61">
        <v>6</v>
      </c>
      <c r="C3783" s="61">
        <v>6</v>
      </c>
      <c r="D3783" s="61">
        <v>13</v>
      </c>
      <c r="E3783" s="87">
        <v>1.8641682991960437E-2</v>
      </c>
      <c r="F3783" s="87">
        <v>1.1827915580903082E-2</v>
      </c>
      <c r="G3783" s="87">
        <v>0</v>
      </c>
      <c r="H3783" s="87">
        <v>0</v>
      </c>
      <c r="I3783" s="87">
        <v>6.1686388888889033E-5</v>
      </c>
      <c r="J3783" s="87">
        <v>8.633938824000589E-3</v>
      </c>
      <c r="K3783" s="88">
        <v>3.9165223785752996E-2</v>
      </c>
      <c r="L3783" s="84"/>
      <c r="M3783" s="88">
        <f t="shared" si="423"/>
        <v>1.4173014815145336E-2</v>
      </c>
      <c r="N3783" s="88">
        <f t="shared" si="418"/>
        <v>1.3066351532479127E-2</v>
      </c>
      <c r="O3783" s="88">
        <f t="shared" si="419"/>
        <v>0</v>
      </c>
      <c r="P3783" s="88">
        <f t="shared" si="420"/>
        <v>0</v>
      </c>
      <c r="Q3783" s="88">
        <f t="shared" si="421"/>
        <v>3.0242794561910464E-5</v>
      </c>
      <c r="R3783" s="89">
        <f t="shared" si="422"/>
        <v>8.633938824000589E-3</v>
      </c>
      <c r="S3783" s="88">
        <f t="shared" si="424"/>
        <v>2.7269609142186374E-2</v>
      </c>
    </row>
    <row r="3784" spans="1:19" x14ac:dyDescent="0.2">
      <c r="A3784" s="60">
        <v>2004</v>
      </c>
      <c r="B3784" s="61">
        <v>6</v>
      </c>
      <c r="C3784" s="61">
        <v>6</v>
      </c>
      <c r="D3784" s="61">
        <v>14</v>
      </c>
      <c r="E3784" s="87">
        <v>1.8826587027093281E-2</v>
      </c>
      <c r="F3784" s="87">
        <v>1.1471667150976994E-2</v>
      </c>
      <c r="G3784" s="87">
        <v>0</v>
      </c>
      <c r="H3784" s="87">
        <v>0</v>
      </c>
      <c r="I3784" s="87">
        <v>6.1686388888889033E-5</v>
      </c>
      <c r="J3784" s="87">
        <v>7.6719057922474392E-3</v>
      </c>
      <c r="K3784" s="88">
        <v>3.8031846359206603E-2</v>
      </c>
      <c r="L3784" s="84"/>
      <c r="M3784" s="88">
        <f t="shared" si="423"/>
        <v>1.4313594806257091E-2</v>
      </c>
      <c r="N3784" s="88">
        <f t="shared" si="418"/>
        <v>1.2672802289887E-2</v>
      </c>
      <c r="O3784" s="88">
        <f t="shared" si="419"/>
        <v>0</v>
      </c>
      <c r="P3784" s="88">
        <f t="shared" si="420"/>
        <v>0</v>
      </c>
      <c r="Q3784" s="88">
        <f t="shared" si="421"/>
        <v>3.0242794561910464E-5</v>
      </c>
      <c r="R3784" s="89">
        <f t="shared" si="422"/>
        <v>7.6719057922474392E-3</v>
      </c>
      <c r="S3784" s="88">
        <f t="shared" si="424"/>
        <v>2.7016639890706001E-2</v>
      </c>
    </row>
    <row r="3785" spans="1:19" x14ac:dyDescent="0.2">
      <c r="A3785" s="60">
        <v>2004</v>
      </c>
      <c r="B3785" s="61">
        <v>6</v>
      </c>
      <c r="C3785" s="61">
        <v>6</v>
      </c>
      <c r="D3785" s="61">
        <v>15</v>
      </c>
      <c r="E3785" s="87">
        <v>1.9151742572590898E-2</v>
      </c>
      <c r="F3785" s="87">
        <v>1.1199887578796036E-2</v>
      </c>
      <c r="G3785" s="87">
        <v>0</v>
      </c>
      <c r="H3785" s="87">
        <v>0</v>
      </c>
      <c r="I3785" s="87">
        <v>6.1686388888889033E-5</v>
      </c>
      <c r="J3785" s="87">
        <v>7.2100521965020063E-3</v>
      </c>
      <c r="K3785" s="88">
        <v>3.7623368736777831E-2</v>
      </c>
      <c r="L3785" s="84"/>
      <c r="M3785" s="88">
        <f t="shared" si="423"/>
        <v>1.4560806088926787E-2</v>
      </c>
      <c r="N3785" s="88">
        <f t="shared" si="418"/>
        <v>1.2372566174303221E-2</v>
      </c>
      <c r="O3785" s="88">
        <f t="shared" si="419"/>
        <v>0</v>
      </c>
      <c r="P3785" s="88">
        <f t="shared" si="420"/>
        <v>0</v>
      </c>
      <c r="Q3785" s="88">
        <f t="shared" si="421"/>
        <v>3.0242794561910464E-5</v>
      </c>
      <c r="R3785" s="89">
        <f t="shared" si="422"/>
        <v>7.2100521965020063E-3</v>
      </c>
      <c r="S3785" s="88">
        <f t="shared" si="424"/>
        <v>2.6963615057791917E-2</v>
      </c>
    </row>
    <row r="3786" spans="1:19" x14ac:dyDescent="0.2">
      <c r="A3786" s="60">
        <v>2004</v>
      </c>
      <c r="B3786" s="61">
        <v>6</v>
      </c>
      <c r="C3786" s="61">
        <v>6</v>
      </c>
      <c r="D3786" s="61">
        <v>16</v>
      </c>
      <c r="E3786" s="87">
        <v>2.1555677832919638E-2</v>
      </c>
      <c r="F3786" s="87">
        <v>1.0887352630140311E-2</v>
      </c>
      <c r="G3786" s="87">
        <v>0</v>
      </c>
      <c r="H3786" s="87">
        <v>0</v>
      </c>
      <c r="I3786" s="87">
        <v>6.1686388888889033E-5</v>
      </c>
      <c r="J3786" s="87">
        <v>6.4270890953219417E-3</v>
      </c>
      <c r="K3786" s="88">
        <v>3.8931805947270783E-2</v>
      </c>
      <c r="L3786" s="84"/>
      <c r="M3786" s="88">
        <f t="shared" si="423"/>
        <v>1.6388484956440158E-2</v>
      </c>
      <c r="N3786" s="88">
        <f t="shared" si="418"/>
        <v>1.2027307411050431E-2</v>
      </c>
      <c r="O3786" s="88">
        <f t="shared" si="419"/>
        <v>0</v>
      </c>
      <c r="P3786" s="88">
        <f t="shared" si="420"/>
        <v>0</v>
      </c>
      <c r="Q3786" s="88">
        <f t="shared" si="421"/>
        <v>3.0242794561910464E-5</v>
      </c>
      <c r="R3786" s="89">
        <f t="shared" si="422"/>
        <v>6.4270890953219417E-3</v>
      </c>
      <c r="S3786" s="88">
        <f t="shared" si="424"/>
        <v>2.8446035162052498E-2</v>
      </c>
    </row>
    <row r="3787" spans="1:19" x14ac:dyDescent="0.2">
      <c r="A3787" s="60">
        <v>2004</v>
      </c>
      <c r="B3787" s="61">
        <v>6</v>
      </c>
      <c r="C3787" s="61">
        <v>6</v>
      </c>
      <c r="D3787" s="61">
        <v>17</v>
      </c>
      <c r="E3787" s="87">
        <v>2.3544159518673488E-2</v>
      </c>
      <c r="F3787" s="87">
        <v>1.0471695494977755E-2</v>
      </c>
      <c r="G3787" s="87">
        <v>0</v>
      </c>
      <c r="H3787" s="87">
        <v>0</v>
      </c>
      <c r="I3787" s="87">
        <v>6.1686388888889033E-5</v>
      </c>
      <c r="J3787" s="87">
        <v>6.4068054788881494E-3</v>
      </c>
      <c r="K3787" s="88">
        <v>4.0484346881428282E-2</v>
      </c>
      <c r="L3787" s="84"/>
      <c r="M3787" s="88">
        <f t="shared" si="423"/>
        <v>1.7900300193508013E-2</v>
      </c>
      <c r="N3787" s="88">
        <f t="shared" si="418"/>
        <v>1.1568129104622031E-2</v>
      </c>
      <c r="O3787" s="88">
        <f t="shared" si="419"/>
        <v>0</v>
      </c>
      <c r="P3787" s="88">
        <f t="shared" si="420"/>
        <v>0</v>
      </c>
      <c r="Q3787" s="88">
        <f t="shared" si="421"/>
        <v>3.0242794561910464E-5</v>
      </c>
      <c r="R3787" s="89">
        <f t="shared" si="422"/>
        <v>6.4068054788881494E-3</v>
      </c>
      <c r="S3787" s="88">
        <f t="shared" si="424"/>
        <v>2.9498672092691955E-2</v>
      </c>
    </row>
    <row r="3788" spans="1:19" x14ac:dyDescent="0.2">
      <c r="A3788" s="60">
        <v>2004</v>
      </c>
      <c r="B3788" s="61">
        <v>6</v>
      </c>
      <c r="C3788" s="61">
        <v>6</v>
      </c>
      <c r="D3788" s="61">
        <v>18</v>
      </c>
      <c r="E3788" s="87">
        <v>2.2511169566148331E-2</v>
      </c>
      <c r="F3788" s="87">
        <v>1.0352554070340499E-2</v>
      </c>
      <c r="G3788" s="87">
        <v>0</v>
      </c>
      <c r="H3788" s="87">
        <v>0</v>
      </c>
      <c r="I3788" s="87">
        <v>6.1686388888889033E-5</v>
      </c>
      <c r="J3788" s="87">
        <v>6.507748176343843E-3</v>
      </c>
      <c r="K3788" s="88">
        <v>3.9433158201721566E-2</v>
      </c>
      <c r="L3788" s="84"/>
      <c r="M3788" s="88">
        <f t="shared" si="423"/>
        <v>1.711493216062443E-2</v>
      </c>
      <c r="N3788" s="88">
        <f t="shared" si="418"/>
        <v>1.1436513037045069E-2</v>
      </c>
      <c r="O3788" s="88">
        <f t="shared" si="419"/>
        <v>0</v>
      </c>
      <c r="P3788" s="88">
        <f t="shared" si="420"/>
        <v>0</v>
      </c>
      <c r="Q3788" s="88">
        <f t="shared" si="421"/>
        <v>3.0242794561910464E-5</v>
      </c>
      <c r="R3788" s="89">
        <f t="shared" si="422"/>
        <v>6.507748176343843E-3</v>
      </c>
      <c r="S3788" s="88">
        <f t="shared" si="424"/>
        <v>2.858168799223141E-2</v>
      </c>
    </row>
    <row r="3789" spans="1:19" x14ac:dyDescent="0.2">
      <c r="A3789" s="60">
        <v>2004</v>
      </c>
      <c r="B3789" s="61">
        <v>6</v>
      </c>
      <c r="C3789" s="61">
        <v>6</v>
      </c>
      <c r="D3789" s="61">
        <v>19</v>
      </c>
      <c r="E3789" s="87">
        <v>2.0525544002742913E-2</v>
      </c>
      <c r="F3789" s="87">
        <v>1.0197124646807911E-2</v>
      </c>
      <c r="G3789" s="87">
        <v>1.1896662684531417E-3</v>
      </c>
      <c r="H3789" s="87">
        <v>1.6101438281461833E-6</v>
      </c>
      <c r="I3789" s="87">
        <v>6.1686388888889033E-5</v>
      </c>
      <c r="J3789" s="87">
        <v>6.5534532319504978E-3</v>
      </c>
      <c r="K3789" s="88">
        <v>3.8529084682671494E-2</v>
      </c>
      <c r="L3789" s="84"/>
      <c r="M3789" s="88">
        <f t="shared" si="423"/>
        <v>1.5605288394038913E-2</v>
      </c>
      <c r="N3789" s="88">
        <f t="shared" si="418"/>
        <v>1.1264809453900937E-2</v>
      </c>
      <c r="O3789" s="88">
        <f t="shared" si="419"/>
        <v>4.7507414032667842E-4</v>
      </c>
      <c r="P3789" s="88">
        <f t="shared" si="420"/>
        <v>2.9877614207404807E-6</v>
      </c>
      <c r="Q3789" s="88">
        <f t="shared" si="421"/>
        <v>3.0242794561910464E-5</v>
      </c>
      <c r="R3789" s="89">
        <f t="shared" si="422"/>
        <v>6.5534532319504978E-3</v>
      </c>
      <c r="S3789" s="88">
        <f t="shared" si="424"/>
        <v>2.737840254424918E-2</v>
      </c>
    </row>
    <row r="3790" spans="1:19" x14ac:dyDescent="0.2">
      <c r="A3790" s="60">
        <v>2004</v>
      </c>
      <c r="B3790" s="61">
        <v>6</v>
      </c>
      <c r="C3790" s="61">
        <v>6</v>
      </c>
      <c r="D3790" s="61">
        <v>20</v>
      </c>
      <c r="E3790" s="87">
        <v>2.1288317972602264E-2</v>
      </c>
      <c r="F3790" s="87">
        <v>9.8524396762422334E-3</v>
      </c>
      <c r="G3790" s="87">
        <v>1.1896662684531417E-3</v>
      </c>
      <c r="H3790" s="87">
        <v>1.6101438281461833E-6</v>
      </c>
      <c r="I3790" s="87">
        <v>6.1686388888889033E-5</v>
      </c>
      <c r="J3790" s="87">
        <v>5.8970164174573852E-3</v>
      </c>
      <c r="K3790" s="88">
        <v>3.8290736867472058E-2</v>
      </c>
      <c r="L3790" s="84"/>
      <c r="M3790" s="88">
        <f t="shared" si="423"/>
        <v>1.6185214937156623E-2</v>
      </c>
      <c r="N3790" s="88">
        <f t="shared" si="418"/>
        <v>1.0884034416865248E-2</v>
      </c>
      <c r="O3790" s="88">
        <f t="shared" si="419"/>
        <v>4.7507414032667842E-4</v>
      </c>
      <c r="P3790" s="88">
        <f t="shared" si="420"/>
        <v>2.9877614207404807E-6</v>
      </c>
      <c r="Q3790" s="88">
        <f t="shared" si="421"/>
        <v>3.0242794561910464E-5</v>
      </c>
      <c r="R3790" s="89">
        <f t="shared" si="422"/>
        <v>5.8970164174573852E-3</v>
      </c>
      <c r="S3790" s="88">
        <f t="shared" si="424"/>
        <v>2.7577554050331202E-2</v>
      </c>
    </row>
    <row r="3791" spans="1:19" x14ac:dyDescent="0.2">
      <c r="A3791" s="60">
        <v>2004</v>
      </c>
      <c r="B3791" s="61">
        <v>6</v>
      </c>
      <c r="C3791" s="61">
        <v>6</v>
      </c>
      <c r="D3791" s="61">
        <v>21</v>
      </c>
      <c r="E3791" s="87">
        <v>2.268155868671011E-2</v>
      </c>
      <c r="F3791" s="87">
        <v>9.8317724480288474E-3</v>
      </c>
      <c r="G3791" s="87">
        <v>1.1896662684531417E-3</v>
      </c>
      <c r="H3791" s="87">
        <v>1.6101438281461833E-6</v>
      </c>
      <c r="I3791" s="87">
        <v>6.1686388888889033E-5</v>
      </c>
      <c r="J3791" s="87">
        <v>6.095884581307217E-3</v>
      </c>
      <c r="K3791" s="88">
        <v>3.9862178517216351E-2</v>
      </c>
      <c r="L3791" s="84"/>
      <c r="M3791" s="88">
        <f t="shared" si="423"/>
        <v>1.7244476662110864E-2</v>
      </c>
      <c r="N3791" s="88">
        <f t="shared" si="418"/>
        <v>1.0861203236917187E-2</v>
      </c>
      <c r="O3791" s="88">
        <f t="shared" si="419"/>
        <v>4.7507414032667842E-4</v>
      </c>
      <c r="P3791" s="88">
        <f t="shared" si="420"/>
        <v>2.9877614207404807E-6</v>
      </c>
      <c r="Q3791" s="88">
        <f t="shared" si="421"/>
        <v>3.0242794561910464E-5</v>
      </c>
      <c r="R3791" s="89">
        <f t="shared" si="422"/>
        <v>6.095884581307217E-3</v>
      </c>
      <c r="S3791" s="88">
        <f t="shared" si="424"/>
        <v>2.8613984595337382E-2</v>
      </c>
    </row>
    <row r="3792" spans="1:19" x14ac:dyDescent="0.2">
      <c r="A3792" s="60">
        <v>2004</v>
      </c>
      <c r="B3792" s="61">
        <v>6</v>
      </c>
      <c r="C3792" s="61">
        <v>6</v>
      </c>
      <c r="D3792" s="61">
        <v>22</v>
      </c>
      <c r="E3792" s="87">
        <v>2.2000883413490158E-2</v>
      </c>
      <c r="F3792" s="87">
        <v>9.6699340182832116E-3</v>
      </c>
      <c r="G3792" s="87">
        <v>1.1896662684531417E-3</v>
      </c>
      <c r="H3792" s="87">
        <v>1.6101438281461833E-6</v>
      </c>
      <c r="I3792" s="87">
        <v>6.1686388888889033E-5</v>
      </c>
      <c r="J3792" s="87">
        <v>4.2459079693724566E-3</v>
      </c>
      <c r="K3792" s="88">
        <v>3.7169688202316004E-2</v>
      </c>
      <c r="L3792" s="84"/>
      <c r="M3792" s="88">
        <f t="shared" si="423"/>
        <v>1.6726968627251027E-2</v>
      </c>
      <c r="N3792" s="88">
        <f t="shared" si="418"/>
        <v>1.0682419595788134E-2</v>
      </c>
      <c r="O3792" s="88">
        <f t="shared" si="419"/>
        <v>4.7507414032667842E-4</v>
      </c>
      <c r="P3792" s="88">
        <f t="shared" si="420"/>
        <v>2.9877614207404807E-6</v>
      </c>
      <c r="Q3792" s="88">
        <f t="shared" si="421"/>
        <v>3.0242794561910464E-5</v>
      </c>
      <c r="R3792" s="89">
        <f t="shared" si="422"/>
        <v>4.2459079693724566E-3</v>
      </c>
      <c r="S3792" s="88">
        <f t="shared" si="424"/>
        <v>2.7917692919348494E-2</v>
      </c>
    </row>
    <row r="3793" spans="1:19" x14ac:dyDescent="0.2">
      <c r="A3793" s="60">
        <v>2004</v>
      </c>
      <c r="B3793" s="61">
        <v>6</v>
      </c>
      <c r="C3793" s="61">
        <v>6</v>
      </c>
      <c r="D3793" s="61">
        <v>23</v>
      </c>
      <c r="E3793" s="87">
        <v>1.6827215952542482E-2</v>
      </c>
      <c r="F3793" s="87">
        <v>1.0005406713594447E-2</v>
      </c>
      <c r="G3793" s="87">
        <v>1.1896662684531417E-3</v>
      </c>
      <c r="H3793" s="87">
        <v>1.6101438281461833E-6</v>
      </c>
      <c r="I3793" s="87">
        <v>6.1686388888889033E-5</v>
      </c>
      <c r="J3793" s="87">
        <v>5.9560125112226789E-3</v>
      </c>
      <c r="K3793" s="88">
        <v>3.4041597978529785E-2</v>
      </c>
      <c r="L3793" s="84"/>
      <c r="M3793" s="88">
        <f t="shared" si="423"/>
        <v>1.2793500516873326E-2</v>
      </c>
      <c r="N3793" s="88">
        <f t="shared" si="418"/>
        <v>1.1053017790922546E-2</v>
      </c>
      <c r="O3793" s="88">
        <f t="shared" si="419"/>
        <v>4.7507414032667842E-4</v>
      </c>
      <c r="P3793" s="88">
        <f t="shared" si="420"/>
        <v>2.9877614207404807E-6</v>
      </c>
      <c r="Q3793" s="88">
        <f t="shared" si="421"/>
        <v>3.0242794561910464E-5</v>
      </c>
      <c r="R3793" s="89">
        <f t="shared" si="422"/>
        <v>5.9560125112226789E-3</v>
      </c>
      <c r="S3793" s="88">
        <f t="shared" si="424"/>
        <v>2.4354823004105203E-2</v>
      </c>
    </row>
    <row r="3794" spans="1:19" x14ac:dyDescent="0.2">
      <c r="A3794" s="60">
        <v>2004</v>
      </c>
      <c r="B3794" s="61">
        <v>6</v>
      </c>
      <c r="C3794" s="61">
        <v>6</v>
      </c>
      <c r="D3794" s="61">
        <v>24</v>
      </c>
      <c r="E3794" s="87">
        <v>1.3286109783767288E-2</v>
      </c>
      <c r="F3794" s="87">
        <v>1.0225112281528635E-2</v>
      </c>
      <c r="G3794" s="87">
        <v>1.1896662684531417E-3</v>
      </c>
      <c r="H3794" s="87">
        <v>1.6101438281461833E-6</v>
      </c>
      <c r="I3794" s="87">
        <v>6.1686388888889033E-5</v>
      </c>
      <c r="J3794" s="87">
        <v>5.9191966439483198E-3</v>
      </c>
      <c r="K3794" s="88">
        <v>3.0683381510414418E-2</v>
      </c>
      <c r="L3794" s="84"/>
      <c r="M3794" s="88">
        <f t="shared" si="423"/>
        <v>1.010124627063934E-2</v>
      </c>
      <c r="N3794" s="88">
        <f t="shared" si="418"/>
        <v>1.1295727519837595E-2</v>
      </c>
      <c r="O3794" s="88">
        <f t="shared" si="419"/>
        <v>4.7507414032667842E-4</v>
      </c>
      <c r="P3794" s="88">
        <f t="shared" si="420"/>
        <v>2.9877614207404807E-6</v>
      </c>
      <c r="Q3794" s="88">
        <f t="shared" si="421"/>
        <v>3.0242794561910464E-5</v>
      </c>
      <c r="R3794" s="89">
        <f t="shared" si="422"/>
        <v>5.9191966439483198E-3</v>
      </c>
      <c r="S3794" s="88">
        <f t="shared" si="424"/>
        <v>2.1905278486786264E-2</v>
      </c>
    </row>
    <row r="3795" spans="1:19" x14ac:dyDescent="0.2">
      <c r="A3795" s="60">
        <v>2004</v>
      </c>
      <c r="B3795" s="61">
        <v>6</v>
      </c>
      <c r="C3795" s="61">
        <v>7</v>
      </c>
      <c r="D3795" s="61">
        <v>1</v>
      </c>
      <c r="E3795" s="87">
        <v>1.3407505385728258E-2</v>
      </c>
      <c r="F3795" s="87">
        <v>1.1035388596916889E-2</v>
      </c>
      <c r="G3795" s="87">
        <v>1.1896662684531417E-3</v>
      </c>
      <c r="H3795" s="87">
        <v>1.6101438281461833E-6</v>
      </c>
      <c r="I3795" s="87">
        <v>6.1686388888889033E-5</v>
      </c>
      <c r="J3795" s="87">
        <v>5.947635333113049E-3</v>
      </c>
      <c r="K3795" s="88">
        <v>3.1643492116928372E-2</v>
      </c>
      <c r="L3795" s="84"/>
      <c r="M3795" s="88">
        <f t="shared" si="423"/>
        <v>1.0193541674752173E-2</v>
      </c>
      <c r="N3795" s="88">
        <f t="shared" si="418"/>
        <v>1.219084340926775E-2</v>
      </c>
      <c r="O3795" s="88">
        <f t="shared" si="419"/>
        <v>4.7507414032667842E-4</v>
      </c>
      <c r="P3795" s="88">
        <f t="shared" si="420"/>
        <v>2.9877614207404807E-6</v>
      </c>
      <c r="Q3795" s="88">
        <f t="shared" si="421"/>
        <v>3.0242794561910464E-5</v>
      </c>
      <c r="R3795" s="89">
        <f t="shared" si="422"/>
        <v>5.947635333113049E-3</v>
      </c>
      <c r="S3795" s="88">
        <f t="shared" si="424"/>
        <v>2.2892689780329253E-2</v>
      </c>
    </row>
    <row r="3796" spans="1:19" x14ac:dyDescent="0.2">
      <c r="A3796" s="60">
        <v>2004</v>
      </c>
      <c r="B3796" s="61">
        <v>6</v>
      </c>
      <c r="C3796" s="61">
        <v>7</v>
      </c>
      <c r="D3796" s="61">
        <v>2</v>
      </c>
      <c r="E3796" s="87">
        <v>1.1916552622050535E-2</v>
      </c>
      <c r="F3796" s="87">
        <v>1.172956687173766E-2</v>
      </c>
      <c r="G3796" s="87">
        <v>1.1896662684531417E-3</v>
      </c>
      <c r="H3796" s="87">
        <v>1.6101438281461833E-6</v>
      </c>
      <c r="I3796" s="87">
        <v>6.1686388888889033E-5</v>
      </c>
      <c r="J3796" s="87">
        <v>6.0748303691150344E-3</v>
      </c>
      <c r="K3796" s="88">
        <v>3.0973912664073403E-2</v>
      </c>
      <c r="L3796" s="84"/>
      <c r="M3796" s="88">
        <f t="shared" si="423"/>
        <v>9.0599908243595602E-3</v>
      </c>
      <c r="N3796" s="88">
        <f t="shared" si="418"/>
        <v>1.2957705271188948E-2</v>
      </c>
      <c r="O3796" s="88">
        <f t="shared" si="419"/>
        <v>4.7507414032667842E-4</v>
      </c>
      <c r="P3796" s="88">
        <f t="shared" si="420"/>
        <v>2.9877614207404807E-6</v>
      </c>
      <c r="Q3796" s="88">
        <f t="shared" si="421"/>
        <v>3.0242794561910464E-5</v>
      </c>
      <c r="R3796" s="89">
        <f t="shared" si="422"/>
        <v>6.0748303691150344E-3</v>
      </c>
      <c r="S3796" s="88">
        <f t="shared" si="424"/>
        <v>2.2526000791857841E-2</v>
      </c>
    </row>
    <row r="3797" spans="1:19" x14ac:dyDescent="0.2">
      <c r="A3797" s="60">
        <v>2004</v>
      </c>
      <c r="B3797" s="61">
        <v>6</v>
      </c>
      <c r="C3797" s="61">
        <v>7</v>
      </c>
      <c r="D3797" s="61">
        <v>3</v>
      </c>
      <c r="E3797" s="87">
        <v>1.0463116545021153E-2</v>
      </c>
      <c r="F3797" s="87">
        <v>1.1824469836070745E-2</v>
      </c>
      <c r="G3797" s="87">
        <v>1.1896662684531417E-3</v>
      </c>
      <c r="H3797" s="87">
        <v>1.6101438281461833E-6</v>
      </c>
      <c r="I3797" s="87">
        <v>6.1686388888889033E-5</v>
      </c>
      <c r="J3797" s="87">
        <v>6.6771456759318459E-3</v>
      </c>
      <c r="K3797" s="88">
        <v>3.0217694858193922E-2</v>
      </c>
      <c r="L3797" s="84"/>
      <c r="M3797" s="88">
        <f t="shared" si="423"/>
        <v>7.9549633940847256E-3</v>
      </c>
      <c r="N3797" s="88">
        <f t="shared" si="418"/>
        <v>1.3062545002667294E-2</v>
      </c>
      <c r="O3797" s="88">
        <f t="shared" si="419"/>
        <v>4.7507414032667842E-4</v>
      </c>
      <c r="P3797" s="88">
        <f t="shared" si="420"/>
        <v>2.9877614207404807E-6</v>
      </c>
      <c r="Q3797" s="88">
        <f t="shared" si="421"/>
        <v>3.0242794561910464E-5</v>
      </c>
      <c r="R3797" s="89">
        <f t="shared" si="422"/>
        <v>6.6771456759318459E-3</v>
      </c>
      <c r="S3797" s="88">
        <f t="shared" si="424"/>
        <v>2.1525813093061348E-2</v>
      </c>
    </row>
    <row r="3798" spans="1:19" x14ac:dyDescent="0.2">
      <c r="A3798" s="60">
        <v>2004</v>
      </c>
      <c r="B3798" s="61">
        <v>6</v>
      </c>
      <c r="C3798" s="61">
        <v>7</v>
      </c>
      <c r="D3798" s="61">
        <v>4</v>
      </c>
      <c r="E3798" s="87">
        <v>1.0284654612982187E-2</v>
      </c>
      <c r="F3798" s="87">
        <v>1.2097023843668175E-2</v>
      </c>
      <c r="G3798" s="87">
        <v>1.1896662684531417E-3</v>
      </c>
      <c r="H3798" s="87">
        <v>1.6101438281461833E-6</v>
      </c>
      <c r="I3798" s="87">
        <v>6.1686388888889033E-5</v>
      </c>
      <c r="J3798" s="87">
        <v>7.0194551753301254E-3</v>
      </c>
      <c r="K3798" s="88">
        <v>3.0654096433150663E-2</v>
      </c>
      <c r="L3798" s="84"/>
      <c r="M3798" s="88">
        <f t="shared" si="423"/>
        <v>7.8192812452241005E-3</v>
      </c>
      <c r="N3798" s="88">
        <f t="shared" si="418"/>
        <v>1.3363636640538292E-2</v>
      </c>
      <c r="O3798" s="88">
        <f t="shared" si="419"/>
        <v>4.7507414032667842E-4</v>
      </c>
      <c r="P3798" s="88">
        <f t="shared" si="420"/>
        <v>2.9877614207404807E-6</v>
      </c>
      <c r="Q3798" s="88">
        <f t="shared" si="421"/>
        <v>3.0242794561910464E-5</v>
      </c>
      <c r="R3798" s="89">
        <f t="shared" si="422"/>
        <v>7.0194551753301254E-3</v>
      </c>
      <c r="S3798" s="88">
        <f t="shared" si="424"/>
        <v>2.1691222582071724E-2</v>
      </c>
    </row>
    <row r="3799" spans="1:19" x14ac:dyDescent="0.2">
      <c r="A3799" s="60">
        <v>2004</v>
      </c>
      <c r="B3799" s="61">
        <v>6</v>
      </c>
      <c r="C3799" s="61">
        <v>7</v>
      </c>
      <c r="D3799" s="61">
        <v>5</v>
      </c>
      <c r="E3799" s="87">
        <v>1.0254343280323232E-2</v>
      </c>
      <c r="F3799" s="87">
        <v>1.299389970276502E-2</v>
      </c>
      <c r="G3799" s="87">
        <v>1.1896662684531417E-3</v>
      </c>
      <c r="H3799" s="87">
        <v>1.6101438281461833E-6</v>
      </c>
      <c r="I3799" s="87">
        <v>6.1686388888889033E-5</v>
      </c>
      <c r="J3799" s="87">
        <v>7.9124061246674156E-3</v>
      </c>
      <c r="K3799" s="88">
        <v>3.2413611908925846E-2</v>
      </c>
      <c r="L3799" s="84"/>
      <c r="M3799" s="88">
        <f t="shared" si="423"/>
        <v>7.7962359565005761E-3</v>
      </c>
      <c r="N3799" s="88">
        <f t="shared" si="418"/>
        <v>1.4354419435342347E-2</v>
      </c>
      <c r="O3799" s="88">
        <f t="shared" si="419"/>
        <v>4.7507414032667842E-4</v>
      </c>
      <c r="P3799" s="88">
        <f t="shared" si="420"/>
        <v>2.9877614207404807E-6</v>
      </c>
      <c r="Q3799" s="88">
        <f t="shared" si="421"/>
        <v>3.0242794561910464E-5</v>
      </c>
      <c r="R3799" s="89">
        <f t="shared" si="422"/>
        <v>7.9124061246674156E-3</v>
      </c>
      <c r="S3799" s="88">
        <f t="shared" si="424"/>
        <v>2.2658960088152255E-2</v>
      </c>
    </row>
    <row r="3800" spans="1:19" x14ac:dyDescent="0.2">
      <c r="A3800" s="60">
        <v>2004</v>
      </c>
      <c r="B3800" s="61">
        <v>6</v>
      </c>
      <c r="C3800" s="61">
        <v>7</v>
      </c>
      <c r="D3800" s="61">
        <v>6</v>
      </c>
      <c r="E3800" s="87">
        <v>1.1650671331186429E-2</v>
      </c>
      <c r="F3800" s="87">
        <v>1.3937581042302227E-2</v>
      </c>
      <c r="G3800" s="87">
        <v>1.1896662684531417E-3</v>
      </c>
      <c r="H3800" s="87">
        <v>1.6101438281461833E-6</v>
      </c>
      <c r="I3800" s="87">
        <v>6.1686388888889033E-5</v>
      </c>
      <c r="J3800" s="87">
        <v>8.1041786157282827E-3</v>
      </c>
      <c r="K3800" s="88">
        <v>3.4945393790387115E-2</v>
      </c>
      <c r="L3800" s="84"/>
      <c r="M3800" s="88">
        <f t="shared" si="423"/>
        <v>8.8578449410660776E-3</v>
      </c>
      <c r="N3800" s="88">
        <f t="shared" si="418"/>
        <v>1.5396908454873589E-2</v>
      </c>
      <c r="O3800" s="88">
        <f t="shared" si="419"/>
        <v>4.7507414032667842E-4</v>
      </c>
      <c r="P3800" s="88">
        <f t="shared" si="420"/>
        <v>2.9877614207404807E-6</v>
      </c>
      <c r="Q3800" s="88">
        <f t="shared" si="421"/>
        <v>3.0242794561910464E-5</v>
      </c>
      <c r="R3800" s="89">
        <f t="shared" si="422"/>
        <v>8.1041786157282827E-3</v>
      </c>
      <c r="S3800" s="88">
        <f t="shared" si="424"/>
        <v>2.4763058092248998E-2</v>
      </c>
    </row>
    <row r="3801" spans="1:19" x14ac:dyDescent="0.2">
      <c r="A3801" s="60">
        <v>2004</v>
      </c>
      <c r="B3801" s="61">
        <v>6</v>
      </c>
      <c r="C3801" s="61">
        <v>7</v>
      </c>
      <c r="D3801" s="61">
        <v>7</v>
      </c>
      <c r="E3801" s="87">
        <v>1.5556868717265675E-2</v>
      </c>
      <c r="F3801" s="87">
        <v>1.6225286548355811E-2</v>
      </c>
      <c r="G3801" s="87">
        <v>0</v>
      </c>
      <c r="H3801" s="87">
        <v>0</v>
      </c>
      <c r="I3801" s="87">
        <v>6.1686388888889033E-5</v>
      </c>
      <c r="J3801" s="87">
        <v>1.0290432860932388E-2</v>
      </c>
      <c r="K3801" s="88">
        <v>4.2134274515442771E-2</v>
      </c>
      <c r="L3801" s="84"/>
      <c r="M3801" s="88">
        <f t="shared" si="423"/>
        <v>1.1827673011185029E-2</v>
      </c>
      <c r="N3801" s="88">
        <f t="shared" si="418"/>
        <v>1.7924147015245685E-2</v>
      </c>
      <c r="O3801" s="88">
        <f t="shared" si="419"/>
        <v>0</v>
      </c>
      <c r="P3801" s="88">
        <f t="shared" si="420"/>
        <v>0</v>
      </c>
      <c r="Q3801" s="88">
        <f t="shared" si="421"/>
        <v>3.0242794561910464E-5</v>
      </c>
      <c r="R3801" s="89">
        <f t="shared" si="422"/>
        <v>1.0290432860932388E-2</v>
      </c>
      <c r="S3801" s="88">
        <f t="shared" si="424"/>
        <v>2.9782062820992623E-2</v>
      </c>
    </row>
    <row r="3802" spans="1:19" x14ac:dyDescent="0.2">
      <c r="A3802" s="60">
        <v>2004</v>
      </c>
      <c r="B3802" s="61">
        <v>6</v>
      </c>
      <c r="C3802" s="61">
        <v>7</v>
      </c>
      <c r="D3802" s="61">
        <v>8</v>
      </c>
      <c r="E3802" s="87">
        <v>1.7543463321515507E-2</v>
      </c>
      <c r="F3802" s="87">
        <v>1.7891701375315872E-2</v>
      </c>
      <c r="G3802" s="87">
        <v>0</v>
      </c>
      <c r="H3802" s="87">
        <v>0</v>
      </c>
      <c r="I3802" s="87">
        <v>6.1686388888889033E-5</v>
      </c>
      <c r="J3802" s="87">
        <v>1.1268860870490033E-2</v>
      </c>
      <c r="K3802" s="88">
        <v>4.67657119562103E-2</v>
      </c>
      <c r="L3802" s="84"/>
      <c r="M3802" s="88">
        <f t="shared" si="423"/>
        <v>1.3338053526177342E-2</v>
      </c>
      <c r="N3802" s="88">
        <f t="shared" si="418"/>
        <v>1.9765042968472722E-2</v>
      </c>
      <c r="O3802" s="88">
        <f t="shared" si="419"/>
        <v>0</v>
      </c>
      <c r="P3802" s="88">
        <f t="shared" si="420"/>
        <v>0</v>
      </c>
      <c r="Q3802" s="88">
        <f t="shared" si="421"/>
        <v>3.0242794561910464E-5</v>
      </c>
      <c r="R3802" s="89">
        <f t="shared" si="422"/>
        <v>1.1268860870490033E-2</v>
      </c>
      <c r="S3802" s="88">
        <f t="shared" si="424"/>
        <v>3.3133339289211972E-2</v>
      </c>
    </row>
    <row r="3803" spans="1:19" x14ac:dyDescent="0.2">
      <c r="A3803" s="60">
        <v>2004</v>
      </c>
      <c r="B3803" s="61">
        <v>6</v>
      </c>
      <c r="C3803" s="61">
        <v>7</v>
      </c>
      <c r="D3803" s="61">
        <v>9</v>
      </c>
      <c r="E3803" s="87">
        <v>2.0302478011549736E-2</v>
      </c>
      <c r="F3803" s="87">
        <v>1.8687508263882806E-2</v>
      </c>
      <c r="G3803" s="87">
        <v>0</v>
      </c>
      <c r="H3803" s="87">
        <v>0</v>
      </c>
      <c r="I3803" s="87">
        <v>6.1686388888889033E-5</v>
      </c>
      <c r="J3803" s="87">
        <v>1.137532777504539E-2</v>
      </c>
      <c r="K3803" s="88">
        <v>5.042700043936682E-2</v>
      </c>
      <c r="L3803" s="84"/>
      <c r="M3803" s="88">
        <f t="shared" si="423"/>
        <v>1.5435694393363146E-2</v>
      </c>
      <c r="N3803" s="88">
        <f t="shared" si="418"/>
        <v>2.0644174417024208E-2</v>
      </c>
      <c r="O3803" s="88">
        <f t="shared" si="419"/>
        <v>0</v>
      </c>
      <c r="P3803" s="88">
        <f t="shared" si="420"/>
        <v>0</v>
      </c>
      <c r="Q3803" s="88">
        <f t="shared" si="421"/>
        <v>3.0242794561910464E-5</v>
      </c>
      <c r="R3803" s="89">
        <f t="shared" si="422"/>
        <v>1.137532777504539E-2</v>
      </c>
      <c r="S3803" s="88">
        <f t="shared" si="424"/>
        <v>3.6110111604949265E-2</v>
      </c>
    </row>
    <row r="3804" spans="1:19" x14ac:dyDescent="0.2">
      <c r="A3804" s="60">
        <v>2004</v>
      </c>
      <c r="B3804" s="61">
        <v>6</v>
      </c>
      <c r="C3804" s="61">
        <v>7</v>
      </c>
      <c r="D3804" s="61">
        <v>10</v>
      </c>
      <c r="E3804" s="87">
        <v>2.2095383902563957E-2</v>
      </c>
      <c r="F3804" s="87">
        <v>1.9138150478604139E-2</v>
      </c>
      <c r="G3804" s="87">
        <v>0</v>
      </c>
      <c r="H3804" s="87">
        <v>0</v>
      </c>
      <c r="I3804" s="87">
        <v>6.1686388888889033E-5</v>
      </c>
      <c r="J3804" s="87">
        <v>1.0940499197642159E-2</v>
      </c>
      <c r="K3804" s="88">
        <v>5.223571996769915E-2</v>
      </c>
      <c r="L3804" s="84"/>
      <c r="M3804" s="88">
        <f t="shared" si="423"/>
        <v>1.6798816047479077E-2</v>
      </c>
      <c r="N3804" s="88">
        <f t="shared" si="418"/>
        <v>2.1142000898169443E-2</v>
      </c>
      <c r="O3804" s="88">
        <f t="shared" si="419"/>
        <v>0</v>
      </c>
      <c r="P3804" s="88">
        <f t="shared" si="420"/>
        <v>0</v>
      </c>
      <c r="Q3804" s="88">
        <f t="shared" si="421"/>
        <v>3.0242794561910464E-5</v>
      </c>
      <c r="R3804" s="89">
        <f t="shared" si="422"/>
        <v>1.0940499197642159E-2</v>
      </c>
      <c r="S3804" s="88">
        <f t="shared" si="424"/>
        <v>3.7971059740210429E-2</v>
      </c>
    </row>
    <row r="3805" spans="1:19" x14ac:dyDescent="0.2">
      <c r="A3805" s="60">
        <v>2004</v>
      </c>
      <c r="B3805" s="61">
        <v>6</v>
      </c>
      <c r="C3805" s="61">
        <v>7</v>
      </c>
      <c r="D3805" s="61">
        <v>11</v>
      </c>
      <c r="E3805" s="87">
        <v>2.422941710997939E-2</v>
      </c>
      <c r="F3805" s="87">
        <v>1.9368924648682583E-2</v>
      </c>
      <c r="G3805" s="87">
        <v>0</v>
      </c>
      <c r="H3805" s="87">
        <v>0</v>
      </c>
      <c r="I3805" s="87">
        <v>6.1686388888889033E-5</v>
      </c>
      <c r="J3805" s="87">
        <v>1.0242147975137372E-2</v>
      </c>
      <c r="K3805" s="88">
        <v>5.3902176122688238E-2</v>
      </c>
      <c r="L3805" s="84"/>
      <c r="M3805" s="88">
        <f t="shared" si="423"/>
        <v>1.8421292101693444E-2</v>
      </c>
      <c r="N3805" s="88">
        <f t="shared" si="418"/>
        <v>2.1396938161648869E-2</v>
      </c>
      <c r="O3805" s="88">
        <f t="shared" si="419"/>
        <v>0</v>
      </c>
      <c r="P3805" s="88">
        <f t="shared" si="420"/>
        <v>0</v>
      </c>
      <c r="Q3805" s="88">
        <f t="shared" si="421"/>
        <v>3.0242794561910464E-5</v>
      </c>
      <c r="R3805" s="89">
        <f t="shared" si="422"/>
        <v>1.0242147975137372E-2</v>
      </c>
      <c r="S3805" s="88">
        <f t="shared" si="424"/>
        <v>3.9848473057904225E-2</v>
      </c>
    </row>
    <row r="3806" spans="1:19" x14ac:dyDescent="0.2">
      <c r="A3806" s="60">
        <v>2004</v>
      </c>
      <c r="B3806" s="61">
        <v>6</v>
      </c>
      <c r="C3806" s="61">
        <v>7</v>
      </c>
      <c r="D3806" s="61">
        <v>12</v>
      </c>
      <c r="E3806" s="87">
        <v>2.564679982381295E-2</v>
      </c>
      <c r="F3806" s="87">
        <v>1.9029279381226612E-2</v>
      </c>
      <c r="G3806" s="87">
        <v>0</v>
      </c>
      <c r="H3806" s="87">
        <v>0</v>
      </c>
      <c r="I3806" s="87">
        <v>6.1686388888889033E-5</v>
      </c>
      <c r="J3806" s="87">
        <v>8.7579590903632629E-3</v>
      </c>
      <c r="K3806" s="88">
        <v>5.3495724684291715E-2</v>
      </c>
      <c r="L3806" s="84"/>
      <c r="M3806" s="88">
        <f t="shared" si="423"/>
        <v>1.9498908656516177E-2</v>
      </c>
      <c r="N3806" s="88">
        <f t="shared" si="418"/>
        <v>2.1021730507302067E-2</v>
      </c>
      <c r="O3806" s="88">
        <f t="shared" si="419"/>
        <v>0</v>
      </c>
      <c r="P3806" s="88">
        <f t="shared" si="420"/>
        <v>0</v>
      </c>
      <c r="Q3806" s="88">
        <f t="shared" si="421"/>
        <v>3.0242794561910464E-5</v>
      </c>
      <c r="R3806" s="89">
        <f t="shared" si="422"/>
        <v>8.7579590903632629E-3</v>
      </c>
      <c r="S3806" s="88">
        <f t="shared" si="424"/>
        <v>4.0550881958380157E-2</v>
      </c>
    </row>
    <row r="3807" spans="1:19" x14ac:dyDescent="0.2">
      <c r="A3807" s="60">
        <v>2004</v>
      </c>
      <c r="B3807" s="61">
        <v>6</v>
      </c>
      <c r="C3807" s="61">
        <v>7</v>
      </c>
      <c r="D3807" s="61">
        <v>13</v>
      </c>
      <c r="E3807" s="87">
        <v>2.621616777474944E-2</v>
      </c>
      <c r="F3807" s="87">
        <v>1.8797860126467794E-2</v>
      </c>
      <c r="G3807" s="87">
        <v>0</v>
      </c>
      <c r="H3807" s="87">
        <v>0</v>
      </c>
      <c r="I3807" s="87">
        <v>6.1686388888889033E-5</v>
      </c>
      <c r="J3807" s="87">
        <v>7.8948305929815461E-3</v>
      </c>
      <c r="K3807" s="88">
        <v>5.2970544883087674E-2</v>
      </c>
      <c r="L3807" s="84"/>
      <c r="M3807" s="88">
        <f t="shared" si="423"/>
        <v>1.9931791267349758E-2</v>
      </c>
      <c r="N3807" s="88">
        <f t="shared" si="418"/>
        <v>2.0766080615875284E-2</v>
      </c>
      <c r="O3807" s="88">
        <f t="shared" si="419"/>
        <v>0</v>
      </c>
      <c r="P3807" s="88">
        <f t="shared" si="420"/>
        <v>0</v>
      </c>
      <c r="Q3807" s="88">
        <f t="shared" si="421"/>
        <v>3.0242794561910464E-5</v>
      </c>
      <c r="R3807" s="89">
        <f t="shared" si="422"/>
        <v>7.8948305929815461E-3</v>
      </c>
      <c r="S3807" s="88">
        <f t="shared" si="424"/>
        <v>4.0728114677786954E-2</v>
      </c>
    </row>
    <row r="3808" spans="1:19" x14ac:dyDescent="0.2">
      <c r="A3808" s="60">
        <v>2004</v>
      </c>
      <c r="B3808" s="61">
        <v>6</v>
      </c>
      <c r="C3808" s="61">
        <v>7</v>
      </c>
      <c r="D3808" s="61">
        <v>14</v>
      </c>
      <c r="E3808" s="87">
        <v>2.3714979151571277E-2</v>
      </c>
      <c r="F3808" s="87">
        <v>1.9478684980510502E-2</v>
      </c>
      <c r="G3808" s="87">
        <v>0</v>
      </c>
      <c r="H3808" s="87">
        <v>0</v>
      </c>
      <c r="I3808" s="87">
        <v>6.1686388888889033E-5</v>
      </c>
      <c r="J3808" s="87">
        <v>9.1868025042568021E-3</v>
      </c>
      <c r="K3808" s="88">
        <v>5.2442153025227478E-2</v>
      </c>
      <c r="L3808" s="84"/>
      <c r="M3808" s="88">
        <f t="shared" si="423"/>
        <v>1.8030172007593798E-2</v>
      </c>
      <c r="N3808" s="88">
        <f t="shared" si="418"/>
        <v>2.1518190893812489E-2</v>
      </c>
      <c r="O3808" s="88">
        <f t="shared" si="419"/>
        <v>0</v>
      </c>
      <c r="P3808" s="88">
        <f t="shared" si="420"/>
        <v>0</v>
      </c>
      <c r="Q3808" s="88">
        <f t="shared" si="421"/>
        <v>3.0242794561910464E-5</v>
      </c>
      <c r="R3808" s="89">
        <f t="shared" si="422"/>
        <v>9.1868025042568021E-3</v>
      </c>
      <c r="S3808" s="88">
        <f t="shared" si="424"/>
        <v>3.9578605695968196E-2</v>
      </c>
    </row>
    <row r="3809" spans="1:19" x14ac:dyDescent="0.2">
      <c r="A3809" s="60">
        <v>2004</v>
      </c>
      <c r="B3809" s="61">
        <v>6</v>
      </c>
      <c r="C3809" s="61">
        <v>7</v>
      </c>
      <c r="D3809" s="61">
        <v>15</v>
      </c>
      <c r="E3809" s="87">
        <v>2.5734876591857699E-2</v>
      </c>
      <c r="F3809" s="87">
        <v>1.8687421418601094E-2</v>
      </c>
      <c r="G3809" s="87">
        <v>0</v>
      </c>
      <c r="H3809" s="87">
        <v>0</v>
      </c>
      <c r="I3809" s="87">
        <v>6.1686388888889033E-5</v>
      </c>
      <c r="J3809" s="87">
        <v>7.3270970050186776E-3</v>
      </c>
      <c r="K3809" s="88">
        <v>5.1811081404366362E-2</v>
      </c>
      <c r="L3809" s="84"/>
      <c r="M3809" s="88">
        <f t="shared" si="423"/>
        <v>1.9565872210123791E-2</v>
      </c>
      <c r="N3809" s="88">
        <f t="shared" si="418"/>
        <v>2.0644078478650959E-2</v>
      </c>
      <c r="O3809" s="88">
        <f t="shared" si="419"/>
        <v>0</v>
      </c>
      <c r="P3809" s="88">
        <f t="shared" si="420"/>
        <v>0</v>
      </c>
      <c r="Q3809" s="88">
        <f t="shared" si="421"/>
        <v>3.0242794561910464E-5</v>
      </c>
      <c r="R3809" s="89">
        <f t="shared" si="422"/>
        <v>7.3270970050186776E-3</v>
      </c>
      <c r="S3809" s="88">
        <f t="shared" si="424"/>
        <v>4.0240193483336663E-2</v>
      </c>
    </row>
    <row r="3810" spans="1:19" x14ac:dyDescent="0.2">
      <c r="A3810" s="60">
        <v>2004</v>
      </c>
      <c r="B3810" s="61">
        <v>6</v>
      </c>
      <c r="C3810" s="61">
        <v>7</v>
      </c>
      <c r="D3810" s="61">
        <v>16</v>
      </c>
      <c r="E3810" s="87">
        <v>2.7627092803565682E-2</v>
      </c>
      <c r="F3810" s="87">
        <v>1.8204348171238983E-2</v>
      </c>
      <c r="G3810" s="87">
        <v>0</v>
      </c>
      <c r="H3810" s="87">
        <v>0</v>
      </c>
      <c r="I3810" s="87">
        <v>6.1686388888889033E-5</v>
      </c>
      <c r="J3810" s="87">
        <v>6.7993180315706727E-3</v>
      </c>
      <c r="K3810" s="88">
        <v>5.2692445395264235E-2</v>
      </c>
      <c r="L3810" s="84"/>
      <c r="M3810" s="88">
        <f t="shared" si="423"/>
        <v>2.1004498133199587E-2</v>
      </c>
      <c r="N3810" s="88">
        <f t="shared" si="418"/>
        <v>2.0110425289904775E-2</v>
      </c>
      <c r="O3810" s="88">
        <f t="shared" si="419"/>
        <v>0</v>
      </c>
      <c r="P3810" s="88">
        <f t="shared" si="420"/>
        <v>0</v>
      </c>
      <c r="Q3810" s="88">
        <f t="shared" si="421"/>
        <v>3.0242794561910464E-5</v>
      </c>
      <c r="R3810" s="89">
        <f t="shared" si="422"/>
        <v>6.7993180315706727E-3</v>
      </c>
      <c r="S3810" s="88">
        <f t="shared" si="424"/>
        <v>4.1145166217666271E-2</v>
      </c>
    </row>
    <row r="3811" spans="1:19" x14ac:dyDescent="0.2">
      <c r="A3811" s="60">
        <v>2004</v>
      </c>
      <c r="B3811" s="61">
        <v>6</v>
      </c>
      <c r="C3811" s="61">
        <v>7</v>
      </c>
      <c r="D3811" s="61">
        <v>17</v>
      </c>
      <c r="E3811" s="87">
        <v>2.9056546980358696E-2</v>
      </c>
      <c r="F3811" s="87">
        <v>1.7670049791328336E-2</v>
      </c>
      <c r="G3811" s="87">
        <v>0</v>
      </c>
      <c r="H3811" s="87">
        <v>0</v>
      </c>
      <c r="I3811" s="87">
        <v>6.1686388888889033E-5</v>
      </c>
      <c r="J3811" s="87">
        <v>6.3737228573106913E-3</v>
      </c>
      <c r="K3811" s="88">
        <v>5.3162006017886614E-2</v>
      </c>
      <c r="L3811" s="84"/>
      <c r="M3811" s="88">
        <f t="shared" si="423"/>
        <v>2.209129245504253E-2</v>
      </c>
      <c r="N3811" s="88">
        <f t="shared" si="418"/>
        <v>1.9520183466872287E-2</v>
      </c>
      <c r="O3811" s="88">
        <f t="shared" si="419"/>
        <v>0</v>
      </c>
      <c r="P3811" s="88">
        <f t="shared" si="420"/>
        <v>0</v>
      </c>
      <c r="Q3811" s="88">
        <f t="shared" si="421"/>
        <v>3.0242794561910464E-5</v>
      </c>
      <c r="R3811" s="89">
        <f t="shared" si="422"/>
        <v>6.3737228573106913E-3</v>
      </c>
      <c r="S3811" s="88">
        <f t="shared" si="424"/>
        <v>4.1641718716476726E-2</v>
      </c>
    </row>
    <row r="3812" spans="1:19" x14ac:dyDescent="0.2">
      <c r="A3812" s="60">
        <v>2004</v>
      </c>
      <c r="B3812" s="61">
        <v>6</v>
      </c>
      <c r="C3812" s="61">
        <v>7</v>
      </c>
      <c r="D3812" s="61">
        <v>18</v>
      </c>
      <c r="E3812" s="87">
        <v>2.5920879223564192E-2</v>
      </c>
      <c r="F3812" s="87">
        <v>1.7640781686417681E-2</v>
      </c>
      <c r="G3812" s="87">
        <v>0</v>
      </c>
      <c r="H3812" s="87">
        <v>0</v>
      </c>
      <c r="I3812" s="87">
        <v>6.1686388888889033E-5</v>
      </c>
      <c r="J3812" s="87">
        <v>7.6251164089090806E-3</v>
      </c>
      <c r="K3812" s="88">
        <v>5.1248463707779843E-2</v>
      </c>
      <c r="L3812" s="84"/>
      <c r="M3812" s="88">
        <f t="shared" si="423"/>
        <v>1.970728744907883E-2</v>
      </c>
      <c r="N3812" s="88">
        <f t="shared" si="418"/>
        <v>1.9487850859758526E-2</v>
      </c>
      <c r="O3812" s="88">
        <f t="shared" si="419"/>
        <v>0</v>
      </c>
      <c r="P3812" s="88">
        <f t="shared" si="420"/>
        <v>0</v>
      </c>
      <c r="Q3812" s="88">
        <f t="shared" si="421"/>
        <v>3.0242794561910464E-5</v>
      </c>
      <c r="R3812" s="89">
        <f t="shared" si="422"/>
        <v>7.6251164089090806E-3</v>
      </c>
      <c r="S3812" s="88">
        <f t="shared" si="424"/>
        <v>3.9225381103399265E-2</v>
      </c>
    </row>
    <row r="3813" spans="1:19" x14ac:dyDescent="0.2">
      <c r="A3813" s="60">
        <v>2004</v>
      </c>
      <c r="B3813" s="61">
        <v>6</v>
      </c>
      <c r="C3813" s="61">
        <v>7</v>
      </c>
      <c r="D3813" s="61">
        <v>19</v>
      </c>
      <c r="E3813" s="87">
        <v>2.3343788648330553E-2</v>
      </c>
      <c r="F3813" s="87">
        <v>1.7303537784993554E-2</v>
      </c>
      <c r="G3813" s="87">
        <v>1.1896662684531417E-3</v>
      </c>
      <c r="H3813" s="87">
        <v>1.6101438281461833E-6</v>
      </c>
      <c r="I3813" s="87">
        <v>6.1686388888889033E-5</v>
      </c>
      <c r="J3813" s="87">
        <v>7.3929226099097379E-3</v>
      </c>
      <c r="K3813" s="88">
        <v>4.9293211844404022E-2</v>
      </c>
      <c r="L3813" s="84"/>
      <c r="M3813" s="88">
        <f t="shared" si="423"/>
        <v>1.7747960980620488E-2</v>
      </c>
      <c r="N3813" s="88">
        <f t="shared" si="418"/>
        <v>1.9115296005266069E-2</v>
      </c>
      <c r="O3813" s="88">
        <f t="shared" si="419"/>
        <v>4.7507414032667842E-4</v>
      </c>
      <c r="P3813" s="88">
        <f t="shared" si="420"/>
        <v>2.9877614207404807E-6</v>
      </c>
      <c r="Q3813" s="88">
        <f t="shared" si="421"/>
        <v>3.0242794561910464E-5</v>
      </c>
      <c r="R3813" s="89">
        <f t="shared" si="422"/>
        <v>7.3929226099097379E-3</v>
      </c>
      <c r="S3813" s="88">
        <f t="shared" si="424"/>
        <v>3.7371561682195888E-2</v>
      </c>
    </row>
    <row r="3814" spans="1:19" x14ac:dyDescent="0.2">
      <c r="A3814" s="60">
        <v>2004</v>
      </c>
      <c r="B3814" s="61">
        <v>6</v>
      </c>
      <c r="C3814" s="61">
        <v>7</v>
      </c>
      <c r="D3814" s="61">
        <v>20</v>
      </c>
      <c r="E3814" s="87">
        <v>2.3996032326281905E-2</v>
      </c>
      <c r="F3814" s="87">
        <v>1.6490193901076079E-2</v>
      </c>
      <c r="G3814" s="87">
        <v>1.1896662684531417E-3</v>
      </c>
      <c r="H3814" s="87">
        <v>1.6101438281461833E-6</v>
      </c>
      <c r="I3814" s="87">
        <v>6.1686388888889033E-5</v>
      </c>
      <c r="J3814" s="87">
        <v>6.6940517154689691E-3</v>
      </c>
      <c r="K3814" s="88">
        <v>4.8433240743997123E-2</v>
      </c>
      <c r="L3814" s="84"/>
      <c r="M3814" s="88">
        <f t="shared" si="423"/>
        <v>1.8243852865203879E-2</v>
      </c>
      <c r="N3814" s="88">
        <f t="shared" si="418"/>
        <v>1.8216791359086798E-2</v>
      </c>
      <c r="O3814" s="88">
        <f t="shared" si="419"/>
        <v>4.7507414032667842E-4</v>
      </c>
      <c r="P3814" s="88">
        <f t="shared" si="420"/>
        <v>2.9877614207404807E-6</v>
      </c>
      <c r="Q3814" s="88">
        <f t="shared" si="421"/>
        <v>3.0242794561910464E-5</v>
      </c>
      <c r="R3814" s="89">
        <f t="shared" si="422"/>
        <v>6.6940517154689691E-3</v>
      </c>
      <c r="S3814" s="88">
        <f t="shared" si="424"/>
        <v>3.6968948920600007E-2</v>
      </c>
    </row>
    <row r="3815" spans="1:19" x14ac:dyDescent="0.2">
      <c r="A3815" s="60">
        <v>2004</v>
      </c>
      <c r="B3815" s="61">
        <v>6</v>
      </c>
      <c r="C3815" s="61">
        <v>7</v>
      </c>
      <c r="D3815" s="61">
        <v>21</v>
      </c>
      <c r="E3815" s="87">
        <v>2.4541052132373207E-2</v>
      </c>
      <c r="F3815" s="87">
        <v>1.5503678405280365E-2</v>
      </c>
      <c r="G3815" s="87">
        <v>1.1896662684531417E-3</v>
      </c>
      <c r="H3815" s="87">
        <v>1.6101438281461833E-6</v>
      </c>
      <c r="I3815" s="87">
        <v>6.1686388888889033E-5</v>
      </c>
      <c r="J3815" s="87">
        <v>6.3975099837643148E-3</v>
      </c>
      <c r="K3815" s="88">
        <v>4.7695203322588066E-2</v>
      </c>
      <c r="L3815" s="84"/>
      <c r="M3815" s="88">
        <f t="shared" si="423"/>
        <v>1.8658223916874002E-2</v>
      </c>
      <c r="N3815" s="88">
        <f t="shared" si="418"/>
        <v>1.7126983254511154E-2</v>
      </c>
      <c r="O3815" s="88">
        <f t="shared" si="419"/>
        <v>4.7507414032667842E-4</v>
      </c>
      <c r="P3815" s="88">
        <f t="shared" si="420"/>
        <v>2.9877614207404807E-6</v>
      </c>
      <c r="Q3815" s="88">
        <f t="shared" si="421"/>
        <v>3.0242794561910464E-5</v>
      </c>
      <c r="R3815" s="89">
        <f t="shared" si="422"/>
        <v>6.3975099837643148E-3</v>
      </c>
      <c r="S3815" s="88">
        <f t="shared" si="424"/>
        <v>3.6293511867694486E-2</v>
      </c>
    </row>
    <row r="3816" spans="1:19" x14ac:dyDescent="0.2">
      <c r="A3816" s="60">
        <v>2004</v>
      </c>
      <c r="B3816" s="61">
        <v>6</v>
      </c>
      <c r="C3816" s="61">
        <v>7</v>
      </c>
      <c r="D3816" s="61">
        <v>22</v>
      </c>
      <c r="E3816" s="87">
        <v>2.2580081929976792E-2</v>
      </c>
      <c r="F3816" s="87">
        <v>1.4845003834912661E-2</v>
      </c>
      <c r="G3816" s="87">
        <v>1.1896662684531417E-3</v>
      </c>
      <c r="H3816" s="87">
        <v>1.6101438281461833E-6</v>
      </c>
      <c r="I3816" s="87">
        <v>6.1686388888889033E-5</v>
      </c>
      <c r="J3816" s="87">
        <v>5.7826411150123788E-3</v>
      </c>
      <c r="K3816" s="88">
        <v>4.4460689681072009E-2</v>
      </c>
      <c r="L3816" s="84"/>
      <c r="M3816" s="88">
        <f t="shared" si="423"/>
        <v>1.7167325281669813E-2</v>
      </c>
      <c r="N3816" s="88">
        <f t="shared" si="418"/>
        <v>1.6399342494559772E-2</v>
      </c>
      <c r="O3816" s="88">
        <f t="shared" si="419"/>
        <v>4.7507414032667842E-4</v>
      </c>
      <c r="P3816" s="88">
        <f t="shared" si="420"/>
        <v>2.9877614207404807E-6</v>
      </c>
      <c r="Q3816" s="88">
        <f t="shared" si="421"/>
        <v>3.0242794561910464E-5</v>
      </c>
      <c r="R3816" s="89">
        <f t="shared" si="422"/>
        <v>5.7826411150123788E-3</v>
      </c>
      <c r="S3816" s="88">
        <f t="shared" si="424"/>
        <v>3.407497247253892E-2</v>
      </c>
    </row>
    <row r="3817" spans="1:19" x14ac:dyDescent="0.2">
      <c r="A3817" s="60">
        <v>2004</v>
      </c>
      <c r="B3817" s="61">
        <v>6</v>
      </c>
      <c r="C3817" s="61">
        <v>7</v>
      </c>
      <c r="D3817" s="61">
        <v>23</v>
      </c>
      <c r="E3817" s="87">
        <v>1.8224821758421807E-2</v>
      </c>
      <c r="F3817" s="87">
        <v>1.4226995189740958E-2</v>
      </c>
      <c r="G3817" s="87">
        <v>1.1896662684531417E-3</v>
      </c>
      <c r="H3817" s="87">
        <v>1.6101438281461833E-6</v>
      </c>
      <c r="I3817" s="87">
        <v>6.1686388888889033E-5</v>
      </c>
      <c r="J3817" s="87">
        <v>5.4067656626366452E-3</v>
      </c>
      <c r="K3817" s="88">
        <v>3.9111545411969588E-2</v>
      </c>
      <c r="L3817" s="84"/>
      <c r="M3817" s="88">
        <f t="shared" si="423"/>
        <v>1.3856080960978264E-2</v>
      </c>
      <c r="N3817" s="88">
        <f t="shared" si="418"/>
        <v>1.5716625565047493E-2</v>
      </c>
      <c r="O3817" s="88">
        <f t="shared" si="419"/>
        <v>4.7507414032667842E-4</v>
      </c>
      <c r="P3817" s="88">
        <f t="shared" si="420"/>
        <v>2.9877614207404807E-6</v>
      </c>
      <c r="Q3817" s="88">
        <f t="shared" si="421"/>
        <v>3.0242794561910464E-5</v>
      </c>
      <c r="R3817" s="89">
        <f t="shared" si="422"/>
        <v>5.4067656626366452E-3</v>
      </c>
      <c r="S3817" s="88">
        <f t="shared" si="424"/>
        <v>3.0081011222335086E-2</v>
      </c>
    </row>
    <row r="3818" spans="1:19" x14ac:dyDescent="0.2">
      <c r="A3818" s="60">
        <v>2004</v>
      </c>
      <c r="B3818" s="61">
        <v>6</v>
      </c>
      <c r="C3818" s="61">
        <v>7</v>
      </c>
      <c r="D3818" s="61">
        <v>24</v>
      </c>
      <c r="E3818" s="87">
        <v>1.6009467871800725E-2</v>
      </c>
      <c r="F3818" s="87">
        <v>1.390474885579214E-2</v>
      </c>
      <c r="G3818" s="87">
        <v>1.1896662684531417E-3</v>
      </c>
      <c r="H3818" s="87">
        <v>1.6101438281461833E-6</v>
      </c>
      <c r="I3818" s="87">
        <v>6.1686388888889033E-5</v>
      </c>
      <c r="J3818" s="87">
        <v>5.318461484813625E-3</v>
      </c>
      <c r="K3818" s="88">
        <v>3.6485641013576667E-2</v>
      </c>
      <c r="L3818" s="84"/>
      <c r="M3818" s="88">
        <f t="shared" si="423"/>
        <v>1.217177791444478E-2</v>
      </c>
      <c r="N3818" s="88">
        <f t="shared" si="418"/>
        <v>1.5360638590789222E-2</v>
      </c>
      <c r="O3818" s="88">
        <f t="shared" si="419"/>
        <v>4.7507414032667842E-4</v>
      </c>
      <c r="P3818" s="88">
        <f t="shared" si="420"/>
        <v>2.9877614207404807E-6</v>
      </c>
      <c r="Q3818" s="88">
        <f t="shared" si="421"/>
        <v>3.0242794561910464E-5</v>
      </c>
      <c r="R3818" s="89">
        <f t="shared" si="422"/>
        <v>5.318461484813625E-3</v>
      </c>
      <c r="S3818" s="88">
        <f t="shared" si="424"/>
        <v>2.8040721201543335E-2</v>
      </c>
    </row>
    <row r="3819" spans="1:19" x14ac:dyDescent="0.2">
      <c r="A3819" s="60">
        <v>2004</v>
      </c>
      <c r="B3819" s="61">
        <v>6</v>
      </c>
      <c r="C3819" s="61">
        <v>8</v>
      </c>
      <c r="D3819" s="61">
        <v>1</v>
      </c>
      <c r="E3819" s="87">
        <v>1.4552598236711574E-2</v>
      </c>
      <c r="F3819" s="87">
        <v>1.3996567390866136E-2</v>
      </c>
      <c r="G3819" s="87">
        <v>1.1896662684531417E-3</v>
      </c>
      <c r="H3819" s="87">
        <v>1.6101438281461833E-6</v>
      </c>
      <c r="I3819" s="87">
        <v>6.1686388888889033E-5</v>
      </c>
      <c r="J3819" s="87">
        <v>6.2142085492728032E-3</v>
      </c>
      <c r="K3819" s="88">
        <v>3.6016336978020688E-2</v>
      </c>
      <c r="L3819" s="84"/>
      <c r="M3819" s="88">
        <f t="shared" si="423"/>
        <v>1.1064139997269662E-2</v>
      </c>
      <c r="N3819" s="88">
        <f t="shared" si="418"/>
        <v>1.5462070939394343E-2</v>
      </c>
      <c r="O3819" s="88">
        <f t="shared" si="419"/>
        <v>4.7507414032667842E-4</v>
      </c>
      <c r="P3819" s="88">
        <f t="shared" si="420"/>
        <v>2.9877614207404807E-6</v>
      </c>
      <c r="Q3819" s="88">
        <f t="shared" si="421"/>
        <v>3.0242794561910464E-5</v>
      </c>
      <c r="R3819" s="89">
        <f t="shared" si="422"/>
        <v>6.2142085492728032E-3</v>
      </c>
      <c r="S3819" s="88">
        <f t="shared" si="424"/>
        <v>2.7034515632973335E-2</v>
      </c>
    </row>
    <row r="3820" spans="1:19" x14ac:dyDescent="0.2">
      <c r="A3820" s="60">
        <v>2004</v>
      </c>
      <c r="B3820" s="61">
        <v>6</v>
      </c>
      <c r="C3820" s="61">
        <v>8</v>
      </c>
      <c r="D3820" s="61">
        <v>2</v>
      </c>
      <c r="E3820" s="87">
        <v>1.2858165240760656E-2</v>
      </c>
      <c r="F3820" s="87">
        <v>1.4088444900549772E-2</v>
      </c>
      <c r="G3820" s="87">
        <v>1.1896662684531417E-3</v>
      </c>
      <c r="H3820" s="87">
        <v>1.6101438281461833E-6</v>
      </c>
      <c r="I3820" s="87">
        <v>6.1686388888889033E-5</v>
      </c>
      <c r="J3820" s="87">
        <v>6.6625181267452706E-3</v>
      </c>
      <c r="K3820" s="88">
        <v>3.4862091069225873E-2</v>
      </c>
      <c r="L3820" s="84"/>
      <c r="M3820" s="88">
        <f t="shared" si="423"/>
        <v>9.7758859289411495E-3</v>
      </c>
      <c r="N3820" s="88">
        <f t="shared" si="418"/>
        <v>1.5563568437515942E-2</v>
      </c>
      <c r="O3820" s="88">
        <f t="shared" si="419"/>
        <v>4.7507414032667842E-4</v>
      </c>
      <c r="P3820" s="88">
        <f t="shared" si="420"/>
        <v>2.9877614207404807E-6</v>
      </c>
      <c r="Q3820" s="88">
        <f t="shared" si="421"/>
        <v>3.0242794561910464E-5</v>
      </c>
      <c r="R3820" s="89">
        <f t="shared" si="422"/>
        <v>6.6625181267452706E-3</v>
      </c>
      <c r="S3820" s="88">
        <f t="shared" si="424"/>
        <v>2.5847759062766422E-2</v>
      </c>
    </row>
    <row r="3821" spans="1:19" x14ac:dyDescent="0.2">
      <c r="A3821" s="60">
        <v>2004</v>
      </c>
      <c r="B3821" s="61">
        <v>6</v>
      </c>
      <c r="C3821" s="61">
        <v>8</v>
      </c>
      <c r="D3821" s="61">
        <v>3</v>
      </c>
      <c r="E3821" s="87">
        <v>1.2079642985724682E-2</v>
      </c>
      <c r="F3821" s="87">
        <v>1.3833371310346785E-2</v>
      </c>
      <c r="G3821" s="87">
        <v>1.1896662684531417E-3</v>
      </c>
      <c r="H3821" s="87">
        <v>1.6101438281461833E-6</v>
      </c>
      <c r="I3821" s="87">
        <v>6.1686388888889033E-5</v>
      </c>
      <c r="J3821" s="87">
        <v>7.1842641160303321E-3</v>
      </c>
      <c r="K3821" s="88">
        <v>3.4350241213271973E-2</v>
      </c>
      <c r="L3821" s="84"/>
      <c r="M3821" s="88">
        <f t="shared" si="423"/>
        <v>9.1839861815147059E-3</v>
      </c>
      <c r="N3821" s="88">
        <f t="shared" si="418"/>
        <v>1.5281787495350198E-2</v>
      </c>
      <c r="O3821" s="88">
        <f t="shared" si="419"/>
        <v>4.7507414032667842E-4</v>
      </c>
      <c r="P3821" s="88">
        <f t="shared" si="420"/>
        <v>2.9877614207404807E-6</v>
      </c>
      <c r="Q3821" s="88">
        <f t="shared" si="421"/>
        <v>3.0242794561910464E-5</v>
      </c>
      <c r="R3821" s="89">
        <f t="shared" si="422"/>
        <v>7.1842641160303321E-3</v>
      </c>
      <c r="S3821" s="88">
        <f t="shared" si="424"/>
        <v>2.4974078373174235E-2</v>
      </c>
    </row>
    <row r="3822" spans="1:19" x14ac:dyDescent="0.2">
      <c r="A3822" s="60">
        <v>2004</v>
      </c>
      <c r="B3822" s="61">
        <v>6</v>
      </c>
      <c r="C3822" s="61">
        <v>8</v>
      </c>
      <c r="D3822" s="61">
        <v>4</v>
      </c>
      <c r="E3822" s="87">
        <v>1.1610674595357102E-2</v>
      </c>
      <c r="F3822" s="87">
        <v>1.3890611228555299E-2</v>
      </c>
      <c r="G3822" s="87">
        <v>1.1896662684531417E-3</v>
      </c>
      <c r="H3822" s="87">
        <v>1.6101438281461833E-6</v>
      </c>
      <c r="I3822" s="87">
        <v>6.1686388888889033E-5</v>
      </c>
      <c r="J3822" s="87">
        <v>7.4024711176645915E-3</v>
      </c>
      <c r="K3822" s="88">
        <v>3.4156719742747171E-2</v>
      </c>
      <c r="L3822" s="84"/>
      <c r="M3822" s="88">
        <f t="shared" si="423"/>
        <v>8.8274359737152766E-3</v>
      </c>
      <c r="N3822" s="88">
        <f t="shared" si="418"/>
        <v>1.5345020690403631E-2</v>
      </c>
      <c r="O3822" s="88">
        <f t="shared" si="419"/>
        <v>4.7507414032667842E-4</v>
      </c>
      <c r="P3822" s="88">
        <f t="shared" si="420"/>
        <v>2.9877614207404807E-6</v>
      </c>
      <c r="Q3822" s="88">
        <f t="shared" si="421"/>
        <v>3.0242794561910464E-5</v>
      </c>
      <c r="R3822" s="89">
        <f t="shared" si="422"/>
        <v>7.4024711176645915E-3</v>
      </c>
      <c r="S3822" s="88">
        <f t="shared" si="424"/>
        <v>2.4680761360428238E-2</v>
      </c>
    </row>
    <row r="3823" spans="1:19" x14ac:dyDescent="0.2">
      <c r="A3823" s="60">
        <v>2004</v>
      </c>
      <c r="B3823" s="61">
        <v>6</v>
      </c>
      <c r="C3823" s="61">
        <v>8</v>
      </c>
      <c r="D3823" s="61">
        <v>5</v>
      </c>
      <c r="E3823" s="87">
        <v>1.185465610522468E-2</v>
      </c>
      <c r="F3823" s="87">
        <v>1.4506794730409703E-2</v>
      </c>
      <c r="G3823" s="87">
        <v>1.1896662684531417E-3</v>
      </c>
      <c r="H3823" s="87">
        <v>1.6101438281461833E-6</v>
      </c>
      <c r="I3823" s="87">
        <v>6.1686388888889033E-5</v>
      </c>
      <c r="J3823" s="87">
        <v>7.8499924285407256E-3</v>
      </c>
      <c r="K3823" s="88">
        <v>3.5464406065345282E-2</v>
      </c>
      <c r="L3823" s="84"/>
      <c r="M3823" s="88">
        <f t="shared" si="423"/>
        <v>9.0129317551565762E-3</v>
      </c>
      <c r="N3823" s="88">
        <f t="shared" si="418"/>
        <v>1.6025721375885607E-2</v>
      </c>
      <c r="O3823" s="88">
        <f t="shared" si="419"/>
        <v>4.7507414032667842E-4</v>
      </c>
      <c r="P3823" s="88">
        <f t="shared" si="420"/>
        <v>2.9877614207404807E-6</v>
      </c>
      <c r="Q3823" s="88">
        <f t="shared" si="421"/>
        <v>3.0242794561910464E-5</v>
      </c>
      <c r="R3823" s="89">
        <f t="shared" si="422"/>
        <v>7.8499924285407256E-3</v>
      </c>
      <c r="S3823" s="88">
        <f t="shared" si="424"/>
        <v>2.5546957827351516E-2</v>
      </c>
    </row>
    <row r="3824" spans="1:19" x14ac:dyDescent="0.2">
      <c r="A3824" s="60">
        <v>2004</v>
      </c>
      <c r="B3824" s="61">
        <v>6</v>
      </c>
      <c r="C3824" s="61">
        <v>8</v>
      </c>
      <c r="D3824" s="61">
        <v>6</v>
      </c>
      <c r="E3824" s="87">
        <v>1.3388925344428565E-2</v>
      </c>
      <c r="F3824" s="87">
        <v>1.5835839507957791E-2</v>
      </c>
      <c r="G3824" s="87">
        <v>1.1896662684531417E-3</v>
      </c>
      <c r="H3824" s="87">
        <v>1.6101438281461833E-6</v>
      </c>
      <c r="I3824" s="87">
        <v>6.1686388888889033E-5</v>
      </c>
      <c r="J3824" s="87">
        <v>8.9063019888253048E-3</v>
      </c>
      <c r="K3824" s="88">
        <v>3.9384029642381836E-2</v>
      </c>
      <c r="L3824" s="84"/>
      <c r="M3824" s="88">
        <f t="shared" si="423"/>
        <v>1.0179415525266628E-2</v>
      </c>
      <c r="N3824" s="88">
        <f t="shared" si="418"/>
        <v>1.7493923118370728E-2</v>
      </c>
      <c r="O3824" s="88">
        <f t="shared" si="419"/>
        <v>4.7507414032667842E-4</v>
      </c>
      <c r="P3824" s="88">
        <f t="shared" si="420"/>
        <v>2.9877614207404807E-6</v>
      </c>
      <c r="Q3824" s="88">
        <f t="shared" si="421"/>
        <v>3.0242794561910464E-5</v>
      </c>
      <c r="R3824" s="89">
        <f t="shared" si="422"/>
        <v>8.9063019888253048E-3</v>
      </c>
      <c r="S3824" s="88">
        <f t="shared" si="424"/>
        <v>2.8181643339946688E-2</v>
      </c>
    </row>
    <row r="3825" spans="1:19" x14ac:dyDescent="0.2">
      <c r="A3825" s="60">
        <v>2004</v>
      </c>
      <c r="B3825" s="61">
        <v>6</v>
      </c>
      <c r="C3825" s="61">
        <v>8</v>
      </c>
      <c r="D3825" s="61">
        <v>7</v>
      </c>
      <c r="E3825" s="87">
        <v>1.6080754842698733E-2</v>
      </c>
      <c r="F3825" s="87">
        <v>1.7942347059207352E-2</v>
      </c>
      <c r="G3825" s="87">
        <v>0</v>
      </c>
      <c r="H3825" s="87">
        <v>0</v>
      </c>
      <c r="I3825" s="87">
        <v>6.1686388888889033E-5</v>
      </c>
      <c r="J3825" s="87">
        <v>1.0763586023674832E-2</v>
      </c>
      <c r="K3825" s="88">
        <v>4.4848374314469808E-2</v>
      </c>
      <c r="L3825" s="84"/>
      <c r="M3825" s="88">
        <f t="shared" si="423"/>
        <v>1.2225976416538182E-2</v>
      </c>
      <c r="N3825" s="88">
        <f t="shared" si="418"/>
        <v>1.9820991483221792E-2</v>
      </c>
      <c r="O3825" s="88">
        <f t="shared" si="419"/>
        <v>0</v>
      </c>
      <c r="P3825" s="88">
        <f t="shared" si="420"/>
        <v>0</v>
      </c>
      <c r="Q3825" s="88">
        <f t="shared" si="421"/>
        <v>3.0242794561910464E-5</v>
      </c>
      <c r="R3825" s="89">
        <f t="shared" si="422"/>
        <v>1.0763586023674832E-2</v>
      </c>
      <c r="S3825" s="88">
        <f t="shared" si="424"/>
        <v>3.207721069432188E-2</v>
      </c>
    </row>
    <row r="3826" spans="1:19" x14ac:dyDescent="0.2">
      <c r="A3826" s="60">
        <v>2004</v>
      </c>
      <c r="B3826" s="61">
        <v>6</v>
      </c>
      <c r="C3826" s="61">
        <v>8</v>
      </c>
      <c r="D3826" s="61">
        <v>8</v>
      </c>
      <c r="E3826" s="87">
        <v>1.8575739778800539E-2</v>
      </c>
      <c r="F3826" s="87">
        <v>1.915688701597653E-2</v>
      </c>
      <c r="G3826" s="87">
        <v>0</v>
      </c>
      <c r="H3826" s="87">
        <v>0</v>
      </c>
      <c r="I3826" s="87">
        <v>6.1686388888889033E-5</v>
      </c>
      <c r="J3826" s="87">
        <v>1.1430571007856936E-2</v>
      </c>
      <c r="K3826" s="88">
        <v>4.9224884191522898E-2</v>
      </c>
      <c r="L3826" s="84"/>
      <c r="M3826" s="88">
        <f t="shared" si="423"/>
        <v>1.4122879098457278E-2</v>
      </c>
      <c r="N3826" s="88">
        <f t="shared" si="418"/>
        <v>2.1162699235263122E-2</v>
      </c>
      <c r="O3826" s="88">
        <f t="shared" si="419"/>
        <v>0</v>
      </c>
      <c r="P3826" s="88">
        <f t="shared" si="420"/>
        <v>0</v>
      </c>
      <c r="Q3826" s="88">
        <f t="shared" si="421"/>
        <v>3.0242794561910464E-5</v>
      </c>
      <c r="R3826" s="89">
        <f t="shared" si="422"/>
        <v>1.1430571007856936E-2</v>
      </c>
      <c r="S3826" s="88">
        <f t="shared" si="424"/>
        <v>3.5315821128282306E-2</v>
      </c>
    </row>
    <row r="3827" spans="1:19" x14ac:dyDescent="0.2">
      <c r="A3827" s="60">
        <v>2004</v>
      </c>
      <c r="B3827" s="61">
        <v>6</v>
      </c>
      <c r="C3827" s="61">
        <v>8</v>
      </c>
      <c r="D3827" s="61">
        <v>9</v>
      </c>
      <c r="E3827" s="87">
        <v>2.0800194366046066E-2</v>
      </c>
      <c r="F3827" s="87">
        <v>2.0107243208935584E-2</v>
      </c>
      <c r="G3827" s="87">
        <v>0</v>
      </c>
      <c r="H3827" s="87">
        <v>0</v>
      </c>
      <c r="I3827" s="87">
        <v>6.1686388888889033E-5</v>
      </c>
      <c r="J3827" s="87">
        <v>1.2044844797632131E-2</v>
      </c>
      <c r="K3827" s="88">
        <v>5.3013968761502675E-2</v>
      </c>
      <c r="L3827" s="84"/>
      <c r="M3827" s="88">
        <f t="shared" si="423"/>
        <v>1.5814101282325844E-2</v>
      </c>
      <c r="N3827" s="88">
        <f t="shared" si="418"/>
        <v>2.2212561995386359E-2</v>
      </c>
      <c r="O3827" s="88">
        <f t="shared" si="419"/>
        <v>0</v>
      </c>
      <c r="P3827" s="88">
        <f t="shared" si="420"/>
        <v>0</v>
      </c>
      <c r="Q3827" s="88">
        <f t="shared" si="421"/>
        <v>3.0242794561910464E-5</v>
      </c>
      <c r="R3827" s="89">
        <f t="shared" si="422"/>
        <v>1.2044844797632131E-2</v>
      </c>
      <c r="S3827" s="88">
        <f t="shared" si="424"/>
        <v>3.8056906072274112E-2</v>
      </c>
    </row>
    <row r="3828" spans="1:19" x14ac:dyDescent="0.2">
      <c r="A3828" s="60">
        <v>2004</v>
      </c>
      <c r="B3828" s="61">
        <v>6</v>
      </c>
      <c r="C3828" s="61">
        <v>8</v>
      </c>
      <c r="D3828" s="61">
        <v>10</v>
      </c>
      <c r="E3828" s="87">
        <v>2.1856301526170296E-2</v>
      </c>
      <c r="F3828" s="87">
        <v>2.0697013845919845E-2</v>
      </c>
      <c r="G3828" s="87">
        <v>0</v>
      </c>
      <c r="H3828" s="87">
        <v>0</v>
      </c>
      <c r="I3828" s="87">
        <v>6.1686388888889033E-5</v>
      </c>
      <c r="J3828" s="87">
        <v>1.221049146137524E-2</v>
      </c>
      <c r="K3828" s="88">
        <v>5.4825493222354277E-2</v>
      </c>
      <c r="L3828" s="84"/>
      <c r="M3828" s="88">
        <f t="shared" si="423"/>
        <v>1.6617045009739144E-2</v>
      </c>
      <c r="N3828" s="88">
        <f t="shared" si="418"/>
        <v>2.2864084270267367E-2</v>
      </c>
      <c r="O3828" s="88">
        <f t="shared" si="419"/>
        <v>0</v>
      </c>
      <c r="P3828" s="88">
        <f t="shared" si="420"/>
        <v>0</v>
      </c>
      <c r="Q3828" s="88">
        <f t="shared" si="421"/>
        <v>3.0242794561910464E-5</v>
      </c>
      <c r="R3828" s="89">
        <f t="shared" si="422"/>
        <v>1.221049146137524E-2</v>
      </c>
      <c r="S3828" s="88">
        <f t="shared" si="424"/>
        <v>3.9511372074568417E-2</v>
      </c>
    </row>
    <row r="3829" spans="1:19" x14ac:dyDescent="0.2">
      <c r="A3829" s="60">
        <v>2004</v>
      </c>
      <c r="B3829" s="61">
        <v>6</v>
      </c>
      <c r="C3829" s="61">
        <v>8</v>
      </c>
      <c r="D3829" s="61">
        <v>11</v>
      </c>
      <c r="E3829" s="87">
        <v>2.3435651499518786E-2</v>
      </c>
      <c r="F3829" s="87">
        <v>2.0706309566396918E-2</v>
      </c>
      <c r="G3829" s="87">
        <v>0</v>
      </c>
      <c r="H3829" s="87">
        <v>0</v>
      </c>
      <c r="I3829" s="87">
        <v>6.1686388888889033E-5</v>
      </c>
      <c r="J3829" s="87">
        <v>1.1800134468640337E-2</v>
      </c>
      <c r="K3829" s="88">
        <v>5.6003781923444934E-2</v>
      </c>
      <c r="L3829" s="84"/>
      <c r="M3829" s="88">
        <f t="shared" si="423"/>
        <v>1.7817803041093989E-2</v>
      </c>
      <c r="N3829" s="88">
        <f t="shared" si="418"/>
        <v>2.2874353294481339E-2</v>
      </c>
      <c r="O3829" s="88">
        <f t="shared" si="419"/>
        <v>0</v>
      </c>
      <c r="P3829" s="88">
        <f t="shared" si="420"/>
        <v>0</v>
      </c>
      <c r="Q3829" s="88">
        <f t="shared" si="421"/>
        <v>3.0242794561910464E-5</v>
      </c>
      <c r="R3829" s="89">
        <f t="shared" si="422"/>
        <v>1.1800134468640337E-2</v>
      </c>
      <c r="S3829" s="88">
        <f t="shared" si="424"/>
        <v>4.0722399130137234E-2</v>
      </c>
    </row>
    <row r="3830" spans="1:19" x14ac:dyDescent="0.2">
      <c r="A3830" s="60">
        <v>2004</v>
      </c>
      <c r="B3830" s="61">
        <v>6</v>
      </c>
      <c r="C3830" s="61">
        <v>8</v>
      </c>
      <c r="D3830" s="61">
        <v>12</v>
      </c>
      <c r="E3830" s="87">
        <v>2.5944106325704812E-2</v>
      </c>
      <c r="F3830" s="87">
        <v>2.0431796022798213E-2</v>
      </c>
      <c r="G3830" s="87">
        <v>0</v>
      </c>
      <c r="H3830" s="87">
        <v>0</v>
      </c>
      <c r="I3830" s="87">
        <v>6.1686388888889033E-5</v>
      </c>
      <c r="J3830" s="87">
        <v>9.9268966334120287E-3</v>
      </c>
      <c r="K3830" s="88">
        <v>5.6364485370803949E-2</v>
      </c>
      <c r="L3830" s="84"/>
      <c r="M3830" s="88">
        <f t="shared" si="423"/>
        <v>1.9724946694914834E-2</v>
      </c>
      <c r="N3830" s="88">
        <f t="shared" si="418"/>
        <v>2.2571096948377677E-2</v>
      </c>
      <c r="O3830" s="88">
        <f t="shared" si="419"/>
        <v>0</v>
      </c>
      <c r="P3830" s="88">
        <f t="shared" si="420"/>
        <v>0</v>
      </c>
      <c r="Q3830" s="88">
        <f t="shared" si="421"/>
        <v>3.0242794561910464E-5</v>
      </c>
      <c r="R3830" s="89">
        <f t="shared" si="422"/>
        <v>9.9268966334120287E-3</v>
      </c>
      <c r="S3830" s="88">
        <f t="shared" si="424"/>
        <v>4.2326286437854417E-2</v>
      </c>
    </row>
    <row r="3831" spans="1:19" x14ac:dyDescent="0.2">
      <c r="A3831" s="60">
        <v>2004</v>
      </c>
      <c r="B3831" s="61">
        <v>6</v>
      </c>
      <c r="C3831" s="61">
        <v>8</v>
      </c>
      <c r="D3831" s="61">
        <v>13</v>
      </c>
      <c r="E3831" s="87">
        <v>2.6241115858530853E-2</v>
      </c>
      <c r="F3831" s="87">
        <v>2.0518654625599382E-2</v>
      </c>
      <c r="G3831" s="87">
        <v>0</v>
      </c>
      <c r="H3831" s="87">
        <v>0</v>
      </c>
      <c r="I3831" s="87">
        <v>6.1686388888889033E-5</v>
      </c>
      <c r="J3831" s="87">
        <v>1.0555284246785201E-2</v>
      </c>
      <c r="K3831" s="88">
        <v>5.7376741119804328E-2</v>
      </c>
      <c r="L3831" s="84"/>
      <c r="M3831" s="88">
        <f t="shared" si="423"/>
        <v>1.9950758951823095E-2</v>
      </c>
      <c r="N3831" s="88">
        <f t="shared" si="418"/>
        <v>2.2667050037496143E-2</v>
      </c>
      <c r="O3831" s="88">
        <f t="shared" si="419"/>
        <v>0</v>
      </c>
      <c r="P3831" s="88">
        <f t="shared" si="420"/>
        <v>0</v>
      </c>
      <c r="Q3831" s="88">
        <f t="shared" si="421"/>
        <v>3.0242794561910464E-5</v>
      </c>
      <c r="R3831" s="89">
        <f t="shared" si="422"/>
        <v>1.0555284246785201E-2</v>
      </c>
      <c r="S3831" s="88">
        <f t="shared" si="424"/>
        <v>4.2648051783881147E-2</v>
      </c>
    </row>
    <row r="3832" spans="1:19" x14ac:dyDescent="0.2">
      <c r="A3832" s="60">
        <v>2004</v>
      </c>
      <c r="B3832" s="61">
        <v>6</v>
      </c>
      <c r="C3832" s="61">
        <v>8</v>
      </c>
      <c r="D3832" s="61">
        <v>14</v>
      </c>
      <c r="E3832" s="87">
        <v>2.5168346331889725E-2</v>
      </c>
      <c r="F3832" s="87">
        <v>2.0257378069027991E-2</v>
      </c>
      <c r="G3832" s="87">
        <v>0</v>
      </c>
      <c r="H3832" s="87">
        <v>0</v>
      </c>
      <c r="I3832" s="87">
        <v>6.1686388888889033E-5</v>
      </c>
      <c r="J3832" s="87">
        <v>1.0160255247331714E-2</v>
      </c>
      <c r="K3832" s="88">
        <v>5.5647666037138319E-2</v>
      </c>
      <c r="L3832" s="84"/>
      <c r="M3832" s="88">
        <f t="shared" si="423"/>
        <v>1.9135147056648268E-2</v>
      </c>
      <c r="N3832" s="88">
        <f t="shared" si="418"/>
        <v>2.2378416650488418E-2</v>
      </c>
      <c r="O3832" s="88">
        <f t="shared" si="419"/>
        <v>0</v>
      </c>
      <c r="P3832" s="88">
        <f t="shared" si="420"/>
        <v>0</v>
      </c>
      <c r="Q3832" s="88">
        <f t="shared" si="421"/>
        <v>3.0242794561910464E-5</v>
      </c>
      <c r="R3832" s="89">
        <f t="shared" si="422"/>
        <v>1.0160255247331714E-2</v>
      </c>
      <c r="S3832" s="88">
        <f t="shared" si="424"/>
        <v>4.1543806501698595E-2</v>
      </c>
    </row>
    <row r="3833" spans="1:19" x14ac:dyDescent="0.2">
      <c r="A3833" s="60">
        <v>2004</v>
      </c>
      <c r="B3833" s="61">
        <v>6</v>
      </c>
      <c r="C3833" s="61">
        <v>8</v>
      </c>
      <c r="D3833" s="61">
        <v>15</v>
      </c>
      <c r="E3833" s="87">
        <v>2.6496114753160816E-2</v>
      </c>
      <c r="F3833" s="87">
        <v>1.9681176380368218E-2</v>
      </c>
      <c r="G3833" s="87">
        <v>0</v>
      </c>
      <c r="H3833" s="87">
        <v>0</v>
      </c>
      <c r="I3833" s="87">
        <v>6.1686388888889033E-5</v>
      </c>
      <c r="J3833" s="87">
        <v>9.0903569837405707E-3</v>
      </c>
      <c r="K3833" s="88">
        <v>5.5329334506158491E-2</v>
      </c>
      <c r="L3833" s="84"/>
      <c r="M3833" s="88">
        <f t="shared" si="423"/>
        <v>2.0144631099149855E-2</v>
      </c>
      <c r="N3833" s="88">
        <f t="shared" si="418"/>
        <v>2.1741884053841171E-2</v>
      </c>
      <c r="O3833" s="88">
        <f t="shared" si="419"/>
        <v>0</v>
      </c>
      <c r="P3833" s="88">
        <f t="shared" si="420"/>
        <v>0</v>
      </c>
      <c r="Q3833" s="88">
        <f t="shared" si="421"/>
        <v>3.0242794561910464E-5</v>
      </c>
      <c r="R3833" s="89">
        <f t="shared" si="422"/>
        <v>9.0903569837405707E-3</v>
      </c>
      <c r="S3833" s="88">
        <f t="shared" si="424"/>
        <v>4.1916757947552931E-2</v>
      </c>
    </row>
    <row r="3834" spans="1:19" x14ac:dyDescent="0.2">
      <c r="A3834" s="60">
        <v>2004</v>
      </c>
      <c r="B3834" s="61">
        <v>6</v>
      </c>
      <c r="C3834" s="61">
        <v>8</v>
      </c>
      <c r="D3834" s="61">
        <v>16</v>
      </c>
      <c r="E3834" s="87">
        <v>3.0095420153657064E-2</v>
      </c>
      <c r="F3834" s="87">
        <v>1.8799291815160105E-2</v>
      </c>
      <c r="G3834" s="87">
        <v>0</v>
      </c>
      <c r="H3834" s="87">
        <v>0</v>
      </c>
      <c r="I3834" s="87">
        <v>6.1686388888889033E-5</v>
      </c>
      <c r="J3834" s="87">
        <v>7.7092456345685435E-3</v>
      </c>
      <c r="K3834" s="88">
        <v>5.6665643992274611E-2</v>
      </c>
      <c r="L3834" s="84"/>
      <c r="M3834" s="88">
        <f t="shared" si="423"/>
        <v>2.288113341964668E-2</v>
      </c>
      <c r="N3834" s="88">
        <f t="shared" si="418"/>
        <v>2.0767662208811998E-2</v>
      </c>
      <c r="O3834" s="88">
        <f t="shared" si="419"/>
        <v>0</v>
      </c>
      <c r="P3834" s="88">
        <f t="shared" si="420"/>
        <v>0</v>
      </c>
      <c r="Q3834" s="88">
        <f t="shared" si="421"/>
        <v>3.0242794561910464E-5</v>
      </c>
      <c r="R3834" s="89">
        <f t="shared" si="422"/>
        <v>7.7092456345685435E-3</v>
      </c>
      <c r="S3834" s="88">
        <f t="shared" si="424"/>
        <v>4.3679038423020587E-2</v>
      </c>
    </row>
    <row r="3835" spans="1:19" x14ac:dyDescent="0.2">
      <c r="A3835" s="60">
        <v>2004</v>
      </c>
      <c r="B3835" s="61">
        <v>6</v>
      </c>
      <c r="C3835" s="61">
        <v>8</v>
      </c>
      <c r="D3835" s="61">
        <v>17</v>
      </c>
      <c r="E3835" s="87">
        <v>3.0514372421573933E-2</v>
      </c>
      <c r="F3835" s="87">
        <v>1.867313822082722E-2</v>
      </c>
      <c r="G3835" s="87">
        <v>0</v>
      </c>
      <c r="H3835" s="87">
        <v>0</v>
      </c>
      <c r="I3835" s="87">
        <v>6.1686388888889033E-5</v>
      </c>
      <c r="J3835" s="87">
        <v>7.8195146855281512E-3</v>
      </c>
      <c r="K3835" s="88">
        <v>5.7068711716818196E-2</v>
      </c>
      <c r="L3835" s="84"/>
      <c r="M3835" s="88">
        <f t="shared" si="423"/>
        <v>2.3199657058450396E-2</v>
      </c>
      <c r="N3835" s="88">
        <f t="shared" si="418"/>
        <v>2.0628299765838475E-2</v>
      </c>
      <c r="O3835" s="88">
        <f t="shared" si="419"/>
        <v>0</v>
      </c>
      <c r="P3835" s="88">
        <f t="shared" si="420"/>
        <v>0</v>
      </c>
      <c r="Q3835" s="88">
        <f t="shared" si="421"/>
        <v>3.0242794561910464E-5</v>
      </c>
      <c r="R3835" s="89">
        <f t="shared" si="422"/>
        <v>7.8195146855281512E-3</v>
      </c>
      <c r="S3835" s="88">
        <f t="shared" si="424"/>
        <v>4.3858199618850784E-2</v>
      </c>
    </row>
    <row r="3836" spans="1:19" x14ac:dyDescent="0.2">
      <c r="A3836" s="60">
        <v>2004</v>
      </c>
      <c r="B3836" s="61">
        <v>6</v>
      </c>
      <c r="C3836" s="61">
        <v>8</v>
      </c>
      <c r="D3836" s="61">
        <v>18</v>
      </c>
      <c r="E3836" s="87">
        <v>2.6854609411308183E-2</v>
      </c>
      <c r="F3836" s="87">
        <v>1.8604134628436735E-2</v>
      </c>
      <c r="G3836" s="87">
        <v>0</v>
      </c>
      <c r="H3836" s="87">
        <v>0</v>
      </c>
      <c r="I3836" s="87">
        <v>6.1686388888889033E-5</v>
      </c>
      <c r="J3836" s="87">
        <v>8.6706892433253014E-3</v>
      </c>
      <c r="K3836" s="88">
        <v>5.4191119671959109E-2</v>
      </c>
      <c r="L3836" s="84"/>
      <c r="M3836" s="88">
        <f t="shared" si="423"/>
        <v>2.0417189649966559E-2</v>
      </c>
      <c r="N3836" s="88">
        <f t="shared" si="418"/>
        <v>2.0552071187014857E-2</v>
      </c>
      <c r="O3836" s="88">
        <f t="shared" si="419"/>
        <v>0</v>
      </c>
      <c r="P3836" s="88">
        <f t="shared" si="420"/>
        <v>0</v>
      </c>
      <c r="Q3836" s="88">
        <f t="shared" si="421"/>
        <v>3.0242794561910464E-5</v>
      </c>
      <c r="R3836" s="89">
        <f t="shared" si="422"/>
        <v>8.6706892433253014E-3</v>
      </c>
      <c r="S3836" s="88">
        <f t="shared" si="424"/>
        <v>4.0999503631543324E-2</v>
      </c>
    </row>
    <row r="3837" spans="1:19" x14ac:dyDescent="0.2">
      <c r="A3837" s="60">
        <v>2004</v>
      </c>
      <c r="B3837" s="61">
        <v>6</v>
      </c>
      <c r="C3837" s="61">
        <v>8</v>
      </c>
      <c r="D3837" s="61">
        <v>19</v>
      </c>
      <c r="E3837" s="87">
        <v>2.447514071472073E-2</v>
      </c>
      <c r="F3837" s="87">
        <v>1.8053522665764734E-2</v>
      </c>
      <c r="G3837" s="87">
        <v>1.1896662684531417E-3</v>
      </c>
      <c r="H3837" s="87">
        <v>1.6101438281461833E-6</v>
      </c>
      <c r="I3837" s="87">
        <v>6.1686388888889033E-5</v>
      </c>
      <c r="J3837" s="87">
        <v>8.0471830972409231E-3</v>
      </c>
      <c r="K3837" s="88">
        <v>5.1828809278896562E-2</v>
      </c>
      <c r="L3837" s="84"/>
      <c r="M3837" s="88">
        <f t="shared" si="423"/>
        <v>1.8608112373872294E-2</v>
      </c>
      <c r="N3837" s="88">
        <f t="shared" si="418"/>
        <v>1.9943807675743556E-2</v>
      </c>
      <c r="O3837" s="88">
        <f t="shared" si="419"/>
        <v>4.7507414032667842E-4</v>
      </c>
      <c r="P3837" s="88">
        <f t="shared" si="420"/>
        <v>2.9877614207404807E-6</v>
      </c>
      <c r="Q3837" s="88">
        <f t="shared" si="421"/>
        <v>3.0242794561910464E-5</v>
      </c>
      <c r="R3837" s="89">
        <f t="shared" si="422"/>
        <v>8.0471830972409231E-3</v>
      </c>
      <c r="S3837" s="88">
        <f t="shared" si="424"/>
        <v>3.906022474592518E-2</v>
      </c>
    </row>
    <row r="3838" spans="1:19" x14ac:dyDescent="0.2">
      <c r="A3838" s="60">
        <v>2004</v>
      </c>
      <c r="B3838" s="61">
        <v>6</v>
      </c>
      <c r="C3838" s="61">
        <v>8</v>
      </c>
      <c r="D3838" s="61">
        <v>20</v>
      </c>
      <c r="E3838" s="87">
        <v>2.4111602057211863E-2</v>
      </c>
      <c r="F3838" s="87">
        <v>1.7473542139635496E-2</v>
      </c>
      <c r="G3838" s="87">
        <v>1.1896662684531417E-3</v>
      </c>
      <c r="H3838" s="87">
        <v>1.6101438281461833E-6</v>
      </c>
      <c r="I3838" s="87">
        <v>6.1686388888889033E-5</v>
      </c>
      <c r="J3838" s="87">
        <v>7.5330073403202516E-3</v>
      </c>
      <c r="K3838" s="88">
        <v>5.037111433833779E-2</v>
      </c>
      <c r="L3838" s="84"/>
      <c r="M3838" s="88">
        <f t="shared" si="423"/>
        <v>1.8331718939815226E-2</v>
      </c>
      <c r="N3838" s="88">
        <f t="shared" si="418"/>
        <v>1.9303100580350317E-2</v>
      </c>
      <c r="O3838" s="88">
        <f t="shared" si="419"/>
        <v>4.7507414032667842E-4</v>
      </c>
      <c r="P3838" s="88">
        <f t="shared" si="420"/>
        <v>2.9877614207404807E-6</v>
      </c>
      <c r="Q3838" s="88">
        <f t="shared" si="421"/>
        <v>3.0242794561910464E-5</v>
      </c>
      <c r="R3838" s="89">
        <f t="shared" si="422"/>
        <v>7.5330073403202516E-3</v>
      </c>
      <c r="S3838" s="88">
        <f t="shared" si="424"/>
        <v>3.8143124216474873E-2</v>
      </c>
    </row>
    <row r="3839" spans="1:19" x14ac:dyDescent="0.2">
      <c r="A3839" s="60">
        <v>2004</v>
      </c>
      <c r="B3839" s="61">
        <v>6</v>
      </c>
      <c r="C3839" s="61">
        <v>8</v>
      </c>
      <c r="D3839" s="61">
        <v>21</v>
      </c>
      <c r="E3839" s="87">
        <v>2.6566246504717912E-2</v>
      </c>
      <c r="F3839" s="87">
        <v>1.6388057671441556E-2</v>
      </c>
      <c r="G3839" s="87">
        <v>1.1896662684531417E-3</v>
      </c>
      <c r="H3839" s="87">
        <v>1.6101438281461833E-6</v>
      </c>
      <c r="I3839" s="87">
        <v>6.1686388888889033E-5</v>
      </c>
      <c r="J3839" s="87">
        <v>6.8108233357068474E-3</v>
      </c>
      <c r="K3839" s="88">
        <v>5.1018090313036488E-2</v>
      </c>
      <c r="L3839" s="84"/>
      <c r="M3839" s="88">
        <f t="shared" si="423"/>
        <v>2.0197951303889926E-2</v>
      </c>
      <c r="N3839" s="88">
        <f t="shared" si="418"/>
        <v>1.8103961006901887E-2</v>
      </c>
      <c r="O3839" s="88">
        <f t="shared" si="419"/>
        <v>4.7507414032667842E-4</v>
      </c>
      <c r="P3839" s="88">
        <f t="shared" si="420"/>
        <v>2.9877614207404807E-6</v>
      </c>
      <c r="Q3839" s="88">
        <f t="shared" si="421"/>
        <v>3.0242794561910464E-5</v>
      </c>
      <c r="R3839" s="89">
        <f t="shared" si="422"/>
        <v>6.8108233357068474E-3</v>
      </c>
      <c r="S3839" s="88">
        <f t="shared" si="424"/>
        <v>3.8810217007101147E-2</v>
      </c>
    </row>
    <row r="3840" spans="1:19" x14ac:dyDescent="0.2">
      <c r="A3840" s="60">
        <v>2004</v>
      </c>
      <c r="B3840" s="61">
        <v>6</v>
      </c>
      <c r="C3840" s="61">
        <v>8</v>
      </c>
      <c r="D3840" s="61">
        <v>22</v>
      </c>
      <c r="E3840" s="87">
        <v>2.4453017897778876E-2</v>
      </c>
      <c r="F3840" s="87">
        <v>1.5427057608843445E-2</v>
      </c>
      <c r="G3840" s="87">
        <v>1.1896662684531417E-3</v>
      </c>
      <c r="H3840" s="87">
        <v>1.6101438281461833E-6</v>
      </c>
      <c r="I3840" s="87">
        <v>6.1686388888889033E-5</v>
      </c>
      <c r="J3840" s="87">
        <v>6.1898603269928115E-3</v>
      </c>
      <c r="K3840" s="88">
        <v>4.732289863478531E-2</v>
      </c>
      <c r="L3840" s="84"/>
      <c r="M3840" s="88">
        <f t="shared" si="423"/>
        <v>1.8591292700862898E-2</v>
      </c>
      <c r="N3840" s="88">
        <f t="shared" si="418"/>
        <v>1.7042339916122792E-2</v>
      </c>
      <c r="O3840" s="88">
        <f t="shared" si="419"/>
        <v>4.7507414032667842E-4</v>
      </c>
      <c r="P3840" s="88">
        <f t="shared" si="420"/>
        <v>2.9877614207404807E-6</v>
      </c>
      <c r="Q3840" s="88">
        <f t="shared" si="421"/>
        <v>3.0242794561910464E-5</v>
      </c>
      <c r="R3840" s="89">
        <f t="shared" si="422"/>
        <v>6.1898603269928115E-3</v>
      </c>
      <c r="S3840" s="88">
        <f t="shared" si="424"/>
        <v>3.6141937313295021E-2</v>
      </c>
    </row>
    <row r="3841" spans="1:19" x14ac:dyDescent="0.2">
      <c r="A3841" s="60">
        <v>2004</v>
      </c>
      <c r="B3841" s="61">
        <v>6</v>
      </c>
      <c r="C3841" s="61">
        <v>8</v>
      </c>
      <c r="D3841" s="61">
        <v>23</v>
      </c>
      <c r="E3841" s="87">
        <v>1.9040519314335501E-2</v>
      </c>
      <c r="F3841" s="87">
        <v>1.4897978554659772E-2</v>
      </c>
      <c r="G3841" s="87">
        <v>1.1896662684531417E-3</v>
      </c>
      <c r="H3841" s="87">
        <v>1.6101438281461833E-6</v>
      </c>
      <c r="I3841" s="87">
        <v>6.1686388888889033E-5</v>
      </c>
      <c r="J3841" s="87">
        <v>6.8033648411055213E-3</v>
      </c>
      <c r="K3841" s="88">
        <v>4.199482551127097E-2</v>
      </c>
      <c r="L3841" s="84"/>
      <c r="M3841" s="88">
        <f t="shared" si="423"/>
        <v>1.4476244577623204E-2</v>
      </c>
      <c r="N3841" s="88">
        <f t="shared" si="418"/>
        <v>1.6457863905692253E-2</v>
      </c>
      <c r="O3841" s="88">
        <f t="shared" si="419"/>
        <v>4.7507414032667842E-4</v>
      </c>
      <c r="P3841" s="88">
        <f t="shared" si="420"/>
        <v>2.9877614207404807E-6</v>
      </c>
      <c r="Q3841" s="88">
        <f t="shared" si="421"/>
        <v>3.0242794561910464E-5</v>
      </c>
      <c r="R3841" s="89">
        <f t="shared" si="422"/>
        <v>6.8033648411055213E-3</v>
      </c>
      <c r="S3841" s="88">
        <f t="shared" si="424"/>
        <v>3.144241317962479E-2</v>
      </c>
    </row>
    <row r="3842" spans="1:19" x14ac:dyDescent="0.2">
      <c r="A3842" s="60">
        <v>2004</v>
      </c>
      <c r="B3842" s="61">
        <v>6</v>
      </c>
      <c r="C3842" s="61">
        <v>8</v>
      </c>
      <c r="D3842" s="61">
        <v>24</v>
      </c>
      <c r="E3842" s="87">
        <v>1.6231245402689408E-2</v>
      </c>
      <c r="F3842" s="87">
        <v>1.4287202686493299E-2</v>
      </c>
      <c r="G3842" s="87">
        <v>1.1896662684531417E-3</v>
      </c>
      <c r="H3842" s="87">
        <v>1.6101438281461833E-6</v>
      </c>
      <c r="I3842" s="87">
        <v>6.1686388888889033E-5</v>
      </c>
      <c r="J3842" s="87">
        <v>5.9843140830728586E-3</v>
      </c>
      <c r="K3842" s="88">
        <v>3.775572497342574E-2</v>
      </c>
      <c r="L3842" s="84"/>
      <c r="M3842" s="88">
        <f t="shared" si="423"/>
        <v>1.2340392316497816E-2</v>
      </c>
      <c r="N3842" s="88">
        <f t="shared" si="418"/>
        <v>1.5783137057463519E-2</v>
      </c>
      <c r="O3842" s="88">
        <f t="shared" si="419"/>
        <v>4.7507414032667842E-4</v>
      </c>
      <c r="P3842" s="88">
        <f t="shared" si="420"/>
        <v>2.9877614207404807E-6</v>
      </c>
      <c r="Q3842" s="88">
        <f t="shared" si="421"/>
        <v>3.0242794561910464E-5</v>
      </c>
      <c r="R3842" s="89">
        <f t="shared" si="422"/>
        <v>5.9843140830728586E-3</v>
      </c>
      <c r="S3842" s="88">
        <f t="shared" si="424"/>
        <v>2.8631834070270666E-2</v>
      </c>
    </row>
    <row r="3843" spans="1:19" x14ac:dyDescent="0.2">
      <c r="A3843" s="60">
        <v>2004</v>
      </c>
      <c r="B3843" s="61">
        <v>6</v>
      </c>
      <c r="C3843" s="61">
        <v>9</v>
      </c>
      <c r="D3843" s="61">
        <v>1</v>
      </c>
      <c r="E3843" s="87">
        <v>1.5007426382733044E-2</v>
      </c>
      <c r="F3843" s="87">
        <v>1.4061631949604365E-2</v>
      </c>
      <c r="G3843" s="87">
        <v>1.1896662684531417E-3</v>
      </c>
      <c r="H3843" s="87">
        <v>1.6101438281461833E-6</v>
      </c>
      <c r="I3843" s="87">
        <v>6.1686388888889033E-5</v>
      </c>
      <c r="J3843" s="87">
        <v>6.1941393613108011E-3</v>
      </c>
      <c r="K3843" s="88">
        <v>3.6516160494818387E-2</v>
      </c>
      <c r="L3843" s="84"/>
      <c r="M3843" s="88">
        <f t="shared" si="423"/>
        <v>1.1409939572055234E-2</v>
      </c>
      <c r="N3843" s="88">
        <f t="shared" ref="N3843:N3906" si="425">F3843*W$5</f>
        <v>1.553394805002844E-2</v>
      </c>
      <c r="O3843" s="88">
        <f t="shared" ref="O3843:O3906" si="426">G3843*X$5</f>
        <v>4.7507414032667842E-4</v>
      </c>
      <c r="P3843" s="88">
        <f t="shared" ref="P3843:P3906" si="427">H3843*Y$5</f>
        <v>2.9877614207404807E-6</v>
      </c>
      <c r="Q3843" s="88">
        <f t="shared" ref="Q3843:Q3906" si="428">I3843*Z$5</f>
        <v>3.0242794561910464E-5</v>
      </c>
      <c r="R3843" s="89">
        <f t="shared" ref="R3843:R3906" si="429">J3843</f>
        <v>6.1941393613108011E-3</v>
      </c>
      <c r="S3843" s="88">
        <f t="shared" si="424"/>
        <v>2.7452192318393007E-2</v>
      </c>
    </row>
    <row r="3844" spans="1:19" x14ac:dyDescent="0.2">
      <c r="A3844" s="60">
        <v>2004</v>
      </c>
      <c r="B3844" s="61">
        <v>6</v>
      </c>
      <c r="C3844" s="61">
        <v>9</v>
      </c>
      <c r="D3844" s="61">
        <v>2</v>
      </c>
      <c r="E3844" s="87">
        <v>1.3205179895458424E-2</v>
      </c>
      <c r="F3844" s="87">
        <v>1.4122775718725026E-2</v>
      </c>
      <c r="G3844" s="87">
        <v>1.1896662684531417E-3</v>
      </c>
      <c r="H3844" s="87">
        <v>1.6101438281461833E-6</v>
      </c>
      <c r="I3844" s="87">
        <v>6.1686388888889033E-5</v>
      </c>
      <c r="J3844" s="87">
        <v>6.7649785770061959E-3</v>
      </c>
      <c r="K3844" s="88">
        <v>3.5345896992359821E-2</v>
      </c>
      <c r="L3844" s="84"/>
      <c r="M3844" s="88">
        <f t="shared" ref="M3844:M3907" si="430">E3844*V$5</f>
        <v>1.0039716391256439E-2</v>
      </c>
      <c r="N3844" s="88">
        <f t="shared" si="425"/>
        <v>1.5601493846740181E-2</v>
      </c>
      <c r="O3844" s="88">
        <f t="shared" si="426"/>
        <v>4.7507414032667842E-4</v>
      </c>
      <c r="P3844" s="88">
        <f t="shared" si="427"/>
        <v>2.9877614207404807E-6</v>
      </c>
      <c r="Q3844" s="88">
        <f t="shared" si="428"/>
        <v>3.0242794561910464E-5</v>
      </c>
      <c r="R3844" s="89">
        <f t="shared" si="429"/>
        <v>6.7649785770061959E-3</v>
      </c>
      <c r="S3844" s="88">
        <f t="shared" ref="S3844:S3907" si="431">SUM(M3844:Q3844)</f>
        <v>2.6149514934305951E-2</v>
      </c>
    </row>
    <row r="3845" spans="1:19" x14ac:dyDescent="0.2">
      <c r="A3845" s="60">
        <v>2004</v>
      </c>
      <c r="B3845" s="61">
        <v>6</v>
      </c>
      <c r="C3845" s="61">
        <v>9</v>
      </c>
      <c r="D3845" s="61">
        <v>3</v>
      </c>
      <c r="E3845" s="87">
        <v>1.2335574666911757E-2</v>
      </c>
      <c r="F3845" s="87">
        <v>1.388307701677341E-2</v>
      </c>
      <c r="G3845" s="87">
        <v>1.1896662684531417E-3</v>
      </c>
      <c r="H3845" s="87">
        <v>1.6101438281461833E-6</v>
      </c>
      <c r="I3845" s="87">
        <v>6.1686388888889033E-5</v>
      </c>
      <c r="J3845" s="87">
        <v>7.3553290992813521E-3</v>
      </c>
      <c r="K3845" s="88">
        <v>3.4826943584136696E-2</v>
      </c>
      <c r="L3845" s="84"/>
      <c r="M3845" s="88">
        <f t="shared" si="430"/>
        <v>9.3785675136129829E-3</v>
      </c>
      <c r="N3845" s="88">
        <f t="shared" si="425"/>
        <v>1.5336697612766752E-2</v>
      </c>
      <c r="O3845" s="88">
        <f t="shared" si="426"/>
        <v>4.7507414032667842E-4</v>
      </c>
      <c r="P3845" s="88">
        <f t="shared" si="427"/>
        <v>2.9877614207404807E-6</v>
      </c>
      <c r="Q3845" s="88">
        <f t="shared" si="428"/>
        <v>3.0242794561910464E-5</v>
      </c>
      <c r="R3845" s="89">
        <f t="shared" si="429"/>
        <v>7.3553290992813521E-3</v>
      </c>
      <c r="S3845" s="88">
        <f t="shared" si="431"/>
        <v>2.5223569822689064E-2</v>
      </c>
    </row>
    <row r="3846" spans="1:19" x14ac:dyDescent="0.2">
      <c r="A3846" s="60">
        <v>2004</v>
      </c>
      <c r="B3846" s="61">
        <v>6</v>
      </c>
      <c r="C3846" s="61">
        <v>9</v>
      </c>
      <c r="D3846" s="61">
        <v>4</v>
      </c>
      <c r="E3846" s="87">
        <v>1.1805802525773295E-2</v>
      </c>
      <c r="F3846" s="87">
        <v>1.3985358656117223E-2</v>
      </c>
      <c r="G3846" s="87">
        <v>1.1896662684531417E-3</v>
      </c>
      <c r="H3846" s="87">
        <v>1.6101438281461833E-6</v>
      </c>
      <c r="I3846" s="87">
        <v>6.1686388888889033E-5</v>
      </c>
      <c r="J3846" s="87">
        <v>7.5866136276883257E-3</v>
      </c>
      <c r="K3846" s="88">
        <v>3.4630737610749016E-2</v>
      </c>
      <c r="L3846" s="84"/>
      <c r="M3846" s="88">
        <f t="shared" si="430"/>
        <v>8.9757890515908129E-3</v>
      </c>
      <c r="N3846" s="88">
        <f t="shared" si="425"/>
        <v>1.5449688599711426E-2</v>
      </c>
      <c r="O3846" s="88">
        <f t="shared" si="426"/>
        <v>4.7507414032667842E-4</v>
      </c>
      <c r="P3846" s="88">
        <f t="shared" si="427"/>
        <v>2.9877614207404807E-6</v>
      </c>
      <c r="Q3846" s="88">
        <f t="shared" si="428"/>
        <v>3.0242794561910464E-5</v>
      </c>
      <c r="R3846" s="89">
        <f t="shared" si="429"/>
        <v>7.5866136276883257E-3</v>
      </c>
      <c r="S3846" s="88">
        <f t="shared" si="431"/>
        <v>2.493378234761157E-2</v>
      </c>
    </row>
    <row r="3847" spans="1:19" x14ac:dyDescent="0.2">
      <c r="A3847" s="60">
        <v>2004</v>
      </c>
      <c r="B3847" s="61">
        <v>6</v>
      </c>
      <c r="C3847" s="61">
        <v>9</v>
      </c>
      <c r="D3847" s="61">
        <v>5</v>
      </c>
      <c r="E3847" s="87">
        <v>1.2067833177803682E-2</v>
      </c>
      <c r="F3847" s="87">
        <v>1.4597738552020897E-2</v>
      </c>
      <c r="G3847" s="87">
        <v>1.1896662684531417E-3</v>
      </c>
      <c r="H3847" s="87">
        <v>1.6101438281461833E-6</v>
      </c>
      <c r="I3847" s="87">
        <v>6.1686388888889033E-5</v>
      </c>
      <c r="J3847" s="87">
        <v>8.0380356351291721E-3</v>
      </c>
      <c r="K3847" s="88">
        <v>3.5956570166123927E-2</v>
      </c>
      <c r="L3847" s="84"/>
      <c r="M3847" s="88">
        <f t="shared" si="430"/>
        <v>9.1750073472162928E-3</v>
      </c>
      <c r="N3847" s="88">
        <f t="shared" si="425"/>
        <v>1.6126187424594773E-2</v>
      </c>
      <c r="O3847" s="88">
        <f t="shared" si="426"/>
        <v>4.7507414032667842E-4</v>
      </c>
      <c r="P3847" s="88">
        <f t="shared" si="427"/>
        <v>2.9877614207404807E-6</v>
      </c>
      <c r="Q3847" s="88">
        <f t="shared" si="428"/>
        <v>3.0242794561910464E-5</v>
      </c>
      <c r="R3847" s="89">
        <f t="shared" si="429"/>
        <v>8.0380356351291721E-3</v>
      </c>
      <c r="S3847" s="88">
        <f t="shared" si="431"/>
        <v>2.5809499468120396E-2</v>
      </c>
    </row>
    <row r="3848" spans="1:19" x14ac:dyDescent="0.2">
      <c r="A3848" s="60">
        <v>2004</v>
      </c>
      <c r="B3848" s="61">
        <v>6</v>
      </c>
      <c r="C3848" s="61">
        <v>9</v>
      </c>
      <c r="D3848" s="61">
        <v>6</v>
      </c>
      <c r="E3848" s="87">
        <v>1.3519687919540835E-2</v>
      </c>
      <c r="F3848" s="87">
        <v>1.6045658268305629E-2</v>
      </c>
      <c r="G3848" s="87">
        <v>1.1896662684531417E-3</v>
      </c>
      <c r="H3848" s="87">
        <v>1.6101438281461833E-6</v>
      </c>
      <c r="I3848" s="87">
        <v>6.1686388888889033E-5</v>
      </c>
      <c r="J3848" s="87">
        <v>9.112279414764125E-3</v>
      </c>
      <c r="K3848" s="88">
        <v>3.9930588403780762E-2</v>
      </c>
      <c r="L3848" s="84"/>
      <c r="M3848" s="88">
        <f t="shared" si="430"/>
        <v>1.0278832510049173E-2</v>
      </c>
      <c r="N3848" s="88">
        <f t="shared" si="425"/>
        <v>1.7725710846484062E-2</v>
      </c>
      <c r="O3848" s="88">
        <f t="shared" si="426"/>
        <v>4.7507414032667842E-4</v>
      </c>
      <c r="P3848" s="88">
        <f t="shared" si="427"/>
        <v>2.9877614207404807E-6</v>
      </c>
      <c r="Q3848" s="88">
        <f t="shared" si="428"/>
        <v>3.0242794561910464E-5</v>
      </c>
      <c r="R3848" s="89">
        <f t="shared" si="429"/>
        <v>9.112279414764125E-3</v>
      </c>
      <c r="S3848" s="88">
        <f t="shared" si="431"/>
        <v>2.8512848052842564E-2</v>
      </c>
    </row>
    <row r="3849" spans="1:19" x14ac:dyDescent="0.2">
      <c r="A3849" s="60">
        <v>2004</v>
      </c>
      <c r="B3849" s="61">
        <v>6</v>
      </c>
      <c r="C3849" s="61">
        <v>9</v>
      </c>
      <c r="D3849" s="61">
        <v>7</v>
      </c>
      <c r="E3849" s="87">
        <v>1.6407557404503934E-2</v>
      </c>
      <c r="F3849" s="87">
        <v>1.8064677017150251E-2</v>
      </c>
      <c r="G3849" s="87">
        <v>0</v>
      </c>
      <c r="H3849" s="87">
        <v>0</v>
      </c>
      <c r="I3849" s="87">
        <v>6.1686388888889033E-5</v>
      </c>
      <c r="J3849" s="87">
        <v>1.093684475287585E-2</v>
      </c>
      <c r="K3849" s="88">
        <v>4.5470765563418933E-2</v>
      </c>
      <c r="L3849" s="84"/>
      <c r="M3849" s="88">
        <f t="shared" si="430"/>
        <v>1.2474439903021141E-2</v>
      </c>
      <c r="N3849" s="88">
        <f t="shared" si="425"/>
        <v>1.9956129937880367E-2</v>
      </c>
      <c r="O3849" s="88">
        <f t="shared" si="426"/>
        <v>0</v>
      </c>
      <c r="P3849" s="88">
        <f t="shared" si="427"/>
        <v>0</v>
      </c>
      <c r="Q3849" s="88">
        <f t="shared" si="428"/>
        <v>3.0242794561910464E-5</v>
      </c>
      <c r="R3849" s="89">
        <f t="shared" si="429"/>
        <v>1.093684475287585E-2</v>
      </c>
      <c r="S3849" s="88">
        <f t="shared" si="431"/>
        <v>3.2460812635463417E-2</v>
      </c>
    </row>
    <row r="3850" spans="1:19" x14ac:dyDescent="0.2">
      <c r="A3850" s="60">
        <v>2004</v>
      </c>
      <c r="B3850" s="61">
        <v>6</v>
      </c>
      <c r="C3850" s="61">
        <v>9</v>
      </c>
      <c r="D3850" s="61">
        <v>8</v>
      </c>
      <c r="E3850" s="87">
        <v>1.8854096686873052E-2</v>
      </c>
      <c r="F3850" s="87">
        <v>1.9374266885803886E-2</v>
      </c>
      <c r="G3850" s="87">
        <v>0</v>
      </c>
      <c r="H3850" s="87">
        <v>0</v>
      </c>
      <c r="I3850" s="87">
        <v>6.1686388888889033E-5</v>
      </c>
      <c r="J3850" s="87">
        <v>1.1617962468519878E-2</v>
      </c>
      <c r="K3850" s="88">
        <v>4.9908012430085705E-2</v>
      </c>
      <c r="L3850" s="84"/>
      <c r="M3850" s="88">
        <f t="shared" si="430"/>
        <v>1.4334510021679779E-2</v>
      </c>
      <c r="N3850" s="88">
        <f t="shared" si="425"/>
        <v>2.1402839755020865E-2</v>
      </c>
      <c r="O3850" s="88">
        <f t="shared" si="426"/>
        <v>0</v>
      </c>
      <c r="P3850" s="88">
        <f t="shared" si="427"/>
        <v>0</v>
      </c>
      <c r="Q3850" s="88">
        <f t="shared" si="428"/>
        <v>3.0242794561910464E-5</v>
      </c>
      <c r="R3850" s="89">
        <f t="shared" si="429"/>
        <v>1.1617962468519878E-2</v>
      </c>
      <c r="S3850" s="88">
        <f t="shared" si="431"/>
        <v>3.5767592571262552E-2</v>
      </c>
    </row>
    <row r="3851" spans="1:19" x14ac:dyDescent="0.2">
      <c r="A3851" s="60">
        <v>2004</v>
      </c>
      <c r="B3851" s="61">
        <v>6</v>
      </c>
      <c r="C3851" s="61">
        <v>9</v>
      </c>
      <c r="D3851" s="61">
        <v>9</v>
      </c>
      <c r="E3851" s="87">
        <v>2.1408286307159855E-2</v>
      </c>
      <c r="F3851" s="87">
        <v>1.9979769212519639E-2</v>
      </c>
      <c r="G3851" s="87">
        <v>0</v>
      </c>
      <c r="H3851" s="87">
        <v>0</v>
      </c>
      <c r="I3851" s="87">
        <v>6.1686388888889033E-5</v>
      </c>
      <c r="J3851" s="87">
        <v>1.2299936566805749E-2</v>
      </c>
      <c r="K3851" s="88">
        <v>5.3749678475374138E-2</v>
      </c>
      <c r="L3851" s="84"/>
      <c r="M3851" s="88">
        <f t="shared" si="430"/>
        <v>1.6276425209521318E-2</v>
      </c>
      <c r="N3851" s="88">
        <f t="shared" si="425"/>
        <v>2.2071740898293817E-2</v>
      </c>
      <c r="O3851" s="88">
        <f t="shared" si="426"/>
        <v>0</v>
      </c>
      <c r="P3851" s="88">
        <f t="shared" si="427"/>
        <v>0</v>
      </c>
      <c r="Q3851" s="88">
        <f t="shared" si="428"/>
        <v>3.0242794561910464E-5</v>
      </c>
      <c r="R3851" s="89">
        <f t="shared" si="429"/>
        <v>1.2299936566805749E-2</v>
      </c>
      <c r="S3851" s="88">
        <f t="shared" si="431"/>
        <v>3.8378408902377044E-2</v>
      </c>
    </row>
    <row r="3852" spans="1:19" x14ac:dyDescent="0.2">
      <c r="A3852" s="60">
        <v>2004</v>
      </c>
      <c r="B3852" s="61">
        <v>6</v>
      </c>
      <c r="C3852" s="61">
        <v>9</v>
      </c>
      <c r="D3852" s="61">
        <v>10</v>
      </c>
      <c r="E3852" s="87">
        <v>2.2619445523313728E-2</v>
      </c>
      <c r="F3852" s="87">
        <v>2.0598521796739332E-2</v>
      </c>
      <c r="G3852" s="87">
        <v>0</v>
      </c>
      <c r="H3852" s="87">
        <v>0</v>
      </c>
      <c r="I3852" s="87">
        <v>6.1686388888889033E-5</v>
      </c>
      <c r="J3852" s="87">
        <v>1.2306688918054386E-2</v>
      </c>
      <c r="K3852" s="88">
        <v>5.5586342626996341E-2</v>
      </c>
      <c r="L3852" s="84"/>
      <c r="M3852" s="88">
        <f t="shared" si="430"/>
        <v>1.719725287950432E-2</v>
      </c>
      <c r="N3852" s="88">
        <f t="shared" si="425"/>
        <v>2.2755279660617918E-2</v>
      </c>
      <c r="O3852" s="88">
        <f t="shared" si="426"/>
        <v>0</v>
      </c>
      <c r="P3852" s="88">
        <f t="shared" si="427"/>
        <v>0</v>
      </c>
      <c r="Q3852" s="88">
        <f t="shared" si="428"/>
        <v>3.0242794561910464E-5</v>
      </c>
      <c r="R3852" s="89">
        <f t="shared" si="429"/>
        <v>1.2306688918054386E-2</v>
      </c>
      <c r="S3852" s="88">
        <f t="shared" si="431"/>
        <v>3.9982775334684147E-2</v>
      </c>
    </row>
    <row r="3853" spans="1:19" x14ac:dyDescent="0.2">
      <c r="A3853" s="60">
        <v>2004</v>
      </c>
      <c r="B3853" s="61">
        <v>6</v>
      </c>
      <c r="C3853" s="61">
        <v>9</v>
      </c>
      <c r="D3853" s="61">
        <v>11</v>
      </c>
      <c r="E3853" s="87">
        <v>2.4360138085209058E-2</v>
      </c>
      <c r="F3853" s="87">
        <v>2.0941902075076974E-2</v>
      </c>
      <c r="G3853" s="87">
        <v>0</v>
      </c>
      <c r="H3853" s="87">
        <v>0</v>
      </c>
      <c r="I3853" s="87">
        <v>6.1686388888889033E-5</v>
      </c>
      <c r="J3853" s="87">
        <v>1.1417258497139161E-2</v>
      </c>
      <c r="K3853" s="88">
        <v>5.6780985046314091E-2</v>
      </c>
      <c r="L3853" s="84"/>
      <c r="M3853" s="88">
        <f t="shared" si="430"/>
        <v>1.8520677458658229E-2</v>
      </c>
      <c r="N3853" s="88">
        <f t="shared" si="425"/>
        <v>2.3134613398282079E-2</v>
      </c>
      <c r="O3853" s="88">
        <f t="shared" si="426"/>
        <v>0</v>
      </c>
      <c r="P3853" s="88">
        <f t="shared" si="427"/>
        <v>0</v>
      </c>
      <c r="Q3853" s="88">
        <f t="shared" si="428"/>
        <v>3.0242794561910464E-5</v>
      </c>
      <c r="R3853" s="89">
        <f t="shared" si="429"/>
        <v>1.1417258497139161E-2</v>
      </c>
      <c r="S3853" s="88">
        <f t="shared" si="431"/>
        <v>4.1685533651502217E-2</v>
      </c>
    </row>
    <row r="3854" spans="1:19" x14ac:dyDescent="0.2">
      <c r="A3854" s="60">
        <v>2004</v>
      </c>
      <c r="B3854" s="61">
        <v>6</v>
      </c>
      <c r="C3854" s="61">
        <v>9</v>
      </c>
      <c r="D3854" s="61">
        <v>12</v>
      </c>
      <c r="E3854" s="87">
        <v>2.6798557073998919E-2</v>
      </c>
      <c r="F3854" s="87">
        <v>2.0841334079839943E-2</v>
      </c>
      <c r="G3854" s="87">
        <v>0</v>
      </c>
      <c r="H3854" s="87">
        <v>0</v>
      </c>
      <c r="I3854" s="87">
        <v>6.1686388888889033E-5</v>
      </c>
      <c r="J3854" s="87">
        <v>9.4451128259648871E-3</v>
      </c>
      <c r="K3854" s="88">
        <v>5.7146690368692639E-2</v>
      </c>
      <c r="L3854" s="84"/>
      <c r="M3854" s="88">
        <f t="shared" si="430"/>
        <v>2.0374573829954473E-2</v>
      </c>
      <c r="N3854" s="88">
        <f t="shared" si="425"/>
        <v>2.3023515481688444E-2</v>
      </c>
      <c r="O3854" s="88">
        <f t="shared" si="426"/>
        <v>0</v>
      </c>
      <c r="P3854" s="88">
        <f t="shared" si="427"/>
        <v>0</v>
      </c>
      <c r="Q3854" s="88">
        <f t="shared" si="428"/>
        <v>3.0242794561910464E-5</v>
      </c>
      <c r="R3854" s="89">
        <f t="shared" si="429"/>
        <v>9.4451128259648871E-3</v>
      </c>
      <c r="S3854" s="88">
        <f t="shared" si="431"/>
        <v>4.342833210620483E-2</v>
      </c>
    </row>
    <row r="3855" spans="1:19" x14ac:dyDescent="0.2">
      <c r="A3855" s="60">
        <v>2004</v>
      </c>
      <c r="B3855" s="61">
        <v>6</v>
      </c>
      <c r="C3855" s="61">
        <v>9</v>
      </c>
      <c r="D3855" s="61">
        <v>13</v>
      </c>
      <c r="E3855" s="87">
        <v>2.7179202361974946E-2</v>
      </c>
      <c r="F3855" s="87">
        <v>2.0579866242793402E-2</v>
      </c>
      <c r="G3855" s="87">
        <v>0</v>
      </c>
      <c r="H3855" s="87">
        <v>0</v>
      </c>
      <c r="I3855" s="87">
        <v>6.1686388888889033E-5</v>
      </c>
      <c r="J3855" s="87">
        <v>1.0352240951037917E-2</v>
      </c>
      <c r="K3855" s="88">
        <v>5.8172995944695161E-2</v>
      </c>
      <c r="L3855" s="84"/>
      <c r="M3855" s="88">
        <f t="shared" si="430"/>
        <v>2.0663973199535328E-2</v>
      </c>
      <c r="N3855" s="88">
        <f t="shared" si="425"/>
        <v>2.2734670786279634E-2</v>
      </c>
      <c r="O3855" s="88">
        <f t="shared" si="426"/>
        <v>0</v>
      </c>
      <c r="P3855" s="88">
        <f t="shared" si="427"/>
        <v>0</v>
      </c>
      <c r="Q3855" s="88">
        <f t="shared" si="428"/>
        <v>3.0242794561910464E-5</v>
      </c>
      <c r="R3855" s="89">
        <f t="shared" si="429"/>
        <v>1.0352240951037917E-2</v>
      </c>
      <c r="S3855" s="88">
        <f t="shared" si="431"/>
        <v>4.3428886780376867E-2</v>
      </c>
    </row>
    <row r="3856" spans="1:19" x14ac:dyDescent="0.2">
      <c r="A3856" s="60">
        <v>2004</v>
      </c>
      <c r="B3856" s="61">
        <v>6</v>
      </c>
      <c r="C3856" s="61">
        <v>9</v>
      </c>
      <c r="D3856" s="61">
        <v>14</v>
      </c>
      <c r="E3856" s="87">
        <v>2.6051643099895494E-2</v>
      </c>
      <c r="F3856" s="87">
        <v>2.0419368537016255E-2</v>
      </c>
      <c r="G3856" s="87">
        <v>0</v>
      </c>
      <c r="H3856" s="87">
        <v>0</v>
      </c>
      <c r="I3856" s="87">
        <v>6.1686388888889033E-5</v>
      </c>
      <c r="J3856" s="87">
        <v>9.8872276765579453E-3</v>
      </c>
      <c r="K3856" s="88">
        <v>5.6419925702358591E-2</v>
      </c>
      <c r="L3856" s="84"/>
      <c r="M3856" s="88">
        <f t="shared" si="430"/>
        <v>1.9806705423160282E-2</v>
      </c>
      <c r="N3856" s="88">
        <f t="shared" si="425"/>
        <v>2.2557368248947818E-2</v>
      </c>
      <c r="O3856" s="88">
        <f t="shared" si="426"/>
        <v>0</v>
      </c>
      <c r="P3856" s="88">
        <f t="shared" si="427"/>
        <v>0</v>
      </c>
      <c r="Q3856" s="88">
        <f t="shared" si="428"/>
        <v>3.0242794561910464E-5</v>
      </c>
      <c r="R3856" s="89">
        <f t="shared" si="429"/>
        <v>9.8872276765579453E-3</v>
      </c>
      <c r="S3856" s="88">
        <f t="shared" si="431"/>
        <v>4.239431646667001E-2</v>
      </c>
    </row>
    <row r="3857" spans="1:19" x14ac:dyDescent="0.2">
      <c r="A3857" s="60">
        <v>2004</v>
      </c>
      <c r="B3857" s="61">
        <v>6</v>
      </c>
      <c r="C3857" s="61">
        <v>9</v>
      </c>
      <c r="D3857" s="61">
        <v>15</v>
      </c>
      <c r="E3857" s="87">
        <v>2.7146702675200893E-2</v>
      </c>
      <c r="F3857" s="87">
        <v>1.9876480450991121E-2</v>
      </c>
      <c r="G3857" s="87">
        <v>0</v>
      </c>
      <c r="H3857" s="87">
        <v>0</v>
      </c>
      <c r="I3857" s="87">
        <v>6.1686388888889033E-5</v>
      </c>
      <c r="J3857" s="87">
        <v>9.0123051575271163E-3</v>
      </c>
      <c r="K3857" s="88">
        <v>5.6097174672608018E-2</v>
      </c>
      <c r="L3857" s="84"/>
      <c r="M3857" s="88">
        <f t="shared" si="430"/>
        <v>2.0639264135319673E-2</v>
      </c>
      <c r="N3857" s="88">
        <f t="shared" si="425"/>
        <v>2.1957637338942664E-2</v>
      </c>
      <c r="O3857" s="88">
        <f t="shared" si="426"/>
        <v>0</v>
      </c>
      <c r="P3857" s="88">
        <f t="shared" si="427"/>
        <v>0</v>
      </c>
      <c r="Q3857" s="88">
        <f t="shared" si="428"/>
        <v>3.0242794561910464E-5</v>
      </c>
      <c r="R3857" s="89">
        <f t="shared" si="429"/>
        <v>9.0123051575271163E-3</v>
      </c>
      <c r="S3857" s="88">
        <f t="shared" si="431"/>
        <v>4.2627144268824246E-2</v>
      </c>
    </row>
    <row r="3858" spans="1:19" x14ac:dyDescent="0.2">
      <c r="A3858" s="60">
        <v>2004</v>
      </c>
      <c r="B3858" s="61">
        <v>6</v>
      </c>
      <c r="C3858" s="61">
        <v>9</v>
      </c>
      <c r="D3858" s="61">
        <v>16</v>
      </c>
      <c r="E3858" s="87">
        <v>3.0825171754257145E-2</v>
      </c>
      <c r="F3858" s="87">
        <v>1.8705466641481962E-2</v>
      </c>
      <c r="G3858" s="87">
        <v>0</v>
      </c>
      <c r="H3858" s="87">
        <v>0</v>
      </c>
      <c r="I3858" s="87">
        <v>6.1686388888889033E-5</v>
      </c>
      <c r="J3858" s="87">
        <v>7.8597037437220379E-3</v>
      </c>
      <c r="K3858" s="88">
        <v>5.745202852835004E-2</v>
      </c>
      <c r="L3858" s="84"/>
      <c r="M3858" s="88">
        <f t="shared" si="430"/>
        <v>2.3435953510254459E-2</v>
      </c>
      <c r="N3858" s="88">
        <f t="shared" si="425"/>
        <v>2.0664013117517002E-2</v>
      </c>
      <c r="O3858" s="88">
        <f t="shared" si="426"/>
        <v>0</v>
      </c>
      <c r="P3858" s="88">
        <f t="shared" si="427"/>
        <v>0</v>
      </c>
      <c r="Q3858" s="88">
        <f t="shared" si="428"/>
        <v>3.0242794561910464E-5</v>
      </c>
      <c r="R3858" s="89">
        <f t="shared" si="429"/>
        <v>7.8597037437220379E-3</v>
      </c>
      <c r="S3858" s="88">
        <f t="shared" si="431"/>
        <v>4.4130209422333373E-2</v>
      </c>
    </row>
    <row r="3859" spans="1:19" x14ac:dyDescent="0.2">
      <c r="A3859" s="60">
        <v>2004</v>
      </c>
      <c r="B3859" s="61">
        <v>6</v>
      </c>
      <c r="C3859" s="61">
        <v>9</v>
      </c>
      <c r="D3859" s="61">
        <v>17</v>
      </c>
      <c r="E3859" s="87">
        <v>3.1187609367457288E-2</v>
      </c>
      <c r="F3859" s="87">
        <v>1.8336264528862511E-2</v>
      </c>
      <c r="G3859" s="87">
        <v>0</v>
      </c>
      <c r="H3859" s="87">
        <v>0</v>
      </c>
      <c r="I3859" s="87">
        <v>6.1686388888889033E-5</v>
      </c>
      <c r="J3859" s="87">
        <v>8.2751310036986193E-3</v>
      </c>
      <c r="K3859" s="88">
        <v>5.7860691288907307E-2</v>
      </c>
      <c r="L3859" s="84"/>
      <c r="M3859" s="88">
        <f t="shared" si="430"/>
        <v>2.3711509835488986E-2</v>
      </c>
      <c r="N3859" s="88">
        <f t="shared" si="425"/>
        <v>2.0256153883400674E-2</v>
      </c>
      <c r="O3859" s="88">
        <f t="shared" si="426"/>
        <v>0</v>
      </c>
      <c r="P3859" s="88">
        <f t="shared" si="427"/>
        <v>0</v>
      </c>
      <c r="Q3859" s="88">
        <f t="shared" si="428"/>
        <v>3.0242794561910464E-5</v>
      </c>
      <c r="R3859" s="89">
        <f t="shared" si="429"/>
        <v>8.2751310036986193E-3</v>
      </c>
      <c r="S3859" s="88">
        <f t="shared" si="431"/>
        <v>4.3997906513451569E-2</v>
      </c>
    </row>
    <row r="3860" spans="1:19" x14ac:dyDescent="0.2">
      <c r="A3860" s="60">
        <v>2004</v>
      </c>
      <c r="B3860" s="61">
        <v>6</v>
      </c>
      <c r="C3860" s="61">
        <v>9</v>
      </c>
      <c r="D3860" s="61">
        <v>18</v>
      </c>
      <c r="E3860" s="87">
        <v>2.7765480714517919E-2</v>
      </c>
      <c r="F3860" s="87">
        <v>1.8298605254739187E-2</v>
      </c>
      <c r="G3860" s="87">
        <v>0</v>
      </c>
      <c r="H3860" s="87">
        <v>0</v>
      </c>
      <c r="I3860" s="87">
        <v>6.1686388888889033E-5</v>
      </c>
      <c r="J3860" s="87">
        <v>8.8173927713360942E-3</v>
      </c>
      <c r="K3860" s="88">
        <v>5.4943165129482094E-2</v>
      </c>
      <c r="L3860" s="84"/>
      <c r="M3860" s="88">
        <f t="shared" si="430"/>
        <v>2.1109712555792706E-2</v>
      </c>
      <c r="N3860" s="88">
        <f t="shared" si="425"/>
        <v>2.0214551513922503E-2</v>
      </c>
      <c r="O3860" s="88">
        <f t="shared" si="426"/>
        <v>0</v>
      </c>
      <c r="P3860" s="88">
        <f t="shared" si="427"/>
        <v>0</v>
      </c>
      <c r="Q3860" s="88">
        <f t="shared" si="428"/>
        <v>3.0242794561910464E-5</v>
      </c>
      <c r="R3860" s="89">
        <f t="shared" si="429"/>
        <v>8.8173927713360942E-3</v>
      </c>
      <c r="S3860" s="88">
        <f t="shared" si="431"/>
        <v>4.1354506864277114E-2</v>
      </c>
    </row>
    <row r="3861" spans="1:19" x14ac:dyDescent="0.2">
      <c r="A3861" s="60">
        <v>2004</v>
      </c>
      <c r="B3861" s="61">
        <v>6</v>
      </c>
      <c r="C3861" s="61">
        <v>9</v>
      </c>
      <c r="D3861" s="61">
        <v>19</v>
      </c>
      <c r="E3861" s="87">
        <v>2.537647401902773E-2</v>
      </c>
      <c r="F3861" s="87">
        <v>1.7960233149743585E-2</v>
      </c>
      <c r="G3861" s="87">
        <v>1.1896662684531417E-3</v>
      </c>
      <c r="H3861" s="87">
        <v>1.6101438281461833E-6</v>
      </c>
      <c r="I3861" s="87">
        <v>6.1686388888889033E-5</v>
      </c>
      <c r="J3861" s="87">
        <v>7.9583995899844585E-3</v>
      </c>
      <c r="K3861" s="88">
        <v>5.2548069559925956E-2</v>
      </c>
      <c r="L3861" s="84"/>
      <c r="M3861" s="88">
        <f t="shared" si="430"/>
        <v>1.9293383670505562E-2</v>
      </c>
      <c r="N3861" s="88">
        <f t="shared" si="425"/>
        <v>1.9840750327871099E-2</v>
      </c>
      <c r="O3861" s="88">
        <f t="shared" si="426"/>
        <v>4.7507414032667842E-4</v>
      </c>
      <c r="P3861" s="88">
        <f t="shared" si="427"/>
        <v>2.9877614207404807E-6</v>
      </c>
      <c r="Q3861" s="88">
        <f t="shared" si="428"/>
        <v>3.0242794561910464E-5</v>
      </c>
      <c r="R3861" s="89">
        <f t="shared" si="429"/>
        <v>7.9583995899844585E-3</v>
      </c>
      <c r="S3861" s="88">
        <f t="shared" si="431"/>
        <v>3.9642438694685991E-2</v>
      </c>
    </row>
    <row r="3862" spans="1:19" x14ac:dyDescent="0.2">
      <c r="A3862" s="60">
        <v>2004</v>
      </c>
      <c r="B3862" s="61">
        <v>6</v>
      </c>
      <c r="C3862" s="61">
        <v>9</v>
      </c>
      <c r="D3862" s="61">
        <v>20</v>
      </c>
      <c r="E3862" s="87">
        <v>2.5039705265250834E-2</v>
      </c>
      <c r="F3862" s="87">
        <v>1.7399778105499898E-2</v>
      </c>
      <c r="G3862" s="87">
        <v>1.1896662684531417E-3</v>
      </c>
      <c r="H3862" s="87">
        <v>1.6101438281461833E-6</v>
      </c>
      <c r="I3862" s="87">
        <v>6.1686388888889033E-5</v>
      </c>
      <c r="J3862" s="87">
        <v>7.3777043537323955E-3</v>
      </c>
      <c r="K3862" s="88">
        <v>5.1070150525653307E-2</v>
      </c>
      <c r="L3862" s="84"/>
      <c r="M3862" s="88">
        <f t="shared" si="430"/>
        <v>1.9037343025537161E-2</v>
      </c>
      <c r="N3862" s="88">
        <f t="shared" si="425"/>
        <v>1.9221613120123118E-2</v>
      </c>
      <c r="O3862" s="88">
        <f t="shared" si="426"/>
        <v>4.7507414032667842E-4</v>
      </c>
      <c r="P3862" s="88">
        <f t="shared" si="427"/>
        <v>2.9877614207404807E-6</v>
      </c>
      <c r="Q3862" s="88">
        <f t="shared" si="428"/>
        <v>3.0242794561910464E-5</v>
      </c>
      <c r="R3862" s="89">
        <f t="shared" si="429"/>
        <v>7.3777043537323955E-3</v>
      </c>
      <c r="S3862" s="88">
        <f t="shared" si="431"/>
        <v>3.876726084196961E-2</v>
      </c>
    </row>
    <row r="3863" spans="1:19" x14ac:dyDescent="0.2">
      <c r="A3863" s="60">
        <v>2004</v>
      </c>
      <c r="B3863" s="61">
        <v>6</v>
      </c>
      <c r="C3863" s="61">
        <v>9</v>
      </c>
      <c r="D3863" s="61">
        <v>21</v>
      </c>
      <c r="E3863" s="87">
        <v>2.7136736263962093E-2</v>
      </c>
      <c r="F3863" s="87">
        <v>1.6359166606262788E-2</v>
      </c>
      <c r="G3863" s="87">
        <v>1.1896662684531417E-3</v>
      </c>
      <c r="H3863" s="87">
        <v>1.6101438281461833E-6</v>
      </c>
      <c r="I3863" s="87">
        <v>6.1686388888889033E-5</v>
      </c>
      <c r="J3863" s="87">
        <v>6.9772364332728425E-3</v>
      </c>
      <c r="K3863" s="88">
        <v>5.1726102104667895E-2</v>
      </c>
      <c r="L3863" s="84"/>
      <c r="M3863" s="88">
        <f t="shared" si="430"/>
        <v>2.0631686810128474E-2</v>
      </c>
      <c r="N3863" s="88">
        <f t="shared" si="425"/>
        <v>1.8072044917275491E-2</v>
      </c>
      <c r="O3863" s="88">
        <f t="shared" si="426"/>
        <v>4.7507414032667842E-4</v>
      </c>
      <c r="P3863" s="88">
        <f t="shared" si="427"/>
        <v>2.9877614207404807E-6</v>
      </c>
      <c r="Q3863" s="88">
        <f t="shared" si="428"/>
        <v>3.0242794561910464E-5</v>
      </c>
      <c r="R3863" s="89">
        <f t="shared" si="429"/>
        <v>6.9772364332728425E-3</v>
      </c>
      <c r="S3863" s="88">
        <f t="shared" si="431"/>
        <v>3.9212036423713292E-2</v>
      </c>
    </row>
    <row r="3864" spans="1:19" x14ac:dyDescent="0.2">
      <c r="A3864" s="60">
        <v>2004</v>
      </c>
      <c r="B3864" s="61">
        <v>6</v>
      </c>
      <c r="C3864" s="61">
        <v>9</v>
      </c>
      <c r="D3864" s="61">
        <v>22</v>
      </c>
      <c r="E3864" s="87">
        <v>2.4852099077876697E-2</v>
      </c>
      <c r="F3864" s="87">
        <v>1.5550845994257306E-2</v>
      </c>
      <c r="G3864" s="87">
        <v>1.1896662684531417E-3</v>
      </c>
      <c r="H3864" s="87">
        <v>1.6101438281461833E-6</v>
      </c>
      <c r="I3864" s="87">
        <v>6.1686388888889033E-5</v>
      </c>
      <c r="J3864" s="87">
        <v>6.3237242345334441E-3</v>
      </c>
      <c r="K3864" s="88">
        <v>4.7979632107837622E-2</v>
      </c>
      <c r="L3864" s="84"/>
      <c r="M3864" s="88">
        <f t="shared" si="430"/>
        <v>1.8894708625294795E-2</v>
      </c>
      <c r="N3864" s="88">
        <f t="shared" si="425"/>
        <v>1.7179089502167101E-2</v>
      </c>
      <c r="O3864" s="88">
        <f t="shared" si="426"/>
        <v>4.7507414032667842E-4</v>
      </c>
      <c r="P3864" s="88">
        <f t="shared" si="427"/>
        <v>2.9877614207404807E-6</v>
      </c>
      <c r="Q3864" s="88">
        <f t="shared" si="428"/>
        <v>3.0242794561910464E-5</v>
      </c>
      <c r="R3864" s="89">
        <f t="shared" si="429"/>
        <v>6.3237242345334441E-3</v>
      </c>
      <c r="S3864" s="88">
        <f t="shared" si="431"/>
        <v>3.6582102823771223E-2</v>
      </c>
    </row>
    <row r="3865" spans="1:19" x14ac:dyDescent="0.2">
      <c r="A3865" s="60">
        <v>2004</v>
      </c>
      <c r="B3865" s="61">
        <v>6</v>
      </c>
      <c r="C3865" s="61">
        <v>9</v>
      </c>
      <c r="D3865" s="61">
        <v>23</v>
      </c>
      <c r="E3865" s="87">
        <v>1.9229118477834158E-2</v>
      </c>
      <c r="F3865" s="87">
        <v>1.5319888248035055E-2</v>
      </c>
      <c r="G3865" s="87">
        <v>1.1896662684531417E-3</v>
      </c>
      <c r="H3865" s="87">
        <v>1.6101438281461833E-6</v>
      </c>
      <c r="I3865" s="87">
        <v>6.1686388888889033E-5</v>
      </c>
      <c r="J3865" s="87">
        <v>6.7756456482627875E-3</v>
      </c>
      <c r="K3865" s="88">
        <v>4.2577615175302175E-2</v>
      </c>
      <c r="L3865" s="84"/>
      <c r="M3865" s="88">
        <f t="shared" si="430"/>
        <v>1.4619633923936155E-2</v>
      </c>
      <c r="N3865" s="88">
        <f t="shared" si="425"/>
        <v>1.692394944129607E-2</v>
      </c>
      <c r="O3865" s="88">
        <f t="shared" si="426"/>
        <v>4.7507414032667842E-4</v>
      </c>
      <c r="P3865" s="88">
        <f t="shared" si="427"/>
        <v>2.9877614207404807E-6</v>
      </c>
      <c r="Q3865" s="88">
        <f t="shared" si="428"/>
        <v>3.0242794561910464E-5</v>
      </c>
      <c r="R3865" s="89">
        <f t="shared" si="429"/>
        <v>6.7756456482627875E-3</v>
      </c>
      <c r="S3865" s="88">
        <f t="shared" si="431"/>
        <v>3.2051888061541557E-2</v>
      </c>
    </row>
    <row r="3866" spans="1:19" x14ac:dyDescent="0.2">
      <c r="A3866" s="60">
        <v>2004</v>
      </c>
      <c r="B3866" s="61">
        <v>6</v>
      </c>
      <c r="C3866" s="61">
        <v>9</v>
      </c>
      <c r="D3866" s="61">
        <v>24</v>
      </c>
      <c r="E3866" s="87">
        <v>1.6606369419398321E-2</v>
      </c>
      <c r="F3866" s="87">
        <v>1.4663081777874775E-2</v>
      </c>
      <c r="G3866" s="87">
        <v>1.1896662684531417E-3</v>
      </c>
      <c r="H3866" s="87">
        <v>1.6101438281461833E-6</v>
      </c>
      <c r="I3866" s="87">
        <v>6.1686388888889033E-5</v>
      </c>
      <c r="J3866" s="87">
        <v>5.757269853140244E-3</v>
      </c>
      <c r="K3866" s="88">
        <v>3.8279683851583514E-2</v>
      </c>
      <c r="L3866" s="84"/>
      <c r="M3866" s="88">
        <f t="shared" si="430"/>
        <v>1.2625593939582232E-2</v>
      </c>
      <c r="N3866" s="88">
        <f t="shared" si="425"/>
        <v>1.6198372380044696E-2</v>
      </c>
      <c r="O3866" s="88">
        <f t="shared" si="426"/>
        <v>4.7507414032667842E-4</v>
      </c>
      <c r="P3866" s="88">
        <f t="shared" si="427"/>
        <v>2.9877614207404807E-6</v>
      </c>
      <c r="Q3866" s="88">
        <f t="shared" si="428"/>
        <v>3.0242794561910464E-5</v>
      </c>
      <c r="R3866" s="89">
        <f t="shared" si="429"/>
        <v>5.757269853140244E-3</v>
      </c>
      <c r="S3866" s="88">
        <f t="shared" si="431"/>
        <v>2.9332271015936259E-2</v>
      </c>
    </row>
    <row r="3867" spans="1:19" x14ac:dyDescent="0.2">
      <c r="A3867" s="60">
        <v>2004</v>
      </c>
      <c r="B3867" s="61">
        <v>6</v>
      </c>
      <c r="C3867" s="61">
        <v>10</v>
      </c>
      <c r="D3867" s="61">
        <v>1</v>
      </c>
      <c r="E3867" s="87">
        <v>1.4013995694557524E-2</v>
      </c>
      <c r="F3867" s="87">
        <v>1.3877209607626789E-2</v>
      </c>
      <c r="G3867" s="87">
        <v>1.1896662684531417E-3</v>
      </c>
      <c r="H3867" s="87">
        <v>1.6101438281461833E-6</v>
      </c>
      <c r="I3867" s="87">
        <v>6.1686388888889033E-5</v>
      </c>
      <c r="J3867" s="87">
        <v>6.0954735335571756E-3</v>
      </c>
      <c r="K3867" s="88">
        <v>3.5239641636911664E-2</v>
      </c>
      <c r="L3867" s="84"/>
      <c r="M3867" s="88">
        <f t="shared" si="430"/>
        <v>1.0654647902982014E-2</v>
      </c>
      <c r="N3867" s="88">
        <f t="shared" si="425"/>
        <v>1.5330215859496683E-2</v>
      </c>
      <c r="O3867" s="88">
        <f t="shared" si="426"/>
        <v>4.7507414032667842E-4</v>
      </c>
      <c r="P3867" s="88">
        <f t="shared" si="427"/>
        <v>2.9877614207404807E-6</v>
      </c>
      <c r="Q3867" s="88">
        <f t="shared" si="428"/>
        <v>3.0242794561910464E-5</v>
      </c>
      <c r="R3867" s="89">
        <f t="shared" si="429"/>
        <v>6.0954735335571756E-3</v>
      </c>
      <c r="S3867" s="88">
        <f t="shared" si="431"/>
        <v>2.6493168458788026E-2</v>
      </c>
    </row>
    <row r="3868" spans="1:19" x14ac:dyDescent="0.2">
      <c r="A3868" s="60">
        <v>2004</v>
      </c>
      <c r="B3868" s="61">
        <v>6</v>
      </c>
      <c r="C3868" s="61">
        <v>10</v>
      </c>
      <c r="D3868" s="61">
        <v>2</v>
      </c>
      <c r="E3868" s="87">
        <v>1.2511001678173352E-2</v>
      </c>
      <c r="F3868" s="87">
        <v>1.3993667871031542E-2</v>
      </c>
      <c r="G3868" s="87">
        <v>1.1896662684531417E-3</v>
      </c>
      <c r="H3868" s="87">
        <v>1.6101438281461833E-6</v>
      </c>
      <c r="I3868" s="87">
        <v>6.1686388888889033E-5</v>
      </c>
      <c r="J3868" s="87">
        <v>6.7205869422979191E-3</v>
      </c>
      <c r="K3868" s="88">
        <v>3.4478219292672987E-2</v>
      </c>
      <c r="L3868" s="84"/>
      <c r="M3868" s="88">
        <f t="shared" si="430"/>
        <v>9.5119422540084469E-3</v>
      </c>
      <c r="N3868" s="88">
        <f t="shared" si="425"/>
        <v>1.5458867826793897E-2</v>
      </c>
      <c r="O3868" s="88">
        <f t="shared" si="426"/>
        <v>4.7507414032667842E-4</v>
      </c>
      <c r="P3868" s="88">
        <f t="shared" si="427"/>
        <v>2.9877614207404807E-6</v>
      </c>
      <c r="Q3868" s="88">
        <f t="shared" si="428"/>
        <v>3.0242794561910464E-5</v>
      </c>
      <c r="R3868" s="89">
        <f t="shared" si="429"/>
        <v>6.7205869422979191E-3</v>
      </c>
      <c r="S3868" s="88">
        <f t="shared" si="431"/>
        <v>2.5479114777111674E-2</v>
      </c>
    </row>
    <row r="3869" spans="1:19" x14ac:dyDescent="0.2">
      <c r="A3869" s="60">
        <v>2004</v>
      </c>
      <c r="B3869" s="61">
        <v>6</v>
      </c>
      <c r="C3869" s="61">
        <v>10</v>
      </c>
      <c r="D3869" s="61">
        <v>3</v>
      </c>
      <c r="E3869" s="87">
        <v>1.1701676864792477E-2</v>
      </c>
      <c r="F3869" s="87">
        <v>1.3676542986697923E-2</v>
      </c>
      <c r="G3869" s="87">
        <v>1.1896662684531417E-3</v>
      </c>
      <c r="H3869" s="87">
        <v>1.6101438281461833E-6</v>
      </c>
      <c r="I3869" s="87">
        <v>6.1686388888889033E-5</v>
      </c>
      <c r="J3869" s="87">
        <v>7.1702197243001418E-3</v>
      </c>
      <c r="K3869" s="88">
        <v>3.3801402376960714E-2</v>
      </c>
      <c r="L3869" s="84"/>
      <c r="M3869" s="88">
        <f t="shared" si="430"/>
        <v>8.896623745735412E-3</v>
      </c>
      <c r="N3869" s="88">
        <f t="shared" si="425"/>
        <v>1.5108538540956749E-2</v>
      </c>
      <c r="O3869" s="88">
        <f t="shared" si="426"/>
        <v>4.7507414032667842E-4</v>
      </c>
      <c r="P3869" s="88">
        <f t="shared" si="427"/>
        <v>2.9877614207404807E-6</v>
      </c>
      <c r="Q3869" s="88">
        <f t="shared" si="428"/>
        <v>3.0242794561910464E-5</v>
      </c>
      <c r="R3869" s="89">
        <f t="shared" si="429"/>
        <v>7.1702197243001418E-3</v>
      </c>
      <c r="S3869" s="88">
        <f t="shared" si="431"/>
        <v>2.451346698300149E-2</v>
      </c>
    </row>
    <row r="3870" spans="1:19" x14ac:dyDescent="0.2">
      <c r="A3870" s="60">
        <v>2004</v>
      </c>
      <c r="B3870" s="61">
        <v>6</v>
      </c>
      <c r="C3870" s="61">
        <v>10</v>
      </c>
      <c r="D3870" s="61">
        <v>4</v>
      </c>
      <c r="E3870" s="87">
        <v>1.1365543299030922E-2</v>
      </c>
      <c r="F3870" s="87">
        <v>1.3906044208515898E-2</v>
      </c>
      <c r="G3870" s="87">
        <v>1.1896662684531417E-3</v>
      </c>
      <c r="H3870" s="87">
        <v>1.6101438281461833E-6</v>
      </c>
      <c r="I3870" s="87">
        <v>6.1686388888889033E-5</v>
      </c>
      <c r="J3870" s="87">
        <v>7.5430658679648708E-3</v>
      </c>
      <c r="K3870" s="88">
        <v>3.4067616176681866E-2</v>
      </c>
      <c r="L3870" s="84"/>
      <c r="M3870" s="88">
        <f t="shared" si="430"/>
        <v>8.6410660254662344E-3</v>
      </c>
      <c r="N3870" s="88">
        <f t="shared" si="425"/>
        <v>1.5362069572768373E-2</v>
      </c>
      <c r="O3870" s="88">
        <f t="shared" si="426"/>
        <v>4.7507414032667842E-4</v>
      </c>
      <c r="P3870" s="88">
        <f t="shared" si="427"/>
        <v>2.9877614207404807E-6</v>
      </c>
      <c r="Q3870" s="88">
        <f t="shared" si="428"/>
        <v>3.0242794561910464E-5</v>
      </c>
      <c r="R3870" s="89">
        <f t="shared" si="429"/>
        <v>7.5430658679648708E-3</v>
      </c>
      <c r="S3870" s="88">
        <f t="shared" si="431"/>
        <v>2.451144029454394E-2</v>
      </c>
    </row>
    <row r="3871" spans="1:19" x14ac:dyDescent="0.2">
      <c r="A3871" s="60">
        <v>2004</v>
      </c>
      <c r="B3871" s="61">
        <v>6</v>
      </c>
      <c r="C3871" s="61">
        <v>10</v>
      </c>
      <c r="D3871" s="61">
        <v>5</v>
      </c>
      <c r="E3871" s="87">
        <v>1.1706699151311133E-2</v>
      </c>
      <c r="F3871" s="87">
        <v>1.4562761064346936E-2</v>
      </c>
      <c r="G3871" s="87">
        <v>1.1896662684531417E-3</v>
      </c>
      <c r="H3871" s="87">
        <v>1.6101438281461833E-6</v>
      </c>
      <c r="I3871" s="87">
        <v>6.1686388888889033E-5</v>
      </c>
      <c r="J3871" s="87">
        <v>8.1278217360745333E-3</v>
      </c>
      <c r="K3871" s="88">
        <v>3.5650244752902779E-2</v>
      </c>
      <c r="L3871" s="84"/>
      <c r="M3871" s="88">
        <f t="shared" si="430"/>
        <v>8.9004421210004316E-3</v>
      </c>
      <c r="N3871" s="88">
        <f t="shared" si="425"/>
        <v>1.6087547636667233E-2</v>
      </c>
      <c r="O3871" s="88">
        <f t="shared" si="426"/>
        <v>4.7507414032667842E-4</v>
      </c>
      <c r="P3871" s="88">
        <f t="shared" si="427"/>
        <v>2.9877614207404807E-6</v>
      </c>
      <c r="Q3871" s="88">
        <f t="shared" si="428"/>
        <v>3.0242794561910464E-5</v>
      </c>
      <c r="R3871" s="89">
        <f t="shared" si="429"/>
        <v>8.1278217360745333E-3</v>
      </c>
      <c r="S3871" s="88">
        <f t="shared" si="431"/>
        <v>2.5496294453976998E-2</v>
      </c>
    </row>
    <row r="3872" spans="1:19" x14ac:dyDescent="0.2">
      <c r="A3872" s="60">
        <v>2004</v>
      </c>
      <c r="B3872" s="61">
        <v>6</v>
      </c>
      <c r="C3872" s="61">
        <v>10</v>
      </c>
      <c r="D3872" s="61">
        <v>6</v>
      </c>
      <c r="E3872" s="87">
        <v>1.3074319657455454E-2</v>
      </c>
      <c r="F3872" s="87">
        <v>1.5800032204062914E-2</v>
      </c>
      <c r="G3872" s="87">
        <v>1.1896662684531417E-3</v>
      </c>
      <c r="H3872" s="87">
        <v>1.6101438281461833E-6</v>
      </c>
      <c r="I3872" s="87">
        <v>6.1686388888889033E-5</v>
      </c>
      <c r="J3872" s="87">
        <v>9.0333561630700325E-3</v>
      </c>
      <c r="K3872" s="88">
        <v>3.9160670825758581E-2</v>
      </c>
      <c r="L3872" s="84"/>
      <c r="M3872" s="88">
        <f t="shared" si="430"/>
        <v>9.9402251547232676E-3</v>
      </c>
      <c r="N3872" s="88">
        <f t="shared" si="425"/>
        <v>1.7454366628732253E-2</v>
      </c>
      <c r="O3872" s="88">
        <f t="shared" si="426"/>
        <v>4.7507414032667842E-4</v>
      </c>
      <c r="P3872" s="88">
        <f t="shared" si="427"/>
        <v>2.9877614207404807E-6</v>
      </c>
      <c r="Q3872" s="88">
        <f t="shared" si="428"/>
        <v>3.0242794561910464E-5</v>
      </c>
      <c r="R3872" s="89">
        <f t="shared" si="429"/>
        <v>9.0333561630700325E-3</v>
      </c>
      <c r="S3872" s="88">
        <f t="shared" si="431"/>
        <v>2.7902896479764849E-2</v>
      </c>
    </row>
    <row r="3873" spans="1:19" x14ac:dyDescent="0.2">
      <c r="A3873" s="60">
        <v>2004</v>
      </c>
      <c r="B3873" s="61">
        <v>6</v>
      </c>
      <c r="C3873" s="61">
        <v>10</v>
      </c>
      <c r="D3873" s="61">
        <v>7</v>
      </c>
      <c r="E3873" s="87">
        <v>1.6107253886877414E-2</v>
      </c>
      <c r="F3873" s="87">
        <v>1.7700689613856607E-2</v>
      </c>
      <c r="G3873" s="87">
        <v>0</v>
      </c>
      <c r="H3873" s="87">
        <v>0</v>
      </c>
      <c r="I3873" s="87">
        <v>6.1686388888889033E-5</v>
      </c>
      <c r="J3873" s="87">
        <v>1.1346304274060921E-2</v>
      </c>
      <c r="K3873" s="88">
        <v>4.521593416368383E-2</v>
      </c>
      <c r="L3873" s="84"/>
      <c r="M3873" s="88">
        <f t="shared" si="430"/>
        <v>1.2246123274839206E-2</v>
      </c>
      <c r="N3873" s="88">
        <f t="shared" si="425"/>
        <v>1.955403141660686E-2</v>
      </c>
      <c r="O3873" s="88">
        <f t="shared" si="426"/>
        <v>0</v>
      </c>
      <c r="P3873" s="88">
        <f t="shared" si="427"/>
        <v>0</v>
      </c>
      <c r="Q3873" s="88">
        <f t="shared" si="428"/>
        <v>3.0242794561910464E-5</v>
      </c>
      <c r="R3873" s="89">
        <f t="shared" si="429"/>
        <v>1.1346304274060921E-2</v>
      </c>
      <c r="S3873" s="88">
        <f t="shared" si="431"/>
        <v>3.1830397486007973E-2</v>
      </c>
    </row>
    <row r="3874" spans="1:19" x14ac:dyDescent="0.2">
      <c r="A3874" s="60">
        <v>2004</v>
      </c>
      <c r="B3874" s="61">
        <v>6</v>
      </c>
      <c r="C3874" s="61">
        <v>10</v>
      </c>
      <c r="D3874" s="61">
        <v>8</v>
      </c>
      <c r="E3874" s="87">
        <v>1.9171054242589105E-2</v>
      </c>
      <c r="F3874" s="87">
        <v>1.9077665766774117E-2</v>
      </c>
      <c r="G3874" s="87">
        <v>0</v>
      </c>
      <c r="H3874" s="87">
        <v>0</v>
      </c>
      <c r="I3874" s="87">
        <v>6.1686388888889033E-5</v>
      </c>
      <c r="J3874" s="87">
        <v>1.2814145528487322E-2</v>
      </c>
      <c r="K3874" s="88">
        <v>5.1124551926739432E-2</v>
      </c>
      <c r="L3874" s="84"/>
      <c r="M3874" s="88">
        <f t="shared" si="430"/>
        <v>1.4575488485634629E-2</v>
      </c>
      <c r="N3874" s="88">
        <f t="shared" si="425"/>
        <v>2.1075183165010461E-2</v>
      </c>
      <c r="O3874" s="88">
        <f t="shared" si="426"/>
        <v>0</v>
      </c>
      <c r="P3874" s="88">
        <f t="shared" si="427"/>
        <v>0</v>
      </c>
      <c r="Q3874" s="88">
        <f t="shared" si="428"/>
        <v>3.0242794561910464E-5</v>
      </c>
      <c r="R3874" s="89">
        <f t="shared" si="429"/>
        <v>1.2814145528487322E-2</v>
      </c>
      <c r="S3874" s="88">
        <f t="shared" si="431"/>
        <v>3.5680914445206997E-2</v>
      </c>
    </row>
    <row r="3875" spans="1:19" x14ac:dyDescent="0.2">
      <c r="A3875" s="60">
        <v>2004</v>
      </c>
      <c r="B3875" s="61">
        <v>6</v>
      </c>
      <c r="C3875" s="61">
        <v>10</v>
      </c>
      <c r="D3875" s="61">
        <v>9</v>
      </c>
      <c r="E3875" s="87">
        <v>2.0758648659606596E-2</v>
      </c>
      <c r="F3875" s="87">
        <v>1.9795097143013599E-2</v>
      </c>
      <c r="G3875" s="87">
        <v>0</v>
      </c>
      <c r="H3875" s="87">
        <v>0</v>
      </c>
      <c r="I3875" s="87">
        <v>6.1686388888889033E-5</v>
      </c>
      <c r="J3875" s="87">
        <v>1.2643353884308673E-2</v>
      </c>
      <c r="K3875" s="88">
        <v>5.3258786075817757E-2</v>
      </c>
      <c r="L3875" s="84"/>
      <c r="M3875" s="88">
        <f t="shared" si="430"/>
        <v>1.5782514653955099E-2</v>
      </c>
      <c r="N3875" s="88">
        <f t="shared" si="425"/>
        <v>2.1867732832638341E-2</v>
      </c>
      <c r="O3875" s="88">
        <f t="shared" si="426"/>
        <v>0</v>
      </c>
      <c r="P3875" s="88">
        <f t="shared" si="427"/>
        <v>0</v>
      </c>
      <c r="Q3875" s="88">
        <f t="shared" si="428"/>
        <v>3.0242794561910464E-5</v>
      </c>
      <c r="R3875" s="89">
        <f t="shared" si="429"/>
        <v>1.2643353884308673E-2</v>
      </c>
      <c r="S3875" s="88">
        <f t="shared" si="431"/>
        <v>3.7680490281155353E-2</v>
      </c>
    </row>
    <row r="3876" spans="1:19" x14ac:dyDescent="0.2">
      <c r="A3876" s="60">
        <v>2004</v>
      </c>
      <c r="B3876" s="61">
        <v>6</v>
      </c>
      <c r="C3876" s="61">
        <v>10</v>
      </c>
      <c r="D3876" s="61">
        <v>10</v>
      </c>
      <c r="E3876" s="87">
        <v>2.1891572285337557E-2</v>
      </c>
      <c r="F3876" s="87">
        <v>1.9966006086848696E-2</v>
      </c>
      <c r="G3876" s="87">
        <v>0</v>
      </c>
      <c r="H3876" s="87">
        <v>0</v>
      </c>
      <c r="I3876" s="87">
        <v>6.1686388888889033E-5</v>
      </c>
      <c r="J3876" s="87">
        <v>1.2946964241916149E-2</v>
      </c>
      <c r="K3876" s="88">
        <v>5.486622900299129E-2</v>
      </c>
      <c r="L3876" s="84"/>
      <c r="M3876" s="88">
        <f t="shared" si="430"/>
        <v>1.6643860882127628E-2</v>
      </c>
      <c r="N3876" s="88">
        <f t="shared" si="425"/>
        <v>2.2056536711472213E-2</v>
      </c>
      <c r="O3876" s="88">
        <f t="shared" si="426"/>
        <v>0</v>
      </c>
      <c r="P3876" s="88">
        <f t="shared" si="427"/>
        <v>0</v>
      </c>
      <c r="Q3876" s="88">
        <f t="shared" si="428"/>
        <v>3.0242794561910464E-5</v>
      </c>
      <c r="R3876" s="89">
        <f t="shared" si="429"/>
        <v>1.2946964241916149E-2</v>
      </c>
      <c r="S3876" s="88">
        <f t="shared" si="431"/>
        <v>3.8730640388161749E-2</v>
      </c>
    </row>
    <row r="3877" spans="1:19" x14ac:dyDescent="0.2">
      <c r="A3877" s="60">
        <v>2004</v>
      </c>
      <c r="B3877" s="61">
        <v>6</v>
      </c>
      <c r="C3877" s="61">
        <v>10</v>
      </c>
      <c r="D3877" s="61">
        <v>11</v>
      </c>
      <c r="E3877" s="87">
        <v>2.32289171872372E-2</v>
      </c>
      <c r="F3877" s="87">
        <v>2.0289556964334109E-2</v>
      </c>
      <c r="G3877" s="87">
        <v>0</v>
      </c>
      <c r="H3877" s="87">
        <v>0</v>
      </c>
      <c r="I3877" s="87">
        <v>6.1686388888889033E-5</v>
      </c>
      <c r="J3877" s="87">
        <v>1.225729724277007E-2</v>
      </c>
      <c r="K3877" s="88">
        <v>5.5837457783230272E-2</v>
      </c>
      <c r="L3877" s="84"/>
      <c r="M3877" s="88">
        <f t="shared" si="430"/>
        <v>1.7660625790948202E-2</v>
      </c>
      <c r="N3877" s="88">
        <f t="shared" si="425"/>
        <v>2.2413964820841903E-2</v>
      </c>
      <c r="O3877" s="88">
        <f t="shared" si="426"/>
        <v>0</v>
      </c>
      <c r="P3877" s="88">
        <f t="shared" si="427"/>
        <v>0</v>
      </c>
      <c r="Q3877" s="88">
        <f t="shared" si="428"/>
        <v>3.0242794561910464E-5</v>
      </c>
      <c r="R3877" s="89">
        <f t="shared" si="429"/>
        <v>1.225729724277007E-2</v>
      </c>
      <c r="S3877" s="88">
        <f t="shared" si="431"/>
        <v>4.0104833406352014E-2</v>
      </c>
    </row>
    <row r="3878" spans="1:19" x14ac:dyDescent="0.2">
      <c r="A3878" s="60">
        <v>2004</v>
      </c>
      <c r="B3878" s="61">
        <v>6</v>
      </c>
      <c r="C3878" s="61">
        <v>10</v>
      </c>
      <c r="D3878" s="61">
        <v>12</v>
      </c>
      <c r="E3878" s="87">
        <v>2.5420934647741159E-2</v>
      </c>
      <c r="F3878" s="87">
        <v>1.9956136832491336E-2</v>
      </c>
      <c r="G3878" s="87">
        <v>0</v>
      </c>
      <c r="H3878" s="87">
        <v>0</v>
      </c>
      <c r="I3878" s="87">
        <v>6.1686388888889033E-5</v>
      </c>
      <c r="J3878" s="87">
        <v>1.0021941575841787E-2</v>
      </c>
      <c r="K3878" s="88">
        <v>5.546069944496318E-2</v>
      </c>
      <c r="L3878" s="84"/>
      <c r="M3878" s="88">
        <f t="shared" si="430"/>
        <v>1.9327186474132136E-2</v>
      </c>
      <c r="N3878" s="88">
        <f t="shared" si="425"/>
        <v>2.2045634101801503E-2</v>
      </c>
      <c r="O3878" s="88">
        <f t="shared" si="426"/>
        <v>0</v>
      </c>
      <c r="P3878" s="88">
        <f t="shared" si="427"/>
        <v>0</v>
      </c>
      <c r="Q3878" s="88">
        <f t="shared" si="428"/>
        <v>3.0242794561910464E-5</v>
      </c>
      <c r="R3878" s="89">
        <f t="shared" si="429"/>
        <v>1.0021941575841787E-2</v>
      </c>
      <c r="S3878" s="88">
        <f t="shared" si="431"/>
        <v>4.1403063370495548E-2</v>
      </c>
    </row>
    <row r="3879" spans="1:19" x14ac:dyDescent="0.2">
      <c r="A3879" s="60">
        <v>2004</v>
      </c>
      <c r="B3879" s="61">
        <v>6</v>
      </c>
      <c r="C3879" s="61">
        <v>10</v>
      </c>
      <c r="D3879" s="61">
        <v>13</v>
      </c>
      <c r="E3879" s="87">
        <v>2.5054249204035976E-2</v>
      </c>
      <c r="F3879" s="87">
        <v>2.0262977739370108E-2</v>
      </c>
      <c r="G3879" s="87">
        <v>0</v>
      </c>
      <c r="H3879" s="87">
        <v>0</v>
      </c>
      <c r="I3879" s="87">
        <v>6.1686388888889033E-5</v>
      </c>
      <c r="J3879" s="87">
        <v>9.8877640502134864E-3</v>
      </c>
      <c r="K3879" s="88">
        <v>5.5266677382508463E-2</v>
      </c>
      <c r="L3879" s="84"/>
      <c r="M3879" s="88">
        <f t="shared" si="430"/>
        <v>1.9048400581872675E-2</v>
      </c>
      <c r="N3879" s="88">
        <f t="shared" si="425"/>
        <v>2.2384602631497129E-2</v>
      </c>
      <c r="O3879" s="88">
        <f t="shared" si="426"/>
        <v>0</v>
      </c>
      <c r="P3879" s="88">
        <f t="shared" si="427"/>
        <v>0</v>
      </c>
      <c r="Q3879" s="88">
        <f t="shared" si="428"/>
        <v>3.0242794561910464E-5</v>
      </c>
      <c r="R3879" s="89">
        <f t="shared" si="429"/>
        <v>9.8877640502134864E-3</v>
      </c>
      <c r="S3879" s="88">
        <f t="shared" si="431"/>
        <v>4.1463246007931713E-2</v>
      </c>
    </row>
    <row r="3880" spans="1:19" x14ac:dyDescent="0.2">
      <c r="A3880" s="60">
        <v>2004</v>
      </c>
      <c r="B3880" s="61">
        <v>6</v>
      </c>
      <c r="C3880" s="61">
        <v>10</v>
      </c>
      <c r="D3880" s="61">
        <v>14</v>
      </c>
      <c r="E3880" s="87">
        <v>2.4208515715984463E-2</v>
      </c>
      <c r="F3880" s="87">
        <v>2.0096766312319683E-2</v>
      </c>
      <c r="G3880" s="87">
        <v>0</v>
      </c>
      <c r="H3880" s="87">
        <v>0</v>
      </c>
      <c r="I3880" s="87">
        <v>6.1686388888889033E-5</v>
      </c>
      <c r="J3880" s="87">
        <v>9.8168010014470057E-3</v>
      </c>
      <c r="K3880" s="88">
        <v>5.4183769418640046E-2</v>
      </c>
      <c r="L3880" s="84"/>
      <c r="M3880" s="88">
        <f t="shared" si="430"/>
        <v>1.8405401059727166E-2</v>
      </c>
      <c r="N3880" s="88">
        <f t="shared" si="425"/>
        <v>2.2200988120580065E-2</v>
      </c>
      <c r="O3880" s="88">
        <f t="shared" si="426"/>
        <v>0</v>
      </c>
      <c r="P3880" s="88">
        <f t="shared" si="427"/>
        <v>0</v>
      </c>
      <c r="Q3880" s="88">
        <f t="shared" si="428"/>
        <v>3.0242794561910464E-5</v>
      </c>
      <c r="R3880" s="89">
        <f t="shared" si="429"/>
        <v>9.8168010014470057E-3</v>
      </c>
      <c r="S3880" s="88">
        <f t="shared" si="431"/>
        <v>4.0636631974869143E-2</v>
      </c>
    </row>
    <row r="3881" spans="1:19" x14ac:dyDescent="0.2">
      <c r="A3881" s="60">
        <v>2004</v>
      </c>
      <c r="B3881" s="61">
        <v>6</v>
      </c>
      <c r="C3881" s="61">
        <v>10</v>
      </c>
      <c r="D3881" s="61">
        <v>15</v>
      </c>
      <c r="E3881" s="87">
        <v>2.5486765377459281E-2</v>
      </c>
      <c r="F3881" s="87">
        <v>1.9610879832373841E-2</v>
      </c>
      <c r="G3881" s="87">
        <v>0</v>
      </c>
      <c r="H3881" s="87">
        <v>0</v>
      </c>
      <c r="I3881" s="87">
        <v>6.1686388888889033E-5</v>
      </c>
      <c r="J3881" s="87">
        <v>8.7255071470905103E-3</v>
      </c>
      <c r="K3881" s="88">
        <v>5.3884838745812527E-2</v>
      </c>
      <c r="L3881" s="84"/>
      <c r="M3881" s="88">
        <f t="shared" si="430"/>
        <v>1.9377236671208716E-2</v>
      </c>
      <c r="N3881" s="88">
        <f t="shared" si="425"/>
        <v>2.1664227141147498E-2</v>
      </c>
      <c r="O3881" s="88">
        <f t="shared" si="426"/>
        <v>0</v>
      </c>
      <c r="P3881" s="88">
        <f t="shared" si="427"/>
        <v>0</v>
      </c>
      <c r="Q3881" s="88">
        <f t="shared" si="428"/>
        <v>3.0242794561910464E-5</v>
      </c>
      <c r="R3881" s="89">
        <f t="shared" si="429"/>
        <v>8.7255071470905103E-3</v>
      </c>
      <c r="S3881" s="88">
        <f t="shared" si="431"/>
        <v>4.1071706606918119E-2</v>
      </c>
    </row>
    <row r="3882" spans="1:19" x14ac:dyDescent="0.2">
      <c r="A3882" s="60">
        <v>2004</v>
      </c>
      <c r="B3882" s="61">
        <v>6</v>
      </c>
      <c r="C3882" s="61">
        <v>10</v>
      </c>
      <c r="D3882" s="61">
        <v>16</v>
      </c>
      <c r="E3882" s="87">
        <v>2.8796232468721428E-2</v>
      </c>
      <c r="F3882" s="87">
        <v>1.8505662590878724E-2</v>
      </c>
      <c r="G3882" s="87">
        <v>0</v>
      </c>
      <c r="H3882" s="87">
        <v>0</v>
      </c>
      <c r="I3882" s="87">
        <v>6.1686388888889033E-5</v>
      </c>
      <c r="J3882" s="87">
        <v>7.0345127650877385E-3</v>
      </c>
      <c r="K3882" s="88">
        <v>5.4398094213576782E-2</v>
      </c>
      <c r="L3882" s="84"/>
      <c r="M3882" s="88">
        <f t="shared" si="430"/>
        <v>2.1893378917320457E-2</v>
      </c>
      <c r="N3882" s="88">
        <f t="shared" si="425"/>
        <v>2.0443288684294778E-2</v>
      </c>
      <c r="O3882" s="88">
        <f t="shared" si="426"/>
        <v>0</v>
      </c>
      <c r="P3882" s="88">
        <f t="shared" si="427"/>
        <v>0</v>
      </c>
      <c r="Q3882" s="88">
        <f t="shared" si="428"/>
        <v>3.0242794561910464E-5</v>
      </c>
      <c r="R3882" s="89">
        <f t="shared" si="429"/>
        <v>7.0345127650877385E-3</v>
      </c>
      <c r="S3882" s="88">
        <f t="shared" si="431"/>
        <v>4.2366910396177147E-2</v>
      </c>
    </row>
    <row r="3883" spans="1:19" x14ac:dyDescent="0.2">
      <c r="A3883" s="60">
        <v>2004</v>
      </c>
      <c r="B3883" s="61">
        <v>6</v>
      </c>
      <c r="C3883" s="61">
        <v>10</v>
      </c>
      <c r="D3883" s="61">
        <v>17</v>
      </c>
      <c r="E3883" s="87">
        <v>2.919183908554189E-2</v>
      </c>
      <c r="F3883" s="87">
        <v>1.8163083365090139E-2</v>
      </c>
      <c r="G3883" s="87">
        <v>0</v>
      </c>
      <c r="H3883" s="87">
        <v>0</v>
      </c>
      <c r="I3883" s="87">
        <v>6.1686388888889033E-5</v>
      </c>
      <c r="J3883" s="87">
        <v>7.2037059506805182E-3</v>
      </c>
      <c r="K3883" s="88">
        <v>5.4620314790201435E-2</v>
      </c>
      <c r="L3883" s="84"/>
      <c r="M3883" s="88">
        <f t="shared" si="430"/>
        <v>2.2194153179149929E-2</v>
      </c>
      <c r="N3883" s="88">
        <f t="shared" si="425"/>
        <v>2.0064839872983898E-2</v>
      </c>
      <c r="O3883" s="88">
        <f t="shared" si="426"/>
        <v>0</v>
      </c>
      <c r="P3883" s="88">
        <f t="shared" si="427"/>
        <v>0</v>
      </c>
      <c r="Q3883" s="88">
        <f t="shared" si="428"/>
        <v>3.0242794561910464E-5</v>
      </c>
      <c r="R3883" s="89">
        <f t="shared" si="429"/>
        <v>7.2037059506805182E-3</v>
      </c>
      <c r="S3883" s="88">
        <f t="shared" si="431"/>
        <v>4.2289235846695736E-2</v>
      </c>
    </row>
    <row r="3884" spans="1:19" x14ac:dyDescent="0.2">
      <c r="A3884" s="60">
        <v>2004</v>
      </c>
      <c r="B3884" s="61">
        <v>6</v>
      </c>
      <c r="C3884" s="61">
        <v>10</v>
      </c>
      <c r="D3884" s="61">
        <v>18</v>
      </c>
      <c r="E3884" s="87">
        <v>2.5875491542022549E-2</v>
      </c>
      <c r="F3884" s="87">
        <v>1.8072134895993748E-2</v>
      </c>
      <c r="G3884" s="87">
        <v>0</v>
      </c>
      <c r="H3884" s="87">
        <v>0</v>
      </c>
      <c r="I3884" s="87">
        <v>6.1686388888889033E-5</v>
      </c>
      <c r="J3884" s="87">
        <v>8.4451860355594204E-3</v>
      </c>
      <c r="K3884" s="88">
        <v>5.2454498862464602E-2</v>
      </c>
      <c r="L3884" s="84"/>
      <c r="M3884" s="88">
        <f t="shared" si="430"/>
        <v>1.9672779819955848E-2</v>
      </c>
      <c r="N3884" s="88">
        <f t="shared" si="425"/>
        <v>1.9964368690176933E-2</v>
      </c>
      <c r="O3884" s="88">
        <f t="shared" si="426"/>
        <v>0</v>
      </c>
      <c r="P3884" s="88">
        <f t="shared" si="427"/>
        <v>0</v>
      </c>
      <c r="Q3884" s="88">
        <f t="shared" si="428"/>
        <v>3.0242794561910464E-5</v>
      </c>
      <c r="R3884" s="89">
        <f t="shared" si="429"/>
        <v>8.4451860355594204E-3</v>
      </c>
      <c r="S3884" s="88">
        <f t="shared" si="431"/>
        <v>3.9667391304694689E-2</v>
      </c>
    </row>
    <row r="3885" spans="1:19" x14ac:dyDescent="0.2">
      <c r="A3885" s="60">
        <v>2004</v>
      </c>
      <c r="B3885" s="61">
        <v>6</v>
      </c>
      <c r="C3885" s="61">
        <v>10</v>
      </c>
      <c r="D3885" s="61">
        <v>19</v>
      </c>
      <c r="E3885" s="87">
        <v>2.366824112343249E-2</v>
      </c>
      <c r="F3885" s="87">
        <v>1.7414112929701169E-2</v>
      </c>
      <c r="G3885" s="87">
        <v>1.1896662684531417E-3</v>
      </c>
      <c r="H3885" s="87">
        <v>1.6101438281461833E-6</v>
      </c>
      <c r="I3885" s="87">
        <v>6.1686388888889033E-5</v>
      </c>
      <c r="J3885" s="87">
        <v>8.0063856860123697E-3</v>
      </c>
      <c r="K3885" s="88">
        <v>5.0341702540316204E-2</v>
      </c>
      <c r="L3885" s="84"/>
      <c r="M3885" s="88">
        <f t="shared" si="430"/>
        <v>1.7994637728552181E-2</v>
      </c>
      <c r="N3885" s="88">
        <f t="shared" si="425"/>
        <v>1.9237448864882111E-2</v>
      </c>
      <c r="O3885" s="88">
        <f t="shared" si="426"/>
        <v>4.7507414032667842E-4</v>
      </c>
      <c r="P3885" s="88">
        <f t="shared" si="427"/>
        <v>2.9877614207404807E-6</v>
      </c>
      <c r="Q3885" s="88">
        <f t="shared" si="428"/>
        <v>3.0242794561910464E-5</v>
      </c>
      <c r="R3885" s="89">
        <f t="shared" si="429"/>
        <v>8.0063856860123697E-3</v>
      </c>
      <c r="S3885" s="88">
        <f t="shared" si="431"/>
        <v>3.7740391289743623E-2</v>
      </c>
    </row>
    <row r="3886" spans="1:19" x14ac:dyDescent="0.2">
      <c r="A3886" s="60">
        <v>2004</v>
      </c>
      <c r="B3886" s="61">
        <v>6</v>
      </c>
      <c r="C3886" s="61">
        <v>10</v>
      </c>
      <c r="D3886" s="61">
        <v>20</v>
      </c>
      <c r="E3886" s="87">
        <v>2.3647358738248834E-2</v>
      </c>
      <c r="F3886" s="87">
        <v>1.701930596668709E-2</v>
      </c>
      <c r="G3886" s="87">
        <v>1.1896662684531417E-3</v>
      </c>
      <c r="H3886" s="87">
        <v>1.6101438281461833E-6</v>
      </c>
      <c r="I3886" s="87">
        <v>6.1686388888889033E-5</v>
      </c>
      <c r="J3886" s="87">
        <v>7.8479073247202432E-3</v>
      </c>
      <c r="K3886" s="88">
        <v>4.976753483082634E-2</v>
      </c>
      <c r="L3886" s="84"/>
      <c r="M3886" s="88">
        <f t="shared" si="430"/>
        <v>1.7978761138723293E-2</v>
      </c>
      <c r="N3886" s="88">
        <f t="shared" si="425"/>
        <v>1.8801303837389569E-2</v>
      </c>
      <c r="O3886" s="88">
        <f t="shared" si="426"/>
        <v>4.7507414032667842E-4</v>
      </c>
      <c r="P3886" s="88">
        <f t="shared" si="427"/>
        <v>2.9877614207404807E-6</v>
      </c>
      <c r="Q3886" s="88">
        <f t="shared" si="428"/>
        <v>3.0242794561910464E-5</v>
      </c>
      <c r="R3886" s="89">
        <f t="shared" si="429"/>
        <v>7.8479073247202432E-3</v>
      </c>
      <c r="S3886" s="88">
        <f t="shared" si="431"/>
        <v>3.7288369672422189E-2</v>
      </c>
    </row>
    <row r="3887" spans="1:19" x14ac:dyDescent="0.2">
      <c r="A3887" s="60">
        <v>2004</v>
      </c>
      <c r="B3887" s="61">
        <v>6</v>
      </c>
      <c r="C3887" s="61">
        <v>10</v>
      </c>
      <c r="D3887" s="61">
        <v>21</v>
      </c>
      <c r="E3887" s="87">
        <v>2.5598084282197741E-2</v>
      </c>
      <c r="F3887" s="87">
        <v>1.5763644187790787E-2</v>
      </c>
      <c r="G3887" s="87">
        <v>1.1896662684531417E-3</v>
      </c>
      <c r="H3887" s="87">
        <v>1.6101438281461833E-6</v>
      </c>
      <c r="I3887" s="87">
        <v>6.1686388888889033E-5</v>
      </c>
      <c r="J3887" s="87">
        <v>6.4951983262690168E-3</v>
      </c>
      <c r="K3887" s="88">
        <v>4.9109889597427722E-2</v>
      </c>
      <c r="L3887" s="84"/>
      <c r="M3887" s="88">
        <f t="shared" si="430"/>
        <v>1.9461870901215973E-2</v>
      </c>
      <c r="N3887" s="88">
        <f t="shared" si="425"/>
        <v>1.7414168623519157E-2</v>
      </c>
      <c r="O3887" s="88">
        <f t="shared" si="426"/>
        <v>4.7507414032667842E-4</v>
      </c>
      <c r="P3887" s="88">
        <f t="shared" si="427"/>
        <v>2.9877614207404807E-6</v>
      </c>
      <c r="Q3887" s="88">
        <f t="shared" si="428"/>
        <v>3.0242794561910464E-5</v>
      </c>
      <c r="R3887" s="89">
        <f t="shared" si="429"/>
        <v>6.4951983262690168E-3</v>
      </c>
      <c r="S3887" s="88">
        <f t="shared" si="431"/>
        <v>3.738434422104446E-2</v>
      </c>
    </row>
    <row r="3888" spans="1:19" x14ac:dyDescent="0.2">
      <c r="A3888" s="60">
        <v>2004</v>
      </c>
      <c r="B3888" s="61">
        <v>6</v>
      </c>
      <c r="C3888" s="61">
        <v>10</v>
      </c>
      <c r="D3888" s="61">
        <v>22</v>
      </c>
      <c r="E3888" s="87">
        <v>2.4077584476518116E-2</v>
      </c>
      <c r="F3888" s="87">
        <v>1.5059822517581393E-2</v>
      </c>
      <c r="G3888" s="87">
        <v>1.1896662684531417E-3</v>
      </c>
      <c r="H3888" s="87">
        <v>1.6101438281461833E-6</v>
      </c>
      <c r="I3888" s="87">
        <v>6.1686388888889033E-5</v>
      </c>
      <c r="J3888" s="87">
        <v>6.5785213709245527E-3</v>
      </c>
      <c r="K3888" s="88">
        <v>4.6968891166194238E-2</v>
      </c>
      <c r="L3888" s="84"/>
      <c r="M3888" s="88">
        <f t="shared" si="430"/>
        <v>1.8305855841759335E-2</v>
      </c>
      <c r="N3888" s="88">
        <f t="shared" si="425"/>
        <v>1.6636653659345701E-2</v>
      </c>
      <c r="O3888" s="88">
        <f t="shared" si="426"/>
        <v>4.7507414032667842E-4</v>
      </c>
      <c r="P3888" s="88">
        <f t="shared" si="427"/>
        <v>2.9877614207404807E-6</v>
      </c>
      <c r="Q3888" s="88">
        <f t="shared" si="428"/>
        <v>3.0242794561910464E-5</v>
      </c>
      <c r="R3888" s="89">
        <f t="shared" si="429"/>
        <v>6.5785213709245527E-3</v>
      </c>
      <c r="S3888" s="88">
        <f t="shared" si="431"/>
        <v>3.5450814197414367E-2</v>
      </c>
    </row>
    <row r="3889" spans="1:19" x14ac:dyDescent="0.2">
      <c r="A3889" s="60">
        <v>2004</v>
      </c>
      <c r="B3889" s="61">
        <v>6</v>
      </c>
      <c r="C3889" s="61">
        <v>10</v>
      </c>
      <c r="D3889" s="61">
        <v>23</v>
      </c>
      <c r="E3889" s="87">
        <v>1.8690695559798954E-2</v>
      </c>
      <c r="F3889" s="87">
        <v>1.4352770869537776E-2</v>
      </c>
      <c r="G3889" s="87">
        <v>1.1896662684531417E-3</v>
      </c>
      <c r="H3889" s="87">
        <v>1.6101438281461833E-6</v>
      </c>
      <c r="I3889" s="87">
        <v>6.1686388888889033E-5</v>
      </c>
      <c r="J3889" s="87">
        <v>7.1045082150409736E-3</v>
      </c>
      <c r="K3889" s="88">
        <v>4.1400937445547875E-2</v>
      </c>
      <c r="L3889" s="84"/>
      <c r="M3889" s="88">
        <f t="shared" si="430"/>
        <v>1.4210278395391992E-2</v>
      </c>
      <c r="N3889" s="88">
        <f t="shared" si="425"/>
        <v>1.5855570524133535E-2</v>
      </c>
      <c r="O3889" s="88">
        <f t="shared" si="426"/>
        <v>4.7507414032667842E-4</v>
      </c>
      <c r="P3889" s="88">
        <f t="shared" si="427"/>
        <v>2.9877614207404807E-6</v>
      </c>
      <c r="Q3889" s="88">
        <f t="shared" si="428"/>
        <v>3.0242794561910464E-5</v>
      </c>
      <c r="R3889" s="89">
        <f t="shared" si="429"/>
        <v>7.1045082150409736E-3</v>
      </c>
      <c r="S3889" s="88">
        <f t="shared" si="431"/>
        <v>3.0574153615834855E-2</v>
      </c>
    </row>
    <row r="3890" spans="1:19" x14ac:dyDescent="0.2">
      <c r="A3890" s="60">
        <v>2004</v>
      </c>
      <c r="B3890" s="61">
        <v>6</v>
      </c>
      <c r="C3890" s="61">
        <v>10</v>
      </c>
      <c r="D3890" s="61">
        <v>24</v>
      </c>
      <c r="E3890" s="87">
        <v>1.6138366978294579E-2</v>
      </c>
      <c r="F3890" s="87">
        <v>1.3579852977767076E-2</v>
      </c>
      <c r="G3890" s="87">
        <v>1.1896662684531417E-3</v>
      </c>
      <c r="H3890" s="87">
        <v>1.6101438281461833E-6</v>
      </c>
      <c r="I3890" s="87">
        <v>6.1686388888889033E-5</v>
      </c>
      <c r="J3890" s="87">
        <v>6.5019580717632424E-3</v>
      </c>
      <c r="K3890" s="88">
        <v>3.7473140828995069E-2</v>
      </c>
      <c r="L3890" s="84"/>
      <c r="M3890" s="88">
        <f t="shared" si="430"/>
        <v>1.226977812970347E-2</v>
      </c>
      <c r="N3890" s="88">
        <f t="shared" si="425"/>
        <v>1.5001724653274899E-2</v>
      </c>
      <c r="O3890" s="88">
        <f t="shared" si="426"/>
        <v>4.7507414032667842E-4</v>
      </c>
      <c r="P3890" s="88">
        <f t="shared" si="427"/>
        <v>2.9877614207404807E-6</v>
      </c>
      <c r="Q3890" s="88">
        <f t="shared" si="428"/>
        <v>3.0242794561910464E-5</v>
      </c>
      <c r="R3890" s="89">
        <f t="shared" si="429"/>
        <v>6.5019580717632424E-3</v>
      </c>
      <c r="S3890" s="88">
        <f t="shared" si="431"/>
        <v>2.77798074792877E-2</v>
      </c>
    </row>
    <row r="3891" spans="1:19" x14ac:dyDescent="0.2">
      <c r="A3891" s="60">
        <v>2004</v>
      </c>
      <c r="B3891" s="61">
        <v>6</v>
      </c>
      <c r="C3891" s="61">
        <v>11</v>
      </c>
      <c r="D3891" s="61">
        <v>1</v>
      </c>
      <c r="E3891" s="87">
        <v>1.335603166903533E-2</v>
      </c>
      <c r="F3891" s="87">
        <v>1.3154409946571331E-2</v>
      </c>
      <c r="G3891" s="87">
        <v>1.1896662684531417E-3</v>
      </c>
      <c r="H3891" s="87">
        <v>1.6101438281461833E-6</v>
      </c>
      <c r="I3891" s="87">
        <v>6.1686388888889033E-5</v>
      </c>
      <c r="J3891" s="87">
        <v>6.2049085209268393E-3</v>
      </c>
      <c r="K3891" s="88">
        <v>3.3968312937703672E-2</v>
      </c>
      <c r="L3891" s="84"/>
      <c r="M3891" s="88">
        <f t="shared" si="430"/>
        <v>1.0154406916930462E-2</v>
      </c>
      <c r="N3891" s="88">
        <f t="shared" si="425"/>
        <v>1.4531735823491362E-2</v>
      </c>
      <c r="O3891" s="88">
        <f t="shared" si="426"/>
        <v>4.7507414032667842E-4</v>
      </c>
      <c r="P3891" s="88">
        <f t="shared" si="427"/>
        <v>2.9877614207404807E-6</v>
      </c>
      <c r="Q3891" s="88">
        <f t="shared" si="428"/>
        <v>3.0242794561910464E-5</v>
      </c>
      <c r="R3891" s="89">
        <f t="shared" si="429"/>
        <v>6.2049085209268393E-3</v>
      </c>
      <c r="S3891" s="88">
        <f t="shared" si="431"/>
        <v>2.5194447436731153E-2</v>
      </c>
    </row>
    <row r="3892" spans="1:19" x14ac:dyDescent="0.2">
      <c r="A3892" s="60">
        <v>2004</v>
      </c>
      <c r="B3892" s="61">
        <v>6</v>
      </c>
      <c r="C3892" s="61">
        <v>11</v>
      </c>
      <c r="D3892" s="61">
        <v>2</v>
      </c>
      <c r="E3892" s="87">
        <v>1.1693977795551425E-2</v>
      </c>
      <c r="F3892" s="87">
        <v>1.3182381804706501E-2</v>
      </c>
      <c r="G3892" s="87">
        <v>1.1896662684531417E-3</v>
      </c>
      <c r="H3892" s="87">
        <v>1.6101438281461833E-6</v>
      </c>
      <c r="I3892" s="87">
        <v>6.1686388888889033E-5</v>
      </c>
      <c r="J3892" s="87">
        <v>6.0801401197968586E-3</v>
      </c>
      <c r="K3892" s="88">
        <v>3.220946252122496E-2</v>
      </c>
      <c r="L3892" s="84"/>
      <c r="M3892" s="88">
        <f t="shared" si="430"/>
        <v>8.8907702494355704E-3</v>
      </c>
      <c r="N3892" s="88">
        <f t="shared" si="425"/>
        <v>1.4562636460963013E-2</v>
      </c>
      <c r="O3892" s="88">
        <f t="shared" si="426"/>
        <v>4.7507414032667842E-4</v>
      </c>
      <c r="P3892" s="88">
        <f t="shared" si="427"/>
        <v>2.9877614207404807E-6</v>
      </c>
      <c r="Q3892" s="88">
        <f t="shared" si="428"/>
        <v>3.0242794561910464E-5</v>
      </c>
      <c r="R3892" s="89">
        <f t="shared" si="429"/>
        <v>6.0801401197968586E-3</v>
      </c>
      <c r="S3892" s="88">
        <f t="shared" si="431"/>
        <v>2.3961711406707914E-2</v>
      </c>
    </row>
    <row r="3893" spans="1:19" x14ac:dyDescent="0.2">
      <c r="A3893" s="60">
        <v>2004</v>
      </c>
      <c r="B3893" s="61">
        <v>6</v>
      </c>
      <c r="C3893" s="61">
        <v>11</v>
      </c>
      <c r="D3893" s="61">
        <v>3</v>
      </c>
      <c r="E3893" s="87">
        <v>1.1247735835293564E-2</v>
      </c>
      <c r="F3893" s="87">
        <v>1.2823403763498383E-2</v>
      </c>
      <c r="G3893" s="87">
        <v>1.1896662684531417E-3</v>
      </c>
      <c r="H3893" s="87">
        <v>1.6101438281461833E-6</v>
      </c>
      <c r="I3893" s="87">
        <v>6.1686388888889033E-5</v>
      </c>
      <c r="J3893" s="87">
        <v>6.4957558031930856E-3</v>
      </c>
      <c r="K3893" s="88">
        <v>3.1819858203155207E-2</v>
      </c>
      <c r="L3893" s="84"/>
      <c r="M3893" s="88">
        <f t="shared" si="430"/>
        <v>8.5514986334231241E-3</v>
      </c>
      <c r="N3893" s="88">
        <f t="shared" si="425"/>
        <v>1.4166071804512539E-2</v>
      </c>
      <c r="O3893" s="88">
        <f t="shared" si="426"/>
        <v>4.7507414032667842E-4</v>
      </c>
      <c r="P3893" s="88">
        <f t="shared" si="427"/>
        <v>2.9877614207404807E-6</v>
      </c>
      <c r="Q3893" s="88">
        <f t="shared" si="428"/>
        <v>3.0242794561910464E-5</v>
      </c>
      <c r="R3893" s="89">
        <f t="shared" si="429"/>
        <v>6.4957558031930856E-3</v>
      </c>
      <c r="S3893" s="88">
        <f t="shared" si="431"/>
        <v>2.3225875134244994E-2</v>
      </c>
    </row>
    <row r="3894" spans="1:19" x14ac:dyDescent="0.2">
      <c r="A3894" s="60">
        <v>2004</v>
      </c>
      <c r="B3894" s="61">
        <v>6</v>
      </c>
      <c r="C3894" s="61">
        <v>11</v>
      </c>
      <c r="D3894" s="61">
        <v>4</v>
      </c>
      <c r="E3894" s="87">
        <v>1.0433632914572407E-2</v>
      </c>
      <c r="F3894" s="87">
        <v>1.2930084476965293E-2</v>
      </c>
      <c r="G3894" s="87">
        <v>1.1896662684531417E-3</v>
      </c>
      <c r="H3894" s="87">
        <v>1.6101438281461833E-6</v>
      </c>
      <c r="I3894" s="87">
        <v>6.1686388888889033E-5</v>
      </c>
      <c r="J3894" s="87">
        <v>6.7869865989083804E-3</v>
      </c>
      <c r="K3894" s="88">
        <v>3.1403666791616255E-2</v>
      </c>
      <c r="L3894" s="84"/>
      <c r="M3894" s="88">
        <f t="shared" si="430"/>
        <v>7.9325473959511571E-3</v>
      </c>
      <c r="N3894" s="88">
        <f t="shared" si="425"/>
        <v>1.4283922468423678E-2</v>
      </c>
      <c r="O3894" s="88">
        <f t="shared" si="426"/>
        <v>4.7507414032667842E-4</v>
      </c>
      <c r="P3894" s="88">
        <f t="shared" si="427"/>
        <v>2.9877614207404807E-6</v>
      </c>
      <c r="Q3894" s="88">
        <f t="shared" si="428"/>
        <v>3.0242794561910464E-5</v>
      </c>
      <c r="R3894" s="89">
        <f t="shared" si="429"/>
        <v>6.7869865989083804E-3</v>
      </c>
      <c r="S3894" s="88">
        <f t="shared" si="431"/>
        <v>2.2724774560684165E-2</v>
      </c>
    </row>
    <row r="3895" spans="1:19" x14ac:dyDescent="0.2">
      <c r="A3895" s="60">
        <v>2004</v>
      </c>
      <c r="B3895" s="61">
        <v>6</v>
      </c>
      <c r="C3895" s="61">
        <v>11</v>
      </c>
      <c r="D3895" s="61">
        <v>5</v>
      </c>
      <c r="E3895" s="87">
        <v>1.0377531296693852E-2</v>
      </c>
      <c r="F3895" s="87">
        <v>1.3661563983434375E-2</v>
      </c>
      <c r="G3895" s="87">
        <v>1.1896662684531417E-3</v>
      </c>
      <c r="H3895" s="87">
        <v>1.6101438281461833E-6</v>
      </c>
      <c r="I3895" s="87">
        <v>6.1686388888889033E-5</v>
      </c>
      <c r="J3895" s="87">
        <v>7.304965498117242E-3</v>
      </c>
      <c r="K3895" s="88">
        <v>3.2597023579415643E-2</v>
      </c>
      <c r="L3895" s="84"/>
      <c r="M3895" s="88">
        <f t="shared" si="430"/>
        <v>7.8898941086010133E-3</v>
      </c>
      <c r="N3895" s="88">
        <f t="shared" si="425"/>
        <v>1.5091991168690779E-2</v>
      </c>
      <c r="O3895" s="88">
        <f t="shared" si="426"/>
        <v>4.7507414032667842E-4</v>
      </c>
      <c r="P3895" s="88">
        <f t="shared" si="427"/>
        <v>2.9877614207404807E-6</v>
      </c>
      <c r="Q3895" s="88">
        <f t="shared" si="428"/>
        <v>3.0242794561910464E-5</v>
      </c>
      <c r="R3895" s="89">
        <f t="shared" si="429"/>
        <v>7.304965498117242E-3</v>
      </c>
      <c r="S3895" s="88">
        <f t="shared" si="431"/>
        <v>2.3490189973601125E-2</v>
      </c>
    </row>
    <row r="3896" spans="1:19" x14ac:dyDescent="0.2">
      <c r="A3896" s="60">
        <v>2004</v>
      </c>
      <c r="B3896" s="61">
        <v>6</v>
      </c>
      <c r="C3896" s="61">
        <v>11</v>
      </c>
      <c r="D3896" s="61">
        <v>6</v>
      </c>
      <c r="E3896" s="87">
        <v>1.135168418978647E-2</v>
      </c>
      <c r="F3896" s="87">
        <v>1.4769707724279444E-2</v>
      </c>
      <c r="G3896" s="87">
        <v>1.1896662684531417E-3</v>
      </c>
      <c r="H3896" s="87">
        <v>1.6101438281461833E-6</v>
      </c>
      <c r="I3896" s="87">
        <v>6.1686388888889033E-5</v>
      </c>
      <c r="J3896" s="87">
        <v>8.127838850986684E-3</v>
      </c>
      <c r="K3896" s="88">
        <v>3.5502193566222771E-2</v>
      </c>
      <c r="L3896" s="84"/>
      <c r="M3896" s="88">
        <f t="shared" si="430"/>
        <v>8.6305291355979179E-3</v>
      </c>
      <c r="N3896" s="88">
        <f t="shared" si="425"/>
        <v>1.631616254253589E-2</v>
      </c>
      <c r="O3896" s="88">
        <f t="shared" si="426"/>
        <v>4.7507414032667842E-4</v>
      </c>
      <c r="P3896" s="88">
        <f t="shared" si="427"/>
        <v>2.9877614207404807E-6</v>
      </c>
      <c r="Q3896" s="88">
        <f t="shared" si="428"/>
        <v>3.0242794561910464E-5</v>
      </c>
      <c r="R3896" s="89">
        <f t="shared" si="429"/>
        <v>8.127838850986684E-3</v>
      </c>
      <c r="S3896" s="88">
        <f t="shared" si="431"/>
        <v>2.5454996374443137E-2</v>
      </c>
    </row>
    <row r="3897" spans="1:19" x14ac:dyDescent="0.2">
      <c r="A3897" s="60">
        <v>2004</v>
      </c>
      <c r="B3897" s="61">
        <v>6</v>
      </c>
      <c r="C3897" s="61">
        <v>11</v>
      </c>
      <c r="D3897" s="61">
        <v>7</v>
      </c>
      <c r="E3897" s="87">
        <v>1.5210452914867141E-2</v>
      </c>
      <c r="F3897" s="87">
        <v>1.6975832088420656E-2</v>
      </c>
      <c r="G3897" s="87">
        <v>0</v>
      </c>
      <c r="H3897" s="87">
        <v>0</v>
      </c>
      <c r="I3897" s="87">
        <v>6.1686388888889033E-5</v>
      </c>
      <c r="J3897" s="87">
        <v>9.9061569407229936E-3</v>
      </c>
      <c r="K3897" s="88">
        <v>4.2154128332899679E-2</v>
      </c>
      <c r="L3897" s="84"/>
      <c r="M3897" s="88">
        <f t="shared" si="430"/>
        <v>1.1564297848024476E-2</v>
      </c>
      <c r="N3897" s="88">
        <f t="shared" si="425"/>
        <v>1.875327804856617E-2</v>
      </c>
      <c r="O3897" s="88">
        <f t="shared" si="426"/>
        <v>0</v>
      </c>
      <c r="P3897" s="88">
        <f t="shared" si="427"/>
        <v>0</v>
      </c>
      <c r="Q3897" s="88">
        <f t="shared" si="428"/>
        <v>3.0242794561910464E-5</v>
      </c>
      <c r="R3897" s="89">
        <f t="shared" si="429"/>
        <v>9.9061569407229936E-3</v>
      </c>
      <c r="S3897" s="88">
        <f t="shared" si="431"/>
        <v>3.0347818691152557E-2</v>
      </c>
    </row>
    <row r="3898" spans="1:19" x14ac:dyDescent="0.2">
      <c r="A3898" s="60">
        <v>2004</v>
      </c>
      <c r="B3898" s="61">
        <v>6</v>
      </c>
      <c r="C3898" s="61">
        <v>11</v>
      </c>
      <c r="D3898" s="61">
        <v>8</v>
      </c>
      <c r="E3898" s="87">
        <v>1.6692728040786822E-2</v>
      </c>
      <c r="F3898" s="87">
        <v>1.8619515864377913E-2</v>
      </c>
      <c r="G3898" s="87">
        <v>0</v>
      </c>
      <c r="H3898" s="87">
        <v>0</v>
      </c>
      <c r="I3898" s="87">
        <v>6.1686388888889033E-5</v>
      </c>
      <c r="J3898" s="87">
        <v>1.0836802710827266E-2</v>
      </c>
      <c r="K3898" s="88">
        <v>4.6210733004880891E-2</v>
      </c>
      <c r="L3898" s="84"/>
      <c r="M3898" s="88">
        <f t="shared" si="430"/>
        <v>1.2691251209952219E-2</v>
      </c>
      <c r="N3898" s="88">
        <f t="shared" si="425"/>
        <v>2.0569062907528649E-2</v>
      </c>
      <c r="O3898" s="88">
        <f t="shared" si="426"/>
        <v>0</v>
      </c>
      <c r="P3898" s="88">
        <f t="shared" si="427"/>
        <v>0</v>
      </c>
      <c r="Q3898" s="88">
        <f t="shared" si="428"/>
        <v>3.0242794561910464E-5</v>
      </c>
      <c r="R3898" s="89">
        <f t="shared" si="429"/>
        <v>1.0836802710827266E-2</v>
      </c>
      <c r="S3898" s="88">
        <f t="shared" si="431"/>
        <v>3.3290556912042781E-2</v>
      </c>
    </row>
    <row r="3899" spans="1:19" x14ac:dyDescent="0.2">
      <c r="A3899" s="60">
        <v>2004</v>
      </c>
      <c r="B3899" s="61">
        <v>6</v>
      </c>
      <c r="C3899" s="61">
        <v>11</v>
      </c>
      <c r="D3899" s="61">
        <v>9</v>
      </c>
      <c r="E3899" s="87">
        <v>1.8803967758816431E-2</v>
      </c>
      <c r="F3899" s="87">
        <v>1.9444720558441309E-2</v>
      </c>
      <c r="G3899" s="87">
        <v>0</v>
      </c>
      <c r="H3899" s="87">
        <v>0</v>
      </c>
      <c r="I3899" s="87">
        <v>6.1686388888889033E-5</v>
      </c>
      <c r="J3899" s="87">
        <v>1.1351590049925541E-2</v>
      </c>
      <c r="K3899" s="88">
        <v>4.9661964756072166E-2</v>
      </c>
      <c r="L3899" s="84"/>
      <c r="M3899" s="88">
        <f t="shared" si="430"/>
        <v>1.4296397688135632E-2</v>
      </c>
      <c r="N3899" s="88">
        <f t="shared" si="425"/>
        <v>2.1480670244014302E-2</v>
      </c>
      <c r="O3899" s="88">
        <f t="shared" si="426"/>
        <v>0</v>
      </c>
      <c r="P3899" s="88">
        <f t="shared" si="427"/>
        <v>0</v>
      </c>
      <c r="Q3899" s="88">
        <f t="shared" si="428"/>
        <v>3.0242794561910464E-5</v>
      </c>
      <c r="R3899" s="89">
        <f t="shared" si="429"/>
        <v>1.1351590049925541E-2</v>
      </c>
      <c r="S3899" s="88">
        <f t="shared" si="431"/>
        <v>3.5807310726711845E-2</v>
      </c>
    </row>
    <row r="3900" spans="1:19" x14ac:dyDescent="0.2">
      <c r="A3900" s="60">
        <v>2004</v>
      </c>
      <c r="B3900" s="61">
        <v>6</v>
      </c>
      <c r="C3900" s="61">
        <v>11</v>
      </c>
      <c r="D3900" s="61">
        <v>10</v>
      </c>
      <c r="E3900" s="87">
        <v>1.9395803720707677E-2</v>
      </c>
      <c r="F3900" s="87">
        <v>1.9827911761129129E-2</v>
      </c>
      <c r="G3900" s="87">
        <v>0</v>
      </c>
      <c r="H3900" s="87">
        <v>0</v>
      </c>
      <c r="I3900" s="87">
        <v>6.1686388888889033E-5</v>
      </c>
      <c r="J3900" s="87">
        <v>1.1513680371706695E-2</v>
      </c>
      <c r="K3900" s="88">
        <v>5.0799082242432389E-2</v>
      </c>
      <c r="L3900" s="84"/>
      <c r="M3900" s="88">
        <f t="shared" si="430"/>
        <v>1.4746362418232047E-2</v>
      </c>
      <c r="N3900" s="88">
        <f t="shared" si="425"/>
        <v>2.1903983288838233E-2</v>
      </c>
      <c r="O3900" s="88">
        <f t="shared" si="426"/>
        <v>0</v>
      </c>
      <c r="P3900" s="88">
        <f t="shared" si="427"/>
        <v>0</v>
      </c>
      <c r="Q3900" s="88">
        <f t="shared" si="428"/>
        <v>3.0242794561910464E-5</v>
      </c>
      <c r="R3900" s="89">
        <f t="shared" si="429"/>
        <v>1.1513680371706695E-2</v>
      </c>
      <c r="S3900" s="88">
        <f t="shared" si="431"/>
        <v>3.6680588501632187E-2</v>
      </c>
    </row>
    <row r="3901" spans="1:19" x14ac:dyDescent="0.2">
      <c r="A3901" s="60">
        <v>2004</v>
      </c>
      <c r="B3901" s="61">
        <v>6</v>
      </c>
      <c r="C3901" s="61">
        <v>11</v>
      </c>
      <c r="D3901" s="61">
        <v>11</v>
      </c>
      <c r="E3901" s="87">
        <v>2.0773024112986711E-2</v>
      </c>
      <c r="F3901" s="87">
        <v>1.956063632989458E-2</v>
      </c>
      <c r="G3901" s="87">
        <v>0</v>
      </c>
      <c r="H3901" s="87">
        <v>0</v>
      </c>
      <c r="I3901" s="87">
        <v>6.1686388888889033E-5</v>
      </c>
      <c r="J3901" s="87">
        <v>1.0611323784035918E-2</v>
      </c>
      <c r="K3901" s="88">
        <v>5.1006670615806105E-2</v>
      </c>
      <c r="L3901" s="84"/>
      <c r="M3901" s="88">
        <f t="shared" si="430"/>
        <v>1.5793444113157827E-2</v>
      </c>
      <c r="N3901" s="88">
        <f t="shared" si="425"/>
        <v>2.1608722918013121E-2</v>
      </c>
      <c r="O3901" s="88">
        <f t="shared" si="426"/>
        <v>0</v>
      </c>
      <c r="P3901" s="88">
        <f t="shared" si="427"/>
        <v>0</v>
      </c>
      <c r="Q3901" s="88">
        <f t="shared" si="428"/>
        <v>3.0242794561910464E-5</v>
      </c>
      <c r="R3901" s="89">
        <f t="shared" si="429"/>
        <v>1.0611323784035918E-2</v>
      </c>
      <c r="S3901" s="88">
        <f t="shared" si="431"/>
        <v>3.7432409825732857E-2</v>
      </c>
    </row>
    <row r="3902" spans="1:19" x14ac:dyDescent="0.2">
      <c r="A3902" s="60">
        <v>2004</v>
      </c>
      <c r="B3902" s="61">
        <v>6</v>
      </c>
      <c r="C3902" s="61">
        <v>11</v>
      </c>
      <c r="D3902" s="61">
        <v>12</v>
      </c>
      <c r="E3902" s="87">
        <v>2.2120959375715375E-2</v>
      </c>
      <c r="F3902" s="87">
        <v>1.9360081758303033E-2</v>
      </c>
      <c r="G3902" s="87">
        <v>0</v>
      </c>
      <c r="H3902" s="87">
        <v>0</v>
      </c>
      <c r="I3902" s="87">
        <v>6.1686388888889033E-5</v>
      </c>
      <c r="J3902" s="87">
        <v>8.9148130684631576E-3</v>
      </c>
      <c r="K3902" s="88">
        <v>5.0457540591370455E-2</v>
      </c>
      <c r="L3902" s="84"/>
      <c r="M3902" s="88">
        <f t="shared" si="430"/>
        <v>1.6818260727448998E-2</v>
      </c>
      <c r="N3902" s="88">
        <f t="shared" si="425"/>
        <v>2.1387169380880013E-2</v>
      </c>
      <c r="O3902" s="88">
        <f t="shared" si="426"/>
        <v>0</v>
      </c>
      <c r="P3902" s="88">
        <f t="shared" si="427"/>
        <v>0</v>
      </c>
      <c r="Q3902" s="88">
        <f t="shared" si="428"/>
        <v>3.0242794561910464E-5</v>
      </c>
      <c r="R3902" s="89">
        <f t="shared" si="429"/>
        <v>8.9148130684631576E-3</v>
      </c>
      <c r="S3902" s="88">
        <f t="shared" si="431"/>
        <v>3.823567290289092E-2</v>
      </c>
    </row>
    <row r="3903" spans="1:19" x14ac:dyDescent="0.2">
      <c r="A3903" s="60">
        <v>2004</v>
      </c>
      <c r="B3903" s="61">
        <v>6</v>
      </c>
      <c r="C3903" s="61">
        <v>11</v>
      </c>
      <c r="D3903" s="61">
        <v>13</v>
      </c>
      <c r="E3903" s="87">
        <v>2.3147630716171892E-2</v>
      </c>
      <c r="F3903" s="87">
        <v>1.9137460093379077E-2</v>
      </c>
      <c r="G3903" s="87">
        <v>0</v>
      </c>
      <c r="H3903" s="87">
        <v>0</v>
      </c>
      <c r="I3903" s="87">
        <v>6.1686388888889033E-5</v>
      </c>
      <c r="J3903" s="87">
        <v>7.7293357092921948E-3</v>
      </c>
      <c r="K3903" s="88">
        <v>5.0076112907732048E-2</v>
      </c>
      <c r="L3903" s="84"/>
      <c r="M3903" s="88">
        <f t="shared" si="430"/>
        <v>1.7598824806607016E-2</v>
      </c>
      <c r="N3903" s="88">
        <f t="shared" si="425"/>
        <v>2.114123822650665E-2</v>
      </c>
      <c r="O3903" s="88">
        <f t="shared" si="426"/>
        <v>0</v>
      </c>
      <c r="P3903" s="88">
        <f t="shared" si="427"/>
        <v>0</v>
      </c>
      <c r="Q3903" s="88">
        <f t="shared" si="428"/>
        <v>3.0242794561910464E-5</v>
      </c>
      <c r="R3903" s="89">
        <f t="shared" si="429"/>
        <v>7.7293357092921948E-3</v>
      </c>
      <c r="S3903" s="88">
        <f t="shared" si="431"/>
        <v>3.8770305827675579E-2</v>
      </c>
    </row>
    <row r="3904" spans="1:19" x14ac:dyDescent="0.2">
      <c r="A3904" s="60">
        <v>2004</v>
      </c>
      <c r="B3904" s="61">
        <v>6</v>
      </c>
      <c r="C3904" s="61">
        <v>11</v>
      </c>
      <c r="D3904" s="61">
        <v>14</v>
      </c>
      <c r="E3904" s="87">
        <v>2.2782372419339871E-2</v>
      </c>
      <c r="F3904" s="87">
        <v>1.859297124383635E-2</v>
      </c>
      <c r="G3904" s="87">
        <v>0</v>
      </c>
      <c r="H3904" s="87">
        <v>0</v>
      </c>
      <c r="I3904" s="87">
        <v>6.1686388888889033E-5</v>
      </c>
      <c r="J3904" s="87">
        <v>7.6921678344506784E-3</v>
      </c>
      <c r="K3904" s="88">
        <v>4.9129197886515791E-2</v>
      </c>
      <c r="L3904" s="84"/>
      <c r="M3904" s="88">
        <f t="shared" si="430"/>
        <v>1.7321123954458228E-2</v>
      </c>
      <c r="N3904" s="88">
        <f t="shared" si="425"/>
        <v>2.0539738945844956E-2</v>
      </c>
      <c r="O3904" s="88">
        <f t="shared" si="426"/>
        <v>0</v>
      </c>
      <c r="P3904" s="88">
        <f t="shared" si="427"/>
        <v>0</v>
      </c>
      <c r="Q3904" s="88">
        <f t="shared" si="428"/>
        <v>3.0242794561910464E-5</v>
      </c>
      <c r="R3904" s="89">
        <f t="shared" si="429"/>
        <v>7.6921678344506784E-3</v>
      </c>
      <c r="S3904" s="88">
        <f t="shared" si="431"/>
        <v>3.7891105694865097E-2</v>
      </c>
    </row>
    <row r="3905" spans="1:19" x14ac:dyDescent="0.2">
      <c r="A3905" s="60">
        <v>2004</v>
      </c>
      <c r="B3905" s="61">
        <v>6</v>
      </c>
      <c r="C3905" s="61">
        <v>11</v>
      </c>
      <c r="D3905" s="61">
        <v>15</v>
      </c>
      <c r="E3905" s="87">
        <v>2.2532775001805627E-2</v>
      </c>
      <c r="F3905" s="87">
        <v>1.8114887004311412E-2</v>
      </c>
      <c r="G3905" s="87">
        <v>0</v>
      </c>
      <c r="H3905" s="87">
        <v>0</v>
      </c>
      <c r="I3905" s="87">
        <v>6.1686388888889033E-5</v>
      </c>
      <c r="J3905" s="87">
        <v>7.9065081951472053E-3</v>
      </c>
      <c r="K3905" s="88">
        <v>4.8615856590153134E-2</v>
      </c>
      <c r="L3905" s="84"/>
      <c r="M3905" s="88">
        <f t="shared" si="430"/>
        <v>1.7131358475769395E-2</v>
      </c>
      <c r="N3905" s="88">
        <f t="shared" si="425"/>
        <v>2.0011597136492119E-2</v>
      </c>
      <c r="O3905" s="88">
        <f t="shared" si="426"/>
        <v>0</v>
      </c>
      <c r="P3905" s="88">
        <f t="shared" si="427"/>
        <v>0</v>
      </c>
      <c r="Q3905" s="88">
        <f t="shared" si="428"/>
        <v>3.0242794561910464E-5</v>
      </c>
      <c r="R3905" s="89">
        <f t="shared" si="429"/>
        <v>7.9065081951472053E-3</v>
      </c>
      <c r="S3905" s="88">
        <f t="shared" si="431"/>
        <v>3.717319840682342E-2</v>
      </c>
    </row>
    <row r="3906" spans="1:19" x14ac:dyDescent="0.2">
      <c r="A3906" s="60">
        <v>2004</v>
      </c>
      <c r="B3906" s="61">
        <v>6</v>
      </c>
      <c r="C3906" s="61">
        <v>11</v>
      </c>
      <c r="D3906" s="61">
        <v>16</v>
      </c>
      <c r="E3906" s="87">
        <v>2.6533097019685297E-2</v>
      </c>
      <c r="F3906" s="87">
        <v>1.6517866213567416E-2</v>
      </c>
      <c r="G3906" s="87">
        <v>0</v>
      </c>
      <c r="H3906" s="87">
        <v>0</v>
      </c>
      <c r="I3906" s="87">
        <v>6.1686388888889033E-5</v>
      </c>
      <c r="J3906" s="87">
        <v>5.0041860160134847E-3</v>
      </c>
      <c r="K3906" s="88">
        <v>4.8116835638155088E-2</v>
      </c>
      <c r="L3906" s="84"/>
      <c r="M3906" s="88">
        <f t="shared" si="430"/>
        <v>2.0172748207008366E-2</v>
      </c>
      <c r="N3906" s="88">
        <f t="shared" si="425"/>
        <v>1.8247361087138647E-2</v>
      </c>
      <c r="O3906" s="88">
        <f t="shared" si="426"/>
        <v>0</v>
      </c>
      <c r="P3906" s="88">
        <f t="shared" si="427"/>
        <v>0</v>
      </c>
      <c r="Q3906" s="88">
        <f t="shared" si="428"/>
        <v>3.0242794561910464E-5</v>
      </c>
      <c r="R3906" s="89">
        <f t="shared" si="429"/>
        <v>5.0041860160134847E-3</v>
      </c>
      <c r="S3906" s="88">
        <f t="shared" si="431"/>
        <v>3.8450352088708922E-2</v>
      </c>
    </row>
    <row r="3907" spans="1:19" x14ac:dyDescent="0.2">
      <c r="A3907" s="60">
        <v>2004</v>
      </c>
      <c r="B3907" s="61">
        <v>6</v>
      </c>
      <c r="C3907" s="61">
        <v>11</v>
      </c>
      <c r="D3907" s="61">
        <v>17</v>
      </c>
      <c r="E3907" s="87">
        <v>2.7343186738394809E-2</v>
      </c>
      <c r="F3907" s="87">
        <v>1.6100017130245101E-2</v>
      </c>
      <c r="G3907" s="87">
        <v>0</v>
      </c>
      <c r="H3907" s="87">
        <v>0</v>
      </c>
      <c r="I3907" s="87">
        <v>6.1686388888889033E-5</v>
      </c>
      <c r="J3907" s="87">
        <v>4.3113039775679275E-3</v>
      </c>
      <c r="K3907" s="88">
        <v>4.7816194235096726E-2</v>
      </c>
      <c r="L3907" s="84"/>
      <c r="M3907" s="88">
        <f t="shared" si="430"/>
        <v>2.0788648262267239E-2</v>
      </c>
      <c r="N3907" s="88">
        <f t="shared" ref="N3907:N3970" si="432">F3907*W$5</f>
        <v>1.7785761325720947E-2</v>
      </c>
      <c r="O3907" s="88">
        <f t="shared" ref="O3907:O3970" si="433">G3907*X$5</f>
        <v>0</v>
      </c>
      <c r="P3907" s="88">
        <f t="shared" ref="P3907:P3970" si="434">H3907*Y$5</f>
        <v>0</v>
      </c>
      <c r="Q3907" s="88">
        <f t="shared" ref="Q3907:Q3970" si="435">I3907*Z$5</f>
        <v>3.0242794561910464E-5</v>
      </c>
      <c r="R3907" s="89">
        <f t="shared" ref="R3907:R3970" si="436">J3907</f>
        <v>4.3113039775679275E-3</v>
      </c>
      <c r="S3907" s="88">
        <f t="shared" si="431"/>
        <v>3.8604652382550099E-2</v>
      </c>
    </row>
    <row r="3908" spans="1:19" x14ac:dyDescent="0.2">
      <c r="A3908" s="60">
        <v>2004</v>
      </c>
      <c r="B3908" s="61">
        <v>6</v>
      </c>
      <c r="C3908" s="61">
        <v>11</v>
      </c>
      <c r="D3908" s="61">
        <v>18</v>
      </c>
      <c r="E3908" s="87">
        <v>2.5695206088500899E-2</v>
      </c>
      <c r="F3908" s="87">
        <v>1.6185171270469444E-2</v>
      </c>
      <c r="G3908" s="87">
        <v>0</v>
      </c>
      <c r="H3908" s="87">
        <v>0</v>
      </c>
      <c r="I3908" s="87">
        <v>6.1686388888889033E-5</v>
      </c>
      <c r="J3908" s="87">
        <v>5.3485224417702563E-3</v>
      </c>
      <c r="K3908" s="88">
        <v>4.7290586189629488E-2</v>
      </c>
      <c r="L3908" s="84"/>
      <c r="M3908" s="88">
        <f t="shared" ref="M3908:M3971" si="437">E3908*V$5</f>
        <v>1.9535711272828448E-2</v>
      </c>
      <c r="N3908" s="88">
        <f t="shared" si="432"/>
        <v>1.7879831487365806E-2</v>
      </c>
      <c r="O3908" s="88">
        <f t="shared" si="433"/>
        <v>0</v>
      </c>
      <c r="P3908" s="88">
        <f t="shared" si="434"/>
        <v>0</v>
      </c>
      <c r="Q3908" s="88">
        <f t="shared" si="435"/>
        <v>3.0242794561910464E-5</v>
      </c>
      <c r="R3908" s="89">
        <f t="shared" si="436"/>
        <v>5.3485224417702563E-3</v>
      </c>
      <c r="S3908" s="88">
        <f t="shared" ref="S3908:S3971" si="438">SUM(M3908:Q3908)</f>
        <v>3.744578555475616E-2</v>
      </c>
    </row>
    <row r="3909" spans="1:19" x14ac:dyDescent="0.2">
      <c r="A3909" s="60">
        <v>2004</v>
      </c>
      <c r="B3909" s="61">
        <v>6</v>
      </c>
      <c r="C3909" s="61">
        <v>11</v>
      </c>
      <c r="D3909" s="61">
        <v>19</v>
      </c>
      <c r="E3909" s="87">
        <v>2.22150257578623E-2</v>
      </c>
      <c r="F3909" s="87">
        <v>1.5798235713200121E-2</v>
      </c>
      <c r="G3909" s="87">
        <v>1.1896662684531417E-3</v>
      </c>
      <c r="H3909" s="87">
        <v>1.6101438281461833E-6</v>
      </c>
      <c r="I3909" s="87">
        <v>6.1686388888889033E-5</v>
      </c>
      <c r="J3909" s="87">
        <v>5.8135277663911057E-3</v>
      </c>
      <c r="K3909" s="88">
        <v>4.5079752038623702E-2</v>
      </c>
      <c r="L3909" s="84"/>
      <c r="M3909" s="88">
        <f t="shared" si="437"/>
        <v>1.6889778102159771E-2</v>
      </c>
      <c r="N3909" s="88">
        <f t="shared" si="432"/>
        <v>1.7452382037197286E-2</v>
      </c>
      <c r="O3909" s="88">
        <f t="shared" si="433"/>
        <v>4.7507414032667842E-4</v>
      </c>
      <c r="P3909" s="88">
        <f t="shared" si="434"/>
        <v>2.9877614207404807E-6</v>
      </c>
      <c r="Q3909" s="88">
        <f t="shared" si="435"/>
        <v>3.0242794561910464E-5</v>
      </c>
      <c r="R3909" s="89">
        <f t="shared" si="436"/>
        <v>5.8135277663911057E-3</v>
      </c>
      <c r="S3909" s="88">
        <f t="shared" si="438"/>
        <v>3.4850464835666388E-2</v>
      </c>
    </row>
    <row r="3910" spans="1:19" x14ac:dyDescent="0.2">
      <c r="A3910" s="60">
        <v>2004</v>
      </c>
      <c r="B3910" s="61">
        <v>6</v>
      </c>
      <c r="C3910" s="61">
        <v>11</v>
      </c>
      <c r="D3910" s="61">
        <v>20</v>
      </c>
      <c r="E3910" s="87">
        <v>2.1248817963037382E-2</v>
      </c>
      <c r="F3910" s="87">
        <v>1.5592064850618211E-2</v>
      </c>
      <c r="G3910" s="87">
        <v>1.1896662684531417E-3</v>
      </c>
      <c r="H3910" s="87">
        <v>1.6101438281461833E-6</v>
      </c>
      <c r="I3910" s="87">
        <v>6.1686388888889033E-5</v>
      </c>
      <c r="J3910" s="87">
        <v>6.1974889632243945E-3</v>
      </c>
      <c r="K3910" s="88">
        <v>4.4291334578050165E-2</v>
      </c>
      <c r="L3910" s="84"/>
      <c r="M3910" s="88">
        <f t="shared" si="437"/>
        <v>1.6155183623942956E-2</v>
      </c>
      <c r="N3910" s="88">
        <f t="shared" si="432"/>
        <v>1.7224624158150605E-2</v>
      </c>
      <c r="O3910" s="88">
        <f t="shared" si="433"/>
        <v>4.7507414032667842E-4</v>
      </c>
      <c r="P3910" s="88">
        <f t="shared" si="434"/>
        <v>2.9877614207404807E-6</v>
      </c>
      <c r="Q3910" s="88">
        <f t="shared" si="435"/>
        <v>3.0242794561910464E-5</v>
      </c>
      <c r="R3910" s="89">
        <f t="shared" si="436"/>
        <v>6.1974889632243945E-3</v>
      </c>
      <c r="S3910" s="88">
        <f t="shared" si="438"/>
        <v>3.3888112478402892E-2</v>
      </c>
    </row>
    <row r="3911" spans="1:19" x14ac:dyDescent="0.2">
      <c r="A3911" s="60">
        <v>2004</v>
      </c>
      <c r="B3911" s="61">
        <v>6</v>
      </c>
      <c r="C3911" s="61">
        <v>11</v>
      </c>
      <c r="D3911" s="61">
        <v>21</v>
      </c>
      <c r="E3911" s="87">
        <v>2.2652059825332388E-2</v>
      </c>
      <c r="F3911" s="87">
        <v>1.4602970594290547E-2</v>
      </c>
      <c r="G3911" s="87">
        <v>1.1896662684531417E-3</v>
      </c>
      <c r="H3911" s="87">
        <v>1.6101438281461833E-6</v>
      </c>
      <c r="I3911" s="87">
        <v>6.1686388888889033E-5</v>
      </c>
      <c r="J3911" s="87">
        <v>5.104344574891318E-3</v>
      </c>
      <c r="K3911" s="88">
        <v>4.3612337795684429E-2</v>
      </c>
      <c r="L3911" s="84"/>
      <c r="M3911" s="88">
        <f t="shared" si="437"/>
        <v>1.722204908411178E-2</v>
      </c>
      <c r="N3911" s="88">
        <f t="shared" si="432"/>
        <v>1.6131967285218603E-2</v>
      </c>
      <c r="O3911" s="88">
        <f t="shared" si="433"/>
        <v>4.7507414032667842E-4</v>
      </c>
      <c r="P3911" s="88">
        <f t="shared" si="434"/>
        <v>2.9877614207404807E-6</v>
      </c>
      <c r="Q3911" s="88">
        <f t="shared" si="435"/>
        <v>3.0242794561910464E-5</v>
      </c>
      <c r="R3911" s="89">
        <f t="shared" si="436"/>
        <v>5.104344574891318E-3</v>
      </c>
      <c r="S3911" s="88">
        <f t="shared" si="438"/>
        <v>3.3862321065639717E-2</v>
      </c>
    </row>
    <row r="3912" spans="1:19" x14ac:dyDescent="0.2">
      <c r="A3912" s="60">
        <v>2004</v>
      </c>
      <c r="B3912" s="61">
        <v>6</v>
      </c>
      <c r="C3912" s="61">
        <v>11</v>
      </c>
      <c r="D3912" s="61">
        <v>22</v>
      </c>
      <c r="E3912" s="87">
        <v>2.2315984739878992E-2</v>
      </c>
      <c r="F3912" s="87">
        <v>1.2589084320667316E-2</v>
      </c>
      <c r="G3912" s="87">
        <v>1.1896662684531417E-3</v>
      </c>
      <c r="H3912" s="87">
        <v>1.6101438281461833E-6</v>
      </c>
      <c r="I3912" s="87">
        <v>6.1686388888889033E-5</v>
      </c>
      <c r="J3912" s="87">
        <v>4.1769134930413464E-3</v>
      </c>
      <c r="K3912" s="88">
        <v>4.0334945354757831E-2</v>
      </c>
      <c r="L3912" s="84"/>
      <c r="M3912" s="88">
        <f t="shared" si="437"/>
        <v>1.6966535825615407E-2</v>
      </c>
      <c r="N3912" s="88">
        <f t="shared" si="432"/>
        <v>1.3907218062280164E-2</v>
      </c>
      <c r="O3912" s="88">
        <f t="shared" si="433"/>
        <v>4.7507414032667842E-4</v>
      </c>
      <c r="P3912" s="88">
        <f t="shared" si="434"/>
        <v>2.9877614207404807E-6</v>
      </c>
      <c r="Q3912" s="88">
        <f t="shared" si="435"/>
        <v>3.0242794561910464E-5</v>
      </c>
      <c r="R3912" s="89">
        <f t="shared" si="436"/>
        <v>4.1769134930413464E-3</v>
      </c>
      <c r="S3912" s="88">
        <f t="shared" si="438"/>
        <v>3.1382058584204904E-2</v>
      </c>
    </row>
    <row r="3913" spans="1:19" x14ac:dyDescent="0.2">
      <c r="A3913" s="60">
        <v>2004</v>
      </c>
      <c r="B3913" s="61">
        <v>6</v>
      </c>
      <c r="C3913" s="61">
        <v>11</v>
      </c>
      <c r="D3913" s="61">
        <v>23</v>
      </c>
      <c r="E3913" s="87">
        <v>1.9686810112754284E-2</v>
      </c>
      <c r="F3913" s="87">
        <v>1.1402247395927415E-2</v>
      </c>
      <c r="G3913" s="87">
        <v>1.1896662684531417E-3</v>
      </c>
      <c r="H3913" s="87">
        <v>1.6101438281461833E-6</v>
      </c>
      <c r="I3913" s="87">
        <v>6.1686388888889033E-5</v>
      </c>
      <c r="J3913" s="87">
        <v>4.9374341318874568E-3</v>
      </c>
      <c r="K3913" s="88">
        <v>3.7279454441739329E-2</v>
      </c>
      <c r="L3913" s="84"/>
      <c r="M3913" s="88">
        <f t="shared" si="437"/>
        <v>1.4967610569890741E-2</v>
      </c>
      <c r="N3913" s="88">
        <f t="shared" si="432"/>
        <v>1.2596113974302391E-2</v>
      </c>
      <c r="O3913" s="88">
        <f t="shared" si="433"/>
        <v>4.7507414032667842E-4</v>
      </c>
      <c r="P3913" s="88">
        <f t="shared" si="434"/>
        <v>2.9877614207404807E-6</v>
      </c>
      <c r="Q3913" s="88">
        <f t="shared" si="435"/>
        <v>3.0242794561910464E-5</v>
      </c>
      <c r="R3913" s="89">
        <f t="shared" si="436"/>
        <v>4.9374341318874568E-3</v>
      </c>
      <c r="S3913" s="88">
        <f t="shared" si="438"/>
        <v>2.8072029240502464E-2</v>
      </c>
    </row>
    <row r="3914" spans="1:19" x14ac:dyDescent="0.2">
      <c r="A3914" s="60">
        <v>2004</v>
      </c>
      <c r="B3914" s="61">
        <v>6</v>
      </c>
      <c r="C3914" s="61">
        <v>11</v>
      </c>
      <c r="D3914" s="61">
        <v>24</v>
      </c>
      <c r="E3914" s="87">
        <v>1.5714806016580769E-2</v>
      </c>
      <c r="F3914" s="87">
        <v>1.0682707501099866E-2</v>
      </c>
      <c r="G3914" s="87">
        <v>1.1896662684531417E-3</v>
      </c>
      <c r="H3914" s="87">
        <v>1.6101438281461833E-6</v>
      </c>
      <c r="I3914" s="87">
        <v>6.1686388888889033E-5</v>
      </c>
      <c r="J3914" s="87">
        <v>5.503857514346973E-3</v>
      </c>
      <c r="K3914" s="88">
        <v>3.3154333833197783E-2</v>
      </c>
      <c r="L3914" s="84"/>
      <c r="M3914" s="88">
        <f t="shared" si="437"/>
        <v>1.1947750564484386E-2</v>
      </c>
      <c r="N3914" s="88">
        <f t="shared" si="432"/>
        <v>1.1801235016708244E-2</v>
      </c>
      <c r="O3914" s="88">
        <f t="shared" si="433"/>
        <v>4.7507414032667842E-4</v>
      </c>
      <c r="P3914" s="88">
        <f t="shared" si="434"/>
        <v>2.9877614207404807E-6</v>
      </c>
      <c r="Q3914" s="88">
        <f t="shared" si="435"/>
        <v>3.0242794561910464E-5</v>
      </c>
      <c r="R3914" s="89">
        <f t="shared" si="436"/>
        <v>5.503857514346973E-3</v>
      </c>
      <c r="S3914" s="88">
        <f t="shared" si="438"/>
        <v>2.425729027750196E-2</v>
      </c>
    </row>
    <row r="3915" spans="1:19" x14ac:dyDescent="0.2">
      <c r="A3915" s="60">
        <v>2004</v>
      </c>
      <c r="B3915" s="61">
        <v>6</v>
      </c>
      <c r="C3915" s="61">
        <v>12</v>
      </c>
      <c r="D3915" s="61">
        <v>1</v>
      </c>
      <c r="E3915" s="87">
        <v>1.2005330527967465E-2</v>
      </c>
      <c r="F3915" s="87">
        <v>9.7150994207921577E-3</v>
      </c>
      <c r="G3915" s="87">
        <v>1.1896662684531417E-3</v>
      </c>
      <c r="H3915" s="87">
        <v>1.6101438281461833E-6</v>
      </c>
      <c r="I3915" s="87">
        <v>6.1686388888889033E-5</v>
      </c>
      <c r="J3915" s="87">
        <v>6.4978548323055621E-3</v>
      </c>
      <c r="K3915" s="88">
        <v>2.947124758223536E-2</v>
      </c>
      <c r="L3915" s="84"/>
      <c r="M3915" s="88">
        <f t="shared" si="437"/>
        <v>9.1274874434341836E-3</v>
      </c>
      <c r="N3915" s="88">
        <f t="shared" si="432"/>
        <v>1.0732314019049036E-2</v>
      </c>
      <c r="O3915" s="88">
        <f t="shared" si="433"/>
        <v>4.7507414032667842E-4</v>
      </c>
      <c r="P3915" s="88">
        <f t="shared" si="434"/>
        <v>2.9877614207404807E-6</v>
      </c>
      <c r="Q3915" s="88">
        <f t="shared" si="435"/>
        <v>3.0242794561910464E-5</v>
      </c>
      <c r="R3915" s="89">
        <f t="shared" si="436"/>
        <v>6.4978548323055621E-3</v>
      </c>
      <c r="S3915" s="88">
        <f t="shared" si="438"/>
        <v>2.0368106158792552E-2</v>
      </c>
    </row>
    <row r="3916" spans="1:19" x14ac:dyDescent="0.2">
      <c r="A3916" s="60">
        <v>2004</v>
      </c>
      <c r="B3916" s="61">
        <v>6</v>
      </c>
      <c r="C3916" s="61">
        <v>12</v>
      </c>
      <c r="D3916" s="61">
        <v>2</v>
      </c>
      <c r="E3916" s="87">
        <v>1.0820467187569693E-2</v>
      </c>
      <c r="F3916" s="87">
        <v>9.4939512232210203E-3</v>
      </c>
      <c r="G3916" s="87">
        <v>1.1896662684531417E-3</v>
      </c>
      <c r="H3916" s="87">
        <v>1.6101438281461833E-6</v>
      </c>
      <c r="I3916" s="87">
        <v>6.1686388888889033E-5</v>
      </c>
      <c r="J3916" s="87">
        <v>7.4012523006179746E-3</v>
      </c>
      <c r="K3916" s="88">
        <v>2.8968633512578865E-2</v>
      </c>
      <c r="L3916" s="84"/>
      <c r="M3916" s="88">
        <f t="shared" si="437"/>
        <v>8.2266521655988863E-3</v>
      </c>
      <c r="N3916" s="88">
        <f t="shared" si="432"/>
        <v>1.048801061068653E-2</v>
      </c>
      <c r="O3916" s="88">
        <f t="shared" si="433"/>
        <v>4.7507414032667842E-4</v>
      </c>
      <c r="P3916" s="88">
        <f t="shared" si="434"/>
        <v>2.9877614207404807E-6</v>
      </c>
      <c r="Q3916" s="88">
        <f t="shared" si="435"/>
        <v>3.0242794561910464E-5</v>
      </c>
      <c r="R3916" s="89">
        <f t="shared" si="436"/>
        <v>7.4012523006179746E-3</v>
      </c>
      <c r="S3916" s="88">
        <f t="shared" si="438"/>
        <v>1.9222967472594749E-2</v>
      </c>
    </row>
    <row r="3917" spans="1:19" x14ac:dyDescent="0.2">
      <c r="A3917" s="60">
        <v>2004</v>
      </c>
      <c r="B3917" s="61">
        <v>6</v>
      </c>
      <c r="C3917" s="61">
        <v>12</v>
      </c>
      <c r="D3917" s="61">
        <v>3</v>
      </c>
      <c r="E3917" s="87">
        <v>1.0201708204364054E-2</v>
      </c>
      <c r="F3917" s="87">
        <v>9.1962653653153703E-3</v>
      </c>
      <c r="G3917" s="87">
        <v>1.1896662684531417E-3</v>
      </c>
      <c r="H3917" s="87">
        <v>1.6101438281461833E-6</v>
      </c>
      <c r="I3917" s="87">
        <v>6.1686388888889033E-5</v>
      </c>
      <c r="J3917" s="87">
        <v>7.5424105579813237E-3</v>
      </c>
      <c r="K3917" s="88">
        <v>2.8193346928830923E-2</v>
      </c>
      <c r="L3917" s="84"/>
      <c r="M3917" s="88">
        <f t="shared" si="437"/>
        <v>7.7562182332248687E-3</v>
      </c>
      <c r="N3917" s="88">
        <f t="shared" si="432"/>
        <v>1.0159155704761858E-2</v>
      </c>
      <c r="O3917" s="88">
        <f t="shared" si="433"/>
        <v>4.7507414032667842E-4</v>
      </c>
      <c r="P3917" s="88">
        <f t="shared" si="434"/>
        <v>2.9877614207404807E-6</v>
      </c>
      <c r="Q3917" s="88">
        <f t="shared" si="435"/>
        <v>3.0242794561910464E-5</v>
      </c>
      <c r="R3917" s="89">
        <f t="shared" si="436"/>
        <v>7.5424105579813237E-3</v>
      </c>
      <c r="S3917" s="88">
        <f t="shared" si="438"/>
        <v>1.8423678634296059E-2</v>
      </c>
    </row>
    <row r="3918" spans="1:19" x14ac:dyDescent="0.2">
      <c r="A3918" s="60">
        <v>2004</v>
      </c>
      <c r="B3918" s="61">
        <v>6</v>
      </c>
      <c r="C3918" s="61">
        <v>12</v>
      </c>
      <c r="D3918" s="61">
        <v>4</v>
      </c>
      <c r="E3918" s="87">
        <v>9.7265351735773761E-3</v>
      </c>
      <c r="F3918" s="87">
        <v>9.2796022894896298E-3</v>
      </c>
      <c r="G3918" s="87">
        <v>1.1896662684531417E-3</v>
      </c>
      <c r="H3918" s="87">
        <v>1.6101438281461833E-6</v>
      </c>
      <c r="I3918" s="87">
        <v>6.1686388888889033E-5</v>
      </c>
      <c r="J3918" s="87">
        <v>7.506853048188932E-3</v>
      </c>
      <c r="K3918" s="88">
        <v>2.7765953312426116E-2</v>
      </c>
      <c r="L3918" s="84"/>
      <c r="M3918" s="88">
        <f t="shared" si="437"/>
        <v>7.3949507227752207E-3</v>
      </c>
      <c r="N3918" s="88">
        <f t="shared" si="432"/>
        <v>1.0251218379664149E-2</v>
      </c>
      <c r="O3918" s="88">
        <f t="shared" si="433"/>
        <v>4.7507414032667842E-4</v>
      </c>
      <c r="P3918" s="88">
        <f t="shared" si="434"/>
        <v>2.9877614207404807E-6</v>
      </c>
      <c r="Q3918" s="88">
        <f t="shared" si="435"/>
        <v>3.0242794561910464E-5</v>
      </c>
      <c r="R3918" s="89">
        <f t="shared" si="436"/>
        <v>7.506853048188932E-3</v>
      </c>
      <c r="S3918" s="88">
        <f t="shared" si="438"/>
        <v>1.81544737987487E-2</v>
      </c>
    </row>
    <row r="3919" spans="1:19" x14ac:dyDescent="0.2">
      <c r="A3919" s="60">
        <v>2004</v>
      </c>
      <c r="B3919" s="61">
        <v>6</v>
      </c>
      <c r="C3919" s="61">
        <v>12</v>
      </c>
      <c r="D3919" s="61">
        <v>5</v>
      </c>
      <c r="E3919" s="87">
        <v>8.9173777849283677E-3</v>
      </c>
      <c r="F3919" s="87">
        <v>9.3752675326925147E-3</v>
      </c>
      <c r="G3919" s="87">
        <v>1.1896662684531417E-3</v>
      </c>
      <c r="H3919" s="87">
        <v>1.6101438281461833E-6</v>
      </c>
      <c r="I3919" s="87">
        <v>6.1686388888889033E-5</v>
      </c>
      <c r="J3919" s="87">
        <v>7.9066385209519609E-3</v>
      </c>
      <c r="K3919" s="88">
        <v>2.7452246639743022E-2</v>
      </c>
      <c r="L3919" s="84"/>
      <c r="M3919" s="88">
        <f t="shared" si="437"/>
        <v>6.779759505219779E-3</v>
      </c>
      <c r="N3919" s="88">
        <f t="shared" si="432"/>
        <v>1.0356900204037938E-2</v>
      </c>
      <c r="O3919" s="88">
        <f t="shared" si="433"/>
        <v>4.7507414032667842E-4</v>
      </c>
      <c r="P3919" s="88">
        <f t="shared" si="434"/>
        <v>2.9877614207404807E-6</v>
      </c>
      <c r="Q3919" s="88">
        <f t="shared" si="435"/>
        <v>3.0242794561910464E-5</v>
      </c>
      <c r="R3919" s="89">
        <f t="shared" si="436"/>
        <v>7.9066385209519609E-3</v>
      </c>
      <c r="S3919" s="88">
        <f t="shared" si="438"/>
        <v>1.7644964405567048E-2</v>
      </c>
    </row>
    <row r="3920" spans="1:19" x14ac:dyDescent="0.2">
      <c r="A3920" s="60">
        <v>2004</v>
      </c>
      <c r="B3920" s="61">
        <v>6</v>
      </c>
      <c r="C3920" s="61">
        <v>12</v>
      </c>
      <c r="D3920" s="61">
        <v>6</v>
      </c>
      <c r="E3920" s="87">
        <v>9.4210321926649198E-3</v>
      </c>
      <c r="F3920" s="87">
        <v>9.8589788236348817E-3</v>
      </c>
      <c r="G3920" s="87">
        <v>1.1896662684531417E-3</v>
      </c>
      <c r="H3920" s="87">
        <v>1.6101438281461833E-6</v>
      </c>
      <c r="I3920" s="87">
        <v>6.1686388888889033E-5</v>
      </c>
      <c r="J3920" s="87">
        <v>8.0569902100932449E-3</v>
      </c>
      <c r="K3920" s="88">
        <v>2.8589964027563221E-2</v>
      </c>
      <c r="L3920" s="84"/>
      <c r="M3920" s="88">
        <f t="shared" si="437"/>
        <v>7.162681014272471E-3</v>
      </c>
      <c r="N3920" s="88">
        <f t="shared" si="432"/>
        <v>1.0891258242396519E-2</v>
      </c>
      <c r="O3920" s="88">
        <f t="shared" si="433"/>
        <v>4.7507414032667842E-4</v>
      </c>
      <c r="P3920" s="88">
        <f t="shared" si="434"/>
        <v>2.9877614207404807E-6</v>
      </c>
      <c r="Q3920" s="88">
        <f t="shared" si="435"/>
        <v>3.0242794561910464E-5</v>
      </c>
      <c r="R3920" s="89">
        <f t="shared" si="436"/>
        <v>8.0569902100932449E-3</v>
      </c>
      <c r="S3920" s="88">
        <f t="shared" si="438"/>
        <v>1.856224395297832E-2</v>
      </c>
    </row>
    <row r="3921" spans="1:19" x14ac:dyDescent="0.2">
      <c r="A3921" s="60">
        <v>2004</v>
      </c>
      <c r="B3921" s="61">
        <v>6</v>
      </c>
      <c r="C3921" s="61">
        <v>12</v>
      </c>
      <c r="D3921" s="61">
        <v>7</v>
      </c>
      <c r="E3921" s="87">
        <v>1.1635731122014268E-2</v>
      </c>
      <c r="F3921" s="87">
        <v>1.1146410855660729E-2</v>
      </c>
      <c r="G3921" s="87">
        <v>0</v>
      </c>
      <c r="H3921" s="87">
        <v>0</v>
      </c>
      <c r="I3921" s="87">
        <v>6.1686388888889033E-5</v>
      </c>
      <c r="J3921" s="87">
        <v>9.2669892345134952E-3</v>
      </c>
      <c r="K3921" s="88">
        <v>3.2110817601077382E-2</v>
      </c>
      <c r="L3921" s="84"/>
      <c r="M3921" s="88">
        <f t="shared" si="437"/>
        <v>8.8464861058133951E-3</v>
      </c>
      <c r="N3921" s="88">
        <f t="shared" si="432"/>
        <v>1.2313490197770286E-2</v>
      </c>
      <c r="O3921" s="88">
        <f t="shared" si="433"/>
        <v>0</v>
      </c>
      <c r="P3921" s="88">
        <f t="shared" si="434"/>
        <v>0</v>
      </c>
      <c r="Q3921" s="88">
        <f t="shared" si="435"/>
        <v>3.0242794561910464E-5</v>
      </c>
      <c r="R3921" s="89">
        <f t="shared" si="436"/>
        <v>9.2669892345134952E-3</v>
      </c>
      <c r="S3921" s="88">
        <f t="shared" si="438"/>
        <v>2.1190219098145592E-2</v>
      </c>
    </row>
    <row r="3922" spans="1:19" x14ac:dyDescent="0.2">
      <c r="A3922" s="60">
        <v>2004</v>
      </c>
      <c r="B3922" s="61">
        <v>6</v>
      </c>
      <c r="C3922" s="61">
        <v>12</v>
      </c>
      <c r="D3922" s="61">
        <v>8</v>
      </c>
      <c r="E3922" s="87">
        <v>1.4099797403099017E-2</v>
      </c>
      <c r="F3922" s="87">
        <v>1.2224300447245118E-2</v>
      </c>
      <c r="G3922" s="87">
        <v>0</v>
      </c>
      <c r="H3922" s="87">
        <v>0</v>
      </c>
      <c r="I3922" s="87">
        <v>6.1686388888889033E-5</v>
      </c>
      <c r="J3922" s="87">
        <v>1.025026307978902E-2</v>
      </c>
      <c r="K3922" s="88">
        <v>3.6636047319022043E-2</v>
      </c>
      <c r="L3922" s="84"/>
      <c r="M3922" s="88">
        <f t="shared" si="437"/>
        <v>1.0719881760185132E-2</v>
      </c>
      <c r="N3922" s="88">
        <f t="shared" si="432"/>
        <v>1.3504239676873909E-2</v>
      </c>
      <c r="O3922" s="88">
        <f t="shared" si="433"/>
        <v>0</v>
      </c>
      <c r="P3922" s="88">
        <f t="shared" si="434"/>
        <v>0</v>
      </c>
      <c r="Q3922" s="88">
        <f t="shared" si="435"/>
        <v>3.0242794561910464E-5</v>
      </c>
      <c r="R3922" s="89">
        <f t="shared" si="436"/>
        <v>1.025026307978902E-2</v>
      </c>
      <c r="S3922" s="88">
        <f t="shared" si="438"/>
        <v>2.4254364231620952E-2</v>
      </c>
    </row>
    <row r="3923" spans="1:19" x14ac:dyDescent="0.2">
      <c r="A3923" s="60">
        <v>2004</v>
      </c>
      <c r="B3923" s="61">
        <v>6</v>
      </c>
      <c r="C3923" s="61">
        <v>12</v>
      </c>
      <c r="D3923" s="61">
        <v>9</v>
      </c>
      <c r="E3923" s="87">
        <v>1.6334463388060508E-2</v>
      </c>
      <c r="F3923" s="87">
        <v>1.2739616750692843E-2</v>
      </c>
      <c r="G3923" s="87">
        <v>0</v>
      </c>
      <c r="H3923" s="87">
        <v>0</v>
      </c>
      <c r="I3923" s="87">
        <v>6.1686388888889033E-5</v>
      </c>
      <c r="J3923" s="87">
        <v>1.1106615604615516E-2</v>
      </c>
      <c r="K3923" s="88">
        <v>4.0242382132257754E-2</v>
      </c>
      <c r="L3923" s="84"/>
      <c r="M3923" s="88">
        <f t="shared" si="437"/>
        <v>1.2418867529089135E-2</v>
      </c>
      <c r="N3923" s="88">
        <f t="shared" si="432"/>
        <v>1.4073511914675218E-2</v>
      </c>
      <c r="O3923" s="88">
        <f t="shared" si="433"/>
        <v>0</v>
      </c>
      <c r="P3923" s="88">
        <f t="shared" si="434"/>
        <v>0</v>
      </c>
      <c r="Q3923" s="88">
        <f t="shared" si="435"/>
        <v>3.0242794561910464E-5</v>
      </c>
      <c r="R3923" s="89">
        <f t="shared" si="436"/>
        <v>1.1106615604615516E-2</v>
      </c>
      <c r="S3923" s="88">
        <f t="shared" si="438"/>
        <v>2.6522622238326264E-2</v>
      </c>
    </row>
    <row r="3924" spans="1:19" x14ac:dyDescent="0.2">
      <c r="A3924" s="60">
        <v>2004</v>
      </c>
      <c r="B3924" s="61">
        <v>6</v>
      </c>
      <c r="C3924" s="61">
        <v>12</v>
      </c>
      <c r="D3924" s="61">
        <v>10</v>
      </c>
      <c r="E3924" s="87">
        <v>1.8135498703715495E-2</v>
      </c>
      <c r="F3924" s="87">
        <v>1.2989699937725904E-2</v>
      </c>
      <c r="G3924" s="87">
        <v>0</v>
      </c>
      <c r="H3924" s="87">
        <v>0</v>
      </c>
      <c r="I3924" s="87">
        <v>6.1686388888889033E-5</v>
      </c>
      <c r="J3924" s="87">
        <v>1.080181699240495E-2</v>
      </c>
      <c r="K3924" s="88">
        <v>4.198870202273524E-2</v>
      </c>
      <c r="L3924" s="84"/>
      <c r="M3924" s="88">
        <f t="shared" si="437"/>
        <v>1.3788169872787753E-2</v>
      </c>
      <c r="N3924" s="88">
        <f t="shared" si="432"/>
        <v>1.4349779936017252E-2</v>
      </c>
      <c r="O3924" s="88">
        <f t="shared" si="433"/>
        <v>0</v>
      </c>
      <c r="P3924" s="88">
        <f t="shared" si="434"/>
        <v>0</v>
      </c>
      <c r="Q3924" s="88">
        <f t="shared" si="435"/>
        <v>3.0242794561910464E-5</v>
      </c>
      <c r="R3924" s="89">
        <f t="shared" si="436"/>
        <v>1.080181699240495E-2</v>
      </c>
      <c r="S3924" s="88">
        <f t="shared" si="438"/>
        <v>2.8168192603366914E-2</v>
      </c>
    </row>
    <row r="3925" spans="1:19" x14ac:dyDescent="0.2">
      <c r="A3925" s="60">
        <v>2004</v>
      </c>
      <c r="B3925" s="61">
        <v>6</v>
      </c>
      <c r="C3925" s="61">
        <v>12</v>
      </c>
      <c r="D3925" s="61">
        <v>11</v>
      </c>
      <c r="E3925" s="87">
        <v>1.932244109110396E-2</v>
      </c>
      <c r="F3925" s="87">
        <v>1.2812737610836962E-2</v>
      </c>
      <c r="G3925" s="87">
        <v>0</v>
      </c>
      <c r="H3925" s="87">
        <v>0</v>
      </c>
      <c r="I3925" s="87">
        <v>6.1686388888889033E-5</v>
      </c>
      <c r="J3925" s="87">
        <v>1.0102125739041972E-2</v>
      </c>
      <c r="K3925" s="88">
        <v>4.2298990829871784E-2</v>
      </c>
      <c r="L3925" s="84"/>
      <c r="M3925" s="88">
        <f t="shared" si="437"/>
        <v>1.469058582141405E-2</v>
      </c>
      <c r="N3925" s="88">
        <f t="shared" si="432"/>
        <v>1.4154288857701671E-2</v>
      </c>
      <c r="O3925" s="88">
        <f t="shared" si="433"/>
        <v>0</v>
      </c>
      <c r="P3925" s="88">
        <f t="shared" si="434"/>
        <v>0</v>
      </c>
      <c r="Q3925" s="88">
        <f t="shared" si="435"/>
        <v>3.0242794561910464E-5</v>
      </c>
      <c r="R3925" s="89">
        <f t="shared" si="436"/>
        <v>1.0102125739041972E-2</v>
      </c>
      <c r="S3925" s="88">
        <f t="shared" si="438"/>
        <v>2.8875117473677631E-2</v>
      </c>
    </row>
    <row r="3926" spans="1:19" x14ac:dyDescent="0.2">
      <c r="A3926" s="60">
        <v>2004</v>
      </c>
      <c r="B3926" s="61">
        <v>6</v>
      </c>
      <c r="C3926" s="61">
        <v>12</v>
      </c>
      <c r="D3926" s="61">
        <v>12</v>
      </c>
      <c r="E3926" s="87">
        <v>1.8979307053547032E-2</v>
      </c>
      <c r="F3926" s="87">
        <v>1.2785679292896677E-2</v>
      </c>
      <c r="G3926" s="87">
        <v>0</v>
      </c>
      <c r="H3926" s="87">
        <v>0</v>
      </c>
      <c r="I3926" s="87">
        <v>6.1686388888889033E-5</v>
      </c>
      <c r="J3926" s="87">
        <v>9.6824986170704116E-3</v>
      </c>
      <c r="K3926" s="88">
        <v>4.1509171352403014E-2</v>
      </c>
      <c r="L3926" s="84"/>
      <c r="M3926" s="88">
        <f t="shared" si="437"/>
        <v>1.4429705738860757E-2</v>
      </c>
      <c r="N3926" s="88">
        <f t="shared" si="432"/>
        <v>1.4124397412191509E-2</v>
      </c>
      <c r="O3926" s="88">
        <f t="shared" si="433"/>
        <v>0</v>
      </c>
      <c r="P3926" s="88">
        <f t="shared" si="434"/>
        <v>0</v>
      </c>
      <c r="Q3926" s="88">
        <f t="shared" si="435"/>
        <v>3.0242794561910464E-5</v>
      </c>
      <c r="R3926" s="89">
        <f t="shared" si="436"/>
        <v>9.6824986170704116E-3</v>
      </c>
      <c r="S3926" s="88">
        <f t="shared" si="438"/>
        <v>2.8584345945614174E-2</v>
      </c>
    </row>
    <row r="3927" spans="1:19" x14ac:dyDescent="0.2">
      <c r="A3927" s="60">
        <v>2004</v>
      </c>
      <c r="B3927" s="61">
        <v>6</v>
      </c>
      <c r="C3927" s="61">
        <v>12</v>
      </c>
      <c r="D3927" s="61">
        <v>13</v>
      </c>
      <c r="E3927" s="87">
        <v>1.9648917795294856E-2</v>
      </c>
      <c r="F3927" s="87">
        <v>1.2384496271587074E-2</v>
      </c>
      <c r="G3927" s="87">
        <v>0</v>
      </c>
      <c r="H3927" s="87">
        <v>0</v>
      </c>
      <c r="I3927" s="87">
        <v>6.1686388888889033E-5</v>
      </c>
      <c r="J3927" s="87">
        <v>8.8644438751817444E-3</v>
      </c>
      <c r="K3927" s="88">
        <v>4.0959544330952564E-2</v>
      </c>
      <c r="L3927" s="84"/>
      <c r="M3927" s="88">
        <f t="shared" si="437"/>
        <v>1.4938801562841095E-2</v>
      </c>
      <c r="N3927" s="88">
        <f t="shared" si="432"/>
        <v>1.3681208724426705E-2</v>
      </c>
      <c r="O3927" s="88">
        <f t="shared" si="433"/>
        <v>0</v>
      </c>
      <c r="P3927" s="88">
        <f t="shared" si="434"/>
        <v>0</v>
      </c>
      <c r="Q3927" s="88">
        <f t="shared" si="435"/>
        <v>3.0242794561910464E-5</v>
      </c>
      <c r="R3927" s="89">
        <f t="shared" si="436"/>
        <v>8.8644438751817444E-3</v>
      </c>
      <c r="S3927" s="88">
        <f t="shared" si="438"/>
        <v>2.865025308182971E-2</v>
      </c>
    </row>
    <row r="3928" spans="1:19" x14ac:dyDescent="0.2">
      <c r="A3928" s="60">
        <v>2004</v>
      </c>
      <c r="B3928" s="61">
        <v>6</v>
      </c>
      <c r="C3928" s="61">
        <v>12</v>
      </c>
      <c r="D3928" s="61">
        <v>14</v>
      </c>
      <c r="E3928" s="87">
        <v>1.8651960430091191E-2</v>
      </c>
      <c r="F3928" s="87">
        <v>1.2194002963750641E-2</v>
      </c>
      <c r="G3928" s="87">
        <v>0</v>
      </c>
      <c r="H3928" s="87">
        <v>0</v>
      </c>
      <c r="I3928" s="87">
        <v>6.1686388888889033E-5</v>
      </c>
      <c r="J3928" s="87">
        <v>8.3072786475093356E-3</v>
      </c>
      <c r="K3928" s="88">
        <v>3.9214928430240055E-2</v>
      </c>
      <c r="L3928" s="84"/>
      <c r="M3928" s="88">
        <f t="shared" si="437"/>
        <v>1.4180828609798518E-2</v>
      </c>
      <c r="N3928" s="88">
        <f t="shared" si="432"/>
        <v>1.3470769910609472E-2</v>
      </c>
      <c r="O3928" s="88">
        <f t="shared" si="433"/>
        <v>0</v>
      </c>
      <c r="P3928" s="88">
        <f t="shared" si="434"/>
        <v>0</v>
      </c>
      <c r="Q3928" s="88">
        <f t="shared" si="435"/>
        <v>3.0242794561910464E-5</v>
      </c>
      <c r="R3928" s="89">
        <f t="shared" si="436"/>
        <v>8.3072786475093356E-3</v>
      </c>
      <c r="S3928" s="88">
        <f t="shared" si="438"/>
        <v>2.76818413149699E-2</v>
      </c>
    </row>
    <row r="3929" spans="1:19" x14ac:dyDescent="0.2">
      <c r="A3929" s="60">
        <v>2004</v>
      </c>
      <c r="B3929" s="61">
        <v>6</v>
      </c>
      <c r="C3929" s="61">
        <v>12</v>
      </c>
      <c r="D3929" s="61">
        <v>15</v>
      </c>
      <c r="E3929" s="87">
        <v>1.9245995691735369E-2</v>
      </c>
      <c r="F3929" s="87">
        <v>1.2061212561211818E-2</v>
      </c>
      <c r="G3929" s="87">
        <v>0</v>
      </c>
      <c r="H3929" s="87">
        <v>0</v>
      </c>
      <c r="I3929" s="87">
        <v>6.1686388888889033E-5</v>
      </c>
      <c r="J3929" s="87">
        <v>7.4887347256598303E-3</v>
      </c>
      <c r="K3929" s="88">
        <v>3.8857629367495906E-2</v>
      </c>
      <c r="L3929" s="84"/>
      <c r="M3929" s="88">
        <f t="shared" si="437"/>
        <v>1.4632465437204749E-2</v>
      </c>
      <c r="N3929" s="88">
        <f t="shared" si="432"/>
        <v>1.3324075755765058E-2</v>
      </c>
      <c r="O3929" s="88">
        <f t="shared" si="433"/>
        <v>0</v>
      </c>
      <c r="P3929" s="88">
        <f t="shared" si="434"/>
        <v>0</v>
      </c>
      <c r="Q3929" s="88">
        <f t="shared" si="435"/>
        <v>3.0242794561910464E-5</v>
      </c>
      <c r="R3929" s="89">
        <f t="shared" si="436"/>
        <v>7.4887347256598303E-3</v>
      </c>
      <c r="S3929" s="88">
        <f t="shared" si="438"/>
        <v>2.7986783987531717E-2</v>
      </c>
    </row>
    <row r="3930" spans="1:19" x14ac:dyDescent="0.2">
      <c r="A3930" s="60">
        <v>2004</v>
      </c>
      <c r="B3930" s="61">
        <v>6</v>
      </c>
      <c r="C3930" s="61">
        <v>12</v>
      </c>
      <c r="D3930" s="61">
        <v>16</v>
      </c>
      <c r="E3930" s="87">
        <v>2.0162255101436918E-2</v>
      </c>
      <c r="F3930" s="87">
        <v>1.200527720329635E-2</v>
      </c>
      <c r="G3930" s="87">
        <v>0</v>
      </c>
      <c r="H3930" s="87">
        <v>0</v>
      </c>
      <c r="I3930" s="87">
        <v>6.1686388888889033E-5</v>
      </c>
      <c r="J3930" s="87">
        <v>7.1746202791420337E-3</v>
      </c>
      <c r="K3930" s="88">
        <v>3.9403838972764192E-2</v>
      </c>
      <c r="L3930" s="84"/>
      <c r="M3930" s="88">
        <f t="shared" si="437"/>
        <v>1.5329084846182837E-2</v>
      </c>
      <c r="N3930" s="88">
        <f t="shared" si="432"/>
        <v>1.3262283714333972E-2</v>
      </c>
      <c r="O3930" s="88">
        <f t="shared" si="433"/>
        <v>0</v>
      </c>
      <c r="P3930" s="88">
        <f t="shared" si="434"/>
        <v>0</v>
      </c>
      <c r="Q3930" s="88">
        <f t="shared" si="435"/>
        <v>3.0242794561910464E-5</v>
      </c>
      <c r="R3930" s="89">
        <f t="shared" si="436"/>
        <v>7.1746202791420337E-3</v>
      </c>
      <c r="S3930" s="88">
        <f t="shared" si="438"/>
        <v>2.8621611355078718E-2</v>
      </c>
    </row>
    <row r="3931" spans="1:19" x14ac:dyDescent="0.2">
      <c r="A3931" s="60">
        <v>2004</v>
      </c>
      <c r="B3931" s="61">
        <v>6</v>
      </c>
      <c r="C3931" s="61">
        <v>12</v>
      </c>
      <c r="D3931" s="61">
        <v>17</v>
      </c>
      <c r="E3931" s="87">
        <v>2.0444772217301316E-2</v>
      </c>
      <c r="F3931" s="87">
        <v>1.1844028128683298E-2</v>
      </c>
      <c r="G3931" s="87">
        <v>0</v>
      </c>
      <c r="H3931" s="87">
        <v>0</v>
      </c>
      <c r="I3931" s="87">
        <v>6.1686388888889033E-5</v>
      </c>
      <c r="J3931" s="87">
        <v>7.449113746825383E-3</v>
      </c>
      <c r="K3931" s="88">
        <v>3.9799600481698894E-2</v>
      </c>
      <c r="L3931" s="84"/>
      <c r="M3931" s="88">
        <f t="shared" si="437"/>
        <v>1.5543878718088346E-2</v>
      </c>
      <c r="N3931" s="88">
        <f t="shared" si="432"/>
        <v>1.3084151136470221E-2</v>
      </c>
      <c r="O3931" s="88">
        <f t="shared" si="433"/>
        <v>0</v>
      </c>
      <c r="P3931" s="88">
        <f t="shared" si="434"/>
        <v>0</v>
      </c>
      <c r="Q3931" s="88">
        <f t="shared" si="435"/>
        <v>3.0242794561910464E-5</v>
      </c>
      <c r="R3931" s="89">
        <f t="shared" si="436"/>
        <v>7.449113746825383E-3</v>
      </c>
      <c r="S3931" s="88">
        <f t="shared" si="438"/>
        <v>2.8658272649120478E-2</v>
      </c>
    </row>
    <row r="3932" spans="1:19" x14ac:dyDescent="0.2">
      <c r="A3932" s="60">
        <v>2004</v>
      </c>
      <c r="B3932" s="61">
        <v>6</v>
      </c>
      <c r="C3932" s="61">
        <v>12</v>
      </c>
      <c r="D3932" s="61">
        <v>18</v>
      </c>
      <c r="E3932" s="87">
        <v>2.1692163857708759E-2</v>
      </c>
      <c r="F3932" s="87">
        <v>1.0973452834869517E-2</v>
      </c>
      <c r="G3932" s="87">
        <v>0</v>
      </c>
      <c r="H3932" s="87">
        <v>0</v>
      </c>
      <c r="I3932" s="87">
        <v>6.1686388888889033E-5</v>
      </c>
      <c r="J3932" s="87">
        <v>5.8234593887182412E-3</v>
      </c>
      <c r="K3932" s="88">
        <v>3.8550762470185407E-2</v>
      </c>
      <c r="L3932" s="84"/>
      <c r="M3932" s="88">
        <f t="shared" si="437"/>
        <v>1.6492253401179335E-2</v>
      </c>
      <c r="N3932" s="88">
        <f t="shared" si="432"/>
        <v>1.2122422694408273E-2</v>
      </c>
      <c r="O3932" s="88">
        <f t="shared" si="433"/>
        <v>0</v>
      </c>
      <c r="P3932" s="88">
        <f t="shared" si="434"/>
        <v>0</v>
      </c>
      <c r="Q3932" s="88">
        <f t="shared" si="435"/>
        <v>3.0242794561910464E-5</v>
      </c>
      <c r="R3932" s="89">
        <f t="shared" si="436"/>
        <v>5.8234593887182412E-3</v>
      </c>
      <c r="S3932" s="88">
        <f t="shared" si="438"/>
        <v>2.8644918890149515E-2</v>
      </c>
    </row>
    <row r="3933" spans="1:19" x14ac:dyDescent="0.2">
      <c r="A3933" s="60">
        <v>2004</v>
      </c>
      <c r="B3933" s="61">
        <v>6</v>
      </c>
      <c r="C3933" s="61">
        <v>12</v>
      </c>
      <c r="D3933" s="61">
        <v>19</v>
      </c>
      <c r="E3933" s="87">
        <v>2.1793160962462883E-2</v>
      </c>
      <c r="F3933" s="87">
        <v>1.0104159048711345E-2</v>
      </c>
      <c r="G3933" s="87">
        <v>1.1896662684531417E-3</v>
      </c>
      <c r="H3933" s="87">
        <v>1.6101438281461833E-6</v>
      </c>
      <c r="I3933" s="87">
        <v>6.1686388888889033E-5</v>
      </c>
      <c r="J3933" s="87">
        <v>4.4132058727104958E-3</v>
      </c>
      <c r="K3933" s="88">
        <v>3.7563488685054901E-2</v>
      </c>
      <c r="L3933" s="84"/>
      <c r="M3933" s="88">
        <f t="shared" si="437"/>
        <v>1.6569040108827152E-2</v>
      </c>
      <c r="N3933" s="88">
        <f t="shared" si="432"/>
        <v>1.116210993961643E-2</v>
      </c>
      <c r="O3933" s="88">
        <f t="shared" si="433"/>
        <v>4.7507414032667842E-4</v>
      </c>
      <c r="P3933" s="88">
        <f t="shared" si="434"/>
        <v>2.9877614207404807E-6</v>
      </c>
      <c r="Q3933" s="88">
        <f t="shared" si="435"/>
        <v>3.0242794561910464E-5</v>
      </c>
      <c r="R3933" s="89">
        <f t="shared" si="436"/>
        <v>4.4132058727104958E-3</v>
      </c>
      <c r="S3933" s="88">
        <f t="shared" si="438"/>
        <v>2.8239454744752913E-2</v>
      </c>
    </row>
    <row r="3934" spans="1:19" x14ac:dyDescent="0.2">
      <c r="A3934" s="60">
        <v>2004</v>
      </c>
      <c r="B3934" s="61">
        <v>6</v>
      </c>
      <c r="C3934" s="61">
        <v>12</v>
      </c>
      <c r="D3934" s="61">
        <v>20</v>
      </c>
      <c r="E3934" s="87">
        <v>2.0834997516616015E-2</v>
      </c>
      <c r="F3934" s="87">
        <v>9.9543192813114269E-3</v>
      </c>
      <c r="G3934" s="87">
        <v>1.1896662684531417E-3</v>
      </c>
      <c r="H3934" s="87">
        <v>1.6101438281461833E-6</v>
      </c>
      <c r="I3934" s="87">
        <v>6.1686388888889033E-5</v>
      </c>
      <c r="J3934" s="87">
        <v>5.0750127154026081E-3</v>
      </c>
      <c r="K3934" s="88">
        <v>3.7117292314500228E-2</v>
      </c>
      <c r="L3934" s="84"/>
      <c r="M3934" s="88">
        <f t="shared" si="437"/>
        <v>1.5840561638338461E-2</v>
      </c>
      <c r="N3934" s="88">
        <f t="shared" si="432"/>
        <v>1.0996581274738796E-2</v>
      </c>
      <c r="O3934" s="88">
        <f t="shared" si="433"/>
        <v>4.7507414032667842E-4</v>
      </c>
      <c r="P3934" s="88">
        <f t="shared" si="434"/>
        <v>2.9877614207404807E-6</v>
      </c>
      <c r="Q3934" s="88">
        <f t="shared" si="435"/>
        <v>3.0242794561910464E-5</v>
      </c>
      <c r="R3934" s="89">
        <f t="shared" si="436"/>
        <v>5.0750127154026081E-3</v>
      </c>
      <c r="S3934" s="88">
        <f t="shared" si="438"/>
        <v>2.7345447609386588E-2</v>
      </c>
    </row>
    <row r="3935" spans="1:19" x14ac:dyDescent="0.2">
      <c r="A3935" s="60">
        <v>2004</v>
      </c>
      <c r="B3935" s="61">
        <v>6</v>
      </c>
      <c r="C3935" s="61">
        <v>12</v>
      </c>
      <c r="D3935" s="61">
        <v>21</v>
      </c>
      <c r="E3935" s="87">
        <v>2.0065189469749084E-2</v>
      </c>
      <c r="F3935" s="87">
        <v>9.9797405954214439E-3</v>
      </c>
      <c r="G3935" s="87">
        <v>1.1896662684531417E-3</v>
      </c>
      <c r="H3935" s="87">
        <v>1.6101438281461833E-6</v>
      </c>
      <c r="I3935" s="87">
        <v>6.1686388888889033E-5</v>
      </c>
      <c r="J3935" s="87">
        <v>6.7656453657998303E-3</v>
      </c>
      <c r="K3935" s="88">
        <v>3.806353823214053E-2</v>
      </c>
      <c r="L3935" s="84"/>
      <c r="M3935" s="88">
        <f t="shared" si="437"/>
        <v>1.5255287183356664E-2</v>
      </c>
      <c r="N3935" s="88">
        <f t="shared" si="432"/>
        <v>1.1024664314756037E-2</v>
      </c>
      <c r="O3935" s="88">
        <f t="shared" si="433"/>
        <v>4.7507414032667842E-4</v>
      </c>
      <c r="P3935" s="88">
        <f t="shared" si="434"/>
        <v>2.9877614207404807E-6</v>
      </c>
      <c r="Q3935" s="88">
        <f t="shared" si="435"/>
        <v>3.0242794561910464E-5</v>
      </c>
      <c r="R3935" s="89">
        <f t="shared" si="436"/>
        <v>6.7656453657998303E-3</v>
      </c>
      <c r="S3935" s="88">
        <f t="shared" si="438"/>
        <v>2.678825619442203E-2</v>
      </c>
    </row>
    <row r="3936" spans="1:19" x14ac:dyDescent="0.2">
      <c r="A3936" s="60">
        <v>2004</v>
      </c>
      <c r="B3936" s="61">
        <v>6</v>
      </c>
      <c r="C3936" s="61">
        <v>12</v>
      </c>
      <c r="D3936" s="61">
        <v>22</v>
      </c>
      <c r="E3936" s="87">
        <v>2.0146591331577309E-2</v>
      </c>
      <c r="F3936" s="87">
        <v>9.0441949436557596E-3</v>
      </c>
      <c r="G3936" s="87">
        <v>1.1896662684531417E-3</v>
      </c>
      <c r="H3936" s="87">
        <v>1.6101438281461833E-6</v>
      </c>
      <c r="I3936" s="87">
        <v>6.1686388888889033E-5</v>
      </c>
      <c r="J3936" s="87">
        <v>5.5161639114141882E-3</v>
      </c>
      <c r="K3936" s="88">
        <v>3.5959912987817436E-2</v>
      </c>
      <c r="L3936" s="84"/>
      <c r="M3936" s="88">
        <f t="shared" si="437"/>
        <v>1.5317175897705546E-2</v>
      </c>
      <c r="N3936" s="88">
        <f t="shared" si="432"/>
        <v>9.9911628260922671E-3</v>
      </c>
      <c r="O3936" s="88">
        <f t="shared" si="433"/>
        <v>4.7507414032667842E-4</v>
      </c>
      <c r="P3936" s="88">
        <f t="shared" si="434"/>
        <v>2.9877614207404807E-6</v>
      </c>
      <c r="Q3936" s="88">
        <f t="shared" si="435"/>
        <v>3.0242794561910464E-5</v>
      </c>
      <c r="R3936" s="89">
        <f t="shared" si="436"/>
        <v>5.5161639114141882E-3</v>
      </c>
      <c r="S3936" s="88">
        <f t="shared" si="438"/>
        <v>2.5816643420107144E-2</v>
      </c>
    </row>
    <row r="3937" spans="1:19" x14ac:dyDescent="0.2">
      <c r="A3937" s="60">
        <v>2004</v>
      </c>
      <c r="B3937" s="61">
        <v>6</v>
      </c>
      <c r="C3937" s="61">
        <v>12</v>
      </c>
      <c r="D3937" s="61">
        <v>23</v>
      </c>
      <c r="E3937" s="87">
        <v>1.6579228064593617E-2</v>
      </c>
      <c r="F3937" s="87">
        <v>8.9278271006040574E-3</v>
      </c>
      <c r="G3937" s="87">
        <v>1.1896662684531417E-3</v>
      </c>
      <c r="H3937" s="87">
        <v>1.6101438281461833E-6</v>
      </c>
      <c r="I3937" s="87">
        <v>6.1686388888889033E-5</v>
      </c>
      <c r="J3937" s="87">
        <v>6.6919609081390928E-3</v>
      </c>
      <c r="K3937" s="88">
        <v>3.3451978874506946E-2</v>
      </c>
      <c r="L3937" s="84"/>
      <c r="M3937" s="88">
        <f t="shared" si="437"/>
        <v>1.260495874135919E-2</v>
      </c>
      <c r="N3937" s="88">
        <f t="shared" si="432"/>
        <v>9.8626107465656903E-3</v>
      </c>
      <c r="O3937" s="88">
        <f t="shared" si="433"/>
        <v>4.7507414032667842E-4</v>
      </c>
      <c r="P3937" s="88">
        <f t="shared" si="434"/>
        <v>2.9877614207404807E-6</v>
      </c>
      <c r="Q3937" s="88">
        <f t="shared" si="435"/>
        <v>3.0242794561910464E-5</v>
      </c>
      <c r="R3937" s="89">
        <f t="shared" si="436"/>
        <v>6.6919609081390928E-3</v>
      </c>
      <c r="S3937" s="88">
        <f t="shared" si="438"/>
        <v>2.2975874184234212E-2</v>
      </c>
    </row>
    <row r="3938" spans="1:19" x14ac:dyDescent="0.2">
      <c r="A3938" s="60">
        <v>2004</v>
      </c>
      <c r="B3938" s="61">
        <v>6</v>
      </c>
      <c r="C3938" s="61">
        <v>12</v>
      </c>
      <c r="D3938" s="61">
        <v>24</v>
      </c>
      <c r="E3938" s="87">
        <v>1.4084711008958604E-2</v>
      </c>
      <c r="F3938" s="87">
        <v>8.5726184398452233E-3</v>
      </c>
      <c r="G3938" s="87">
        <v>1.1896662684531417E-3</v>
      </c>
      <c r="H3938" s="87">
        <v>1.6101438281461833E-6</v>
      </c>
      <c r="I3938" s="87">
        <v>6.1686388888889033E-5</v>
      </c>
      <c r="J3938" s="87">
        <v>6.7046555575633587E-3</v>
      </c>
      <c r="K3938" s="88">
        <v>3.061494780753736E-2</v>
      </c>
      <c r="L3938" s="84"/>
      <c r="M3938" s="88">
        <f t="shared" si="437"/>
        <v>1.0708411782514587E-2</v>
      </c>
      <c r="N3938" s="88">
        <f t="shared" si="432"/>
        <v>9.4702101416484809E-3</v>
      </c>
      <c r="O3938" s="88">
        <f t="shared" si="433"/>
        <v>4.7507414032667842E-4</v>
      </c>
      <c r="P3938" s="88">
        <f t="shared" si="434"/>
        <v>2.9877614207404807E-6</v>
      </c>
      <c r="Q3938" s="88">
        <f t="shared" si="435"/>
        <v>3.0242794561910464E-5</v>
      </c>
      <c r="R3938" s="89">
        <f t="shared" si="436"/>
        <v>6.7046555575633587E-3</v>
      </c>
      <c r="S3938" s="88">
        <f t="shared" si="438"/>
        <v>2.0686926620472397E-2</v>
      </c>
    </row>
    <row r="3939" spans="1:19" x14ac:dyDescent="0.2">
      <c r="A3939" s="60">
        <v>2004</v>
      </c>
      <c r="B3939" s="61">
        <v>6</v>
      </c>
      <c r="C3939" s="61">
        <v>13</v>
      </c>
      <c r="D3939" s="61">
        <v>1</v>
      </c>
      <c r="E3939" s="87">
        <v>1.2114109922519245E-2</v>
      </c>
      <c r="F3939" s="87">
        <v>8.5992403152772862E-3</v>
      </c>
      <c r="G3939" s="87">
        <v>1.1896662684531417E-3</v>
      </c>
      <c r="H3939" s="87">
        <v>1.6101438281461833E-6</v>
      </c>
      <c r="I3939" s="87">
        <v>6.1686388888889033E-5</v>
      </c>
      <c r="J3939" s="87">
        <v>6.5153451834390657E-3</v>
      </c>
      <c r="K3939" s="88">
        <v>2.8481658222405771E-2</v>
      </c>
      <c r="L3939" s="84"/>
      <c r="M3939" s="88">
        <f t="shared" si="437"/>
        <v>9.2101909188247802E-3</v>
      </c>
      <c r="N3939" s="88">
        <f t="shared" si="432"/>
        <v>9.4996194471571229E-3</v>
      </c>
      <c r="O3939" s="88">
        <f t="shared" si="433"/>
        <v>4.7507414032667842E-4</v>
      </c>
      <c r="P3939" s="88">
        <f t="shared" si="434"/>
        <v>2.9877614207404807E-6</v>
      </c>
      <c r="Q3939" s="88">
        <f t="shared" si="435"/>
        <v>3.0242794561910464E-5</v>
      </c>
      <c r="R3939" s="89">
        <f t="shared" si="436"/>
        <v>6.5153451834390657E-3</v>
      </c>
      <c r="S3939" s="88">
        <f t="shared" si="438"/>
        <v>1.9218115062291236E-2</v>
      </c>
    </row>
    <row r="3940" spans="1:19" x14ac:dyDescent="0.2">
      <c r="A3940" s="60">
        <v>2004</v>
      </c>
      <c r="B3940" s="61">
        <v>6</v>
      </c>
      <c r="C3940" s="61">
        <v>13</v>
      </c>
      <c r="D3940" s="61">
        <v>2</v>
      </c>
      <c r="E3940" s="87">
        <v>1.0910639664874404E-2</v>
      </c>
      <c r="F3940" s="87">
        <v>8.5619876819516428E-3</v>
      </c>
      <c r="G3940" s="87">
        <v>1.1896662684531417E-3</v>
      </c>
      <c r="H3940" s="87">
        <v>1.6101438281461833E-6</v>
      </c>
      <c r="I3940" s="87">
        <v>6.1686388888889033E-5</v>
      </c>
      <c r="J3940" s="87">
        <v>6.7532624585203583E-3</v>
      </c>
      <c r="K3940" s="88">
        <v>2.7478852606516578E-2</v>
      </c>
      <c r="L3940" s="84"/>
      <c r="M3940" s="88">
        <f t="shared" si="437"/>
        <v>8.2952090580913282E-3</v>
      </c>
      <c r="N3940" s="88">
        <f t="shared" si="432"/>
        <v>9.4584662955968166E-3</v>
      </c>
      <c r="O3940" s="88">
        <f t="shared" si="433"/>
        <v>4.7507414032667842E-4</v>
      </c>
      <c r="P3940" s="88">
        <f t="shared" si="434"/>
        <v>2.9877614207404807E-6</v>
      </c>
      <c r="Q3940" s="88">
        <f t="shared" si="435"/>
        <v>3.0242794561910464E-5</v>
      </c>
      <c r="R3940" s="89">
        <f t="shared" si="436"/>
        <v>6.7532624585203583E-3</v>
      </c>
      <c r="S3940" s="88">
        <f t="shared" si="438"/>
        <v>1.8261980049997475E-2</v>
      </c>
    </row>
    <row r="3941" spans="1:19" x14ac:dyDescent="0.2">
      <c r="A3941" s="60">
        <v>2004</v>
      </c>
      <c r="B3941" s="61">
        <v>6</v>
      </c>
      <c r="C3941" s="61">
        <v>13</v>
      </c>
      <c r="D3941" s="61">
        <v>3</v>
      </c>
      <c r="E3941" s="87">
        <v>9.6325267579184335E-3</v>
      </c>
      <c r="F3941" s="87">
        <v>8.512931560480632E-3</v>
      </c>
      <c r="G3941" s="87">
        <v>1.1896662684531417E-3</v>
      </c>
      <c r="H3941" s="87">
        <v>1.6101438281461833E-6</v>
      </c>
      <c r="I3941" s="87">
        <v>6.1686388888889033E-5</v>
      </c>
      <c r="J3941" s="87">
        <v>7.1815980060432544E-3</v>
      </c>
      <c r="K3941" s="88">
        <v>2.6580019125612496E-2</v>
      </c>
      <c r="L3941" s="84"/>
      <c r="M3941" s="88">
        <f t="shared" si="437"/>
        <v>7.3234774191868511E-3</v>
      </c>
      <c r="N3941" s="88">
        <f t="shared" si="432"/>
        <v>9.4042737776019198E-3</v>
      </c>
      <c r="O3941" s="88">
        <f t="shared" si="433"/>
        <v>4.7507414032667842E-4</v>
      </c>
      <c r="P3941" s="88">
        <f t="shared" si="434"/>
        <v>2.9877614207404807E-6</v>
      </c>
      <c r="Q3941" s="88">
        <f t="shared" si="435"/>
        <v>3.0242794561910464E-5</v>
      </c>
      <c r="R3941" s="89">
        <f t="shared" si="436"/>
        <v>7.1815980060432544E-3</v>
      </c>
      <c r="S3941" s="88">
        <f t="shared" si="438"/>
        <v>1.7236055893098103E-2</v>
      </c>
    </row>
    <row r="3942" spans="1:19" x14ac:dyDescent="0.2">
      <c r="A3942" s="60">
        <v>2004</v>
      </c>
      <c r="B3942" s="61">
        <v>6</v>
      </c>
      <c r="C3942" s="61">
        <v>13</v>
      </c>
      <c r="D3942" s="61">
        <v>4</v>
      </c>
      <c r="E3942" s="87">
        <v>9.0452197250096063E-3</v>
      </c>
      <c r="F3942" s="87">
        <v>8.5122274551836935E-3</v>
      </c>
      <c r="G3942" s="87">
        <v>1.1896662684531417E-3</v>
      </c>
      <c r="H3942" s="87">
        <v>1.6101438281461833E-6</v>
      </c>
      <c r="I3942" s="87">
        <v>6.1686388888889033E-5</v>
      </c>
      <c r="J3942" s="87">
        <v>7.4765858156858643E-3</v>
      </c>
      <c r="K3942" s="88">
        <v>2.628699579704934E-2</v>
      </c>
      <c r="L3942" s="84"/>
      <c r="M3942" s="88">
        <f t="shared" si="437"/>
        <v>6.8769559714159769E-3</v>
      </c>
      <c r="N3942" s="88">
        <f t="shared" si="432"/>
        <v>9.4034959493140228E-3</v>
      </c>
      <c r="O3942" s="88">
        <f t="shared" si="433"/>
        <v>4.7507414032667842E-4</v>
      </c>
      <c r="P3942" s="88">
        <f t="shared" si="434"/>
        <v>2.9877614207404807E-6</v>
      </c>
      <c r="Q3942" s="88">
        <f t="shared" si="435"/>
        <v>3.0242794561910464E-5</v>
      </c>
      <c r="R3942" s="89">
        <f t="shared" si="436"/>
        <v>7.4765858156858643E-3</v>
      </c>
      <c r="S3942" s="88">
        <f t="shared" si="438"/>
        <v>1.6788756617039331E-2</v>
      </c>
    </row>
    <row r="3943" spans="1:19" x14ac:dyDescent="0.2">
      <c r="A3943" s="60">
        <v>2004</v>
      </c>
      <c r="B3943" s="61">
        <v>6</v>
      </c>
      <c r="C3943" s="61">
        <v>13</v>
      </c>
      <c r="D3943" s="61">
        <v>5</v>
      </c>
      <c r="E3943" s="87">
        <v>8.9048097574973891E-3</v>
      </c>
      <c r="F3943" s="87">
        <v>8.5191889778470711E-3</v>
      </c>
      <c r="G3943" s="87">
        <v>1.1896662684531417E-3</v>
      </c>
      <c r="H3943" s="87">
        <v>1.6101438281461833E-6</v>
      </c>
      <c r="I3943" s="87">
        <v>6.1686388888889033E-5</v>
      </c>
      <c r="J3943" s="87">
        <v>7.7303376455274296E-3</v>
      </c>
      <c r="K3943" s="88">
        <v>2.6407299182042068E-2</v>
      </c>
      <c r="L3943" s="84"/>
      <c r="M3943" s="88">
        <f t="shared" si="437"/>
        <v>6.7702042070713637E-3</v>
      </c>
      <c r="N3943" s="88">
        <f t="shared" si="432"/>
        <v>9.411186374706294E-3</v>
      </c>
      <c r="O3943" s="88">
        <f t="shared" si="433"/>
        <v>4.7507414032667842E-4</v>
      </c>
      <c r="P3943" s="88">
        <f t="shared" si="434"/>
        <v>2.9877614207404807E-6</v>
      </c>
      <c r="Q3943" s="88">
        <f t="shared" si="435"/>
        <v>3.0242794561910464E-5</v>
      </c>
      <c r="R3943" s="89">
        <f t="shared" si="436"/>
        <v>7.7303376455274296E-3</v>
      </c>
      <c r="S3943" s="88">
        <f t="shared" si="438"/>
        <v>1.6689695278086988E-2</v>
      </c>
    </row>
    <row r="3944" spans="1:19" x14ac:dyDescent="0.2">
      <c r="A3944" s="60">
        <v>2004</v>
      </c>
      <c r="B3944" s="61">
        <v>6</v>
      </c>
      <c r="C3944" s="61">
        <v>13</v>
      </c>
      <c r="D3944" s="61">
        <v>6</v>
      </c>
      <c r="E3944" s="87">
        <v>8.866429338370398E-3</v>
      </c>
      <c r="F3944" s="87">
        <v>8.979507658931735E-3</v>
      </c>
      <c r="G3944" s="87">
        <v>1.1896662684531417E-3</v>
      </c>
      <c r="H3944" s="87">
        <v>1.6101438281461833E-6</v>
      </c>
      <c r="I3944" s="87">
        <v>6.1686388888889033E-5</v>
      </c>
      <c r="J3944" s="87">
        <v>7.7853143037907068E-3</v>
      </c>
      <c r="K3944" s="88">
        <v>2.6884214102263014E-2</v>
      </c>
      <c r="L3944" s="84"/>
      <c r="M3944" s="88">
        <f t="shared" si="437"/>
        <v>6.7410241030468011E-3</v>
      </c>
      <c r="N3944" s="88">
        <f t="shared" si="432"/>
        <v>9.9197024917582668E-3</v>
      </c>
      <c r="O3944" s="88">
        <f t="shared" si="433"/>
        <v>4.7507414032667842E-4</v>
      </c>
      <c r="P3944" s="88">
        <f t="shared" si="434"/>
        <v>2.9877614207404807E-6</v>
      </c>
      <c r="Q3944" s="88">
        <f t="shared" si="435"/>
        <v>3.0242794561910464E-5</v>
      </c>
      <c r="R3944" s="89">
        <f t="shared" si="436"/>
        <v>7.7853143037907068E-3</v>
      </c>
      <c r="S3944" s="88">
        <f t="shared" si="438"/>
        <v>1.7169031291114398E-2</v>
      </c>
    </row>
    <row r="3945" spans="1:19" x14ac:dyDescent="0.2">
      <c r="A3945" s="60">
        <v>2004</v>
      </c>
      <c r="B3945" s="61">
        <v>6</v>
      </c>
      <c r="C3945" s="61">
        <v>13</v>
      </c>
      <c r="D3945" s="61">
        <v>7</v>
      </c>
      <c r="E3945" s="87">
        <v>1.1393717984473075E-2</v>
      </c>
      <c r="F3945" s="87">
        <v>9.5510617051520787E-3</v>
      </c>
      <c r="G3945" s="87">
        <v>0</v>
      </c>
      <c r="H3945" s="87">
        <v>0</v>
      </c>
      <c r="I3945" s="87">
        <v>6.1686388888889033E-5</v>
      </c>
      <c r="J3945" s="87">
        <v>8.1394389895364933E-3</v>
      </c>
      <c r="K3945" s="88">
        <v>2.9145905068050534E-2</v>
      </c>
      <c r="L3945" s="84"/>
      <c r="M3945" s="88">
        <f t="shared" si="437"/>
        <v>8.6624868507402131E-3</v>
      </c>
      <c r="N3945" s="88">
        <f t="shared" si="432"/>
        <v>1.0551100816902182E-2</v>
      </c>
      <c r="O3945" s="88">
        <f t="shared" si="433"/>
        <v>0</v>
      </c>
      <c r="P3945" s="88">
        <f t="shared" si="434"/>
        <v>0</v>
      </c>
      <c r="Q3945" s="88">
        <f t="shared" si="435"/>
        <v>3.0242794561910464E-5</v>
      </c>
      <c r="R3945" s="89">
        <f t="shared" si="436"/>
        <v>8.1394389895364933E-3</v>
      </c>
      <c r="S3945" s="88">
        <f t="shared" si="438"/>
        <v>1.9243830462204306E-2</v>
      </c>
    </row>
    <row r="3946" spans="1:19" x14ac:dyDescent="0.2">
      <c r="A3946" s="60">
        <v>2004</v>
      </c>
      <c r="B3946" s="61">
        <v>6</v>
      </c>
      <c r="C3946" s="61">
        <v>13</v>
      </c>
      <c r="D3946" s="61">
        <v>8</v>
      </c>
      <c r="E3946" s="87">
        <v>1.3756866791514373E-2</v>
      </c>
      <c r="F3946" s="87">
        <v>1.0673463084135247E-2</v>
      </c>
      <c r="G3946" s="87">
        <v>0</v>
      </c>
      <c r="H3946" s="87">
        <v>0</v>
      </c>
      <c r="I3946" s="87">
        <v>6.1686388888889033E-5</v>
      </c>
      <c r="J3946" s="87">
        <v>9.2726510229449149E-3</v>
      </c>
      <c r="K3946" s="88">
        <v>3.3764667287483424E-2</v>
      </c>
      <c r="L3946" s="84"/>
      <c r="M3946" s="88">
        <f t="shared" si="437"/>
        <v>1.0459156339596652E-2</v>
      </c>
      <c r="N3946" s="88">
        <f t="shared" si="432"/>
        <v>1.1791022667715194E-2</v>
      </c>
      <c r="O3946" s="88">
        <f t="shared" si="433"/>
        <v>0</v>
      </c>
      <c r="P3946" s="88">
        <f t="shared" si="434"/>
        <v>0</v>
      </c>
      <c r="Q3946" s="88">
        <f t="shared" si="435"/>
        <v>3.0242794561910464E-5</v>
      </c>
      <c r="R3946" s="89">
        <f t="shared" si="436"/>
        <v>9.2726510229449149E-3</v>
      </c>
      <c r="S3946" s="88">
        <f t="shared" si="438"/>
        <v>2.2280421801873757E-2</v>
      </c>
    </row>
    <row r="3947" spans="1:19" x14ac:dyDescent="0.2">
      <c r="A3947" s="60">
        <v>2004</v>
      </c>
      <c r="B3947" s="61">
        <v>6</v>
      </c>
      <c r="C3947" s="61">
        <v>13</v>
      </c>
      <c r="D3947" s="61">
        <v>9</v>
      </c>
      <c r="E3947" s="87">
        <v>1.6657883295754173E-2</v>
      </c>
      <c r="F3947" s="87">
        <v>1.1267646542861241E-2</v>
      </c>
      <c r="G3947" s="87">
        <v>0</v>
      </c>
      <c r="H3947" s="87">
        <v>0</v>
      </c>
      <c r="I3947" s="87">
        <v>6.1686388888889033E-5</v>
      </c>
      <c r="J3947" s="87">
        <v>9.5446421475380398E-3</v>
      </c>
      <c r="K3947" s="88">
        <v>3.7531858375042346E-2</v>
      </c>
      <c r="L3947" s="84"/>
      <c r="M3947" s="88">
        <f t="shared" si="437"/>
        <v>1.2664759230242519E-2</v>
      </c>
      <c r="N3947" s="88">
        <f t="shared" si="432"/>
        <v>1.2447419806618797E-2</v>
      </c>
      <c r="O3947" s="88">
        <f t="shared" si="433"/>
        <v>0</v>
      </c>
      <c r="P3947" s="88">
        <f t="shared" si="434"/>
        <v>0</v>
      </c>
      <c r="Q3947" s="88">
        <f t="shared" si="435"/>
        <v>3.0242794561910464E-5</v>
      </c>
      <c r="R3947" s="89">
        <f t="shared" si="436"/>
        <v>9.5446421475380398E-3</v>
      </c>
      <c r="S3947" s="88">
        <f t="shared" si="438"/>
        <v>2.5142421831423227E-2</v>
      </c>
    </row>
    <row r="3948" spans="1:19" x14ac:dyDescent="0.2">
      <c r="A3948" s="60">
        <v>2004</v>
      </c>
      <c r="B3948" s="61">
        <v>6</v>
      </c>
      <c r="C3948" s="61">
        <v>13</v>
      </c>
      <c r="D3948" s="61">
        <v>10</v>
      </c>
      <c r="E3948" s="87">
        <v>1.8457649715395874E-2</v>
      </c>
      <c r="F3948" s="87">
        <v>1.1883663177334082E-2</v>
      </c>
      <c r="G3948" s="87">
        <v>0</v>
      </c>
      <c r="H3948" s="87">
        <v>0</v>
      </c>
      <c r="I3948" s="87">
        <v>6.1686388888889033E-5</v>
      </c>
      <c r="J3948" s="87">
        <v>1.0090024826170699E-2</v>
      </c>
      <c r="K3948" s="88">
        <v>4.0493024107789544E-2</v>
      </c>
      <c r="L3948" s="84"/>
      <c r="M3948" s="88">
        <f t="shared" si="437"/>
        <v>1.4033096849779539E-2</v>
      </c>
      <c r="N3948" s="88">
        <f t="shared" si="432"/>
        <v>1.3127936152953955E-2</v>
      </c>
      <c r="O3948" s="88">
        <f t="shared" si="433"/>
        <v>0</v>
      </c>
      <c r="P3948" s="88">
        <f t="shared" si="434"/>
        <v>0</v>
      </c>
      <c r="Q3948" s="88">
        <f t="shared" si="435"/>
        <v>3.0242794561910464E-5</v>
      </c>
      <c r="R3948" s="89">
        <f t="shared" si="436"/>
        <v>1.0090024826170699E-2</v>
      </c>
      <c r="S3948" s="88">
        <f t="shared" si="438"/>
        <v>2.7191275797295404E-2</v>
      </c>
    </row>
    <row r="3949" spans="1:19" x14ac:dyDescent="0.2">
      <c r="A3949" s="60">
        <v>2004</v>
      </c>
      <c r="B3949" s="61">
        <v>6</v>
      </c>
      <c r="C3949" s="61">
        <v>13</v>
      </c>
      <c r="D3949" s="61">
        <v>11</v>
      </c>
      <c r="E3949" s="87">
        <v>1.9154792902913085E-2</v>
      </c>
      <c r="F3949" s="87">
        <v>1.2291705340196569E-2</v>
      </c>
      <c r="G3949" s="87">
        <v>0</v>
      </c>
      <c r="H3949" s="87">
        <v>0</v>
      </c>
      <c r="I3949" s="87">
        <v>6.1686388888889033E-5</v>
      </c>
      <c r="J3949" s="87">
        <v>9.9214829257920547E-3</v>
      </c>
      <c r="K3949" s="88">
        <v>4.1429667557790602E-2</v>
      </c>
      <c r="L3949" s="84"/>
      <c r="M3949" s="88">
        <f t="shared" si="437"/>
        <v>1.4563125213056624E-2</v>
      </c>
      <c r="N3949" s="88">
        <f t="shared" si="432"/>
        <v>1.357870216523786E-2</v>
      </c>
      <c r="O3949" s="88">
        <f t="shared" si="433"/>
        <v>0</v>
      </c>
      <c r="P3949" s="88">
        <f t="shared" si="434"/>
        <v>0</v>
      </c>
      <c r="Q3949" s="88">
        <f t="shared" si="435"/>
        <v>3.0242794561910464E-5</v>
      </c>
      <c r="R3949" s="89">
        <f t="shared" si="436"/>
        <v>9.9214829257920547E-3</v>
      </c>
      <c r="S3949" s="88">
        <f t="shared" si="438"/>
        <v>2.8172070172856393E-2</v>
      </c>
    </row>
    <row r="3950" spans="1:19" x14ac:dyDescent="0.2">
      <c r="A3950" s="60">
        <v>2004</v>
      </c>
      <c r="B3950" s="61">
        <v>6</v>
      </c>
      <c r="C3950" s="61">
        <v>13</v>
      </c>
      <c r="D3950" s="61">
        <v>12</v>
      </c>
      <c r="E3950" s="87">
        <v>2.068558238475111E-2</v>
      </c>
      <c r="F3950" s="87">
        <v>1.2271009336552207E-2</v>
      </c>
      <c r="G3950" s="87">
        <v>0</v>
      </c>
      <c r="H3950" s="87">
        <v>0</v>
      </c>
      <c r="I3950" s="87">
        <v>6.1686388888889033E-5</v>
      </c>
      <c r="J3950" s="87">
        <v>8.9656413273455741E-3</v>
      </c>
      <c r="K3950" s="88">
        <v>4.1983919437537778E-2</v>
      </c>
      <c r="L3950" s="84"/>
      <c r="M3950" s="88">
        <f t="shared" si="437"/>
        <v>1.5726963371570302E-2</v>
      </c>
      <c r="N3950" s="88">
        <f t="shared" si="432"/>
        <v>1.3555839196941796E-2</v>
      </c>
      <c r="O3950" s="88">
        <f t="shared" si="433"/>
        <v>0</v>
      </c>
      <c r="P3950" s="88">
        <f t="shared" si="434"/>
        <v>0</v>
      </c>
      <c r="Q3950" s="88">
        <f t="shared" si="435"/>
        <v>3.0242794561910464E-5</v>
      </c>
      <c r="R3950" s="89">
        <f t="shared" si="436"/>
        <v>8.9656413273455741E-3</v>
      </c>
      <c r="S3950" s="88">
        <f t="shared" si="438"/>
        <v>2.9313045363074008E-2</v>
      </c>
    </row>
    <row r="3951" spans="1:19" x14ac:dyDescent="0.2">
      <c r="A3951" s="60">
        <v>2004</v>
      </c>
      <c r="B3951" s="61">
        <v>6</v>
      </c>
      <c r="C3951" s="61">
        <v>13</v>
      </c>
      <c r="D3951" s="61">
        <v>13</v>
      </c>
      <c r="E3951" s="87">
        <v>1.9805563295325762E-2</v>
      </c>
      <c r="F3951" s="87">
        <v>1.2210567947934898E-2</v>
      </c>
      <c r="G3951" s="87">
        <v>0</v>
      </c>
      <c r="H3951" s="87">
        <v>0</v>
      </c>
      <c r="I3951" s="87">
        <v>6.1686388888889033E-5</v>
      </c>
      <c r="J3951" s="87">
        <v>8.8706390818564726E-3</v>
      </c>
      <c r="K3951" s="88">
        <v>4.0948456714006022E-2</v>
      </c>
      <c r="L3951" s="84"/>
      <c r="M3951" s="88">
        <f t="shared" si="437"/>
        <v>1.505789697893745E-2</v>
      </c>
      <c r="N3951" s="88">
        <f t="shared" si="432"/>
        <v>1.3489069323130721E-2</v>
      </c>
      <c r="O3951" s="88">
        <f t="shared" si="433"/>
        <v>0</v>
      </c>
      <c r="P3951" s="88">
        <f t="shared" si="434"/>
        <v>0</v>
      </c>
      <c r="Q3951" s="88">
        <f t="shared" si="435"/>
        <v>3.0242794561910464E-5</v>
      </c>
      <c r="R3951" s="89">
        <f t="shared" si="436"/>
        <v>8.8706390818564726E-3</v>
      </c>
      <c r="S3951" s="88">
        <f t="shared" si="438"/>
        <v>2.8577209096630078E-2</v>
      </c>
    </row>
    <row r="3952" spans="1:19" x14ac:dyDescent="0.2">
      <c r="A3952" s="60">
        <v>2004</v>
      </c>
      <c r="B3952" s="61">
        <v>6</v>
      </c>
      <c r="C3952" s="61">
        <v>13</v>
      </c>
      <c r="D3952" s="61">
        <v>14</v>
      </c>
      <c r="E3952" s="87">
        <v>1.9970270508520974E-2</v>
      </c>
      <c r="F3952" s="87">
        <v>1.1927440732459544E-2</v>
      </c>
      <c r="G3952" s="87">
        <v>0</v>
      </c>
      <c r="H3952" s="87">
        <v>0</v>
      </c>
      <c r="I3952" s="87">
        <v>6.1686388888889033E-5</v>
      </c>
      <c r="J3952" s="87">
        <v>7.8040779991931288E-3</v>
      </c>
      <c r="K3952" s="88">
        <v>3.9763475629062538E-2</v>
      </c>
      <c r="L3952" s="84"/>
      <c r="M3952" s="88">
        <f t="shared" si="437"/>
        <v>1.5183121604513574E-2</v>
      </c>
      <c r="N3952" s="88">
        <f t="shared" si="432"/>
        <v>1.3176297414969158E-2</v>
      </c>
      <c r="O3952" s="88">
        <f t="shared" si="433"/>
        <v>0</v>
      </c>
      <c r="P3952" s="88">
        <f t="shared" si="434"/>
        <v>0</v>
      </c>
      <c r="Q3952" s="88">
        <f t="shared" si="435"/>
        <v>3.0242794561910464E-5</v>
      </c>
      <c r="R3952" s="89">
        <f t="shared" si="436"/>
        <v>7.8040779991931288E-3</v>
      </c>
      <c r="S3952" s="88">
        <f t="shared" si="438"/>
        <v>2.8389661814044641E-2</v>
      </c>
    </row>
    <row r="3953" spans="1:19" x14ac:dyDescent="0.2">
      <c r="A3953" s="60">
        <v>2004</v>
      </c>
      <c r="B3953" s="61">
        <v>6</v>
      </c>
      <c r="C3953" s="61">
        <v>13</v>
      </c>
      <c r="D3953" s="61">
        <v>15</v>
      </c>
      <c r="E3953" s="87">
        <v>2.0248854548336005E-2</v>
      </c>
      <c r="F3953" s="87">
        <v>1.1772623147042145E-2</v>
      </c>
      <c r="G3953" s="87">
        <v>0</v>
      </c>
      <c r="H3953" s="87">
        <v>0</v>
      </c>
      <c r="I3953" s="87">
        <v>6.1686388888889033E-5</v>
      </c>
      <c r="J3953" s="87">
        <v>7.253238325200393E-3</v>
      </c>
      <c r="K3953" s="88">
        <v>3.9336402409467439E-2</v>
      </c>
      <c r="L3953" s="84"/>
      <c r="M3953" s="88">
        <f t="shared" si="437"/>
        <v>1.5394925212871483E-2</v>
      </c>
      <c r="N3953" s="88">
        <f t="shared" si="432"/>
        <v>1.3005269732142317E-2</v>
      </c>
      <c r="O3953" s="88">
        <f t="shared" si="433"/>
        <v>0</v>
      </c>
      <c r="P3953" s="88">
        <f t="shared" si="434"/>
        <v>0</v>
      </c>
      <c r="Q3953" s="88">
        <f t="shared" si="435"/>
        <v>3.0242794561910464E-5</v>
      </c>
      <c r="R3953" s="89">
        <f t="shared" si="436"/>
        <v>7.253238325200393E-3</v>
      </c>
      <c r="S3953" s="88">
        <f t="shared" si="438"/>
        <v>2.8430437739575709E-2</v>
      </c>
    </row>
    <row r="3954" spans="1:19" x14ac:dyDescent="0.2">
      <c r="A3954" s="60">
        <v>2004</v>
      </c>
      <c r="B3954" s="61">
        <v>6</v>
      </c>
      <c r="C3954" s="61">
        <v>13</v>
      </c>
      <c r="D3954" s="61">
        <v>16</v>
      </c>
      <c r="E3954" s="87">
        <v>2.2747138847796167E-2</v>
      </c>
      <c r="F3954" s="87">
        <v>1.1412464496697562E-2</v>
      </c>
      <c r="G3954" s="87">
        <v>0</v>
      </c>
      <c r="H3954" s="87">
        <v>0</v>
      </c>
      <c r="I3954" s="87">
        <v>6.1686388888889033E-5</v>
      </c>
      <c r="J3954" s="87">
        <v>6.4831212249651009E-3</v>
      </c>
      <c r="K3954" s="88">
        <v>4.0704410958347724E-2</v>
      </c>
      <c r="L3954" s="84"/>
      <c r="M3954" s="88">
        <f t="shared" si="437"/>
        <v>1.7294336355307725E-2</v>
      </c>
      <c r="N3954" s="88">
        <f t="shared" si="432"/>
        <v>1.2607400851469578E-2</v>
      </c>
      <c r="O3954" s="88">
        <f t="shared" si="433"/>
        <v>0</v>
      </c>
      <c r="P3954" s="88">
        <f t="shared" si="434"/>
        <v>0</v>
      </c>
      <c r="Q3954" s="88">
        <f t="shared" si="435"/>
        <v>3.0242794561910464E-5</v>
      </c>
      <c r="R3954" s="89">
        <f t="shared" si="436"/>
        <v>6.4831212249651009E-3</v>
      </c>
      <c r="S3954" s="88">
        <f t="shared" si="438"/>
        <v>2.993198000133921E-2</v>
      </c>
    </row>
    <row r="3955" spans="1:19" x14ac:dyDescent="0.2">
      <c r="A3955" s="60">
        <v>2004</v>
      </c>
      <c r="B3955" s="61">
        <v>6</v>
      </c>
      <c r="C3955" s="61">
        <v>13</v>
      </c>
      <c r="D3955" s="61">
        <v>17</v>
      </c>
      <c r="E3955" s="87">
        <v>2.481060001574845E-2</v>
      </c>
      <c r="F3955" s="87">
        <v>1.0995740382183442E-2</v>
      </c>
      <c r="G3955" s="87">
        <v>0</v>
      </c>
      <c r="H3955" s="87">
        <v>0</v>
      </c>
      <c r="I3955" s="87">
        <v>6.1686388888889033E-5</v>
      </c>
      <c r="J3955" s="87">
        <v>6.4596150671611813E-3</v>
      </c>
      <c r="K3955" s="88">
        <v>4.2327641853981961E-2</v>
      </c>
      <c r="L3955" s="84"/>
      <c r="M3955" s="88">
        <f t="shared" si="437"/>
        <v>1.8863157459951412E-2</v>
      </c>
      <c r="N3955" s="88">
        <f t="shared" si="432"/>
        <v>1.214704384815329E-2</v>
      </c>
      <c r="O3955" s="88">
        <f t="shared" si="433"/>
        <v>0</v>
      </c>
      <c r="P3955" s="88">
        <f t="shared" si="434"/>
        <v>0</v>
      </c>
      <c r="Q3955" s="88">
        <f t="shared" si="435"/>
        <v>3.0242794561910464E-5</v>
      </c>
      <c r="R3955" s="89">
        <f t="shared" si="436"/>
        <v>6.4596150671611813E-3</v>
      </c>
      <c r="S3955" s="88">
        <f t="shared" si="438"/>
        <v>3.1040444102666612E-2</v>
      </c>
    </row>
    <row r="3956" spans="1:19" x14ac:dyDescent="0.2">
      <c r="A3956" s="60">
        <v>2004</v>
      </c>
      <c r="B3956" s="61">
        <v>6</v>
      </c>
      <c r="C3956" s="61">
        <v>13</v>
      </c>
      <c r="D3956" s="61">
        <v>18</v>
      </c>
      <c r="E3956" s="87">
        <v>2.3881241057415167E-2</v>
      </c>
      <c r="F3956" s="87">
        <v>1.0535207807788136E-2</v>
      </c>
      <c r="G3956" s="87">
        <v>0</v>
      </c>
      <c r="H3956" s="87">
        <v>0</v>
      </c>
      <c r="I3956" s="87">
        <v>6.1686388888889033E-5</v>
      </c>
      <c r="J3956" s="87">
        <v>6.7504543215997602E-3</v>
      </c>
      <c r="K3956" s="88">
        <v>4.1228589575691948E-2</v>
      </c>
      <c r="L3956" s="84"/>
      <c r="M3956" s="88">
        <f t="shared" si="437"/>
        <v>1.815657864457695E-2</v>
      </c>
      <c r="N3956" s="88">
        <f t="shared" si="432"/>
        <v>1.163829144219917E-2</v>
      </c>
      <c r="O3956" s="88">
        <f t="shared" si="433"/>
        <v>0</v>
      </c>
      <c r="P3956" s="88">
        <f t="shared" si="434"/>
        <v>0</v>
      </c>
      <c r="Q3956" s="88">
        <f t="shared" si="435"/>
        <v>3.0242794561910464E-5</v>
      </c>
      <c r="R3956" s="89">
        <f t="shared" si="436"/>
        <v>6.7504543215997602E-3</v>
      </c>
      <c r="S3956" s="88">
        <f t="shared" si="438"/>
        <v>2.9825112881338031E-2</v>
      </c>
    </row>
    <row r="3957" spans="1:19" x14ac:dyDescent="0.2">
      <c r="A3957" s="60">
        <v>2004</v>
      </c>
      <c r="B3957" s="61">
        <v>6</v>
      </c>
      <c r="C3957" s="61">
        <v>13</v>
      </c>
      <c r="D3957" s="61">
        <v>19</v>
      </c>
      <c r="E3957" s="87">
        <v>2.1848730285634829E-2</v>
      </c>
      <c r="F3957" s="87">
        <v>1.0406129499676122E-2</v>
      </c>
      <c r="G3957" s="87">
        <v>1.1896662684531417E-3</v>
      </c>
      <c r="H3957" s="87">
        <v>1.6101438281461833E-6</v>
      </c>
      <c r="I3957" s="87">
        <v>6.1686388888889033E-5</v>
      </c>
      <c r="J3957" s="87">
        <v>6.7755321414469131E-3</v>
      </c>
      <c r="K3957" s="88">
        <v>4.0283354727928038E-2</v>
      </c>
      <c r="L3957" s="84"/>
      <c r="M3957" s="88">
        <f t="shared" si="437"/>
        <v>1.6611288699843491E-2</v>
      </c>
      <c r="N3957" s="88">
        <f t="shared" si="432"/>
        <v>1.1495698054761376E-2</v>
      </c>
      <c r="O3957" s="88">
        <f t="shared" si="433"/>
        <v>4.7507414032667842E-4</v>
      </c>
      <c r="P3957" s="88">
        <f t="shared" si="434"/>
        <v>2.9877614207404807E-6</v>
      </c>
      <c r="Q3957" s="88">
        <f t="shared" si="435"/>
        <v>3.0242794561910464E-5</v>
      </c>
      <c r="R3957" s="89">
        <f t="shared" si="436"/>
        <v>6.7755321414469131E-3</v>
      </c>
      <c r="S3957" s="88">
        <f t="shared" si="438"/>
        <v>2.8615291450914196E-2</v>
      </c>
    </row>
    <row r="3958" spans="1:19" x14ac:dyDescent="0.2">
      <c r="A3958" s="60">
        <v>2004</v>
      </c>
      <c r="B3958" s="61">
        <v>6</v>
      </c>
      <c r="C3958" s="61">
        <v>13</v>
      </c>
      <c r="D3958" s="61">
        <v>20</v>
      </c>
      <c r="E3958" s="87">
        <v>2.2508462355059655E-2</v>
      </c>
      <c r="F3958" s="87">
        <v>1.0240775301940609E-2</v>
      </c>
      <c r="G3958" s="87">
        <v>1.1896662684531417E-3</v>
      </c>
      <c r="H3958" s="87">
        <v>1.6101438281461833E-6</v>
      </c>
      <c r="I3958" s="87">
        <v>6.1686388888889033E-5</v>
      </c>
      <c r="J3958" s="87">
        <v>6.0319561020092801E-3</v>
      </c>
      <c r="K3958" s="88">
        <v>4.0034156560179716E-2</v>
      </c>
      <c r="L3958" s="84"/>
      <c r="M3958" s="88">
        <f t="shared" si="437"/>
        <v>1.7112873905321832E-2</v>
      </c>
      <c r="N3958" s="88">
        <f t="shared" si="432"/>
        <v>1.1313030528923462E-2</v>
      </c>
      <c r="O3958" s="88">
        <f t="shared" si="433"/>
        <v>4.7507414032667842E-4</v>
      </c>
      <c r="P3958" s="88">
        <f t="shared" si="434"/>
        <v>2.9877614207404807E-6</v>
      </c>
      <c r="Q3958" s="88">
        <f t="shared" si="435"/>
        <v>3.0242794561910464E-5</v>
      </c>
      <c r="R3958" s="89">
        <f t="shared" si="436"/>
        <v>6.0319561020092801E-3</v>
      </c>
      <c r="S3958" s="88">
        <f t="shared" si="438"/>
        <v>2.8934209130554625E-2</v>
      </c>
    </row>
    <row r="3959" spans="1:19" x14ac:dyDescent="0.2">
      <c r="A3959" s="60">
        <v>2004</v>
      </c>
      <c r="B3959" s="61">
        <v>6</v>
      </c>
      <c r="C3959" s="61">
        <v>13</v>
      </c>
      <c r="D3959" s="61">
        <v>21</v>
      </c>
      <c r="E3959" s="87">
        <v>2.3702258226908104E-2</v>
      </c>
      <c r="F3959" s="87">
        <v>1.0686919509033084E-2</v>
      </c>
      <c r="G3959" s="87">
        <v>1.1896662684531417E-3</v>
      </c>
      <c r="H3959" s="87">
        <v>1.6101438281461833E-6</v>
      </c>
      <c r="I3959" s="87">
        <v>6.1686388888889033E-5</v>
      </c>
      <c r="J3959" s="87">
        <v>6.035007717730881E-3</v>
      </c>
      <c r="K3959" s="88">
        <v>4.1677148254842249E-2</v>
      </c>
      <c r="L3959" s="84"/>
      <c r="M3959" s="88">
        <f t="shared" si="437"/>
        <v>1.8020500463785696E-2</v>
      </c>
      <c r="N3959" s="88">
        <f t="shared" si="432"/>
        <v>1.1805888040813513E-2</v>
      </c>
      <c r="O3959" s="88">
        <f t="shared" si="433"/>
        <v>4.7507414032667842E-4</v>
      </c>
      <c r="P3959" s="88">
        <f t="shared" si="434"/>
        <v>2.9877614207404807E-6</v>
      </c>
      <c r="Q3959" s="88">
        <f t="shared" si="435"/>
        <v>3.0242794561910464E-5</v>
      </c>
      <c r="R3959" s="89">
        <f t="shared" si="436"/>
        <v>6.035007717730881E-3</v>
      </c>
      <c r="S3959" s="88">
        <f t="shared" si="438"/>
        <v>3.0334693200908539E-2</v>
      </c>
    </row>
    <row r="3960" spans="1:19" x14ac:dyDescent="0.2">
      <c r="A3960" s="60">
        <v>2004</v>
      </c>
      <c r="B3960" s="61">
        <v>6</v>
      </c>
      <c r="C3960" s="61">
        <v>13</v>
      </c>
      <c r="D3960" s="61">
        <v>22</v>
      </c>
      <c r="E3960" s="87">
        <v>2.2941148161706754E-2</v>
      </c>
      <c r="F3960" s="87">
        <v>1.0485559474626871E-2</v>
      </c>
      <c r="G3960" s="87">
        <v>1.1896662684531417E-3</v>
      </c>
      <c r="H3960" s="87">
        <v>1.6101438281461833E-6</v>
      </c>
      <c r="I3960" s="87">
        <v>6.1686388888889033E-5</v>
      </c>
      <c r="J3960" s="87">
        <v>4.1823919096945304E-3</v>
      </c>
      <c r="K3960" s="88">
        <v>3.8862062347198328E-2</v>
      </c>
      <c r="L3960" s="84"/>
      <c r="M3960" s="88">
        <f t="shared" si="437"/>
        <v>1.744183896446146E-2</v>
      </c>
      <c r="N3960" s="88">
        <f t="shared" si="432"/>
        <v>1.1583444705286867E-2</v>
      </c>
      <c r="O3960" s="88">
        <f t="shared" si="433"/>
        <v>4.7507414032667842E-4</v>
      </c>
      <c r="P3960" s="88">
        <f t="shared" si="434"/>
        <v>2.9877614207404807E-6</v>
      </c>
      <c r="Q3960" s="88">
        <f t="shared" si="435"/>
        <v>3.0242794561910464E-5</v>
      </c>
      <c r="R3960" s="89">
        <f t="shared" si="436"/>
        <v>4.1823919096945304E-3</v>
      </c>
      <c r="S3960" s="88">
        <f t="shared" si="438"/>
        <v>2.9533588366057656E-2</v>
      </c>
    </row>
    <row r="3961" spans="1:19" x14ac:dyDescent="0.2">
      <c r="A3961" s="60">
        <v>2004</v>
      </c>
      <c r="B3961" s="61">
        <v>6</v>
      </c>
      <c r="C3961" s="61">
        <v>13</v>
      </c>
      <c r="D3961" s="61">
        <v>23</v>
      </c>
      <c r="E3961" s="87">
        <v>1.7768962898885462E-2</v>
      </c>
      <c r="F3961" s="87">
        <v>1.0525867122207606E-2</v>
      </c>
      <c r="G3961" s="87">
        <v>1.1896662684531417E-3</v>
      </c>
      <c r="H3961" s="87">
        <v>1.6101438281461833E-6</v>
      </c>
      <c r="I3961" s="87">
        <v>6.1686388888889033E-5</v>
      </c>
      <c r="J3961" s="87">
        <v>6.0437577515405055E-3</v>
      </c>
      <c r="K3961" s="88">
        <v>3.5591550573803747E-2</v>
      </c>
      <c r="L3961" s="84"/>
      <c r="M3961" s="88">
        <f t="shared" si="437"/>
        <v>1.3509497748903998E-2</v>
      </c>
      <c r="N3961" s="88">
        <f t="shared" si="432"/>
        <v>1.1627972744833202E-2</v>
      </c>
      <c r="O3961" s="88">
        <f t="shared" si="433"/>
        <v>4.7507414032667842E-4</v>
      </c>
      <c r="P3961" s="88">
        <f t="shared" si="434"/>
        <v>2.9877614207404807E-6</v>
      </c>
      <c r="Q3961" s="88">
        <f t="shared" si="435"/>
        <v>3.0242794561910464E-5</v>
      </c>
      <c r="R3961" s="89">
        <f t="shared" si="436"/>
        <v>6.0437577515405055E-3</v>
      </c>
      <c r="S3961" s="88">
        <f t="shared" si="438"/>
        <v>2.564577519004653E-2</v>
      </c>
    </row>
    <row r="3962" spans="1:19" x14ac:dyDescent="0.2">
      <c r="A3962" s="60">
        <v>2004</v>
      </c>
      <c r="B3962" s="61">
        <v>6</v>
      </c>
      <c r="C3962" s="61">
        <v>13</v>
      </c>
      <c r="D3962" s="61">
        <v>24</v>
      </c>
      <c r="E3962" s="87">
        <v>1.40619789311935E-2</v>
      </c>
      <c r="F3962" s="87">
        <v>1.0828648683258595E-2</v>
      </c>
      <c r="G3962" s="87">
        <v>1.1896662684531417E-3</v>
      </c>
      <c r="H3962" s="87">
        <v>1.6101438281461833E-6</v>
      </c>
      <c r="I3962" s="87">
        <v>6.1686388888889033E-5</v>
      </c>
      <c r="J3962" s="87">
        <v>5.9368380198863467E-3</v>
      </c>
      <c r="K3962" s="88">
        <v>3.2080428435508616E-2</v>
      </c>
      <c r="L3962" s="84"/>
      <c r="M3962" s="88">
        <f t="shared" si="437"/>
        <v>1.0691128896893004E-2</v>
      </c>
      <c r="N3962" s="88">
        <f t="shared" si="432"/>
        <v>1.1962456896937959E-2</v>
      </c>
      <c r="O3962" s="88">
        <f t="shared" si="433"/>
        <v>4.7507414032667842E-4</v>
      </c>
      <c r="P3962" s="88">
        <f t="shared" si="434"/>
        <v>2.9877614207404807E-6</v>
      </c>
      <c r="Q3962" s="88">
        <f t="shared" si="435"/>
        <v>3.0242794561910464E-5</v>
      </c>
      <c r="R3962" s="89">
        <f t="shared" si="436"/>
        <v>5.9368380198863467E-3</v>
      </c>
      <c r="S3962" s="88">
        <f t="shared" si="438"/>
        <v>2.3161890490140294E-2</v>
      </c>
    </row>
    <row r="3963" spans="1:19" x14ac:dyDescent="0.2">
      <c r="A3963" s="60">
        <v>2004</v>
      </c>
      <c r="B3963" s="61">
        <v>6</v>
      </c>
      <c r="C3963" s="61">
        <v>14</v>
      </c>
      <c r="D3963" s="61">
        <v>1</v>
      </c>
      <c r="E3963" s="87">
        <v>1.3184167575140189E-2</v>
      </c>
      <c r="F3963" s="87">
        <v>1.1097004354665487E-2</v>
      </c>
      <c r="G3963" s="87">
        <v>1.1896662684531417E-3</v>
      </c>
      <c r="H3963" s="87">
        <v>1.6101438281461833E-6</v>
      </c>
      <c r="I3963" s="87">
        <v>6.1686388888889033E-5</v>
      </c>
      <c r="J3963" s="87">
        <v>5.8760766036091046E-3</v>
      </c>
      <c r="K3963" s="88">
        <v>3.141021133458495E-2</v>
      </c>
      <c r="L3963" s="84"/>
      <c r="M3963" s="88">
        <f t="shared" si="437"/>
        <v>1.0023741013534409E-2</v>
      </c>
      <c r="N3963" s="88">
        <f t="shared" si="432"/>
        <v>1.2258910613939309E-2</v>
      </c>
      <c r="O3963" s="88">
        <f t="shared" si="433"/>
        <v>4.7507414032667842E-4</v>
      </c>
      <c r="P3963" s="88">
        <f t="shared" si="434"/>
        <v>2.9877614207404807E-6</v>
      </c>
      <c r="Q3963" s="88">
        <f t="shared" si="435"/>
        <v>3.0242794561910464E-5</v>
      </c>
      <c r="R3963" s="89">
        <f t="shared" si="436"/>
        <v>5.8760766036091046E-3</v>
      </c>
      <c r="S3963" s="88">
        <f t="shared" si="438"/>
        <v>2.279095632378305E-2</v>
      </c>
    </row>
    <row r="3964" spans="1:19" x14ac:dyDescent="0.2">
      <c r="A3964" s="60">
        <v>2004</v>
      </c>
      <c r="B3964" s="61">
        <v>6</v>
      </c>
      <c r="C3964" s="61">
        <v>14</v>
      </c>
      <c r="D3964" s="61">
        <v>2</v>
      </c>
      <c r="E3964" s="87">
        <v>1.1921408369320513E-2</v>
      </c>
      <c r="F3964" s="87">
        <v>1.1294376389943709E-2</v>
      </c>
      <c r="G3964" s="87">
        <v>1.1896662684531417E-3</v>
      </c>
      <c r="H3964" s="87">
        <v>1.6101438281461833E-6</v>
      </c>
      <c r="I3964" s="87">
        <v>6.1686388888889033E-5</v>
      </c>
      <c r="J3964" s="87">
        <v>6.2768214878430291E-3</v>
      </c>
      <c r="K3964" s="88">
        <v>3.0745569048277428E-2</v>
      </c>
      <c r="L3964" s="84"/>
      <c r="M3964" s="88">
        <f t="shared" si="437"/>
        <v>9.0636825821276586E-3</v>
      </c>
      <c r="N3964" s="88">
        <f t="shared" si="432"/>
        <v>1.2476948388895192E-2</v>
      </c>
      <c r="O3964" s="88">
        <f t="shared" si="433"/>
        <v>4.7507414032667842E-4</v>
      </c>
      <c r="P3964" s="88">
        <f t="shared" si="434"/>
        <v>2.9877614207404807E-6</v>
      </c>
      <c r="Q3964" s="88">
        <f t="shared" si="435"/>
        <v>3.0242794561910464E-5</v>
      </c>
      <c r="R3964" s="89">
        <f t="shared" si="436"/>
        <v>6.2768214878430291E-3</v>
      </c>
      <c r="S3964" s="88">
        <f t="shared" si="438"/>
        <v>2.2048935667332181E-2</v>
      </c>
    </row>
    <row r="3965" spans="1:19" x14ac:dyDescent="0.2">
      <c r="A3965" s="60">
        <v>2004</v>
      </c>
      <c r="B3965" s="61">
        <v>6</v>
      </c>
      <c r="C3965" s="61">
        <v>14</v>
      </c>
      <c r="D3965" s="61">
        <v>3</v>
      </c>
      <c r="E3965" s="87">
        <v>1.054225769864984E-2</v>
      </c>
      <c r="F3965" s="87">
        <v>1.1239597250642403E-2</v>
      </c>
      <c r="G3965" s="87">
        <v>1.1896662684531417E-3</v>
      </c>
      <c r="H3965" s="87">
        <v>1.6101438281461833E-6</v>
      </c>
      <c r="I3965" s="87">
        <v>6.1686388888889033E-5</v>
      </c>
      <c r="J3965" s="87">
        <v>6.9601078571872831E-3</v>
      </c>
      <c r="K3965" s="88">
        <v>2.9994925607649704E-2</v>
      </c>
      <c r="L3965" s="84"/>
      <c r="M3965" s="88">
        <f t="shared" si="437"/>
        <v>8.0151333231276555E-3</v>
      </c>
      <c r="N3965" s="88">
        <f t="shared" si="432"/>
        <v>1.2416433627366698E-2</v>
      </c>
      <c r="O3965" s="88">
        <f t="shared" si="433"/>
        <v>4.7507414032667842E-4</v>
      </c>
      <c r="P3965" s="88">
        <f t="shared" si="434"/>
        <v>2.9877614207404807E-6</v>
      </c>
      <c r="Q3965" s="88">
        <f t="shared" si="435"/>
        <v>3.0242794561910464E-5</v>
      </c>
      <c r="R3965" s="89">
        <f t="shared" si="436"/>
        <v>6.9601078571872831E-3</v>
      </c>
      <c r="S3965" s="88">
        <f t="shared" si="438"/>
        <v>2.0939871646803686E-2</v>
      </c>
    </row>
    <row r="3966" spans="1:19" x14ac:dyDescent="0.2">
      <c r="A3966" s="60">
        <v>2004</v>
      </c>
      <c r="B3966" s="61">
        <v>6</v>
      </c>
      <c r="C3966" s="61">
        <v>14</v>
      </c>
      <c r="D3966" s="61">
        <v>4</v>
      </c>
      <c r="E3966" s="87">
        <v>1.0364409270050999E-2</v>
      </c>
      <c r="F3966" s="87">
        <v>1.1516301698072648E-2</v>
      </c>
      <c r="G3966" s="87">
        <v>1.1896662684531417E-3</v>
      </c>
      <c r="H3966" s="87">
        <v>1.6101438281461833E-6</v>
      </c>
      <c r="I3966" s="87">
        <v>6.1686388888889033E-5</v>
      </c>
      <c r="J3966" s="87">
        <v>7.2944377617413358E-3</v>
      </c>
      <c r="K3966" s="88">
        <v>3.0428111531035161E-2</v>
      </c>
      <c r="L3966" s="84"/>
      <c r="M3966" s="88">
        <f t="shared" si="437"/>
        <v>7.8799176124823896E-3</v>
      </c>
      <c r="N3966" s="88">
        <f t="shared" si="432"/>
        <v>1.2722110274785576E-2</v>
      </c>
      <c r="O3966" s="88">
        <f t="shared" si="433"/>
        <v>4.7507414032667842E-4</v>
      </c>
      <c r="P3966" s="88">
        <f t="shared" si="434"/>
        <v>2.9877614207404807E-6</v>
      </c>
      <c r="Q3966" s="88">
        <f t="shared" si="435"/>
        <v>3.0242794561910464E-5</v>
      </c>
      <c r="R3966" s="89">
        <f t="shared" si="436"/>
        <v>7.2944377617413358E-3</v>
      </c>
      <c r="S3966" s="88">
        <f t="shared" si="438"/>
        <v>2.1110332583577297E-2</v>
      </c>
    </row>
    <row r="3967" spans="1:19" x14ac:dyDescent="0.2">
      <c r="A3967" s="60">
        <v>2004</v>
      </c>
      <c r="B3967" s="61">
        <v>6</v>
      </c>
      <c r="C3967" s="61">
        <v>14</v>
      </c>
      <c r="D3967" s="61">
        <v>5</v>
      </c>
      <c r="E3967" s="87">
        <v>1.0285599587752761E-2</v>
      </c>
      <c r="F3967" s="87">
        <v>1.2512441819727155E-2</v>
      </c>
      <c r="G3967" s="87">
        <v>1.1896662684531417E-3</v>
      </c>
      <c r="H3967" s="87">
        <v>1.6101438281461833E-6</v>
      </c>
      <c r="I3967" s="87">
        <v>6.1686388888889033E-5</v>
      </c>
      <c r="J3967" s="87">
        <v>8.1236532431504752E-3</v>
      </c>
      <c r="K3967" s="88">
        <v>3.2174657451800565E-2</v>
      </c>
      <c r="L3967" s="84"/>
      <c r="M3967" s="88">
        <f t="shared" si="437"/>
        <v>7.8199996965264366E-3</v>
      </c>
      <c r="N3967" s="88">
        <f t="shared" si="432"/>
        <v>1.3822550746829469E-2</v>
      </c>
      <c r="O3967" s="88">
        <f t="shared" si="433"/>
        <v>4.7507414032667842E-4</v>
      </c>
      <c r="P3967" s="88">
        <f t="shared" si="434"/>
        <v>2.9877614207404807E-6</v>
      </c>
      <c r="Q3967" s="88">
        <f t="shared" si="435"/>
        <v>3.0242794561910464E-5</v>
      </c>
      <c r="R3967" s="89">
        <f t="shared" si="436"/>
        <v>8.1236532431504752E-3</v>
      </c>
      <c r="S3967" s="88">
        <f t="shared" si="438"/>
        <v>2.2150855139665235E-2</v>
      </c>
    </row>
    <row r="3968" spans="1:19" x14ac:dyDescent="0.2">
      <c r="A3968" s="60">
        <v>2004</v>
      </c>
      <c r="B3968" s="61">
        <v>6</v>
      </c>
      <c r="C3968" s="61">
        <v>14</v>
      </c>
      <c r="D3968" s="61">
        <v>6</v>
      </c>
      <c r="E3968" s="87">
        <v>1.1724449378368985E-2</v>
      </c>
      <c r="F3968" s="87">
        <v>1.3317053696174903E-2</v>
      </c>
      <c r="G3968" s="87">
        <v>1.1896662684531417E-3</v>
      </c>
      <c r="H3968" s="87">
        <v>1.6101438281461833E-6</v>
      </c>
      <c r="I3968" s="87">
        <v>6.1686388888889033E-5</v>
      </c>
      <c r="J3968" s="87">
        <v>8.3933095569942683E-3</v>
      </c>
      <c r="K3968" s="88">
        <v>3.4687775432708332E-2</v>
      </c>
      <c r="L3968" s="84"/>
      <c r="M3968" s="88">
        <f t="shared" si="437"/>
        <v>8.9139373741474581E-3</v>
      </c>
      <c r="N3968" s="88">
        <f t="shared" si="432"/>
        <v>1.4711409105089009E-2</v>
      </c>
      <c r="O3968" s="88">
        <f t="shared" si="433"/>
        <v>4.7507414032667842E-4</v>
      </c>
      <c r="P3968" s="88">
        <f t="shared" si="434"/>
        <v>2.9877614207404807E-6</v>
      </c>
      <c r="Q3968" s="88">
        <f t="shared" si="435"/>
        <v>3.0242794561910464E-5</v>
      </c>
      <c r="R3968" s="89">
        <f t="shared" si="436"/>
        <v>8.3933095569942683E-3</v>
      </c>
      <c r="S3968" s="88">
        <f t="shared" si="438"/>
        <v>2.4133651175545799E-2</v>
      </c>
    </row>
    <row r="3969" spans="1:19" x14ac:dyDescent="0.2">
      <c r="A3969" s="60">
        <v>2004</v>
      </c>
      <c r="B3969" s="61">
        <v>6</v>
      </c>
      <c r="C3969" s="61">
        <v>14</v>
      </c>
      <c r="D3969" s="61">
        <v>7</v>
      </c>
      <c r="E3969" s="87">
        <v>1.5587930624195414E-2</v>
      </c>
      <c r="F3969" s="87">
        <v>1.56156063214645E-2</v>
      </c>
      <c r="G3969" s="87">
        <v>0</v>
      </c>
      <c r="H3969" s="87">
        <v>0</v>
      </c>
      <c r="I3969" s="87">
        <v>6.1686388888889033E-5</v>
      </c>
      <c r="J3969" s="87">
        <v>1.0558433439024302E-2</v>
      </c>
      <c r="K3969" s="88">
        <v>4.1823656773573109E-2</v>
      </c>
      <c r="L3969" s="84"/>
      <c r="M3969" s="88">
        <f t="shared" si="437"/>
        <v>1.1851288951188499E-2</v>
      </c>
      <c r="N3969" s="88">
        <f t="shared" si="432"/>
        <v>1.7250630526860732E-2</v>
      </c>
      <c r="O3969" s="88">
        <f t="shared" si="433"/>
        <v>0</v>
      </c>
      <c r="P3969" s="88">
        <f t="shared" si="434"/>
        <v>0</v>
      </c>
      <c r="Q3969" s="88">
        <f t="shared" si="435"/>
        <v>3.0242794561910464E-5</v>
      </c>
      <c r="R3969" s="89">
        <f t="shared" si="436"/>
        <v>1.0558433439024302E-2</v>
      </c>
      <c r="S3969" s="88">
        <f t="shared" si="438"/>
        <v>2.9132162272611138E-2</v>
      </c>
    </row>
    <row r="3970" spans="1:19" x14ac:dyDescent="0.2">
      <c r="A3970" s="60">
        <v>2004</v>
      </c>
      <c r="B3970" s="61">
        <v>6</v>
      </c>
      <c r="C3970" s="61">
        <v>14</v>
      </c>
      <c r="D3970" s="61">
        <v>8</v>
      </c>
      <c r="E3970" s="87">
        <v>1.7163625022241696E-2</v>
      </c>
      <c r="F3970" s="87">
        <v>1.8166628488164936E-2</v>
      </c>
      <c r="G3970" s="87">
        <v>0</v>
      </c>
      <c r="H3970" s="87">
        <v>0</v>
      </c>
      <c r="I3970" s="87">
        <v>6.1686388888889033E-5</v>
      </c>
      <c r="J3970" s="87">
        <v>1.1029010710002075E-2</v>
      </c>
      <c r="K3970" s="88">
        <v>4.6420950609297601E-2</v>
      </c>
      <c r="L3970" s="84"/>
      <c r="M3970" s="88">
        <f t="shared" si="437"/>
        <v>1.3049267698991618E-2</v>
      </c>
      <c r="N3970" s="88">
        <f t="shared" si="432"/>
        <v>2.0068756186387079E-2</v>
      </c>
      <c r="O3970" s="88">
        <f t="shared" si="433"/>
        <v>0</v>
      </c>
      <c r="P3970" s="88">
        <f t="shared" si="434"/>
        <v>0</v>
      </c>
      <c r="Q3970" s="88">
        <f t="shared" si="435"/>
        <v>3.0242794561910464E-5</v>
      </c>
      <c r="R3970" s="89">
        <f t="shared" si="436"/>
        <v>1.1029010710002075E-2</v>
      </c>
      <c r="S3970" s="88">
        <f t="shared" si="438"/>
        <v>3.3148266679940606E-2</v>
      </c>
    </row>
    <row r="3971" spans="1:19" x14ac:dyDescent="0.2">
      <c r="A3971" s="60">
        <v>2004</v>
      </c>
      <c r="B3971" s="61">
        <v>6</v>
      </c>
      <c r="C3971" s="61">
        <v>14</v>
      </c>
      <c r="D3971" s="61">
        <v>9</v>
      </c>
      <c r="E3971" s="87">
        <v>1.9771960188351544E-2</v>
      </c>
      <c r="F3971" s="87">
        <v>1.9267311240867856E-2</v>
      </c>
      <c r="G3971" s="87">
        <v>0</v>
      </c>
      <c r="H3971" s="87">
        <v>0</v>
      </c>
      <c r="I3971" s="87">
        <v>6.1686388888889033E-5</v>
      </c>
      <c r="J3971" s="87">
        <v>1.0954293347841194E-2</v>
      </c>
      <c r="K3971" s="88">
        <v>5.0055251165949485E-2</v>
      </c>
      <c r="L3971" s="84"/>
      <c r="M3971" s="88">
        <f t="shared" si="437"/>
        <v>1.5032348999541711E-2</v>
      </c>
      <c r="N3971" s="88">
        <f t="shared" ref="N3971:N4034" si="439">F3971*W$5</f>
        <v>2.1284685373079419E-2</v>
      </c>
      <c r="O3971" s="88">
        <f t="shared" ref="O3971:O4034" si="440">G3971*X$5</f>
        <v>0</v>
      </c>
      <c r="P3971" s="88">
        <f t="shared" ref="P3971:P4034" si="441">H3971*Y$5</f>
        <v>0</v>
      </c>
      <c r="Q3971" s="88">
        <f t="shared" ref="Q3971:Q4034" si="442">I3971*Z$5</f>
        <v>3.0242794561910464E-5</v>
      </c>
      <c r="R3971" s="89">
        <f t="shared" ref="R3971:R4034" si="443">J3971</f>
        <v>1.0954293347841194E-2</v>
      </c>
      <c r="S3971" s="88">
        <f t="shared" si="438"/>
        <v>3.6347277167183036E-2</v>
      </c>
    </row>
    <row r="3972" spans="1:19" x14ac:dyDescent="0.2">
      <c r="A3972" s="60">
        <v>2004</v>
      </c>
      <c r="B3972" s="61">
        <v>6</v>
      </c>
      <c r="C3972" s="61">
        <v>14</v>
      </c>
      <c r="D3972" s="61">
        <v>10</v>
      </c>
      <c r="E3972" s="87">
        <v>2.1496118520866667E-2</v>
      </c>
      <c r="F3972" s="87">
        <v>1.9824862655495549E-2</v>
      </c>
      <c r="G3972" s="87">
        <v>0</v>
      </c>
      <c r="H3972" s="87">
        <v>0</v>
      </c>
      <c r="I3972" s="87">
        <v>6.1686388888889033E-5</v>
      </c>
      <c r="J3972" s="87">
        <v>1.0467966892679105E-2</v>
      </c>
      <c r="K3972" s="88">
        <v>5.1850634457930214E-2</v>
      </c>
      <c r="L3972" s="84"/>
      <c r="M3972" s="88">
        <f t="shared" ref="M3972:M4035" si="444">E3972*V$5</f>
        <v>1.6343202831834203E-2</v>
      </c>
      <c r="N3972" s="88">
        <f t="shared" si="439"/>
        <v>2.1900614928132958E-2</v>
      </c>
      <c r="O3972" s="88">
        <f t="shared" si="440"/>
        <v>0</v>
      </c>
      <c r="P3972" s="88">
        <f t="shared" si="441"/>
        <v>0</v>
      </c>
      <c r="Q3972" s="88">
        <f t="shared" si="442"/>
        <v>3.0242794561910464E-5</v>
      </c>
      <c r="R3972" s="89">
        <f t="shared" si="443"/>
        <v>1.0467966892679105E-2</v>
      </c>
      <c r="S3972" s="88">
        <f t="shared" ref="S3972:S4035" si="445">SUM(M3972:Q3972)</f>
        <v>3.8274060554529067E-2</v>
      </c>
    </row>
    <row r="3973" spans="1:19" x14ac:dyDescent="0.2">
      <c r="A3973" s="60">
        <v>2004</v>
      </c>
      <c r="B3973" s="61">
        <v>6</v>
      </c>
      <c r="C3973" s="61">
        <v>14</v>
      </c>
      <c r="D3973" s="61">
        <v>11</v>
      </c>
      <c r="E3973" s="87">
        <v>2.3594221562199171E-2</v>
      </c>
      <c r="F3973" s="87">
        <v>2.0099508322005504E-2</v>
      </c>
      <c r="G3973" s="87">
        <v>0</v>
      </c>
      <c r="H3973" s="87">
        <v>0</v>
      </c>
      <c r="I3973" s="87">
        <v>6.1686388888889033E-5</v>
      </c>
      <c r="J3973" s="87">
        <v>9.7493900655099726E-3</v>
      </c>
      <c r="K3973" s="88">
        <v>5.3504806338603536E-2</v>
      </c>
      <c r="L3973" s="84"/>
      <c r="M3973" s="88">
        <f t="shared" si="444"/>
        <v>1.7938361675664531E-2</v>
      </c>
      <c r="N3973" s="88">
        <f t="shared" si="439"/>
        <v>2.2204017231010835E-2</v>
      </c>
      <c r="O3973" s="88">
        <f t="shared" si="440"/>
        <v>0</v>
      </c>
      <c r="P3973" s="88">
        <f t="shared" si="441"/>
        <v>0</v>
      </c>
      <c r="Q3973" s="88">
        <f t="shared" si="442"/>
        <v>3.0242794561910464E-5</v>
      </c>
      <c r="R3973" s="89">
        <f t="shared" si="443"/>
        <v>9.7493900655099726E-3</v>
      </c>
      <c r="S3973" s="88">
        <f t="shared" si="445"/>
        <v>4.0172621701237275E-2</v>
      </c>
    </row>
    <row r="3974" spans="1:19" x14ac:dyDescent="0.2">
      <c r="A3974" s="60">
        <v>2004</v>
      </c>
      <c r="B3974" s="61">
        <v>6</v>
      </c>
      <c r="C3974" s="61">
        <v>14</v>
      </c>
      <c r="D3974" s="61">
        <v>12</v>
      </c>
      <c r="E3974" s="87">
        <v>2.4990514401520801E-2</v>
      </c>
      <c r="F3974" s="87">
        <v>1.9792819129923138E-2</v>
      </c>
      <c r="G3974" s="87">
        <v>0</v>
      </c>
      <c r="H3974" s="87">
        <v>0</v>
      </c>
      <c r="I3974" s="87">
        <v>6.1686388888889033E-5</v>
      </c>
      <c r="J3974" s="87">
        <v>8.2563313416233689E-3</v>
      </c>
      <c r="K3974" s="88">
        <v>5.3101351261956198E-2</v>
      </c>
      <c r="L3974" s="84"/>
      <c r="M3974" s="88">
        <f t="shared" si="444"/>
        <v>1.8999943889379967E-2</v>
      </c>
      <c r="N3974" s="88">
        <f t="shared" si="439"/>
        <v>2.1865216301333059E-2</v>
      </c>
      <c r="O3974" s="88">
        <f t="shared" si="440"/>
        <v>0</v>
      </c>
      <c r="P3974" s="88">
        <f t="shared" si="441"/>
        <v>0</v>
      </c>
      <c r="Q3974" s="88">
        <f t="shared" si="442"/>
        <v>3.0242794561910464E-5</v>
      </c>
      <c r="R3974" s="89">
        <f t="shared" si="443"/>
        <v>8.2563313416233689E-3</v>
      </c>
      <c r="S3974" s="88">
        <f t="shared" si="445"/>
        <v>4.0895402985274935E-2</v>
      </c>
    </row>
    <row r="3975" spans="1:19" x14ac:dyDescent="0.2">
      <c r="A3975" s="60">
        <v>2004</v>
      </c>
      <c r="B3975" s="61">
        <v>6</v>
      </c>
      <c r="C3975" s="61">
        <v>14</v>
      </c>
      <c r="D3975" s="61">
        <v>13</v>
      </c>
      <c r="E3975" s="87">
        <v>2.5692071052991521E-2</v>
      </c>
      <c r="F3975" s="87">
        <v>1.9240006863865993E-2</v>
      </c>
      <c r="G3975" s="87">
        <v>0</v>
      </c>
      <c r="H3975" s="87">
        <v>0</v>
      </c>
      <c r="I3975" s="87">
        <v>6.1686388888889033E-5</v>
      </c>
      <c r="J3975" s="87">
        <v>7.5862779798569072E-3</v>
      </c>
      <c r="K3975" s="88">
        <v>5.2580042285603312E-2</v>
      </c>
      <c r="L3975" s="84"/>
      <c r="M3975" s="88">
        <f t="shared" si="444"/>
        <v>1.9533327748511489E-2</v>
      </c>
      <c r="N3975" s="88">
        <f t="shared" si="439"/>
        <v>2.1254522105017406E-2</v>
      </c>
      <c r="O3975" s="88">
        <f t="shared" si="440"/>
        <v>0</v>
      </c>
      <c r="P3975" s="88">
        <f t="shared" si="441"/>
        <v>0</v>
      </c>
      <c r="Q3975" s="88">
        <f t="shared" si="442"/>
        <v>3.0242794561910464E-5</v>
      </c>
      <c r="R3975" s="89">
        <f t="shared" si="443"/>
        <v>7.5862779798569072E-3</v>
      </c>
      <c r="S3975" s="88">
        <f t="shared" si="445"/>
        <v>4.0818092648090804E-2</v>
      </c>
    </row>
    <row r="3976" spans="1:19" x14ac:dyDescent="0.2">
      <c r="A3976" s="60">
        <v>2004</v>
      </c>
      <c r="B3976" s="61">
        <v>6</v>
      </c>
      <c r="C3976" s="61">
        <v>14</v>
      </c>
      <c r="D3976" s="61">
        <v>14</v>
      </c>
      <c r="E3976" s="87">
        <v>2.3318217541434851E-2</v>
      </c>
      <c r="F3976" s="87">
        <v>1.962461738258146E-2</v>
      </c>
      <c r="G3976" s="87">
        <v>0</v>
      </c>
      <c r="H3976" s="87">
        <v>0</v>
      </c>
      <c r="I3976" s="87">
        <v>6.1686388888889033E-5</v>
      </c>
      <c r="J3976" s="87">
        <v>9.0510273509168109E-3</v>
      </c>
      <c r="K3976" s="88">
        <v>5.2055548663822011E-2</v>
      </c>
      <c r="L3976" s="84"/>
      <c r="M3976" s="88">
        <f t="shared" si="444"/>
        <v>1.7728519620254648E-2</v>
      </c>
      <c r="N3976" s="88">
        <f t="shared" si="439"/>
        <v>2.1679403074639756E-2</v>
      </c>
      <c r="O3976" s="88">
        <f t="shared" si="440"/>
        <v>0</v>
      </c>
      <c r="P3976" s="88">
        <f t="shared" si="441"/>
        <v>0</v>
      </c>
      <c r="Q3976" s="88">
        <f t="shared" si="442"/>
        <v>3.0242794561910464E-5</v>
      </c>
      <c r="R3976" s="89">
        <f t="shared" si="443"/>
        <v>9.0510273509168109E-3</v>
      </c>
      <c r="S3976" s="88">
        <f t="shared" si="445"/>
        <v>3.9438165489456313E-2</v>
      </c>
    </row>
    <row r="3977" spans="1:19" x14ac:dyDescent="0.2">
      <c r="A3977" s="60">
        <v>2004</v>
      </c>
      <c r="B3977" s="61">
        <v>6</v>
      </c>
      <c r="C3977" s="61">
        <v>14</v>
      </c>
      <c r="D3977" s="61">
        <v>15</v>
      </c>
      <c r="E3977" s="87">
        <v>2.5331187324908366E-2</v>
      </c>
      <c r="F3977" s="87">
        <v>1.8833494500114557E-2</v>
      </c>
      <c r="G3977" s="87">
        <v>0</v>
      </c>
      <c r="H3977" s="87">
        <v>0</v>
      </c>
      <c r="I3977" s="87">
        <v>6.1686388888889033E-5</v>
      </c>
      <c r="J3977" s="87">
        <v>7.2027575036584879E-3</v>
      </c>
      <c r="K3977" s="88">
        <v>5.1429125717570301E-2</v>
      </c>
      <c r="L3977" s="84"/>
      <c r="M3977" s="88">
        <f t="shared" si="444"/>
        <v>1.9258952820728772E-2</v>
      </c>
      <c r="N3977" s="88">
        <f t="shared" si="439"/>
        <v>2.0805446068690999E-2</v>
      </c>
      <c r="O3977" s="88">
        <f t="shared" si="440"/>
        <v>0</v>
      </c>
      <c r="P3977" s="88">
        <f t="shared" si="441"/>
        <v>0</v>
      </c>
      <c r="Q3977" s="88">
        <f t="shared" si="442"/>
        <v>3.0242794561910464E-5</v>
      </c>
      <c r="R3977" s="89">
        <f t="shared" si="443"/>
        <v>7.2027575036584879E-3</v>
      </c>
      <c r="S3977" s="88">
        <f t="shared" si="445"/>
        <v>4.0094641683981684E-2</v>
      </c>
    </row>
    <row r="3978" spans="1:19" x14ac:dyDescent="0.2">
      <c r="A3978" s="60">
        <v>2004</v>
      </c>
      <c r="B3978" s="61">
        <v>6</v>
      </c>
      <c r="C3978" s="61">
        <v>14</v>
      </c>
      <c r="D3978" s="61">
        <v>16</v>
      </c>
      <c r="E3978" s="87">
        <v>2.7326521509963148E-2</v>
      </c>
      <c r="F3978" s="87">
        <v>1.8088005954299179E-2</v>
      </c>
      <c r="G3978" s="87">
        <v>0</v>
      </c>
      <c r="H3978" s="87">
        <v>0</v>
      </c>
      <c r="I3978" s="87">
        <v>6.1686388888889033E-5</v>
      </c>
      <c r="J3978" s="87">
        <v>6.8277789449735426E-3</v>
      </c>
      <c r="K3978" s="88">
        <v>5.2303992798124761E-2</v>
      </c>
      <c r="L3978" s="84"/>
      <c r="M3978" s="88">
        <f t="shared" si="444"/>
        <v>2.0775977918631335E-2</v>
      </c>
      <c r="N3978" s="88">
        <f t="shared" si="439"/>
        <v>1.9981901519659253E-2</v>
      </c>
      <c r="O3978" s="88">
        <f t="shared" si="440"/>
        <v>0</v>
      </c>
      <c r="P3978" s="88">
        <f t="shared" si="441"/>
        <v>0</v>
      </c>
      <c r="Q3978" s="88">
        <f t="shared" si="442"/>
        <v>3.0242794561910464E-5</v>
      </c>
      <c r="R3978" s="89">
        <f t="shared" si="443"/>
        <v>6.8277789449735426E-3</v>
      </c>
      <c r="S3978" s="88">
        <f t="shared" si="445"/>
        <v>4.0788122232852497E-2</v>
      </c>
    </row>
    <row r="3979" spans="1:19" x14ac:dyDescent="0.2">
      <c r="A3979" s="60">
        <v>2004</v>
      </c>
      <c r="B3979" s="61">
        <v>6</v>
      </c>
      <c r="C3979" s="61">
        <v>14</v>
      </c>
      <c r="D3979" s="61">
        <v>17</v>
      </c>
      <c r="E3979" s="87">
        <v>2.8763637962508234E-2</v>
      </c>
      <c r="F3979" s="87">
        <v>1.7503712652776334E-2</v>
      </c>
      <c r="G3979" s="87">
        <v>0</v>
      </c>
      <c r="H3979" s="87">
        <v>0</v>
      </c>
      <c r="I3979" s="87">
        <v>6.1686388888889033E-5</v>
      </c>
      <c r="J3979" s="87">
        <v>6.4410540639525714E-3</v>
      </c>
      <c r="K3979" s="88">
        <v>5.2770091068126038E-2</v>
      </c>
      <c r="L3979" s="84"/>
      <c r="M3979" s="88">
        <f t="shared" si="444"/>
        <v>2.1868597763191229E-2</v>
      </c>
      <c r="N3979" s="88">
        <f t="shared" si="439"/>
        <v>1.9336430081894104E-2</v>
      </c>
      <c r="O3979" s="88">
        <f t="shared" si="440"/>
        <v>0</v>
      </c>
      <c r="P3979" s="88">
        <f t="shared" si="441"/>
        <v>0</v>
      </c>
      <c r="Q3979" s="88">
        <f t="shared" si="442"/>
        <v>3.0242794561910464E-5</v>
      </c>
      <c r="R3979" s="89">
        <f t="shared" si="443"/>
        <v>6.4410540639525714E-3</v>
      </c>
      <c r="S3979" s="88">
        <f t="shared" si="445"/>
        <v>4.1235270639647242E-2</v>
      </c>
    </row>
    <row r="3980" spans="1:19" x14ac:dyDescent="0.2">
      <c r="A3980" s="60">
        <v>2004</v>
      </c>
      <c r="B3980" s="61">
        <v>6</v>
      </c>
      <c r="C3980" s="61">
        <v>14</v>
      </c>
      <c r="D3980" s="61">
        <v>18</v>
      </c>
      <c r="E3980" s="87">
        <v>2.5745835751633479E-2</v>
      </c>
      <c r="F3980" s="87">
        <v>1.7233755068668834E-2</v>
      </c>
      <c r="G3980" s="87">
        <v>0</v>
      </c>
      <c r="H3980" s="87">
        <v>0</v>
      </c>
      <c r="I3980" s="87">
        <v>6.1686388888889033E-5</v>
      </c>
      <c r="J3980" s="87">
        <v>7.8293793438364585E-3</v>
      </c>
      <c r="K3980" s="88">
        <v>5.0870656553027659E-2</v>
      </c>
      <c r="L3980" s="84"/>
      <c r="M3980" s="88">
        <f t="shared" si="444"/>
        <v>1.957420430835391E-2</v>
      </c>
      <c r="N3980" s="88">
        <f t="shared" si="439"/>
        <v>1.9038206724728574E-2</v>
      </c>
      <c r="O3980" s="88">
        <f t="shared" si="440"/>
        <v>0</v>
      </c>
      <c r="P3980" s="88">
        <f t="shared" si="441"/>
        <v>0</v>
      </c>
      <c r="Q3980" s="88">
        <f t="shared" si="442"/>
        <v>3.0242794561910464E-5</v>
      </c>
      <c r="R3980" s="89">
        <f t="shared" si="443"/>
        <v>7.8293793438364585E-3</v>
      </c>
      <c r="S3980" s="88">
        <f t="shared" si="445"/>
        <v>3.864265382764439E-2</v>
      </c>
    </row>
    <row r="3981" spans="1:19" x14ac:dyDescent="0.2">
      <c r="A3981" s="60">
        <v>2004</v>
      </c>
      <c r="B3981" s="61">
        <v>6</v>
      </c>
      <c r="C3981" s="61">
        <v>14</v>
      </c>
      <c r="D3981" s="61">
        <v>19</v>
      </c>
      <c r="E3981" s="87">
        <v>2.313483697534852E-2</v>
      </c>
      <c r="F3981" s="87">
        <v>1.6993904695294559E-2</v>
      </c>
      <c r="G3981" s="87">
        <v>1.1896662684531417E-3</v>
      </c>
      <c r="H3981" s="87">
        <v>1.6101438281461833E-6</v>
      </c>
      <c r="I3981" s="87">
        <v>6.1686388888889033E-5</v>
      </c>
      <c r="J3981" s="87">
        <v>7.548112681903028E-3</v>
      </c>
      <c r="K3981" s="88">
        <v>4.8929817153716283E-2</v>
      </c>
      <c r="L3981" s="84"/>
      <c r="M3981" s="88">
        <f t="shared" si="444"/>
        <v>1.758909790167526E-2</v>
      </c>
      <c r="N3981" s="88">
        <f t="shared" si="439"/>
        <v>1.8773242938652467E-2</v>
      </c>
      <c r="O3981" s="88">
        <f t="shared" si="440"/>
        <v>4.7507414032667842E-4</v>
      </c>
      <c r="P3981" s="88">
        <f t="shared" si="441"/>
        <v>2.9877614207404807E-6</v>
      </c>
      <c r="Q3981" s="88">
        <f t="shared" si="442"/>
        <v>3.0242794561910464E-5</v>
      </c>
      <c r="R3981" s="89">
        <f t="shared" si="443"/>
        <v>7.548112681903028E-3</v>
      </c>
      <c r="S3981" s="88">
        <f t="shared" si="445"/>
        <v>3.6870645536637062E-2</v>
      </c>
    </row>
    <row r="3982" spans="1:19" x14ac:dyDescent="0.2">
      <c r="A3982" s="60">
        <v>2004</v>
      </c>
      <c r="B3982" s="61">
        <v>6</v>
      </c>
      <c r="C3982" s="61">
        <v>14</v>
      </c>
      <c r="D3982" s="61">
        <v>20</v>
      </c>
      <c r="E3982" s="87">
        <v>2.3666245644997627E-2</v>
      </c>
      <c r="F3982" s="87">
        <v>1.6480367719166295E-2</v>
      </c>
      <c r="G3982" s="87">
        <v>1.1896662684531417E-3</v>
      </c>
      <c r="H3982" s="87">
        <v>1.6101438281461833E-6</v>
      </c>
      <c r="I3982" s="87">
        <v>6.1686388888889033E-5</v>
      </c>
      <c r="J3982" s="87">
        <v>6.6766126663330887E-3</v>
      </c>
      <c r="K3982" s="88">
        <v>4.8076188831667185E-2</v>
      </c>
      <c r="L3982" s="84"/>
      <c r="M3982" s="88">
        <f t="shared" si="444"/>
        <v>1.7993120593783135E-2</v>
      </c>
      <c r="N3982" s="88">
        <f t="shared" si="439"/>
        <v>1.8205936331742622E-2</v>
      </c>
      <c r="O3982" s="88">
        <f t="shared" si="440"/>
        <v>4.7507414032667842E-4</v>
      </c>
      <c r="P3982" s="88">
        <f t="shared" si="441"/>
        <v>2.9877614207404807E-6</v>
      </c>
      <c r="Q3982" s="88">
        <f t="shared" si="442"/>
        <v>3.0242794561910464E-5</v>
      </c>
      <c r="R3982" s="89">
        <f t="shared" si="443"/>
        <v>6.6766126663330887E-3</v>
      </c>
      <c r="S3982" s="88">
        <f t="shared" si="445"/>
        <v>3.6707361621835091E-2</v>
      </c>
    </row>
    <row r="3983" spans="1:19" x14ac:dyDescent="0.2">
      <c r="A3983" s="60">
        <v>2004</v>
      </c>
      <c r="B3983" s="61">
        <v>6</v>
      </c>
      <c r="C3983" s="61">
        <v>14</v>
      </c>
      <c r="D3983" s="61">
        <v>21</v>
      </c>
      <c r="E3983" s="87">
        <v>2.4227781916040088E-2</v>
      </c>
      <c r="F3983" s="87">
        <v>1.5481552596027712E-2</v>
      </c>
      <c r="G3983" s="87">
        <v>1.1896662684531417E-3</v>
      </c>
      <c r="H3983" s="87">
        <v>1.6101438281461833E-6</v>
      </c>
      <c r="I3983" s="87">
        <v>6.1686388888889033E-5</v>
      </c>
      <c r="J3983" s="87">
        <v>6.3812950010482278E-3</v>
      </c>
      <c r="K3983" s="88">
        <v>4.7343592314286205E-2</v>
      </c>
      <c r="L3983" s="84"/>
      <c r="M3983" s="88">
        <f t="shared" si="444"/>
        <v>1.8420048886263949E-2</v>
      </c>
      <c r="N3983" s="88">
        <f t="shared" si="439"/>
        <v>1.710254077352976E-2</v>
      </c>
      <c r="O3983" s="88">
        <f t="shared" si="440"/>
        <v>4.7507414032667842E-4</v>
      </c>
      <c r="P3983" s="88">
        <f t="shared" si="441"/>
        <v>2.9877614207404807E-6</v>
      </c>
      <c r="Q3983" s="88">
        <f t="shared" si="442"/>
        <v>3.0242794561910464E-5</v>
      </c>
      <c r="R3983" s="89">
        <f t="shared" si="443"/>
        <v>6.3812950010482278E-3</v>
      </c>
      <c r="S3983" s="88">
        <f t="shared" si="445"/>
        <v>3.6030894356103044E-2</v>
      </c>
    </row>
    <row r="3984" spans="1:19" x14ac:dyDescent="0.2">
      <c r="A3984" s="60">
        <v>2004</v>
      </c>
      <c r="B3984" s="61">
        <v>6</v>
      </c>
      <c r="C3984" s="61">
        <v>14</v>
      </c>
      <c r="D3984" s="61">
        <v>22</v>
      </c>
      <c r="E3984" s="87">
        <v>2.2277344466739766E-2</v>
      </c>
      <c r="F3984" s="87">
        <v>1.484966039336792E-2</v>
      </c>
      <c r="G3984" s="87">
        <v>1.1896662684531417E-3</v>
      </c>
      <c r="H3984" s="87">
        <v>1.6101438281461833E-6</v>
      </c>
      <c r="I3984" s="87">
        <v>6.1686388888889033E-5</v>
      </c>
      <c r="J3984" s="87">
        <v>5.7529556340923608E-3</v>
      </c>
      <c r="K3984" s="88">
        <v>4.4132923295370219E-2</v>
      </c>
      <c r="L3984" s="84"/>
      <c r="M3984" s="88">
        <f t="shared" si="444"/>
        <v>1.6937158158164475E-2</v>
      </c>
      <c r="N3984" s="88">
        <f t="shared" si="439"/>
        <v>1.640448661562589E-2</v>
      </c>
      <c r="O3984" s="88">
        <f t="shared" si="440"/>
        <v>4.7507414032667842E-4</v>
      </c>
      <c r="P3984" s="88">
        <f t="shared" si="441"/>
        <v>2.9877614207404807E-6</v>
      </c>
      <c r="Q3984" s="88">
        <f t="shared" si="442"/>
        <v>3.0242794561910464E-5</v>
      </c>
      <c r="R3984" s="89">
        <f t="shared" si="443"/>
        <v>5.7529556340923608E-3</v>
      </c>
      <c r="S3984" s="88">
        <f t="shared" si="445"/>
        <v>3.3849949470099699E-2</v>
      </c>
    </row>
    <row r="3985" spans="1:19" x14ac:dyDescent="0.2">
      <c r="A3985" s="60">
        <v>2004</v>
      </c>
      <c r="B3985" s="61">
        <v>6</v>
      </c>
      <c r="C3985" s="61">
        <v>14</v>
      </c>
      <c r="D3985" s="61">
        <v>23</v>
      </c>
      <c r="E3985" s="87">
        <v>1.7941303202243786E-2</v>
      </c>
      <c r="F3985" s="87">
        <v>1.4282641574117901E-2</v>
      </c>
      <c r="G3985" s="87">
        <v>1.1896662684531417E-3</v>
      </c>
      <c r="H3985" s="87">
        <v>1.6101438281461833E-6</v>
      </c>
      <c r="I3985" s="87">
        <v>6.1686388888889033E-5</v>
      </c>
      <c r="J3985" s="87">
        <v>5.3463045220077908E-3</v>
      </c>
      <c r="K3985" s="88">
        <v>3.882321209953965E-2</v>
      </c>
      <c r="L3985" s="84"/>
      <c r="M3985" s="88">
        <f t="shared" si="444"/>
        <v>1.3640525707795777E-2</v>
      </c>
      <c r="N3985" s="88">
        <f t="shared" si="439"/>
        <v>1.5778098376111053E-2</v>
      </c>
      <c r="O3985" s="88">
        <f t="shared" si="440"/>
        <v>4.7507414032667842E-4</v>
      </c>
      <c r="P3985" s="88">
        <f t="shared" si="441"/>
        <v>2.9877614207404807E-6</v>
      </c>
      <c r="Q3985" s="88">
        <f t="shared" si="442"/>
        <v>3.0242794561910464E-5</v>
      </c>
      <c r="R3985" s="89">
        <f t="shared" si="443"/>
        <v>5.3463045220077908E-3</v>
      </c>
      <c r="S3985" s="88">
        <f t="shared" si="445"/>
        <v>2.9926928780216161E-2</v>
      </c>
    </row>
    <row r="3986" spans="1:19" x14ac:dyDescent="0.2">
      <c r="A3986" s="60">
        <v>2004</v>
      </c>
      <c r="B3986" s="61">
        <v>6</v>
      </c>
      <c r="C3986" s="61">
        <v>14</v>
      </c>
      <c r="D3986" s="61">
        <v>24</v>
      </c>
      <c r="E3986" s="87">
        <v>1.5908722242797806E-2</v>
      </c>
      <c r="F3986" s="87">
        <v>1.359599541127865E-2</v>
      </c>
      <c r="G3986" s="87">
        <v>1.1896662684531417E-3</v>
      </c>
      <c r="H3986" s="87">
        <v>1.6101438281461833E-6</v>
      </c>
      <c r="I3986" s="87">
        <v>6.1686388888889033E-5</v>
      </c>
      <c r="J3986" s="87">
        <v>5.4589836169778531E-3</v>
      </c>
      <c r="K3986" s="88">
        <v>3.6216664072224486E-2</v>
      </c>
      <c r="L3986" s="84"/>
      <c r="M3986" s="88">
        <f t="shared" si="444"/>
        <v>1.209518240034687E-2</v>
      </c>
      <c r="N3986" s="88">
        <f t="shared" si="439"/>
        <v>1.5019557272167821E-2</v>
      </c>
      <c r="O3986" s="88">
        <f t="shared" si="440"/>
        <v>4.7507414032667842E-4</v>
      </c>
      <c r="P3986" s="88">
        <f t="shared" si="441"/>
        <v>2.9877614207404807E-6</v>
      </c>
      <c r="Q3986" s="88">
        <f t="shared" si="442"/>
        <v>3.0242794561910464E-5</v>
      </c>
      <c r="R3986" s="89">
        <f t="shared" si="443"/>
        <v>5.4589836169778531E-3</v>
      </c>
      <c r="S3986" s="88">
        <f t="shared" si="445"/>
        <v>2.7623044368824019E-2</v>
      </c>
    </row>
    <row r="3987" spans="1:19" x14ac:dyDescent="0.2">
      <c r="A3987" s="60">
        <v>2004</v>
      </c>
      <c r="B3987" s="61">
        <v>6</v>
      </c>
      <c r="C3987" s="61">
        <v>15</v>
      </c>
      <c r="D3987" s="61">
        <v>1</v>
      </c>
      <c r="E3987" s="87">
        <v>1.1359974917047927E-2</v>
      </c>
      <c r="F3987" s="87">
        <v>1.3712465870395702E-2</v>
      </c>
      <c r="G3987" s="87">
        <v>1.1896662684531417E-3</v>
      </c>
      <c r="H3987" s="87">
        <v>1.6101438281461833E-6</v>
      </c>
      <c r="I3987" s="87">
        <v>6.1686388888889033E-5</v>
      </c>
      <c r="J3987" s="87">
        <v>6.1690426828817516E-3</v>
      </c>
      <c r="K3987" s="88">
        <v>3.2494446271495558E-2</v>
      </c>
      <c r="L3987" s="84"/>
      <c r="M3987" s="88">
        <f t="shared" si="444"/>
        <v>8.6368324613413944E-3</v>
      </c>
      <c r="N3987" s="88">
        <f t="shared" si="439"/>
        <v>1.5148222712123256E-2</v>
      </c>
      <c r="O3987" s="88">
        <f t="shared" si="440"/>
        <v>4.7507414032667842E-4</v>
      </c>
      <c r="P3987" s="88">
        <f t="shared" si="441"/>
        <v>2.9877614207404807E-6</v>
      </c>
      <c r="Q3987" s="88">
        <f t="shared" si="442"/>
        <v>3.0242794561910464E-5</v>
      </c>
      <c r="R3987" s="89">
        <f t="shared" si="443"/>
        <v>6.1690426828817516E-3</v>
      </c>
      <c r="S3987" s="88">
        <f t="shared" si="445"/>
        <v>2.4293359869773982E-2</v>
      </c>
    </row>
    <row r="3988" spans="1:19" x14ac:dyDescent="0.2">
      <c r="A3988" s="60">
        <v>2004</v>
      </c>
      <c r="B3988" s="61">
        <v>6</v>
      </c>
      <c r="C3988" s="61">
        <v>15</v>
      </c>
      <c r="D3988" s="61">
        <v>2</v>
      </c>
      <c r="E3988" s="87">
        <v>1.0262378305195748E-2</v>
      </c>
      <c r="F3988" s="87">
        <v>1.3840655051772647E-2</v>
      </c>
      <c r="G3988" s="87">
        <v>1.1896662684531417E-3</v>
      </c>
      <c r="H3988" s="87">
        <v>1.6101438281461833E-6</v>
      </c>
      <c r="I3988" s="87">
        <v>6.1686388888889033E-5</v>
      </c>
      <c r="J3988" s="87">
        <v>6.5618895384930423E-3</v>
      </c>
      <c r="K3988" s="88">
        <v>3.1917885696631614E-2</v>
      </c>
      <c r="L3988" s="84"/>
      <c r="M3988" s="88">
        <f t="shared" si="444"/>
        <v>7.8023448752396907E-3</v>
      </c>
      <c r="N3988" s="88">
        <f t="shared" si="439"/>
        <v>1.5289833877258407E-2</v>
      </c>
      <c r="O3988" s="88">
        <f t="shared" si="440"/>
        <v>4.7507414032667842E-4</v>
      </c>
      <c r="P3988" s="88">
        <f t="shared" si="441"/>
        <v>2.9877614207404807E-6</v>
      </c>
      <c r="Q3988" s="88">
        <f t="shared" si="442"/>
        <v>3.0242794561910464E-5</v>
      </c>
      <c r="R3988" s="89">
        <f t="shared" si="443"/>
        <v>6.5618895384930423E-3</v>
      </c>
      <c r="S3988" s="88">
        <f t="shared" si="445"/>
        <v>2.3600483448807427E-2</v>
      </c>
    </row>
    <row r="3989" spans="1:19" x14ac:dyDescent="0.2">
      <c r="A3989" s="60">
        <v>2004</v>
      </c>
      <c r="B3989" s="61">
        <v>6</v>
      </c>
      <c r="C3989" s="61">
        <v>15</v>
      </c>
      <c r="D3989" s="61">
        <v>3</v>
      </c>
      <c r="E3989" s="87">
        <v>9.6632957225132737E-3</v>
      </c>
      <c r="F3989" s="87">
        <v>1.3374097260010992E-2</v>
      </c>
      <c r="G3989" s="87">
        <v>1.1896662684531417E-3</v>
      </c>
      <c r="H3989" s="87">
        <v>1.6101438281461833E-6</v>
      </c>
      <c r="I3989" s="87">
        <v>6.1686388888889033E-5</v>
      </c>
      <c r="J3989" s="87">
        <v>7.0673877647724065E-3</v>
      </c>
      <c r="K3989" s="88">
        <v>3.1357743548466849E-2</v>
      </c>
      <c r="L3989" s="84"/>
      <c r="M3989" s="88">
        <f t="shared" si="444"/>
        <v>7.3468706391679774E-3</v>
      </c>
      <c r="N3989" s="88">
        <f t="shared" si="439"/>
        <v>1.4774425386584217E-2</v>
      </c>
      <c r="O3989" s="88">
        <f t="shared" si="440"/>
        <v>4.7507414032667842E-4</v>
      </c>
      <c r="P3989" s="88">
        <f t="shared" si="441"/>
        <v>2.9877614207404807E-6</v>
      </c>
      <c r="Q3989" s="88">
        <f t="shared" si="442"/>
        <v>3.0242794561910464E-5</v>
      </c>
      <c r="R3989" s="89">
        <f t="shared" si="443"/>
        <v>7.0673877647724065E-3</v>
      </c>
      <c r="S3989" s="88">
        <f t="shared" si="445"/>
        <v>2.2629600722061525E-2</v>
      </c>
    </row>
    <row r="3990" spans="1:19" x14ac:dyDescent="0.2">
      <c r="A3990" s="60">
        <v>2004</v>
      </c>
      <c r="B3990" s="61">
        <v>6</v>
      </c>
      <c r="C3990" s="61">
        <v>15</v>
      </c>
      <c r="D3990" s="61">
        <v>4</v>
      </c>
      <c r="E3990" s="87">
        <v>9.5074141395125895E-3</v>
      </c>
      <c r="F3990" s="87">
        <v>1.3421841056026455E-2</v>
      </c>
      <c r="G3990" s="87">
        <v>1.1896662684531417E-3</v>
      </c>
      <c r="H3990" s="87">
        <v>1.6101438281461833E-6</v>
      </c>
      <c r="I3990" s="87">
        <v>6.1686388888889033E-5</v>
      </c>
      <c r="J3990" s="87">
        <v>7.3560846571028944E-3</v>
      </c>
      <c r="K3990" s="88">
        <v>3.1538302653812113E-2</v>
      </c>
      <c r="L3990" s="84"/>
      <c r="M3990" s="88">
        <f t="shared" si="444"/>
        <v>7.2283560186677887E-3</v>
      </c>
      <c r="N3990" s="88">
        <f t="shared" si="439"/>
        <v>1.4827168172746831E-2</v>
      </c>
      <c r="O3990" s="88">
        <f t="shared" si="440"/>
        <v>4.7507414032667842E-4</v>
      </c>
      <c r="P3990" s="88">
        <f t="shared" si="441"/>
        <v>2.9877614207404807E-6</v>
      </c>
      <c r="Q3990" s="88">
        <f t="shared" si="442"/>
        <v>3.0242794561910464E-5</v>
      </c>
      <c r="R3990" s="89">
        <f t="shared" si="443"/>
        <v>7.3560846571028944E-3</v>
      </c>
      <c r="S3990" s="88">
        <f t="shared" si="445"/>
        <v>2.2563828887723951E-2</v>
      </c>
    </row>
    <row r="3991" spans="1:19" x14ac:dyDescent="0.2">
      <c r="A3991" s="60">
        <v>2004</v>
      </c>
      <c r="B3991" s="61">
        <v>6</v>
      </c>
      <c r="C3991" s="61">
        <v>15</v>
      </c>
      <c r="D3991" s="61">
        <v>5</v>
      </c>
      <c r="E3991" s="87">
        <v>9.7012884098726191E-3</v>
      </c>
      <c r="F3991" s="87">
        <v>1.4260168352986251E-2</v>
      </c>
      <c r="G3991" s="87">
        <v>1.1896662684531417E-3</v>
      </c>
      <c r="H3991" s="87">
        <v>1.6101438281461833E-6</v>
      </c>
      <c r="I3991" s="87">
        <v>6.1686388888889033E-5</v>
      </c>
      <c r="J3991" s="87">
        <v>7.8493983508272271E-3</v>
      </c>
      <c r="K3991" s="88">
        <v>3.3063817914856276E-2</v>
      </c>
      <c r="L3991" s="84"/>
      <c r="M3991" s="88">
        <f t="shared" si="444"/>
        <v>7.3757559560700733E-3</v>
      </c>
      <c r="N3991" s="88">
        <f t="shared" si="439"/>
        <v>1.5753272107664616E-2</v>
      </c>
      <c r="O3991" s="88">
        <f t="shared" si="440"/>
        <v>4.7507414032667842E-4</v>
      </c>
      <c r="P3991" s="88">
        <f t="shared" si="441"/>
        <v>2.9877614207404807E-6</v>
      </c>
      <c r="Q3991" s="88">
        <f t="shared" si="442"/>
        <v>3.0242794561910464E-5</v>
      </c>
      <c r="R3991" s="89">
        <f t="shared" si="443"/>
        <v>7.8493983508272271E-3</v>
      </c>
      <c r="S3991" s="88">
        <f t="shared" si="445"/>
        <v>2.3637332760044018E-2</v>
      </c>
    </row>
    <row r="3992" spans="1:19" x14ac:dyDescent="0.2">
      <c r="A3992" s="60">
        <v>2004</v>
      </c>
      <c r="B3992" s="61">
        <v>6</v>
      </c>
      <c r="C3992" s="61">
        <v>15</v>
      </c>
      <c r="D3992" s="61">
        <v>6</v>
      </c>
      <c r="E3992" s="87">
        <v>1.0722830716658218E-2</v>
      </c>
      <c r="F3992" s="87">
        <v>1.5687957521280889E-2</v>
      </c>
      <c r="G3992" s="87">
        <v>1.1896662684531417E-3</v>
      </c>
      <c r="H3992" s="87">
        <v>1.6101438281461833E-6</v>
      </c>
      <c r="I3992" s="87">
        <v>6.1686388888889033E-5</v>
      </c>
      <c r="J3992" s="87">
        <v>8.585496444997882E-3</v>
      </c>
      <c r="K3992" s="88">
        <v>3.6249247484107162E-2</v>
      </c>
      <c r="L3992" s="84"/>
      <c r="M3992" s="88">
        <f t="shared" si="444"/>
        <v>8.1524205015735055E-3</v>
      </c>
      <c r="N3992" s="88">
        <f t="shared" si="439"/>
        <v>1.7330557222661972E-2</v>
      </c>
      <c r="O3992" s="88">
        <f t="shared" si="440"/>
        <v>4.7507414032667842E-4</v>
      </c>
      <c r="P3992" s="88">
        <f t="shared" si="441"/>
        <v>2.9877614207404807E-6</v>
      </c>
      <c r="Q3992" s="88">
        <f t="shared" si="442"/>
        <v>3.0242794561910464E-5</v>
      </c>
      <c r="R3992" s="89">
        <f t="shared" si="443"/>
        <v>8.585496444997882E-3</v>
      </c>
      <c r="S3992" s="88">
        <f t="shared" si="445"/>
        <v>2.5991282420544808E-2</v>
      </c>
    </row>
    <row r="3993" spans="1:19" x14ac:dyDescent="0.2">
      <c r="A3993" s="60">
        <v>2004</v>
      </c>
      <c r="B3993" s="61">
        <v>6</v>
      </c>
      <c r="C3993" s="61">
        <v>15</v>
      </c>
      <c r="D3993" s="61">
        <v>7</v>
      </c>
      <c r="E3993" s="87">
        <v>1.4292769706522736E-2</v>
      </c>
      <c r="F3993" s="87">
        <v>1.7424312677767641E-2</v>
      </c>
      <c r="G3993" s="87">
        <v>0</v>
      </c>
      <c r="H3993" s="87">
        <v>0</v>
      </c>
      <c r="I3993" s="87">
        <v>6.1686388888889033E-5</v>
      </c>
      <c r="J3993" s="87">
        <v>1.1247590219401665E-2</v>
      </c>
      <c r="K3993" s="88">
        <v>4.3026358992580935E-2</v>
      </c>
      <c r="L3993" s="84"/>
      <c r="M3993" s="88">
        <f t="shared" si="444"/>
        <v>1.0866595944549098E-2</v>
      </c>
      <c r="N3993" s="88">
        <f t="shared" si="439"/>
        <v>1.9248716572439515E-2</v>
      </c>
      <c r="O3993" s="88">
        <f t="shared" si="440"/>
        <v>0</v>
      </c>
      <c r="P3993" s="88">
        <f t="shared" si="441"/>
        <v>0</v>
      </c>
      <c r="Q3993" s="88">
        <f t="shared" si="442"/>
        <v>3.0242794561910464E-5</v>
      </c>
      <c r="R3993" s="89">
        <f t="shared" si="443"/>
        <v>1.1247590219401665E-2</v>
      </c>
      <c r="S3993" s="88">
        <f t="shared" si="445"/>
        <v>3.0145555311550522E-2</v>
      </c>
    </row>
    <row r="3994" spans="1:19" x14ac:dyDescent="0.2">
      <c r="A3994" s="60">
        <v>2004</v>
      </c>
      <c r="B3994" s="61">
        <v>6</v>
      </c>
      <c r="C3994" s="61">
        <v>15</v>
      </c>
      <c r="D3994" s="61">
        <v>8</v>
      </c>
      <c r="E3994" s="87">
        <v>1.6043860215711435E-2</v>
      </c>
      <c r="F3994" s="87">
        <v>1.8684087228081542E-2</v>
      </c>
      <c r="G3994" s="87">
        <v>0</v>
      </c>
      <c r="H3994" s="87">
        <v>0</v>
      </c>
      <c r="I3994" s="87">
        <v>6.1686388888889033E-5</v>
      </c>
      <c r="J3994" s="87">
        <v>1.1734027545759505E-2</v>
      </c>
      <c r="K3994" s="88">
        <v>4.6523661378441369E-2</v>
      </c>
      <c r="L3994" s="84"/>
      <c r="M3994" s="88">
        <f t="shared" si="444"/>
        <v>1.2197925939812677E-2</v>
      </c>
      <c r="N3994" s="88">
        <f t="shared" si="439"/>
        <v>2.0640395183390121E-2</v>
      </c>
      <c r="O3994" s="88">
        <f t="shared" si="440"/>
        <v>0</v>
      </c>
      <c r="P3994" s="88">
        <f t="shared" si="441"/>
        <v>0</v>
      </c>
      <c r="Q3994" s="88">
        <f t="shared" si="442"/>
        <v>3.0242794561910464E-5</v>
      </c>
      <c r="R3994" s="89">
        <f t="shared" si="443"/>
        <v>1.1734027545759505E-2</v>
      </c>
      <c r="S3994" s="88">
        <f t="shared" si="445"/>
        <v>3.2868563917764708E-2</v>
      </c>
    </row>
    <row r="3995" spans="1:19" x14ac:dyDescent="0.2">
      <c r="A3995" s="60">
        <v>2004</v>
      </c>
      <c r="B3995" s="61">
        <v>6</v>
      </c>
      <c r="C3995" s="61">
        <v>15</v>
      </c>
      <c r="D3995" s="61">
        <v>9</v>
      </c>
      <c r="E3995" s="87">
        <v>1.7542609726326843E-2</v>
      </c>
      <c r="F3995" s="87">
        <v>1.9049990153945179E-2</v>
      </c>
      <c r="G3995" s="87">
        <v>0</v>
      </c>
      <c r="H3995" s="87">
        <v>0</v>
      </c>
      <c r="I3995" s="87">
        <v>6.1686388888889033E-5</v>
      </c>
      <c r="J3995" s="87">
        <v>1.2068913138262973E-2</v>
      </c>
      <c r="K3995" s="88">
        <v>4.8723199407423888E-2</v>
      </c>
      <c r="L3995" s="84"/>
      <c r="M3995" s="88">
        <f t="shared" si="444"/>
        <v>1.3337404549512506E-2</v>
      </c>
      <c r="N3995" s="88">
        <f t="shared" si="439"/>
        <v>2.1044609791060823E-2</v>
      </c>
      <c r="O3995" s="88">
        <f t="shared" si="440"/>
        <v>0</v>
      </c>
      <c r="P3995" s="88">
        <f t="shared" si="441"/>
        <v>0</v>
      </c>
      <c r="Q3995" s="88">
        <f t="shared" si="442"/>
        <v>3.0242794561910464E-5</v>
      </c>
      <c r="R3995" s="89">
        <f t="shared" si="443"/>
        <v>1.2068913138262973E-2</v>
      </c>
      <c r="S3995" s="88">
        <f t="shared" si="445"/>
        <v>3.4412257135135238E-2</v>
      </c>
    </row>
    <row r="3996" spans="1:19" x14ac:dyDescent="0.2">
      <c r="A3996" s="60">
        <v>2004</v>
      </c>
      <c r="B3996" s="61">
        <v>6</v>
      </c>
      <c r="C3996" s="61">
        <v>15</v>
      </c>
      <c r="D3996" s="61">
        <v>10</v>
      </c>
      <c r="E3996" s="87">
        <v>1.809809007325312E-2</v>
      </c>
      <c r="F3996" s="87">
        <v>1.9447745387320938E-2</v>
      </c>
      <c r="G3996" s="87">
        <v>0</v>
      </c>
      <c r="H3996" s="87">
        <v>0</v>
      </c>
      <c r="I3996" s="87">
        <v>6.1686388888889033E-5</v>
      </c>
      <c r="J3996" s="87">
        <v>1.2218521572969539E-2</v>
      </c>
      <c r="K3996" s="88">
        <v>4.9826043422432492E-2</v>
      </c>
      <c r="L3996" s="84"/>
      <c r="M3996" s="88">
        <f t="shared" si="444"/>
        <v>1.3759728606299839E-2</v>
      </c>
      <c r="N3996" s="88">
        <f t="shared" si="439"/>
        <v>2.1484011786080313E-2</v>
      </c>
      <c r="O3996" s="88">
        <f t="shared" si="440"/>
        <v>0</v>
      </c>
      <c r="P3996" s="88">
        <f t="shared" si="441"/>
        <v>0</v>
      </c>
      <c r="Q3996" s="88">
        <f t="shared" si="442"/>
        <v>3.0242794561910464E-5</v>
      </c>
      <c r="R3996" s="89">
        <f t="shared" si="443"/>
        <v>1.2218521572969539E-2</v>
      </c>
      <c r="S3996" s="88">
        <f t="shared" si="445"/>
        <v>3.5273983186942061E-2</v>
      </c>
    </row>
    <row r="3997" spans="1:19" x14ac:dyDescent="0.2">
      <c r="A3997" s="60">
        <v>2004</v>
      </c>
      <c r="B3997" s="61">
        <v>6</v>
      </c>
      <c r="C3997" s="61">
        <v>15</v>
      </c>
      <c r="D3997" s="61">
        <v>11</v>
      </c>
      <c r="E3997" s="87">
        <v>1.9081534642788306E-2</v>
      </c>
      <c r="F3997" s="87">
        <v>1.983506788583024E-2</v>
      </c>
      <c r="G3997" s="87">
        <v>0</v>
      </c>
      <c r="H3997" s="87">
        <v>0</v>
      </c>
      <c r="I3997" s="87">
        <v>6.1686388888889033E-5</v>
      </c>
      <c r="J3997" s="87">
        <v>1.1358654853923936E-2</v>
      </c>
      <c r="K3997" s="88">
        <v>5.0336943771431372E-2</v>
      </c>
      <c r="L3997" s="84"/>
      <c r="M3997" s="88">
        <f t="shared" si="444"/>
        <v>1.4507427966915917E-2</v>
      </c>
      <c r="N3997" s="88">
        <f t="shared" si="439"/>
        <v>2.1911888691976716E-2</v>
      </c>
      <c r="O3997" s="88">
        <f t="shared" si="440"/>
        <v>0</v>
      </c>
      <c r="P3997" s="88">
        <f t="shared" si="441"/>
        <v>0</v>
      </c>
      <c r="Q3997" s="88">
        <f t="shared" si="442"/>
        <v>3.0242794561910464E-5</v>
      </c>
      <c r="R3997" s="89">
        <f t="shared" si="443"/>
        <v>1.1358654853923936E-2</v>
      </c>
      <c r="S3997" s="88">
        <f t="shared" si="445"/>
        <v>3.6449559453454544E-2</v>
      </c>
    </row>
    <row r="3998" spans="1:19" x14ac:dyDescent="0.2">
      <c r="A3998" s="60">
        <v>2004</v>
      </c>
      <c r="B3998" s="61">
        <v>6</v>
      </c>
      <c r="C3998" s="61">
        <v>15</v>
      </c>
      <c r="D3998" s="61">
        <v>12</v>
      </c>
      <c r="E3998" s="87">
        <v>2.09990814363855E-2</v>
      </c>
      <c r="F3998" s="87">
        <v>1.9730515147763694E-2</v>
      </c>
      <c r="G3998" s="87">
        <v>0</v>
      </c>
      <c r="H3998" s="87">
        <v>0</v>
      </c>
      <c r="I3998" s="87">
        <v>6.1686388888889033E-5</v>
      </c>
      <c r="J3998" s="87">
        <v>9.2368634316654982E-3</v>
      </c>
      <c r="K3998" s="88">
        <v>5.0028146404703586E-2</v>
      </c>
      <c r="L3998" s="84"/>
      <c r="M3998" s="88">
        <f t="shared" si="444"/>
        <v>1.5965312382508017E-2</v>
      </c>
      <c r="N3998" s="88">
        <f t="shared" si="439"/>
        <v>2.1796388812059888E-2</v>
      </c>
      <c r="O3998" s="88">
        <f t="shared" si="440"/>
        <v>0</v>
      </c>
      <c r="P3998" s="88">
        <f t="shared" si="441"/>
        <v>0</v>
      </c>
      <c r="Q3998" s="88">
        <f t="shared" si="442"/>
        <v>3.0242794561910464E-5</v>
      </c>
      <c r="R3998" s="89">
        <f t="shared" si="443"/>
        <v>9.2368634316654982E-3</v>
      </c>
      <c r="S3998" s="88">
        <f t="shared" si="445"/>
        <v>3.7791943989129814E-2</v>
      </c>
    </row>
    <row r="3999" spans="1:19" x14ac:dyDescent="0.2">
      <c r="A3999" s="60">
        <v>2004</v>
      </c>
      <c r="B3999" s="61">
        <v>6</v>
      </c>
      <c r="C3999" s="61">
        <v>15</v>
      </c>
      <c r="D3999" s="61">
        <v>13</v>
      </c>
      <c r="E3999" s="87">
        <v>2.0146171174347999E-2</v>
      </c>
      <c r="F3999" s="87">
        <v>1.9933880791985326E-2</v>
      </c>
      <c r="G3999" s="87">
        <v>0</v>
      </c>
      <c r="H3999" s="87">
        <v>0</v>
      </c>
      <c r="I3999" s="87">
        <v>6.1686388888889033E-5</v>
      </c>
      <c r="J3999" s="87">
        <v>9.422699049939056E-3</v>
      </c>
      <c r="K3999" s="88">
        <v>4.9564437405161269E-2</v>
      </c>
      <c r="L3999" s="84"/>
      <c r="M3999" s="88">
        <f t="shared" si="444"/>
        <v>1.5316856457951191E-2</v>
      </c>
      <c r="N3999" s="88">
        <f t="shared" si="439"/>
        <v>2.2021047753768872E-2</v>
      </c>
      <c r="O3999" s="88">
        <f t="shared" si="440"/>
        <v>0</v>
      </c>
      <c r="P3999" s="88">
        <f t="shared" si="441"/>
        <v>0</v>
      </c>
      <c r="Q3999" s="88">
        <f t="shared" si="442"/>
        <v>3.0242794561910464E-5</v>
      </c>
      <c r="R3999" s="89">
        <f t="shared" si="443"/>
        <v>9.422699049939056E-3</v>
      </c>
      <c r="S3999" s="88">
        <f t="shared" si="445"/>
        <v>3.7368147006281972E-2</v>
      </c>
    </row>
    <row r="4000" spans="1:19" x14ac:dyDescent="0.2">
      <c r="A4000" s="60">
        <v>2004</v>
      </c>
      <c r="B4000" s="61">
        <v>6</v>
      </c>
      <c r="C4000" s="61">
        <v>15</v>
      </c>
      <c r="D4000" s="61">
        <v>14</v>
      </c>
      <c r="E4000" s="87">
        <v>1.8887387764869552E-2</v>
      </c>
      <c r="F4000" s="87">
        <v>2.0285188650858498E-2</v>
      </c>
      <c r="G4000" s="87">
        <v>0</v>
      </c>
      <c r="H4000" s="87">
        <v>0</v>
      </c>
      <c r="I4000" s="87">
        <v>6.1686388888889033E-5</v>
      </c>
      <c r="J4000" s="87">
        <v>9.2273305855357403E-3</v>
      </c>
      <c r="K4000" s="88">
        <v>4.8461593390152685E-2</v>
      </c>
      <c r="L4000" s="84"/>
      <c r="M4000" s="88">
        <f t="shared" si="444"/>
        <v>1.435982076974153E-2</v>
      </c>
      <c r="N4000" s="88">
        <f t="shared" si="439"/>
        <v>2.2409139125301049E-2</v>
      </c>
      <c r="O4000" s="88">
        <f t="shared" si="440"/>
        <v>0</v>
      </c>
      <c r="P4000" s="88">
        <f t="shared" si="441"/>
        <v>0</v>
      </c>
      <c r="Q4000" s="88">
        <f t="shared" si="442"/>
        <v>3.0242794561910464E-5</v>
      </c>
      <c r="R4000" s="89">
        <f t="shared" si="443"/>
        <v>9.2273305855357403E-3</v>
      </c>
      <c r="S4000" s="88">
        <f t="shared" si="445"/>
        <v>3.6799202689604488E-2</v>
      </c>
    </row>
    <row r="4001" spans="1:19" x14ac:dyDescent="0.2">
      <c r="A4001" s="60">
        <v>2004</v>
      </c>
      <c r="B4001" s="61">
        <v>6</v>
      </c>
      <c r="C4001" s="61">
        <v>15</v>
      </c>
      <c r="D4001" s="61">
        <v>15</v>
      </c>
      <c r="E4001" s="87">
        <v>2.0110830451622524E-2</v>
      </c>
      <c r="F4001" s="87">
        <v>1.9538386402961135E-2</v>
      </c>
      <c r="G4001" s="87">
        <v>0</v>
      </c>
      <c r="H4001" s="87">
        <v>0</v>
      </c>
      <c r="I4001" s="87">
        <v>6.1686388888889033E-5</v>
      </c>
      <c r="J4001" s="87">
        <v>8.3834147451246534E-3</v>
      </c>
      <c r="K4001" s="88">
        <v>4.8094317988597202E-2</v>
      </c>
      <c r="L4001" s="84"/>
      <c r="M4001" s="88">
        <f t="shared" si="444"/>
        <v>1.5289987393233048E-2</v>
      </c>
      <c r="N4001" s="88">
        <f t="shared" si="439"/>
        <v>2.15841433236716E-2</v>
      </c>
      <c r="O4001" s="88">
        <f t="shared" si="440"/>
        <v>0</v>
      </c>
      <c r="P4001" s="88">
        <f t="shared" si="441"/>
        <v>0</v>
      </c>
      <c r="Q4001" s="88">
        <f t="shared" si="442"/>
        <v>3.0242794561910464E-5</v>
      </c>
      <c r="R4001" s="89">
        <f t="shared" si="443"/>
        <v>8.3834147451246534E-3</v>
      </c>
      <c r="S4001" s="88">
        <f t="shared" si="445"/>
        <v>3.6904373511466561E-2</v>
      </c>
    </row>
    <row r="4002" spans="1:19" x14ac:dyDescent="0.2">
      <c r="A4002" s="60">
        <v>2004</v>
      </c>
      <c r="B4002" s="61">
        <v>6</v>
      </c>
      <c r="C4002" s="61">
        <v>15</v>
      </c>
      <c r="D4002" s="61">
        <v>16</v>
      </c>
      <c r="E4002" s="87">
        <v>2.3212234524697537E-2</v>
      </c>
      <c r="F4002" s="87">
        <v>1.8932140775568096E-2</v>
      </c>
      <c r="G4002" s="87">
        <v>0</v>
      </c>
      <c r="H4002" s="87">
        <v>0</v>
      </c>
      <c r="I4002" s="87">
        <v>6.1686388888889033E-5</v>
      </c>
      <c r="J4002" s="87">
        <v>6.8372177260887287E-3</v>
      </c>
      <c r="K4002" s="88">
        <v>4.9043279415243252E-2</v>
      </c>
      <c r="L4002" s="84"/>
      <c r="M4002" s="88">
        <f t="shared" si="444"/>
        <v>1.7647942192400116E-2</v>
      </c>
      <c r="N4002" s="88">
        <f t="shared" si="439"/>
        <v>2.0914421052797817E-2</v>
      </c>
      <c r="O4002" s="88">
        <f t="shared" si="440"/>
        <v>0</v>
      </c>
      <c r="P4002" s="88">
        <f t="shared" si="441"/>
        <v>0</v>
      </c>
      <c r="Q4002" s="88">
        <f t="shared" si="442"/>
        <v>3.0242794561910464E-5</v>
      </c>
      <c r="R4002" s="89">
        <f t="shared" si="443"/>
        <v>6.8372177260887287E-3</v>
      </c>
      <c r="S4002" s="88">
        <f t="shared" si="445"/>
        <v>3.8592606039759843E-2</v>
      </c>
    </row>
    <row r="4003" spans="1:19" x14ac:dyDescent="0.2">
      <c r="A4003" s="60">
        <v>2004</v>
      </c>
      <c r="B4003" s="61">
        <v>6</v>
      </c>
      <c r="C4003" s="61">
        <v>15</v>
      </c>
      <c r="D4003" s="61">
        <v>17</v>
      </c>
      <c r="E4003" s="87">
        <v>2.3135030646828057E-2</v>
      </c>
      <c r="F4003" s="87">
        <v>1.9070213141347374E-2</v>
      </c>
      <c r="G4003" s="87">
        <v>0</v>
      </c>
      <c r="H4003" s="87">
        <v>0</v>
      </c>
      <c r="I4003" s="87">
        <v>6.1686388888889033E-5</v>
      </c>
      <c r="J4003" s="87">
        <v>7.0512950867168672E-3</v>
      </c>
      <c r="K4003" s="88">
        <v>4.9318225263781192E-2</v>
      </c>
      <c r="L4003" s="84"/>
      <c r="M4003" s="88">
        <f t="shared" si="444"/>
        <v>1.7589245147433593E-2</v>
      </c>
      <c r="N4003" s="88">
        <f t="shared" si="439"/>
        <v>2.1066950216187007E-2</v>
      </c>
      <c r="O4003" s="88">
        <f t="shared" si="440"/>
        <v>0</v>
      </c>
      <c r="P4003" s="88">
        <f t="shared" si="441"/>
        <v>0</v>
      </c>
      <c r="Q4003" s="88">
        <f t="shared" si="442"/>
        <v>3.0242794561910464E-5</v>
      </c>
      <c r="R4003" s="89">
        <f t="shared" si="443"/>
        <v>7.0512950867168672E-3</v>
      </c>
      <c r="S4003" s="88">
        <f t="shared" si="445"/>
        <v>3.8686438158182505E-2</v>
      </c>
    </row>
    <row r="4004" spans="1:19" x14ac:dyDescent="0.2">
      <c r="A4004" s="60">
        <v>2004</v>
      </c>
      <c r="B4004" s="61">
        <v>6</v>
      </c>
      <c r="C4004" s="61">
        <v>15</v>
      </c>
      <c r="D4004" s="61">
        <v>18</v>
      </c>
      <c r="E4004" s="87">
        <v>2.0304079957394909E-2</v>
      </c>
      <c r="F4004" s="87">
        <v>1.8910103022642809E-2</v>
      </c>
      <c r="G4004" s="87">
        <v>0</v>
      </c>
      <c r="H4004" s="87">
        <v>0</v>
      </c>
      <c r="I4004" s="87">
        <v>6.1686388888889033E-5</v>
      </c>
      <c r="J4004" s="87">
        <v>8.1577692779140759E-3</v>
      </c>
      <c r="K4004" s="88">
        <v>4.7433638646840685E-2</v>
      </c>
      <c r="L4004" s="84"/>
      <c r="M4004" s="88">
        <f t="shared" si="444"/>
        <v>1.5436912330724622E-2</v>
      </c>
      <c r="N4004" s="88">
        <f t="shared" si="439"/>
        <v>2.0890075848037256E-2</v>
      </c>
      <c r="O4004" s="88">
        <f t="shared" si="440"/>
        <v>0</v>
      </c>
      <c r="P4004" s="88">
        <f t="shared" si="441"/>
        <v>0</v>
      </c>
      <c r="Q4004" s="88">
        <f t="shared" si="442"/>
        <v>3.0242794561910464E-5</v>
      </c>
      <c r="R4004" s="89">
        <f t="shared" si="443"/>
        <v>8.1577692779140759E-3</v>
      </c>
      <c r="S4004" s="88">
        <f t="shared" si="445"/>
        <v>3.6357230973323787E-2</v>
      </c>
    </row>
    <row r="4005" spans="1:19" x14ac:dyDescent="0.2">
      <c r="A4005" s="60">
        <v>2004</v>
      </c>
      <c r="B4005" s="61">
        <v>6</v>
      </c>
      <c r="C4005" s="61">
        <v>15</v>
      </c>
      <c r="D4005" s="61">
        <v>19</v>
      </c>
      <c r="E4005" s="87">
        <v>1.8233440990207121E-2</v>
      </c>
      <c r="F4005" s="87">
        <v>1.827923022926289E-2</v>
      </c>
      <c r="G4005" s="87">
        <v>1.1896662684531417E-3</v>
      </c>
      <c r="H4005" s="87">
        <v>1.6101438281461833E-6</v>
      </c>
      <c r="I4005" s="87">
        <v>6.1686388888889033E-5</v>
      </c>
      <c r="J4005" s="87">
        <v>7.4469263152072756E-3</v>
      </c>
      <c r="K4005" s="88">
        <v>4.521256033584746E-2</v>
      </c>
      <c r="L4005" s="84"/>
      <c r="M4005" s="88">
        <f t="shared" si="444"/>
        <v>1.386263404418653E-2</v>
      </c>
      <c r="N4005" s="88">
        <f t="shared" si="439"/>
        <v>2.0193147836149155E-2</v>
      </c>
      <c r="O4005" s="88">
        <f t="shared" si="440"/>
        <v>4.7507414032667842E-4</v>
      </c>
      <c r="P4005" s="88">
        <f t="shared" si="441"/>
        <v>2.9877614207404807E-6</v>
      </c>
      <c r="Q4005" s="88">
        <f t="shared" si="442"/>
        <v>3.0242794561910464E-5</v>
      </c>
      <c r="R4005" s="89">
        <f t="shared" si="443"/>
        <v>7.4469263152072756E-3</v>
      </c>
      <c r="S4005" s="88">
        <f t="shared" si="445"/>
        <v>3.4564086576645017E-2</v>
      </c>
    </row>
    <row r="4006" spans="1:19" x14ac:dyDescent="0.2">
      <c r="A4006" s="60">
        <v>2004</v>
      </c>
      <c r="B4006" s="61">
        <v>6</v>
      </c>
      <c r="C4006" s="61">
        <v>15</v>
      </c>
      <c r="D4006" s="61">
        <v>20</v>
      </c>
      <c r="E4006" s="87">
        <v>1.8801876823641539E-2</v>
      </c>
      <c r="F4006" s="87">
        <v>1.7807910691147708E-2</v>
      </c>
      <c r="G4006" s="87">
        <v>1.1896662684531417E-3</v>
      </c>
      <c r="H4006" s="87">
        <v>1.6101438281461833E-6</v>
      </c>
      <c r="I4006" s="87">
        <v>6.1686388888889033E-5</v>
      </c>
      <c r="J4006" s="87">
        <v>6.8081331532166244E-3</v>
      </c>
      <c r="K4006" s="88">
        <v>4.467088346917604E-2</v>
      </c>
      <c r="L4006" s="84"/>
      <c r="M4006" s="88">
        <f t="shared" si="444"/>
        <v>1.4294807978921929E-2</v>
      </c>
      <c r="N4006" s="88">
        <f t="shared" si="439"/>
        <v>1.9672479022864602E-2</v>
      </c>
      <c r="O4006" s="88">
        <f t="shared" si="440"/>
        <v>4.7507414032667842E-4</v>
      </c>
      <c r="P4006" s="88">
        <f t="shared" si="441"/>
        <v>2.9877614207404807E-6</v>
      </c>
      <c r="Q4006" s="88">
        <f t="shared" si="442"/>
        <v>3.0242794561910464E-5</v>
      </c>
      <c r="R4006" s="89">
        <f t="shared" si="443"/>
        <v>6.8081331532166244E-3</v>
      </c>
      <c r="S4006" s="88">
        <f t="shared" si="445"/>
        <v>3.4475591698095859E-2</v>
      </c>
    </row>
    <row r="4007" spans="1:19" x14ac:dyDescent="0.2">
      <c r="A4007" s="60">
        <v>2004</v>
      </c>
      <c r="B4007" s="61">
        <v>6</v>
      </c>
      <c r="C4007" s="61">
        <v>15</v>
      </c>
      <c r="D4007" s="61">
        <v>21</v>
      </c>
      <c r="E4007" s="87">
        <v>2.1603769866324545E-2</v>
      </c>
      <c r="F4007" s="87">
        <v>1.6853194958031569E-2</v>
      </c>
      <c r="G4007" s="87">
        <v>1.1896662684531417E-3</v>
      </c>
      <c r="H4007" s="87">
        <v>1.6101438281461833E-6</v>
      </c>
      <c r="I4007" s="87">
        <v>6.1686388888889033E-5</v>
      </c>
      <c r="J4007" s="87">
        <v>5.9324830018433724E-3</v>
      </c>
      <c r="K4007" s="88">
        <v>4.5642410627369664E-2</v>
      </c>
      <c r="L4007" s="84"/>
      <c r="M4007" s="88">
        <f t="shared" si="444"/>
        <v>1.6425048667036039E-2</v>
      </c>
      <c r="N4007" s="88">
        <f t="shared" si="439"/>
        <v>1.8617800259124937E-2</v>
      </c>
      <c r="O4007" s="88">
        <f t="shared" si="440"/>
        <v>4.7507414032667842E-4</v>
      </c>
      <c r="P4007" s="88">
        <f t="shared" si="441"/>
        <v>2.9877614207404807E-6</v>
      </c>
      <c r="Q4007" s="88">
        <f t="shared" si="442"/>
        <v>3.0242794561910464E-5</v>
      </c>
      <c r="R4007" s="89">
        <f t="shared" si="443"/>
        <v>5.9324830018433724E-3</v>
      </c>
      <c r="S4007" s="88">
        <f t="shared" si="445"/>
        <v>3.5551153622470306E-2</v>
      </c>
    </row>
    <row r="4008" spans="1:19" x14ac:dyDescent="0.2">
      <c r="A4008" s="60">
        <v>2004</v>
      </c>
      <c r="B4008" s="61">
        <v>6</v>
      </c>
      <c r="C4008" s="61">
        <v>15</v>
      </c>
      <c r="D4008" s="61">
        <v>22</v>
      </c>
      <c r="E4008" s="87">
        <v>1.9404733889090212E-2</v>
      </c>
      <c r="F4008" s="87">
        <v>1.57983828543482E-2</v>
      </c>
      <c r="G4008" s="87">
        <v>1.1896662684531417E-3</v>
      </c>
      <c r="H4008" s="87">
        <v>1.6101438281461833E-6</v>
      </c>
      <c r="I4008" s="87">
        <v>6.1686388888889033E-5</v>
      </c>
      <c r="J4008" s="87">
        <v>5.1781319428168774E-3</v>
      </c>
      <c r="K4008" s="88">
        <v>4.1634211487425465E-2</v>
      </c>
      <c r="L4008" s="84"/>
      <c r="M4008" s="88">
        <f t="shared" si="444"/>
        <v>1.4753151902252454E-2</v>
      </c>
      <c r="N4008" s="88">
        <f t="shared" si="439"/>
        <v>1.7452544584685266E-2</v>
      </c>
      <c r="O4008" s="88">
        <f t="shared" si="440"/>
        <v>4.7507414032667842E-4</v>
      </c>
      <c r="P4008" s="88">
        <f t="shared" si="441"/>
        <v>2.9877614207404807E-6</v>
      </c>
      <c r="Q4008" s="88">
        <f t="shared" si="442"/>
        <v>3.0242794561910464E-5</v>
      </c>
      <c r="R4008" s="89">
        <f t="shared" si="443"/>
        <v>5.1781319428168774E-3</v>
      </c>
      <c r="S4008" s="88">
        <f t="shared" si="445"/>
        <v>3.2714001183247049E-2</v>
      </c>
    </row>
    <row r="4009" spans="1:19" x14ac:dyDescent="0.2">
      <c r="A4009" s="60">
        <v>2004</v>
      </c>
      <c r="B4009" s="61">
        <v>6</v>
      </c>
      <c r="C4009" s="61">
        <v>15</v>
      </c>
      <c r="D4009" s="61">
        <v>23</v>
      </c>
      <c r="E4009" s="87">
        <v>1.4866103538562821E-2</v>
      </c>
      <c r="F4009" s="87">
        <v>1.5433064876107534E-2</v>
      </c>
      <c r="G4009" s="87">
        <v>1.1896662684531417E-3</v>
      </c>
      <c r="H4009" s="87">
        <v>1.6101438281461833E-6</v>
      </c>
      <c r="I4009" s="87">
        <v>6.1686388888889033E-5</v>
      </c>
      <c r="J4009" s="87">
        <v>6.1015786045163813E-3</v>
      </c>
      <c r="K4009" s="88">
        <v>3.7653709820356915E-2</v>
      </c>
      <c r="L4009" s="84"/>
      <c r="M4009" s="88">
        <f t="shared" si="444"/>
        <v>1.1302493760161165E-2</v>
      </c>
      <c r="N4009" s="88">
        <f t="shared" si="439"/>
        <v>1.7048976171284175E-2</v>
      </c>
      <c r="O4009" s="88">
        <f t="shared" si="440"/>
        <v>4.7507414032667842E-4</v>
      </c>
      <c r="P4009" s="88">
        <f t="shared" si="441"/>
        <v>2.9877614207404807E-6</v>
      </c>
      <c r="Q4009" s="88">
        <f t="shared" si="442"/>
        <v>3.0242794561910464E-5</v>
      </c>
      <c r="R4009" s="89">
        <f t="shared" si="443"/>
        <v>6.1015786045163813E-3</v>
      </c>
      <c r="S4009" s="88">
        <f t="shared" si="445"/>
        <v>2.8859774627754672E-2</v>
      </c>
    </row>
    <row r="4010" spans="1:19" x14ac:dyDescent="0.2">
      <c r="A4010" s="60">
        <v>2004</v>
      </c>
      <c r="B4010" s="61">
        <v>6</v>
      </c>
      <c r="C4010" s="61">
        <v>15</v>
      </c>
      <c r="D4010" s="61">
        <v>24</v>
      </c>
      <c r="E4010" s="87">
        <v>1.2432754117020422E-2</v>
      </c>
      <c r="F4010" s="87">
        <v>1.4825883805931516E-2</v>
      </c>
      <c r="G4010" s="87">
        <v>1.1896662684531417E-3</v>
      </c>
      <c r="H4010" s="87">
        <v>1.6101438281461833E-6</v>
      </c>
      <c r="I4010" s="87">
        <v>6.1686388888889033E-5</v>
      </c>
      <c r="J4010" s="87">
        <v>5.5760714839919482E-3</v>
      </c>
      <c r="K4010" s="88">
        <v>3.408767220811406E-2</v>
      </c>
      <c r="L4010" s="84"/>
      <c r="M4010" s="88">
        <f t="shared" si="444"/>
        <v>9.4524517110168207E-3</v>
      </c>
      <c r="N4010" s="88">
        <f t="shared" si="439"/>
        <v>1.6378220512561339E-2</v>
      </c>
      <c r="O4010" s="88">
        <f t="shared" si="440"/>
        <v>4.7507414032667842E-4</v>
      </c>
      <c r="P4010" s="88">
        <f t="shared" si="441"/>
        <v>2.9877614207404807E-6</v>
      </c>
      <c r="Q4010" s="88">
        <f t="shared" si="442"/>
        <v>3.0242794561910464E-5</v>
      </c>
      <c r="R4010" s="89">
        <f t="shared" si="443"/>
        <v>5.5760714839919482E-3</v>
      </c>
      <c r="S4010" s="88">
        <f t="shared" si="445"/>
        <v>2.6338976919887493E-2</v>
      </c>
    </row>
    <row r="4011" spans="1:19" x14ac:dyDescent="0.2">
      <c r="A4011" s="60">
        <v>2004</v>
      </c>
      <c r="B4011" s="61">
        <v>6</v>
      </c>
      <c r="C4011" s="61">
        <v>16</v>
      </c>
      <c r="D4011" s="61">
        <v>1</v>
      </c>
      <c r="E4011" s="87">
        <v>1.2511337670614938E-2</v>
      </c>
      <c r="F4011" s="87">
        <v>1.5118981272878146E-2</v>
      </c>
      <c r="G4011" s="87">
        <v>1.1896662684531417E-3</v>
      </c>
      <c r="H4011" s="87">
        <v>1.6101438281461833E-6</v>
      </c>
      <c r="I4011" s="87">
        <v>6.1686388888889033E-5</v>
      </c>
      <c r="J4011" s="87">
        <v>5.6367706764858978E-3</v>
      </c>
      <c r="K4011" s="88">
        <v>3.4520052421149153E-2</v>
      </c>
      <c r="L4011" s="84"/>
      <c r="M4011" s="88">
        <f t="shared" si="444"/>
        <v>9.5121977044339487E-3</v>
      </c>
      <c r="N4011" s="88">
        <f t="shared" si="439"/>
        <v>1.6702006602359543E-2</v>
      </c>
      <c r="O4011" s="88">
        <f t="shared" si="440"/>
        <v>4.7507414032667842E-4</v>
      </c>
      <c r="P4011" s="88">
        <f t="shared" si="441"/>
        <v>2.9877614207404807E-6</v>
      </c>
      <c r="Q4011" s="88">
        <f t="shared" si="442"/>
        <v>3.0242794561910464E-5</v>
      </c>
      <c r="R4011" s="89">
        <f t="shared" si="443"/>
        <v>5.6367706764858978E-3</v>
      </c>
      <c r="S4011" s="88">
        <f t="shared" si="445"/>
        <v>2.6722509003102822E-2</v>
      </c>
    </row>
    <row r="4012" spans="1:19" x14ac:dyDescent="0.2">
      <c r="A4012" s="60">
        <v>2004</v>
      </c>
      <c r="B4012" s="61">
        <v>6</v>
      </c>
      <c r="C4012" s="61">
        <v>16</v>
      </c>
      <c r="D4012" s="61">
        <v>2</v>
      </c>
      <c r="E4012" s="87">
        <v>1.130974286363128E-2</v>
      </c>
      <c r="F4012" s="87">
        <v>1.497645791962819E-2</v>
      </c>
      <c r="G4012" s="87">
        <v>1.1896662684531417E-3</v>
      </c>
      <c r="H4012" s="87">
        <v>1.6101438281461833E-6</v>
      </c>
      <c r="I4012" s="87">
        <v>6.1686388888889033E-5</v>
      </c>
      <c r="J4012" s="87">
        <v>6.3683885473476984E-3</v>
      </c>
      <c r="K4012" s="88">
        <v>3.3907552131777347E-2</v>
      </c>
      <c r="L4012" s="84"/>
      <c r="M4012" s="88">
        <f t="shared" si="444"/>
        <v>8.5986417230064314E-3</v>
      </c>
      <c r="N4012" s="88">
        <f t="shared" si="439"/>
        <v>1.654456041309536E-2</v>
      </c>
      <c r="O4012" s="88">
        <f t="shared" si="440"/>
        <v>4.7507414032667842E-4</v>
      </c>
      <c r="P4012" s="88">
        <f t="shared" si="441"/>
        <v>2.9877614207404807E-6</v>
      </c>
      <c r="Q4012" s="88">
        <f t="shared" si="442"/>
        <v>3.0242794561910464E-5</v>
      </c>
      <c r="R4012" s="89">
        <f t="shared" si="443"/>
        <v>6.3683885473476984E-3</v>
      </c>
      <c r="S4012" s="88">
        <f t="shared" si="445"/>
        <v>2.5651506832411124E-2</v>
      </c>
    </row>
    <row r="4013" spans="1:19" x14ac:dyDescent="0.2">
      <c r="A4013" s="60">
        <v>2004</v>
      </c>
      <c r="B4013" s="61">
        <v>6</v>
      </c>
      <c r="C4013" s="61">
        <v>16</v>
      </c>
      <c r="D4013" s="61">
        <v>3</v>
      </c>
      <c r="E4013" s="87">
        <v>1.0664489225484236E-2</v>
      </c>
      <c r="F4013" s="87">
        <v>1.4453404468098145E-2</v>
      </c>
      <c r="G4013" s="87">
        <v>1.1896662684531417E-3</v>
      </c>
      <c r="H4013" s="87">
        <v>1.6101438281461833E-6</v>
      </c>
      <c r="I4013" s="87">
        <v>6.1686388888889033E-5</v>
      </c>
      <c r="J4013" s="87">
        <v>6.941635179609486E-3</v>
      </c>
      <c r="K4013" s="88">
        <v>3.3312491674362045E-2</v>
      </c>
      <c r="L4013" s="84"/>
      <c r="M4013" s="88">
        <f t="shared" si="444"/>
        <v>8.1080642694080357E-3</v>
      </c>
      <c r="N4013" s="88">
        <f t="shared" si="439"/>
        <v>1.5966740913013481E-2</v>
      </c>
      <c r="O4013" s="88">
        <f t="shared" si="440"/>
        <v>4.7507414032667842E-4</v>
      </c>
      <c r="P4013" s="88">
        <f t="shared" si="441"/>
        <v>2.9877614207404807E-6</v>
      </c>
      <c r="Q4013" s="88">
        <f t="shared" si="442"/>
        <v>3.0242794561910464E-5</v>
      </c>
      <c r="R4013" s="89">
        <f t="shared" si="443"/>
        <v>6.941635179609486E-3</v>
      </c>
      <c r="S4013" s="88">
        <f t="shared" si="445"/>
        <v>2.4583109878730847E-2</v>
      </c>
    </row>
    <row r="4014" spans="1:19" x14ac:dyDescent="0.2">
      <c r="A4014" s="60">
        <v>2004</v>
      </c>
      <c r="B4014" s="61">
        <v>6</v>
      </c>
      <c r="C4014" s="61">
        <v>16</v>
      </c>
      <c r="D4014" s="61">
        <v>4</v>
      </c>
      <c r="E4014" s="87">
        <v>1.0320287887877869E-2</v>
      </c>
      <c r="F4014" s="87">
        <v>1.4913236415343201E-2</v>
      </c>
      <c r="G4014" s="87">
        <v>1.1896662684531417E-3</v>
      </c>
      <c r="H4014" s="87">
        <v>1.6101438281461833E-6</v>
      </c>
      <c r="I4014" s="87">
        <v>6.1686388888889033E-5</v>
      </c>
      <c r="J4014" s="87">
        <v>7.0178189051798767E-3</v>
      </c>
      <c r="K4014" s="88">
        <v>3.3504306009571119E-2</v>
      </c>
      <c r="L4014" s="84"/>
      <c r="M4014" s="88">
        <f t="shared" si="444"/>
        <v>7.8463727333277482E-3</v>
      </c>
      <c r="N4014" s="88">
        <f t="shared" si="439"/>
        <v>1.6474719333003991E-2</v>
      </c>
      <c r="O4014" s="88">
        <f t="shared" si="440"/>
        <v>4.7507414032667842E-4</v>
      </c>
      <c r="P4014" s="88">
        <f t="shared" si="441"/>
        <v>2.9877614207404807E-6</v>
      </c>
      <c r="Q4014" s="88">
        <f t="shared" si="442"/>
        <v>3.0242794561910464E-5</v>
      </c>
      <c r="R4014" s="89">
        <f t="shared" si="443"/>
        <v>7.0178189051798767E-3</v>
      </c>
      <c r="S4014" s="88">
        <f t="shared" si="445"/>
        <v>2.4829396762641072E-2</v>
      </c>
    </row>
    <row r="4015" spans="1:19" x14ac:dyDescent="0.2">
      <c r="A4015" s="60">
        <v>2004</v>
      </c>
      <c r="B4015" s="61">
        <v>6</v>
      </c>
      <c r="C4015" s="61">
        <v>16</v>
      </c>
      <c r="D4015" s="61">
        <v>5</v>
      </c>
      <c r="E4015" s="87">
        <v>1.0646499536526145E-2</v>
      </c>
      <c r="F4015" s="87">
        <v>1.5550871311412456E-2</v>
      </c>
      <c r="G4015" s="87">
        <v>1.1896662684531417E-3</v>
      </c>
      <c r="H4015" s="87">
        <v>1.6101438281461833E-6</v>
      </c>
      <c r="I4015" s="87">
        <v>6.1686388888889033E-5</v>
      </c>
      <c r="J4015" s="87">
        <v>7.6745839110702076E-3</v>
      </c>
      <c r="K4015" s="88">
        <v>3.5124917560178978E-2</v>
      </c>
      <c r="L4015" s="84"/>
      <c r="M4015" s="88">
        <f t="shared" si="444"/>
        <v>8.0943869566765161E-3</v>
      </c>
      <c r="N4015" s="88">
        <f t="shared" si="439"/>
        <v>1.7179117470142249E-2</v>
      </c>
      <c r="O4015" s="88">
        <f t="shared" si="440"/>
        <v>4.7507414032667842E-4</v>
      </c>
      <c r="P4015" s="88">
        <f t="shared" si="441"/>
        <v>2.9877614207404807E-6</v>
      </c>
      <c r="Q4015" s="88">
        <f t="shared" si="442"/>
        <v>3.0242794561910464E-5</v>
      </c>
      <c r="R4015" s="89">
        <f t="shared" si="443"/>
        <v>7.6745839110702076E-3</v>
      </c>
      <c r="S4015" s="88">
        <f t="shared" si="445"/>
        <v>2.5781809123128094E-2</v>
      </c>
    </row>
    <row r="4016" spans="1:19" x14ac:dyDescent="0.2">
      <c r="A4016" s="60">
        <v>2004</v>
      </c>
      <c r="B4016" s="61">
        <v>6</v>
      </c>
      <c r="C4016" s="61">
        <v>16</v>
      </c>
      <c r="D4016" s="61">
        <v>6</v>
      </c>
      <c r="E4016" s="87">
        <v>1.1943480249658599E-2</v>
      </c>
      <c r="F4016" s="87">
        <v>1.6756442101547503E-2</v>
      </c>
      <c r="G4016" s="87">
        <v>1.1896662684531417E-3</v>
      </c>
      <c r="H4016" s="87">
        <v>1.6101438281461833E-6</v>
      </c>
      <c r="I4016" s="87">
        <v>6.1686388888889033E-5</v>
      </c>
      <c r="J4016" s="87">
        <v>8.5560302590368727E-3</v>
      </c>
      <c r="K4016" s="88">
        <v>3.8508915411413151E-2</v>
      </c>
      <c r="L4016" s="84"/>
      <c r="M4016" s="88">
        <f t="shared" si="444"/>
        <v>9.0804635287387945E-3</v>
      </c>
      <c r="N4016" s="88">
        <f t="shared" si="439"/>
        <v>1.851091694346842E-2</v>
      </c>
      <c r="O4016" s="88">
        <f t="shared" si="440"/>
        <v>4.7507414032667842E-4</v>
      </c>
      <c r="P4016" s="88">
        <f t="shared" si="441"/>
        <v>2.9877614207404807E-6</v>
      </c>
      <c r="Q4016" s="88">
        <f t="shared" si="442"/>
        <v>3.0242794561910464E-5</v>
      </c>
      <c r="R4016" s="89">
        <f t="shared" si="443"/>
        <v>8.5560302590368727E-3</v>
      </c>
      <c r="S4016" s="88">
        <f t="shared" si="445"/>
        <v>2.8099685168516547E-2</v>
      </c>
    </row>
    <row r="4017" spans="1:19" x14ac:dyDescent="0.2">
      <c r="A4017" s="60">
        <v>2004</v>
      </c>
      <c r="B4017" s="61">
        <v>6</v>
      </c>
      <c r="C4017" s="61">
        <v>16</v>
      </c>
      <c r="D4017" s="61">
        <v>7</v>
      </c>
      <c r="E4017" s="87">
        <v>1.5515970107504672E-2</v>
      </c>
      <c r="F4017" s="87">
        <v>1.8804485902954797E-2</v>
      </c>
      <c r="G4017" s="87">
        <v>0</v>
      </c>
      <c r="H4017" s="87">
        <v>0</v>
      </c>
      <c r="I4017" s="87">
        <v>6.1686388888889033E-5</v>
      </c>
      <c r="J4017" s="87">
        <v>1.1326353552598837E-2</v>
      </c>
      <c r="K4017" s="88">
        <v>4.5708495951947196E-2</v>
      </c>
      <c r="L4017" s="84"/>
      <c r="M4017" s="88">
        <f t="shared" si="444"/>
        <v>1.1796578361506053E-2</v>
      </c>
      <c r="N4017" s="88">
        <f t="shared" si="439"/>
        <v>2.0773400140956657E-2</v>
      </c>
      <c r="O4017" s="88">
        <f t="shared" si="440"/>
        <v>0</v>
      </c>
      <c r="P4017" s="88">
        <f t="shared" si="441"/>
        <v>0</v>
      </c>
      <c r="Q4017" s="88">
        <f t="shared" si="442"/>
        <v>3.0242794561910464E-5</v>
      </c>
      <c r="R4017" s="89">
        <f t="shared" si="443"/>
        <v>1.1326353552598837E-2</v>
      </c>
      <c r="S4017" s="88">
        <f t="shared" si="445"/>
        <v>3.2600221297024619E-2</v>
      </c>
    </row>
    <row r="4018" spans="1:19" x14ac:dyDescent="0.2">
      <c r="A4018" s="60">
        <v>2004</v>
      </c>
      <c r="B4018" s="61">
        <v>6</v>
      </c>
      <c r="C4018" s="61">
        <v>16</v>
      </c>
      <c r="D4018" s="61">
        <v>8</v>
      </c>
      <c r="E4018" s="87">
        <v>1.7640181161193123E-2</v>
      </c>
      <c r="F4018" s="87">
        <v>2.0047426276193245E-2</v>
      </c>
      <c r="G4018" s="87">
        <v>0</v>
      </c>
      <c r="H4018" s="87">
        <v>0</v>
      </c>
      <c r="I4018" s="87">
        <v>6.1686388888889033E-5</v>
      </c>
      <c r="J4018" s="87">
        <v>1.1674514993191788E-2</v>
      </c>
      <c r="K4018" s="88">
        <v>4.9423808819467049E-2</v>
      </c>
      <c r="L4018" s="84"/>
      <c r="M4018" s="88">
        <f t="shared" si="444"/>
        <v>1.3411586767528506E-2</v>
      </c>
      <c r="N4018" s="88">
        <f t="shared" si="439"/>
        <v>2.2146481960788549E-2</v>
      </c>
      <c r="O4018" s="88">
        <f t="shared" si="440"/>
        <v>0</v>
      </c>
      <c r="P4018" s="88">
        <f t="shared" si="441"/>
        <v>0</v>
      </c>
      <c r="Q4018" s="88">
        <f t="shared" si="442"/>
        <v>3.0242794561910464E-5</v>
      </c>
      <c r="R4018" s="89">
        <f t="shared" si="443"/>
        <v>1.1674514993191788E-2</v>
      </c>
      <c r="S4018" s="88">
        <f t="shared" si="445"/>
        <v>3.5588311522878967E-2</v>
      </c>
    </row>
    <row r="4019" spans="1:19" x14ac:dyDescent="0.2">
      <c r="A4019" s="60">
        <v>2004</v>
      </c>
      <c r="B4019" s="61">
        <v>6</v>
      </c>
      <c r="C4019" s="61">
        <v>16</v>
      </c>
      <c r="D4019" s="61">
        <v>9</v>
      </c>
      <c r="E4019" s="87">
        <v>1.9034571111607522E-2</v>
      </c>
      <c r="F4019" s="87">
        <v>2.0678192284843327E-2</v>
      </c>
      <c r="G4019" s="87">
        <v>0</v>
      </c>
      <c r="H4019" s="87">
        <v>0</v>
      </c>
      <c r="I4019" s="87">
        <v>6.1686388888889033E-5</v>
      </c>
      <c r="J4019" s="87">
        <v>1.1986008024363046E-2</v>
      </c>
      <c r="K4019" s="88">
        <v>5.1760457809702787E-2</v>
      </c>
      <c r="L4019" s="84"/>
      <c r="M4019" s="88">
        <f t="shared" si="444"/>
        <v>1.4471722241017464E-2</v>
      </c>
      <c r="N4019" s="88">
        <f t="shared" si="439"/>
        <v>2.2843292007105387E-2</v>
      </c>
      <c r="O4019" s="88">
        <f t="shared" si="440"/>
        <v>0</v>
      </c>
      <c r="P4019" s="88">
        <f t="shared" si="441"/>
        <v>0</v>
      </c>
      <c r="Q4019" s="88">
        <f t="shared" si="442"/>
        <v>3.0242794561910464E-5</v>
      </c>
      <c r="R4019" s="89">
        <f t="shared" si="443"/>
        <v>1.1986008024363046E-2</v>
      </c>
      <c r="S4019" s="88">
        <f t="shared" si="445"/>
        <v>3.7345257042684758E-2</v>
      </c>
    </row>
    <row r="4020" spans="1:19" x14ac:dyDescent="0.2">
      <c r="A4020" s="60">
        <v>2004</v>
      </c>
      <c r="B4020" s="61">
        <v>6</v>
      </c>
      <c r="C4020" s="61">
        <v>16</v>
      </c>
      <c r="D4020" s="61">
        <v>10</v>
      </c>
      <c r="E4020" s="87">
        <v>1.968898608313609E-2</v>
      </c>
      <c r="F4020" s="87">
        <v>2.1202989290115583E-2</v>
      </c>
      <c r="G4020" s="87">
        <v>0</v>
      </c>
      <c r="H4020" s="87">
        <v>0</v>
      </c>
      <c r="I4020" s="87">
        <v>6.1686388888889033E-5</v>
      </c>
      <c r="J4020" s="87">
        <v>1.1978389219249312E-2</v>
      </c>
      <c r="K4020" s="88">
        <v>5.293205098138988E-2</v>
      </c>
      <c r="L4020" s="84"/>
      <c r="M4020" s="88">
        <f t="shared" si="444"/>
        <v>1.4969264930201018E-2</v>
      </c>
      <c r="N4020" s="88">
        <f t="shared" si="439"/>
        <v>2.3423037618847068E-2</v>
      </c>
      <c r="O4020" s="88">
        <f t="shared" si="440"/>
        <v>0</v>
      </c>
      <c r="P4020" s="88">
        <f t="shared" si="441"/>
        <v>0</v>
      </c>
      <c r="Q4020" s="88">
        <f t="shared" si="442"/>
        <v>3.0242794561910464E-5</v>
      </c>
      <c r="R4020" s="89">
        <f t="shared" si="443"/>
        <v>1.1978389219249312E-2</v>
      </c>
      <c r="S4020" s="88">
        <f t="shared" si="445"/>
        <v>3.8422545343609997E-2</v>
      </c>
    </row>
    <row r="4021" spans="1:19" x14ac:dyDescent="0.2">
      <c r="A4021" s="60">
        <v>2004</v>
      </c>
      <c r="B4021" s="61">
        <v>6</v>
      </c>
      <c r="C4021" s="61">
        <v>16</v>
      </c>
      <c r="D4021" s="61">
        <v>11</v>
      </c>
      <c r="E4021" s="87">
        <v>2.0984878418886969E-2</v>
      </c>
      <c r="F4021" s="87">
        <v>2.1198119595105102E-2</v>
      </c>
      <c r="G4021" s="87">
        <v>0</v>
      </c>
      <c r="H4021" s="87">
        <v>0</v>
      </c>
      <c r="I4021" s="87">
        <v>6.1686388888889033E-5</v>
      </c>
      <c r="J4021" s="87">
        <v>1.1230113381791718E-2</v>
      </c>
      <c r="K4021" s="88">
        <v>5.3474797784672679E-2</v>
      </c>
      <c r="L4021" s="84"/>
      <c r="M4021" s="88">
        <f t="shared" si="444"/>
        <v>1.5954514023930992E-2</v>
      </c>
      <c r="N4021" s="88">
        <f t="shared" si="439"/>
        <v>2.3417658044869921E-2</v>
      </c>
      <c r="O4021" s="88">
        <f t="shared" si="440"/>
        <v>0</v>
      </c>
      <c r="P4021" s="88">
        <f t="shared" si="441"/>
        <v>0</v>
      </c>
      <c r="Q4021" s="88">
        <f t="shared" si="442"/>
        <v>3.0242794561910464E-5</v>
      </c>
      <c r="R4021" s="89">
        <f t="shared" si="443"/>
        <v>1.1230113381791718E-2</v>
      </c>
      <c r="S4021" s="88">
        <f t="shared" si="445"/>
        <v>3.9402414863362822E-2</v>
      </c>
    </row>
    <row r="4022" spans="1:19" x14ac:dyDescent="0.2">
      <c r="A4022" s="60">
        <v>2004</v>
      </c>
      <c r="B4022" s="61">
        <v>6</v>
      </c>
      <c r="C4022" s="61">
        <v>16</v>
      </c>
      <c r="D4022" s="61">
        <v>12</v>
      </c>
      <c r="E4022" s="87">
        <v>2.3116137183611867E-2</v>
      </c>
      <c r="F4022" s="87">
        <v>2.0827042760247848E-2</v>
      </c>
      <c r="G4022" s="87">
        <v>0</v>
      </c>
      <c r="H4022" s="87">
        <v>0</v>
      </c>
      <c r="I4022" s="87">
        <v>6.1686388888889033E-5</v>
      </c>
      <c r="J4022" s="87">
        <v>9.1418869096651818E-3</v>
      </c>
      <c r="K4022" s="88">
        <v>5.3146753242413788E-2</v>
      </c>
      <c r="L4022" s="84"/>
      <c r="M4022" s="88">
        <f t="shared" si="444"/>
        <v>1.7574880707581893E-2</v>
      </c>
      <c r="N4022" s="88">
        <f t="shared" si="439"/>
        <v>2.3007727796666849E-2</v>
      </c>
      <c r="O4022" s="88">
        <f t="shared" si="440"/>
        <v>0</v>
      </c>
      <c r="P4022" s="88">
        <f t="shared" si="441"/>
        <v>0</v>
      </c>
      <c r="Q4022" s="88">
        <f t="shared" si="442"/>
        <v>3.0242794561910464E-5</v>
      </c>
      <c r="R4022" s="89">
        <f t="shared" si="443"/>
        <v>9.1418869096651818E-3</v>
      </c>
      <c r="S4022" s="88">
        <f t="shared" si="445"/>
        <v>4.0612851298810655E-2</v>
      </c>
    </row>
    <row r="4023" spans="1:19" x14ac:dyDescent="0.2">
      <c r="A4023" s="60">
        <v>2004</v>
      </c>
      <c r="B4023" s="61">
        <v>6</v>
      </c>
      <c r="C4023" s="61">
        <v>16</v>
      </c>
      <c r="D4023" s="61">
        <v>13</v>
      </c>
      <c r="E4023" s="87">
        <v>2.2579605182884498E-2</v>
      </c>
      <c r="F4023" s="87">
        <v>2.0936326888315926E-2</v>
      </c>
      <c r="G4023" s="87">
        <v>0</v>
      </c>
      <c r="H4023" s="87">
        <v>0</v>
      </c>
      <c r="I4023" s="87">
        <v>6.1686388888889033E-5</v>
      </c>
      <c r="J4023" s="87">
        <v>9.076518171605593E-3</v>
      </c>
      <c r="K4023" s="88">
        <v>5.2654136631694909E-2</v>
      </c>
      <c r="L4023" s="84"/>
      <c r="M4023" s="88">
        <f t="shared" si="444"/>
        <v>1.7166962817422079E-2</v>
      </c>
      <c r="N4023" s="88">
        <f t="shared" si="439"/>
        <v>2.312845446439548E-2</v>
      </c>
      <c r="O4023" s="88">
        <f t="shared" si="440"/>
        <v>0</v>
      </c>
      <c r="P4023" s="88">
        <f t="shared" si="441"/>
        <v>0</v>
      </c>
      <c r="Q4023" s="88">
        <f t="shared" si="442"/>
        <v>3.0242794561910464E-5</v>
      </c>
      <c r="R4023" s="89">
        <f t="shared" si="443"/>
        <v>9.076518171605593E-3</v>
      </c>
      <c r="S4023" s="88">
        <f t="shared" si="445"/>
        <v>4.0325660076379465E-2</v>
      </c>
    </row>
    <row r="4024" spans="1:19" x14ac:dyDescent="0.2">
      <c r="A4024" s="60">
        <v>2004</v>
      </c>
      <c r="B4024" s="61">
        <v>6</v>
      </c>
      <c r="C4024" s="61">
        <v>16</v>
      </c>
      <c r="D4024" s="61">
        <v>14</v>
      </c>
      <c r="E4024" s="87">
        <v>2.1365609563323416E-2</v>
      </c>
      <c r="F4024" s="87">
        <v>2.109604119353569E-2</v>
      </c>
      <c r="G4024" s="87">
        <v>0</v>
      </c>
      <c r="H4024" s="87">
        <v>0</v>
      </c>
      <c r="I4024" s="87">
        <v>6.1686388888889033E-5</v>
      </c>
      <c r="J4024" s="87">
        <v>8.9592058648954274E-3</v>
      </c>
      <c r="K4024" s="88">
        <v>5.1482543010643422E-2</v>
      </c>
      <c r="L4024" s="84"/>
      <c r="M4024" s="88">
        <f t="shared" si="444"/>
        <v>1.6243978668996149E-2</v>
      </c>
      <c r="N4024" s="88">
        <f t="shared" si="439"/>
        <v>2.3304891575608593E-2</v>
      </c>
      <c r="O4024" s="88">
        <f t="shared" si="440"/>
        <v>0</v>
      </c>
      <c r="P4024" s="88">
        <f t="shared" si="441"/>
        <v>0</v>
      </c>
      <c r="Q4024" s="88">
        <f t="shared" si="442"/>
        <v>3.0242794561910464E-5</v>
      </c>
      <c r="R4024" s="89">
        <f t="shared" si="443"/>
        <v>8.9592058648954274E-3</v>
      </c>
      <c r="S4024" s="88">
        <f t="shared" si="445"/>
        <v>3.9579113039166648E-2</v>
      </c>
    </row>
    <row r="4025" spans="1:19" x14ac:dyDescent="0.2">
      <c r="A4025" s="60">
        <v>2004</v>
      </c>
      <c r="B4025" s="61">
        <v>6</v>
      </c>
      <c r="C4025" s="61">
        <v>16</v>
      </c>
      <c r="D4025" s="61">
        <v>15</v>
      </c>
      <c r="E4025" s="87">
        <v>2.2641619162644209E-2</v>
      </c>
      <c r="F4025" s="87">
        <v>2.0684829024042284E-2</v>
      </c>
      <c r="G4025" s="87">
        <v>0</v>
      </c>
      <c r="H4025" s="87">
        <v>0</v>
      </c>
      <c r="I4025" s="87">
        <v>6.1686388888889033E-5</v>
      </c>
      <c r="J4025" s="87">
        <v>7.7042419621470232E-3</v>
      </c>
      <c r="K4025" s="88">
        <v>5.1092376537722403E-2</v>
      </c>
      <c r="L4025" s="84"/>
      <c r="M4025" s="88">
        <f t="shared" si="444"/>
        <v>1.7214111192075783E-2</v>
      </c>
      <c r="N4025" s="88">
        <f t="shared" si="439"/>
        <v>2.2850623642743959E-2</v>
      </c>
      <c r="O4025" s="88">
        <f t="shared" si="440"/>
        <v>0</v>
      </c>
      <c r="P4025" s="88">
        <f t="shared" si="441"/>
        <v>0</v>
      </c>
      <c r="Q4025" s="88">
        <f t="shared" si="442"/>
        <v>3.0242794561910464E-5</v>
      </c>
      <c r="R4025" s="89">
        <f t="shared" si="443"/>
        <v>7.7042419621470232E-3</v>
      </c>
      <c r="S4025" s="88">
        <f t="shared" si="445"/>
        <v>4.0094977629381655E-2</v>
      </c>
    </row>
    <row r="4026" spans="1:19" x14ac:dyDescent="0.2">
      <c r="A4026" s="60">
        <v>2004</v>
      </c>
      <c r="B4026" s="61">
        <v>6</v>
      </c>
      <c r="C4026" s="61">
        <v>16</v>
      </c>
      <c r="D4026" s="61">
        <v>16</v>
      </c>
      <c r="E4026" s="87">
        <v>2.622424355227173E-2</v>
      </c>
      <c r="F4026" s="87">
        <v>1.9451881327343271E-2</v>
      </c>
      <c r="G4026" s="87">
        <v>0</v>
      </c>
      <c r="H4026" s="87">
        <v>0</v>
      </c>
      <c r="I4026" s="87">
        <v>6.1686388888889033E-5</v>
      </c>
      <c r="J4026" s="87">
        <v>6.3626801253696477E-3</v>
      </c>
      <c r="K4026" s="88">
        <v>5.2100491393873544E-2</v>
      </c>
      <c r="L4026" s="84"/>
      <c r="M4026" s="88">
        <f t="shared" si="444"/>
        <v>1.9937931169767185E-2</v>
      </c>
      <c r="N4026" s="88">
        <f t="shared" si="439"/>
        <v>2.1488580777622349E-2</v>
      </c>
      <c r="O4026" s="88">
        <f t="shared" si="440"/>
        <v>0</v>
      </c>
      <c r="P4026" s="88">
        <f t="shared" si="441"/>
        <v>0</v>
      </c>
      <c r="Q4026" s="88">
        <f t="shared" si="442"/>
        <v>3.0242794561910464E-5</v>
      </c>
      <c r="R4026" s="89">
        <f t="shared" si="443"/>
        <v>6.3626801253696477E-3</v>
      </c>
      <c r="S4026" s="88">
        <f t="shared" si="445"/>
        <v>4.1456754741951443E-2</v>
      </c>
    </row>
    <row r="4027" spans="1:19" x14ac:dyDescent="0.2">
      <c r="A4027" s="60">
        <v>2004</v>
      </c>
      <c r="B4027" s="61">
        <v>6</v>
      </c>
      <c r="C4027" s="61">
        <v>16</v>
      </c>
      <c r="D4027" s="61">
        <v>17</v>
      </c>
      <c r="E4027" s="87">
        <v>2.6453616364705924E-2</v>
      </c>
      <c r="F4027" s="87">
        <v>1.9026933708408061E-2</v>
      </c>
      <c r="G4027" s="87">
        <v>0</v>
      </c>
      <c r="H4027" s="87">
        <v>0</v>
      </c>
      <c r="I4027" s="87">
        <v>6.1686388888889033E-5</v>
      </c>
      <c r="J4027" s="87">
        <v>6.8503386394953682E-3</v>
      </c>
      <c r="K4027" s="88">
        <v>5.2392575101498244E-2</v>
      </c>
      <c r="L4027" s="84"/>
      <c r="M4027" s="88">
        <f t="shared" si="444"/>
        <v>2.0112320159764677E-2</v>
      </c>
      <c r="N4027" s="88">
        <f t="shared" si="439"/>
        <v>2.1019139231990901E-2</v>
      </c>
      <c r="O4027" s="88">
        <f t="shared" si="440"/>
        <v>0</v>
      </c>
      <c r="P4027" s="88">
        <f t="shared" si="441"/>
        <v>0</v>
      </c>
      <c r="Q4027" s="88">
        <f t="shared" si="442"/>
        <v>3.0242794561910464E-5</v>
      </c>
      <c r="R4027" s="89">
        <f t="shared" si="443"/>
        <v>6.8503386394953682E-3</v>
      </c>
      <c r="S4027" s="88">
        <f t="shared" si="445"/>
        <v>4.1161702186317491E-2</v>
      </c>
    </row>
    <row r="4028" spans="1:19" x14ac:dyDescent="0.2">
      <c r="A4028" s="60">
        <v>2004</v>
      </c>
      <c r="B4028" s="61">
        <v>6</v>
      </c>
      <c r="C4028" s="61">
        <v>16</v>
      </c>
      <c r="D4028" s="61">
        <v>18</v>
      </c>
      <c r="E4028" s="87">
        <v>2.3580577759620202E-2</v>
      </c>
      <c r="F4028" s="87">
        <v>1.8880124323494302E-2</v>
      </c>
      <c r="G4028" s="87">
        <v>0</v>
      </c>
      <c r="H4028" s="87">
        <v>0</v>
      </c>
      <c r="I4028" s="87">
        <v>6.1686388888889033E-5</v>
      </c>
      <c r="J4028" s="87">
        <v>7.8681235789359594E-3</v>
      </c>
      <c r="K4028" s="88">
        <v>5.0390512050939355E-2</v>
      </c>
      <c r="L4028" s="84"/>
      <c r="M4028" s="88">
        <f t="shared" si="444"/>
        <v>1.7927988480488426E-2</v>
      </c>
      <c r="N4028" s="88">
        <f t="shared" si="439"/>
        <v>2.0856958244273388E-2</v>
      </c>
      <c r="O4028" s="88">
        <f t="shared" si="440"/>
        <v>0</v>
      </c>
      <c r="P4028" s="88">
        <f t="shared" si="441"/>
        <v>0</v>
      </c>
      <c r="Q4028" s="88">
        <f t="shared" si="442"/>
        <v>3.0242794561910464E-5</v>
      </c>
      <c r="R4028" s="89">
        <f t="shared" si="443"/>
        <v>7.8681235789359594E-3</v>
      </c>
      <c r="S4028" s="88">
        <f t="shared" si="445"/>
        <v>3.8815189519323723E-2</v>
      </c>
    </row>
    <row r="4029" spans="1:19" x14ac:dyDescent="0.2">
      <c r="A4029" s="60">
        <v>2004</v>
      </c>
      <c r="B4029" s="61">
        <v>6</v>
      </c>
      <c r="C4029" s="61">
        <v>16</v>
      </c>
      <c r="D4029" s="61">
        <v>19</v>
      </c>
      <c r="E4029" s="87">
        <v>2.1120300484462281E-2</v>
      </c>
      <c r="F4029" s="87">
        <v>1.8613197543308167E-2</v>
      </c>
      <c r="G4029" s="87">
        <v>1.1896662684531417E-3</v>
      </c>
      <c r="H4029" s="87">
        <v>1.6101438281461833E-6</v>
      </c>
      <c r="I4029" s="87">
        <v>6.1686388888889033E-5</v>
      </c>
      <c r="J4029" s="87">
        <v>7.0445147553125703E-3</v>
      </c>
      <c r="K4029" s="88">
        <v>4.8030975584253191E-2</v>
      </c>
      <c r="L4029" s="84"/>
      <c r="M4029" s="88">
        <f t="shared" si="444"/>
        <v>1.605747355513449E-2</v>
      </c>
      <c r="N4029" s="88">
        <f t="shared" si="439"/>
        <v>2.0562083029829346E-2</v>
      </c>
      <c r="O4029" s="88">
        <f t="shared" si="440"/>
        <v>4.7507414032667842E-4</v>
      </c>
      <c r="P4029" s="88">
        <f t="shared" si="441"/>
        <v>2.9877614207404807E-6</v>
      </c>
      <c r="Q4029" s="88">
        <f t="shared" si="442"/>
        <v>3.0242794561910464E-5</v>
      </c>
      <c r="R4029" s="89">
        <f t="shared" si="443"/>
        <v>7.0445147553125703E-3</v>
      </c>
      <c r="S4029" s="88">
        <f t="shared" si="445"/>
        <v>3.712786128127317E-2</v>
      </c>
    </row>
    <row r="4030" spans="1:19" x14ac:dyDescent="0.2">
      <c r="A4030" s="60">
        <v>2004</v>
      </c>
      <c r="B4030" s="61">
        <v>6</v>
      </c>
      <c r="C4030" s="61">
        <v>16</v>
      </c>
      <c r="D4030" s="61">
        <v>20</v>
      </c>
      <c r="E4030" s="87">
        <v>2.1640668673919977E-2</v>
      </c>
      <c r="F4030" s="87">
        <v>1.7891553259610605E-2</v>
      </c>
      <c r="G4030" s="87">
        <v>1.1896662684531417E-3</v>
      </c>
      <c r="H4030" s="87">
        <v>1.6101438281461833E-6</v>
      </c>
      <c r="I4030" s="87">
        <v>6.1686388888889033E-5</v>
      </c>
      <c r="J4030" s="87">
        <v>6.6703478439251703E-3</v>
      </c>
      <c r="K4030" s="88">
        <v>4.7455532578625927E-2</v>
      </c>
      <c r="L4030" s="84"/>
      <c r="M4030" s="88">
        <f t="shared" si="444"/>
        <v>1.6453102322220324E-2</v>
      </c>
      <c r="N4030" s="88">
        <f t="shared" si="439"/>
        <v>1.9764879344387039E-2</v>
      </c>
      <c r="O4030" s="88">
        <f t="shared" si="440"/>
        <v>4.7507414032667842E-4</v>
      </c>
      <c r="P4030" s="88">
        <f t="shared" si="441"/>
        <v>2.9877614207404807E-6</v>
      </c>
      <c r="Q4030" s="88">
        <f t="shared" si="442"/>
        <v>3.0242794561910464E-5</v>
      </c>
      <c r="R4030" s="89">
        <f t="shared" si="443"/>
        <v>6.6703478439251703E-3</v>
      </c>
      <c r="S4030" s="88">
        <f t="shared" si="445"/>
        <v>3.6726286362916694E-2</v>
      </c>
    </row>
    <row r="4031" spans="1:19" x14ac:dyDescent="0.2">
      <c r="A4031" s="60">
        <v>2004</v>
      </c>
      <c r="B4031" s="61">
        <v>6</v>
      </c>
      <c r="C4031" s="61">
        <v>16</v>
      </c>
      <c r="D4031" s="61">
        <v>21</v>
      </c>
      <c r="E4031" s="87">
        <v>2.4341052478831404E-2</v>
      </c>
      <c r="F4031" s="87">
        <v>1.6987095667554908E-2</v>
      </c>
      <c r="G4031" s="87">
        <v>1.1896662684531417E-3</v>
      </c>
      <c r="H4031" s="87">
        <v>1.6101438281461833E-6</v>
      </c>
      <c r="I4031" s="87">
        <v>6.1686388888889033E-5</v>
      </c>
      <c r="J4031" s="87">
        <v>5.906510526764836E-3</v>
      </c>
      <c r="K4031" s="88">
        <v>4.8487621474321327E-2</v>
      </c>
      <c r="L4031" s="84"/>
      <c r="M4031" s="88">
        <f t="shared" si="444"/>
        <v>1.8506166935007375E-2</v>
      </c>
      <c r="N4031" s="88">
        <f t="shared" si="439"/>
        <v>1.8765720975088208E-2</v>
      </c>
      <c r="O4031" s="88">
        <f t="shared" si="440"/>
        <v>4.7507414032667842E-4</v>
      </c>
      <c r="P4031" s="88">
        <f t="shared" si="441"/>
        <v>2.9877614207404807E-6</v>
      </c>
      <c r="Q4031" s="88">
        <f t="shared" si="442"/>
        <v>3.0242794561910464E-5</v>
      </c>
      <c r="R4031" s="89">
        <f t="shared" si="443"/>
        <v>5.906510526764836E-3</v>
      </c>
      <c r="S4031" s="88">
        <f t="shared" si="445"/>
        <v>3.7780192606404916E-2</v>
      </c>
    </row>
    <row r="4032" spans="1:19" x14ac:dyDescent="0.2">
      <c r="A4032" s="60">
        <v>2004</v>
      </c>
      <c r="B4032" s="61">
        <v>6</v>
      </c>
      <c r="C4032" s="61">
        <v>16</v>
      </c>
      <c r="D4032" s="61">
        <v>22</v>
      </c>
      <c r="E4032" s="87">
        <v>2.1801971127664934E-2</v>
      </c>
      <c r="F4032" s="87">
        <v>1.6091872948309389E-2</v>
      </c>
      <c r="G4032" s="87">
        <v>1.1896662684531417E-3</v>
      </c>
      <c r="H4032" s="87">
        <v>1.6101438281461833E-6</v>
      </c>
      <c r="I4032" s="87">
        <v>6.1686388888889033E-5</v>
      </c>
      <c r="J4032" s="87">
        <v>5.082755375738557E-3</v>
      </c>
      <c r="K4032" s="88">
        <v>4.4229562252883055E-2</v>
      </c>
      <c r="L4032" s="84"/>
      <c r="M4032" s="88">
        <f t="shared" si="444"/>
        <v>1.6575738356082316E-2</v>
      </c>
      <c r="N4032" s="88">
        <f t="shared" si="439"/>
        <v>1.7776764411312099E-2</v>
      </c>
      <c r="O4032" s="88">
        <f t="shared" si="440"/>
        <v>4.7507414032667842E-4</v>
      </c>
      <c r="P4032" s="88">
        <f t="shared" si="441"/>
        <v>2.9877614207404807E-6</v>
      </c>
      <c r="Q4032" s="88">
        <f t="shared" si="442"/>
        <v>3.0242794561910464E-5</v>
      </c>
      <c r="R4032" s="89">
        <f t="shared" si="443"/>
        <v>5.082755375738557E-3</v>
      </c>
      <c r="S4032" s="88">
        <f t="shared" si="445"/>
        <v>3.486080746370375E-2</v>
      </c>
    </row>
    <row r="4033" spans="1:19" x14ac:dyDescent="0.2">
      <c r="A4033" s="60">
        <v>2004</v>
      </c>
      <c r="B4033" s="61">
        <v>6</v>
      </c>
      <c r="C4033" s="61">
        <v>16</v>
      </c>
      <c r="D4033" s="61">
        <v>23</v>
      </c>
      <c r="E4033" s="87">
        <v>1.7095661649037554E-2</v>
      </c>
      <c r="F4033" s="87">
        <v>1.5531339990130658E-2</v>
      </c>
      <c r="G4033" s="87">
        <v>1.1896662684531417E-3</v>
      </c>
      <c r="H4033" s="87">
        <v>1.6101438281461833E-6</v>
      </c>
      <c r="I4033" s="87">
        <v>6.1686388888889033E-5</v>
      </c>
      <c r="J4033" s="87">
        <v>6.1209638700596963E-3</v>
      </c>
      <c r="K4033" s="88">
        <v>4.0000928310398087E-2</v>
      </c>
      <c r="L4033" s="84"/>
      <c r="M4033" s="88">
        <f t="shared" si="444"/>
        <v>1.2997596082446859E-2</v>
      </c>
      <c r="N4033" s="88">
        <f t="shared" si="439"/>
        <v>1.7157541131689696E-2</v>
      </c>
      <c r="O4033" s="88">
        <f t="shared" si="440"/>
        <v>4.7507414032667842E-4</v>
      </c>
      <c r="P4033" s="88">
        <f t="shared" si="441"/>
        <v>2.9877614207404807E-6</v>
      </c>
      <c r="Q4033" s="88">
        <f t="shared" si="442"/>
        <v>3.0242794561910464E-5</v>
      </c>
      <c r="R4033" s="89">
        <f t="shared" si="443"/>
        <v>6.1209638700596963E-3</v>
      </c>
      <c r="S4033" s="88">
        <f t="shared" si="445"/>
        <v>3.0663441910445885E-2</v>
      </c>
    </row>
    <row r="4034" spans="1:19" x14ac:dyDescent="0.2">
      <c r="A4034" s="60">
        <v>2004</v>
      </c>
      <c r="B4034" s="61">
        <v>6</v>
      </c>
      <c r="C4034" s="61">
        <v>16</v>
      </c>
      <c r="D4034" s="61">
        <v>24</v>
      </c>
      <c r="E4034" s="87">
        <v>1.4250880700767295E-2</v>
      </c>
      <c r="F4034" s="87">
        <v>1.5188360266700699E-2</v>
      </c>
      <c r="G4034" s="87">
        <v>1.1896662684531417E-3</v>
      </c>
      <c r="H4034" s="87">
        <v>1.6101438281461833E-6</v>
      </c>
      <c r="I4034" s="87">
        <v>6.1686388888889033E-5</v>
      </c>
      <c r="J4034" s="87">
        <v>5.5203908596749883E-3</v>
      </c>
      <c r="K4034" s="88">
        <v>3.6212594628313159E-2</v>
      </c>
      <c r="L4034" s="84"/>
      <c r="M4034" s="88">
        <f t="shared" si="444"/>
        <v>1.08347483104369E-2</v>
      </c>
      <c r="N4034" s="88">
        <f t="shared" si="439"/>
        <v>1.677864988883335E-2</v>
      </c>
      <c r="O4034" s="88">
        <f t="shared" si="440"/>
        <v>4.7507414032667842E-4</v>
      </c>
      <c r="P4034" s="88">
        <f t="shared" si="441"/>
        <v>2.9877614207404807E-6</v>
      </c>
      <c r="Q4034" s="88">
        <f t="shared" si="442"/>
        <v>3.0242794561910464E-5</v>
      </c>
      <c r="R4034" s="89">
        <f t="shared" si="443"/>
        <v>5.5203908596749883E-3</v>
      </c>
      <c r="S4034" s="88">
        <f t="shared" si="445"/>
        <v>2.8121702895579581E-2</v>
      </c>
    </row>
    <row r="4035" spans="1:19" x14ac:dyDescent="0.2">
      <c r="A4035" s="60">
        <v>2004</v>
      </c>
      <c r="B4035" s="61">
        <v>6</v>
      </c>
      <c r="C4035" s="61">
        <v>17</v>
      </c>
      <c r="D4035" s="61">
        <v>1</v>
      </c>
      <c r="E4035" s="87">
        <v>1.2694109143988747E-2</v>
      </c>
      <c r="F4035" s="87">
        <v>1.5071591982913194E-2</v>
      </c>
      <c r="G4035" s="87">
        <v>1.1896662684531417E-3</v>
      </c>
      <c r="H4035" s="87">
        <v>1.6101438281461833E-6</v>
      </c>
      <c r="I4035" s="87">
        <v>6.1686388888889033E-5</v>
      </c>
      <c r="J4035" s="87">
        <v>5.4399963301834603E-3</v>
      </c>
      <c r="K4035" s="88">
        <v>3.4458660258255579E-2</v>
      </c>
      <c r="L4035" s="84"/>
      <c r="M4035" s="88">
        <f t="shared" si="444"/>
        <v>9.6511563382134253E-3</v>
      </c>
      <c r="N4035" s="88">
        <f t="shared" ref="N4035:N4098" si="446">F4035*W$5</f>
        <v>1.6649655440625147E-2</v>
      </c>
      <c r="O4035" s="88">
        <f t="shared" ref="O4035:O4098" si="447">G4035*X$5</f>
        <v>4.7507414032667842E-4</v>
      </c>
      <c r="P4035" s="88">
        <f t="shared" ref="P4035:P4098" si="448">H4035*Y$5</f>
        <v>2.9877614207404807E-6</v>
      </c>
      <c r="Q4035" s="88">
        <f t="shared" ref="Q4035:Q4098" si="449">I4035*Z$5</f>
        <v>3.0242794561910464E-5</v>
      </c>
      <c r="R4035" s="89">
        <f t="shared" ref="R4035:R4098" si="450">J4035</f>
        <v>5.4399963301834603E-3</v>
      </c>
      <c r="S4035" s="88">
        <f t="shared" si="445"/>
        <v>2.6809116475147901E-2</v>
      </c>
    </row>
    <row r="4036" spans="1:19" x14ac:dyDescent="0.2">
      <c r="A4036" s="60">
        <v>2004</v>
      </c>
      <c r="B4036" s="61">
        <v>6</v>
      </c>
      <c r="C4036" s="61">
        <v>17</v>
      </c>
      <c r="D4036" s="61">
        <v>2</v>
      </c>
      <c r="E4036" s="87">
        <v>1.1379168196316434E-2</v>
      </c>
      <c r="F4036" s="87">
        <v>1.5010205466335538E-2</v>
      </c>
      <c r="G4036" s="87">
        <v>1.1896662684531417E-3</v>
      </c>
      <c r="H4036" s="87">
        <v>1.6101438281461833E-6</v>
      </c>
      <c r="I4036" s="87">
        <v>6.1686388888889033E-5</v>
      </c>
      <c r="J4036" s="87">
        <v>6.0717795766644005E-3</v>
      </c>
      <c r="K4036" s="88">
        <v>3.3714116040486547E-2</v>
      </c>
      <c r="L4036" s="84"/>
      <c r="M4036" s="88">
        <f t="shared" ref="M4036:M4099" si="451">E4036*V$5</f>
        <v>8.6514248472081157E-3</v>
      </c>
      <c r="N4036" s="88">
        <f t="shared" si="446"/>
        <v>1.6581841479706025E-2</v>
      </c>
      <c r="O4036" s="88">
        <f t="shared" si="447"/>
        <v>4.7507414032667842E-4</v>
      </c>
      <c r="P4036" s="88">
        <f t="shared" si="448"/>
        <v>2.9877614207404807E-6</v>
      </c>
      <c r="Q4036" s="88">
        <f t="shared" si="449"/>
        <v>3.0242794561910464E-5</v>
      </c>
      <c r="R4036" s="89">
        <f t="shared" si="450"/>
        <v>6.0717795766644005E-3</v>
      </c>
      <c r="S4036" s="88">
        <f t="shared" ref="S4036:S4099" si="452">SUM(M4036:Q4036)</f>
        <v>2.574157102322347E-2</v>
      </c>
    </row>
    <row r="4037" spans="1:19" x14ac:dyDescent="0.2">
      <c r="A4037" s="60">
        <v>2004</v>
      </c>
      <c r="B4037" s="61">
        <v>6</v>
      </c>
      <c r="C4037" s="61">
        <v>17</v>
      </c>
      <c r="D4037" s="61">
        <v>3</v>
      </c>
      <c r="E4037" s="87">
        <v>1.0597603693690564E-2</v>
      </c>
      <c r="F4037" s="87">
        <v>1.4707657927259886E-2</v>
      </c>
      <c r="G4037" s="87">
        <v>1.1896662684531417E-3</v>
      </c>
      <c r="H4037" s="87">
        <v>1.6101438281461833E-6</v>
      </c>
      <c r="I4037" s="87">
        <v>6.1686388888889033E-5</v>
      </c>
      <c r="J4037" s="87">
        <v>6.4940740366108019E-3</v>
      </c>
      <c r="K4037" s="88">
        <v>3.3052298458731429E-2</v>
      </c>
      <c r="L4037" s="84"/>
      <c r="M4037" s="88">
        <f t="shared" si="451"/>
        <v>8.0572121208418654E-3</v>
      </c>
      <c r="N4037" s="88">
        <f t="shared" si="446"/>
        <v>1.6247615852729821E-2</v>
      </c>
      <c r="O4037" s="88">
        <f t="shared" si="447"/>
        <v>4.7507414032667842E-4</v>
      </c>
      <c r="P4037" s="88">
        <f t="shared" si="448"/>
        <v>2.9877614207404807E-6</v>
      </c>
      <c r="Q4037" s="88">
        <f t="shared" si="449"/>
        <v>3.0242794561910464E-5</v>
      </c>
      <c r="R4037" s="89">
        <f t="shared" si="450"/>
        <v>6.4940740366108019E-3</v>
      </c>
      <c r="S4037" s="88">
        <f t="shared" si="452"/>
        <v>2.4813132669881017E-2</v>
      </c>
    </row>
    <row r="4038" spans="1:19" x14ac:dyDescent="0.2">
      <c r="A4038" s="60">
        <v>2004</v>
      </c>
      <c r="B4038" s="61">
        <v>6</v>
      </c>
      <c r="C4038" s="61">
        <v>17</v>
      </c>
      <c r="D4038" s="61">
        <v>4</v>
      </c>
      <c r="E4038" s="87">
        <v>1.0427578687433233E-2</v>
      </c>
      <c r="F4038" s="87">
        <v>1.4840746003303134E-2</v>
      </c>
      <c r="G4038" s="87">
        <v>1.1896662684531417E-3</v>
      </c>
      <c r="H4038" s="87">
        <v>1.6101438281461833E-6</v>
      </c>
      <c r="I4038" s="87">
        <v>6.1686388888889033E-5</v>
      </c>
      <c r="J4038" s="87">
        <v>6.7913241627474957E-3</v>
      </c>
      <c r="K4038" s="88">
        <v>3.3312611654654038E-2</v>
      </c>
      <c r="L4038" s="84"/>
      <c r="M4038" s="88">
        <f t="shared" si="451"/>
        <v>7.9279444504459281E-3</v>
      </c>
      <c r="N4038" s="88">
        <f t="shared" si="446"/>
        <v>1.6394638848833215E-2</v>
      </c>
      <c r="O4038" s="88">
        <f t="shared" si="447"/>
        <v>4.7507414032667842E-4</v>
      </c>
      <c r="P4038" s="88">
        <f t="shared" si="448"/>
        <v>2.9877614207404807E-6</v>
      </c>
      <c r="Q4038" s="88">
        <f t="shared" si="449"/>
        <v>3.0242794561910464E-5</v>
      </c>
      <c r="R4038" s="89">
        <f t="shared" si="450"/>
        <v>6.7913241627474957E-3</v>
      </c>
      <c r="S4038" s="88">
        <f t="shared" si="452"/>
        <v>2.4830887995588476E-2</v>
      </c>
    </row>
    <row r="4039" spans="1:19" x14ac:dyDescent="0.2">
      <c r="A4039" s="60">
        <v>2004</v>
      </c>
      <c r="B4039" s="61">
        <v>6</v>
      </c>
      <c r="C4039" s="61">
        <v>17</v>
      </c>
      <c r="D4039" s="61">
        <v>5</v>
      </c>
      <c r="E4039" s="87">
        <v>1.0720099131072381E-2</v>
      </c>
      <c r="F4039" s="87">
        <v>1.5487975075292463E-2</v>
      </c>
      <c r="G4039" s="87">
        <v>1.1896662684531417E-3</v>
      </c>
      <c r="H4039" s="87">
        <v>1.6101438281461833E-6</v>
      </c>
      <c r="I4039" s="87">
        <v>6.1686388888889033E-5</v>
      </c>
      <c r="J4039" s="87">
        <v>7.3991276365530604E-3</v>
      </c>
      <c r="K4039" s="88">
        <v>3.4860164644088081E-2</v>
      </c>
      <c r="L4039" s="84"/>
      <c r="M4039" s="88">
        <f t="shared" si="451"/>
        <v>8.1503437146764422E-3</v>
      </c>
      <c r="N4039" s="88">
        <f t="shared" si="446"/>
        <v>1.7109635715255485E-2</v>
      </c>
      <c r="O4039" s="88">
        <f t="shared" si="447"/>
        <v>4.7507414032667842E-4</v>
      </c>
      <c r="P4039" s="88">
        <f t="shared" si="448"/>
        <v>2.9877614207404807E-6</v>
      </c>
      <c r="Q4039" s="88">
        <f t="shared" si="449"/>
        <v>3.0242794561910464E-5</v>
      </c>
      <c r="R4039" s="89">
        <f t="shared" si="450"/>
        <v>7.3991276365530604E-3</v>
      </c>
      <c r="S4039" s="88">
        <f t="shared" si="452"/>
        <v>2.5768284126241256E-2</v>
      </c>
    </row>
    <row r="4040" spans="1:19" x14ac:dyDescent="0.2">
      <c r="A4040" s="60">
        <v>2004</v>
      </c>
      <c r="B4040" s="61">
        <v>6</v>
      </c>
      <c r="C4040" s="61">
        <v>17</v>
      </c>
      <c r="D4040" s="61">
        <v>6</v>
      </c>
      <c r="E4040" s="87">
        <v>1.215689701530916E-2</v>
      </c>
      <c r="F4040" s="87">
        <v>1.64762420274439E-2</v>
      </c>
      <c r="G4040" s="87">
        <v>1.1896662684531417E-3</v>
      </c>
      <c r="H4040" s="87">
        <v>1.6101438281461833E-6</v>
      </c>
      <c r="I4040" s="87">
        <v>6.1686388888889033E-5</v>
      </c>
      <c r="J4040" s="87">
        <v>8.406692213723959E-3</v>
      </c>
      <c r="K4040" s="88">
        <v>3.8292794057647198E-2</v>
      </c>
      <c r="L4040" s="84"/>
      <c r="M4040" s="88">
        <f t="shared" si="451"/>
        <v>9.2427213561393721E-3</v>
      </c>
      <c r="N4040" s="88">
        <f t="shared" si="446"/>
        <v>1.8201378661543612E-2</v>
      </c>
      <c r="O4040" s="88">
        <f t="shared" si="447"/>
        <v>4.7507414032667842E-4</v>
      </c>
      <c r="P4040" s="88">
        <f t="shared" si="448"/>
        <v>2.9877614207404807E-6</v>
      </c>
      <c r="Q4040" s="88">
        <f t="shared" si="449"/>
        <v>3.0242794561910464E-5</v>
      </c>
      <c r="R4040" s="89">
        <f t="shared" si="450"/>
        <v>8.406692213723959E-3</v>
      </c>
      <c r="S4040" s="88">
        <f t="shared" si="452"/>
        <v>2.7952404713992317E-2</v>
      </c>
    </row>
    <row r="4041" spans="1:19" x14ac:dyDescent="0.2">
      <c r="A4041" s="60">
        <v>2004</v>
      </c>
      <c r="B4041" s="61">
        <v>6</v>
      </c>
      <c r="C4041" s="61">
        <v>17</v>
      </c>
      <c r="D4041" s="61">
        <v>7</v>
      </c>
      <c r="E4041" s="87">
        <v>1.5204076558018968E-2</v>
      </c>
      <c r="F4041" s="87">
        <v>1.8476321572639738E-2</v>
      </c>
      <c r="G4041" s="87">
        <v>0</v>
      </c>
      <c r="H4041" s="87">
        <v>0</v>
      </c>
      <c r="I4041" s="87">
        <v>6.1686388888889033E-5</v>
      </c>
      <c r="J4041" s="87">
        <v>1.0471775593473145E-2</v>
      </c>
      <c r="K4041" s="88">
        <v>4.4213860113020739E-2</v>
      </c>
      <c r="L4041" s="84"/>
      <c r="M4041" s="88">
        <f t="shared" si="451"/>
        <v>1.1559449991738389E-2</v>
      </c>
      <c r="N4041" s="88">
        <f t="shared" si="446"/>
        <v>2.0410875529499314E-2</v>
      </c>
      <c r="O4041" s="88">
        <f t="shared" si="447"/>
        <v>0</v>
      </c>
      <c r="P4041" s="88">
        <f t="shared" si="448"/>
        <v>0</v>
      </c>
      <c r="Q4041" s="88">
        <f t="shared" si="449"/>
        <v>3.0242794561910464E-5</v>
      </c>
      <c r="R4041" s="89">
        <f t="shared" si="450"/>
        <v>1.0471775593473145E-2</v>
      </c>
      <c r="S4041" s="88">
        <f t="shared" si="452"/>
        <v>3.2000568315799609E-2</v>
      </c>
    </row>
    <row r="4042" spans="1:19" x14ac:dyDescent="0.2">
      <c r="A4042" s="60">
        <v>2004</v>
      </c>
      <c r="B4042" s="61">
        <v>6</v>
      </c>
      <c r="C4042" s="61">
        <v>17</v>
      </c>
      <c r="D4042" s="61">
        <v>8</v>
      </c>
      <c r="E4042" s="87">
        <v>1.8179495614543562E-2</v>
      </c>
      <c r="F4042" s="87">
        <v>1.9894391684764482E-2</v>
      </c>
      <c r="G4042" s="87">
        <v>0</v>
      </c>
      <c r="H4042" s="87">
        <v>0</v>
      </c>
      <c r="I4042" s="87">
        <v>6.1686388888889033E-5</v>
      </c>
      <c r="J4042" s="87">
        <v>1.1855957607321362E-2</v>
      </c>
      <c r="K4042" s="88">
        <v>4.9991531295518296E-2</v>
      </c>
      <c r="L4042" s="84"/>
      <c r="M4042" s="88">
        <f t="shared" si="451"/>
        <v>1.3821620118093165E-2</v>
      </c>
      <c r="N4042" s="88">
        <f t="shared" si="446"/>
        <v>2.1977423959439094E-2</v>
      </c>
      <c r="O4042" s="88">
        <f t="shared" si="447"/>
        <v>0</v>
      </c>
      <c r="P4042" s="88">
        <f t="shared" si="448"/>
        <v>0</v>
      </c>
      <c r="Q4042" s="88">
        <f t="shared" si="449"/>
        <v>3.0242794561910464E-5</v>
      </c>
      <c r="R4042" s="89">
        <f t="shared" si="450"/>
        <v>1.1855957607321362E-2</v>
      </c>
      <c r="S4042" s="88">
        <f t="shared" si="452"/>
        <v>3.582928687209417E-2</v>
      </c>
    </row>
    <row r="4043" spans="1:19" x14ac:dyDescent="0.2">
      <c r="A4043" s="60">
        <v>2004</v>
      </c>
      <c r="B4043" s="61">
        <v>6</v>
      </c>
      <c r="C4043" s="61">
        <v>17</v>
      </c>
      <c r="D4043" s="61">
        <v>9</v>
      </c>
      <c r="E4043" s="87">
        <v>1.9366280075816793E-2</v>
      </c>
      <c r="F4043" s="87">
        <v>2.0735841314282091E-2</v>
      </c>
      <c r="G4043" s="87">
        <v>0</v>
      </c>
      <c r="H4043" s="87">
        <v>0</v>
      </c>
      <c r="I4043" s="87">
        <v>6.1686388888889033E-5</v>
      </c>
      <c r="J4043" s="87">
        <v>1.1914656221876839E-2</v>
      </c>
      <c r="K4043" s="88">
        <v>5.2078464000864619E-2</v>
      </c>
      <c r="L4043" s="84"/>
      <c r="M4043" s="88">
        <f t="shared" si="451"/>
        <v>1.4723915997669267E-2</v>
      </c>
      <c r="N4043" s="88">
        <f t="shared" si="446"/>
        <v>2.2906977149174657E-2</v>
      </c>
      <c r="O4043" s="88">
        <f t="shared" si="447"/>
        <v>0</v>
      </c>
      <c r="P4043" s="88">
        <f t="shared" si="448"/>
        <v>0</v>
      </c>
      <c r="Q4043" s="88">
        <f t="shared" si="449"/>
        <v>3.0242794561910464E-5</v>
      </c>
      <c r="R4043" s="89">
        <f t="shared" si="450"/>
        <v>1.1914656221876839E-2</v>
      </c>
      <c r="S4043" s="88">
        <f t="shared" si="452"/>
        <v>3.7661135941405834E-2</v>
      </c>
    </row>
    <row r="4044" spans="1:19" x14ac:dyDescent="0.2">
      <c r="A4044" s="60">
        <v>2004</v>
      </c>
      <c r="B4044" s="61">
        <v>6</v>
      </c>
      <c r="C4044" s="61">
        <v>17</v>
      </c>
      <c r="D4044" s="61">
        <v>10</v>
      </c>
      <c r="E4044" s="87">
        <v>2.0366643678366769E-2</v>
      </c>
      <c r="F4044" s="87">
        <v>2.08874228386275E-2</v>
      </c>
      <c r="G4044" s="87">
        <v>0</v>
      </c>
      <c r="H4044" s="87">
        <v>0</v>
      </c>
      <c r="I4044" s="87">
        <v>6.1686388888889033E-5</v>
      </c>
      <c r="J4044" s="87">
        <v>1.2334529761448542E-2</v>
      </c>
      <c r="K4044" s="88">
        <v>5.3650282667331704E-2</v>
      </c>
      <c r="L4044" s="84"/>
      <c r="M4044" s="88">
        <f t="shared" si="451"/>
        <v>1.5484478666049989E-2</v>
      </c>
      <c r="N4044" s="88">
        <f t="shared" si="446"/>
        <v>2.3074429940782671E-2</v>
      </c>
      <c r="O4044" s="88">
        <f t="shared" si="447"/>
        <v>0</v>
      </c>
      <c r="P4044" s="88">
        <f t="shared" si="448"/>
        <v>0</v>
      </c>
      <c r="Q4044" s="88">
        <f t="shared" si="449"/>
        <v>3.0242794561910464E-5</v>
      </c>
      <c r="R4044" s="89">
        <f t="shared" si="450"/>
        <v>1.2334529761448542E-2</v>
      </c>
      <c r="S4044" s="88">
        <f t="shared" si="452"/>
        <v>3.8589151401394566E-2</v>
      </c>
    </row>
    <row r="4045" spans="1:19" x14ac:dyDescent="0.2">
      <c r="A4045" s="60">
        <v>2004</v>
      </c>
      <c r="B4045" s="61">
        <v>6</v>
      </c>
      <c r="C4045" s="61">
        <v>17</v>
      </c>
      <c r="D4045" s="61">
        <v>11</v>
      </c>
      <c r="E4045" s="87">
        <v>2.1917182581588021E-2</v>
      </c>
      <c r="F4045" s="87">
        <v>2.0736748390586656E-2</v>
      </c>
      <c r="G4045" s="87">
        <v>0</v>
      </c>
      <c r="H4045" s="87">
        <v>0</v>
      </c>
      <c r="I4045" s="87">
        <v>6.1686388888889033E-5</v>
      </c>
      <c r="J4045" s="87">
        <v>1.1884374025893931E-2</v>
      </c>
      <c r="K4045" s="88">
        <v>5.4599991386957501E-2</v>
      </c>
      <c r="L4045" s="84"/>
      <c r="M4045" s="88">
        <f t="shared" si="451"/>
        <v>1.6663332037620115E-2</v>
      </c>
      <c r="N4045" s="88">
        <f t="shared" si="446"/>
        <v>2.2907979200447442E-2</v>
      </c>
      <c r="O4045" s="88">
        <f t="shared" si="447"/>
        <v>0</v>
      </c>
      <c r="P4045" s="88">
        <f t="shared" si="448"/>
        <v>0</v>
      </c>
      <c r="Q4045" s="88">
        <f t="shared" si="449"/>
        <v>3.0242794561910464E-5</v>
      </c>
      <c r="R4045" s="89">
        <f t="shared" si="450"/>
        <v>1.1884374025893931E-2</v>
      </c>
      <c r="S4045" s="88">
        <f t="shared" si="452"/>
        <v>3.9601554032629466E-2</v>
      </c>
    </row>
    <row r="4046" spans="1:19" x14ac:dyDescent="0.2">
      <c r="A4046" s="60">
        <v>2004</v>
      </c>
      <c r="B4046" s="61">
        <v>6</v>
      </c>
      <c r="C4046" s="61">
        <v>17</v>
      </c>
      <c r="D4046" s="61">
        <v>12</v>
      </c>
      <c r="E4046" s="87">
        <v>2.3872248903224477E-2</v>
      </c>
      <c r="F4046" s="87">
        <v>2.0754791526071636E-2</v>
      </c>
      <c r="G4046" s="87">
        <v>0</v>
      </c>
      <c r="H4046" s="87">
        <v>0</v>
      </c>
      <c r="I4046" s="87">
        <v>6.1686388888889033E-5</v>
      </c>
      <c r="J4046" s="87">
        <v>9.5428545221335342E-3</v>
      </c>
      <c r="K4046" s="88">
        <v>5.4231581340318538E-2</v>
      </c>
      <c r="L4046" s="84"/>
      <c r="M4046" s="88">
        <f t="shared" si="451"/>
        <v>1.8149742033600372E-2</v>
      </c>
      <c r="N4046" s="88">
        <f t="shared" si="446"/>
        <v>2.292791153335786E-2</v>
      </c>
      <c r="O4046" s="88">
        <f t="shared" si="447"/>
        <v>0</v>
      </c>
      <c r="P4046" s="88">
        <f t="shared" si="448"/>
        <v>0</v>
      </c>
      <c r="Q4046" s="88">
        <f t="shared" si="449"/>
        <v>3.0242794561910464E-5</v>
      </c>
      <c r="R4046" s="89">
        <f t="shared" si="450"/>
        <v>9.5428545221335342E-3</v>
      </c>
      <c r="S4046" s="88">
        <f t="shared" si="452"/>
        <v>4.1107896361520145E-2</v>
      </c>
    </row>
    <row r="4047" spans="1:19" x14ac:dyDescent="0.2">
      <c r="A4047" s="60">
        <v>2004</v>
      </c>
      <c r="B4047" s="61">
        <v>6</v>
      </c>
      <c r="C4047" s="61">
        <v>17</v>
      </c>
      <c r="D4047" s="61">
        <v>13</v>
      </c>
      <c r="E4047" s="87">
        <v>2.3313552091954615E-2</v>
      </c>
      <c r="F4047" s="87">
        <v>2.1282398808232704E-2</v>
      </c>
      <c r="G4047" s="87">
        <v>0</v>
      </c>
      <c r="H4047" s="87">
        <v>0</v>
      </c>
      <c r="I4047" s="87">
        <v>6.1686388888889033E-5</v>
      </c>
      <c r="J4047" s="87">
        <v>9.3842210579019748E-3</v>
      </c>
      <c r="K4047" s="88">
        <v>5.4041858346978187E-2</v>
      </c>
      <c r="L4047" s="84"/>
      <c r="M4047" s="88">
        <f t="shared" si="451"/>
        <v>1.7724972543275E-2</v>
      </c>
      <c r="N4047" s="88">
        <f t="shared" si="446"/>
        <v>2.3510761670616453E-2</v>
      </c>
      <c r="O4047" s="88">
        <f t="shared" si="447"/>
        <v>0</v>
      </c>
      <c r="P4047" s="88">
        <f t="shared" si="448"/>
        <v>0</v>
      </c>
      <c r="Q4047" s="88">
        <f t="shared" si="449"/>
        <v>3.0242794561910464E-5</v>
      </c>
      <c r="R4047" s="89">
        <f t="shared" si="450"/>
        <v>9.3842210579019748E-3</v>
      </c>
      <c r="S4047" s="88">
        <f t="shared" si="452"/>
        <v>4.1265977008453365E-2</v>
      </c>
    </row>
    <row r="4048" spans="1:19" x14ac:dyDescent="0.2">
      <c r="A4048" s="60">
        <v>2004</v>
      </c>
      <c r="B4048" s="61">
        <v>6</v>
      </c>
      <c r="C4048" s="61">
        <v>17</v>
      </c>
      <c r="D4048" s="61">
        <v>14</v>
      </c>
      <c r="E4048" s="87">
        <v>2.2156016819400978E-2</v>
      </c>
      <c r="F4048" s="87">
        <v>2.142908731704388E-2</v>
      </c>
      <c r="G4048" s="87">
        <v>0</v>
      </c>
      <c r="H4048" s="87">
        <v>0</v>
      </c>
      <c r="I4048" s="87">
        <v>6.1686388888889033E-5</v>
      </c>
      <c r="J4048" s="87">
        <v>9.3361617579124298E-3</v>
      </c>
      <c r="K4048" s="88">
        <v>5.2982952283246176E-2</v>
      </c>
      <c r="L4048" s="84"/>
      <c r="M4048" s="88">
        <f t="shared" si="451"/>
        <v>1.6844914419014905E-2</v>
      </c>
      <c r="N4048" s="88">
        <f t="shared" si="446"/>
        <v>2.367280912595986E-2</v>
      </c>
      <c r="O4048" s="88">
        <f t="shared" si="447"/>
        <v>0</v>
      </c>
      <c r="P4048" s="88">
        <f t="shared" si="448"/>
        <v>0</v>
      </c>
      <c r="Q4048" s="88">
        <f t="shared" si="449"/>
        <v>3.0242794561910464E-5</v>
      </c>
      <c r="R4048" s="89">
        <f t="shared" si="450"/>
        <v>9.3361617579124298E-3</v>
      </c>
      <c r="S4048" s="88">
        <f t="shared" si="452"/>
        <v>4.0547966339536674E-2</v>
      </c>
    </row>
    <row r="4049" spans="1:19" x14ac:dyDescent="0.2">
      <c r="A4049" s="60">
        <v>2004</v>
      </c>
      <c r="B4049" s="61">
        <v>6</v>
      </c>
      <c r="C4049" s="61">
        <v>17</v>
      </c>
      <c r="D4049" s="61">
        <v>15</v>
      </c>
      <c r="E4049" s="87">
        <v>2.358054736885018E-2</v>
      </c>
      <c r="F4049" s="87">
        <v>2.0824519238909874E-2</v>
      </c>
      <c r="G4049" s="87">
        <v>0</v>
      </c>
      <c r="H4049" s="87">
        <v>0</v>
      </c>
      <c r="I4049" s="87">
        <v>6.1686388888889033E-5</v>
      </c>
      <c r="J4049" s="87">
        <v>8.2238922448709308E-3</v>
      </c>
      <c r="K4049" s="88">
        <v>5.2690645241519882E-2</v>
      </c>
      <c r="L4049" s="84"/>
      <c r="M4049" s="88">
        <f t="shared" si="451"/>
        <v>1.792796537480457E-2</v>
      </c>
      <c r="N4049" s="88">
        <f t="shared" si="446"/>
        <v>2.3004940051296489E-2</v>
      </c>
      <c r="O4049" s="88">
        <f t="shared" si="447"/>
        <v>0</v>
      </c>
      <c r="P4049" s="88">
        <f t="shared" si="448"/>
        <v>0</v>
      </c>
      <c r="Q4049" s="88">
        <f t="shared" si="449"/>
        <v>3.0242794561910464E-5</v>
      </c>
      <c r="R4049" s="89">
        <f t="shared" si="450"/>
        <v>8.2238922448709308E-3</v>
      </c>
      <c r="S4049" s="88">
        <f t="shared" si="452"/>
        <v>4.0963148220662972E-2</v>
      </c>
    </row>
    <row r="4050" spans="1:19" x14ac:dyDescent="0.2">
      <c r="A4050" s="60">
        <v>2004</v>
      </c>
      <c r="B4050" s="61">
        <v>6</v>
      </c>
      <c r="C4050" s="61">
        <v>17</v>
      </c>
      <c r="D4050" s="61">
        <v>16</v>
      </c>
      <c r="E4050" s="87">
        <v>2.6834925027534814E-2</v>
      </c>
      <c r="F4050" s="87">
        <v>1.9892538078354768E-2</v>
      </c>
      <c r="G4050" s="87">
        <v>0</v>
      </c>
      <c r="H4050" s="87">
        <v>0</v>
      </c>
      <c r="I4050" s="87">
        <v>6.1686388888889033E-5</v>
      </c>
      <c r="J4050" s="87">
        <v>6.4033760043498466E-3</v>
      </c>
      <c r="K4050" s="88">
        <v>5.3192525499128326E-2</v>
      </c>
      <c r="L4050" s="84"/>
      <c r="M4050" s="88">
        <f t="shared" si="451"/>
        <v>2.0402223884109082E-2</v>
      </c>
      <c r="N4050" s="88">
        <f t="shared" si="446"/>
        <v>2.1975376272102599E-2</v>
      </c>
      <c r="O4050" s="88">
        <f t="shared" si="447"/>
        <v>0</v>
      </c>
      <c r="P4050" s="88">
        <f t="shared" si="448"/>
        <v>0</v>
      </c>
      <c r="Q4050" s="88">
        <f t="shared" si="449"/>
        <v>3.0242794561910464E-5</v>
      </c>
      <c r="R4050" s="89">
        <f t="shared" si="450"/>
        <v>6.4033760043498466E-3</v>
      </c>
      <c r="S4050" s="88">
        <f t="shared" si="452"/>
        <v>4.2407842950773593E-2</v>
      </c>
    </row>
    <row r="4051" spans="1:19" x14ac:dyDescent="0.2">
      <c r="A4051" s="60">
        <v>2004</v>
      </c>
      <c r="B4051" s="61">
        <v>6</v>
      </c>
      <c r="C4051" s="61">
        <v>17</v>
      </c>
      <c r="D4051" s="61">
        <v>17</v>
      </c>
      <c r="E4051" s="87">
        <v>2.6921517333514385E-2</v>
      </c>
      <c r="F4051" s="87">
        <v>1.976753801196925E-2</v>
      </c>
      <c r="G4051" s="87">
        <v>0</v>
      </c>
      <c r="H4051" s="87">
        <v>0</v>
      </c>
      <c r="I4051" s="87">
        <v>6.1686388888889033E-5</v>
      </c>
      <c r="J4051" s="87">
        <v>6.6590815544934623E-3</v>
      </c>
      <c r="K4051" s="88">
        <v>5.3409823288865989E-2</v>
      </c>
      <c r="L4051" s="84"/>
      <c r="M4051" s="88">
        <f t="shared" si="451"/>
        <v>2.0468058821654977E-2</v>
      </c>
      <c r="N4051" s="88">
        <f t="shared" si="446"/>
        <v>2.1837288136639956E-2</v>
      </c>
      <c r="O4051" s="88">
        <f t="shared" si="447"/>
        <v>0</v>
      </c>
      <c r="P4051" s="88">
        <f t="shared" si="448"/>
        <v>0</v>
      </c>
      <c r="Q4051" s="88">
        <f t="shared" si="449"/>
        <v>3.0242794561910464E-5</v>
      </c>
      <c r="R4051" s="89">
        <f t="shared" si="450"/>
        <v>6.6590815544934623E-3</v>
      </c>
      <c r="S4051" s="88">
        <f t="shared" si="452"/>
        <v>4.2335589752856846E-2</v>
      </c>
    </row>
    <row r="4052" spans="1:19" x14ac:dyDescent="0.2">
      <c r="A4052" s="60">
        <v>2004</v>
      </c>
      <c r="B4052" s="61">
        <v>6</v>
      </c>
      <c r="C4052" s="61">
        <v>17</v>
      </c>
      <c r="D4052" s="61">
        <v>18</v>
      </c>
      <c r="E4052" s="87">
        <v>2.4054939457357774E-2</v>
      </c>
      <c r="F4052" s="87">
        <v>1.9492088390438523E-2</v>
      </c>
      <c r="G4052" s="87">
        <v>0</v>
      </c>
      <c r="H4052" s="87">
        <v>0</v>
      </c>
      <c r="I4052" s="87">
        <v>6.1686388888889033E-5</v>
      </c>
      <c r="J4052" s="87">
        <v>7.6832901842509389E-3</v>
      </c>
      <c r="K4052" s="88">
        <v>5.1292004420936121E-2</v>
      </c>
      <c r="L4052" s="84"/>
      <c r="M4052" s="88">
        <f t="shared" si="451"/>
        <v>1.828863914559584E-2</v>
      </c>
      <c r="N4052" s="88">
        <f t="shared" si="446"/>
        <v>2.1532997701035242E-2</v>
      </c>
      <c r="O4052" s="88">
        <f t="shared" si="447"/>
        <v>0</v>
      </c>
      <c r="P4052" s="88">
        <f t="shared" si="448"/>
        <v>0</v>
      </c>
      <c r="Q4052" s="88">
        <f t="shared" si="449"/>
        <v>3.0242794561910464E-5</v>
      </c>
      <c r="R4052" s="89">
        <f t="shared" si="450"/>
        <v>7.6832901842509389E-3</v>
      </c>
      <c r="S4052" s="88">
        <f t="shared" si="452"/>
        <v>3.9851879641192987E-2</v>
      </c>
    </row>
    <row r="4053" spans="1:19" x14ac:dyDescent="0.2">
      <c r="A4053" s="60">
        <v>2004</v>
      </c>
      <c r="B4053" s="61">
        <v>6</v>
      </c>
      <c r="C4053" s="61">
        <v>17</v>
      </c>
      <c r="D4053" s="61">
        <v>19</v>
      </c>
      <c r="E4053" s="87">
        <v>2.1912910144530649E-2</v>
      </c>
      <c r="F4053" s="87">
        <v>1.8761744146168633E-2</v>
      </c>
      <c r="G4053" s="87">
        <v>1.1896662684531417E-3</v>
      </c>
      <c r="H4053" s="87">
        <v>1.6101438281461833E-6</v>
      </c>
      <c r="I4053" s="87">
        <v>6.1686388888889033E-5</v>
      </c>
      <c r="J4053" s="87">
        <v>7.2984156750330025E-3</v>
      </c>
      <c r="K4053" s="88">
        <v>4.9226032766902461E-2</v>
      </c>
      <c r="L4053" s="84"/>
      <c r="M4053" s="88">
        <f t="shared" si="451"/>
        <v>1.6660083762572359E-2</v>
      </c>
      <c r="N4053" s="88">
        <f t="shared" si="446"/>
        <v>2.0726183130024872E-2</v>
      </c>
      <c r="O4053" s="88">
        <f t="shared" si="447"/>
        <v>4.7507414032667842E-4</v>
      </c>
      <c r="P4053" s="88">
        <f t="shared" si="448"/>
        <v>2.9877614207404807E-6</v>
      </c>
      <c r="Q4053" s="88">
        <f t="shared" si="449"/>
        <v>3.0242794561910464E-5</v>
      </c>
      <c r="R4053" s="89">
        <f t="shared" si="450"/>
        <v>7.2984156750330025E-3</v>
      </c>
      <c r="S4053" s="88">
        <f t="shared" si="452"/>
        <v>3.7894571588906564E-2</v>
      </c>
    </row>
    <row r="4054" spans="1:19" x14ac:dyDescent="0.2">
      <c r="A4054" s="60">
        <v>2004</v>
      </c>
      <c r="B4054" s="61">
        <v>6</v>
      </c>
      <c r="C4054" s="61">
        <v>17</v>
      </c>
      <c r="D4054" s="61">
        <v>20</v>
      </c>
      <c r="E4054" s="87">
        <v>2.2364334714869268E-2</v>
      </c>
      <c r="F4054" s="87">
        <v>1.8190141993716248E-2</v>
      </c>
      <c r="G4054" s="87">
        <v>1.1896662684531417E-3</v>
      </c>
      <c r="H4054" s="87">
        <v>1.6101438281461833E-6</v>
      </c>
      <c r="I4054" s="87">
        <v>6.1686388888889033E-5</v>
      </c>
      <c r="J4054" s="87">
        <v>6.8571484016168366E-3</v>
      </c>
      <c r="K4054" s="88">
        <v>4.8664587911372528E-2</v>
      </c>
      <c r="L4054" s="84"/>
      <c r="M4054" s="88">
        <f t="shared" si="451"/>
        <v>1.7003295645645854E-2</v>
      </c>
      <c r="N4054" s="88">
        <f t="shared" si="446"/>
        <v>2.0094731661710087E-2</v>
      </c>
      <c r="O4054" s="88">
        <f t="shared" si="447"/>
        <v>4.7507414032667842E-4</v>
      </c>
      <c r="P4054" s="88">
        <f t="shared" si="448"/>
        <v>2.9877614207404807E-6</v>
      </c>
      <c r="Q4054" s="88">
        <f t="shared" si="449"/>
        <v>3.0242794561910464E-5</v>
      </c>
      <c r="R4054" s="89">
        <f t="shared" si="450"/>
        <v>6.8571484016168366E-3</v>
      </c>
      <c r="S4054" s="88">
        <f t="shared" si="452"/>
        <v>3.7606332003665269E-2</v>
      </c>
    </row>
    <row r="4055" spans="1:19" x14ac:dyDescent="0.2">
      <c r="A4055" s="60">
        <v>2004</v>
      </c>
      <c r="B4055" s="61">
        <v>6</v>
      </c>
      <c r="C4055" s="61">
        <v>17</v>
      </c>
      <c r="D4055" s="61">
        <v>21</v>
      </c>
      <c r="E4055" s="87">
        <v>2.4532234383724424E-2</v>
      </c>
      <c r="F4055" s="87">
        <v>1.6865847281101989E-2</v>
      </c>
      <c r="G4055" s="87">
        <v>1.1896662684531417E-3</v>
      </c>
      <c r="H4055" s="87">
        <v>1.6101438281461833E-6</v>
      </c>
      <c r="I4055" s="87">
        <v>6.1686388888889033E-5</v>
      </c>
      <c r="J4055" s="87">
        <v>5.370475592772728E-3</v>
      </c>
      <c r="K4055" s="88">
        <v>4.8021520058769314E-2</v>
      </c>
      <c r="L4055" s="84"/>
      <c r="M4055" s="88">
        <f t="shared" si="451"/>
        <v>1.8651519904028736E-2</v>
      </c>
      <c r="N4055" s="88">
        <f t="shared" si="446"/>
        <v>1.8631777337318453E-2</v>
      </c>
      <c r="O4055" s="88">
        <f t="shared" si="447"/>
        <v>4.7507414032667842E-4</v>
      </c>
      <c r="P4055" s="88">
        <f t="shared" si="448"/>
        <v>2.9877614207404807E-6</v>
      </c>
      <c r="Q4055" s="88">
        <f t="shared" si="449"/>
        <v>3.0242794561910464E-5</v>
      </c>
      <c r="R4055" s="89">
        <f t="shared" si="450"/>
        <v>5.370475592772728E-3</v>
      </c>
      <c r="S4055" s="88">
        <f t="shared" si="452"/>
        <v>3.7791601937656516E-2</v>
      </c>
    </row>
    <row r="4056" spans="1:19" x14ac:dyDescent="0.2">
      <c r="A4056" s="60">
        <v>2004</v>
      </c>
      <c r="B4056" s="61">
        <v>6</v>
      </c>
      <c r="C4056" s="61">
        <v>17</v>
      </c>
      <c r="D4056" s="61">
        <v>22</v>
      </c>
      <c r="E4056" s="87">
        <v>2.3105592273347877E-2</v>
      </c>
      <c r="F4056" s="87">
        <v>1.5516048078934317E-2</v>
      </c>
      <c r="G4056" s="87">
        <v>1.1896662684531417E-3</v>
      </c>
      <c r="H4056" s="87">
        <v>1.6101438281461833E-6</v>
      </c>
      <c r="I4056" s="87">
        <v>6.1686388888889033E-5</v>
      </c>
      <c r="J4056" s="87">
        <v>6.0533673093352332E-3</v>
      </c>
      <c r="K4056" s="88">
        <v>4.5927970462787605E-2</v>
      </c>
      <c r="L4056" s="84"/>
      <c r="M4056" s="88">
        <f t="shared" si="451"/>
        <v>1.7566863557549873E-2</v>
      </c>
      <c r="N4056" s="88">
        <f t="shared" si="446"/>
        <v>1.7140648088623221E-2</v>
      </c>
      <c r="O4056" s="88">
        <f t="shared" si="447"/>
        <v>4.7507414032667842E-4</v>
      </c>
      <c r="P4056" s="88">
        <f t="shared" si="448"/>
        <v>2.9877614207404807E-6</v>
      </c>
      <c r="Q4056" s="88">
        <f t="shared" si="449"/>
        <v>3.0242794561910464E-5</v>
      </c>
      <c r="R4056" s="89">
        <f t="shared" si="450"/>
        <v>6.0533673093352332E-3</v>
      </c>
      <c r="S4056" s="88">
        <f t="shared" si="452"/>
        <v>3.5215816342482428E-2</v>
      </c>
    </row>
    <row r="4057" spans="1:19" x14ac:dyDescent="0.2">
      <c r="A4057" s="60">
        <v>2004</v>
      </c>
      <c r="B4057" s="61">
        <v>6</v>
      </c>
      <c r="C4057" s="61">
        <v>17</v>
      </c>
      <c r="D4057" s="61">
        <v>23</v>
      </c>
      <c r="E4057" s="87">
        <v>1.7711669941156465E-2</v>
      </c>
      <c r="F4057" s="87">
        <v>1.5223598297977089E-2</v>
      </c>
      <c r="G4057" s="87">
        <v>1.1896662684531417E-3</v>
      </c>
      <c r="H4057" s="87">
        <v>1.6101438281461833E-6</v>
      </c>
      <c r="I4057" s="87">
        <v>6.1686388888889033E-5</v>
      </c>
      <c r="J4057" s="87">
        <v>6.2951798151012249E-3</v>
      </c>
      <c r="K4057" s="88">
        <v>4.0483410855404953E-2</v>
      </c>
      <c r="L4057" s="84"/>
      <c r="M4057" s="88">
        <f t="shared" si="451"/>
        <v>1.3465938702274636E-2</v>
      </c>
      <c r="N4057" s="88">
        <f t="shared" si="446"/>
        <v>1.6817577500450161E-2</v>
      </c>
      <c r="O4057" s="88">
        <f t="shared" si="447"/>
        <v>4.7507414032667842E-4</v>
      </c>
      <c r="P4057" s="88">
        <f t="shared" si="448"/>
        <v>2.9877614207404807E-6</v>
      </c>
      <c r="Q4057" s="88">
        <f t="shared" si="449"/>
        <v>3.0242794561910464E-5</v>
      </c>
      <c r="R4057" s="89">
        <f t="shared" si="450"/>
        <v>6.2951798151012249E-3</v>
      </c>
      <c r="S4057" s="88">
        <f t="shared" si="452"/>
        <v>3.0791820899034129E-2</v>
      </c>
    </row>
    <row r="4058" spans="1:19" x14ac:dyDescent="0.2">
      <c r="A4058" s="60">
        <v>2004</v>
      </c>
      <c r="B4058" s="61">
        <v>6</v>
      </c>
      <c r="C4058" s="61">
        <v>17</v>
      </c>
      <c r="D4058" s="61">
        <v>24</v>
      </c>
      <c r="E4058" s="87">
        <v>1.48104066372906E-2</v>
      </c>
      <c r="F4058" s="87">
        <v>1.4830857918937752E-2</v>
      </c>
      <c r="G4058" s="87">
        <v>1.1896662684531417E-3</v>
      </c>
      <c r="H4058" s="87">
        <v>1.6101438281461833E-6</v>
      </c>
      <c r="I4058" s="87">
        <v>6.1686388888889033E-5</v>
      </c>
      <c r="J4058" s="87">
        <v>5.7484332573438058E-3</v>
      </c>
      <c r="K4058" s="88">
        <v>3.6642660614742334E-2</v>
      </c>
      <c r="L4058" s="84"/>
      <c r="M4058" s="88">
        <f t="shared" si="451"/>
        <v>1.1260148173272401E-2</v>
      </c>
      <c r="N4058" s="88">
        <f t="shared" si="446"/>
        <v>1.6383715437567965E-2</v>
      </c>
      <c r="O4058" s="88">
        <f t="shared" si="447"/>
        <v>4.7507414032667842E-4</v>
      </c>
      <c r="P4058" s="88">
        <f t="shared" si="448"/>
        <v>2.9877614207404807E-6</v>
      </c>
      <c r="Q4058" s="88">
        <f t="shared" si="449"/>
        <v>3.0242794561910464E-5</v>
      </c>
      <c r="R4058" s="89">
        <f t="shared" si="450"/>
        <v>5.7484332573438058E-3</v>
      </c>
      <c r="S4058" s="88">
        <f t="shared" si="452"/>
        <v>2.8152168307149696E-2</v>
      </c>
    </row>
    <row r="4059" spans="1:19" x14ac:dyDescent="0.2">
      <c r="A4059" s="60">
        <v>2004</v>
      </c>
      <c r="B4059" s="61">
        <v>6</v>
      </c>
      <c r="C4059" s="61">
        <v>18</v>
      </c>
      <c r="D4059" s="61">
        <v>1</v>
      </c>
      <c r="E4059" s="87">
        <v>1.4222520641569602E-2</v>
      </c>
      <c r="F4059" s="87">
        <v>1.533454554356109E-2</v>
      </c>
      <c r="G4059" s="87">
        <v>1.1896662684531417E-3</v>
      </c>
      <c r="H4059" s="87">
        <v>1.6101438281461833E-6</v>
      </c>
      <c r="I4059" s="87">
        <v>6.1686388888889033E-5</v>
      </c>
      <c r="J4059" s="87">
        <v>6.2677201606520854E-3</v>
      </c>
      <c r="K4059" s="88">
        <v>3.707774914695295E-2</v>
      </c>
      <c r="L4059" s="84"/>
      <c r="M4059" s="88">
        <f t="shared" si="451"/>
        <v>1.0813186548049853E-2</v>
      </c>
      <c r="N4059" s="88">
        <f t="shared" si="446"/>
        <v>1.6940141421577688E-2</v>
      </c>
      <c r="O4059" s="88">
        <f t="shared" si="447"/>
        <v>4.7507414032667842E-4</v>
      </c>
      <c r="P4059" s="88">
        <f t="shared" si="448"/>
        <v>2.9877614207404807E-6</v>
      </c>
      <c r="Q4059" s="88">
        <f t="shared" si="449"/>
        <v>3.0242794561910464E-5</v>
      </c>
      <c r="R4059" s="89">
        <f t="shared" si="450"/>
        <v>6.2677201606520854E-3</v>
      </c>
      <c r="S4059" s="88">
        <f t="shared" si="452"/>
        <v>2.826163266593687E-2</v>
      </c>
    </row>
    <row r="4060" spans="1:19" x14ac:dyDescent="0.2">
      <c r="A4060" s="60">
        <v>2004</v>
      </c>
      <c r="B4060" s="61">
        <v>6</v>
      </c>
      <c r="C4060" s="61">
        <v>18</v>
      </c>
      <c r="D4060" s="61">
        <v>2</v>
      </c>
      <c r="E4060" s="87">
        <v>1.2641955576107363E-2</v>
      </c>
      <c r="F4060" s="87">
        <v>1.4922926389460757E-2</v>
      </c>
      <c r="G4060" s="87">
        <v>1.1896662684531417E-3</v>
      </c>
      <c r="H4060" s="87">
        <v>1.6101438281461833E-6</v>
      </c>
      <c r="I4060" s="87">
        <v>6.1686388888889033E-5</v>
      </c>
      <c r="J4060" s="87">
        <v>6.340050297892968E-3</v>
      </c>
      <c r="K4060" s="88">
        <v>3.515789506463126E-2</v>
      </c>
      <c r="L4060" s="84"/>
      <c r="M4060" s="88">
        <f t="shared" si="451"/>
        <v>9.6115046988971518E-3</v>
      </c>
      <c r="N4060" s="88">
        <f t="shared" si="446"/>
        <v>1.6485423890987567E-2</v>
      </c>
      <c r="O4060" s="88">
        <f t="shared" si="447"/>
        <v>4.7507414032667842E-4</v>
      </c>
      <c r="P4060" s="88">
        <f t="shared" si="448"/>
        <v>2.9877614207404807E-6</v>
      </c>
      <c r="Q4060" s="88">
        <f t="shared" si="449"/>
        <v>3.0242794561910464E-5</v>
      </c>
      <c r="R4060" s="89">
        <f t="shared" si="450"/>
        <v>6.340050297892968E-3</v>
      </c>
      <c r="S4060" s="88">
        <f t="shared" si="452"/>
        <v>2.660523328619405E-2</v>
      </c>
    </row>
    <row r="4061" spans="1:19" x14ac:dyDescent="0.2">
      <c r="A4061" s="60">
        <v>2004</v>
      </c>
      <c r="B4061" s="61">
        <v>6</v>
      </c>
      <c r="C4061" s="61">
        <v>18</v>
      </c>
      <c r="D4061" s="61">
        <v>3</v>
      </c>
      <c r="E4061" s="87">
        <v>1.2216837691584954E-2</v>
      </c>
      <c r="F4061" s="87">
        <v>1.4410375113422321E-2</v>
      </c>
      <c r="G4061" s="87">
        <v>1.1896662684531417E-3</v>
      </c>
      <c r="H4061" s="87">
        <v>1.6101438281461833E-6</v>
      </c>
      <c r="I4061" s="87">
        <v>6.1686388888889033E-5</v>
      </c>
      <c r="J4061" s="87">
        <v>6.8524463926030611E-3</v>
      </c>
      <c r="K4061" s="88">
        <v>3.4732621998780508E-2</v>
      </c>
      <c r="L4061" s="84"/>
      <c r="M4061" s="88">
        <f t="shared" si="451"/>
        <v>9.2882934267111677E-3</v>
      </c>
      <c r="N4061" s="88">
        <f t="shared" si="446"/>
        <v>1.5919206191399658E-2</v>
      </c>
      <c r="O4061" s="88">
        <f t="shared" si="447"/>
        <v>4.7507414032667842E-4</v>
      </c>
      <c r="P4061" s="88">
        <f t="shared" si="448"/>
        <v>2.9877614207404807E-6</v>
      </c>
      <c r="Q4061" s="88">
        <f t="shared" si="449"/>
        <v>3.0242794561910464E-5</v>
      </c>
      <c r="R4061" s="89">
        <f t="shared" si="450"/>
        <v>6.8524463926030611E-3</v>
      </c>
      <c r="S4061" s="88">
        <f t="shared" si="452"/>
        <v>2.5715804314420158E-2</v>
      </c>
    </row>
    <row r="4062" spans="1:19" x14ac:dyDescent="0.2">
      <c r="A4062" s="60">
        <v>2004</v>
      </c>
      <c r="B4062" s="61">
        <v>6</v>
      </c>
      <c r="C4062" s="61">
        <v>18</v>
      </c>
      <c r="D4062" s="61">
        <v>4</v>
      </c>
      <c r="E4062" s="87">
        <v>1.1327184145402422E-2</v>
      </c>
      <c r="F4062" s="87">
        <v>1.4645866170321391E-2</v>
      </c>
      <c r="G4062" s="87">
        <v>1.1896662684531417E-3</v>
      </c>
      <c r="H4062" s="87">
        <v>1.6101438281461833E-6</v>
      </c>
      <c r="I4062" s="87">
        <v>6.1686388888889033E-5</v>
      </c>
      <c r="J4062" s="87">
        <v>7.0523212561344846E-3</v>
      </c>
      <c r="K4062" s="88">
        <v>3.427833437302847E-2</v>
      </c>
      <c r="L4062" s="84"/>
      <c r="M4062" s="88">
        <f t="shared" si="451"/>
        <v>8.6119020893072693E-3</v>
      </c>
      <c r="N4062" s="88">
        <f t="shared" si="446"/>
        <v>1.6179354220961714E-2</v>
      </c>
      <c r="O4062" s="88">
        <f t="shared" si="447"/>
        <v>4.7507414032667842E-4</v>
      </c>
      <c r="P4062" s="88">
        <f t="shared" si="448"/>
        <v>2.9877614207404807E-6</v>
      </c>
      <c r="Q4062" s="88">
        <f t="shared" si="449"/>
        <v>3.0242794561910464E-5</v>
      </c>
      <c r="R4062" s="89">
        <f t="shared" si="450"/>
        <v>7.0523212561344846E-3</v>
      </c>
      <c r="S4062" s="88">
        <f t="shared" si="452"/>
        <v>2.5299561006578312E-2</v>
      </c>
    </row>
    <row r="4063" spans="1:19" x14ac:dyDescent="0.2">
      <c r="A4063" s="60">
        <v>2004</v>
      </c>
      <c r="B4063" s="61">
        <v>6</v>
      </c>
      <c r="C4063" s="61">
        <v>18</v>
      </c>
      <c r="D4063" s="61">
        <v>5</v>
      </c>
      <c r="E4063" s="87">
        <v>1.1365176461641901E-2</v>
      </c>
      <c r="F4063" s="87">
        <v>1.5255437319043897E-2</v>
      </c>
      <c r="G4063" s="87">
        <v>1.1896662684531417E-3</v>
      </c>
      <c r="H4063" s="87">
        <v>1.6101438281461833E-6</v>
      </c>
      <c r="I4063" s="87">
        <v>6.1686388888889033E-5</v>
      </c>
      <c r="J4063" s="87">
        <v>7.7073564101526717E-3</v>
      </c>
      <c r="K4063" s="88">
        <v>3.5580932992008645E-2</v>
      </c>
      <c r="L4063" s="84"/>
      <c r="M4063" s="88">
        <f t="shared" si="451"/>
        <v>8.6407871240520434E-3</v>
      </c>
      <c r="N4063" s="88">
        <f t="shared" si="446"/>
        <v>1.6852750210203063E-2</v>
      </c>
      <c r="O4063" s="88">
        <f t="shared" si="447"/>
        <v>4.7507414032667842E-4</v>
      </c>
      <c r="P4063" s="88">
        <f t="shared" si="448"/>
        <v>2.9877614207404807E-6</v>
      </c>
      <c r="Q4063" s="88">
        <f t="shared" si="449"/>
        <v>3.0242794561910464E-5</v>
      </c>
      <c r="R4063" s="89">
        <f t="shared" si="450"/>
        <v>7.7073564101526717E-3</v>
      </c>
      <c r="S4063" s="88">
        <f t="shared" si="452"/>
        <v>2.6001842030564437E-2</v>
      </c>
    </row>
    <row r="4064" spans="1:19" x14ac:dyDescent="0.2">
      <c r="A4064" s="60">
        <v>2004</v>
      </c>
      <c r="B4064" s="61">
        <v>6</v>
      </c>
      <c r="C4064" s="61">
        <v>18</v>
      </c>
      <c r="D4064" s="61">
        <v>6</v>
      </c>
      <c r="E4064" s="87">
        <v>1.2418465371996134E-2</v>
      </c>
      <c r="F4064" s="87">
        <v>1.6525672818757168E-2</v>
      </c>
      <c r="G4064" s="87">
        <v>1.1896662684531417E-3</v>
      </c>
      <c r="H4064" s="87">
        <v>1.6101438281461833E-6</v>
      </c>
      <c r="I4064" s="87">
        <v>6.1686388888889033E-5</v>
      </c>
      <c r="J4064" s="87">
        <v>8.5549380794207232E-3</v>
      </c>
      <c r="K4064" s="88">
        <v>3.8752039071344203E-2</v>
      </c>
      <c r="L4064" s="84"/>
      <c r="M4064" s="88">
        <f t="shared" si="451"/>
        <v>9.4415881749827409E-3</v>
      </c>
      <c r="N4064" s="88">
        <f t="shared" si="446"/>
        <v>1.8255985078998147E-2</v>
      </c>
      <c r="O4064" s="88">
        <f t="shared" si="447"/>
        <v>4.7507414032667842E-4</v>
      </c>
      <c r="P4064" s="88">
        <f t="shared" si="448"/>
        <v>2.9877614207404807E-6</v>
      </c>
      <c r="Q4064" s="88">
        <f t="shared" si="449"/>
        <v>3.0242794561910464E-5</v>
      </c>
      <c r="R4064" s="89">
        <f t="shared" si="450"/>
        <v>8.5549380794207232E-3</v>
      </c>
      <c r="S4064" s="88">
        <f t="shared" si="452"/>
        <v>2.8205877950290219E-2</v>
      </c>
    </row>
    <row r="4065" spans="1:19" x14ac:dyDescent="0.2">
      <c r="A4065" s="60">
        <v>2004</v>
      </c>
      <c r="B4065" s="61">
        <v>6</v>
      </c>
      <c r="C4065" s="61">
        <v>18</v>
      </c>
      <c r="D4065" s="61">
        <v>7</v>
      </c>
      <c r="E4065" s="87">
        <v>1.6670606313650166E-2</v>
      </c>
      <c r="F4065" s="87">
        <v>1.8541060404721386E-2</v>
      </c>
      <c r="G4065" s="87">
        <v>0</v>
      </c>
      <c r="H4065" s="87">
        <v>0</v>
      </c>
      <c r="I4065" s="87">
        <v>6.1686388888889033E-5</v>
      </c>
      <c r="J4065" s="87">
        <v>1.0739531497389146E-2</v>
      </c>
      <c r="K4065" s="88">
        <v>4.6012884604649591E-2</v>
      </c>
      <c r="L4065" s="84"/>
      <c r="M4065" s="88">
        <f t="shared" si="451"/>
        <v>1.2674432365506702E-2</v>
      </c>
      <c r="N4065" s="88">
        <f t="shared" si="446"/>
        <v>2.0482392808431091E-2</v>
      </c>
      <c r="O4065" s="88">
        <f t="shared" si="447"/>
        <v>0</v>
      </c>
      <c r="P4065" s="88">
        <f t="shared" si="448"/>
        <v>0</v>
      </c>
      <c r="Q4065" s="88">
        <f t="shared" si="449"/>
        <v>3.0242794561910464E-5</v>
      </c>
      <c r="R4065" s="89">
        <f t="shared" si="450"/>
        <v>1.0739531497389146E-2</v>
      </c>
      <c r="S4065" s="88">
        <f t="shared" si="452"/>
        <v>3.3187067968499705E-2</v>
      </c>
    </row>
    <row r="4066" spans="1:19" x14ac:dyDescent="0.2">
      <c r="A4066" s="60">
        <v>2004</v>
      </c>
      <c r="B4066" s="61">
        <v>6</v>
      </c>
      <c r="C4066" s="61">
        <v>18</v>
      </c>
      <c r="D4066" s="61">
        <v>8</v>
      </c>
      <c r="E4066" s="87">
        <v>1.8478423745251733E-2</v>
      </c>
      <c r="F4066" s="87">
        <v>1.9944164202113999E-2</v>
      </c>
      <c r="G4066" s="87">
        <v>0</v>
      </c>
      <c r="H4066" s="87">
        <v>0</v>
      </c>
      <c r="I4066" s="87">
        <v>6.1686388888889033E-5</v>
      </c>
      <c r="J4066" s="87">
        <v>1.1956552596012741E-2</v>
      </c>
      <c r="K4066" s="88">
        <v>5.0440826932267369E-2</v>
      </c>
      <c r="L4066" s="84"/>
      <c r="M4066" s="88">
        <f t="shared" si="451"/>
        <v>1.404889105854515E-2</v>
      </c>
      <c r="N4066" s="88">
        <f t="shared" si="446"/>
        <v>2.2032407883182618E-2</v>
      </c>
      <c r="O4066" s="88">
        <f t="shared" si="447"/>
        <v>0</v>
      </c>
      <c r="P4066" s="88">
        <f t="shared" si="448"/>
        <v>0</v>
      </c>
      <c r="Q4066" s="88">
        <f t="shared" si="449"/>
        <v>3.0242794561910464E-5</v>
      </c>
      <c r="R4066" s="89">
        <f t="shared" si="450"/>
        <v>1.1956552596012741E-2</v>
      </c>
      <c r="S4066" s="88">
        <f t="shared" si="452"/>
        <v>3.6111541736289679E-2</v>
      </c>
    </row>
    <row r="4067" spans="1:19" x14ac:dyDescent="0.2">
      <c r="A4067" s="60">
        <v>2004</v>
      </c>
      <c r="B4067" s="61">
        <v>6</v>
      </c>
      <c r="C4067" s="61">
        <v>18</v>
      </c>
      <c r="D4067" s="61">
        <v>9</v>
      </c>
      <c r="E4067" s="87">
        <v>2.0908834830929899E-2</v>
      </c>
      <c r="F4067" s="87">
        <v>2.0435825929685569E-2</v>
      </c>
      <c r="G4067" s="87">
        <v>0</v>
      </c>
      <c r="H4067" s="87">
        <v>0</v>
      </c>
      <c r="I4067" s="87">
        <v>6.1686388888889033E-5</v>
      </c>
      <c r="J4067" s="87">
        <v>1.2801636718628329E-2</v>
      </c>
      <c r="K4067" s="88">
        <v>5.4207983868132685E-2</v>
      </c>
      <c r="L4067" s="84"/>
      <c r="M4067" s="88">
        <f t="shared" si="451"/>
        <v>1.5896699131403468E-2</v>
      </c>
      <c r="N4067" s="88">
        <f t="shared" si="446"/>
        <v>2.2575548804638673E-2</v>
      </c>
      <c r="O4067" s="88">
        <f t="shared" si="447"/>
        <v>0</v>
      </c>
      <c r="P4067" s="88">
        <f t="shared" si="448"/>
        <v>0</v>
      </c>
      <c r="Q4067" s="88">
        <f t="shared" si="449"/>
        <v>3.0242794561910464E-5</v>
      </c>
      <c r="R4067" s="89">
        <f t="shared" si="450"/>
        <v>1.2801636718628329E-2</v>
      </c>
      <c r="S4067" s="88">
        <f t="shared" si="452"/>
        <v>3.850249073060405E-2</v>
      </c>
    </row>
    <row r="4068" spans="1:19" x14ac:dyDescent="0.2">
      <c r="A4068" s="60">
        <v>2004</v>
      </c>
      <c r="B4068" s="61">
        <v>6</v>
      </c>
      <c r="C4068" s="61">
        <v>18</v>
      </c>
      <c r="D4068" s="61">
        <v>10</v>
      </c>
      <c r="E4068" s="87">
        <v>2.154733156945161E-2</v>
      </c>
      <c r="F4068" s="87">
        <v>2.083497794179854E-2</v>
      </c>
      <c r="G4068" s="87">
        <v>0</v>
      </c>
      <c r="H4068" s="87">
        <v>0</v>
      </c>
      <c r="I4068" s="87">
        <v>6.1686388888889033E-5</v>
      </c>
      <c r="J4068" s="87">
        <v>1.3005198018995355E-2</v>
      </c>
      <c r="K4068" s="88">
        <v>5.5449193919134394E-2</v>
      </c>
      <c r="L4068" s="84"/>
      <c r="M4068" s="88">
        <f t="shared" si="451"/>
        <v>1.6382139407283759E-2</v>
      </c>
      <c r="N4068" s="88">
        <f t="shared" si="446"/>
        <v>2.301649382741049E-2</v>
      </c>
      <c r="O4068" s="88">
        <f t="shared" si="447"/>
        <v>0</v>
      </c>
      <c r="P4068" s="88">
        <f t="shared" si="448"/>
        <v>0</v>
      </c>
      <c r="Q4068" s="88">
        <f t="shared" si="449"/>
        <v>3.0242794561910464E-5</v>
      </c>
      <c r="R4068" s="89">
        <f t="shared" si="450"/>
        <v>1.3005198018995355E-2</v>
      </c>
      <c r="S4068" s="88">
        <f t="shared" si="452"/>
        <v>3.9428876029256162E-2</v>
      </c>
    </row>
    <row r="4069" spans="1:19" x14ac:dyDescent="0.2">
      <c r="A4069" s="60">
        <v>2004</v>
      </c>
      <c r="B4069" s="61">
        <v>6</v>
      </c>
      <c r="C4069" s="61">
        <v>18</v>
      </c>
      <c r="D4069" s="61">
        <v>11</v>
      </c>
      <c r="E4069" s="87">
        <v>2.2933054262424448E-2</v>
      </c>
      <c r="F4069" s="87">
        <v>2.0752758696062273E-2</v>
      </c>
      <c r="G4069" s="87">
        <v>0</v>
      </c>
      <c r="H4069" s="87">
        <v>0</v>
      </c>
      <c r="I4069" s="87">
        <v>6.1686388888889033E-5</v>
      </c>
      <c r="J4069" s="87">
        <v>1.1928282970249388E-2</v>
      </c>
      <c r="K4069" s="88">
        <v>5.5675782317625003E-2</v>
      </c>
      <c r="L4069" s="84"/>
      <c r="M4069" s="88">
        <f t="shared" si="451"/>
        <v>1.7435685284319494E-2</v>
      </c>
      <c r="N4069" s="88">
        <f t="shared" si="446"/>
        <v>2.2925665856904861E-2</v>
      </c>
      <c r="O4069" s="88">
        <f t="shared" si="447"/>
        <v>0</v>
      </c>
      <c r="P4069" s="88">
        <f t="shared" si="448"/>
        <v>0</v>
      </c>
      <c r="Q4069" s="88">
        <f t="shared" si="449"/>
        <v>3.0242794561910464E-5</v>
      </c>
      <c r="R4069" s="89">
        <f t="shared" si="450"/>
        <v>1.1928282970249388E-2</v>
      </c>
      <c r="S4069" s="88">
        <f t="shared" si="452"/>
        <v>4.0391593935786264E-2</v>
      </c>
    </row>
    <row r="4070" spans="1:19" x14ac:dyDescent="0.2">
      <c r="A4070" s="60">
        <v>2004</v>
      </c>
      <c r="B4070" s="61">
        <v>6</v>
      </c>
      <c r="C4070" s="61">
        <v>18</v>
      </c>
      <c r="D4070" s="61">
        <v>12</v>
      </c>
      <c r="E4070" s="87">
        <v>2.4353745428728708E-2</v>
      </c>
      <c r="F4070" s="87">
        <v>2.0438542499765885E-2</v>
      </c>
      <c r="G4070" s="87">
        <v>0</v>
      </c>
      <c r="H4070" s="87">
        <v>0</v>
      </c>
      <c r="I4070" s="87">
        <v>6.1686388888889033E-5</v>
      </c>
      <c r="J4070" s="87">
        <v>1.0222410727103125E-2</v>
      </c>
      <c r="K4070" s="88">
        <v>5.5076385044486614E-2</v>
      </c>
      <c r="L4070" s="84"/>
      <c r="M4070" s="88">
        <f t="shared" si="451"/>
        <v>1.8515817209986303E-2</v>
      </c>
      <c r="N4070" s="88">
        <f t="shared" si="446"/>
        <v>2.2578549811822841E-2</v>
      </c>
      <c r="O4070" s="88">
        <f t="shared" si="447"/>
        <v>0</v>
      </c>
      <c r="P4070" s="88">
        <f t="shared" si="448"/>
        <v>0</v>
      </c>
      <c r="Q4070" s="88">
        <f t="shared" si="449"/>
        <v>3.0242794561910464E-5</v>
      </c>
      <c r="R4070" s="89">
        <f t="shared" si="450"/>
        <v>1.0222410727103125E-2</v>
      </c>
      <c r="S4070" s="88">
        <f t="shared" si="452"/>
        <v>4.1124609816371054E-2</v>
      </c>
    </row>
    <row r="4071" spans="1:19" x14ac:dyDescent="0.2">
      <c r="A4071" s="60">
        <v>2004</v>
      </c>
      <c r="B4071" s="61">
        <v>6</v>
      </c>
      <c r="C4071" s="61">
        <v>18</v>
      </c>
      <c r="D4071" s="61">
        <v>13</v>
      </c>
      <c r="E4071" s="87">
        <v>2.5383157551177753E-2</v>
      </c>
      <c r="F4071" s="87">
        <v>2.0270395232760047E-2</v>
      </c>
      <c r="G4071" s="87">
        <v>0</v>
      </c>
      <c r="H4071" s="87">
        <v>0</v>
      </c>
      <c r="I4071" s="87">
        <v>6.1686388888889033E-5</v>
      </c>
      <c r="J4071" s="87">
        <v>8.9448039230504931E-3</v>
      </c>
      <c r="K4071" s="88">
        <v>5.4660043095877187E-2</v>
      </c>
      <c r="L4071" s="84"/>
      <c r="M4071" s="88">
        <f t="shared" si="451"/>
        <v>1.9298465067942725E-2</v>
      </c>
      <c r="N4071" s="88">
        <f t="shared" si="446"/>
        <v>2.2392796769801538E-2</v>
      </c>
      <c r="O4071" s="88">
        <f t="shared" si="447"/>
        <v>0</v>
      </c>
      <c r="P4071" s="88">
        <f t="shared" si="448"/>
        <v>0</v>
      </c>
      <c r="Q4071" s="88">
        <f t="shared" si="449"/>
        <v>3.0242794561910464E-5</v>
      </c>
      <c r="R4071" s="89">
        <f t="shared" si="450"/>
        <v>8.9448039230504931E-3</v>
      </c>
      <c r="S4071" s="88">
        <f t="shared" si="452"/>
        <v>4.1721504632306172E-2</v>
      </c>
    </row>
    <row r="4072" spans="1:19" x14ac:dyDescent="0.2">
      <c r="A4072" s="60">
        <v>2004</v>
      </c>
      <c r="B4072" s="61">
        <v>6</v>
      </c>
      <c r="C4072" s="61">
        <v>18</v>
      </c>
      <c r="D4072" s="61">
        <v>14</v>
      </c>
      <c r="E4072" s="87">
        <v>2.4964614403048212E-2</v>
      </c>
      <c r="F4072" s="87">
        <v>1.9873619068432918E-2</v>
      </c>
      <c r="G4072" s="87">
        <v>0</v>
      </c>
      <c r="H4072" s="87">
        <v>0</v>
      </c>
      <c r="I4072" s="87">
        <v>6.1686388888889033E-5</v>
      </c>
      <c r="J4072" s="87">
        <v>8.7265289691069448E-3</v>
      </c>
      <c r="K4072" s="88">
        <v>5.3626448829476966E-2</v>
      </c>
      <c r="L4072" s="84"/>
      <c r="M4072" s="88">
        <f t="shared" si="451"/>
        <v>1.8980252477278251E-2</v>
      </c>
      <c r="N4072" s="88">
        <f t="shared" si="446"/>
        <v>2.195447635676295E-2</v>
      </c>
      <c r="O4072" s="88">
        <f t="shared" si="447"/>
        <v>0</v>
      </c>
      <c r="P4072" s="88">
        <f t="shared" si="448"/>
        <v>0</v>
      </c>
      <c r="Q4072" s="88">
        <f t="shared" si="449"/>
        <v>3.0242794561910464E-5</v>
      </c>
      <c r="R4072" s="89">
        <f t="shared" si="450"/>
        <v>8.7265289691069448E-3</v>
      </c>
      <c r="S4072" s="88">
        <f t="shared" si="452"/>
        <v>4.096497162860311E-2</v>
      </c>
    </row>
    <row r="4073" spans="1:19" x14ac:dyDescent="0.2">
      <c r="A4073" s="60">
        <v>2004</v>
      </c>
      <c r="B4073" s="61">
        <v>6</v>
      </c>
      <c r="C4073" s="61">
        <v>18</v>
      </c>
      <c r="D4073" s="61">
        <v>15</v>
      </c>
      <c r="E4073" s="87">
        <v>2.4914066125159836E-2</v>
      </c>
      <c r="F4073" s="87">
        <v>1.9010032338828517E-2</v>
      </c>
      <c r="G4073" s="87">
        <v>0</v>
      </c>
      <c r="H4073" s="87">
        <v>0</v>
      </c>
      <c r="I4073" s="87">
        <v>6.1686388888889033E-5</v>
      </c>
      <c r="J4073" s="87">
        <v>9.08033309539138E-3</v>
      </c>
      <c r="K4073" s="88">
        <v>5.3066117948268626E-2</v>
      </c>
      <c r="L4073" s="84"/>
      <c r="M4073" s="88">
        <f t="shared" si="451"/>
        <v>1.894182131783299E-2</v>
      </c>
      <c r="N4073" s="88">
        <f t="shared" si="446"/>
        <v>2.1000468213010749E-2</v>
      </c>
      <c r="O4073" s="88">
        <f t="shared" si="447"/>
        <v>0</v>
      </c>
      <c r="P4073" s="88">
        <f t="shared" si="448"/>
        <v>0</v>
      </c>
      <c r="Q4073" s="88">
        <f t="shared" si="449"/>
        <v>3.0242794561910464E-5</v>
      </c>
      <c r="R4073" s="89">
        <f t="shared" si="450"/>
        <v>9.08033309539138E-3</v>
      </c>
      <c r="S4073" s="88">
        <f t="shared" si="452"/>
        <v>3.9972532325405645E-2</v>
      </c>
    </row>
    <row r="4074" spans="1:19" x14ac:dyDescent="0.2">
      <c r="A4074" s="60">
        <v>2004</v>
      </c>
      <c r="B4074" s="61">
        <v>6</v>
      </c>
      <c r="C4074" s="61">
        <v>18</v>
      </c>
      <c r="D4074" s="61">
        <v>16</v>
      </c>
      <c r="E4074" s="87">
        <v>2.8866734408464392E-2</v>
      </c>
      <c r="F4074" s="87">
        <v>1.7586753860699397E-2</v>
      </c>
      <c r="G4074" s="87">
        <v>0</v>
      </c>
      <c r="H4074" s="87">
        <v>0</v>
      </c>
      <c r="I4074" s="87">
        <v>6.1686388888889033E-5</v>
      </c>
      <c r="J4074" s="87">
        <v>6.0062426505675896E-3</v>
      </c>
      <c r="K4074" s="88">
        <v>5.2521417308620269E-2</v>
      </c>
      <c r="L4074" s="84"/>
      <c r="M4074" s="88">
        <f t="shared" si="451"/>
        <v>2.1946980571039408E-2</v>
      </c>
      <c r="N4074" s="88">
        <f t="shared" si="446"/>
        <v>1.9428166077723859E-2</v>
      </c>
      <c r="O4074" s="88">
        <f t="shared" si="447"/>
        <v>0</v>
      </c>
      <c r="P4074" s="88">
        <f t="shared" si="448"/>
        <v>0</v>
      </c>
      <c r="Q4074" s="88">
        <f t="shared" si="449"/>
        <v>3.0242794561910464E-5</v>
      </c>
      <c r="R4074" s="89">
        <f t="shared" si="450"/>
        <v>6.0062426505675896E-3</v>
      </c>
      <c r="S4074" s="88">
        <f t="shared" si="452"/>
        <v>4.1405389443325176E-2</v>
      </c>
    </row>
    <row r="4075" spans="1:19" x14ac:dyDescent="0.2">
      <c r="A4075" s="60">
        <v>2004</v>
      </c>
      <c r="B4075" s="61">
        <v>6</v>
      </c>
      <c r="C4075" s="61">
        <v>18</v>
      </c>
      <c r="D4075" s="61">
        <v>17</v>
      </c>
      <c r="E4075" s="87">
        <v>2.9642313346967281E-2</v>
      </c>
      <c r="F4075" s="87">
        <v>1.7235901331065128E-2</v>
      </c>
      <c r="G4075" s="87">
        <v>0</v>
      </c>
      <c r="H4075" s="87">
        <v>0</v>
      </c>
      <c r="I4075" s="87">
        <v>6.1686388888889033E-5</v>
      </c>
      <c r="J4075" s="87">
        <v>5.2533517191480803E-3</v>
      </c>
      <c r="K4075" s="88">
        <v>5.2193252786069379E-2</v>
      </c>
      <c r="L4075" s="84"/>
      <c r="M4075" s="88">
        <f t="shared" si="451"/>
        <v>2.25366425554459E-2</v>
      </c>
      <c r="N4075" s="88">
        <f t="shared" si="446"/>
        <v>1.9040577710449522E-2</v>
      </c>
      <c r="O4075" s="88">
        <f t="shared" si="447"/>
        <v>0</v>
      </c>
      <c r="P4075" s="88">
        <f t="shared" si="448"/>
        <v>0</v>
      </c>
      <c r="Q4075" s="88">
        <f t="shared" si="449"/>
        <v>3.0242794561910464E-5</v>
      </c>
      <c r="R4075" s="89">
        <f t="shared" si="450"/>
        <v>5.2533517191480803E-3</v>
      </c>
      <c r="S4075" s="88">
        <f t="shared" si="452"/>
        <v>4.1607463060457331E-2</v>
      </c>
    </row>
    <row r="4076" spans="1:19" x14ac:dyDescent="0.2">
      <c r="A4076" s="60">
        <v>2004</v>
      </c>
      <c r="B4076" s="61">
        <v>6</v>
      </c>
      <c r="C4076" s="61">
        <v>18</v>
      </c>
      <c r="D4076" s="61">
        <v>18</v>
      </c>
      <c r="E4076" s="87">
        <v>2.8074875301307155E-2</v>
      </c>
      <c r="F4076" s="87">
        <v>1.7080162651649154E-2</v>
      </c>
      <c r="G4076" s="87">
        <v>0</v>
      </c>
      <c r="H4076" s="87">
        <v>0</v>
      </c>
      <c r="I4076" s="87">
        <v>6.1686388888889033E-5</v>
      </c>
      <c r="J4076" s="87">
        <v>6.4028065042087134E-3</v>
      </c>
      <c r="K4076" s="88">
        <v>5.1619530846053911E-2</v>
      </c>
      <c r="L4076" s="84"/>
      <c r="M4076" s="88">
        <f t="shared" si="451"/>
        <v>2.1344940998642033E-2</v>
      </c>
      <c r="N4076" s="88">
        <f t="shared" si="446"/>
        <v>1.8868532490940289E-2</v>
      </c>
      <c r="O4076" s="88">
        <f t="shared" si="447"/>
        <v>0</v>
      </c>
      <c r="P4076" s="88">
        <f t="shared" si="448"/>
        <v>0</v>
      </c>
      <c r="Q4076" s="88">
        <f t="shared" si="449"/>
        <v>3.0242794561910464E-5</v>
      </c>
      <c r="R4076" s="89">
        <f t="shared" si="450"/>
        <v>6.4028065042087134E-3</v>
      </c>
      <c r="S4076" s="88">
        <f t="shared" si="452"/>
        <v>4.0243716284144228E-2</v>
      </c>
    </row>
    <row r="4077" spans="1:19" x14ac:dyDescent="0.2">
      <c r="A4077" s="60">
        <v>2004</v>
      </c>
      <c r="B4077" s="61">
        <v>6</v>
      </c>
      <c r="C4077" s="61">
        <v>18</v>
      </c>
      <c r="D4077" s="61">
        <v>19</v>
      </c>
      <c r="E4077" s="87">
        <v>2.4450470315607806E-2</v>
      </c>
      <c r="F4077" s="87">
        <v>1.6695618932090192E-2</v>
      </c>
      <c r="G4077" s="87">
        <v>1.1896662684531417E-3</v>
      </c>
      <c r="H4077" s="87">
        <v>1.6101438281461833E-6</v>
      </c>
      <c r="I4077" s="87">
        <v>6.1686388888889033E-5</v>
      </c>
      <c r="J4077" s="87">
        <v>6.8072675516312707E-3</v>
      </c>
      <c r="K4077" s="88">
        <v>4.920631960049944E-2</v>
      </c>
      <c r="L4077" s="84"/>
      <c r="M4077" s="88">
        <f t="shared" si="451"/>
        <v>1.8589355809227687E-2</v>
      </c>
      <c r="N4077" s="88">
        <f t="shared" si="446"/>
        <v>1.8443725314646522E-2</v>
      </c>
      <c r="O4077" s="88">
        <f t="shared" si="447"/>
        <v>4.7507414032667842E-4</v>
      </c>
      <c r="P4077" s="88">
        <f t="shared" si="448"/>
        <v>2.9877614207404807E-6</v>
      </c>
      <c r="Q4077" s="88">
        <f t="shared" si="449"/>
        <v>3.0242794561910464E-5</v>
      </c>
      <c r="R4077" s="89">
        <f t="shared" si="450"/>
        <v>6.8072675516312707E-3</v>
      </c>
      <c r="S4077" s="88">
        <f t="shared" si="452"/>
        <v>3.7541385820183543E-2</v>
      </c>
    </row>
    <row r="4078" spans="1:19" x14ac:dyDescent="0.2">
      <c r="A4078" s="60">
        <v>2004</v>
      </c>
      <c r="B4078" s="61">
        <v>6</v>
      </c>
      <c r="C4078" s="61">
        <v>18</v>
      </c>
      <c r="D4078" s="61">
        <v>20</v>
      </c>
      <c r="E4078" s="87">
        <v>2.3474370637423341E-2</v>
      </c>
      <c r="F4078" s="87">
        <v>1.6346300462143439E-2</v>
      </c>
      <c r="G4078" s="87">
        <v>1.1896662684531417E-3</v>
      </c>
      <c r="H4078" s="87">
        <v>1.6101438281461833E-6</v>
      </c>
      <c r="I4078" s="87">
        <v>6.1686388888889033E-5</v>
      </c>
      <c r="J4078" s="87">
        <v>7.2720976220488039E-3</v>
      </c>
      <c r="K4078" s="88">
        <v>4.8345731522785762E-2</v>
      </c>
      <c r="L4078" s="84"/>
      <c r="M4078" s="88">
        <f t="shared" si="451"/>
        <v>1.7847240668339748E-2</v>
      </c>
      <c r="N4078" s="88">
        <f t="shared" si="446"/>
        <v>1.8057831630007667E-2</v>
      </c>
      <c r="O4078" s="88">
        <f t="shared" si="447"/>
        <v>4.7507414032667842E-4</v>
      </c>
      <c r="P4078" s="88">
        <f t="shared" si="448"/>
        <v>2.9877614207404807E-6</v>
      </c>
      <c r="Q4078" s="88">
        <f t="shared" si="449"/>
        <v>3.0242794561910464E-5</v>
      </c>
      <c r="R4078" s="89">
        <f t="shared" si="450"/>
        <v>7.2720976220488039E-3</v>
      </c>
      <c r="S4078" s="88">
        <f t="shared" si="452"/>
        <v>3.6413376994656743E-2</v>
      </c>
    </row>
    <row r="4079" spans="1:19" x14ac:dyDescent="0.2">
      <c r="A4079" s="60">
        <v>2004</v>
      </c>
      <c r="B4079" s="61">
        <v>6</v>
      </c>
      <c r="C4079" s="61">
        <v>18</v>
      </c>
      <c r="D4079" s="61">
        <v>21</v>
      </c>
      <c r="E4079" s="87">
        <v>2.4825155448451749E-2</v>
      </c>
      <c r="F4079" s="87">
        <v>1.542435199090476E-2</v>
      </c>
      <c r="G4079" s="87">
        <v>1.1896662684531417E-3</v>
      </c>
      <c r="H4079" s="87">
        <v>1.6101438281461833E-6</v>
      </c>
      <c r="I4079" s="87">
        <v>6.1686388888889033E-5</v>
      </c>
      <c r="J4079" s="87">
        <v>6.1021111137239438E-3</v>
      </c>
      <c r="K4079" s="88">
        <v>4.7604581354250636E-2</v>
      </c>
      <c r="L4079" s="84"/>
      <c r="M4079" s="88">
        <f t="shared" si="451"/>
        <v>1.8874223754954587E-2</v>
      </c>
      <c r="N4079" s="88">
        <f t="shared" si="446"/>
        <v>1.7039351007818736E-2</v>
      </c>
      <c r="O4079" s="88">
        <f t="shared" si="447"/>
        <v>4.7507414032667842E-4</v>
      </c>
      <c r="P4079" s="88">
        <f t="shared" si="448"/>
        <v>2.9877614207404807E-6</v>
      </c>
      <c r="Q4079" s="88">
        <f t="shared" si="449"/>
        <v>3.0242794561910464E-5</v>
      </c>
      <c r="R4079" s="89">
        <f t="shared" si="450"/>
        <v>6.1021111137239438E-3</v>
      </c>
      <c r="S4079" s="88">
        <f t="shared" si="452"/>
        <v>3.6421879459082651E-2</v>
      </c>
    </row>
    <row r="4080" spans="1:19" x14ac:dyDescent="0.2">
      <c r="A4080" s="60">
        <v>2004</v>
      </c>
      <c r="B4080" s="61">
        <v>6</v>
      </c>
      <c r="C4080" s="61">
        <v>18</v>
      </c>
      <c r="D4080" s="61">
        <v>22</v>
      </c>
      <c r="E4080" s="87">
        <v>2.4372746704266444E-2</v>
      </c>
      <c r="F4080" s="87">
        <v>1.3241743296333073E-2</v>
      </c>
      <c r="G4080" s="87">
        <v>1.1896662684531417E-3</v>
      </c>
      <c r="H4080" s="87">
        <v>1.6101438281461833E-6</v>
      </c>
      <c r="I4080" s="87">
        <v>6.1686388888889033E-5</v>
      </c>
      <c r="J4080" s="87">
        <v>5.159722021183733E-3</v>
      </c>
      <c r="K4080" s="88">
        <v>4.402717482295343E-2</v>
      </c>
      <c r="L4080" s="84"/>
      <c r="M4080" s="88">
        <f t="shared" si="451"/>
        <v>1.8530263618061104E-2</v>
      </c>
      <c r="N4080" s="88">
        <f t="shared" si="446"/>
        <v>1.4628213367712114E-2</v>
      </c>
      <c r="O4080" s="88">
        <f t="shared" si="447"/>
        <v>4.7507414032667842E-4</v>
      </c>
      <c r="P4080" s="88">
        <f t="shared" si="448"/>
        <v>2.9877614207404807E-6</v>
      </c>
      <c r="Q4080" s="88">
        <f t="shared" si="449"/>
        <v>3.0242794561910464E-5</v>
      </c>
      <c r="R4080" s="89">
        <f t="shared" si="450"/>
        <v>5.159722021183733E-3</v>
      </c>
      <c r="S4080" s="88">
        <f t="shared" si="452"/>
        <v>3.366678168208255E-2</v>
      </c>
    </row>
    <row r="4081" spans="1:19" x14ac:dyDescent="0.2">
      <c r="A4081" s="60">
        <v>2004</v>
      </c>
      <c r="B4081" s="61">
        <v>6</v>
      </c>
      <c r="C4081" s="61">
        <v>18</v>
      </c>
      <c r="D4081" s="61">
        <v>23</v>
      </c>
      <c r="E4081" s="87">
        <v>2.1482491857356154E-2</v>
      </c>
      <c r="F4081" s="87">
        <v>1.2229929944465487E-2</v>
      </c>
      <c r="G4081" s="87">
        <v>1.1896662684531417E-3</v>
      </c>
      <c r="H4081" s="87">
        <v>1.6101438281461833E-6</v>
      </c>
      <c r="I4081" s="87">
        <v>6.1686388888889033E-5</v>
      </c>
      <c r="J4081" s="87">
        <v>5.7266023287149814E-3</v>
      </c>
      <c r="K4081" s="88">
        <v>4.0691986931706801E-2</v>
      </c>
      <c r="L4081" s="84"/>
      <c r="M4081" s="88">
        <f t="shared" si="451"/>
        <v>1.6332842667255782E-2</v>
      </c>
      <c r="N4081" s="88">
        <f t="shared" si="446"/>
        <v>1.3510458607769157E-2</v>
      </c>
      <c r="O4081" s="88">
        <f t="shared" si="447"/>
        <v>4.7507414032667842E-4</v>
      </c>
      <c r="P4081" s="88">
        <f t="shared" si="448"/>
        <v>2.9877614207404807E-6</v>
      </c>
      <c r="Q4081" s="88">
        <f t="shared" si="449"/>
        <v>3.0242794561910464E-5</v>
      </c>
      <c r="R4081" s="89">
        <f t="shared" si="450"/>
        <v>5.7266023287149814E-3</v>
      </c>
      <c r="S4081" s="88">
        <f t="shared" si="452"/>
        <v>3.035160597133427E-2</v>
      </c>
    </row>
    <row r="4082" spans="1:19" x14ac:dyDescent="0.2">
      <c r="A4082" s="60">
        <v>2004</v>
      </c>
      <c r="B4082" s="61">
        <v>6</v>
      </c>
      <c r="C4082" s="61">
        <v>18</v>
      </c>
      <c r="D4082" s="61">
        <v>24</v>
      </c>
      <c r="E4082" s="87">
        <v>1.7234524359662485E-2</v>
      </c>
      <c r="F4082" s="87">
        <v>1.1550126650173532E-2</v>
      </c>
      <c r="G4082" s="87">
        <v>1.1896662684531417E-3</v>
      </c>
      <c r="H4082" s="87">
        <v>1.6101438281461833E-6</v>
      </c>
      <c r="I4082" s="87">
        <v>6.1686388888889033E-5</v>
      </c>
      <c r="J4082" s="87">
        <v>6.1516439764670297E-3</v>
      </c>
      <c r="K4082" s="88">
        <v>3.6189257787473221E-2</v>
      </c>
      <c r="L4082" s="84"/>
      <c r="M4082" s="88">
        <f t="shared" si="451"/>
        <v>1.3103171488691411E-2</v>
      </c>
      <c r="N4082" s="88">
        <f t="shared" si="446"/>
        <v>1.2759476851482574E-2</v>
      </c>
      <c r="O4082" s="88">
        <f t="shared" si="447"/>
        <v>4.7507414032667842E-4</v>
      </c>
      <c r="P4082" s="88">
        <f t="shared" si="448"/>
        <v>2.9877614207404807E-6</v>
      </c>
      <c r="Q4082" s="88">
        <f t="shared" si="449"/>
        <v>3.0242794561910464E-5</v>
      </c>
      <c r="R4082" s="89">
        <f t="shared" si="450"/>
        <v>6.1516439764670297E-3</v>
      </c>
      <c r="S4082" s="88">
        <f t="shared" si="452"/>
        <v>2.6370953036483315E-2</v>
      </c>
    </row>
    <row r="4083" spans="1:19" x14ac:dyDescent="0.2">
      <c r="A4083" s="60">
        <v>2004</v>
      </c>
      <c r="B4083" s="61">
        <v>6</v>
      </c>
      <c r="C4083" s="61">
        <v>19</v>
      </c>
      <c r="D4083" s="61">
        <v>1</v>
      </c>
      <c r="E4083" s="87">
        <v>1.5244689884813024E-2</v>
      </c>
      <c r="F4083" s="87">
        <v>1.1097901780335807E-2</v>
      </c>
      <c r="G4083" s="87">
        <v>1.1896662684531417E-3</v>
      </c>
      <c r="H4083" s="87">
        <v>1.6101438281461833E-6</v>
      </c>
      <c r="I4083" s="87">
        <v>6.1686388888889033E-5</v>
      </c>
      <c r="J4083" s="87">
        <v>6.4634289710761616E-3</v>
      </c>
      <c r="K4083" s="88">
        <v>3.405898343739517E-2</v>
      </c>
      <c r="L4083" s="84"/>
      <c r="M4083" s="88">
        <f t="shared" si="451"/>
        <v>1.1590327744706978E-2</v>
      </c>
      <c r="N4083" s="88">
        <f t="shared" si="446"/>
        <v>1.2259902004113045E-2</v>
      </c>
      <c r="O4083" s="88">
        <f t="shared" si="447"/>
        <v>4.7507414032667842E-4</v>
      </c>
      <c r="P4083" s="88">
        <f t="shared" si="448"/>
        <v>2.9877614207404807E-6</v>
      </c>
      <c r="Q4083" s="88">
        <f t="shared" si="449"/>
        <v>3.0242794561910464E-5</v>
      </c>
      <c r="R4083" s="89">
        <f t="shared" si="450"/>
        <v>6.4634289710761616E-3</v>
      </c>
      <c r="S4083" s="88">
        <f t="shared" si="452"/>
        <v>2.4358534445129351E-2</v>
      </c>
    </row>
    <row r="4084" spans="1:19" x14ac:dyDescent="0.2">
      <c r="A4084" s="60">
        <v>2004</v>
      </c>
      <c r="B4084" s="61">
        <v>6</v>
      </c>
      <c r="C4084" s="61">
        <v>19</v>
      </c>
      <c r="D4084" s="61">
        <v>2</v>
      </c>
      <c r="E4084" s="87">
        <v>1.3604078642883623E-2</v>
      </c>
      <c r="F4084" s="87">
        <v>1.1025682239131774E-2</v>
      </c>
      <c r="G4084" s="87">
        <v>1.1896662684531417E-3</v>
      </c>
      <c r="H4084" s="87">
        <v>1.6101438281461833E-6</v>
      </c>
      <c r="I4084" s="87">
        <v>6.1686388888889033E-5</v>
      </c>
      <c r="J4084" s="87">
        <v>7.1549834644543736E-3</v>
      </c>
      <c r="K4084" s="88">
        <v>3.3037707147639948E-2</v>
      </c>
      <c r="L4084" s="84"/>
      <c r="M4084" s="88">
        <f t="shared" si="451"/>
        <v>1.0342993614640106E-2</v>
      </c>
      <c r="N4084" s="88">
        <f t="shared" si="446"/>
        <v>1.2180120752172945E-2</v>
      </c>
      <c r="O4084" s="88">
        <f t="shared" si="447"/>
        <v>4.7507414032667842E-4</v>
      </c>
      <c r="P4084" s="88">
        <f t="shared" si="448"/>
        <v>2.9877614207404807E-6</v>
      </c>
      <c r="Q4084" s="88">
        <f t="shared" si="449"/>
        <v>3.0242794561910464E-5</v>
      </c>
      <c r="R4084" s="89">
        <f t="shared" si="450"/>
        <v>7.1549834644543736E-3</v>
      </c>
      <c r="S4084" s="88">
        <f t="shared" si="452"/>
        <v>2.303141906312238E-2</v>
      </c>
    </row>
    <row r="4085" spans="1:19" x14ac:dyDescent="0.2">
      <c r="A4085" s="60">
        <v>2004</v>
      </c>
      <c r="B4085" s="61">
        <v>6</v>
      </c>
      <c r="C4085" s="61">
        <v>19</v>
      </c>
      <c r="D4085" s="61">
        <v>3</v>
      </c>
      <c r="E4085" s="87">
        <v>1.2560103816004803E-2</v>
      </c>
      <c r="F4085" s="87">
        <v>1.0938430049584794E-2</v>
      </c>
      <c r="G4085" s="87">
        <v>1.1896662684531417E-3</v>
      </c>
      <c r="H4085" s="87">
        <v>1.6101438281461833E-6</v>
      </c>
      <c r="I4085" s="87">
        <v>6.1686388888889033E-5</v>
      </c>
      <c r="J4085" s="87">
        <v>7.3224456431507995E-3</v>
      </c>
      <c r="K4085" s="88">
        <v>3.2073942309910571E-2</v>
      </c>
      <c r="L4085" s="84"/>
      <c r="M4085" s="88">
        <f t="shared" si="451"/>
        <v>9.5492739330870248E-3</v>
      </c>
      <c r="N4085" s="88">
        <f t="shared" si="446"/>
        <v>1.2083732866006421E-2</v>
      </c>
      <c r="O4085" s="88">
        <f t="shared" si="447"/>
        <v>4.7507414032667842E-4</v>
      </c>
      <c r="P4085" s="88">
        <f t="shared" si="448"/>
        <v>2.9877614207404807E-6</v>
      </c>
      <c r="Q4085" s="88">
        <f t="shared" si="449"/>
        <v>3.0242794561910464E-5</v>
      </c>
      <c r="R4085" s="89">
        <f t="shared" si="450"/>
        <v>7.3224456431507995E-3</v>
      </c>
      <c r="S4085" s="88">
        <f t="shared" si="452"/>
        <v>2.2141311495402778E-2</v>
      </c>
    </row>
    <row r="4086" spans="1:19" x14ac:dyDescent="0.2">
      <c r="A4086" s="60">
        <v>2004</v>
      </c>
      <c r="B4086" s="61">
        <v>6</v>
      </c>
      <c r="C4086" s="61">
        <v>19</v>
      </c>
      <c r="D4086" s="61">
        <v>4</v>
      </c>
      <c r="E4086" s="87">
        <v>1.2109935150775972E-2</v>
      </c>
      <c r="F4086" s="87">
        <v>1.0856751029965007E-2</v>
      </c>
      <c r="G4086" s="87">
        <v>1.1896662684531417E-3</v>
      </c>
      <c r="H4086" s="87">
        <v>1.6101438281461833E-6</v>
      </c>
      <c r="I4086" s="87">
        <v>6.1686388888889033E-5</v>
      </c>
      <c r="J4086" s="87">
        <v>7.2583826731591845E-3</v>
      </c>
      <c r="K4086" s="88">
        <v>3.1478031655070335E-2</v>
      </c>
      <c r="L4086" s="84"/>
      <c r="M4086" s="88">
        <f t="shared" si="451"/>
        <v>9.2070168973701315E-3</v>
      </c>
      <c r="N4086" s="88">
        <f t="shared" si="446"/>
        <v>1.1993501685721069E-2</v>
      </c>
      <c r="O4086" s="88">
        <f t="shared" si="447"/>
        <v>4.7507414032667842E-4</v>
      </c>
      <c r="P4086" s="88">
        <f t="shared" si="448"/>
        <v>2.9877614207404807E-6</v>
      </c>
      <c r="Q4086" s="88">
        <f t="shared" si="449"/>
        <v>3.0242794561910464E-5</v>
      </c>
      <c r="R4086" s="89">
        <f t="shared" si="450"/>
        <v>7.2583826731591845E-3</v>
      </c>
      <c r="S4086" s="88">
        <f t="shared" si="452"/>
        <v>2.1708823279400533E-2</v>
      </c>
    </row>
    <row r="4087" spans="1:19" x14ac:dyDescent="0.2">
      <c r="A4087" s="60">
        <v>2004</v>
      </c>
      <c r="B4087" s="61">
        <v>6</v>
      </c>
      <c r="C4087" s="61">
        <v>19</v>
      </c>
      <c r="D4087" s="61">
        <v>5</v>
      </c>
      <c r="E4087" s="87">
        <v>1.1515764748789953E-2</v>
      </c>
      <c r="F4087" s="87">
        <v>1.1069992072467841E-2</v>
      </c>
      <c r="G4087" s="87">
        <v>1.1896662684531417E-3</v>
      </c>
      <c r="H4087" s="87">
        <v>1.6101438281461833E-6</v>
      </c>
      <c r="I4087" s="87">
        <v>6.1686388888889033E-5</v>
      </c>
      <c r="J4087" s="87">
        <v>7.8941366919116213E-3</v>
      </c>
      <c r="K4087" s="88">
        <v>3.1732856314339593E-2</v>
      </c>
      <c r="L4087" s="84"/>
      <c r="M4087" s="88">
        <f t="shared" si="451"/>
        <v>8.7552773246233739E-3</v>
      </c>
      <c r="N4087" s="88">
        <f t="shared" si="446"/>
        <v>1.2229070024321066E-2</v>
      </c>
      <c r="O4087" s="88">
        <f t="shared" si="447"/>
        <v>4.7507414032667842E-4</v>
      </c>
      <c r="P4087" s="88">
        <f t="shared" si="448"/>
        <v>2.9877614207404807E-6</v>
      </c>
      <c r="Q4087" s="88">
        <f t="shared" si="449"/>
        <v>3.0242794561910464E-5</v>
      </c>
      <c r="R4087" s="89">
        <f t="shared" si="450"/>
        <v>7.8941366919116213E-3</v>
      </c>
      <c r="S4087" s="88">
        <f t="shared" si="452"/>
        <v>2.149265204525377E-2</v>
      </c>
    </row>
    <row r="4088" spans="1:19" x14ac:dyDescent="0.2">
      <c r="A4088" s="60">
        <v>2004</v>
      </c>
      <c r="B4088" s="61">
        <v>6</v>
      </c>
      <c r="C4088" s="61">
        <v>19</v>
      </c>
      <c r="D4088" s="61">
        <v>6</v>
      </c>
      <c r="E4088" s="87">
        <v>1.1937713377393884E-2</v>
      </c>
      <c r="F4088" s="87">
        <v>1.1601251446182815E-2</v>
      </c>
      <c r="G4088" s="87">
        <v>1.1896662684531417E-3</v>
      </c>
      <c r="H4088" s="87">
        <v>1.6101438281461833E-6</v>
      </c>
      <c r="I4088" s="87">
        <v>6.1686388888889033E-5</v>
      </c>
      <c r="J4088" s="87">
        <v>7.7936416563804158E-3</v>
      </c>
      <c r="K4088" s="88">
        <v>3.258556928112729E-2</v>
      </c>
      <c r="L4088" s="84"/>
      <c r="M4088" s="88">
        <f t="shared" si="451"/>
        <v>9.0760790551866963E-3</v>
      </c>
      <c r="N4088" s="88">
        <f t="shared" si="446"/>
        <v>1.281595464354275E-2</v>
      </c>
      <c r="O4088" s="88">
        <f t="shared" si="447"/>
        <v>4.7507414032667842E-4</v>
      </c>
      <c r="P4088" s="88">
        <f t="shared" si="448"/>
        <v>2.9877614207404807E-6</v>
      </c>
      <c r="Q4088" s="88">
        <f t="shared" si="449"/>
        <v>3.0242794561910464E-5</v>
      </c>
      <c r="R4088" s="89">
        <f t="shared" si="450"/>
        <v>7.7936416563804158E-3</v>
      </c>
      <c r="S4088" s="88">
        <f t="shared" si="452"/>
        <v>2.2400338395038778E-2</v>
      </c>
    </row>
    <row r="4089" spans="1:19" x14ac:dyDescent="0.2">
      <c r="A4089" s="60">
        <v>2004</v>
      </c>
      <c r="B4089" s="61">
        <v>6</v>
      </c>
      <c r="C4089" s="61">
        <v>19</v>
      </c>
      <c r="D4089" s="61">
        <v>7</v>
      </c>
      <c r="E4089" s="87">
        <v>1.4476040858497987E-2</v>
      </c>
      <c r="F4089" s="87">
        <v>1.2755689884447753E-2</v>
      </c>
      <c r="G4089" s="87">
        <v>0</v>
      </c>
      <c r="H4089" s="87">
        <v>0</v>
      </c>
      <c r="I4089" s="87">
        <v>6.1686388888889033E-5</v>
      </c>
      <c r="J4089" s="87">
        <v>9.0173249702469264E-3</v>
      </c>
      <c r="K4089" s="88">
        <v>3.6310742102081559E-2</v>
      </c>
      <c r="L4089" s="84"/>
      <c r="M4089" s="88">
        <f t="shared" si="451"/>
        <v>1.1005934477086863E-2</v>
      </c>
      <c r="N4089" s="88">
        <f t="shared" si="446"/>
        <v>1.4091267977815312E-2</v>
      </c>
      <c r="O4089" s="88">
        <f t="shared" si="447"/>
        <v>0</v>
      </c>
      <c r="P4089" s="88">
        <f t="shared" si="448"/>
        <v>0</v>
      </c>
      <c r="Q4089" s="88">
        <f t="shared" si="449"/>
        <v>3.0242794561910464E-5</v>
      </c>
      <c r="R4089" s="89">
        <f t="shared" si="450"/>
        <v>9.0173249702469264E-3</v>
      </c>
      <c r="S4089" s="88">
        <f t="shared" si="452"/>
        <v>2.5127445249464087E-2</v>
      </c>
    </row>
    <row r="4090" spans="1:19" x14ac:dyDescent="0.2">
      <c r="A4090" s="60">
        <v>2004</v>
      </c>
      <c r="B4090" s="61">
        <v>6</v>
      </c>
      <c r="C4090" s="61">
        <v>19</v>
      </c>
      <c r="D4090" s="61">
        <v>8</v>
      </c>
      <c r="E4090" s="87">
        <v>1.7370230865832881E-2</v>
      </c>
      <c r="F4090" s="87">
        <v>1.3797906888215113E-2</v>
      </c>
      <c r="G4090" s="87">
        <v>0</v>
      </c>
      <c r="H4090" s="87">
        <v>0</v>
      </c>
      <c r="I4090" s="87">
        <v>6.1686388888889033E-5</v>
      </c>
      <c r="J4090" s="87">
        <v>1.0121847687132479E-2</v>
      </c>
      <c r="K4090" s="88">
        <v>4.1351671830069367E-2</v>
      </c>
      <c r="L4090" s="84"/>
      <c r="M4090" s="88">
        <f t="shared" si="451"/>
        <v>1.3206347276161573E-2</v>
      </c>
      <c r="N4090" s="88">
        <f t="shared" si="446"/>
        <v>1.5242609788737477E-2</v>
      </c>
      <c r="O4090" s="88">
        <f t="shared" si="447"/>
        <v>0</v>
      </c>
      <c r="P4090" s="88">
        <f t="shared" si="448"/>
        <v>0</v>
      </c>
      <c r="Q4090" s="88">
        <f t="shared" si="449"/>
        <v>3.0242794561910464E-5</v>
      </c>
      <c r="R4090" s="89">
        <f t="shared" si="450"/>
        <v>1.0121847687132479E-2</v>
      </c>
      <c r="S4090" s="88">
        <f t="shared" si="452"/>
        <v>2.8479199859460957E-2</v>
      </c>
    </row>
    <row r="4091" spans="1:19" x14ac:dyDescent="0.2">
      <c r="A4091" s="60">
        <v>2004</v>
      </c>
      <c r="B4091" s="61">
        <v>6</v>
      </c>
      <c r="C4091" s="61">
        <v>19</v>
      </c>
      <c r="D4091" s="61">
        <v>9</v>
      </c>
      <c r="E4091" s="87">
        <v>2.0004983657919223E-2</v>
      </c>
      <c r="F4091" s="87">
        <v>1.447003645239084E-2</v>
      </c>
      <c r="G4091" s="87">
        <v>0</v>
      </c>
      <c r="H4091" s="87">
        <v>0</v>
      </c>
      <c r="I4091" s="87">
        <v>6.1686388888889033E-5</v>
      </c>
      <c r="J4091" s="87">
        <v>1.0916913565938586E-2</v>
      </c>
      <c r="K4091" s="88">
        <v>4.5453620065137541E-2</v>
      </c>
      <c r="L4091" s="84"/>
      <c r="M4091" s="88">
        <f t="shared" si="451"/>
        <v>1.520951353387499E-2</v>
      </c>
      <c r="N4091" s="88">
        <f t="shared" si="446"/>
        <v>1.5985114340855821E-2</v>
      </c>
      <c r="O4091" s="88">
        <f t="shared" si="447"/>
        <v>0</v>
      </c>
      <c r="P4091" s="88">
        <f t="shared" si="448"/>
        <v>0</v>
      </c>
      <c r="Q4091" s="88">
        <f t="shared" si="449"/>
        <v>3.0242794561910464E-5</v>
      </c>
      <c r="R4091" s="89">
        <f t="shared" si="450"/>
        <v>1.0916913565938586E-2</v>
      </c>
      <c r="S4091" s="88">
        <f t="shared" si="452"/>
        <v>3.122487066929272E-2</v>
      </c>
    </row>
    <row r="4092" spans="1:19" x14ac:dyDescent="0.2">
      <c r="A4092" s="60">
        <v>2004</v>
      </c>
      <c r="B4092" s="61">
        <v>6</v>
      </c>
      <c r="C4092" s="61">
        <v>19</v>
      </c>
      <c r="D4092" s="61">
        <v>10</v>
      </c>
      <c r="E4092" s="87">
        <v>2.2277824493406522E-2</v>
      </c>
      <c r="F4092" s="87">
        <v>1.4686443973807478E-2</v>
      </c>
      <c r="G4092" s="87">
        <v>0</v>
      </c>
      <c r="H4092" s="87">
        <v>0</v>
      </c>
      <c r="I4092" s="87">
        <v>6.1686388888889033E-5</v>
      </c>
      <c r="J4092" s="87">
        <v>1.0941187617892954E-2</v>
      </c>
      <c r="K4092" s="88">
        <v>4.7967142473995847E-2</v>
      </c>
      <c r="L4092" s="84"/>
      <c r="M4092" s="88">
        <f t="shared" si="451"/>
        <v>1.69375231158275E-2</v>
      </c>
      <c r="N4092" s="88">
        <f t="shared" si="446"/>
        <v>1.6224180702951584E-2</v>
      </c>
      <c r="O4092" s="88">
        <f t="shared" si="447"/>
        <v>0</v>
      </c>
      <c r="P4092" s="88">
        <f t="shared" si="448"/>
        <v>0</v>
      </c>
      <c r="Q4092" s="88">
        <f t="shared" si="449"/>
        <v>3.0242794561910464E-5</v>
      </c>
      <c r="R4092" s="89">
        <f t="shared" si="450"/>
        <v>1.0941187617892954E-2</v>
      </c>
      <c r="S4092" s="88">
        <f t="shared" si="452"/>
        <v>3.3191946613340996E-2</v>
      </c>
    </row>
    <row r="4093" spans="1:19" x14ac:dyDescent="0.2">
      <c r="A4093" s="60">
        <v>2004</v>
      </c>
      <c r="B4093" s="61">
        <v>6</v>
      </c>
      <c r="C4093" s="61">
        <v>19</v>
      </c>
      <c r="D4093" s="61">
        <v>11</v>
      </c>
      <c r="E4093" s="87">
        <v>2.3721057123249609E-2</v>
      </c>
      <c r="F4093" s="87">
        <v>1.4727614094892287E-2</v>
      </c>
      <c r="G4093" s="87">
        <v>0</v>
      </c>
      <c r="H4093" s="87">
        <v>0</v>
      </c>
      <c r="I4093" s="87">
        <v>6.1686388888889033E-5</v>
      </c>
      <c r="J4093" s="87">
        <v>1.0032865520661023E-2</v>
      </c>
      <c r="K4093" s="88">
        <v>4.8543223127691812E-2</v>
      </c>
      <c r="L4093" s="84"/>
      <c r="M4093" s="88">
        <f t="shared" si="451"/>
        <v>1.8034793005745103E-2</v>
      </c>
      <c r="N4093" s="88">
        <f t="shared" si="446"/>
        <v>1.6269661520856422E-2</v>
      </c>
      <c r="O4093" s="88">
        <f t="shared" si="447"/>
        <v>0</v>
      </c>
      <c r="P4093" s="88">
        <f t="shared" si="448"/>
        <v>0</v>
      </c>
      <c r="Q4093" s="88">
        <f t="shared" si="449"/>
        <v>3.0242794561910464E-5</v>
      </c>
      <c r="R4093" s="89">
        <f t="shared" si="450"/>
        <v>1.0032865520661023E-2</v>
      </c>
      <c r="S4093" s="88">
        <f t="shared" si="452"/>
        <v>3.4334697321163433E-2</v>
      </c>
    </row>
    <row r="4094" spans="1:19" x14ac:dyDescent="0.2">
      <c r="A4094" s="60">
        <v>2004</v>
      </c>
      <c r="B4094" s="61">
        <v>6</v>
      </c>
      <c r="C4094" s="61">
        <v>19</v>
      </c>
      <c r="D4094" s="61">
        <v>12</v>
      </c>
      <c r="E4094" s="87">
        <v>2.3737732968925403E-2</v>
      </c>
      <c r="F4094" s="87">
        <v>1.4432108814980849E-2</v>
      </c>
      <c r="G4094" s="87">
        <v>0</v>
      </c>
      <c r="H4094" s="87">
        <v>0</v>
      </c>
      <c r="I4094" s="87">
        <v>6.1686388888889033E-5</v>
      </c>
      <c r="J4094" s="87">
        <v>9.8893014160538247E-3</v>
      </c>
      <c r="K4094" s="88">
        <v>4.8120829588848973E-2</v>
      </c>
      <c r="L4094" s="84"/>
      <c r="M4094" s="88">
        <f t="shared" si="451"/>
        <v>1.804747142152548E-2</v>
      </c>
      <c r="N4094" s="88">
        <f t="shared" si="446"/>
        <v>1.5943215509248036E-2</v>
      </c>
      <c r="O4094" s="88">
        <f t="shared" si="447"/>
        <v>0</v>
      </c>
      <c r="P4094" s="88">
        <f t="shared" si="448"/>
        <v>0</v>
      </c>
      <c r="Q4094" s="88">
        <f t="shared" si="449"/>
        <v>3.0242794561910464E-5</v>
      </c>
      <c r="R4094" s="89">
        <f t="shared" si="450"/>
        <v>9.8893014160538247E-3</v>
      </c>
      <c r="S4094" s="88">
        <f t="shared" si="452"/>
        <v>3.4020929725335429E-2</v>
      </c>
    </row>
    <row r="4095" spans="1:19" x14ac:dyDescent="0.2">
      <c r="A4095" s="60">
        <v>2004</v>
      </c>
      <c r="B4095" s="61">
        <v>6</v>
      </c>
      <c r="C4095" s="61">
        <v>19</v>
      </c>
      <c r="D4095" s="61">
        <v>13</v>
      </c>
      <c r="E4095" s="87">
        <v>2.4561867825916878E-2</v>
      </c>
      <c r="F4095" s="87">
        <v>1.385321803018626E-2</v>
      </c>
      <c r="G4095" s="87">
        <v>0</v>
      </c>
      <c r="H4095" s="87">
        <v>0</v>
      </c>
      <c r="I4095" s="87">
        <v>6.1686388888889033E-5</v>
      </c>
      <c r="J4095" s="87">
        <v>8.7278851379839675E-3</v>
      </c>
      <c r="K4095" s="88">
        <v>4.7204657382975995E-2</v>
      </c>
      <c r="L4095" s="84"/>
      <c r="M4095" s="88">
        <f t="shared" si="451"/>
        <v>1.8674049801967595E-2</v>
      </c>
      <c r="N4095" s="88">
        <f t="shared" si="446"/>
        <v>1.5303712256007766E-2</v>
      </c>
      <c r="O4095" s="88">
        <f t="shared" si="447"/>
        <v>0</v>
      </c>
      <c r="P4095" s="88">
        <f t="shared" si="448"/>
        <v>0</v>
      </c>
      <c r="Q4095" s="88">
        <f t="shared" si="449"/>
        <v>3.0242794561910464E-5</v>
      </c>
      <c r="R4095" s="89">
        <f t="shared" si="450"/>
        <v>8.7278851379839675E-3</v>
      </c>
      <c r="S4095" s="88">
        <f t="shared" si="452"/>
        <v>3.4008004852537271E-2</v>
      </c>
    </row>
    <row r="4096" spans="1:19" x14ac:dyDescent="0.2">
      <c r="A4096" s="60">
        <v>2004</v>
      </c>
      <c r="B4096" s="61">
        <v>6</v>
      </c>
      <c r="C4096" s="61">
        <v>19</v>
      </c>
      <c r="D4096" s="61">
        <v>14</v>
      </c>
      <c r="E4096" s="87">
        <v>2.4058830071115343E-2</v>
      </c>
      <c r="F4096" s="87">
        <v>1.3800762946614755E-2</v>
      </c>
      <c r="G4096" s="87">
        <v>0</v>
      </c>
      <c r="H4096" s="87">
        <v>0</v>
      </c>
      <c r="I4096" s="87">
        <v>6.1686388888889033E-5</v>
      </c>
      <c r="J4096" s="87">
        <v>8.7826566295090957E-3</v>
      </c>
      <c r="K4096" s="88">
        <v>4.6703936036128088E-2</v>
      </c>
      <c r="L4096" s="84"/>
      <c r="M4096" s="88">
        <f t="shared" si="451"/>
        <v>1.8291597125647846E-2</v>
      </c>
      <c r="N4096" s="88">
        <f t="shared" si="446"/>
        <v>1.5245764889295283E-2</v>
      </c>
      <c r="O4096" s="88">
        <f t="shared" si="447"/>
        <v>0</v>
      </c>
      <c r="P4096" s="88">
        <f t="shared" si="448"/>
        <v>0</v>
      </c>
      <c r="Q4096" s="88">
        <f t="shared" si="449"/>
        <v>3.0242794561910464E-5</v>
      </c>
      <c r="R4096" s="89">
        <f t="shared" si="450"/>
        <v>8.7826566295090957E-3</v>
      </c>
      <c r="S4096" s="88">
        <f t="shared" si="452"/>
        <v>3.356760480950504E-2</v>
      </c>
    </row>
    <row r="4097" spans="1:19" x14ac:dyDescent="0.2">
      <c r="A4097" s="60">
        <v>2004</v>
      </c>
      <c r="B4097" s="61">
        <v>6</v>
      </c>
      <c r="C4097" s="61">
        <v>19</v>
      </c>
      <c r="D4097" s="61">
        <v>15</v>
      </c>
      <c r="E4097" s="87">
        <v>2.4856149595187334E-2</v>
      </c>
      <c r="F4097" s="87">
        <v>1.3534869750030843E-2</v>
      </c>
      <c r="G4097" s="87">
        <v>0</v>
      </c>
      <c r="H4097" s="87">
        <v>0</v>
      </c>
      <c r="I4097" s="87">
        <v>6.1686388888889033E-5</v>
      </c>
      <c r="J4097" s="87">
        <v>7.94980700492493E-3</v>
      </c>
      <c r="K4097" s="88">
        <v>4.6402512739032002E-2</v>
      </c>
      <c r="L4097" s="84"/>
      <c r="M4097" s="88">
        <f t="shared" si="451"/>
        <v>1.8897788177815747E-2</v>
      </c>
      <c r="N4097" s="88">
        <f t="shared" si="446"/>
        <v>1.4952031479304654E-2</v>
      </c>
      <c r="O4097" s="88">
        <f t="shared" si="447"/>
        <v>0</v>
      </c>
      <c r="P4097" s="88">
        <f t="shared" si="448"/>
        <v>0</v>
      </c>
      <c r="Q4097" s="88">
        <f t="shared" si="449"/>
        <v>3.0242794561910464E-5</v>
      </c>
      <c r="R4097" s="89">
        <f t="shared" si="450"/>
        <v>7.94980700492493E-3</v>
      </c>
      <c r="S4097" s="88">
        <f t="shared" si="452"/>
        <v>3.3880062451682312E-2</v>
      </c>
    </row>
    <row r="4098" spans="1:19" x14ac:dyDescent="0.2">
      <c r="A4098" s="60">
        <v>2004</v>
      </c>
      <c r="B4098" s="61">
        <v>6</v>
      </c>
      <c r="C4098" s="61">
        <v>19</v>
      </c>
      <c r="D4098" s="61">
        <v>16</v>
      </c>
      <c r="E4098" s="87">
        <v>2.5854391983768921E-2</v>
      </c>
      <c r="F4098" s="87">
        <v>1.3398982821903788E-2</v>
      </c>
      <c r="G4098" s="87">
        <v>0</v>
      </c>
      <c r="H4098" s="87">
        <v>0</v>
      </c>
      <c r="I4098" s="87">
        <v>6.1686388888889033E-5</v>
      </c>
      <c r="J4098" s="87">
        <v>7.6317994330729827E-3</v>
      </c>
      <c r="K4098" s="88">
        <v>4.6946860627634583E-2</v>
      </c>
      <c r="L4098" s="84"/>
      <c r="M4098" s="88">
        <f t="shared" si="451"/>
        <v>1.965673811643312E-2</v>
      </c>
      <c r="N4098" s="88">
        <f t="shared" si="446"/>
        <v>1.4801916578717812E-2</v>
      </c>
      <c r="O4098" s="88">
        <f t="shared" si="447"/>
        <v>0</v>
      </c>
      <c r="P4098" s="88">
        <f t="shared" si="448"/>
        <v>0</v>
      </c>
      <c r="Q4098" s="88">
        <f t="shared" si="449"/>
        <v>3.0242794561910464E-5</v>
      </c>
      <c r="R4098" s="89">
        <f t="shared" si="450"/>
        <v>7.6317994330729827E-3</v>
      </c>
      <c r="S4098" s="88">
        <f t="shared" si="452"/>
        <v>3.4488897489712837E-2</v>
      </c>
    </row>
    <row r="4099" spans="1:19" x14ac:dyDescent="0.2">
      <c r="A4099" s="60">
        <v>2004</v>
      </c>
      <c r="B4099" s="61">
        <v>6</v>
      </c>
      <c r="C4099" s="61">
        <v>19</v>
      </c>
      <c r="D4099" s="61">
        <v>17</v>
      </c>
      <c r="E4099" s="87">
        <v>2.6491062367938516E-2</v>
      </c>
      <c r="F4099" s="87">
        <v>1.3331742577231531E-2</v>
      </c>
      <c r="G4099" s="87">
        <v>0</v>
      </c>
      <c r="H4099" s="87">
        <v>0</v>
      </c>
      <c r="I4099" s="87">
        <v>6.1686388888889033E-5</v>
      </c>
      <c r="J4099" s="87">
        <v>7.7098355248232785E-3</v>
      </c>
      <c r="K4099" s="88">
        <v>4.7594326858882215E-2</v>
      </c>
      <c r="L4099" s="84"/>
      <c r="M4099" s="88">
        <f t="shared" si="451"/>
        <v>2.0140789840255025E-2</v>
      </c>
      <c r="N4099" s="88">
        <f t="shared" ref="N4099:N4162" si="453">F4099*W$5</f>
        <v>1.4727635978048312E-2</v>
      </c>
      <c r="O4099" s="88">
        <f t="shared" ref="O4099:O4162" si="454">G4099*X$5</f>
        <v>0</v>
      </c>
      <c r="P4099" s="88">
        <f t="shared" ref="P4099:P4162" si="455">H4099*Y$5</f>
        <v>0</v>
      </c>
      <c r="Q4099" s="88">
        <f t="shared" ref="Q4099:Q4162" si="456">I4099*Z$5</f>
        <v>3.0242794561910464E-5</v>
      </c>
      <c r="R4099" s="89">
        <f t="shared" ref="R4099:R4162" si="457">J4099</f>
        <v>7.7098355248232785E-3</v>
      </c>
      <c r="S4099" s="88">
        <f t="shared" si="452"/>
        <v>3.4898668612865245E-2</v>
      </c>
    </row>
    <row r="4100" spans="1:19" x14ac:dyDescent="0.2">
      <c r="A4100" s="60">
        <v>2004</v>
      </c>
      <c r="B4100" s="61">
        <v>6</v>
      </c>
      <c r="C4100" s="61">
        <v>19</v>
      </c>
      <c r="D4100" s="61">
        <v>18</v>
      </c>
      <c r="E4100" s="87">
        <v>2.7672501323531905E-2</v>
      </c>
      <c r="F4100" s="87">
        <v>1.2232815324899777E-2</v>
      </c>
      <c r="G4100" s="87">
        <v>0</v>
      </c>
      <c r="H4100" s="87">
        <v>0</v>
      </c>
      <c r="I4100" s="87">
        <v>6.1686388888889033E-5</v>
      </c>
      <c r="J4100" s="87">
        <v>5.9764327502960964E-3</v>
      </c>
      <c r="K4100" s="88">
        <v>4.5943435787616671E-2</v>
      </c>
      <c r="L4100" s="84"/>
      <c r="M4100" s="88">
        <f t="shared" ref="M4100:M4163" si="458">E4100*V$5</f>
        <v>2.1039021605489761E-2</v>
      </c>
      <c r="N4100" s="88">
        <f t="shared" si="453"/>
        <v>1.3513646100510502E-2</v>
      </c>
      <c r="O4100" s="88">
        <f t="shared" si="454"/>
        <v>0</v>
      </c>
      <c r="P4100" s="88">
        <f t="shared" si="455"/>
        <v>0</v>
      </c>
      <c r="Q4100" s="88">
        <f t="shared" si="456"/>
        <v>3.0242794561910464E-5</v>
      </c>
      <c r="R4100" s="89">
        <f t="shared" si="457"/>
        <v>5.9764327502960964E-3</v>
      </c>
      <c r="S4100" s="88">
        <f t="shared" ref="S4100:S4163" si="459">SUM(M4100:Q4100)</f>
        <v>3.458291050056217E-2</v>
      </c>
    </row>
    <row r="4101" spans="1:19" x14ac:dyDescent="0.2">
      <c r="A4101" s="60">
        <v>2004</v>
      </c>
      <c r="B4101" s="61">
        <v>6</v>
      </c>
      <c r="C4101" s="61">
        <v>19</v>
      </c>
      <c r="D4101" s="61">
        <v>19</v>
      </c>
      <c r="E4101" s="87">
        <v>2.7401692848323639E-2</v>
      </c>
      <c r="F4101" s="87">
        <v>1.1325716869036224E-2</v>
      </c>
      <c r="G4101" s="87">
        <v>1.1896662684531417E-3</v>
      </c>
      <c r="H4101" s="87">
        <v>1.6101438281461833E-6</v>
      </c>
      <c r="I4101" s="87">
        <v>6.1686388888889033E-5</v>
      </c>
      <c r="J4101" s="87">
        <v>4.4906435562126878E-3</v>
      </c>
      <c r="K4101" s="88">
        <v>4.4471016074742728E-2</v>
      </c>
      <c r="L4101" s="84"/>
      <c r="M4101" s="88">
        <f t="shared" si="458"/>
        <v>2.0833129651804626E-2</v>
      </c>
      <c r="N4101" s="88">
        <f t="shared" si="453"/>
        <v>1.2511570357087144E-2</v>
      </c>
      <c r="O4101" s="88">
        <f t="shared" si="454"/>
        <v>4.7507414032667842E-4</v>
      </c>
      <c r="P4101" s="88">
        <f t="shared" si="455"/>
        <v>2.9877614207404807E-6</v>
      </c>
      <c r="Q4101" s="88">
        <f t="shared" si="456"/>
        <v>3.0242794561910464E-5</v>
      </c>
      <c r="R4101" s="89">
        <f t="shared" si="457"/>
        <v>4.4906435562126878E-3</v>
      </c>
      <c r="S4101" s="88">
        <f t="shared" si="459"/>
        <v>3.3853004705201098E-2</v>
      </c>
    </row>
    <row r="4102" spans="1:19" x14ac:dyDescent="0.2">
      <c r="A4102" s="60">
        <v>2004</v>
      </c>
      <c r="B4102" s="61">
        <v>6</v>
      </c>
      <c r="C4102" s="61">
        <v>19</v>
      </c>
      <c r="D4102" s="61">
        <v>20</v>
      </c>
      <c r="E4102" s="87">
        <v>2.6058814500418602E-2</v>
      </c>
      <c r="F4102" s="87">
        <v>1.1060478456053176E-2</v>
      </c>
      <c r="G4102" s="87">
        <v>1.1896662684531417E-3</v>
      </c>
      <c r="H4102" s="87">
        <v>1.6101438281461833E-6</v>
      </c>
      <c r="I4102" s="87">
        <v>6.1686388888889033E-5</v>
      </c>
      <c r="J4102" s="87">
        <v>4.995189230509952E-3</v>
      </c>
      <c r="K4102" s="88">
        <v>4.3367444988151899E-2</v>
      </c>
      <c r="L4102" s="84"/>
      <c r="M4102" s="88">
        <f t="shared" si="458"/>
        <v>1.9812157740201786E-2</v>
      </c>
      <c r="N4102" s="88">
        <f t="shared" si="453"/>
        <v>1.2218560289484957E-2</v>
      </c>
      <c r="O4102" s="88">
        <f t="shared" si="454"/>
        <v>4.7507414032667842E-4</v>
      </c>
      <c r="P4102" s="88">
        <f t="shared" si="455"/>
        <v>2.9877614207404807E-6</v>
      </c>
      <c r="Q4102" s="88">
        <f t="shared" si="456"/>
        <v>3.0242794561910464E-5</v>
      </c>
      <c r="R4102" s="89">
        <f t="shared" si="457"/>
        <v>4.995189230509952E-3</v>
      </c>
      <c r="S4102" s="88">
        <f t="shared" si="459"/>
        <v>3.253902272599607E-2</v>
      </c>
    </row>
    <row r="4103" spans="1:19" x14ac:dyDescent="0.2">
      <c r="A4103" s="60">
        <v>2004</v>
      </c>
      <c r="B4103" s="61">
        <v>6</v>
      </c>
      <c r="C4103" s="61">
        <v>19</v>
      </c>
      <c r="D4103" s="61">
        <v>21</v>
      </c>
      <c r="E4103" s="87">
        <v>2.5059257420299786E-2</v>
      </c>
      <c r="F4103" s="87">
        <v>1.0944184169072831E-2</v>
      </c>
      <c r="G4103" s="87">
        <v>1.1896662684531417E-3</v>
      </c>
      <c r="H4103" s="87">
        <v>1.6101438281461833E-6</v>
      </c>
      <c r="I4103" s="87">
        <v>6.1686388888889033E-5</v>
      </c>
      <c r="J4103" s="87">
        <v>6.6781937289788589E-3</v>
      </c>
      <c r="K4103" s="88">
        <v>4.3934598119521648E-2</v>
      </c>
      <c r="L4103" s="84"/>
      <c r="M4103" s="88">
        <f t="shared" si="458"/>
        <v>1.9052208259716732E-2</v>
      </c>
      <c r="N4103" s="88">
        <f t="shared" si="453"/>
        <v>1.2090089467681189E-2</v>
      </c>
      <c r="O4103" s="88">
        <f t="shared" si="454"/>
        <v>4.7507414032667842E-4</v>
      </c>
      <c r="P4103" s="88">
        <f t="shared" si="455"/>
        <v>2.9877614207404807E-6</v>
      </c>
      <c r="Q4103" s="88">
        <f t="shared" si="456"/>
        <v>3.0242794561910464E-5</v>
      </c>
      <c r="R4103" s="89">
        <f t="shared" si="457"/>
        <v>6.6781937289788589E-3</v>
      </c>
      <c r="S4103" s="88">
        <f t="shared" si="459"/>
        <v>3.165060242370725E-2</v>
      </c>
    </row>
    <row r="4104" spans="1:19" x14ac:dyDescent="0.2">
      <c r="A4104" s="60">
        <v>2004</v>
      </c>
      <c r="B4104" s="61">
        <v>6</v>
      </c>
      <c r="C4104" s="61">
        <v>19</v>
      </c>
      <c r="D4104" s="61">
        <v>22</v>
      </c>
      <c r="E4104" s="87">
        <v>2.5269092563011498E-2</v>
      </c>
      <c r="F4104" s="87">
        <v>9.9387320101374729E-3</v>
      </c>
      <c r="G4104" s="87">
        <v>1.1896662684531417E-3</v>
      </c>
      <c r="H4104" s="87">
        <v>1.6101438281461833E-6</v>
      </c>
      <c r="I4104" s="87">
        <v>6.1686388888889033E-5</v>
      </c>
      <c r="J4104" s="87">
        <v>5.9716462552943739E-3</v>
      </c>
      <c r="K4104" s="88">
        <v>4.243243362961352E-2</v>
      </c>
      <c r="L4104" s="84"/>
      <c r="M4104" s="88">
        <f t="shared" si="458"/>
        <v>1.9211743028528853E-2</v>
      </c>
      <c r="N4104" s="88">
        <f t="shared" si="453"/>
        <v>1.0979361946176814E-2</v>
      </c>
      <c r="O4104" s="88">
        <f t="shared" si="454"/>
        <v>4.7507414032667842E-4</v>
      </c>
      <c r="P4104" s="88">
        <f t="shared" si="455"/>
        <v>2.9877614207404807E-6</v>
      </c>
      <c r="Q4104" s="88">
        <f t="shared" si="456"/>
        <v>3.0242794561910464E-5</v>
      </c>
      <c r="R4104" s="89">
        <f t="shared" si="457"/>
        <v>5.9716462552943739E-3</v>
      </c>
      <c r="S4104" s="88">
        <f t="shared" si="459"/>
        <v>3.0699409671014997E-2</v>
      </c>
    </row>
    <row r="4105" spans="1:19" x14ac:dyDescent="0.2">
      <c r="A4105" s="60">
        <v>2004</v>
      </c>
      <c r="B4105" s="61">
        <v>6</v>
      </c>
      <c r="C4105" s="61">
        <v>19</v>
      </c>
      <c r="D4105" s="61">
        <v>23</v>
      </c>
      <c r="E4105" s="87">
        <v>2.0825711170124085E-2</v>
      </c>
      <c r="F4105" s="87">
        <v>9.6122719423690686E-3</v>
      </c>
      <c r="G4105" s="87">
        <v>1.1896662684531417E-3</v>
      </c>
      <c r="H4105" s="87">
        <v>1.6101438281461833E-6</v>
      </c>
      <c r="I4105" s="87">
        <v>6.1686388888889033E-5</v>
      </c>
      <c r="J4105" s="87">
        <v>6.7010138774588768E-3</v>
      </c>
      <c r="K4105" s="88">
        <v>3.8391959791122206E-2</v>
      </c>
      <c r="L4105" s="84"/>
      <c r="M4105" s="88">
        <f t="shared" si="458"/>
        <v>1.5833501357007347E-2</v>
      </c>
      <c r="N4105" s="88">
        <f t="shared" si="453"/>
        <v>1.0618720041218844E-2</v>
      </c>
      <c r="O4105" s="88">
        <f t="shared" si="454"/>
        <v>4.7507414032667842E-4</v>
      </c>
      <c r="P4105" s="88">
        <f t="shared" si="455"/>
        <v>2.9877614207404807E-6</v>
      </c>
      <c r="Q4105" s="88">
        <f t="shared" si="456"/>
        <v>3.0242794561910464E-5</v>
      </c>
      <c r="R4105" s="89">
        <f t="shared" si="457"/>
        <v>6.7010138774588768E-3</v>
      </c>
      <c r="S4105" s="88">
        <f t="shared" si="459"/>
        <v>2.6960526094535524E-2</v>
      </c>
    </row>
    <row r="4106" spans="1:19" x14ac:dyDescent="0.2">
      <c r="A4106" s="60">
        <v>2004</v>
      </c>
      <c r="B4106" s="61">
        <v>6</v>
      </c>
      <c r="C4106" s="61">
        <v>19</v>
      </c>
      <c r="D4106" s="61">
        <v>24</v>
      </c>
      <c r="E4106" s="87">
        <v>1.8013898827104077E-2</v>
      </c>
      <c r="F4106" s="87">
        <v>9.2456102002347936E-3</v>
      </c>
      <c r="G4106" s="87">
        <v>1.1896662684531417E-3</v>
      </c>
      <c r="H4106" s="87">
        <v>1.6101438281461833E-6</v>
      </c>
      <c r="I4106" s="87">
        <v>6.1686388888889033E-5</v>
      </c>
      <c r="J4106" s="87">
        <v>6.9068850074243899E-3</v>
      </c>
      <c r="K4106" s="88">
        <v>3.5419356835933433E-2</v>
      </c>
      <c r="L4106" s="84"/>
      <c r="M4106" s="88">
        <f t="shared" si="458"/>
        <v>1.3695719161471788E-2</v>
      </c>
      <c r="N4106" s="88">
        <f t="shared" si="453"/>
        <v>1.0213667165801564E-2</v>
      </c>
      <c r="O4106" s="88">
        <f t="shared" si="454"/>
        <v>4.7507414032667842E-4</v>
      </c>
      <c r="P4106" s="88">
        <f t="shared" si="455"/>
        <v>2.9877614207404807E-6</v>
      </c>
      <c r="Q4106" s="88">
        <f t="shared" si="456"/>
        <v>3.0242794561910464E-5</v>
      </c>
      <c r="R4106" s="89">
        <f t="shared" si="457"/>
        <v>6.9068850074243899E-3</v>
      </c>
      <c r="S4106" s="88">
        <f t="shared" si="459"/>
        <v>2.4417691023582683E-2</v>
      </c>
    </row>
    <row r="4107" spans="1:19" x14ac:dyDescent="0.2">
      <c r="A4107" s="60">
        <v>2004</v>
      </c>
      <c r="B4107" s="61">
        <v>6</v>
      </c>
      <c r="C4107" s="61">
        <v>20</v>
      </c>
      <c r="D4107" s="61">
        <v>1</v>
      </c>
      <c r="E4107" s="87">
        <v>1.4338553679641878E-2</v>
      </c>
      <c r="F4107" s="87">
        <v>9.1528842450104547E-3</v>
      </c>
      <c r="G4107" s="87">
        <v>1.1896662684531417E-3</v>
      </c>
      <c r="H4107" s="87">
        <v>1.6101438281461833E-6</v>
      </c>
      <c r="I4107" s="87">
        <v>6.1686388888889033E-5</v>
      </c>
      <c r="J4107" s="87">
        <v>7.1914289896106449E-3</v>
      </c>
      <c r="K4107" s="88">
        <v>3.1935829715433149E-2</v>
      </c>
      <c r="L4107" s="84"/>
      <c r="M4107" s="88">
        <f t="shared" si="458"/>
        <v>1.0901404868700082E-2</v>
      </c>
      <c r="N4107" s="88">
        <f t="shared" si="453"/>
        <v>1.0111232386075681E-2</v>
      </c>
      <c r="O4107" s="88">
        <f t="shared" si="454"/>
        <v>4.7507414032667842E-4</v>
      </c>
      <c r="P4107" s="88">
        <f t="shared" si="455"/>
        <v>2.9877614207404807E-6</v>
      </c>
      <c r="Q4107" s="88">
        <f t="shared" si="456"/>
        <v>3.0242794561910464E-5</v>
      </c>
      <c r="R4107" s="89">
        <f t="shared" si="457"/>
        <v>7.1914289896106449E-3</v>
      </c>
      <c r="S4107" s="88">
        <f t="shared" si="459"/>
        <v>2.1520941951085094E-2</v>
      </c>
    </row>
    <row r="4108" spans="1:19" x14ac:dyDescent="0.2">
      <c r="A4108" s="60">
        <v>2004</v>
      </c>
      <c r="B4108" s="61">
        <v>6</v>
      </c>
      <c r="C4108" s="61">
        <v>20</v>
      </c>
      <c r="D4108" s="61">
        <v>2</v>
      </c>
      <c r="E4108" s="87">
        <v>1.3029457179999435E-2</v>
      </c>
      <c r="F4108" s="87">
        <v>9.0135651204093677E-3</v>
      </c>
      <c r="G4108" s="87">
        <v>1.1896662684531417E-3</v>
      </c>
      <c r="H4108" s="87">
        <v>1.6101438281461833E-6</v>
      </c>
      <c r="I4108" s="87">
        <v>6.1686388888889033E-5</v>
      </c>
      <c r="J4108" s="87">
        <v>7.5154189753110154E-3</v>
      </c>
      <c r="K4108" s="88">
        <v>3.0811404076889995E-2</v>
      </c>
      <c r="L4108" s="84"/>
      <c r="M4108" s="88">
        <f t="shared" si="458"/>
        <v>9.9061168310326173E-3</v>
      </c>
      <c r="N4108" s="88">
        <f t="shared" si="453"/>
        <v>9.9573259226093547E-3</v>
      </c>
      <c r="O4108" s="88">
        <f t="shared" si="454"/>
        <v>4.7507414032667842E-4</v>
      </c>
      <c r="P4108" s="88">
        <f t="shared" si="455"/>
        <v>2.9877614207404807E-6</v>
      </c>
      <c r="Q4108" s="88">
        <f t="shared" si="456"/>
        <v>3.0242794561910464E-5</v>
      </c>
      <c r="R4108" s="89">
        <f t="shared" si="457"/>
        <v>7.5154189753110154E-3</v>
      </c>
      <c r="S4108" s="88">
        <f t="shared" si="459"/>
        <v>2.0371747449951301E-2</v>
      </c>
    </row>
    <row r="4109" spans="1:19" x14ac:dyDescent="0.2">
      <c r="A4109" s="60">
        <v>2004</v>
      </c>
      <c r="B4109" s="61">
        <v>6</v>
      </c>
      <c r="C4109" s="61">
        <v>20</v>
      </c>
      <c r="D4109" s="61">
        <v>3</v>
      </c>
      <c r="E4109" s="87">
        <v>1.1625818235021982E-2</v>
      </c>
      <c r="F4109" s="87">
        <v>8.9700532854183491E-3</v>
      </c>
      <c r="G4109" s="87">
        <v>1.1896662684531417E-3</v>
      </c>
      <c r="H4109" s="87">
        <v>1.6101438281461833E-6</v>
      </c>
      <c r="I4109" s="87">
        <v>6.1686388888889033E-5</v>
      </c>
      <c r="J4109" s="87">
        <v>7.9547294607703323E-3</v>
      </c>
      <c r="K4109" s="88">
        <v>2.9803563782380839E-2</v>
      </c>
      <c r="L4109" s="84"/>
      <c r="M4109" s="88">
        <f t="shared" si="458"/>
        <v>8.8389494743695961E-3</v>
      </c>
      <c r="N4109" s="88">
        <f t="shared" si="453"/>
        <v>9.9092582028216161E-3</v>
      </c>
      <c r="O4109" s="88">
        <f t="shared" si="454"/>
        <v>4.7507414032667842E-4</v>
      </c>
      <c r="P4109" s="88">
        <f t="shared" si="455"/>
        <v>2.9877614207404807E-6</v>
      </c>
      <c r="Q4109" s="88">
        <f t="shared" si="456"/>
        <v>3.0242794561910464E-5</v>
      </c>
      <c r="R4109" s="89">
        <f t="shared" si="457"/>
        <v>7.9547294607703323E-3</v>
      </c>
      <c r="S4109" s="88">
        <f t="shared" si="459"/>
        <v>1.9256512373500543E-2</v>
      </c>
    </row>
    <row r="4110" spans="1:19" x14ac:dyDescent="0.2">
      <c r="A4110" s="60">
        <v>2004</v>
      </c>
      <c r="B4110" s="61">
        <v>6</v>
      </c>
      <c r="C4110" s="61">
        <v>20</v>
      </c>
      <c r="D4110" s="61">
        <v>4</v>
      </c>
      <c r="E4110" s="87">
        <v>1.0990905360082487E-2</v>
      </c>
      <c r="F4110" s="87">
        <v>8.9634254985277561E-3</v>
      </c>
      <c r="G4110" s="87">
        <v>1.1896662684531417E-3</v>
      </c>
      <c r="H4110" s="87">
        <v>1.6101438281461833E-6</v>
      </c>
      <c r="I4110" s="87">
        <v>6.1686388888889033E-5</v>
      </c>
      <c r="J4110" s="87">
        <v>8.2677115074799388E-3</v>
      </c>
      <c r="K4110" s="88">
        <v>2.9475005167260357E-2</v>
      </c>
      <c r="L4110" s="84"/>
      <c r="M4110" s="88">
        <f t="shared" si="458"/>
        <v>8.3562339606080543E-3</v>
      </c>
      <c r="N4110" s="88">
        <f t="shared" si="453"/>
        <v>9.9019364568383537E-3</v>
      </c>
      <c r="O4110" s="88">
        <f t="shared" si="454"/>
        <v>4.7507414032667842E-4</v>
      </c>
      <c r="P4110" s="88">
        <f t="shared" si="455"/>
        <v>2.9877614207404807E-6</v>
      </c>
      <c r="Q4110" s="88">
        <f t="shared" si="456"/>
        <v>3.0242794561910464E-5</v>
      </c>
      <c r="R4110" s="89">
        <f t="shared" si="457"/>
        <v>8.2677115074799388E-3</v>
      </c>
      <c r="S4110" s="88">
        <f t="shared" si="459"/>
        <v>1.8766475113755739E-2</v>
      </c>
    </row>
    <row r="4111" spans="1:19" x14ac:dyDescent="0.2">
      <c r="A4111" s="60">
        <v>2004</v>
      </c>
      <c r="B4111" s="61">
        <v>6</v>
      </c>
      <c r="C4111" s="61">
        <v>20</v>
      </c>
      <c r="D4111" s="61">
        <v>5</v>
      </c>
      <c r="E4111" s="87">
        <v>1.0881601732357585E-2</v>
      </c>
      <c r="F4111" s="87">
        <v>8.8516979196404388E-3</v>
      </c>
      <c r="G4111" s="87">
        <v>1.1896662684531417E-3</v>
      </c>
      <c r="H4111" s="87">
        <v>1.6101438281461833E-6</v>
      </c>
      <c r="I4111" s="87">
        <v>6.1686388888889033E-5</v>
      </c>
      <c r="J4111" s="87">
        <v>8.6236356127188038E-3</v>
      </c>
      <c r="K4111" s="88">
        <v>2.9609898065887003E-2</v>
      </c>
      <c r="L4111" s="84"/>
      <c r="M4111" s="88">
        <f t="shared" si="458"/>
        <v>8.2731319179565263E-3</v>
      </c>
      <c r="N4111" s="88">
        <f t="shared" si="453"/>
        <v>9.7785104980014862E-3</v>
      </c>
      <c r="O4111" s="88">
        <f t="shared" si="454"/>
        <v>4.7507414032667842E-4</v>
      </c>
      <c r="P4111" s="88">
        <f t="shared" si="455"/>
        <v>2.9877614207404807E-6</v>
      </c>
      <c r="Q4111" s="88">
        <f t="shared" si="456"/>
        <v>3.0242794561910464E-5</v>
      </c>
      <c r="R4111" s="89">
        <f t="shared" si="457"/>
        <v>8.6236356127188038E-3</v>
      </c>
      <c r="S4111" s="88">
        <f t="shared" si="459"/>
        <v>1.8559947112267342E-2</v>
      </c>
    </row>
    <row r="4112" spans="1:19" x14ac:dyDescent="0.2">
      <c r="A4112" s="60">
        <v>2004</v>
      </c>
      <c r="B4112" s="61">
        <v>6</v>
      </c>
      <c r="C4112" s="61">
        <v>20</v>
      </c>
      <c r="D4112" s="61">
        <v>6</v>
      </c>
      <c r="E4112" s="87">
        <v>1.0894696498751149E-2</v>
      </c>
      <c r="F4112" s="87">
        <v>9.3337562603057461E-3</v>
      </c>
      <c r="G4112" s="87">
        <v>1.1896662684531417E-3</v>
      </c>
      <c r="H4112" s="87">
        <v>1.6101438281461833E-6</v>
      </c>
      <c r="I4112" s="87">
        <v>6.1686388888889033E-5</v>
      </c>
      <c r="J4112" s="87">
        <v>8.663234217724745E-3</v>
      </c>
      <c r="K4112" s="88">
        <v>3.0144649777951817E-2</v>
      </c>
      <c r="L4112" s="84"/>
      <c r="M4112" s="88">
        <f t="shared" si="458"/>
        <v>8.2830876884830863E-3</v>
      </c>
      <c r="N4112" s="88">
        <f t="shared" si="453"/>
        <v>1.0311042514755665E-2</v>
      </c>
      <c r="O4112" s="88">
        <f t="shared" si="454"/>
        <v>4.7507414032667842E-4</v>
      </c>
      <c r="P4112" s="88">
        <f t="shared" si="455"/>
        <v>2.9877614207404807E-6</v>
      </c>
      <c r="Q4112" s="88">
        <f t="shared" si="456"/>
        <v>3.0242794561910464E-5</v>
      </c>
      <c r="R4112" s="89">
        <f t="shared" si="457"/>
        <v>8.663234217724745E-3</v>
      </c>
      <c r="S4112" s="88">
        <f t="shared" si="459"/>
        <v>1.9102434899548083E-2</v>
      </c>
    </row>
    <row r="4113" spans="1:19" x14ac:dyDescent="0.2">
      <c r="A4113" s="60">
        <v>2004</v>
      </c>
      <c r="B4113" s="61">
        <v>6</v>
      </c>
      <c r="C4113" s="61">
        <v>20</v>
      </c>
      <c r="D4113" s="61">
        <v>7</v>
      </c>
      <c r="E4113" s="87">
        <v>1.3612323144712548E-2</v>
      </c>
      <c r="F4113" s="87">
        <v>1.0009776986816319E-2</v>
      </c>
      <c r="G4113" s="87">
        <v>0</v>
      </c>
      <c r="H4113" s="87">
        <v>0</v>
      </c>
      <c r="I4113" s="87">
        <v>6.1686388888889033E-5</v>
      </c>
      <c r="J4113" s="87">
        <v>8.9968448985796104E-3</v>
      </c>
      <c r="K4113" s="88">
        <v>3.2680631418997366E-2</v>
      </c>
      <c r="L4113" s="84"/>
      <c r="M4113" s="88">
        <f t="shared" si="458"/>
        <v>1.0349261795823921E-2</v>
      </c>
      <c r="N4113" s="88">
        <f t="shared" si="453"/>
        <v>1.105784565140391E-2</v>
      </c>
      <c r="O4113" s="88">
        <f t="shared" si="454"/>
        <v>0</v>
      </c>
      <c r="P4113" s="88">
        <f t="shared" si="455"/>
        <v>0</v>
      </c>
      <c r="Q4113" s="88">
        <f t="shared" si="456"/>
        <v>3.0242794561910464E-5</v>
      </c>
      <c r="R4113" s="89">
        <f t="shared" si="457"/>
        <v>8.9968448985796104E-3</v>
      </c>
      <c r="S4113" s="88">
        <f t="shared" si="459"/>
        <v>2.1437350241789742E-2</v>
      </c>
    </row>
    <row r="4114" spans="1:19" x14ac:dyDescent="0.2">
      <c r="A4114" s="60">
        <v>2004</v>
      </c>
      <c r="B4114" s="61">
        <v>6</v>
      </c>
      <c r="C4114" s="61">
        <v>20</v>
      </c>
      <c r="D4114" s="61">
        <v>8</v>
      </c>
      <c r="E4114" s="87">
        <v>1.6233156816920426E-2</v>
      </c>
      <c r="F4114" s="87">
        <v>1.1345562809572871E-2</v>
      </c>
      <c r="G4114" s="87">
        <v>0</v>
      </c>
      <c r="H4114" s="87">
        <v>0</v>
      </c>
      <c r="I4114" s="87">
        <v>6.1686388888889033E-5</v>
      </c>
      <c r="J4114" s="87">
        <v>1.0219140555958177E-2</v>
      </c>
      <c r="K4114" s="88">
        <v>3.7859546571340358E-2</v>
      </c>
      <c r="L4114" s="84"/>
      <c r="M4114" s="88">
        <f t="shared" si="458"/>
        <v>1.2341845538410548E-2</v>
      </c>
      <c r="N4114" s="88">
        <f t="shared" si="453"/>
        <v>1.2533494256845371E-2</v>
      </c>
      <c r="O4114" s="88">
        <f t="shared" si="454"/>
        <v>0</v>
      </c>
      <c r="P4114" s="88">
        <f t="shared" si="455"/>
        <v>0</v>
      </c>
      <c r="Q4114" s="88">
        <f t="shared" si="456"/>
        <v>3.0242794561910464E-5</v>
      </c>
      <c r="R4114" s="89">
        <f t="shared" si="457"/>
        <v>1.0219140555958177E-2</v>
      </c>
      <c r="S4114" s="88">
        <f t="shared" si="459"/>
        <v>2.4905582589817829E-2</v>
      </c>
    </row>
    <row r="4115" spans="1:19" x14ac:dyDescent="0.2">
      <c r="A4115" s="60">
        <v>2004</v>
      </c>
      <c r="B4115" s="61">
        <v>6</v>
      </c>
      <c r="C4115" s="61">
        <v>20</v>
      </c>
      <c r="D4115" s="61">
        <v>9</v>
      </c>
      <c r="E4115" s="87">
        <v>1.9404808413426618E-2</v>
      </c>
      <c r="F4115" s="87">
        <v>1.2119777976519957E-2</v>
      </c>
      <c r="G4115" s="87">
        <v>0</v>
      </c>
      <c r="H4115" s="87">
        <v>0</v>
      </c>
      <c r="I4115" s="87">
        <v>6.1686388888889033E-5</v>
      </c>
      <c r="J4115" s="87">
        <v>1.0497337249784265E-2</v>
      </c>
      <c r="K4115" s="88">
        <v>4.2083610028619732E-2</v>
      </c>
      <c r="L4115" s="84"/>
      <c r="M4115" s="88">
        <f t="shared" si="458"/>
        <v>1.4753208562078953E-2</v>
      </c>
      <c r="N4115" s="88">
        <f t="shared" si="453"/>
        <v>1.338877323342522E-2</v>
      </c>
      <c r="O4115" s="88">
        <f t="shared" si="454"/>
        <v>0</v>
      </c>
      <c r="P4115" s="88">
        <f t="shared" si="455"/>
        <v>0</v>
      </c>
      <c r="Q4115" s="88">
        <f t="shared" si="456"/>
        <v>3.0242794561910464E-5</v>
      </c>
      <c r="R4115" s="89">
        <f t="shared" si="457"/>
        <v>1.0497337249784265E-2</v>
      </c>
      <c r="S4115" s="88">
        <f t="shared" si="459"/>
        <v>2.8172224590066082E-2</v>
      </c>
    </row>
    <row r="4116" spans="1:19" x14ac:dyDescent="0.2">
      <c r="A4116" s="60">
        <v>2004</v>
      </c>
      <c r="B4116" s="61">
        <v>6</v>
      </c>
      <c r="C4116" s="61">
        <v>20</v>
      </c>
      <c r="D4116" s="61">
        <v>10</v>
      </c>
      <c r="E4116" s="87">
        <v>2.1571889033957303E-2</v>
      </c>
      <c r="F4116" s="87">
        <v>1.2693506219579846E-2</v>
      </c>
      <c r="G4116" s="87">
        <v>0</v>
      </c>
      <c r="H4116" s="87">
        <v>0</v>
      </c>
      <c r="I4116" s="87">
        <v>6.1686388888889033E-5</v>
      </c>
      <c r="J4116" s="87">
        <v>1.1076813107462519E-2</v>
      </c>
      <c r="K4116" s="88">
        <v>4.5403894749888554E-2</v>
      </c>
      <c r="L4116" s="84"/>
      <c r="M4116" s="88">
        <f t="shared" si="458"/>
        <v>1.640081010930201E-2</v>
      </c>
      <c r="N4116" s="88">
        <f t="shared" si="453"/>
        <v>1.4022573403595168E-2</v>
      </c>
      <c r="O4116" s="88">
        <f t="shared" si="454"/>
        <v>0</v>
      </c>
      <c r="P4116" s="88">
        <f t="shared" si="455"/>
        <v>0</v>
      </c>
      <c r="Q4116" s="88">
        <f t="shared" si="456"/>
        <v>3.0242794561910464E-5</v>
      </c>
      <c r="R4116" s="89">
        <f t="shared" si="457"/>
        <v>1.1076813107462519E-2</v>
      </c>
      <c r="S4116" s="88">
        <f t="shared" si="459"/>
        <v>3.0453626307459087E-2</v>
      </c>
    </row>
    <row r="4117" spans="1:19" x14ac:dyDescent="0.2">
      <c r="A4117" s="60">
        <v>2004</v>
      </c>
      <c r="B4117" s="61">
        <v>6</v>
      </c>
      <c r="C4117" s="61">
        <v>20</v>
      </c>
      <c r="D4117" s="61">
        <v>11</v>
      </c>
      <c r="E4117" s="87">
        <v>2.2367231533746656E-2</v>
      </c>
      <c r="F4117" s="87">
        <v>1.3043028470600597E-2</v>
      </c>
      <c r="G4117" s="87">
        <v>0</v>
      </c>
      <c r="H4117" s="87">
        <v>0</v>
      </c>
      <c r="I4117" s="87">
        <v>6.1686388888889033E-5</v>
      </c>
      <c r="J4117" s="87">
        <v>1.0982187529404127E-2</v>
      </c>
      <c r="K4117" s="88">
        <v>4.6454133922640271E-2</v>
      </c>
      <c r="L4117" s="84"/>
      <c r="M4117" s="88">
        <f t="shared" si="458"/>
        <v>1.7005498057138621E-2</v>
      </c>
      <c r="N4117" s="88">
        <f t="shared" si="453"/>
        <v>1.4408692206102873E-2</v>
      </c>
      <c r="O4117" s="88">
        <f t="shared" si="454"/>
        <v>0</v>
      </c>
      <c r="P4117" s="88">
        <f t="shared" si="455"/>
        <v>0</v>
      </c>
      <c r="Q4117" s="88">
        <f t="shared" si="456"/>
        <v>3.0242794561910464E-5</v>
      </c>
      <c r="R4117" s="89">
        <f t="shared" si="457"/>
        <v>1.0982187529404127E-2</v>
      </c>
      <c r="S4117" s="88">
        <f t="shared" si="459"/>
        <v>3.1444433057803402E-2</v>
      </c>
    </row>
    <row r="4118" spans="1:19" x14ac:dyDescent="0.2">
      <c r="A4118" s="60">
        <v>2004</v>
      </c>
      <c r="B4118" s="61">
        <v>6</v>
      </c>
      <c r="C4118" s="61">
        <v>20</v>
      </c>
      <c r="D4118" s="61">
        <v>12</v>
      </c>
      <c r="E4118" s="87">
        <v>2.4071289401318481E-2</v>
      </c>
      <c r="F4118" s="87">
        <v>1.2977997885560462E-2</v>
      </c>
      <c r="G4118" s="87">
        <v>0</v>
      </c>
      <c r="H4118" s="87">
        <v>0</v>
      </c>
      <c r="I4118" s="87">
        <v>6.1686388888889033E-5</v>
      </c>
      <c r="J4118" s="87">
        <v>9.9646325456450198E-3</v>
      </c>
      <c r="K4118" s="88">
        <v>4.7075606221412852E-2</v>
      </c>
      <c r="L4118" s="84"/>
      <c r="M4118" s="88">
        <f t="shared" si="458"/>
        <v>1.8301069782791089E-2</v>
      </c>
      <c r="N4118" s="88">
        <f t="shared" si="453"/>
        <v>1.433685262636584E-2</v>
      </c>
      <c r="O4118" s="88">
        <f t="shared" si="454"/>
        <v>0</v>
      </c>
      <c r="P4118" s="88">
        <f t="shared" si="455"/>
        <v>0</v>
      </c>
      <c r="Q4118" s="88">
        <f t="shared" si="456"/>
        <v>3.0242794561910464E-5</v>
      </c>
      <c r="R4118" s="89">
        <f t="shared" si="457"/>
        <v>9.9646325456450198E-3</v>
      </c>
      <c r="S4118" s="88">
        <f t="shared" si="459"/>
        <v>3.2668165203718839E-2</v>
      </c>
    </row>
    <row r="4119" spans="1:19" x14ac:dyDescent="0.2">
      <c r="A4119" s="60">
        <v>2004</v>
      </c>
      <c r="B4119" s="61">
        <v>6</v>
      </c>
      <c r="C4119" s="61">
        <v>20</v>
      </c>
      <c r="D4119" s="61">
        <v>13</v>
      </c>
      <c r="E4119" s="87">
        <v>2.3183095842227462E-2</v>
      </c>
      <c r="F4119" s="87">
        <v>1.296481705311027E-2</v>
      </c>
      <c r="G4119" s="87">
        <v>0</v>
      </c>
      <c r="H4119" s="87">
        <v>0</v>
      </c>
      <c r="I4119" s="87">
        <v>6.1686388888889033E-5</v>
      </c>
      <c r="J4119" s="87">
        <v>9.7049630439070625E-3</v>
      </c>
      <c r="K4119" s="88">
        <v>4.5914562328133686E-2</v>
      </c>
      <c r="L4119" s="84"/>
      <c r="M4119" s="88">
        <f t="shared" si="458"/>
        <v>1.7625788453463548E-2</v>
      </c>
      <c r="N4119" s="88">
        <f t="shared" si="453"/>
        <v>1.4322291701483776E-2</v>
      </c>
      <c r="O4119" s="88">
        <f t="shared" si="454"/>
        <v>0</v>
      </c>
      <c r="P4119" s="88">
        <f t="shared" si="455"/>
        <v>0</v>
      </c>
      <c r="Q4119" s="88">
        <f t="shared" si="456"/>
        <v>3.0242794561910464E-5</v>
      </c>
      <c r="R4119" s="89">
        <f t="shared" si="457"/>
        <v>9.7049630439070625E-3</v>
      </c>
      <c r="S4119" s="88">
        <f t="shared" si="459"/>
        <v>3.1978322949509232E-2</v>
      </c>
    </row>
    <row r="4120" spans="1:19" x14ac:dyDescent="0.2">
      <c r="A4120" s="60">
        <v>2004</v>
      </c>
      <c r="B4120" s="61">
        <v>6</v>
      </c>
      <c r="C4120" s="61">
        <v>20</v>
      </c>
      <c r="D4120" s="61">
        <v>14</v>
      </c>
      <c r="E4120" s="87">
        <v>2.3399841413337348E-2</v>
      </c>
      <c r="F4120" s="87">
        <v>1.2637859745886274E-2</v>
      </c>
      <c r="G4120" s="87">
        <v>0</v>
      </c>
      <c r="H4120" s="87">
        <v>0</v>
      </c>
      <c r="I4120" s="87">
        <v>6.1686388888889033E-5</v>
      </c>
      <c r="J4120" s="87">
        <v>8.4864824696714684E-3</v>
      </c>
      <c r="K4120" s="88">
        <v>4.4585870017783982E-2</v>
      </c>
      <c r="L4120" s="84"/>
      <c r="M4120" s="88">
        <f t="shared" si="458"/>
        <v>1.7790577125805115E-2</v>
      </c>
      <c r="N4120" s="88">
        <f t="shared" si="453"/>
        <v>1.3961100493863126E-2</v>
      </c>
      <c r="O4120" s="88">
        <f t="shared" si="454"/>
        <v>0</v>
      </c>
      <c r="P4120" s="88">
        <f t="shared" si="455"/>
        <v>0</v>
      </c>
      <c r="Q4120" s="88">
        <f t="shared" si="456"/>
        <v>3.0242794561910464E-5</v>
      </c>
      <c r="R4120" s="89">
        <f t="shared" si="457"/>
        <v>8.4864824696714684E-3</v>
      </c>
      <c r="S4120" s="88">
        <f t="shared" si="459"/>
        <v>3.1781920414230148E-2</v>
      </c>
    </row>
    <row r="4121" spans="1:19" x14ac:dyDescent="0.2">
      <c r="A4121" s="60">
        <v>2004</v>
      </c>
      <c r="B4121" s="61">
        <v>6</v>
      </c>
      <c r="C4121" s="61">
        <v>20</v>
      </c>
      <c r="D4121" s="61">
        <v>15</v>
      </c>
      <c r="E4121" s="87">
        <v>2.3735292861378657E-2</v>
      </c>
      <c r="F4121" s="87">
        <v>1.2382403251793458E-2</v>
      </c>
      <c r="G4121" s="87">
        <v>0</v>
      </c>
      <c r="H4121" s="87">
        <v>0</v>
      </c>
      <c r="I4121" s="87">
        <v>6.1686388888889033E-5</v>
      </c>
      <c r="J4121" s="87">
        <v>7.9276187591364733E-3</v>
      </c>
      <c r="K4121" s="88">
        <v>4.410700126119748E-2</v>
      </c>
      <c r="L4121" s="84"/>
      <c r="M4121" s="88">
        <f t="shared" si="458"/>
        <v>1.804561624136683E-2</v>
      </c>
      <c r="N4121" s="88">
        <f t="shared" si="453"/>
        <v>1.3678896556048365E-2</v>
      </c>
      <c r="O4121" s="88">
        <f t="shared" si="454"/>
        <v>0</v>
      </c>
      <c r="P4121" s="88">
        <f t="shared" si="455"/>
        <v>0</v>
      </c>
      <c r="Q4121" s="88">
        <f t="shared" si="456"/>
        <v>3.0242794561910464E-5</v>
      </c>
      <c r="R4121" s="89">
        <f t="shared" si="457"/>
        <v>7.9276187591364733E-3</v>
      </c>
      <c r="S4121" s="88">
        <f t="shared" si="459"/>
        <v>3.1754755591977102E-2</v>
      </c>
    </row>
    <row r="4122" spans="1:19" x14ac:dyDescent="0.2">
      <c r="A4122" s="60">
        <v>2004</v>
      </c>
      <c r="B4122" s="61">
        <v>6</v>
      </c>
      <c r="C4122" s="61">
        <v>20</v>
      </c>
      <c r="D4122" s="61">
        <v>16</v>
      </c>
      <c r="E4122" s="87">
        <v>2.6418423603872507E-2</v>
      </c>
      <c r="F4122" s="87">
        <v>1.2067664659120942E-2</v>
      </c>
      <c r="G4122" s="87">
        <v>0</v>
      </c>
      <c r="H4122" s="87">
        <v>0</v>
      </c>
      <c r="I4122" s="87">
        <v>6.1686388888889033E-5</v>
      </c>
      <c r="J4122" s="87">
        <v>7.0931481299936804E-3</v>
      </c>
      <c r="K4122" s="88">
        <v>4.5640922781876023E-2</v>
      </c>
      <c r="L4122" s="84"/>
      <c r="M4122" s="88">
        <f t="shared" si="458"/>
        <v>2.0085563588435093E-2</v>
      </c>
      <c r="N4122" s="88">
        <f t="shared" si="453"/>
        <v>1.3331203417340416E-2</v>
      </c>
      <c r="O4122" s="88">
        <f t="shared" si="454"/>
        <v>0</v>
      </c>
      <c r="P4122" s="88">
        <f t="shared" si="455"/>
        <v>0</v>
      </c>
      <c r="Q4122" s="88">
        <f t="shared" si="456"/>
        <v>3.0242794561910464E-5</v>
      </c>
      <c r="R4122" s="89">
        <f t="shared" si="457"/>
        <v>7.0931481299936804E-3</v>
      </c>
      <c r="S4122" s="88">
        <f t="shared" si="459"/>
        <v>3.3447009800337414E-2</v>
      </c>
    </row>
    <row r="4123" spans="1:19" x14ac:dyDescent="0.2">
      <c r="A4123" s="60">
        <v>2004</v>
      </c>
      <c r="B4123" s="61">
        <v>6</v>
      </c>
      <c r="C4123" s="61">
        <v>20</v>
      </c>
      <c r="D4123" s="61">
        <v>17</v>
      </c>
      <c r="E4123" s="87">
        <v>2.8657666519021227E-2</v>
      </c>
      <c r="F4123" s="87">
        <v>1.1723443737114349E-2</v>
      </c>
      <c r="G4123" s="87">
        <v>0</v>
      </c>
      <c r="H4123" s="87">
        <v>0</v>
      </c>
      <c r="I4123" s="87">
        <v>6.1686388888889033E-5</v>
      </c>
      <c r="J4123" s="87">
        <v>7.0182141348738613E-3</v>
      </c>
      <c r="K4123" s="88">
        <v>4.7461010779898331E-2</v>
      </c>
      <c r="L4123" s="84"/>
      <c r="M4123" s="88">
        <f t="shared" si="458"/>
        <v>2.17880291343195E-2</v>
      </c>
      <c r="N4123" s="88">
        <f t="shared" si="453"/>
        <v>1.2950941016834779E-2</v>
      </c>
      <c r="O4123" s="88">
        <f t="shared" si="454"/>
        <v>0</v>
      </c>
      <c r="P4123" s="88">
        <f t="shared" si="455"/>
        <v>0</v>
      </c>
      <c r="Q4123" s="88">
        <f t="shared" si="456"/>
        <v>3.0242794561910464E-5</v>
      </c>
      <c r="R4123" s="89">
        <f t="shared" si="457"/>
        <v>7.0182141348738613E-3</v>
      </c>
      <c r="S4123" s="88">
        <f t="shared" si="459"/>
        <v>3.4769212945716187E-2</v>
      </c>
    </row>
    <row r="4124" spans="1:19" x14ac:dyDescent="0.2">
      <c r="A4124" s="60">
        <v>2004</v>
      </c>
      <c r="B4124" s="61">
        <v>6</v>
      </c>
      <c r="C4124" s="61">
        <v>20</v>
      </c>
      <c r="D4124" s="61">
        <v>18</v>
      </c>
      <c r="E4124" s="87">
        <v>2.7537941315619801E-2</v>
      </c>
      <c r="F4124" s="87">
        <v>1.140677080065884E-2</v>
      </c>
      <c r="G4124" s="87">
        <v>0</v>
      </c>
      <c r="H4124" s="87">
        <v>0</v>
      </c>
      <c r="I4124" s="87">
        <v>6.1686388888889033E-5</v>
      </c>
      <c r="J4124" s="87">
        <v>7.222271778049065E-3</v>
      </c>
      <c r="K4124" s="88">
        <v>4.6228670283216595E-2</v>
      </c>
      <c r="L4124" s="84"/>
      <c r="M4124" s="88">
        <f t="shared" si="458"/>
        <v>2.0936717484853935E-2</v>
      </c>
      <c r="N4124" s="88">
        <f t="shared" si="453"/>
        <v>1.2601110999850994E-2</v>
      </c>
      <c r="O4124" s="88">
        <f t="shared" si="454"/>
        <v>0</v>
      </c>
      <c r="P4124" s="88">
        <f t="shared" si="455"/>
        <v>0</v>
      </c>
      <c r="Q4124" s="88">
        <f t="shared" si="456"/>
        <v>3.0242794561910464E-5</v>
      </c>
      <c r="R4124" s="89">
        <f t="shared" si="457"/>
        <v>7.222271778049065E-3</v>
      </c>
      <c r="S4124" s="88">
        <f t="shared" si="459"/>
        <v>3.3568071279266837E-2</v>
      </c>
    </row>
    <row r="4125" spans="1:19" x14ac:dyDescent="0.2">
      <c r="A4125" s="60">
        <v>2004</v>
      </c>
      <c r="B4125" s="61">
        <v>6</v>
      </c>
      <c r="C4125" s="61">
        <v>20</v>
      </c>
      <c r="D4125" s="61">
        <v>19</v>
      </c>
      <c r="E4125" s="87">
        <v>2.5393592255850715E-2</v>
      </c>
      <c r="F4125" s="87">
        <v>1.130826101048937E-2</v>
      </c>
      <c r="G4125" s="87">
        <v>1.1896662684531417E-3</v>
      </c>
      <c r="H4125" s="87">
        <v>1.6101438281461833E-6</v>
      </c>
      <c r="I4125" s="87">
        <v>6.1686388888889033E-5</v>
      </c>
      <c r="J4125" s="87">
        <v>7.2139811198081178E-3</v>
      </c>
      <c r="K4125" s="88">
        <v>4.5168797187318373E-2</v>
      </c>
      <c r="L4125" s="84"/>
      <c r="M4125" s="88">
        <f t="shared" si="458"/>
        <v>1.9306398430181816E-2</v>
      </c>
      <c r="N4125" s="88">
        <f t="shared" si="453"/>
        <v>1.2492286791651262E-2</v>
      </c>
      <c r="O4125" s="88">
        <f t="shared" si="454"/>
        <v>4.7507414032667842E-4</v>
      </c>
      <c r="P4125" s="88">
        <f t="shared" si="455"/>
        <v>2.9877614207404807E-6</v>
      </c>
      <c r="Q4125" s="88">
        <f t="shared" si="456"/>
        <v>3.0242794561910464E-5</v>
      </c>
      <c r="R4125" s="89">
        <f t="shared" si="457"/>
        <v>7.2139811198081178E-3</v>
      </c>
      <c r="S4125" s="88">
        <f t="shared" si="459"/>
        <v>3.2306989918142411E-2</v>
      </c>
    </row>
    <row r="4126" spans="1:19" x14ac:dyDescent="0.2">
      <c r="A4126" s="60">
        <v>2004</v>
      </c>
      <c r="B4126" s="61">
        <v>6</v>
      </c>
      <c r="C4126" s="61">
        <v>20</v>
      </c>
      <c r="D4126" s="61">
        <v>20</v>
      </c>
      <c r="E4126" s="87">
        <v>2.6085034074250051E-2</v>
      </c>
      <c r="F4126" s="87">
        <v>1.0914056698943969E-2</v>
      </c>
      <c r="G4126" s="87">
        <v>1.1896662684531417E-3</v>
      </c>
      <c r="H4126" s="87">
        <v>1.6101438281461833E-6</v>
      </c>
      <c r="I4126" s="87">
        <v>6.1686388888889033E-5</v>
      </c>
      <c r="J4126" s="87">
        <v>6.6373238925543868E-3</v>
      </c>
      <c r="K4126" s="88">
        <v>4.4889377466918581E-2</v>
      </c>
      <c r="L4126" s="84"/>
      <c r="M4126" s="88">
        <f t="shared" si="458"/>
        <v>1.983209212104713E-2</v>
      </c>
      <c r="N4126" s="88">
        <f t="shared" si="453"/>
        <v>1.2056807515946297E-2</v>
      </c>
      <c r="O4126" s="88">
        <f t="shared" si="454"/>
        <v>4.7507414032667842E-4</v>
      </c>
      <c r="P4126" s="88">
        <f t="shared" si="455"/>
        <v>2.9877614207404807E-6</v>
      </c>
      <c r="Q4126" s="88">
        <f t="shared" si="456"/>
        <v>3.0242794561910464E-5</v>
      </c>
      <c r="R4126" s="89">
        <f t="shared" si="457"/>
        <v>6.6373238925543868E-3</v>
      </c>
      <c r="S4126" s="88">
        <f t="shared" si="459"/>
        <v>3.2397204333302759E-2</v>
      </c>
    </row>
    <row r="4127" spans="1:19" x14ac:dyDescent="0.2">
      <c r="A4127" s="60">
        <v>2004</v>
      </c>
      <c r="B4127" s="61">
        <v>6</v>
      </c>
      <c r="C4127" s="61">
        <v>20</v>
      </c>
      <c r="D4127" s="61">
        <v>21</v>
      </c>
      <c r="E4127" s="87">
        <v>2.7465419901656164E-2</v>
      </c>
      <c r="F4127" s="87">
        <v>1.0964468385591532E-2</v>
      </c>
      <c r="G4127" s="87">
        <v>1.1896662684531417E-3</v>
      </c>
      <c r="H4127" s="87">
        <v>1.6101438281461833E-6</v>
      </c>
      <c r="I4127" s="87">
        <v>6.1686388888889033E-5</v>
      </c>
      <c r="J4127" s="87">
        <v>7.048775680120023E-3</v>
      </c>
      <c r="K4127" s="88">
        <v>4.6731626768537891E-2</v>
      </c>
      <c r="L4127" s="84"/>
      <c r="M4127" s="88">
        <f t="shared" si="458"/>
        <v>2.0881580452700495E-2</v>
      </c>
      <c r="N4127" s="88">
        <f t="shared" si="453"/>
        <v>1.2112497532887723E-2</v>
      </c>
      <c r="O4127" s="88">
        <f t="shared" si="454"/>
        <v>4.7507414032667842E-4</v>
      </c>
      <c r="P4127" s="88">
        <f t="shared" si="455"/>
        <v>2.9877614207404807E-6</v>
      </c>
      <c r="Q4127" s="88">
        <f t="shared" si="456"/>
        <v>3.0242794561910464E-5</v>
      </c>
      <c r="R4127" s="89">
        <f t="shared" si="457"/>
        <v>7.048775680120023E-3</v>
      </c>
      <c r="S4127" s="88">
        <f t="shared" si="459"/>
        <v>3.350238268189755E-2</v>
      </c>
    </row>
    <row r="4128" spans="1:19" x14ac:dyDescent="0.2">
      <c r="A4128" s="60">
        <v>2004</v>
      </c>
      <c r="B4128" s="61">
        <v>6</v>
      </c>
      <c r="C4128" s="61">
        <v>20</v>
      </c>
      <c r="D4128" s="61">
        <v>22</v>
      </c>
      <c r="E4128" s="87">
        <v>2.6344152483567581E-2</v>
      </c>
      <c r="F4128" s="87">
        <v>1.096421485576699E-2</v>
      </c>
      <c r="G4128" s="87">
        <v>1.1896662684531417E-3</v>
      </c>
      <c r="H4128" s="87">
        <v>1.6101438281461833E-6</v>
      </c>
      <c r="I4128" s="87">
        <v>6.1686388888889033E-5</v>
      </c>
      <c r="J4128" s="87">
        <v>5.0138061254660742E-3</v>
      </c>
      <c r="K4128" s="88">
        <v>4.3575136265970815E-2</v>
      </c>
      <c r="L4128" s="84"/>
      <c r="M4128" s="88">
        <f t="shared" si="458"/>
        <v>2.0029096278650179E-2</v>
      </c>
      <c r="N4128" s="88">
        <f t="shared" si="453"/>
        <v>1.2112217457350426E-2</v>
      </c>
      <c r="O4128" s="88">
        <f t="shared" si="454"/>
        <v>4.7507414032667842E-4</v>
      </c>
      <c r="P4128" s="88">
        <f t="shared" si="455"/>
        <v>2.9877614207404807E-6</v>
      </c>
      <c r="Q4128" s="88">
        <f t="shared" si="456"/>
        <v>3.0242794561910464E-5</v>
      </c>
      <c r="R4128" s="89">
        <f t="shared" si="457"/>
        <v>5.0138061254660742E-3</v>
      </c>
      <c r="S4128" s="88">
        <f t="shared" si="459"/>
        <v>3.2649618432309936E-2</v>
      </c>
    </row>
    <row r="4129" spans="1:19" x14ac:dyDescent="0.2">
      <c r="A4129" s="60">
        <v>2004</v>
      </c>
      <c r="B4129" s="61">
        <v>6</v>
      </c>
      <c r="C4129" s="61">
        <v>20</v>
      </c>
      <c r="D4129" s="61">
        <v>23</v>
      </c>
      <c r="E4129" s="87">
        <v>2.0801546217217463E-2</v>
      </c>
      <c r="F4129" s="87">
        <v>1.1038469810967694E-2</v>
      </c>
      <c r="G4129" s="87">
        <v>1.1896662684531417E-3</v>
      </c>
      <c r="H4129" s="87">
        <v>1.6101438281461833E-6</v>
      </c>
      <c r="I4129" s="87">
        <v>6.1686388888889033E-5</v>
      </c>
      <c r="J4129" s="87">
        <v>6.8150065456335524E-3</v>
      </c>
      <c r="K4129" s="88">
        <v>3.9907985374988887E-2</v>
      </c>
      <c r="L4129" s="84"/>
      <c r="M4129" s="88">
        <f t="shared" si="458"/>
        <v>1.5815129076151561E-2</v>
      </c>
      <c r="N4129" s="88">
        <f t="shared" si="453"/>
        <v>1.2194247240285925E-2</v>
      </c>
      <c r="O4129" s="88">
        <f t="shared" si="454"/>
        <v>4.7507414032667842E-4</v>
      </c>
      <c r="P4129" s="88">
        <f t="shared" si="455"/>
        <v>2.9877614207404807E-6</v>
      </c>
      <c r="Q4129" s="88">
        <f t="shared" si="456"/>
        <v>3.0242794561910464E-5</v>
      </c>
      <c r="R4129" s="89">
        <f t="shared" si="457"/>
        <v>6.8150065456335524E-3</v>
      </c>
      <c r="S4129" s="88">
        <f t="shared" si="459"/>
        <v>2.8517681012746817E-2</v>
      </c>
    </row>
    <row r="4130" spans="1:19" x14ac:dyDescent="0.2">
      <c r="A4130" s="60">
        <v>2004</v>
      </c>
      <c r="B4130" s="61">
        <v>6</v>
      </c>
      <c r="C4130" s="61">
        <v>20</v>
      </c>
      <c r="D4130" s="61">
        <v>24</v>
      </c>
      <c r="E4130" s="87">
        <v>1.685054979692566E-2</v>
      </c>
      <c r="F4130" s="87">
        <v>1.1074562185215492E-2</v>
      </c>
      <c r="G4130" s="87">
        <v>1.1896662684531417E-3</v>
      </c>
      <c r="H4130" s="87">
        <v>1.6101438281461833E-6</v>
      </c>
      <c r="I4130" s="87">
        <v>6.1686388888889033E-5</v>
      </c>
      <c r="J4130" s="87">
        <v>6.7929734540779314E-3</v>
      </c>
      <c r="K4130" s="88">
        <v>3.597104823738926E-2</v>
      </c>
      <c r="L4130" s="84"/>
      <c r="M4130" s="88">
        <f t="shared" si="458"/>
        <v>1.281124091736612E-2</v>
      </c>
      <c r="N4130" s="88">
        <f t="shared" si="453"/>
        <v>1.2234118648425238E-2</v>
      </c>
      <c r="O4130" s="88">
        <f t="shared" si="454"/>
        <v>4.7507414032667842E-4</v>
      </c>
      <c r="P4130" s="88">
        <f t="shared" si="455"/>
        <v>2.9877614207404807E-6</v>
      </c>
      <c r="Q4130" s="88">
        <f t="shared" si="456"/>
        <v>3.0242794561910464E-5</v>
      </c>
      <c r="R4130" s="89">
        <f t="shared" si="457"/>
        <v>6.7929734540779314E-3</v>
      </c>
      <c r="S4130" s="88">
        <f t="shared" si="459"/>
        <v>2.5553664262100689E-2</v>
      </c>
    </row>
    <row r="4131" spans="1:19" x14ac:dyDescent="0.2">
      <c r="A4131" s="60">
        <v>2004</v>
      </c>
      <c r="B4131" s="61">
        <v>6</v>
      </c>
      <c r="C4131" s="61">
        <v>21</v>
      </c>
      <c r="D4131" s="61">
        <v>1</v>
      </c>
      <c r="E4131" s="87">
        <v>1.5292658066926486E-2</v>
      </c>
      <c r="F4131" s="87">
        <v>1.1237476573657899E-2</v>
      </c>
      <c r="G4131" s="87">
        <v>1.1896662684531417E-3</v>
      </c>
      <c r="H4131" s="87">
        <v>1.6101438281461833E-6</v>
      </c>
      <c r="I4131" s="87">
        <v>6.1686388888889033E-5</v>
      </c>
      <c r="J4131" s="87">
        <v>6.2048635045156416E-3</v>
      </c>
      <c r="K4131" s="88">
        <v>3.3987960946270199E-2</v>
      </c>
      <c r="L4131" s="84"/>
      <c r="M4131" s="88">
        <f t="shared" si="458"/>
        <v>1.1626797292871855E-2</v>
      </c>
      <c r="N4131" s="88">
        <f t="shared" si="453"/>
        <v>1.241409090596521E-2</v>
      </c>
      <c r="O4131" s="88">
        <f t="shared" si="454"/>
        <v>4.7507414032667842E-4</v>
      </c>
      <c r="P4131" s="88">
        <f t="shared" si="455"/>
        <v>2.9877614207404807E-6</v>
      </c>
      <c r="Q4131" s="88">
        <f t="shared" si="456"/>
        <v>3.0242794561910464E-5</v>
      </c>
      <c r="R4131" s="89">
        <f t="shared" si="457"/>
        <v>6.2048635045156416E-3</v>
      </c>
      <c r="S4131" s="88">
        <f t="shared" si="459"/>
        <v>2.4549192895146395E-2</v>
      </c>
    </row>
    <row r="4132" spans="1:19" x14ac:dyDescent="0.2">
      <c r="A4132" s="60">
        <v>2004</v>
      </c>
      <c r="B4132" s="61">
        <v>6</v>
      </c>
      <c r="C4132" s="61">
        <v>21</v>
      </c>
      <c r="D4132" s="61">
        <v>2</v>
      </c>
      <c r="E4132" s="87">
        <v>1.3758888328752498E-2</v>
      </c>
      <c r="F4132" s="87">
        <v>1.1781402763301802E-2</v>
      </c>
      <c r="G4132" s="87">
        <v>1.1896662684531417E-3</v>
      </c>
      <c r="H4132" s="87">
        <v>1.6101438281461833E-6</v>
      </c>
      <c r="I4132" s="87">
        <v>6.1686388888889033E-5</v>
      </c>
      <c r="J4132" s="87">
        <v>6.4755191196830533E-3</v>
      </c>
      <c r="K4132" s="88">
        <v>3.3268773012907531E-2</v>
      </c>
      <c r="L4132" s="84"/>
      <c r="M4132" s="88">
        <f t="shared" si="458"/>
        <v>1.0460693286514893E-2</v>
      </c>
      <c r="N4132" s="88">
        <f t="shared" si="453"/>
        <v>1.3014968613706383E-2</v>
      </c>
      <c r="O4132" s="88">
        <f t="shared" si="454"/>
        <v>4.7507414032667842E-4</v>
      </c>
      <c r="P4132" s="88">
        <f t="shared" si="455"/>
        <v>2.9877614207404807E-6</v>
      </c>
      <c r="Q4132" s="88">
        <f t="shared" si="456"/>
        <v>3.0242794561910464E-5</v>
      </c>
      <c r="R4132" s="89">
        <f t="shared" si="457"/>
        <v>6.4755191196830533E-3</v>
      </c>
      <c r="S4132" s="88">
        <f t="shared" si="459"/>
        <v>2.3983966596530605E-2</v>
      </c>
    </row>
    <row r="4133" spans="1:19" x14ac:dyDescent="0.2">
      <c r="A4133" s="60">
        <v>2004</v>
      </c>
      <c r="B4133" s="61">
        <v>6</v>
      </c>
      <c r="C4133" s="61">
        <v>21</v>
      </c>
      <c r="D4133" s="61">
        <v>3</v>
      </c>
      <c r="E4133" s="87">
        <v>1.2221495119901882E-2</v>
      </c>
      <c r="F4133" s="87">
        <v>1.1866326269026905E-2</v>
      </c>
      <c r="G4133" s="87">
        <v>1.1896662684531417E-3</v>
      </c>
      <c r="H4133" s="87">
        <v>1.6101438281461833E-6</v>
      </c>
      <c r="I4133" s="87">
        <v>6.1686388888889033E-5</v>
      </c>
      <c r="J4133" s="87">
        <v>7.1157411192954191E-3</v>
      </c>
      <c r="K4133" s="88">
        <v>3.2456525309394385E-2</v>
      </c>
      <c r="L4133" s="84"/>
      <c r="M4133" s="88">
        <f t="shared" si="458"/>
        <v>9.2918344053108341E-3</v>
      </c>
      <c r="N4133" s="88">
        <f t="shared" si="453"/>
        <v>1.3108783992382765E-2</v>
      </c>
      <c r="O4133" s="88">
        <f t="shared" si="454"/>
        <v>4.7507414032667842E-4</v>
      </c>
      <c r="P4133" s="88">
        <f t="shared" si="455"/>
        <v>2.9877614207404807E-6</v>
      </c>
      <c r="Q4133" s="88">
        <f t="shared" si="456"/>
        <v>3.0242794561910464E-5</v>
      </c>
      <c r="R4133" s="89">
        <f t="shared" si="457"/>
        <v>7.1157411192954191E-3</v>
      </c>
      <c r="S4133" s="88">
        <f t="shared" si="459"/>
        <v>2.2908923094002928E-2</v>
      </c>
    </row>
    <row r="4134" spans="1:19" x14ac:dyDescent="0.2">
      <c r="A4134" s="60">
        <v>2004</v>
      </c>
      <c r="B4134" s="61">
        <v>6</v>
      </c>
      <c r="C4134" s="61">
        <v>21</v>
      </c>
      <c r="D4134" s="61">
        <v>4</v>
      </c>
      <c r="E4134" s="87">
        <v>1.2051806710819547E-2</v>
      </c>
      <c r="F4134" s="87">
        <v>1.2063047644245973E-2</v>
      </c>
      <c r="G4134" s="87">
        <v>1.1896662684531417E-3</v>
      </c>
      <c r="H4134" s="87">
        <v>1.6101438281461833E-6</v>
      </c>
      <c r="I4134" s="87">
        <v>6.1686388888889033E-5</v>
      </c>
      <c r="J4134" s="87">
        <v>7.5574428440331534E-3</v>
      </c>
      <c r="K4134" s="88">
        <v>3.2925260000268852E-2</v>
      </c>
      <c r="L4134" s="84"/>
      <c r="M4134" s="88">
        <f t="shared" si="458"/>
        <v>9.1628226451108789E-3</v>
      </c>
      <c r="N4134" s="88">
        <f t="shared" si="453"/>
        <v>1.3326102980245275E-2</v>
      </c>
      <c r="O4134" s="88">
        <f t="shared" si="454"/>
        <v>4.7507414032667842E-4</v>
      </c>
      <c r="P4134" s="88">
        <f t="shared" si="455"/>
        <v>2.9877614207404807E-6</v>
      </c>
      <c r="Q4134" s="88">
        <f t="shared" si="456"/>
        <v>3.0242794561910464E-5</v>
      </c>
      <c r="R4134" s="89">
        <f t="shared" si="457"/>
        <v>7.5574428440331534E-3</v>
      </c>
      <c r="S4134" s="88">
        <f t="shared" si="459"/>
        <v>2.2997230321665486E-2</v>
      </c>
    </row>
    <row r="4135" spans="1:19" x14ac:dyDescent="0.2">
      <c r="A4135" s="60">
        <v>2004</v>
      </c>
      <c r="B4135" s="61">
        <v>6</v>
      </c>
      <c r="C4135" s="61">
        <v>21</v>
      </c>
      <c r="D4135" s="61">
        <v>5</v>
      </c>
      <c r="E4135" s="87">
        <v>1.2090333314309214E-2</v>
      </c>
      <c r="F4135" s="87">
        <v>1.2918900858717438E-2</v>
      </c>
      <c r="G4135" s="87">
        <v>1.1896662684531417E-3</v>
      </c>
      <c r="H4135" s="87">
        <v>1.6101438281461833E-6</v>
      </c>
      <c r="I4135" s="87">
        <v>6.1686388888889033E-5</v>
      </c>
      <c r="J4135" s="87">
        <v>8.5529427061564571E-3</v>
      </c>
      <c r="K4135" s="88">
        <v>3.4815139680353283E-2</v>
      </c>
      <c r="L4135" s="84"/>
      <c r="M4135" s="88">
        <f t="shared" si="458"/>
        <v>9.1921138910928957E-3</v>
      </c>
      <c r="N4135" s="88">
        <f t="shared" si="453"/>
        <v>1.4271567875052427E-2</v>
      </c>
      <c r="O4135" s="88">
        <f t="shared" si="454"/>
        <v>4.7507414032667842E-4</v>
      </c>
      <c r="P4135" s="88">
        <f t="shared" si="455"/>
        <v>2.9877614207404807E-6</v>
      </c>
      <c r="Q4135" s="88">
        <f t="shared" si="456"/>
        <v>3.0242794561910464E-5</v>
      </c>
      <c r="R4135" s="89">
        <f t="shared" si="457"/>
        <v>8.5529427061564571E-3</v>
      </c>
      <c r="S4135" s="88">
        <f t="shared" si="459"/>
        <v>2.3971986462454652E-2</v>
      </c>
    </row>
    <row r="4136" spans="1:19" x14ac:dyDescent="0.2">
      <c r="A4136" s="60">
        <v>2004</v>
      </c>
      <c r="B4136" s="61">
        <v>6</v>
      </c>
      <c r="C4136" s="61">
        <v>21</v>
      </c>
      <c r="D4136" s="61">
        <v>6</v>
      </c>
      <c r="E4136" s="87">
        <v>1.3690460437444965E-2</v>
      </c>
      <c r="F4136" s="87">
        <v>1.3817878314983918E-2</v>
      </c>
      <c r="G4136" s="87">
        <v>1.1896662684531417E-3</v>
      </c>
      <c r="H4136" s="87">
        <v>1.6101438281461833E-6</v>
      </c>
      <c r="I4136" s="87">
        <v>6.1686388888889033E-5</v>
      </c>
      <c r="J4136" s="87">
        <v>8.773200432146723E-3</v>
      </c>
      <c r="K4136" s="88">
        <v>3.7534501985745782E-2</v>
      </c>
      <c r="L4136" s="84"/>
      <c r="M4136" s="88">
        <f t="shared" si="458"/>
        <v>1.0408668503254226E-2</v>
      </c>
      <c r="N4136" s="88">
        <f t="shared" si="453"/>
        <v>1.5264672313700683E-2</v>
      </c>
      <c r="O4136" s="88">
        <f t="shared" si="454"/>
        <v>4.7507414032667842E-4</v>
      </c>
      <c r="P4136" s="88">
        <f t="shared" si="455"/>
        <v>2.9877614207404807E-6</v>
      </c>
      <c r="Q4136" s="88">
        <f t="shared" si="456"/>
        <v>3.0242794561910464E-5</v>
      </c>
      <c r="R4136" s="89">
        <f t="shared" si="457"/>
        <v>8.773200432146723E-3</v>
      </c>
      <c r="S4136" s="88">
        <f t="shared" si="459"/>
        <v>2.618164551326424E-2</v>
      </c>
    </row>
    <row r="4137" spans="1:19" x14ac:dyDescent="0.2">
      <c r="A4137" s="60">
        <v>2004</v>
      </c>
      <c r="B4137" s="61">
        <v>6</v>
      </c>
      <c r="C4137" s="61">
        <v>21</v>
      </c>
      <c r="D4137" s="61">
        <v>7</v>
      </c>
      <c r="E4137" s="87">
        <v>1.7904645261125212E-2</v>
      </c>
      <c r="F4137" s="87">
        <v>1.6273781835606297E-2</v>
      </c>
      <c r="G4137" s="87">
        <v>0</v>
      </c>
      <c r="H4137" s="87">
        <v>0</v>
      </c>
      <c r="I4137" s="87">
        <v>6.1686388888889033E-5</v>
      </c>
      <c r="J4137" s="87">
        <v>1.1015891399403987E-2</v>
      </c>
      <c r="K4137" s="88">
        <v>4.525600488502439E-2</v>
      </c>
      <c r="L4137" s="84"/>
      <c r="M4137" s="88">
        <f t="shared" si="458"/>
        <v>1.361265518007624E-2</v>
      </c>
      <c r="N4137" s="88">
        <f t="shared" si="453"/>
        <v>1.7977719977155093E-2</v>
      </c>
      <c r="O4137" s="88">
        <f t="shared" si="454"/>
        <v>0</v>
      </c>
      <c r="P4137" s="88">
        <f t="shared" si="455"/>
        <v>0</v>
      </c>
      <c r="Q4137" s="88">
        <f t="shared" si="456"/>
        <v>3.0242794561910464E-5</v>
      </c>
      <c r="R4137" s="89">
        <f t="shared" si="457"/>
        <v>1.1015891399403987E-2</v>
      </c>
      <c r="S4137" s="88">
        <f t="shared" si="459"/>
        <v>3.1620617951793238E-2</v>
      </c>
    </row>
    <row r="4138" spans="1:19" x14ac:dyDescent="0.2">
      <c r="A4138" s="60">
        <v>2004</v>
      </c>
      <c r="B4138" s="61">
        <v>6</v>
      </c>
      <c r="C4138" s="61">
        <v>21</v>
      </c>
      <c r="D4138" s="61">
        <v>8</v>
      </c>
      <c r="E4138" s="87">
        <v>1.9843117615547728E-2</v>
      </c>
      <c r="F4138" s="87">
        <v>1.859717521182306E-2</v>
      </c>
      <c r="G4138" s="87">
        <v>0</v>
      </c>
      <c r="H4138" s="87">
        <v>0</v>
      </c>
      <c r="I4138" s="87">
        <v>6.1686388888889033E-5</v>
      </c>
      <c r="J4138" s="87">
        <v>1.1728605845913953E-2</v>
      </c>
      <c r="K4138" s="88">
        <v>5.0230585062173629E-2</v>
      </c>
      <c r="L4138" s="84"/>
      <c r="M4138" s="88">
        <f t="shared" si="458"/>
        <v>1.5086449011342902E-2</v>
      </c>
      <c r="N4138" s="88">
        <f t="shared" si="453"/>
        <v>2.0544383088185163E-2</v>
      </c>
      <c r="O4138" s="88">
        <f t="shared" si="454"/>
        <v>0</v>
      </c>
      <c r="P4138" s="88">
        <f t="shared" si="455"/>
        <v>0</v>
      </c>
      <c r="Q4138" s="88">
        <f t="shared" si="456"/>
        <v>3.0242794561910464E-5</v>
      </c>
      <c r="R4138" s="89">
        <f t="shared" si="457"/>
        <v>1.1728605845913953E-2</v>
      </c>
      <c r="S4138" s="88">
        <f t="shared" si="459"/>
        <v>3.5661074894089977E-2</v>
      </c>
    </row>
    <row r="4139" spans="1:19" x14ac:dyDescent="0.2">
      <c r="A4139" s="60">
        <v>2004</v>
      </c>
      <c r="B4139" s="61">
        <v>6</v>
      </c>
      <c r="C4139" s="61">
        <v>21</v>
      </c>
      <c r="D4139" s="61">
        <v>9</v>
      </c>
      <c r="E4139" s="87">
        <v>2.2680566717171547E-2</v>
      </c>
      <c r="F4139" s="87">
        <v>1.9610490606604993E-2</v>
      </c>
      <c r="G4139" s="87">
        <v>0</v>
      </c>
      <c r="H4139" s="87">
        <v>0</v>
      </c>
      <c r="I4139" s="87">
        <v>6.1686388888889033E-5</v>
      </c>
      <c r="J4139" s="87">
        <v>1.1810397184310206E-2</v>
      </c>
      <c r="K4139" s="88">
        <v>5.4163140896975638E-2</v>
      </c>
      <c r="L4139" s="84"/>
      <c r="M4139" s="88">
        <f t="shared" si="458"/>
        <v>1.7243722481333715E-2</v>
      </c>
      <c r="N4139" s="88">
        <f t="shared" si="453"/>
        <v>2.1663797161690299E-2</v>
      </c>
      <c r="O4139" s="88">
        <f t="shared" si="454"/>
        <v>0</v>
      </c>
      <c r="P4139" s="88">
        <f t="shared" si="455"/>
        <v>0</v>
      </c>
      <c r="Q4139" s="88">
        <f t="shared" si="456"/>
        <v>3.0242794561910464E-5</v>
      </c>
      <c r="R4139" s="89">
        <f t="shared" si="457"/>
        <v>1.1810397184310206E-2</v>
      </c>
      <c r="S4139" s="88">
        <f t="shared" si="459"/>
        <v>3.893776243758592E-2</v>
      </c>
    </row>
    <row r="4140" spans="1:19" x14ac:dyDescent="0.2">
      <c r="A4140" s="60">
        <v>2004</v>
      </c>
      <c r="B4140" s="61">
        <v>6</v>
      </c>
      <c r="C4140" s="61">
        <v>21</v>
      </c>
      <c r="D4140" s="61">
        <v>10</v>
      </c>
      <c r="E4140" s="87">
        <v>2.4658642836550317E-2</v>
      </c>
      <c r="F4140" s="87">
        <v>2.0142454410423911E-2</v>
      </c>
      <c r="G4140" s="87">
        <v>0</v>
      </c>
      <c r="H4140" s="87">
        <v>0</v>
      </c>
      <c r="I4140" s="87">
        <v>6.1686388888889033E-5</v>
      </c>
      <c r="J4140" s="87">
        <v>1.1243081744037849E-2</v>
      </c>
      <c r="K4140" s="88">
        <v>5.610586537990097E-2</v>
      </c>
      <c r="L4140" s="84"/>
      <c r="M4140" s="88">
        <f t="shared" si="458"/>
        <v>1.8747626509609018E-2</v>
      </c>
      <c r="N4140" s="88">
        <f t="shared" si="453"/>
        <v>2.2251459968015641E-2</v>
      </c>
      <c r="O4140" s="88">
        <f t="shared" si="454"/>
        <v>0</v>
      </c>
      <c r="P4140" s="88">
        <f t="shared" si="455"/>
        <v>0</v>
      </c>
      <c r="Q4140" s="88">
        <f t="shared" si="456"/>
        <v>3.0242794561910464E-5</v>
      </c>
      <c r="R4140" s="89">
        <f t="shared" si="457"/>
        <v>1.1243081744037849E-2</v>
      </c>
      <c r="S4140" s="88">
        <f t="shared" si="459"/>
        <v>4.1029329272186568E-2</v>
      </c>
    </row>
    <row r="4141" spans="1:19" x14ac:dyDescent="0.2">
      <c r="A4141" s="60">
        <v>2004</v>
      </c>
      <c r="B4141" s="61">
        <v>6</v>
      </c>
      <c r="C4141" s="61">
        <v>21</v>
      </c>
      <c r="D4141" s="61">
        <v>11</v>
      </c>
      <c r="E4141" s="87">
        <v>2.7051993964937026E-2</v>
      </c>
      <c r="F4141" s="87">
        <v>2.0164933146465697E-2</v>
      </c>
      <c r="G4141" s="87">
        <v>0</v>
      </c>
      <c r="H4141" s="87">
        <v>0</v>
      </c>
      <c r="I4141" s="87">
        <v>6.1686388888889033E-5</v>
      </c>
      <c r="J4141" s="87">
        <v>1.0617177191715193E-2</v>
      </c>
      <c r="K4141" s="88">
        <v>5.7895790692006809E-2</v>
      </c>
      <c r="L4141" s="84"/>
      <c r="M4141" s="88">
        <f t="shared" si="458"/>
        <v>2.0567258407388777E-2</v>
      </c>
      <c r="N4141" s="88">
        <f t="shared" si="453"/>
        <v>2.2276292328808105E-2</v>
      </c>
      <c r="O4141" s="88">
        <f t="shared" si="454"/>
        <v>0</v>
      </c>
      <c r="P4141" s="88">
        <f t="shared" si="455"/>
        <v>0</v>
      </c>
      <c r="Q4141" s="88">
        <f t="shared" si="456"/>
        <v>3.0242794561910464E-5</v>
      </c>
      <c r="R4141" s="89">
        <f t="shared" si="457"/>
        <v>1.0617177191715193E-2</v>
      </c>
      <c r="S4141" s="88">
        <f t="shared" si="459"/>
        <v>4.2873793530758791E-2</v>
      </c>
    </row>
    <row r="4142" spans="1:19" x14ac:dyDescent="0.2">
      <c r="A4142" s="60">
        <v>2004</v>
      </c>
      <c r="B4142" s="61">
        <v>6</v>
      </c>
      <c r="C4142" s="61">
        <v>21</v>
      </c>
      <c r="D4142" s="61">
        <v>12</v>
      </c>
      <c r="E4142" s="87">
        <v>2.8459341502859583E-2</v>
      </c>
      <c r="F4142" s="87">
        <v>2.0001395135133913E-2</v>
      </c>
      <c r="G4142" s="87">
        <v>0</v>
      </c>
      <c r="H4142" s="87">
        <v>0</v>
      </c>
      <c r="I4142" s="87">
        <v>6.1686388888889033E-5</v>
      </c>
      <c r="J4142" s="87">
        <v>8.9368052177162382E-3</v>
      </c>
      <c r="K4142" s="88">
        <v>5.7459228244598627E-2</v>
      </c>
      <c r="L4142" s="84"/>
      <c r="M4142" s="88">
        <f t="shared" si="458"/>
        <v>2.1637245356187176E-2</v>
      </c>
      <c r="N4142" s="88">
        <f t="shared" si="453"/>
        <v>2.2095631152257798E-2</v>
      </c>
      <c r="O4142" s="88">
        <f t="shared" si="454"/>
        <v>0</v>
      </c>
      <c r="P4142" s="88">
        <f t="shared" si="455"/>
        <v>0</v>
      </c>
      <c r="Q4142" s="88">
        <f t="shared" si="456"/>
        <v>3.0242794561910464E-5</v>
      </c>
      <c r="R4142" s="89">
        <f t="shared" si="457"/>
        <v>8.9368052177162382E-3</v>
      </c>
      <c r="S4142" s="88">
        <f t="shared" si="459"/>
        <v>4.376311930300688E-2</v>
      </c>
    </row>
    <row r="4143" spans="1:19" x14ac:dyDescent="0.2">
      <c r="A4143" s="60">
        <v>2004</v>
      </c>
      <c r="B4143" s="61">
        <v>6</v>
      </c>
      <c r="C4143" s="61">
        <v>21</v>
      </c>
      <c r="D4143" s="61">
        <v>13</v>
      </c>
      <c r="E4143" s="87">
        <v>2.9122516209809393E-2</v>
      </c>
      <c r="F4143" s="87">
        <v>1.9749550420311669E-2</v>
      </c>
      <c r="G4143" s="87">
        <v>0</v>
      </c>
      <c r="H4143" s="87">
        <v>0</v>
      </c>
      <c r="I4143" s="87">
        <v>6.1686388888889033E-5</v>
      </c>
      <c r="J4143" s="87">
        <v>7.9613836138045894E-3</v>
      </c>
      <c r="K4143" s="88">
        <v>5.6895136632814536E-2</v>
      </c>
      <c r="L4143" s="84"/>
      <c r="M4143" s="88">
        <f t="shared" si="458"/>
        <v>2.2141447951558146E-2</v>
      </c>
      <c r="N4143" s="88">
        <f t="shared" si="453"/>
        <v>2.1817417163245447E-2</v>
      </c>
      <c r="O4143" s="88">
        <f t="shared" si="454"/>
        <v>0</v>
      </c>
      <c r="P4143" s="88">
        <f t="shared" si="455"/>
        <v>0</v>
      </c>
      <c r="Q4143" s="88">
        <f t="shared" si="456"/>
        <v>3.0242794561910464E-5</v>
      </c>
      <c r="R4143" s="89">
        <f t="shared" si="457"/>
        <v>7.9613836138045894E-3</v>
      </c>
      <c r="S4143" s="88">
        <f t="shared" si="459"/>
        <v>4.3989107909365506E-2</v>
      </c>
    </row>
    <row r="4144" spans="1:19" x14ac:dyDescent="0.2">
      <c r="A4144" s="60">
        <v>2004</v>
      </c>
      <c r="B4144" s="61">
        <v>6</v>
      </c>
      <c r="C4144" s="61">
        <v>21</v>
      </c>
      <c r="D4144" s="61">
        <v>14</v>
      </c>
      <c r="E4144" s="87">
        <v>2.6872121837013343E-2</v>
      </c>
      <c r="F4144" s="87">
        <v>1.9909662735637434E-2</v>
      </c>
      <c r="G4144" s="87">
        <v>0</v>
      </c>
      <c r="H4144" s="87">
        <v>0</v>
      </c>
      <c r="I4144" s="87">
        <v>6.1686388888889033E-5</v>
      </c>
      <c r="J4144" s="87">
        <v>9.4841247384369887E-3</v>
      </c>
      <c r="K4144" s="88">
        <v>5.6327595699976661E-2</v>
      </c>
      <c r="L4144" s="84"/>
      <c r="M4144" s="88">
        <f t="shared" si="458"/>
        <v>2.0430504106020521E-2</v>
      </c>
      <c r="N4144" s="88">
        <f t="shared" si="453"/>
        <v>2.1994293958012515E-2</v>
      </c>
      <c r="O4144" s="88">
        <f t="shared" si="454"/>
        <v>0</v>
      </c>
      <c r="P4144" s="88">
        <f t="shared" si="455"/>
        <v>0</v>
      </c>
      <c r="Q4144" s="88">
        <f t="shared" si="456"/>
        <v>3.0242794561910464E-5</v>
      </c>
      <c r="R4144" s="89">
        <f t="shared" si="457"/>
        <v>9.4841247384369887E-3</v>
      </c>
      <c r="S4144" s="88">
        <f t="shared" si="459"/>
        <v>4.2455040858594945E-2</v>
      </c>
    </row>
    <row r="4145" spans="1:19" x14ac:dyDescent="0.2">
      <c r="A4145" s="60">
        <v>2004</v>
      </c>
      <c r="B4145" s="61">
        <v>6</v>
      </c>
      <c r="C4145" s="61">
        <v>21</v>
      </c>
      <c r="D4145" s="61">
        <v>15</v>
      </c>
      <c r="E4145" s="87">
        <v>2.8838621208465996E-2</v>
      </c>
      <c r="F4145" s="87">
        <v>1.9398089186727432E-2</v>
      </c>
      <c r="G4145" s="87">
        <v>0</v>
      </c>
      <c r="H4145" s="87">
        <v>0</v>
      </c>
      <c r="I4145" s="87">
        <v>6.1686388888889033E-5</v>
      </c>
      <c r="J4145" s="87">
        <v>7.3513709303056878E-3</v>
      </c>
      <c r="K4145" s="88">
        <v>5.564976771438801E-2</v>
      </c>
      <c r="L4145" s="84"/>
      <c r="M4145" s="88">
        <f t="shared" si="458"/>
        <v>2.1925606492301439E-2</v>
      </c>
      <c r="N4145" s="88">
        <f t="shared" si="453"/>
        <v>2.1429156357980234E-2</v>
      </c>
      <c r="O4145" s="88">
        <f t="shared" si="454"/>
        <v>0</v>
      </c>
      <c r="P4145" s="88">
        <f t="shared" si="455"/>
        <v>0</v>
      </c>
      <c r="Q4145" s="88">
        <f t="shared" si="456"/>
        <v>3.0242794561910464E-5</v>
      </c>
      <c r="R4145" s="89">
        <f t="shared" si="457"/>
        <v>7.3513709303056878E-3</v>
      </c>
      <c r="S4145" s="88">
        <f t="shared" si="459"/>
        <v>4.3385005644843579E-2</v>
      </c>
    </row>
    <row r="4146" spans="1:19" x14ac:dyDescent="0.2">
      <c r="A4146" s="60">
        <v>2004</v>
      </c>
      <c r="B4146" s="61">
        <v>6</v>
      </c>
      <c r="C4146" s="61">
        <v>21</v>
      </c>
      <c r="D4146" s="61">
        <v>16</v>
      </c>
      <c r="E4146" s="87">
        <v>3.0862437557666298E-2</v>
      </c>
      <c r="F4146" s="87">
        <v>1.8883197180701625E-2</v>
      </c>
      <c r="G4146" s="87">
        <v>0</v>
      </c>
      <c r="H4146" s="87">
        <v>0</v>
      </c>
      <c r="I4146" s="87">
        <v>6.1686388888889033E-5</v>
      </c>
      <c r="J4146" s="87">
        <v>6.7891108630181267E-3</v>
      </c>
      <c r="K4146" s="88">
        <v>5.6596431990274934E-2</v>
      </c>
      <c r="L4146" s="84"/>
      <c r="M4146" s="88">
        <f t="shared" si="458"/>
        <v>2.3464286187301054E-2</v>
      </c>
      <c r="N4146" s="88">
        <f t="shared" si="453"/>
        <v>2.0860352843448986E-2</v>
      </c>
      <c r="O4146" s="88">
        <f t="shared" si="454"/>
        <v>0</v>
      </c>
      <c r="P4146" s="88">
        <f t="shared" si="455"/>
        <v>0</v>
      </c>
      <c r="Q4146" s="88">
        <f t="shared" si="456"/>
        <v>3.0242794561910464E-5</v>
      </c>
      <c r="R4146" s="89">
        <f t="shared" si="457"/>
        <v>6.7891108630181267E-3</v>
      </c>
      <c r="S4146" s="88">
        <f t="shared" si="459"/>
        <v>4.435488182531195E-2</v>
      </c>
    </row>
    <row r="4147" spans="1:19" x14ac:dyDescent="0.2">
      <c r="A4147" s="60">
        <v>2004</v>
      </c>
      <c r="B4147" s="61">
        <v>6</v>
      </c>
      <c r="C4147" s="61">
        <v>21</v>
      </c>
      <c r="D4147" s="61">
        <v>17</v>
      </c>
      <c r="E4147" s="87">
        <v>3.2549877763189322E-2</v>
      </c>
      <c r="F4147" s="87">
        <v>1.8085780127775355E-2</v>
      </c>
      <c r="G4147" s="87">
        <v>0</v>
      </c>
      <c r="H4147" s="87">
        <v>0</v>
      </c>
      <c r="I4147" s="87">
        <v>6.1686388888889033E-5</v>
      </c>
      <c r="J4147" s="87">
        <v>6.4034367759857264E-3</v>
      </c>
      <c r="K4147" s="88">
        <v>5.7100781055839295E-2</v>
      </c>
      <c r="L4147" s="84"/>
      <c r="M4147" s="88">
        <f t="shared" si="458"/>
        <v>2.4747223733383346E-2</v>
      </c>
      <c r="N4147" s="88">
        <f t="shared" si="453"/>
        <v>1.997944263908882E-2</v>
      </c>
      <c r="O4147" s="88">
        <f t="shared" si="454"/>
        <v>0</v>
      </c>
      <c r="P4147" s="88">
        <f t="shared" si="455"/>
        <v>0</v>
      </c>
      <c r="Q4147" s="88">
        <f t="shared" si="456"/>
        <v>3.0242794561910464E-5</v>
      </c>
      <c r="R4147" s="89">
        <f t="shared" si="457"/>
        <v>6.4034367759857264E-3</v>
      </c>
      <c r="S4147" s="88">
        <f t="shared" si="459"/>
        <v>4.4756909167034072E-2</v>
      </c>
    </row>
    <row r="4148" spans="1:19" x14ac:dyDescent="0.2">
      <c r="A4148" s="60">
        <v>2004</v>
      </c>
      <c r="B4148" s="61">
        <v>6</v>
      </c>
      <c r="C4148" s="61">
        <v>21</v>
      </c>
      <c r="D4148" s="61">
        <v>18</v>
      </c>
      <c r="E4148" s="87">
        <v>2.9346429010673608E-2</v>
      </c>
      <c r="F4148" s="87">
        <v>1.7923285722216745E-2</v>
      </c>
      <c r="G4148" s="87">
        <v>0</v>
      </c>
      <c r="H4148" s="87">
        <v>0</v>
      </c>
      <c r="I4148" s="87">
        <v>6.1686388888889033E-5</v>
      </c>
      <c r="J4148" s="87">
        <v>7.714063608430217E-3</v>
      </c>
      <c r="K4148" s="88">
        <v>5.5045464730209458E-2</v>
      </c>
      <c r="L4148" s="84"/>
      <c r="M4148" s="88">
        <f t="shared" si="458"/>
        <v>2.231168576996316E-2</v>
      </c>
      <c r="N4148" s="88">
        <f t="shared" si="453"/>
        <v>1.9799934338529245E-2</v>
      </c>
      <c r="O4148" s="88">
        <f t="shared" si="454"/>
        <v>0</v>
      </c>
      <c r="P4148" s="88">
        <f t="shared" si="455"/>
        <v>0</v>
      </c>
      <c r="Q4148" s="88">
        <f t="shared" si="456"/>
        <v>3.0242794561910464E-5</v>
      </c>
      <c r="R4148" s="89">
        <f t="shared" si="457"/>
        <v>7.714063608430217E-3</v>
      </c>
      <c r="S4148" s="88">
        <f t="shared" si="459"/>
        <v>4.2141862903054314E-2</v>
      </c>
    </row>
    <row r="4149" spans="1:19" x14ac:dyDescent="0.2">
      <c r="A4149" s="60">
        <v>2004</v>
      </c>
      <c r="B4149" s="61">
        <v>6</v>
      </c>
      <c r="C4149" s="61">
        <v>21</v>
      </c>
      <c r="D4149" s="61">
        <v>19</v>
      </c>
      <c r="E4149" s="87">
        <v>2.6649862696878412E-2</v>
      </c>
      <c r="F4149" s="87">
        <v>1.7659039717537364E-2</v>
      </c>
      <c r="G4149" s="87">
        <v>1.1896662684531417E-3</v>
      </c>
      <c r="H4149" s="87">
        <v>1.6101438281461833E-6</v>
      </c>
      <c r="I4149" s="87">
        <v>6.1686388888889033E-5</v>
      </c>
      <c r="J4149" s="87">
        <v>7.3834847049112015E-3</v>
      </c>
      <c r="K4149" s="88">
        <v>5.2945349920497153E-2</v>
      </c>
      <c r="L4149" s="84"/>
      <c r="M4149" s="88">
        <f t="shared" si="458"/>
        <v>2.0261523543091072E-2</v>
      </c>
      <c r="N4149" s="88">
        <f t="shared" si="453"/>
        <v>1.9508020588842989E-2</v>
      </c>
      <c r="O4149" s="88">
        <f t="shared" si="454"/>
        <v>4.7507414032667842E-4</v>
      </c>
      <c r="P4149" s="88">
        <f t="shared" si="455"/>
        <v>2.9877614207404807E-6</v>
      </c>
      <c r="Q4149" s="88">
        <f t="shared" si="456"/>
        <v>3.0242794561910464E-5</v>
      </c>
      <c r="R4149" s="89">
        <f t="shared" si="457"/>
        <v>7.3834847049112015E-3</v>
      </c>
      <c r="S4149" s="88">
        <f t="shared" si="459"/>
        <v>4.0277848828243396E-2</v>
      </c>
    </row>
    <row r="4150" spans="1:19" x14ac:dyDescent="0.2">
      <c r="A4150" s="60">
        <v>2004</v>
      </c>
      <c r="B4150" s="61">
        <v>6</v>
      </c>
      <c r="C4150" s="61">
        <v>21</v>
      </c>
      <c r="D4150" s="61">
        <v>20</v>
      </c>
      <c r="E4150" s="87">
        <v>2.7091667234509637E-2</v>
      </c>
      <c r="F4150" s="87">
        <v>1.7088856096637788E-2</v>
      </c>
      <c r="G4150" s="87">
        <v>1.1896662684531417E-3</v>
      </c>
      <c r="H4150" s="87">
        <v>1.6101438281461833E-6</v>
      </c>
      <c r="I4150" s="87">
        <v>6.1686388888889033E-5</v>
      </c>
      <c r="J4150" s="87">
        <v>6.5881764122565729E-3</v>
      </c>
      <c r="K4150" s="88">
        <v>5.2021662544574174E-2</v>
      </c>
      <c r="L4150" s="84"/>
      <c r="M4150" s="88">
        <f t="shared" si="458"/>
        <v>2.0597421447799902E-2</v>
      </c>
      <c r="N4150" s="88">
        <f t="shared" si="453"/>
        <v>1.8878136178713738E-2</v>
      </c>
      <c r="O4150" s="88">
        <f t="shared" si="454"/>
        <v>4.7507414032667842E-4</v>
      </c>
      <c r="P4150" s="88">
        <f t="shared" si="455"/>
        <v>2.9877614207404807E-6</v>
      </c>
      <c r="Q4150" s="88">
        <f t="shared" si="456"/>
        <v>3.0242794561910464E-5</v>
      </c>
      <c r="R4150" s="89">
        <f t="shared" si="457"/>
        <v>6.5881764122565729E-3</v>
      </c>
      <c r="S4150" s="88">
        <f t="shared" si="459"/>
        <v>3.9983862322822972E-2</v>
      </c>
    </row>
    <row r="4151" spans="1:19" x14ac:dyDescent="0.2">
      <c r="A4151" s="60">
        <v>2004</v>
      </c>
      <c r="B4151" s="61">
        <v>6</v>
      </c>
      <c r="C4151" s="61">
        <v>21</v>
      </c>
      <c r="D4151" s="61">
        <v>21</v>
      </c>
      <c r="E4151" s="87">
        <v>2.7449292470827866E-2</v>
      </c>
      <c r="F4151" s="87">
        <v>1.6274866069940025E-2</v>
      </c>
      <c r="G4151" s="87">
        <v>1.1896662684531417E-3</v>
      </c>
      <c r="H4151" s="87">
        <v>1.6101438281461833E-6</v>
      </c>
      <c r="I4151" s="87">
        <v>6.1686388888889033E-5</v>
      </c>
      <c r="J4151" s="87">
        <v>6.2518246729482045E-3</v>
      </c>
      <c r="K4151" s="88">
        <v>5.122894601488627E-2</v>
      </c>
      <c r="L4151" s="84"/>
      <c r="M4151" s="88">
        <f t="shared" si="458"/>
        <v>2.0869318989175007E-2</v>
      </c>
      <c r="N4151" s="88">
        <f t="shared" si="453"/>
        <v>1.7978917735699373E-2</v>
      </c>
      <c r="O4151" s="88">
        <f t="shared" si="454"/>
        <v>4.7507414032667842E-4</v>
      </c>
      <c r="P4151" s="88">
        <f t="shared" si="455"/>
        <v>2.9877614207404807E-6</v>
      </c>
      <c r="Q4151" s="88">
        <f t="shared" si="456"/>
        <v>3.0242794561910464E-5</v>
      </c>
      <c r="R4151" s="89">
        <f t="shared" si="457"/>
        <v>6.2518246729482045E-3</v>
      </c>
      <c r="S4151" s="88">
        <f t="shared" si="459"/>
        <v>3.9356541421183708E-2</v>
      </c>
    </row>
    <row r="4152" spans="1:19" x14ac:dyDescent="0.2">
      <c r="A4152" s="60">
        <v>2004</v>
      </c>
      <c r="B4152" s="61">
        <v>6</v>
      </c>
      <c r="C4152" s="61">
        <v>21</v>
      </c>
      <c r="D4152" s="61">
        <v>22</v>
      </c>
      <c r="E4152" s="87">
        <v>2.5299384408020147E-2</v>
      </c>
      <c r="F4152" s="87">
        <v>1.5536897959279426E-2</v>
      </c>
      <c r="G4152" s="87">
        <v>1.1896662684531417E-3</v>
      </c>
      <c r="H4152" s="87">
        <v>1.6101438281461833E-6</v>
      </c>
      <c r="I4152" s="87">
        <v>6.1686388888889033E-5</v>
      </c>
      <c r="J4152" s="87">
        <v>5.6655434228017028E-3</v>
      </c>
      <c r="K4152" s="88">
        <v>4.7754788591271455E-2</v>
      </c>
      <c r="L4152" s="84"/>
      <c r="M4152" s="88">
        <f t="shared" si="458"/>
        <v>1.9234773501060266E-2</v>
      </c>
      <c r="N4152" s="88">
        <f t="shared" si="453"/>
        <v>1.7163681045202585E-2</v>
      </c>
      <c r="O4152" s="88">
        <f t="shared" si="454"/>
        <v>4.7507414032667842E-4</v>
      </c>
      <c r="P4152" s="88">
        <f t="shared" si="455"/>
        <v>2.9877614207404807E-6</v>
      </c>
      <c r="Q4152" s="88">
        <f t="shared" si="456"/>
        <v>3.0242794561910464E-5</v>
      </c>
      <c r="R4152" s="89">
        <f t="shared" si="457"/>
        <v>5.6655434228017028E-3</v>
      </c>
      <c r="S4152" s="88">
        <f t="shared" si="459"/>
        <v>3.6906759242572182E-2</v>
      </c>
    </row>
    <row r="4153" spans="1:19" x14ac:dyDescent="0.2">
      <c r="A4153" s="60">
        <v>2004</v>
      </c>
      <c r="B4153" s="61">
        <v>6</v>
      </c>
      <c r="C4153" s="61">
        <v>21</v>
      </c>
      <c r="D4153" s="61">
        <v>23</v>
      </c>
      <c r="E4153" s="87">
        <v>2.0543999321394384E-2</v>
      </c>
      <c r="F4153" s="87">
        <v>1.4879416308466044E-2</v>
      </c>
      <c r="G4153" s="87">
        <v>1.1896662684531417E-3</v>
      </c>
      <c r="H4153" s="87">
        <v>1.6101438281461833E-6</v>
      </c>
      <c r="I4153" s="87">
        <v>6.1686388888889033E-5</v>
      </c>
      <c r="J4153" s="87">
        <v>5.3329422273524808E-3</v>
      </c>
      <c r="K4153" s="88">
        <v>4.2009320658383087E-2</v>
      </c>
      <c r="L4153" s="84"/>
      <c r="M4153" s="88">
        <f t="shared" si="458"/>
        <v>1.5619319718612898E-2</v>
      </c>
      <c r="N4153" s="88">
        <f t="shared" si="453"/>
        <v>1.6437358108847434E-2</v>
      </c>
      <c r="O4153" s="88">
        <f t="shared" si="454"/>
        <v>4.7507414032667842E-4</v>
      </c>
      <c r="P4153" s="88">
        <f t="shared" si="455"/>
        <v>2.9877614207404807E-6</v>
      </c>
      <c r="Q4153" s="88">
        <f t="shared" si="456"/>
        <v>3.0242794561910464E-5</v>
      </c>
      <c r="R4153" s="89">
        <f t="shared" si="457"/>
        <v>5.3329422273524808E-3</v>
      </c>
      <c r="S4153" s="88">
        <f t="shared" si="459"/>
        <v>3.2564982523769659E-2</v>
      </c>
    </row>
    <row r="4154" spans="1:19" x14ac:dyDescent="0.2">
      <c r="A4154" s="60">
        <v>2004</v>
      </c>
      <c r="B4154" s="61">
        <v>6</v>
      </c>
      <c r="C4154" s="61">
        <v>21</v>
      </c>
      <c r="D4154" s="61">
        <v>24</v>
      </c>
      <c r="E4154" s="87">
        <v>1.8154049804852183E-2</v>
      </c>
      <c r="F4154" s="87">
        <v>1.442055748248219E-2</v>
      </c>
      <c r="G4154" s="87">
        <v>1.1896662684531417E-3</v>
      </c>
      <c r="H4154" s="87">
        <v>1.6101438281461833E-6</v>
      </c>
      <c r="I4154" s="87">
        <v>6.1686388888889033E-5</v>
      </c>
      <c r="J4154" s="87">
        <v>5.3612920615937459E-3</v>
      </c>
      <c r="K4154" s="88">
        <v>3.9188862150098293E-2</v>
      </c>
      <c r="L4154" s="84"/>
      <c r="M4154" s="88">
        <f t="shared" si="458"/>
        <v>1.3802274019465975E-2</v>
      </c>
      <c r="N4154" s="88">
        <f t="shared" si="453"/>
        <v>1.5930454700290309E-2</v>
      </c>
      <c r="O4154" s="88">
        <f t="shared" si="454"/>
        <v>4.7507414032667842E-4</v>
      </c>
      <c r="P4154" s="88">
        <f t="shared" si="455"/>
        <v>2.9877614207404807E-6</v>
      </c>
      <c r="Q4154" s="88">
        <f t="shared" si="456"/>
        <v>3.0242794561910464E-5</v>
      </c>
      <c r="R4154" s="89">
        <f t="shared" si="457"/>
        <v>5.3612920615937459E-3</v>
      </c>
      <c r="S4154" s="88">
        <f t="shared" si="459"/>
        <v>3.0241033416065613E-2</v>
      </c>
    </row>
    <row r="4155" spans="1:19" x14ac:dyDescent="0.2">
      <c r="A4155" s="60">
        <v>2004</v>
      </c>
      <c r="B4155" s="61">
        <v>6</v>
      </c>
      <c r="C4155" s="61">
        <v>22</v>
      </c>
      <c r="D4155" s="61">
        <v>1</v>
      </c>
      <c r="E4155" s="87">
        <v>1.7216414963366795E-2</v>
      </c>
      <c r="F4155" s="87">
        <v>1.4657883791866099E-2</v>
      </c>
      <c r="G4155" s="87">
        <v>1.1896662684531417E-3</v>
      </c>
      <c r="H4155" s="87">
        <v>1.6101438281461833E-6</v>
      </c>
      <c r="I4155" s="87">
        <v>6.1686388888889033E-5</v>
      </c>
      <c r="J4155" s="87">
        <v>6.2049581693268928E-3</v>
      </c>
      <c r="K4155" s="88">
        <v>3.9332219725729964E-2</v>
      </c>
      <c r="L4155" s="84"/>
      <c r="M4155" s="88">
        <f t="shared" si="458"/>
        <v>1.308940316411992E-2</v>
      </c>
      <c r="N4155" s="88">
        <f t="shared" si="453"/>
        <v>1.6192630141525517E-2</v>
      </c>
      <c r="O4155" s="88">
        <f t="shared" si="454"/>
        <v>4.7507414032667842E-4</v>
      </c>
      <c r="P4155" s="88">
        <f t="shared" si="455"/>
        <v>2.9877614207404807E-6</v>
      </c>
      <c r="Q4155" s="88">
        <f t="shared" si="456"/>
        <v>3.0242794561910464E-5</v>
      </c>
      <c r="R4155" s="89">
        <f t="shared" si="457"/>
        <v>6.2049581693268928E-3</v>
      </c>
      <c r="S4155" s="88">
        <f t="shared" si="459"/>
        <v>2.9790338001954769E-2</v>
      </c>
    </row>
    <row r="4156" spans="1:19" x14ac:dyDescent="0.2">
      <c r="A4156" s="60">
        <v>2004</v>
      </c>
      <c r="B4156" s="61">
        <v>6</v>
      </c>
      <c r="C4156" s="61">
        <v>22</v>
      </c>
      <c r="D4156" s="61">
        <v>2</v>
      </c>
      <c r="E4156" s="87">
        <v>1.5158160352488908E-2</v>
      </c>
      <c r="F4156" s="87">
        <v>1.4949174663762835E-2</v>
      </c>
      <c r="G4156" s="87">
        <v>1.1896662684531417E-3</v>
      </c>
      <c r="H4156" s="87">
        <v>1.6101438281461833E-6</v>
      </c>
      <c r="I4156" s="87">
        <v>6.1686388888889033E-5</v>
      </c>
      <c r="J4156" s="87">
        <v>6.711413903599227E-3</v>
      </c>
      <c r="K4156" s="88">
        <v>3.8071711721021147E-2</v>
      </c>
      <c r="L4156" s="84"/>
      <c r="M4156" s="88">
        <f t="shared" si="458"/>
        <v>1.1524540533106706E-2</v>
      </c>
      <c r="N4156" s="88">
        <f t="shared" si="453"/>
        <v>1.6514420477647826E-2</v>
      </c>
      <c r="O4156" s="88">
        <f t="shared" si="454"/>
        <v>4.7507414032667842E-4</v>
      </c>
      <c r="P4156" s="88">
        <f t="shared" si="455"/>
        <v>2.9877614207404807E-6</v>
      </c>
      <c r="Q4156" s="88">
        <f t="shared" si="456"/>
        <v>3.0242794561910464E-5</v>
      </c>
      <c r="R4156" s="89">
        <f t="shared" si="457"/>
        <v>6.711413903599227E-3</v>
      </c>
      <c r="S4156" s="88">
        <f t="shared" si="459"/>
        <v>2.8547265707063861E-2</v>
      </c>
    </row>
    <row r="4157" spans="1:19" x14ac:dyDescent="0.2">
      <c r="A4157" s="60">
        <v>2004</v>
      </c>
      <c r="B4157" s="61">
        <v>6</v>
      </c>
      <c r="C4157" s="61">
        <v>22</v>
      </c>
      <c r="D4157" s="61">
        <v>3</v>
      </c>
      <c r="E4157" s="87">
        <v>1.4279089409364145E-2</v>
      </c>
      <c r="F4157" s="87">
        <v>1.4527126108876423E-2</v>
      </c>
      <c r="G4157" s="87">
        <v>1.1896662684531417E-3</v>
      </c>
      <c r="H4157" s="87">
        <v>1.6101438281461833E-6</v>
      </c>
      <c r="I4157" s="87">
        <v>6.1686388888889033E-5</v>
      </c>
      <c r="J4157" s="87">
        <v>7.4535569046720171E-3</v>
      </c>
      <c r="K4157" s="88">
        <v>3.7512735224082758E-2</v>
      </c>
      <c r="L4157" s="84"/>
      <c r="M4157" s="88">
        <f t="shared" si="458"/>
        <v>1.0856195003046772E-2</v>
      </c>
      <c r="N4157" s="88">
        <f t="shared" si="453"/>
        <v>1.6048181541108205E-2</v>
      </c>
      <c r="O4157" s="88">
        <f t="shared" si="454"/>
        <v>4.7507414032667842E-4</v>
      </c>
      <c r="P4157" s="88">
        <f t="shared" si="455"/>
        <v>2.9877614207404807E-6</v>
      </c>
      <c r="Q4157" s="88">
        <f t="shared" si="456"/>
        <v>3.0242794561910464E-5</v>
      </c>
      <c r="R4157" s="89">
        <f t="shared" si="457"/>
        <v>7.4535569046720171E-3</v>
      </c>
      <c r="S4157" s="88">
        <f t="shared" si="459"/>
        <v>2.7412681240464309E-2</v>
      </c>
    </row>
    <row r="4158" spans="1:19" x14ac:dyDescent="0.2">
      <c r="A4158" s="60">
        <v>2004</v>
      </c>
      <c r="B4158" s="61">
        <v>6</v>
      </c>
      <c r="C4158" s="61">
        <v>22</v>
      </c>
      <c r="D4158" s="61">
        <v>4</v>
      </c>
      <c r="E4158" s="87">
        <v>1.3702807852311163E-2</v>
      </c>
      <c r="F4158" s="87">
        <v>1.4549929139043023E-2</v>
      </c>
      <c r="G4158" s="87">
        <v>1.1896662684531417E-3</v>
      </c>
      <c r="H4158" s="87">
        <v>1.6101438281461833E-6</v>
      </c>
      <c r="I4158" s="87">
        <v>6.1686388888889033E-5</v>
      </c>
      <c r="J4158" s="87">
        <v>7.7956962136255048E-3</v>
      </c>
      <c r="K4158" s="88">
        <v>3.7301396006149866E-2</v>
      </c>
      <c r="L4158" s="84"/>
      <c r="M4158" s="88">
        <f t="shared" si="458"/>
        <v>1.0418056072708274E-2</v>
      </c>
      <c r="N4158" s="88">
        <f t="shared" si="453"/>
        <v>1.6073372151078704E-2</v>
      </c>
      <c r="O4158" s="88">
        <f t="shared" si="454"/>
        <v>4.7507414032667842E-4</v>
      </c>
      <c r="P4158" s="88">
        <f t="shared" si="455"/>
        <v>2.9877614207404807E-6</v>
      </c>
      <c r="Q4158" s="88">
        <f t="shared" si="456"/>
        <v>3.0242794561910464E-5</v>
      </c>
      <c r="R4158" s="89">
        <f t="shared" si="457"/>
        <v>7.7956962136255048E-3</v>
      </c>
      <c r="S4158" s="88">
        <f t="shared" si="459"/>
        <v>2.699973292009631E-2</v>
      </c>
    </row>
    <row r="4159" spans="1:19" x14ac:dyDescent="0.2">
      <c r="A4159" s="60">
        <v>2004</v>
      </c>
      <c r="B4159" s="61">
        <v>6</v>
      </c>
      <c r="C4159" s="61">
        <v>22</v>
      </c>
      <c r="D4159" s="61">
        <v>5</v>
      </c>
      <c r="E4159" s="87">
        <v>1.388937036615338E-2</v>
      </c>
      <c r="F4159" s="87">
        <v>1.5210339269367826E-2</v>
      </c>
      <c r="G4159" s="87">
        <v>1.1896662684531417E-3</v>
      </c>
      <c r="H4159" s="87">
        <v>1.6101438281461833E-6</v>
      </c>
      <c r="I4159" s="87">
        <v>6.1686388888889033E-5</v>
      </c>
      <c r="J4159" s="87">
        <v>8.37680449802038E-3</v>
      </c>
      <c r="K4159" s="88">
        <v>3.8729476934711765E-2</v>
      </c>
      <c r="L4159" s="84"/>
      <c r="M4159" s="88">
        <f t="shared" si="458"/>
        <v>1.0559896982339492E-2</v>
      </c>
      <c r="N4159" s="88">
        <f t="shared" si="453"/>
        <v>1.6802930191919523E-2</v>
      </c>
      <c r="O4159" s="88">
        <f t="shared" si="454"/>
        <v>4.7507414032667842E-4</v>
      </c>
      <c r="P4159" s="88">
        <f t="shared" si="455"/>
        <v>2.9877614207404807E-6</v>
      </c>
      <c r="Q4159" s="88">
        <f t="shared" si="456"/>
        <v>3.0242794561910464E-5</v>
      </c>
      <c r="R4159" s="89">
        <f t="shared" si="457"/>
        <v>8.37680449802038E-3</v>
      </c>
      <c r="S4159" s="88">
        <f t="shared" si="459"/>
        <v>2.7871131870568347E-2</v>
      </c>
    </row>
    <row r="4160" spans="1:19" x14ac:dyDescent="0.2">
      <c r="A4160" s="60">
        <v>2004</v>
      </c>
      <c r="B4160" s="61">
        <v>6</v>
      </c>
      <c r="C4160" s="61">
        <v>22</v>
      </c>
      <c r="D4160" s="61">
        <v>6</v>
      </c>
      <c r="E4160" s="87">
        <v>1.5639295495709502E-2</v>
      </c>
      <c r="F4160" s="87">
        <v>1.6397665044964756E-2</v>
      </c>
      <c r="G4160" s="87">
        <v>1.1896662684531417E-3</v>
      </c>
      <c r="H4160" s="87">
        <v>1.6101438281461833E-6</v>
      </c>
      <c r="I4160" s="87">
        <v>6.1686388888889033E-5</v>
      </c>
      <c r="J4160" s="87">
        <v>9.7200414897143459E-3</v>
      </c>
      <c r="K4160" s="88">
        <v>4.3009964831558778E-2</v>
      </c>
      <c r="L4160" s="84"/>
      <c r="M4160" s="88">
        <f t="shared" si="458"/>
        <v>1.189034095551993E-2</v>
      </c>
      <c r="N4160" s="88">
        <f t="shared" si="453"/>
        <v>1.811457431563742E-2</v>
      </c>
      <c r="O4160" s="88">
        <f t="shared" si="454"/>
        <v>4.7507414032667842E-4</v>
      </c>
      <c r="P4160" s="88">
        <f t="shared" si="455"/>
        <v>2.9877614207404807E-6</v>
      </c>
      <c r="Q4160" s="88">
        <f t="shared" si="456"/>
        <v>3.0242794561910464E-5</v>
      </c>
      <c r="R4160" s="89">
        <f t="shared" si="457"/>
        <v>9.7200414897143459E-3</v>
      </c>
      <c r="S4160" s="88">
        <f t="shared" si="459"/>
        <v>3.0513219967466681E-2</v>
      </c>
    </row>
    <row r="4161" spans="1:19" x14ac:dyDescent="0.2">
      <c r="A4161" s="60">
        <v>2004</v>
      </c>
      <c r="B4161" s="61">
        <v>6</v>
      </c>
      <c r="C4161" s="61">
        <v>22</v>
      </c>
      <c r="D4161" s="61">
        <v>7</v>
      </c>
      <c r="E4161" s="87">
        <v>1.888508319316393E-2</v>
      </c>
      <c r="F4161" s="87">
        <v>1.8510518992873315E-2</v>
      </c>
      <c r="G4161" s="87">
        <v>0</v>
      </c>
      <c r="H4161" s="87">
        <v>0</v>
      </c>
      <c r="I4161" s="87">
        <v>6.1686388888889033E-5</v>
      </c>
      <c r="J4161" s="87">
        <v>1.1520100989249039E-2</v>
      </c>
      <c r="K4161" s="88">
        <v>4.8977389564175175E-2</v>
      </c>
      <c r="L4161" s="84"/>
      <c r="M4161" s="88">
        <f t="shared" si="458"/>
        <v>1.4358068635616063E-2</v>
      </c>
      <c r="N4161" s="88">
        <f t="shared" si="453"/>
        <v>2.0448653573417491E-2</v>
      </c>
      <c r="O4161" s="88">
        <f t="shared" si="454"/>
        <v>0</v>
      </c>
      <c r="P4161" s="88">
        <f t="shared" si="455"/>
        <v>0</v>
      </c>
      <c r="Q4161" s="88">
        <f t="shared" si="456"/>
        <v>3.0242794561910464E-5</v>
      </c>
      <c r="R4161" s="89">
        <f t="shared" si="457"/>
        <v>1.1520100989249039E-2</v>
      </c>
      <c r="S4161" s="88">
        <f t="shared" si="459"/>
        <v>3.4836965003595462E-2</v>
      </c>
    </row>
    <row r="4162" spans="1:19" x14ac:dyDescent="0.2">
      <c r="A4162" s="60">
        <v>2004</v>
      </c>
      <c r="B4162" s="61">
        <v>6</v>
      </c>
      <c r="C4162" s="61">
        <v>22</v>
      </c>
      <c r="D4162" s="61">
        <v>8</v>
      </c>
      <c r="E4162" s="87">
        <v>2.1491968765643583E-2</v>
      </c>
      <c r="F4162" s="87">
        <v>1.9926519180372006E-2</v>
      </c>
      <c r="G4162" s="87">
        <v>0</v>
      </c>
      <c r="H4162" s="87">
        <v>0</v>
      </c>
      <c r="I4162" s="87">
        <v>6.1686388888889033E-5</v>
      </c>
      <c r="J4162" s="87">
        <v>1.2276655325364155E-2</v>
      </c>
      <c r="K4162" s="88">
        <v>5.3756829660268637E-2</v>
      </c>
      <c r="L4162" s="84"/>
      <c r="M4162" s="88">
        <f t="shared" si="458"/>
        <v>1.6340047830095284E-2</v>
      </c>
      <c r="N4162" s="88">
        <f t="shared" si="453"/>
        <v>2.2012915348314399E-2</v>
      </c>
      <c r="O4162" s="88">
        <f t="shared" si="454"/>
        <v>0</v>
      </c>
      <c r="P4162" s="88">
        <f t="shared" si="455"/>
        <v>0</v>
      </c>
      <c r="Q4162" s="88">
        <f t="shared" si="456"/>
        <v>3.0242794561910464E-5</v>
      </c>
      <c r="R4162" s="89">
        <f t="shared" si="457"/>
        <v>1.2276655325364155E-2</v>
      </c>
      <c r="S4162" s="88">
        <f t="shared" si="459"/>
        <v>3.8383205972971589E-2</v>
      </c>
    </row>
    <row r="4163" spans="1:19" x14ac:dyDescent="0.2">
      <c r="A4163" s="60">
        <v>2004</v>
      </c>
      <c r="B4163" s="61">
        <v>6</v>
      </c>
      <c r="C4163" s="61">
        <v>22</v>
      </c>
      <c r="D4163" s="61">
        <v>9</v>
      </c>
      <c r="E4163" s="87">
        <v>2.4286995330023476E-2</v>
      </c>
      <c r="F4163" s="87">
        <v>2.0929759325963002E-2</v>
      </c>
      <c r="G4163" s="87">
        <v>0</v>
      </c>
      <c r="H4163" s="87">
        <v>0</v>
      </c>
      <c r="I4163" s="87">
        <v>6.1686388888889033E-5</v>
      </c>
      <c r="J4163" s="87">
        <v>1.2616314311578034E-2</v>
      </c>
      <c r="K4163" s="88">
        <v>5.7894755356453401E-2</v>
      </c>
      <c r="L4163" s="84"/>
      <c r="M4163" s="88">
        <f t="shared" si="458"/>
        <v>1.8465068029331868E-2</v>
      </c>
      <c r="N4163" s="88">
        <f t="shared" ref="N4163:N4226" si="460">F4163*W$5</f>
        <v>2.312119924872981E-2</v>
      </c>
      <c r="O4163" s="88">
        <f t="shared" ref="O4163:O4226" si="461">G4163*X$5</f>
        <v>0</v>
      </c>
      <c r="P4163" s="88">
        <f t="shared" ref="P4163:P4226" si="462">H4163*Y$5</f>
        <v>0</v>
      </c>
      <c r="Q4163" s="88">
        <f t="shared" ref="Q4163:Q4226" si="463">I4163*Z$5</f>
        <v>3.0242794561910464E-5</v>
      </c>
      <c r="R4163" s="89">
        <f t="shared" ref="R4163:R4226" si="464">J4163</f>
        <v>1.2616314311578034E-2</v>
      </c>
      <c r="S4163" s="88">
        <f t="shared" si="459"/>
        <v>4.161651007262359E-2</v>
      </c>
    </row>
    <row r="4164" spans="1:19" x14ac:dyDescent="0.2">
      <c r="A4164" s="60">
        <v>2004</v>
      </c>
      <c r="B4164" s="61">
        <v>6</v>
      </c>
      <c r="C4164" s="61">
        <v>22</v>
      </c>
      <c r="D4164" s="61">
        <v>10</v>
      </c>
      <c r="E4164" s="87">
        <v>2.5777318345504157E-2</v>
      </c>
      <c r="F4164" s="87">
        <v>2.1284285867078857E-2</v>
      </c>
      <c r="G4164" s="87">
        <v>0</v>
      </c>
      <c r="H4164" s="87">
        <v>0</v>
      </c>
      <c r="I4164" s="87">
        <v>6.1686388888889033E-5</v>
      </c>
      <c r="J4164" s="87">
        <v>1.2749776201368931E-2</v>
      </c>
      <c r="K4164" s="88">
        <v>5.9873066802840838E-2</v>
      </c>
      <c r="L4164" s="84"/>
      <c r="M4164" s="88">
        <f t="shared" ref="M4164:M4227" si="465">E4164*V$5</f>
        <v>1.959814009084419E-2</v>
      </c>
      <c r="N4164" s="88">
        <f t="shared" si="460"/>
        <v>2.3512846313009921E-2</v>
      </c>
      <c r="O4164" s="88">
        <f t="shared" si="461"/>
        <v>0</v>
      </c>
      <c r="P4164" s="88">
        <f t="shared" si="462"/>
        <v>0</v>
      </c>
      <c r="Q4164" s="88">
        <f t="shared" si="463"/>
        <v>3.0242794561910464E-5</v>
      </c>
      <c r="R4164" s="89">
        <f t="shared" si="464"/>
        <v>1.2749776201368931E-2</v>
      </c>
      <c r="S4164" s="88">
        <f t="shared" ref="S4164:S4227" si="466">SUM(M4164:Q4164)</f>
        <v>4.3141229198416016E-2</v>
      </c>
    </row>
    <row r="4165" spans="1:19" x14ac:dyDescent="0.2">
      <c r="A4165" s="60">
        <v>2004</v>
      </c>
      <c r="B4165" s="61">
        <v>6</v>
      </c>
      <c r="C4165" s="61">
        <v>22</v>
      </c>
      <c r="D4165" s="61">
        <v>11</v>
      </c>
      <c r="E4165" s="87">
        <v>2.7996264534085318E-2</v>
      </c>
      <c r="F4165" s="87">
        <v>2.1384712273974E-2</v>
      </c>
      <c r="G4165" s="87">
        <v>0</v>
      </c>
      <c r="H4165" s="87">
        <v>0</v>
      </c>
      <c r="I4165" s="87">
        <v>6.1686388888889033E-5</v>
      </c>
      <c r="J4165" s="87">
        <v>1.171717021870191E-2</v>
      </c>
      <c r="K4165" s="88">
        <v>6.1159833415650122E-2</v>
      </c>
      <c r="L4165" s="84"/>
      <c r="M4165" s="88">
        <f t="shared" si="465"/>
        <v>2.1285174315078884E-2</v>
      </c>
      <c r="N4165" s="88">
        <f t="shared" si="460"/>
        <v>2.3623787816325549E-2</v>
      </c>
      <c r="O4165" s="88">
        <f t="shared" si="461"/>
        <v>0</v>
      </c>
      <c r="P4165" s="88">
        <f t="shared" si="462"/>
        <v>0</v>
      </c>
      <c r="Q4165" s="88">
        <f t="shared" si="463"/>
        <v>3.0242794561910464E-5</v>
      </c>
      <c r="R4165" s="89">
        <f t="shared" si="464"/>
        <v>1.171717021870191E-2</v>
      </c>
      <c r="S4165" s="88">
        <f t="shared" si="466"/>
        <v>4.4939204925966342E-2</v>
      </c>
    </row>
    <row r="4166" spans="1:19" x14ac:dyDescent="0.2">
      <c r="A4166" s="60">
        <v>2004</v>
      </c>
      <c r="B4166" s="61">
        <v>6</v>
      </c>
      <c r="C4166" s="61">
        <v>22</v>
      </c>
      <c r="D4166" s="61">
        <v>12</v>
      </c>
      <c r="E4166" s="87">
        <v>3.065909899848383E-2</v>
      </c>
      <c r="F4166" s="87">
        <v>2.1127261924182655E-2</v>
      </c>
      <c r="G4166" s="87">
        <v>0</v>
      </c>
      <c r="H4166" s="87">
        <v>0</v>
      </c>
      <c r="I4166" s="87">
        <v>6.1686388888889033E-5</v>
      </c>
      <c r="J4166" s="87">
        <v>9.7056926368295857E-3</v>
      </c>
      <c r="K4166" s="88">
        <v>6.1553739948384964E-2</v>
      </c>
      <c r="L4166" s="84"/>
      <c r="M4166" s="88">
        <f t="shared" si="465"/>
        <v>2.3309690681464681E-2</v>
      </c>
      <c r="N4166" s="88">
        <f t="shared" si="460"/>
        <v>2.3339381257154235E-2</v>
      </c>
      <c r="O4166" s="88">
        <f t="shared" si="461"/>
        <v>0</v>
      </c>
      <c r="P4166" s="88">
        <f t="shared" si="462"/>
        <v>0</v>
      </c>
      <c r="Q4166" s="88">
        <f t="shared" si="463"/>
        <v>3.0242794561910464E-5</v>
      </c>
      <c r="R4166" s="89">
        <f t="shared" si="464"/>
        <v>9.7056926368295857E-3</v>
      </c>
      <c r="S4166" s="88">
        <f t="shared" si="466"/>
        <v>4.6679314733180828E-2</v>
      </c>
    </row>
    <row r="4167" spans="1:19" x14ac:dyDescent="0.2">
      <c r="A4167" s="60">
        <v>2004</v>
      </c>
      <c r="B4167" s="61">
        <v>6</v>
      </c>
      <c r="C4167" s="61">
        <v>22</v>
      </c>
      <c r="D4167" s="61">
        <v>13</v>
      </c>
      <c r="E4167" s="87">
        <v>3.0780331645762386E-2</v>
      </c>
      <c r="F4167" s="87">
        <v>2.1460845475642216E-2</v>
      </c>
      <c r="G4167" s="87">
        <v>0</v>
      </c>
      <c r="H4167" s="87">
        <v>0</v>
      </c>
      <c r="I4167" s="87">
        <v>6.1686388888889033E-5</v>
      </c>
      <c r="J4167" s="87">
        <v>1.0356329912109902E-2</v>
      </c>
      <c r="K4167" s="88">
        <v>6.2659193422403392E-2</v>
      </c>
      <c r="L4167" s="84"/>
      <c r="M4167" s="88">
        <f t="shared" si="465"/>
        <v>2.3401862193376952E-2</v>
      </c>
      <c r="N4167" s="88">
        <f t="shared" si="460"/>
        <v>2.3707892506580203E-2</v>
      </c>
      <c r="O4167" s="88">
        <f t="shared" si="461"/>
        <v>0</v>
      </c>
      <c r="P4167" s="88">
        <f t="shared" si="462"/>
        <v>0</v>
      </c>
      <c r="Q4167" s="88">
        <f t="shared" si="463"/>
        <v>3.0242794561910464E-5</v>
      </c>
      <c r="R4167" s="89">
        <f t="shared" si="464"/>
        <v>1.0356329912109902E-2</v>
      </c>
      <c r="S4167" s="88">
        <f t="shared" si="466"/>
        <v>4.7139997494519061E-2</v>
      </c>
    </row>
    <row r="4168" spans="1:19" x14ac:dyDescent="0.2">
      <c r="A4168" s="60">
        <v>2004</v>
      </c>
      <c r="B4168" s="61">
        <v>6</v>
      </c>
      <c r="C4168" s="61">
        <v>22</v>
      </c>
      <c r="D4168" s="61">
        <v>14</v>
      </c>
      <c r="E4168" s="87">
        <v>2.9575759643834281E-2</v>
      </c>
      <c r="F4168" s="87">
        <v>2.1190883312639571E-2</v>
      </c>
      <c r="G4168" s="87">
        <v>0</v>
      </c>
      <c r="H4168" s="87">
        <v>0</v>
      </c>
      <c r="I4168" s="87">
        <v>6.1686388888889033E-5</v>
      </c>
      <c r="J4168" s="87">
        <v>9.9426025581228067E-3</v>
      </c>
      <c r="K4168" s="88">
        <v>6.0770931903485551E-2</v>
      </c>
      <c r="L4168" s="84"/>
      <c r="M4168" s="88">
        <f t="shared" si="465"/>
        <v>2.2486042691639955E-2</v>
      </c>
      <c r="N4168" s="88">
        <f t="shared" si="460"/>
        <v>2.3409664091088613E-2</v>
      </c>
      <c r="O4168" s="88">
        <f t="shared" si="461"/>
        <v>0</v>
      </c>
      <c r="P4168" s="88">
        <f t="shared" si="462"/>
        <v>0</v>
      </c>
      <c r="Q4168" s="88">
        <f t="shared" si="463"/>
        <v>3.0242794561910464E-5</v>
      </c>
      <c r="R4168" s="89">
        <f t="shared" si="464"/>
        <v>9.9426025581228067E-3</v>
      </c>
      <c r="S4168" s="88">
        <f t="shared" si="466"/>
        <v>4.592594957729048E-2</v>
      </c>
    </row>
    <row r="4169" spans="1:19" x14ac:dyDescent="0.2">
      <c r="A4169" s="60">
        <v>2004</v>
      </c>
      <c r="B4169" s="61">
        <v>6</v>
      </c>
      <c r="C4169" s="61">
        <v>22</v>
      </c>
      <c r="D4169" s="61">
        <v>15</v>
      </c>
      <c r="E4169" s="87">
        <v>3.0809676824978285E-2</v>
      </c>
      <c r="F4169" s="87">
        <v>2.093693048209997E-2</v>
      </c>
      <c r="G4169" s="87">
        <v>0</v>
      </c>
      <c r="H4169" s="87">
        <v>0</v>
      </c>
      <c r="I4169" s="87">
        <v>6.1686388888889033E-5</v>
      </c>
      <c r="J4169" s="87">
        <v>8.6149937386826528E-3</v>
      </c>
      <c r="K4169" s="88">
        <v>6.0423287434649794E-2</v>
      </c>
      <c r="L4169" s="84"/>
      <c r="M4169" s="88">
        <f t="shared" si="465"/>
        <v>2.3424172928945164E-2</v>
      </c>
      <c r="N4169" s="88">
        <f t="shared" si="460"/>
        <v>2.3129121257163082E-2</v>
      </c>
      <c r="O4169" s="88">
        <f t="shared" si="461"/>
        <v>0</v>
      </c>
      <c r="P4169" s="88">
        <f t="shared" si="462"/>
        <v>0</v>
      </c>
      <c r="Q4169" s="88">
        <f t="shared" si="463"/>
        <v>3.0242794561910464E-5</v>
      </c>
      <c r="R4169" s="89">
        <f t="shared" si="464"/>
        <v>8.6149937386826528E-3</v>
      </c>
      <c r="S4169" s="88">
        <f t="shared" si="466"/>
        <v>4.6583536980670158E-2</v>
      </c>
    </row>
    <row r="4170" spans="1:19" x14ac:dyDescent="0.2">
      <c r="A4170" s="60">
        <v>2004</v>
      </c>
      <c r="B4170" s="61">
        <v>6</v>
      </c>
      <c r="C4170" s="61">
        <v>22</v>
      </c>
      <c r="D4170" s="61">
        <v>16</v>
      </c>
      <c r="E4170" s="87">
        <v>3.4503221187205453E-2</v>
      </c>
      <c r="F4170" s="87">
        <v>1.9972167494263136E-2</v>
      </c>
      <c r="G4170" s="87">
        <v>0</v>
      </c>
      <c r="H4170" s="87">
        <v>0</v>
      </c>
      <c r="I4170" s="87">
        <v>6.1686388888889033E-5</v>
      </c>
      <c r="J4170" s="87">
        <v>7.3455564721605672E-3</v>
      </c>
      <c r="K4170" s="88">
        <v>6.1882631542518052E-2</v>
      </c>
      <c r="L4170" s="84"/>
      <c r="M4170" s="88">
        <f t="shared" si="465"/>
        <v>2.6232323834033427E-2</v>
      </c>
      <c r="N4170" s="88">
        <f t="shared" si="460"/>
        <v>2.2063343245950856E-2</v>
      </c>
      <c r="O4170" s="88">
        <f t="shared" si="461"/>
        <v>0</v>
      </c>
      <c r="P4170" s="88">
        <f t="shared" si="462"/>
        <v>0</v>
      </c>
      <c r="Q4170" s="88">
        <f t="shared" si="463"/>
        <v>3.0242794561910464E-5</v>
      </c>
      <c r="R4170" s="89">
        <f t="shared" si="464"/>
        <v>7.3455564721605672E-3</v>
      </c>
      <c r="S4170" s="88">
        <f t="shared" si="466"/>
        <v>4.8325909874546193E-2</v>
      </c>
    </row>
    <row r="4171" spans="1:19" x14ac:dyDescent="0.2">
      <c r="A4171" s="60">
        <v>2004</v>
      </c>
      <c r="B4171" s="61">
        <v>6</v>
      </c>
      <c r="C4171" s="61">
        <v>22</v>
      </c>
      <c r="D4171" s="61">
        <v>17</v>
      </c>
      <c r="E4171" s="87">
        <v>3.4836436103966147E-2</v>
      </c>
      <c r="F4171" s="87">
        <v>1.983096541787048E-2</v>
      </c>
      <c r="G4171" s="87">
        <v>0</v>
      </c>
      <c r="H4171" s="87">
        <v>0</v>
      </c>
      <c r="I4171" s="87">
        <v>6.1686388888889033E-5</v>
      </c>
      <c r="J4171" s="87">
        <v>7.5937198676210753E-3</v>
      </c>
      <c r="K4171" s="88">
        <v>6.2322807778346596E-2</v>
      </c>
      <c r="L4171" s="84"/>
      <c r="M4171" s="88">
        <f t="shared" si="465"/>
        <v>2.6485662545667643E-2</v>
      </c>
      <c r="N4171" s="88">
        <f t="shared" si="460"/>
        <v>2.190735667717273E-2</v>
      </c>
      <c r="O4171" s="88">
        <f t="shared" si="461"/>
        <v>0</v>
      </c>
      <c r="P4171" s="88">
        <f t="shared" si="462"/>
        <v>0</v>
      </c>
      <c r="Q4171" s="88">
        <f t="shared" si="463"/>
        <v>3.0242794561910464E-5</v>
      </c>
      <c r="R4171" s="89">
        <f t="shared" si="464"/>
        <v>7.5937198676210753E-3</v>
      </c>
      <c r="S4171" s="88">
        <f t="shared" si="466"/>
        <v>4.8423262017402283E-2</v>
      </c>
    </row>
    <row r="4172" spans="1:19" x14ac:dyDescent="0.2">
      <c r="A4172" s="60">
        <v>2004</v>
      </c>
      <c r="B4172" s="61">
        <v>6</v>
      </c>
      <c r="C4172" s="61">
        <v>22</v>
      </c>
      <c r="D4172" s="61">
        <v>18</v>
      </c>
      <c r="E4172" s="87">
        <v>3.147927681865724E-2</v>
      </c>
      <c r="F4172" s="87">
        <v>1.9485149885992363E-2</v>
      </c>
      <c r="G4172" s="87">
        <v>0</v>
      </c>
      <c r="H4172" s="87">
        <v>0</v>
      </c>
      <c r="I4172" s="87">
        <v>6.1686388888889033E-5</v>
      </c>
      <c r="J4172" s="87">
        <v>8.1541677312803908E-3</v>
      </c>
      <c r="K4172" s="88">
        <v>5.9180280824818882E-2</v>
      </c>
      <c r="L4172" s="84"/>
      <c r="M4172" s="88">
        <f t="shared" si="465"/>
        <v>2.3933260581316781E-2</v>
      </c>
      <c r="N4172" s="88">
        <f t="shared" si="460"/>
        <v>2.1525332703971046E-2</v>
      </c>
      <c r="O4172" s="88">
        <f t="shared" si="461"/>
        <v>0</v>
      </c>
      <c r="P4172" s="88">
        <f t="shared" si="462"/>
        <v>0</v>
      </c>
      <c r="Q4172" s="88">
        <f t="shared" si="463"/>
        <v>3.0242794561910464E-5</v>
      </c>
      <c r="R4172" s="89">
        <f t="shared" si="464"/>
        <v>8.1541677312803908E-3</v>
      </c>
      <c r="S4172" s="88">
        <f t="shared" si="466"/>
        <v>4.5488836079849736E-2</v>
      </c>
    </row>
    <row r="4173" spans="1:19" x14ac:dyDescent="0.2">
      <c r="A4173" s="60">
        <v>2004</v>
      </c>
      <c r="B4173" s="61">
        <v>6</v>
      </c>
      <c r="C4173" s="61">
        <v>22</v>
      </c>
      <c r="D4173" s="61">
        <v>19</v>
      </c>
      <c r="E4173" s="87">
        <v>2.9162293324881284E-2</v>
      </c>
      <c r="F4173" s="87">
        <v>1.8713121218547211E-2</v>
      </c>
      <c r="G4173" s="87">
        <v>1.1896662684531417E-3</v>
      </c>
      <c r="H4173" s="87">
        <v>1.6101438281461833E-6</v>
      </c>
      <c r="I4173" s="87">
        <v>6.1686388888889033E-5</v>
      </c>
      <c r="J4173" s="87">
        <v>7.472107013740791E-3</v>
      </c>
      <c r="K4173" s="88">
        <v>5.6600484358339462E-2</v>
      </c>
      <c r="L4173" s="84"/>
      <c r="M4173" s="88">
        <f t="shared" si="465"/>
        <v>2.2171689944272044E-2</v>
      </c>
      <c r="N4173" s="88">
        <f t="shared" si="460"/>
        <v>2.067246916322369E-2</v>
      </c>
      <c r="O4173" s="88">
        <f t="shared" si="461"/>
        <v>4.7507414032667842E-4</v>
      </c>
      <c r="P4173" s="88">
        <f t="shared" si="462"/>
        <v>2.9877614207404807E-6</v>
      </c>
      <c r="Q4173" s="88">
        <f t="shared" si="463"/>
        <v>3.0242794561910464E-5</v>
      </c>
      <c r="R4173" s="89">
        <f t="shared" si="464"/>
        <v>7.472107013740791E-3</v>
      </c>
      <c r="S4173" s="88">
        <f t="shared" si="466"/>
        <v>4.3352463803805065E-2</v>
      </c>
    </row>
    <row r="4174" spans="1:19" x14ac:dyDescent="0.2">
      <c r="A4174" s="60">
        <v>2004</v>
      </c>
      <c r="B4174" s="61">
        <v>6</v>
      </c>
      <c r="C4174" s="61">
        <v>22</v>
      </c>
      <c r="D4174" s="61">
        <v>20</v>
      </c>
      <c r="E4174" s="87">
        <v>2.8827884284799397E-2</v>
      </c>
      <c r="F4174" s="87">
        <v>1.8107467000522213E-2</v>
      </c>
      <c r="G4174" s="87">
        <v>1.1896662684531417E-3</v>
      </c>
      <c r="H4174" s="87">
        <v>1.6101438281461833E-6</v>
      </c>
      <c r="I4174" s="87">
        <v>6.1686388888889033E-5</v>
      </c>
      <c r="J4174" s="87">
        <v>6.8202749031864704E-3</v>
      </c>
      <c r="K4174" s="88">
        <v>5.500858898967826E-2</v>
      </c>
      <c r="L4174" s="84"/>
      <c r="M4174" s="88">
        <f t="shared" si="465"/>
        <v>2.1917443357124138E-2</v>
      </c>
      <c r="N4174" s="88">
        <f t="shared" si="460"/>
        <v>2.0003400224938357E-2</v>
      </c>
      <c r="O4174" s="88">
        <f t="shared" si="461"/>
        <v>4.7507414032667842E-4</v>
      </c>
      <c r="P4174" s="88">
        <f t="shared" si="462"/>
        <v>2.9877614207404807E-6</v>
      </c>
      <c r="Q4174" s="88">
        <f t="shared" si="463"/>
        <v>3.0242794561910464E-5</v>
      </c>
      <c r="R4174" s="89">
        <f t="shared" si="464"/>
        <v>6.8202749031864704E-3</v>
      </c>
      <c r="S4174" s="88">
        <f t="shared" si="466"/>
        <v>4.2429148278371825E-2</v>
      </c>
    </row>
    <row r="4175" spans="1:19" x14ac:dyDescent="0.2">
      <c r="A4175" s="60">
        <v>2004</v>
      </c>
      <c r="B4175" s="61">
        <v>6</v>
      </c>
      <c r="C4175" s="61">
        <v>22</v>
      </c>
      <c r="D4175" s="61">
        <v>21</v>
      </c>
      <c r="E4175" s="87">
        <v>3.0555964067371124E-2</v>
      </c>
      <c r="F4175" s="87">
        <v>1.7297104879547043E-2</v>
      </c>
      <c r="G4175" s="87">
        <v>1.1896662684531417E-3</v>
      </c>
      <c r="H4175" s="87">
        <v>1.6101438281461833E-6</v>
      </c>
      <c r="I4175" s="87">
        <v>6.1686388888889033E-5</v>
      </c>
      <c r="J4175" s="87">
        <v>6.6090946686593833E-3</v>
      </c>
      <c r="K4175" s="88">
        <v>5.5715126416747723E-2</v>
      </c>
      <c r="L4175" s="84"/>
      <c r="M4175" s="88">
        <f t="shared" si="465"/>
        <v>2.3231278613882064E-2</v>
      </c>
      <c r="N4175" s="88">
        <f t="shared" si="460"/>
        <v>1.910818954569047E-2</v>
      </c>
      <c r="O4175" s="88">
        <f t="shared" si="461"/>
        <v>4.7507414032667842E-4</v>
      </c>
      <c r="P4175" s="88">
        <f t="shared" si="462"/>
        <v>2.9877614207404807E-6</v>
      </c>
      <c r="Q4175" s="88">
        <f t="shared" si="463"/>
        <v>3.0242794561910464E-5</v>
      </c>
      <c r="R4175" s="89">
        <f t="shared" si="464"/>
        <v>6.6090946686593833E-3</v>
      </c>
      <c r="S4175" s="88">
        <f t="shared" si="466"/>
        <v>4.2847772855881865E-2</v>
      </c>
    </row>
    <row r="4176" spans="1:19" x14ac:dyDescent="0.2">
      <c r="A4176" s="60">
        <v>2004</v>
      </c>
      <c r="B4176" s="61">
        <v>6</v>
      </c>
      <c r="C4176" s="61">
        <v>22</v>
      </c>
      <c r="D4176" s="61">
        <v>22</v>
      </c>
      <c r="E4176" s="87">
        <v>2.8167316274690501E-2</v>
      </c>
      <c r="F4176" s="87">
        <v>1.6277526834546557E-2</v>
      </c>
      <c r="G4176" s="87">
        <v>1.1896662684531417E-3</v>
      </c>
      <c r="H4176" s="87">
        <v>1.6101438281461833E-6</v>
      </c>
      <c r="I4176" s="87">
        <v>6.1686388888889033E-5</v>
      </c>
      <c r="J4176" s="87">
        <v>5.9819271816368641E-3</v>
      </c>
      <c r="K4176" s="88">
        <v>5.16797330920441E-2</v>
      </c>
      <c r="L4176" s="84"/>
      <c r="M4176" s="88">
        <f t="shared" si="465"/>
        <v>2.1415222597457637E-2</v>
      </c>
      <c r="N4176" s="88">
        <f t="shared" si="460"/>
        <v>1.7981857094325693E-2</v>
      </c>
      <c r="O4176" s="88">
        <f t="shared" si="461"/>
        <v>4.7507414032667842E-4</v>
      </c>
      <c r="P4176" s="88">
        <f t="shared" si="462"/>
        <v>2.9877614207404807E-6</v>
      </c>
      <c r="Q4176" s="88">
        <f t="shared" si="463"/>
        <v>3.0242794561910464E-5</v>
      </c>
      <c r="R4176" s="89">
        <f t="shared" si="464"/>
        <v>5.9819271816368641E-3</v>
      </c>
      <c r="S4176" s="88">
        <f t="shared" si="466"/>
        <v>3.9905384388092657E-2</v>
      </c>
    </row>
    <row r="4177" spans="1:19" x14ac:dyDescent="0.2">
      <c r="A4177" s="60">
        <v>2004</v>
      </c>
      <c r="B4177" s="61">
        <v>6</v>
      </c>
      <c r="C4177" s="61">
        <v>22</v>
      </c>
      <c r="D4177" s="61">
        <v>23</v>
      </c>
      <c r="E4177" s="87">
        <v>2.2486890892678253E-2</v>
      </c>
      <c r="F4177" s="87">
        <v>1.553135196487407E-2</v>
      </c>
      <c r="G4177" s="87">
        <v>1.1896662684531417E-3</v>
      </c>
      <c r="H4177" s="87">
        <v>1.6101438281461833E-6</v>
      </c>
      <c r="I4177" s="87">
        <v>6.1686388888889033E-5</v>
      </c>
      <c r="J4177" s="87">
        <v>6.5899218511268898E-3</v>
      </c>
      <c r="K4177" s="88">
        <v>4.5861127509849386E-2</v>
      </c>
      <c r="L4177" s="84"/>
      <c r="M4177" s="88">
        <f t="shared" si="465"/>
        <v>1.7096473419590592E-2</v>
      </c>
      <c r="N4177" s="88">
        <f t="shared" si="460"/>
        <v>1.7157554360242595E-2</v>
      </c>
      <c r="O4177" s="88">
        <f t="shared" si="461"/>
        <v>4.7507414032667842E-4</v>
      </c>
      <c r="P4177" s="88">
        <f t="shared" si="462"/>
        <v>2.9877614207404807E-6</v>
      </c>
      <c r="Q4177" s="88">
        <f t="shared" si="463"/>
        <v>3.0242794561910464E-5</v>
      </c>
      <c r="R4177" s="89">
        <f t="shared" si="464"/>
        <v>6.5899218511268898E-3</v>
      </c>
      <c r="S4177" s="88">
        <f t="shared" si="466"/>
        <v>3.4762332476142521E-2</v>
      </c>
    </row>
    <row r="4178" spans="1:19" x14ac:dyDescent="0.2">
      <c r="A4178" s="60">
        <v>2004</v>
      </c>
      <c r="B4178" s="61">
        <v>6</v>
      </c>
      <c r="C4178" s="61">
        <v>22</v>
      </c>
      <c r="D4178" s="61">
        <v>24</v>
      </c>
      <c r="E4178" s="87">
        <v>1.9441694935148569E-2</v>
      </c>
      <c r="F4178" s="87">
        <v>1.4758713649527839E-2</v>
      </c>
      <c r="G4178" s="87">
        <v>1.1896662684531417E-3</v>
      </c>
      <c r="H4178" s="87">
        <v>1.6101438281461833E-6</v>
      </c>
      <c r="I4178" s="87">
        <v>6.1686388888889033E-5</v>
      </c>
      <c r="J4178" s="87">
        <v>5.7783758734103992E-3</v>
      </c>
      <c r="K4178" s="88">
        <v>4.1231747259256983E-2</v>
      </c>
      <c r="L4178" s="84"/>
      <c r="M4178" s="88">
        <f t="shared" si="465"/>
        <v>1.4781252876482855E-2</v>
      </c>
      <c r="N4178" s="88">
        <f t="shared" si="460"/>
        <v>1.6304017338717329E-2</v>
      </c>
      <c r="O4178" s="88">
        <f t="shared" si="461"/>
        <v>4.7507414032667842E-4</v>
      </c>
      <c r="P4178" s="88">
        <f t="shared" si="462"/>
        <v>2.9877614207404807E-6</v>
      </c>
      <c r="Q4178" s="88">
        <f t="shared" si="463"/>
        <v>3.0242794561910464E-5</v>
      </c>
      <c r="R4178" s="89">
        <f t="shared" si="464"/>
        <v>5.7783758734103992E-3</v>
      </c>
      <c r="S4178" s="88">
        <f t="shared" si="466"/>
        <v>3.1593574911509513E-2</v>
      </c>
    </row>
    <row r="4179" spans="1:19" x14ac:dyDescent="0.2">
      <c r="A4179" s="60">
        <v>2004</v>
      </c>
      <c r="B4179" s="61">
        <v>6</v>
      </c>
      <c r="C4179" s="61">
        <v>23</v>
      </c>
      <c r="D4179" s="61">
        <v>1</v>
      </c>
      <c r="E4179" s="87">
        <v>1.6682083879229832E-2</v>
      </c>
      <c r="F4179" s="87">
        <v>1.4259032968059856E-2</v>
      </c>
      <c r="G4179" s="87">
        <v>1.1896662684531417E-3</v>
      </c>
      <c r="H4179" s="87">
        <v>1.6101438281461833E-6</v>
      </c>
      <c r="I4179" s="87">
        <v>6.1686388888889033E-5</v>
      </c>
      <c r="J4179" s="87">
        <v>6.3518350786916028E-3</v>
      </c>
      <c r="K4179" s="88">
        <v>3.8545914727151465E-2</v>
      </c>
      <c r="L4179" s="84"/>
      <c r="M4179" s="88">
        <f t="shared" si="465"/>
        <v>1.2683158600529182E-2</v>
      </c>
      <c r="N4179" s="88">
        <f t="shared" si="460"/>
        <v>1.575201784283059E-2</v>
      </c>
      <c r="O4179" s="88">
        <f t="shared" si="461"/>
        <v>4.7507414032667842E-4</v>
      </c>
      <c r="P4179" s="88">
        <f t="shared" si="462"/>
        <v>2.9877614207404807E-6</v>
      </c>
      <c r="Q4179" s="88">
        <f t="shared" si="463"/>
        <v>3.0242794561910464E-5</v>
      </c>
      <c r="R4179" s="89">
        <f t="shared" si="464"/>
        <v>6.3518350786916028E-3</v>
      </c>
      <c r="S4179" s="88">
        <f t="shared" si="466"/>
        <v>2.8943481139669103E-2</v>
      </c>
    </row>
    <row r="4180" spans="1:19" x14ac:dyDescent="0.2">
      <c r="A4180" s="60">
        <v>2004</v>
      </c>
      <c r="B4180" s="61">
        <v>6</v>
      </c>
      <c r="C4180" s="61">
        <v>23</v>
      </c>
      <c r="D4180" s="61">
        <v>2</v>
      </c>
      <c r="E4180" s="87">
        <v>1.4663147867961527E-2</v>
      </c>
      <c r="F4180" s="87">
        <v>1.45946663860033E-2</v>
      </c>
      <c r="G4180" s="87">
        <v>1.1896662684531417E-3</v>
      </c>
      <c r="H4180" s="87">
        <v>1.6101438281461833E-6</v>
      </c>
      <c r="I4180" s="87">
        <v>6.1686388888889033E-5</v>
      </c>
      <c r="J4180" s="87">
        <v>6.7998277754489E-3</v>
      </c>
      <c r="K4180" s="88">
        <v>3.7310604830583904E-2</v>
      </c>
      <c r="L4180" s="84"/>
      <c r="M4180" s="88">
        <f t="shared" si="465"/>
        <v>1.1148189359239294E-2</v>
      </c>
      <c r="N4180" s="88">
        <f t="shared" si="460"/>
        <v>1.6122793588979573E-2</v>
      </c>
      <c r="O4180" s="88">
        <f t="shared" si="461"/>
        <v>4.7507414032667842E-4</v>
      </c>
      <c r="P4180" s="88">
        <f t="shared" si="462"/>
        <v>2.9877614207404807E-6</v>
      </c>
      <c r="Q4180" s="88">
        <f t="shared" si="463"/>
        <v>3.0242794561910464E-5</v>
      </c>
      <c r="R4180" s="89">
        <f t="shared" si="464"/>
        <v>6.7998277754489E-3</v>
      </c>
      <c r="S4180" s="88">
        <f t="shared" si="466"/>
        <v>2.7779287644528198E-2</v>
      </c>
    </row>
    <row r="4181" spans="1:19" x14ac:dyDescent="0.2">
      <c r="A4181" s="60">
        <v>2004</v>
      </c>
      <c r="B4181" s="61">
        <v>6</v>
      </c>
      <c r="C4181" s="61">
        <v>23</v>
      </c>
      <c r="D4181" s="61">
        <v>3</v>
      </c>
      <c r="E4181" s="87">
        <v>1.3776645485786681E-2</v>
      </c>
      <c r="F4181" s="87">
        <v>1.4259098492744158E-2</v>
      </c>
      <c r="G4181" s="87">
        <v>1.1896662684531417E-3</v>
      </c>
      <c r="H4181" s="87">
        <v>1.6101438281461833E-6</v>
      </c>
      <c r="I4181" s="87">
        <v>6.1686388888889033E-5</v>
      </c>
      <c r="J4181" s="87">
        <v>7.4740981450401606E-3</v>
      </c>
      <c r="K4181" s="88">
        <v>3.6762804924741176E-2</v>
      </c>
      <c r="L4181" s="84"/>
      <c r="M4181" s="88">
        <f t="shared" si="465"/>
        <v>1.0474193808427472E-2</v>
      </c>
      <c r="N4181" s="88">
        <f t="shared" si="460"/>
        <v>1.5752090228244003E-2</v>
      </c>
      <c r="O4181" s="88">
        <f t="shared" si="461"/>
        <v>4.7507414032667842E-4</v>
      </c>
      <c r="P4181" s="88">
        <f t="shared" si="462"/>
        <v>2.9877614207404807E-6</v>
      </c>
      <c r="Q4181" s="88">
        <f t="shared" si="463"/>
        <v>3.0242794561910464E-5</v>
      </c>
      <c r="R4181" s="89">
        <f t="shared" si="464"/>
        <v>7.4740981450401606E-3</v>
      </c>
      <c r="S4181" s="88">
        <f t="shared" si="466"/>
        <v>2.6734588732980805E-2</v>
      </c>
    </row>
    <row r="4182" spans="1:19" x14ac:dyDescent="0.2">
      <c r="A4182" s="60">
        <v>2004</v>
      </c>
      <c r="B4182" s="61">
        <v>6</v>
      </c>
      <c r="C4182" s="61">
        <v>23</v>
      </c>
      <c r="D4182" s="61">
        <v>4</v>
      </c>
      <c r="E4182" s="87">
        <v>1.3254867948284788E-2</v>
      </c>
      <c r="F4182" s="87">
        <v>1.4196316164287723E-2</v>
      </c>
      <c r="G4182" s="87">
        <v>1.1896662684531417E-3</v>
      </c>
      <c r="H4182" s="87">
        <v>1.6101438281461833E-6</v>
      </c>
      <c r="I4182" s="87">
        <v>6.1686388888889033E-5</v>
      </c>
      <c r="J4182" s="87">
        <v>7.8515428183269006E-3</v>
      </c>
      <c r="K4182" s="88">
        <v>3.6555689732069588E-2</v>
      </c>
      <c r="L4182" s="84"/>
      <c r="M4182" s="88">
        <f t="shared" si="465"/>
        <v>1.0077493533435474E-2</v>
      </c>
      <c r="N4182" s="88">
        <f t="shared" si="460"/>
        <v>1.5682734307665414E-2</v>
      </c>
      <c r="O4182" s="88">
        <f t="shared" si="461"/>
        <v>4.7507414032667842E-4</v>
      </c>
      <c r="P4182" s="88">
        <f t="shared" si="462"/>
        <v>2.9877614207404807E-6</v>
      </c>
      <c r="Q4182" s="88">
        <f t="shared" si="463"/>
        <v>3.0242794561910464E-5</v>
      </c>
      <c r="R4182" s="89">
        <f t="shared" si="464"/>
        <v>7.8515428183269006E-3</v>
      </c>
      <c r="S4182" s="88">
        <f t="shared" si="466"/>
        <v>2.6268532537410218E-2</v>
      </c>
    </row>
    <row r="4183" spans="1:19" x14ac:dyDescent="0.2">
      <c r="A4183" s="60">
        <v>2004</v>
      </c>
      <c r="B4183" s="61">
        <v>6</v>
      </c>
      <c r="C4183" s="61">
        <v>23</v>
      </c>
      <c r="D4183" s="61">
        <v>5</v>
      </c>
      <c r="E4183" s="87">
        <v>1.3489490610429406E-2</v>
      </c>
      <c r="F4183" s="87">
        <v>1.4719030830398813E-2</v>
      </c>
      <c r="G4183" s="87">
        <v>1.1896662684531417E-3</v>
      </c>
      <c r="H4183" s="87">
        <v>1.6101438281461833E-6</v>
      </c>
      <c r="I4183" s="87">
        <v>6.1686388888889033E-5</v>
      </c>
      <c r="J4183" s="87">
        <v>8.4937378496037236E-3</v>
      </c>
      <c r="K4183" s="88">
        <v>3.7955222091602119E-2</v>
      </c>
      <c r="L4183" s="84"/>
      <c r="M4183" s="88">
        <f t="shared" si="465"/>
        <v>1.0255873911858313E-2</v>
      </c>
      <c r="N4183" s="88">
        <f t="shared" si="460"/>
        <v>1.6260179549971457E-2</v>
      </c>
      <c r="O4183" s="88">
        <f t="shared" si="461"/>
        <v>4.7507414032667842E-4</v>
      </c>
      <c r="P4183" s="88">
        <f t="shared" si="462"/>
        <v>2.9877614207404807E-6</v>
      </c>
      <c r="Q4183" s="88">
        <f t="shared" si="463"/>
        <v>3.0242794561910464E-5</v>
      </c>
      <c r="R4183" s="89">
        <f t="shared" si="464"/>
        <v>8.4937378496037236E-3</v>
      </c>
      <c r="S4183" s="88">
        <f t="shared" si="466"/>
        <v>2.7024358158139101E-2</v>
      </c>
    </row>
    <row r="4184" spans="1:19" x14ac:dyDescent="0.2">
      <c r="A4184" s="60">
        <v>2004</v>
      </c>
      <c r="B4184" s="61">
        <v>6</v>
      </c>
      <c r="C4184" s="61">
        <v>23</v>
      </c>
      <c r="D4184" s="61">
        <v>6</v>
      </c>
      <c r="E4184" s="87">
        <v>1.5237585848097913E-2</v>
      </c>
      <c r="F4184" s="87">
        <v>1.5759572875993128E-2</v>
      </c>
      <c r="G4184" s="87">
        <v>1.1896662684531417E-3</v>
      </c>
      <c r="H4184" s="87">
        <v>1.6101438281461833E-6</v>
      </c>
      <c r="I4184" s="87">
        <v>6.1686388888889033E-5</v>
      </c>
      <c r="J4184" s="87">
        <v>9.9000160024953036E-3</v>
      </c>
      <c r="K4184" s="88">
        <v>4.2150137527756523E-2</v>
      </c>
      <c r="L4184" s="84"/>
      <c r="M4184" s="88">
        <f t="shared" si="465"/>
        <v>1.1584926643440852E-2</v>
      </c>
      <c r="N4184" s="88">
        <f t="shared" si="460"/>
        <v>1.7409671027067555E-2</v>
      </c>
      <c r="O4184" s="88">
        <f t="shared" si="461"/>
        <v>4.7507414032667842E-4</v>
      </c>
      <c r="P4184" s="88">
        <f t="shared" si="462"/>
        <v>2.9877614207404807E-6</v>
      </c>
      <c r="Q4184" s="88">
        <f t="shared" si="463"/>
        <v>3.0242794561910464E-5</v>
      </c>
      <c r="R4184" s="89">
        <f t="shared" si="464"/>
        <v>9.9000160024953036E-3</v>
      </c>
      <c r="S4184" s="88">
        <f t="shared" si="466"/>
        <v>2.9502902366817737E-2</v>
      </c>
    </row>
    <row r="4185" spans="1:19" x14ac:dyDescent="0.2">
      <c r="A4185" s="60">
        <v>2004</v>
      </c>
      <c r="B4185" s="61">
        <v>6</v>
      </c>
      <c r="C4185" s="61">
        <v>23</v>
      </c>
      <c r="D4185" s="61">
        <v>7</v>
      </c>
      <c r="E4185" s="87">
        <v>1.8557642641627285E-2</v>
      </c>
      <c r="F4185" s="87">
        <v>1.7512818393899041E-2</v>
      </c>
      <c r="G4185" s="87">
        <v>0</v>
      </c>
      <c r="H4185" s="87">
        <v>0</v>
      </c>
      <c r="I4185" s="87">
        <v>6.1686388888889033E-5</v>
      </c>
      <c r="J4185" s="87">
        <v>1.1866114432282334E-2</v>
      </c>
      <c r="K4185" s="88">
        <v>4.7998261856697554E-2</v>
      </c>
      <c r="L4185" s="84"/>
      <c r="M4185" s="88">
        <f t="shared" si="465"/>
        <v>1.4109120094327722E-2</v>
      </c>
      <c r="N4185" s="88">
        <f t="shared" si="460"/>
        <v>1.9346489235060969E-2</v>
      </c>
      <c r="O4185" s="88">
        <f t="shared" si="461"/>
        <v>0</v>
      </c>
      <c r="P4185" s="88">
        <f t="shared" si="462"/>
        <v>0</v>
      </c>
      <c r="Q4185" s="88">
        <f t="shared" si="463"/>
        <v>3.0242794561910464E-5</v>
      </c>
      <c r="R4185" s="89">
        <f t="shared" si="464"/>
        <v>1.1866114432282334E-2</v>
      </c>
      <c r="S4185" s="88">
        <f t="shared" si="466"/>
        <v>3.3485852123950603E-2</v>
      </c>
    </row>
    <row r="4186" spans="1:19" x14ac:dyDescent="0.2">
      <c r="A4186" s="60">
        <v>2004</v>
      </c>
      <c r="B4186" s="61">
        <v>6</v>
      </c>
      <c r="C4186" s="61">
        <v>23</v>
      </c>
      <c r="D4186" s="61">
        <v>8</v>
      </c>
      <c r="E4186" s="87">
        <v>2.1059854583013491E-2</v>
      </c>
      <c r="F4186" s="87">
        <v>1.8995952744214818E-2</v>
      </c>
      <c r="G4186" s="87">
        <v>0</v>
      </c>
      <c r="H4186" s="87">
        <v>0</v>
      </c>
      <c r="I4186" s="87">
        <v>6.1686388888889033E-5</v>
      </c>
      <c r="J4186" s="87">
        <v>1.256466303208501E-2</v>
      </c>
      <c r="K4186" s="88">
        <v>5.2682156748202216E-2</v>
      </c>
      <c r="L4186" s="84"/>
      <c r="M4186" s="88">
        <f t="shared" si="465"/>
        <v>1.6011517368822451E-2</v>
      </c>
      <c r="N4186" s="88">
        <f t="shared" si="460"/>
        <v>2.0984914421524916E-2</v>
      </c>
      <c r="O4186" s="88">
        <f t="shared" si="461"/>
        <v>0</v>
      </c>
      <c r="P4186" s="88">
        <f t="shared" si="462"/>
        <v>0</v>
      </c>
      <c r="Q4186" s="88">
        <f t="shared" si="463"/>
        <v>3.0242794561910464E-5</v>
      </c>
      <c r="R4186" s="89">
        <f t="shared" si="464"/>
        <v>1.256466303208501E-2</v>
      </c>
      <c r="S4186" s="88">
        <f t="shared" si="466"/>
        <v>3.7026674584909276E-2</v>
      </c>
    </row>
    <row r="4187" spans="1:19" x14ac:dyDescent="0.2">
      <c r="A4187" s="60">
        <v>2004</v>
      </c>
      <c r="B4187" s="61">
        <v>6</v>
      </c>
      <c r="C4187" s="61">
        <v>23</v>
      </c>
      <c r="D4187" s="61">
        <v>9</v>
      </c>
      <c r="E4187" s="87">
        <v>2.3769136592820907E-2</v>
      </c>
      <c r="F4187" s="87">
        <v>2.0008554235154363E-2</v>
      </c>
      <c r="G4187" s="87">
        <v>0</v>
      </c>
      <c r="H4187" s="87">
        <v>0</v>
      </c>
      <c r="I4187" s="87">
        <v>6.1686388888889033E-5</v>
      </c>
      <c r="J4187" s="87">
        <v>1.2897985331974766E-2</v>
      </c>
      <c r="K4187" s="88">
        <v>5.6737362548838925E-2</v>
      </c>
      <c r="L4187" s="84"/>
      <c r="M4187" s="88">
        <f t="shared" si="465"/>
        <v>1.8071347164231342E-2</v>
      </c>
      <c r="N4187" s="88">
        <f t="shared" si="460"/>
        <v>2.2103539842244935E-2</v>
      </c>
      <c r="O4187" s="88">
        <f t="shared" si="461"/>
        <v>0</v>
      </c>
      <c r="P4187" s="88">
        <f t="shared" si="462"/>
        <v>0</v>
      </c>
      <c r="Q4187" s="88">
        <f t="shared" si="463"/>
        <v>3.0242794561910464E-5</v>
      </c>
      <c r="R4187" s="89">
        <f t="shared" si="464"/>
        <v>1.2897985331974766E-2</v>
      </c>
      <c r="S4187" s="88">
        <f t="shared" si="466"/>
        <v>4.0205129801038186E-2</v>
      </c>
    </row>
    <row r="4188" spans="1:19" x14ac:dyDescent="0.2">
      <c r="A4188" s="60">
        <v>2004</v>
      </c>
      <c r="B4188" s="61">
        <v>6</v>
      </c>
      <c r="C4188" s="61">
        <v>23</v>
      </c>
      <c r="D4188" s="61">
        <v>10</v>
      </c>
      <c r="E4188" s="87">
        <v>2.506483770954723E-2</v>
      </c>
      <c r="F4188" s="87">
        <v>2.0686087016011469E-2</v>
      </c>
      <c r="G4188" s="87">
        <v>0</v>
      </c>
      <c r="H4188" s="87">
        <v>0</v>
      </c>
      <c r="I4188" s="87">
        <v>6.1686388888889033E-5</v>
      </c>
      <c r="J4188" s="87">
        <v>1.2863506232299806E-2</v>
      </c>
      <c r="K4188" s="88">
        <v>5.8676117346747395E-2</v>
      </c>
      <c r="L4188" s="84"/>
      <c r="M4188" s="88">
        <f t="shared" si="465"/>
        <v>1.9056450876770725E-2</v>
      </c>
      <c r="N4188" s="88">
        <f t="shared" si="460"/>
        <v>2.2852013352129521E-2</v>
      </c>
      <c r="O4188" s="88">
        <f t="shared" si="461"/>
        <v>0</v>
      </c>
      <c r="P4188" s="88">
        <f t="shared" si="462"/>
        <v>0</v>
      </c>
      <c r="Q4188" s="88">
        <f t="shared" si="463"/>
        <v>3.0242794561910464E-5</v>
      </c>
      <c r="R4188" s="89">
        <f t="shared" si="464"/>
        <v>1.2863506232299806E-2</v>
      </c>
      <c r="S4188" s="88">
        <f t="shared" si="466"/>
        <v>4.1938707023462155E-2</v>
      </c>
    </row>
    <row r="4189" spans="1:19" x14ac:dyDescent="0.2">
      <c r="A4189" s="60">
        <v>2004</v>
      </c>
      <c r="B4189" s="61">
        <v>6</v>
      </c>
      <c r="C4189" s="61">
        <v>23</v>
      </c>
      <c r="D4189" s="61">
        <v>11</v>
      </c>
      <c r="E4189" s="87">
        <v>2.7246006707788106E-2</v>
      </c>
      <c r="F4189" s="87">
        <v>2.0714483012004722E-2</v>
      </c>
      <c r="G4189" s="87">
        <v>0</v>
      </c>
      <c r="H4189" s="87">
        <v>0</v>
      </c>
      <c r="I4189" s="87">
        <v>6.1686388888889033E-5</v>
      </c>
      <c r="J4189" s="87">
        <v>1.1914987581313093E-2</v>
      </c>
      <c r="K4189" s="88">
        <v>5.9937163689994813E-2</v>
      </c>
      <c r="L4189" s="84"/>
      <c r="M4189" s="88">
        <f t="shared" si="465"/>
        <v>2.0714763623518737E-2</v>
      </c>
      <c r="N4189" s="88">
        <f t="shared" si="460"/>
        <v>2.2883382536600348E-2</v>
      </c>
      <c r="O4189" s="88">
        <f t="shared" si="461"/>
        <v>0</v>
      </c>
      <c r="P4189" s="88">
        <f t="shared" si="462"/>
        <v>0</v>
      </c>
      <c r="Q4189" s="88">
        <f t="shared" si="463"/>
        <v>3.0242794561910464E-5</v>
      </c>
      <c r="R4189" s="89">
        <f t="shared" si="464"/>
        <v>1.1914987581313093E-2</v>
      </c>
      <c r="S4189" s="88">
        <f t="shared" si="466"/>
        <v>4.3628388954680998E-2</v>
      </c>
    </row>
    <row r="4190" spans="1:19" x14ac:dyDescent="0.2">
      <c r="A4190" s="60">
        <v>2004</v>
      </c>
      <c r="B4190" s="61">
        <v>6</v>
      </c>
      <c r="C4190" s="61">
        <v>23</v>
      </c>
      <c r="D4190" s="61">
        <v>12</v>
      </c>
      <c r="E4190" s="87">
        <v>2.9812827559916804E-2</v>
      </c>
      <c r="F4190" s="87">
        <v>2.0599324304489453E-2</v>
      </c>
      <c r="G4190" s="87">
        <v>0</v>
      </c>
      <c r="H4190" s="87">
        <v>0</v>
      </c>
      <c r="I4190" s="87">
        <v>6.1686388888889033E-5</v>
      </c>
      <c r="J4190" s="87">
        <v>9.8493609027880142E-3</v>
      </c>
      <c r="K4190" s="88">
        <v>6.0323199156083161E-2</v>
      </c>
      <c r="L4190" s="84"/>
      <c r="M4190" s="88">
        <f t="shared" si="465"/>
        <v>2.2666282162951759E-2</v>
      </c>
      <c r="N4190" s="88">
        <f t="shared" si="460"/>
        <v>2.2756166194538362E-2</v>
      </c>
      <c r="O4190" s="88">
        <f t="shared" si="461"/>
        <v>0</v>
      </c>
      <c r="P4190" s="88">
        <f t="shared" si="462"/>
        <v>0</v>
      </c>
      <c r="Q4190" s="88">
        <f t="shared" si="463"/>
        <v>3.0242794561910464E-5</v>
      </c>
      <c r="R4190" s="89">
        <f t="shared" si="464"/>
        <v>9.8493609027880142E-3</v>
      </c>
      <c r="S4190" s="88">
        <f t="shared" si="466"/>
        <v>4.5452691152052034E-2</v>
      </c>
    </row>
    <row r="4191" spans="1:19" x14ac:dyDescent="0.2">
      <c r="A4191" s="60">
        <v>2004</v>
      </c>
      <c r="B4191" s="61">
        <v>6</v>
      </c>
      <c r="C4191" s="61">
        <v>23</v>
      </c>
      <c r="D4191" s="61">
        <v>13</v>
      </c>
      <c r="E4191" s="87">
        <v>2.9866975289206753E-2</v>
      </c>
      <c r="F4191" s="87">
        <v>2.098631258468768E-2</v>
      </c>
      <c r="G4191" s="87">
        <v>0</v>
      </c>
      <c r="H4191" s="87">
        <v>0</v>
      </c>
      <c r="I4191" s="87">
        <v>6.1686388888889033E-5</v>
      </c>
      <c r="J4191" s="87">
        <v>1.049157188617679E-2</v>
      </c>
      <c r="K4191" s="88">
        <v>6.1406546148960114E-2</v>
      </c>
      <c r="L4191" s="84"/>
      <c r="M4191" s="88">
        <f t="shared" si="465"/>
        <v>2.2707449935720124E-2</v>
      </c>
      <c r="N4191" s="88">
        <f t="shared" si="460"/>
        <v>2.3183673887963538E-2</v>
      </c>
      <c r="O4191" s="88">
        <f t="shared" si="461"/>
        <v>0</v>
      </c>
      <c r="P4191" s="88">
        <f t="shared" si="462"/>
        <v>0</v>
      </c>
      <c r="Q4191" s="88">
        <f t="shared" si="463"/>
        <v>3.0242794561910464E-5</v>
      </c>
      <c r="R4191" s="89">
        <f t="shared" si="464"/>
        <v>1.049157188617679E-2</v>
      </c>
      <c r="S4191" s="88">
        <f t="shared" si="466"/>
        <v>4.5921366618245571E-2</v>
      </c>
    </row>
    <row r="4192" spans="1:19" x14ac:dyDescent="0.2">
      <c r="A4192" s="60">
        <v>2004</v>
      </c>
      <c r="B4192" s="61">
        <v>6</v>
      </c>
      <c r="C4192" s="61">
        <v>23</v>
      </c>
      <c r="D4192" s="61">
        <v>14</v>
      </c>
      <c r="E4192" s="87">
        <v>2.8683306589385633E-2</v>
      </c>
      <c r="F4192" s="87">
        <v>2.0682421974028309E-2</v>
      </c>
      <c r="G4192" s="87">
        <v>0</v>
      </c>
      <c r="H4192" s="87">
        <v>0</v>
      </c>
      <c r="I4192" s="87">
        <v>6.1686388888889033E-5</v>
      </c>
      <c r="J4192" s="87">
        <v>1.012862302692335E-2</v>
      </c>
      <c r="K4192" s="88">
        <v>5.9556037979226178E-2</v>
      </c>
      <c r="L4192" s="84"/>
      <c r="M4192" s="88">
        <f t="shared" si="465"/>
        <v>2.180752292666072E-2</v>
      </c>
      <c r="N4192" s="88">
        <f t="shared" si="460"/>
        <v>2.2847964563768992E-2</v>
      </c>
      <c r="O4192" s="88">
        <f t="shared" si="461"/>
        <v>0</v>
      </c>
      <c r="P4192" s="88">
        <f t="shared" si="462"/>
        <v>0</v>
      </c>
      <c r="Q4192" s="88">
        <f t="shared" si="463"/>
        <v>3.0242794561910464E-5</v>
      </c>
      <c r="R4192" s="89">
        <f t="shared" si="464"/>
        <v>1.012862302692335E-2</v>
      </c>
      <c r="S4192" s="88">
        <f t="shared" si="466"/>
        <v>4.468573028499162E-2</v>
      </c>
    </row>
    <row r="4193" spans="1:19" x14ac:dyDescent="0.2">
      <c r="A4193" s="60">
        <v>2004</v>
      </c>
      <c r="B4193" s="61">
        <v>6</v>
      </c>
      <c r="C4193" s="61">
        <v>23</v>
      </c>
      <c r="D4193" s="61">
        <v>15</v>
      </c>
      <c r="E4193" s="87">
        <v>2.9899053383181488E-2</v>
      </c>
      <c r="F4193" s="87">
        <v>2.0425962668005598E-2</v>
      </c>
      <c r="G4193" s="87">
        <v>0</v>
      </c>
      <c r="H4193" s="87">
        <v>0</v>
      </c>
      <c r="I4193" s="87">
        <v>6.1686388888889033E-5</v>
      </c>
      <c r="J4193" s="87">
        <v>8.82864363614882E-3</v>
      </c>
      <c r="K4193" s="88">
        <v>5.9215346076224792E-2</v>
      </c>
      <c r="L4193" s="84"/>
      <c r="M4193" s="88">
        <f t="shared" si="465"/>
        <v>2.2731838468737321E-2</v>
      </c>
      <c r="N4193" s="88">
        <f t="shared" si="460"/>
        <v>2.2564652815105619E-2</v>
      </c>
      <c r="O4193" s="88">
        <f t="shared" si="461"/>
        <v>0</v>
      </c>
      <c r="P4193" s="88">
        <f t="shared" si="462"/>
        <v>0</v>
      </c>
      <c r="Q4193" s="88">
        <f t="shared" si="463"/>
        <v>3.0242794561910464E-5</v>
      </c>
      <c r="R4193" s="89">
        <f t="shared" si="464"/>
        <v>8.82864363614882E-3</v>
      </c>
      <c r="S4193" s="88">
        <f t="shared" si="466"/>
        <v>4.5326734078404853E-2</v>
      </c>
    </row>
    <row r="4194" spans="1:19" x14ac:dyDescent="0.2">
      <c r="A4194" s="60">
        <v>2004</v>
      </c>
      <c r="B4194" s="61">
        <v>6</v>
      </c>
      <c r="C4194" s="61">
        <v>23</v>
      </c>
      <c r="D4194" s="61">
        <v>16</v>
      </c>
      <c r="E4194" s="87">
        <v>3.3359206872496903E-2</v>
      </c>
      <c r="F4194" s="87">
        <v>1.9899547777613994E-2</v>
      </c>
      <c r="G4194" s="87">
        <v>0</v>
      </c>
      <c r="H4194" s="87">
        <v>0</v>
      </c>
      <c r="I4194" s="87">
        <v>6.1686388888889033E-5</v>
      </c>
      <c r="J4194" s="87">
        <v>7.3250669722746539E-3</v>
      </c>
      <c r="K4194" s="88">
        <v>6.0645508011274447E-2</v>
      </c>
      <c r="L4194" s="84"/>
      <c r="M4194" s="88">
        <f t="shared" si="465"/>
        <v>2.5362545507790286E-2</v>
      </c>
      <c r="N4194" s="88">
        <f t="shared" si="460"/>
        <v>2.1983119918396951E-2</v>
      </c>
      <c r="O4194" s="88">
        <f t="shared" si="461"/>
        <v>0</v>
      </c>
      <c r="P4194" s="88">
        <f t="shared" si="462"/>
        <v>0</v>
      </c>
      <c r="Q4194" s="88">
        <f t="shared" si="463"/>
        <v>3.0242794561910464E-5</v>
      </c>
      <c r="R4194" s="89">
        <f t="shared" si="464"/>
        <v>7.3250669722746539E-3</v>
      </c>
      <c r="S4194" s="88">
        <f t="shared" si="466"/>
        <v>4.7375908220749142E-2</v>
      </c>
    </row>
    <row r="4195" spans="1:19" x14ac:dyDescent="0.2">
      <c r="A4195" s="60">
        <v>2004</v>
      </c>
      <c r="B4195" s="61">
        <v>6</v>
      </c>
      <c r="C4195" s="61">
        <v>23</v>
      </c>
      <c r="D4195" s="61">
        <v>17</v>
      </c>
      <c r="E4195" s="87">
        <v>3.3794350486863432E-2</v>
      </c>
      <c r="F4195" s="87">
        <v>1.9441499141143192E-2</v>
      </c>
      <c r="G4195" s="87">
        <v>0</v>
      </c>
      <c r="H4195" s="87">
        <v>0</v>
      </c>
      <c r="I4195" s="87">
        <v>6.1686388888889033E-5</v>
      </c>
      <c r="J4195" s="87">
        <v>7.7793510235542474E-3</v>
      </c>
      <c r="K4195" s="88">
        <v>6.1076887040449758E-2</v>
      </c>
      <c r="L4195" s="84"/>
      <c r="M4195" s="88">
        <f t="shared" si="465"/>
        <v>2.5693379204286059E-2</v>
      </c>
      <c r="N4195" s="88">
        <f t="shared" si="460"/>
        <v>2.1477111529838326E-2</v>
      </c>
      <c r="O4195" s="88">
        <f t="shared" si="461"/>
        <v>0</v>
      </c>
      <c r="P4195" s="88">
        <f t="shared" si="462"/>
        <v>0</v>
      </c>
      <c r="Q4195" s="88">
        <f t="shared" si="463"/>
        <v>3.0242794561910464E-5</v>
      </c>
      <c r="R4195" s="89">
        <f t="shared" si="464"/>
        <v>7.7793510235542474E-3</v>
      </c>
      <c r="S4195" s="88">
        <f t="shared" si="466"/>
        <v>4.7200733528686291E-2</v>
      </c>
    </row>
    <row r="4196" spans="1:19" x14ac:dyDescent="0.2">
      <c r="A4196" s="60">
        <v>2004</v>
      </c>
      <c r="B4196" s="61">
        <v>6</v>
      </c>
      <c r="C4196" s="61">
        <v>23</v>
      </c>
      <c r="D4196" s="61">
        <v>18</v>
      </c>
      <c r="E4196" s="87">
        <v>3.0367080631703937E-2</v>
      </c>
      <c r="F4196" s="87">
        <v>1.9324243662967845E-2</v>
      </c>
      <c r="G4196" s="87">
        <v>0</v>
      </c>
      <c r="H4196" s="87">
        <v>0</v>
      </c>
      <c r="I4196" s="87">
        <v>6.1686388888889033E-5</v>
      </c>
      <c r="J4196" s="87">
        <v>8.2441777348438005E-3</v>
      </c>
      <c r="K4196" s="88">
        <v>5.7997188418404476E-2</v>
      </c>
      <c r="L4196" s="84"/>
      <c r="M4196" s="88">
        <f t="shared" si="465"/>
        <v>2.3087673139354836E-2</v>
      </c>
      <c r="N4196" s="88">
        <f t="shared" si="460"/>
        <v>2.1347578875798953E-2</v>
      </c>
      <c r="O4196" s="88">
        <f t="shared" si="461"/>
        <v>0</v>
      </c>
      <c r="P4196" s="88">
        <f t="shared" si="462"/>
        <v>0</v>
      </c>
      <c r="Q4196" s="88">
        <f t="shared" si="463"/>
        <v>3.0242794561910464E-5</v>
      </c>
      <c r="R4196" s="89">
        <f t="shared" si="464"/>
        <v>8.2441777348438005E-3</v>
      </c>
      <c r="S4196" s="88">
        <f t="shared" si="466"/>
        <v>4.4465494809715699E-2</v>
      </c>
    </row>
    <row r="4197" spans="1:19" x14ac:dyDescent="0.2">
      <c r="A4197" s="60">
        <v>2004</v>
      </c>
      <c r="B4197" s="61">
        <v>6</v>
      </c>
      <c r="C4197" s="61">
        <v>23</v>
      </c>
      <c r="D4197" s="61">
        <v>19</v>
      </c>
      <c r="E4197" s="87">
        <v>2.8024451179242058E-2</v>
      </c>
      <c r="F4197" s="87">
        <v>1.8690574581015629E-2</v>
      </c>
      <c r="G4197" s="87">
        <v>1.1896662684531417E-3</v>
      </c>
      <c r="H4197" s="87">
        <v>1.6101438281461833E-6</v>
      </c>
      <c r="I4197" s="87">
        <v>6.1686388888889033E-5</v>
      </c>
      <c r="J4197" s="87">
        <v>7.500973346565065E-3</v>
      </c>
      <c r="K4197" s="88">
        <v>5.5468961907992921E-2</v>
      </c>
      <c r="L4197" s="84"/>
      <c r="M4197" s="88">
        <f t="shared" si="465"/>
        <v>2.1306604233159134E-2</v>
      </c>
      <c r="N4197" s="88">
        <f t="shared" si="460"/>
        <v>2.0647561791350098E-2</v>
      </c>
      <c r="O4197" s="88">
        <f t="shared" si="461"/>
        <v>4.7507414032667842E-4</v>
      </c>
      <c r="P4197" s="88">
        <f t="shared" si="462"/>
        <v>2.9877614207404807E-6</v>
      </c>
      <c r="Q4197" s="88">
        <f t="shared" si="463"/>
        <v>3.0242794561910464E-5</v>
      </c>
      <c r="R4197" s="89">
        <f t="shared" si="464"/>
        <v>7.500973346565065E-3</v>
      </c>
      <c r="S4197" s="88">
        <f t="shared" si="466"/>
        <v>4.246247072081856E-2</v>
      </c>
    </row>
    <row r="4198" spans="1:19" x14ac:dyDescent="0.2">
      <c r="A4198" s="60">
        <v>2004</v>
      </c>
      <c r="B4198" s="61">
        <v>6</v>
      </c>
      <c r="C4198" s="61">
        <v>23</v>
      </c>
      <c r="D4198" s="61">
        <v>20</v>
      </c>
      <c r="E4198" s="87">
        <v>2.7817141405747977E-2</v>
      </c>
      <c r="F4198" s="87">
        <v>1.790322543280734E-2</v>
      </c>
      <c r="G4198" s="87">
        <v>1.1896662684531417E-3</v>
      </c>
      <c r="H4198" s="87">
        <v>1.6101438281461833E-6</v>
      </c>
      <c r="I4198" s="87">
        <v>6.1686388888889033E-5</v>
      </c>
      <c r="J4198" s="87">
        <v>6.935562683128226E-3</v>
      </c>
      <c r="K4198" s="88">
        <v>5.3908892322853723E-2</v>
      </c>
      <c r="L4198" s="84"/>
      <c r="M4198" s="88">
        <f t="shared" si="465"/>
        <v>2.114898946777968E-2</v>
      </c>
      <c r="N4198" s="88">
        <f t="shared" si="460"/>
        <v>1.9777773646607353E-2</v>
      </c>
      <c r="O4198" s="88">
        <f t="shared" si="461"/>
        <v>4.7507414032667842E-4</v>
      </c>
      <c r="P4198" s="88">
        <f t="shared" si="462"/>
        <v>2.9877614207404807E-6</v>
      </c>
      <c r="Q4198" s="88">
        <f t="shared" si="463"/>
        <v>3.0242794561910464E-5</v>
      </c>
      <c r="R4198" s="89">
        <f t="shared" si="464"/>
        <v>6.935562683128226E-3</v>
      </c>
      <c r="S4198" s="88">
        <f t="shared" si="466"/>
        <v>4.1435067810696363E-2</v>
      </c>
    </row>
    <row r="4199" spans="1:19" x14ac:dyDescent="0.2">
      <c r="A4199" s="60">
        <v>2004</v>
      </c>
      <c r="B4199" s="61">
        <v>6</v>
      </c>
      <c r="C4199" s="61">
        <v>23</v>
      </c>
      <c r="D4199" s="61">
        <v>21</v>
      </c>
      <c r="E4199" s="87">
        <v>2.9633522166017112E-2</v>
      </c>
      <c r="F4199" s="87">
        <v>1.6958686235015841E-2</v>
      </c>
      <c r="G4199" s="87">
        <v>1.1896662684531417E-3</v>
      </c>
      <c r="H4199" s="87">
        <v>1.6101438281461833E-6</v>
      </c>
      <c r="I4199" s="87">
        <v>6.1686388888889033E-5</v>
      </c>
      <c r="J4199" s="87">
        <v>6.7561332275004812E-3</v>
      </c>
      <c r="K4199" s="88">
        <v>5.4601304429703609E-2</v>
      </c>
      <c r="L4199" s="84"/>
      <c r="M4199" s="88">
        <f t="shared" si="465"/>
        <v>2.2529958741655958E-2</v>
      </c>
      <c r="N4199" s="88">
        <f t="shared" si="460"/>
        <v>1.8734336947204798E-2</v>
      </c>
      <c r="O4199" s="88">
        <f t="shared" si="461"/>
        <v>4.7507414032667842E-4</v>
      </c>
      <c r="P4199" s="88">
        <f t="shared" si="462"/>
        <v>2.9877614207404807E-6</v>
      </c>
      <c r="Q4199" s="88">
        <f t="shared" si="463"/>
        <v>3.0242794561910464E-5</v>
      </c>
      <c r="R4199" s="89">
        <f t="shared" si="464"/>
        <v>6.7561332275004812E-3</v>
      </c>
      <c r="S4199" s="88">
        <f t="shared" si="466"/>
        <v>4.1772600385170083E-2</v>
      </c>
    </row>
    <row r="4200" spans="1:19" x14ac:dyDescent="0.2">
      <c r="A4200" s="60">
        <v>2004</v>
      </c>
      <c r="B4200" s="61">
        <v>6</v>
      </c>
      <c r="C4200" s="61">
        <v>23</v>
      </c>
      <c r="D4200" s="61">
        <v>22</v>
      </c>
      <c r="E4200" s="87">
        <v>2.728173750328625E-2</v>
      </c>
      <c r="F4200" s="87">
        <v>1.6020065734411441E-2</v>
      </c>
      <c r="G4200" s="87">
        <v>1.1896662684531417E-3</v>
      </c>
      <c r="H4200" s="87">
        <v>1.6101438281461833E-6</v>
      </c>
      <c r="I4200" s="87">
        <v>6.1686388888889033E-5</v>
      </c>
      <c r="J4200" s="87">
        <v>6.0918185562504005E-3</v>
      </c>
      <c r="K4200" s="88">
        <v>5.0646584595118269E-2</v>
      </c>
      <c r="L4200" s="84"/>
      <c r="M4200" s="88">
        <f t="shared" si="465"/>
        <v>2.0741929255193223E-2</v>
      </c>
      <c r="N4200" s="88">
        <f t="shared" si="460"/>
        <v>1.7697438659201273E-2</v>
      </c>
      <c r="O4200" s="88">
        <f t="shared" si="461"/>
        <v>4.7507414032667842E-4</v>
      </c>
      <c r="P4200" s="88">
        <f t="shared" si="462"/>
        <v>2.9877614207404807E-6</v>
      </c>
      <c r="Q4200" s="88">
        <f t="shared" si="463"/>
        <v>3.0242794561910464E-5</v>
      </c>
      <c r="R4200" s="89">
        <f t="shared" si="464"/>
        <v>6.0918185562504005E-3</v>
      </c>
      <c r="S4200" s="88">
        <f t="shared" si="466"/>
        <v>3.8947672610703823E-2</v>
      </c>
    </row>
    <row r="4201" spans="1:19" x14ac:dyDescent="0.2">
      <c r="A4201" s="60">
        <v>2004</v>
      </c>
      <c r="B4201" s="61">
        <v>6</v>
      </c>
      <c r="C4201" s="61">
        <v>23</v>
      </c>
      <c r="D4201" s="61">
        <v>23</v>
      </c>
      <c r="E4201" s="87">
        <v>2.170704053926727E-2</v>
      </c>
      <c r="F4201" s="87">
        <v>1.5298219753937739E-2</v>
      </c>
      <c r="G4201" s="87">
        <v>1.1896662684531417E-3</v>
      </c>
      <c r="H4201" s="87">
        <v>1.6101438281461833E-6</v>
      </c>
      <c r="I4201" s="87">
        <v>6.1686388888889033E-5</v>
      </c>
      <c r="J4201" s="87">
        <v>6.6860770363213352E-3</v>
      </c>
      <c r="K4201" s="88">
        <v>4.4944300130696516E-2</v>
      </c>
      <c r="L4201" s="84"/>
      <c r="M4201" s="88">
        <f t="shared" si="465"/>
        <v>1.6503563937262364E-2</v>
      </c>
      <c r="N4201" s="88">
        <f t="shared" si="460"/>
        <v>1.6900012158423329E-2</v>
      </c>
      <c r="O4201" s="88">
        <f t="shared" si="461"/>
        <v>4.7507414032667842E-4</v>
      </c>
      <c r="P4201" s="88">
        <f t="shared" si="462"/>
        <v>2.9877614207404807E-6</v>
      </c>
      <c r="Q4201" s="88">
        <f t="shared" si="463"/>
        <v>3.0242794561910464E-5</v>
      </c>
      <c r="R4201" s="89">
        <f t="shared" si="464"/>
        <v>6.6860770363213352E-3</v>
      </c>
      <c r="S4201" s="88">
        <f t="shared" si="466"/>
        <v>3.3911880791995024E-2</v>
      </c>
    </row>
    <row r="4202" spans="1:19" x14ac:dyDescent="0.2">
      <c r="A4202" s="60">
        <v>2004</v>
      </c>
      <c r="B4202" s="61">
        <v>6</v>
      </c>
      <c r="C4202" s="61">
        <v>23</v>
      </c>
      <c r="D4202" s="61">
        <v>24</v>
      </c>
      <c r="E4202" s="87">
        <v>1.876422156208761E-2</v>
      </c>
      <c r="F4202" s="87">
        <v>1.4522111348253059E-2</v>
      </c>
      <c r="G4202" s="87">
        <v>1.1896662684531417E-3</v>
      </c>
      <c r="H4202" s="87">
        <v>1.6101438281461833E-6</v>
      </c>
      <c r="I4202" s="87">
        <v>6.1686388888889033E-5</v>
      </c>
      <c r="J4202" s="87">
        <v>5.8681698658821614E-3</v>
      </c>
      <c r="K4202" s="88">
        <v>4.0407465577393005E-2</v>
      </c>
      <c r="L4202" s="84"/>
      <c r="M4202" s="88">
        <f t="shared" si="465"/>
        <v>1.4266179202212114E-2</v>
      </c>
      <c r="N4202" s="88">
        <f t="shared" si="460"/>
        <v>1.6042641712496145E-2</v>
      </c>
      <c r="O4202" s="88">
        <f t="shared" si="461"/>
        <v>4.7507414032667842E-4</v>
      </c>
      <c r="P4202" s="88">
        <f t="shared" si="462"/>
        <v>2.9877614207404807E-6</v>
      </c>
      <c r="Q4202" s="88">
        <f t="shared" si="463"/>
        <v>3.0242794561910464E-5</v>
      </c>
      <c r="R4202" s="89">
        <f t="shared" si="464"/>
        <v>5.8681698658821614E-3</v>
      </c>
      <c r="S4202" s="88">
        <f t="shared" si="466"/>
        <v>3.0817125611017591E-2</v>
      </c>
    </row>
    <row r="4203" spans="1:19" x14ac:dyDescent="0.2">
      <c r="A4203" s="60">
        <v>2004</v>
      </c>
      <c r="B4203" s="61">
        <v>6</v>
      </c>
      <c r="C4203" s="61">
        <v>24</v>
      </c>
      <c r="D4203" s="61">
        <v>1</v>
      </c>
      <c r="E4203" s="87">
        <v>1.5619662656339522E-2</v>
      </c>
      <c r="F4203" s="87">
        <v>1.425811719299463E-2</v>
      </c>
      <c r="G4203" s="87">
        <v>1.1896662684531417E-3</v>
      </c>
      <c r="H4203" s="87">
        <v>1.6101438281461833E-6</v>
      </c>
      <c r="I4203" s="87">
        <v>6.1686388888889033E-5</v>
      </c>
      <c r="J4203" s="87">
        <v>6.1534292185959879E-3</v>
      </c>
      <c r="K4203" s="88">
        <v>3.7284171869100317E-2</v>
      </c>
      <c r="L4203" s="84"/>
      <c r="M4203" s="88">
        <f t="shared" si="465"/>
        <v>1.1875414378162398E-2</v>
      </c>
      <c r="N4203" s="88">
        <f t="shared" si="460"/>
        <v>1.5751006181997783E-2</v>
      </c>
      <c r="O4203" s="88">
        <f t="shared" si="461"/>
        <v>4.7507414032667842E-4</v>
      </c>
      <c r="P4203" s="88">
        <f t="shared" si="462"/>
        <v>2.9877614207404807E-6</v>
      </c>
      <c r="Q4203" s="88">
        <f t="shared" si="463"/>
        <v>3.0242794561910464E-5</v>
      </c>
      <c r="R4203" s="89">
        <f t="shared" si="464"/>
        <v>6.1534292185959879E-3</v>
      </c>
      <c r="S4203" s="88">
        <f t="shared" si="466"/>
        <v>2.8134725256469512E-2</v>
      </c>
    </row>
    <row r="4204" spans="1:19" x14ac:dyDescent="0.2">
      <c r="A4204" s="60">
        <v>2004</v>
      </c>
      <c r="B4204" s="61">
        <v>6</v>
      </c>
      <c r="C4204" s="61">
        <v>24</v>
      </c>
      <c r="D4204" s="61">
        <v>2</v>
      </c>
      <c r="E4204" s="87">
        <v>1.3657957716800232E-2</v>
      </c>
      <c r="F4204" s="87">
        <v>1.4541920044795027E-2</v>
      </c>
      <c r="G4204" s="87">
        <v>1.1896662684531417E-3</v>
      </c>
      <c r="H4204" s="87">
        <v>1.6101438281461833E-6</v>
      </c>
      <c r="I4204" s="87">
        <v>6.1686388888889033E-5</v>
      </c>
      <c r="J4204" s="87">
        <v>6.6364556668989791E-3</v>
      </c>
      <c r="K4204" s="88">
        <v>3.6089296229664412E-2</v>
      </c>
      <c r="L4204" s="84"/>
      <c r="M4204" s="88">
        <f t="shared" si="465"/>
        <v>1.0383957132428479E-2</v>
      </c>
      <c r="N4204" s="88">
        <f t="shared" si="460"/>
        <v>1.6064524468645966E-2</v>
      </c>
      <c r="O4204" s="88">
        <f t="shared" si="461"/>
        <v>4.7507414032667842E-4</v>
      </c>
      <c r="P4204" s="88">
        <f t="shared" si="462"/>
        <v>2.9877614207404807E-6</v>
      </c>
      <c r="Q4204" s="88">
        <f t="shared" si="463"/>
        <v>3.0242794561910464E-5</v>
      </c>
      <c r="R4204" s="89">
        <f t="shared" si="464"/>
        <v>6.6364556668989791E-3</v>
      </c>
      <c r="S4204" s="88">
        <f t="shared" si="466"/>
        <v>2.6956786297383774E-2</v>
      </c>
    </row>
    <row r="4205" spans="1:19" x14ac:dyDescent="0.2">
      <c r="A4205" s="60">
        <v>2004</v>
      </c>
      <c r="B4205" s="61">
        <v>6</v>
      </c>
      <c r="C4205" s="61">
        <v>24</v>
      </c>
      <c r="D4205" s="61">
        <v>3</v>
      </c>
      <c r="E4205" s="87">
        <v>1.2839555918495657E-2</v>
      </c>
      <c r="F4205" s="87">
        <v>1.4113514709137303E-2</v>
      </c>
      <c r="G4205" s="87">
        <v>1.1896662684531417E-3</v>
      </c>
      <c r="H4205" s="87">
        <v>1.6101438281461833E-6</v>
      </c>
      <c r="I4205" s="87">
        <v>6.1686388888889033E-5</v>
      </c>
      <c r="J4205" s="87">
        <v>7.3533970278034993E-3</v>
      </c>
      <c r="K4205" s="88">
        <v>3.5559430456606637E-2</v>
      </c>
      <c r="L4205" s="84"/>
      <c r="M4205" s="88">
        <f t="shared" si="465"/>
        <v>9.7617375175409887E-3</v>
      </c>
      <c r="N4205" s="88">
        <f t="shared" si="460"/>
        <v>1.559126316780177E-2</v>
      </c>
      <c r="O4205" s="88">
        <f t="shared" si="461"/>
        <v>4.7507414032667842E-4</v>
      </c>
      <c r="P4205" s="88">
        <f t="shared" si="462"/>
        <v>2.9877614207404807E-6</v>
      </c>
      <c r="Q4205" s="88">
        <f t="shared" si="463"/>
        <v>3.0242794561910464E-5</v>
      </c>
      <c r="R4205" s="89">
        <f t="shared" si="464"/>
        <v>7.3533970278034993E-3</v>
      </c>
      <c r="S4205" s="88">
        <f t="shared" si="466"/>
        <v>2.586130538165209E-2</v>
      </c>
    </row>
    <row r="4206" spans="1:19" x14ac:dyDescent="0.2">
      <c r="A4206" s="60">
        <v>2004</v>
      </c>
      <c r="B4206" s="61">
        <v>6</v>
      </c>
      <c r="C4206" s="61">
        <v>24</v>
      </c>
      <c r="D4206" s="61">
        <v>4</v>
      </c>
      <c r="E4206" s="87">
        <v>1.2331682767176002E-2</v>
      </c>
      <c r="F4206" s="87">
        <v>1.4131603961634685E-2</v>
      </c>
      <c r="G4206" s="87">
        <v>1.1896662684531417E-3</v>
      </c>
      <c r="H4206" s="87">
        <v>1.6101438281461833E-6</v>
      </c>
      <c r="I4206" s="87">
        <v>6.1686388888889033E-5</v>
      </c>
      <c r="J4206" s="87">
        <v>7.642847091956154E-3</v>
      </c>
      <c r="K4206" s="88">
        <v>3.5359096621937015E-2</v>
      </c>
      <c r="L4206" s="84"/>
      <c r="M4206" s="88">
        <f t="shared" si="465"/>
        <v>9.3756085558494746E-3</v>
      </c>
      <c r="N4206" s="88">
        <f t="shared" si="460"/>
        <v>1.5611246446383177E-2</v>
      </c>
      <c r="O4206" s="88">
        <f t="shared" si="461"/>
        <v>4.7507414032667842E-4</v>
      </c>
      <c r="P4206" s="88">
        <f t="shared" si="462"/>
        <v>2.9877614207404807E-6</v>
      </c>
      <c r="Q4206" s="88">
        <f t="shared" si="463"/>
        <v>3.0242794561910464E-5</v>
      </c>
      <c r="R4206" s="89">
        <f t="shared" si="464"/>
        <v>7.642847091956154E-3</v>
      </c>
      <c r="S4206" s="88">
        <f t="shared" si="466"/>
        <v>2.5495159698541985E-2</v>
      </c>
    </row>
    <row r="4207" spans="1:19" x14ac:dyDescent="0.2">
      <c r="A4207" s="60">
        <v>2004</v>
      </c>
      <c r="B4207" s="61">
        <v>6</v>
      </c>
      <c r="C4207" s="61">
        <v>24</v>
      </c>
      <c r="D4207" s="61">
        <v>5</v>
      </c>
      <c r="E4207" s="87">
        <v>1.2662324786092262E-2</v>
      </c>
      <c r="F4207" s="87">
        <v>1.4633446465069311E-2</v>
      </c>
      <c r="G4207" s="87">
        <v>1.1896662684531417E-3</v>
      </c>
      <c r="H4207" s="87">
        <v>1.6101438281461833E-6</v>
      </c>
      <c r="I4207" s="87">
        <v>6.1686388888889033E-5</v>
      </c>
      <c r="J4207" s="87">
        <v>8.1640813308994191E-3</v>
      </c>
      <c r="K4207" s="88">
        <v>3.6712815383231165E-2</v>
      </c>
      <c r="L4207" s="84"/>
      <c r="M4207" s="88">
        <f t="shared" si="465"/>
        <v>9.6269911286907105E-3</v>
      </c>
      <c r="N4207" s="88">
        <f t="shared" si="460"/>
        <v>1.6165634116718203E-2</v>
      </c>
      <c r="O4207" s="88">
        <f t="shared" si="461"/>
        <v>4.7507414032667842E-4</v>
      </c>
      <c r="P4207" s="88">
        <f t="shared" si="462"/>
        <v>2.9877614207404807E-6</v>
      </c>
      <c r="Q4207" s="88">
        <f t="shared" si="463"/>
        <v>3.0242794561910464E-5</v>
      </c>
      <c r="R4207" s="89">
        <f t="shared" si="464"/>
        <v>8.1640813308994191E-3</v>
      </c>
      <c r="S4207" s="88">
        <f t="shared" si="466"/>
        <v>2.6300929941718246E-2</v>
      </c>
    </row>
    <row r="4208" spans="1:19" x14ac:dyDescent="0.2">
      <c r="A4208" s="60">
        <v>2004</v>
      </c>
      <c r="B4208" s="61">
        <v>6</v>
      </c>
      <c r="C4208" s="61">
        <v>24</v>
      </c>
      <c r="D4208" s="61">
        <v>6</v>
      </c>
      <c r="E4208" s="87">
        <v>1.4230654816706738E-2</v>
      </c>
      <c r="F4208" s="87">
        <v>1.5972835632233586E-2</v>
      </c>
      <c r="G4208" s="87">
        <v>1.1896662684531417E-3</v>
      </c>
      <c r="H4208" s="87">
        <v>1.6101438281461833E-6</v>
      </c>
      <c r="I4208" s="87">
        <v>6.1686388888889033E-5</v>
      </c>
      <c r="J4208" s="87">
        <v>9.3139612484958618E-3</v>
      </c>
      <c r="K4208" s="88">
        <v>4.0770414498606355E-2</v>
      </c>
      <c r="L4208" s="84"/>
      <c r="M4208" s="88">
        <f t="shared" si="465"/>
        <v>1.0819370849369498E-2</v>
      </c>
      <c r="N4208" s="88">
        <f t="shared" si="460"/>
        <v>1.7645263352931151E-2</v>
      </c>
      <c r="O4208" s="88">
        <f t="shared" si="461"/>
        <v>4.7507414032667842E-4</v>
      </c>
      <c r="P4208" s="88">
        <f t="shared" si="462"/>
        <v>2.9877614207404807E-6</v>
      </c>
      <c r="Q4208" s="88">
        <f t="shared" si="463"/>
        <v>3.0242794561910464E-5</v>
      </c>
      <c r="R4208" s="89">
        <f t="shared" si="464"/>
        <v>9.3139612484958618E-3</v>
      </c>
      <c r="S4208" s="88">
        <f t="shared" si="466"/>
        <v>2.8972938898609982E-2</v>
      </c>
    </row>
    <row r="4209" spans="1:19" x14ac:dyDescent="0.2">
      <c r="A4209" s="60">
        <v>2004</v>
      </c>
      <c r="B4209" s="61">
        <v>6</v>
      </c>
      <c r="C4209" s="61">
        <v>24</v>
      </c>
      <c r="D4209" s="61">
        <v>7</v>
      </c>
      <c r="E4209" s="87">
        <v>1.7231031693978618E-2</v>
      </c>
      <c r="F4209" s="87">
        <v>1.7900513183729771E-2</v>
      </c>
      <c r="G4209" s="87">
        <v>0</v>
      </c>
      <c r="H4209" s="87">
        <v>0</v>
      </c>
      <c r="I4209" s="87">
        <v>6.1686388888889033E-5</v>
      </c>
      <c r="J4209" s="87">
        <v>1.1233880128480367E-2</v>
      </c>
      <c r="K4209" s="88">
        <v>4.6427111395077651E-2</v>
      </c>
      <c r="L4209" s="84"/>
      <c r="M4209" s="88">
        <f t="shared" si="465"/>
        <v>1.3100516063078651E-2</v>
      </c>
      <c r="N4209" s="88">
        <f t="shared" si="460"/>
        <v>1.9774777412854348E-2</v>
      </c>
      <c r="O4209" s="88">
        <f t="shared" si="461"/>
        <v>0</v>
      </c>
      <c r="P4209" s="88">
        <f t="shared" si="462"/>
        <v>0</v>
      </c>
      <c r="Q4209" s="88">
        <f t="shared" si="463"/>
        <v>3.0242794561910464E-5</v>
      </c>
      <c r="R4209" s="89">
        <f t="shared" si="464"/>
        <v>1.1233880128480367E-2</v>
      </c>
      <c r="S4209" s="88">
        <f t="shared" si="466"/>
        <v>3.290553627049491E-2</v>
      </c>
    </row>
    <row r="4210" spans="1:19" x14ac:dyDescent="0.2">
      <c r="A4210" s="60">
        <v>2004</v>
      </c>
      <c r="B4210" s="61">
        <v>6</v>
      </c>
      <c r="C4210" s="61">
        <v>24</v>
      </c>
      <c r="D4210" s="61">
        <v>8</v>
      </c>
      <c r="E4210" s="87">
        <v>2.0003637923489186E-2</v>
      </c>
      <c r="F4210" s="87">
        <v>1.8645201067021666E-2</v>
      </c>
      <c r="G4210" s="87">
        <v>0</v>
      </c>
      <c r="H4210" s="87">
        <v>0</v>
      </c>
      <c r="I4210" s="87">
        <v>6.1686388888889033E-5</v>
      </c>
      <c r="J4210" s="87">
        <v>1.2247160473671291E-2</v>
      </c>
      <c r="K4210" s="88">
        <v>5.0957685853071033E-2</v>
      </c>
      <c r="L4210" s="84"/>
      <c r="M4210" s="88">
        <f t="shared" si="465"/>
        <v>1.5208490390523481E-2</v>
      </c>
      <c r="N4210" s="88">
        <f t="shared" si="460"/>
        <v>2.0597437466395817E-2</v>
      </c>
      <c r="O4210" s="88">
        <f t="shared" si="461"/>
        <v>0</v>
      </c>
      <c r="P4210" s="88">
        <f t="shared" si="462"/>
        <v>0</v>
      </c>
      <c r="Q4210" s="88">
        <f t="shared" si="463"/>
        <v>3.0242794561910464E-5</v>
      </c>
      <c r="R4210" s="89">
        <f t="shared" si="464"/>
        <v>1.2247160473671291E-2</v>
      </c>
      <c r="S4210" s="88">
        <f t="shared" si="466"/>
        <v>3.583617065148121E-2</v>
      </c>
    </row>
    <row r="4211" spans="1:19" x14ac:dyDescent="0.2">
      <c r="A4211" s="60">
        <v>2004</v>
      </c>
      <c r="B4211" s="61">
        <v>6</v>
      </c>
      <c r="C4211" s="61">
        <v>24</v>
      </c>
      <c r="D4211" s="61">
        <v>9</v>
      </c>
      <c r="E4211" s="87">
        <v>2.2460435864473983E-2</v>
      </c>
      <c r="F4211" s="87">
        <v>1.9631759018221673E-2</v>
      </c>
      <c r="G4211" s="87">
        <v>0</v>
      </c>
      <c r="H4211" s="87">
        <v>0</v>
      </c>
      <c r="I4211" s="87">
        <v>6.1686388888889033E-5</v>
      </c>
      <c r="J4211" s="87">
        <v>1.2726270388286635E-2</v>
      </c>
      <c r="K4211" s="88">
        <v>5.4880151659871181E-2</v>
      </c>
      <c r="L4211" s="84"/>
      <c r="M4211" s="88">
        <f t="shared" si="465"/>
        <v>1.707636002602865E-2</v>
      </c>
      <c r="N4211" s="88">
        <f t="shared" si="460"/>
        <v>2.1687292471647506E-2</v>
      </c>
      <c r="O4211" s="88">
        <f t="shared" si="461"/>
        <v>0</v>
      </c>
      <c r="P4211" s="88">
        <f t="shared" si="462"/>
        <v>0</v>
      </c>
      <c r="Q4211" s="88">
        <f t="shared" si="463"/>
        <v>3.0242794561910464E-5</v>
      </c>
      <c r="R4211" s="89">
        <f t="shared" si="464"/>
        <v>1.2726270388286635E-2</v>
      </c>
      <c r="S4211" s="88">
        <f t="shared" si="466"/>
        <v>3.8793895292238069E-2</v>
      </c>
    </row>
    <row r="4212" spans="1:19" x14ac:dyDescent="0.2">
      <c r="A4212" s="60">
        <v>2004</v>
      </c>
      <c r="B4212" s="61">
        <v>6</v>
      </c>
      <c r="C4212" s="61">
        <v>24</v>
      </c>
      <c r="D4212" s="61">
        <v>10</v>
      </c>
      <c r="E4212" s="87">
        <v>2.3782176274049351E-2</v>
      </c>
      <c r="F4212" s="87">
        <v>2.0122017841434477E-2</v>
      </c>
      <c r="G4212" s="87">
        <v>0</v>
      </c>
      <c r="H4212" s="87">
        <v>0</v>
      </c>
      <c r="I4212" s="87">
        <v>6.1686388888889033E-5</v>
      </c>
      <c r="J4212" s="87">
        <v>1.2789563119406535E-2</v>
      </c>
      <c r="K4212" s="88">
        <v>5.6755443623779253E-2</v>
      </c>
      <c r="L4212" s="84"/>
      <c r="M4212" s="88">
        <f t="shared" si="465"/>
        <v>1.8081261054265583E-2</v>
      </c>
      <c r="N4212" s="88">
        <f t="shared" si="460"/>
        <v>2.2228883598349559E-2</v>
      </c>
      <c r="O4212" s="88">
        <f t="shared" si="461"/>
        <v>0</v>
      </c>
      <c r="P4212" s="88">
        <f t="shared" si="462"/>
        <v>0</v>
      </c>
      <c r="Q4212" s="88">
        <f t="shared" si="463"/>
        <v>3.0242794561910464E-5</v>
      </c>
      <c r="R4212" s="89">
        <f t="shared" si="464"/>
        <v>1.2789563119406535E-2</v>
      </c>
      <c r="S4212" s="88">
        <f t="shared" si="466"/>
        <v>4.0340387447177051E-2</v>
      </c>
    </row>
    <row r="4213" spans="1:19" x14ac:dyDescent="0.2">
      <c r="A4213" s="60">
        <v>2004</v>
      </c>
      <c r="B4213" s="61">
        <v>6</v>
      </c>
      <c r="C4213" s="61">
        <v>24</v>
      </c>
      <c r="D4213" s="61">
        <v>11</v>
      </c>
      <c r="E4213" s="87">
        <v>2.5614202210402937E-2</v>
      </c>
      <c r="F4213" s="87">
        <v>2.0387334374028749E-2</v>
      </c>
      <c r="G4213" s="87">
        <v>0</v>
      </c>
      <c r="H4213" s="87">
        <v>0</v>
      </c>
      <c r="I4213" s="87">
        <v>6.1686388888889033E-5</v>
      </c>
      <c r="J4213" s="87">
        <v>1.1911989728979756E-2</v>
      </c>
      <c r="K4213" s="88">
        <v>5.7975212702300334E-2</v>
      </c>
      <c r="L4213" s="84"/>
      <c r="M4213" s="88">
        <f t="shared" si="465"/>
        <v>1.9474125140028005E-2</v>
      </c>
      <c r="N4213" s="88">
        <f t="shared" si="460"/>
        <v>2.2521979965037568E-2</v>
      </c>
      <c r="O4213" s="88">
        <f t="shared" si="461"/>
        <v>0</v>
      </c>
      <c r="P4213" s="88">
        <f t="shared" si="462"/>
        <v>0</v>
      </c>
      <c r="Q4213" s="88">
        <f t="shared" si="463"/>
        <v>3.0242794561910464E-5</v>
      </c>
      <c r="R4213" s="89">
        <f t="shared" si="464"/>
        <v>1.1911989728979756E-2</v>
      </c>
      <c r="S4213" s="88">
        <f t="shared" si="466"/>
        <v>4.2026347899627482E-2</v>
      </c>
    </row>
    <row r="4214" spans="1:19" x14ac:dyDescent="0.2">
      <c r="A4214" s="60">
        <v>2004</v>
      </c>
      <c r="B4214" s="61">
        <v>6</v>
      </c>
      <c r="C4214" s="61">
        <v>24</v>
      </c>
      <c r="D4214" s="61">
        <v>12</v>
      </c>
      <c r="E4214" s="87">
        <v>2.8146415015687428E-2</v>
      </c>
      <c r="F4214" s="87">
        <v>2.0140987098199142E-2</v>
      </c>
      <c r="G4214" s="87">
        <v>0</v>
      </c>
      <c r="H4214" s="87">
        <v>0</v>
      </c>
      <c r="I4214" s="87">
        <v>6.1686388888889033E-5</v>
      </c>
      <c r="J4214" s="87">
        <v>9.9995226402516558E-3</v>
      </c>
      <c r="K4214" s="88">
        <v>5.834861114302712E-2</v>
      </c>
      <c r="L4214" s="84"/>
      <c r="M4214" s="88">
        <f t="shared" si="465"/>
        <v>2.1399331658123806E-2</v>
      </c>
      <c r="N4214" s="88">
        <f t="shared" si="460"/>
        <v>2.2249839021602422E-2</v>
      </c>
      <c r="O4214" s="88">
        <f t="shared" si="461"/>
        <v>0</v>
      </c>
      <c r="P4214" s="88">
        <f t="shared" si="462"/>
        <v>0</v>
      </c>
      <c r="Q4214" s="88">
        <f t="shared" si="463"/>
        <v>3.0242794561910464E-5</v>
      </c>
      <c r="R4214" s="89">
        <f t="shared" si="464"/>
        <v>9.9995226402516558E-3</v>
      </c>
      <c r="S4214" s="88">
        <f t="shared" si="466"/>
        <v>4.3679413474288137E-2</v>
      </c>
    </row>
    <row r="4215" spans="1:19" x14ac:dyDescent="0.2">
      <c r="A4215" s="60">
        <v>2004</v>
      </c>
      <c r="B4215" s="61">
        <v>6</v>
      </c>
      <c r="C4215" s="61">
        <v>24</v>
      </c>
      <c r="D4215" s="61">
        <v>13</v>
      </c>
      <c r="E4215" s="87">
        <v>2.8299844232164955E-2</v>
      </c>
      <c r="F4215" s="87">
        <v>2.0526552726259865E-2</v>
      </c>
      <c r="G4215" s="87">
        <v>0</v>
      </c>
      <c r="H4215" s="87">
        <v>0</v>
      </c>
      <c r="I4215" s="87">
        <v>6.1686388888889033E-5</v>
      </c>
      <c r="J4215" s="87">
        <v>1.0508418590165606E-2</v>
      </c>
      <c r="K4215" s="88">
        <v>5.9396501937479321E-2</v>
      </c>
      <c r="L4215" s="84"/>
      <c r="M4215" s="88">
        <f t="shared" si="465"/>
        <v>2.1515981778134425E-2</v>
      </c>
      <c r="N4215" s="88">
        <f t="shared" si="460"/>
        <v>2.2675775104813615E-2</v>
      </c>
      <c r="O4215" s="88">
        <f t="shared" si="461"/>
        <v>0</v>
      </c>
      <c r="P4215" s="88">
        <f t="shared" si="462"/>
        <v>0</v>
      </c>
      <c r="Q4215" s="88">
        <f t="shared" si="463"/>
        <v>3.0242794561910464E-5</v>
      </c>
      <c r="R4215" s="89">
        <f t="shared" si="464"/>
        <v>1.0508418590165606E-2</v>
      </c>
      <c r="S4215" s="88">
        <f t="shared" si="466"/>
        <v>4.4221999677509949E-2</v>
      </c>
    </row>
    <row r="4216" spans="1:19" x14ac:dyDescent="0.2">
      <c r="A4216" s="60">
        <v>2004</v>
      </c>
      <c r="B4216" s="61">
        <v>6</v>
      </c>
      <c r="C4216" s="61">
        <v>24</v>
      </c>
      <c r="D4216" s="61">
        <v>14</v>
      </c>
      <c r="E4216" s="87">
        <v>2.7128364661682631E-2</v>
      </c>
      <c r="F4216" s="87">
        <v>2.0472946415762437E-2</v>
      </c>
      <c r="G4216" s="87">
        <v>0</v>
      </c>
      <c r="H4216" s="87">
        <v>0</v>
      </c>
      <c r="I4216" s="87">
        <v>6.1686388888889033E-5</v>
      </c>
      <c r="J4216" s="87">
        <v>9.9435616338283059E-3</v>
      </c>
      <c r="K4216" s="88">
        <v>5.7606559100162269E-2</v>
      </c>
      <c r="L4216" s="84"/>
      <c r="M4216" s="88">
        <f t="shared" si="465"/>
        <v>2.0625321996222749E-2</v>
      </c>
      <c r="N4216" s="88">
        <f t="shared" si="460"/>
        <v>2.2616555972538987E-2</v>
      </c>
      <c r="O4216" s="88">
        <f t="shared" si="461"/>
        <v>0</v>
      </c>
      <c r="P4216" s="88">
        <f t="shared" si="462"/>
        <v>0</v>
      </c>
      <c r="Q4216" s="88">
        <f t="shared" si="463"/>
        <v>3.0242794561910464E-5</v>
      </c>
      <c r="R4216" s="89">
        <f t="shared" si="464"/>
        <v>9.9435616338283059E-3</v>
      </c>
      <c r="S4216" s="88">
        <f t="shared" si="466"/>
        <v>4.3272120763323645E-2</v>
      </c>
    </row>
    <row r="4217" spans="1:19" x14ac:dyDescent="0.2">
      <c r="A4217" s="60">
        <v>2004</v>
      </c>
      <c r="B4217" s="61">
        <v>6</v>
      </c>
      <c r="C4217" s="61">
        <v>24</v>
      </c>
      <c r="D4217" s="61">
        <v>15</v>
      </c>
      <c r="E4217" s="87">
        <v>2.8194301701337181E-2</v>
      </c>
      <c r="F4217" s="87">
        <v>2.0001524956992651E-2</v>
      </c>
      <c r="G4217" s="87">
        <v>0</v>
      </c>
      <c r="H4217" s="87">
        <v>0</v>
      </c>
      <c r="I4217" s="87">
        <v>6.1686388888889033E-5</v>
      </c>
      <c r="J4217" s="87">
        <v>9.0195069247251784E-3</v>
      </c>
      <c r="K4217" s="88">
        <v>5.7277019971943899E-2</v>
      </c>
      <c r="L4217" s="84"/>
      <c r="M4217" s="88">
        <f t="shared" si="465"/>
        <v>2.1435739245649826E-2</v>
      </c>
      <c r="N4217" s="88">
        <f t="shared" si="460"/>
        <v>2.2095774567048958E-2</v>
      </c>
      <c r="O4217" s="88">
        <f t="shared" si="461"/>
        <v>0</v>
      </c>
      <c r="P4217" s="88">
        <f t="shared" si="462"/>
        <v>0</v>
      </c>
      <c r="Q4217" s="88">
        <f t="shared" si="463"/>
        <v>3.0242794561910464E-5</v>
      </c>
      <c r="R4217" s="89">
        <f t="shared" si="464"/>
        <v>9.0195069247251784E-3</v>
      </c>
      <c r="S4217" s="88">
        <f t="shared" si="466"/>
        <v>4.3561756607260693E-2</v>
      </c>
    </row>
    <row r="4218" spans="1:19" x14ac:dyDescent="0.2">
      <c r="A4218" s="60">
        <v>2004</v>
      </c>
      <c r="B4218" s="61">
        <v>6</v>
      </c>
      <c r="C4218" s="61">
        <v>24</v>
      </c>
      <c r="D4218" s="61">
        <v>16</v>
      </c>
      <c r="E4218" s="87">
        <v>3.1782011279002126E-2</v>
      </c>
      <c r="F4218" s="87">
        <v>1.9139184756220458E-2</v>
      </c>
      <c r="G4218" s="87">
        <v>0</v>
      </c>
      <c r="H4218" s="87">
        <v>0</v>
      </c>
      <c r="I4218" s="87">
        <v>6.1686388888889033E-5</v>
      </c>
      <c r="J4218" s="87">
        <v>7.6774847007839092E-3</v>
      </c>
      <c r="K4218" s="88">
        <v>5.8660367124895384E-2</v>
      </c>
      <c r="L4218" s="84"/>
      <c r="M4218" s="88">
        <f t="shared" si="465"/>
        <v>2.4163425421764584E-2</v>
      </c>
      <c r="N4218" s="88">
        <f t="shared" si="460"/>
        <v>2.1143143469303349E-2</v>
      </c>
      <c r="O4218" s="88">
        <f t="shared" si="461"/>
        <v>0</v>
      </c>
      <c r="P4218" s="88">
        <f t="shared" si="462"/>
        <v>0</v>
      </c>
      <c r="Q4218" s="88">
        <f t="shared" si="463"/>
        <v>3.0242794561910464E-5</v>
      </c>
      <c r="R4218" s="89">
        <f t="shared" si="464"/>
        <v>7.6774847007839092E-3</v>
      </c>
      <c r="S4218" s="88">
        <f t="shared" si="466"/>
        <v>4.5336811685629842E-2</v>
      </c>
    </row>
    <row r="4219" spans="1:19" x14ac:dyDescent="0.2">
      <c r="A4219" s="60">
        <v>2004</v>
      </c>
      <c r="B4219" s="61">
        <v>6</v>
      </c>
      <c r="C4219" s="61">
        <v>24</v>
      </c>
      <c r="D4219" s="61">
        <v>17</v>
      </c>
      <c r="E4219" s="87">
        <v>3.2197016299944224E-2</v>
      </c>
      <c r="F4219" s="87">
        <v>1.874364231778073E-2</v>
      </c>
      <c r="G4219" s="87">
        <v>0</v>
      </c>
      <c r="H4219" s="87">
        <v>0</v>
      </c>
      <c r="I4219" s="87">
        <v>6.1686388888889033E-5</v>
      </c>
      <c r="J4219" s="87">
        <v>8.0752834664318957E-3</v>
      </c>
      <c r="K4219" s="88">
        <v>5.9077628473045742E-2</v>
      </c>
      <c r="L4219" s="84"/>
      <c r="M4219" s="88">
        <f t="shared" si="465"/>
        <v>2.44789480230613E-2</v>
      </c>
      <c r="N4219" s="88">
        <f t="shared" si="460"/>
        <v>2.0706185958800652E-2</v>
      </c>
      <c r="O4219" s="88">
        <f t="shared" si="461"/>
        <v>0</v>
      </c>
      <c r="P4219" s="88">
        <f t="shared" si="462"/>
        <v>0</v>
      </c>
      <c r="Q4219" s="88">
        <f t="shared" si="463"/>
        <v>3.0242794561910464E-5</v>
      </c>
      <c r="R4219" s="89">
        <f t="shared" si="464"/>
        <v>8.0752834664318957E-3</v>
      </c>
      <c r="S4219" s="88">
        <f t="shared" si="466"/>
        <v>4.5215376776423864E-2</v>
      </c>
    </row>
    <row r="4220" spans="1:19" x14ac:dyDescent="0.2">
      <c r="A4220" s="60">
        <v>2004</v>
      </c>
      <c r="B4220" s="61">
        <v>6</v>
      </c>
      <c r="C4220" s="61">
        <v>24</v>
      </c>
      <c r="D4220" s="61">
        <v>18</v>
      </c>
      <c r="E4220" s="87">
        <v>2.8845214005677588E-2</v>
      </c>
      <c r="F4220" s="87">
        <v>1.847130004157635E-2</v>
      </c>
      <c r="G4220" s="87">
        <v>0</v>
      </c>
      <c r="H4220" s="87">
        <v>0</v>
      </c>
      <c r="I4220" s="87">
        <v>6.1686388888889033E-5</v>
      </c>
      <c r="J4220" s="87">
        <v>8.720537575176256E-3</v>
      </c>
      <c r="K4220" s="88">
        <v>5.6098738011319087E-2</v>
      </c>
      <c r="L4220" s="84"/>
      <c r="M4220" s="88">
        <f t="shared" si="465"/>
        <v>2.1930618905214663E-2</v>
      </c>
      <c r="N4220" s="88">
        <f t="shared" si="460"/>
        <v>2.0405328221551711E-2</v>
      </c>
      <c r="O4220" s="88">
        <f t="shared" si="461"/>
        <v>0</v>
      </c>
      <c r="P4220" s="88">
        <f t="shared" si="462"/>
        <v>0</v>
      </c>
      <c r="Q4220" s="88">
        <f t="shared" si="463"/>
        <v>3.0242794561910464E-5</v>
      </c>
      <c r="R4220" s="89">
        <f t="shared" si="464"/>
        <v>8.720537575176256E-3</v>
      </c>
      <c r="S4220" s="88">
        <f t="shared" si="466"/>
        <v>4.2366189921328283E-2</v>
      </c>
    </row>
    <row r="4221" spans="1:19" x14ac:dyDescent="0.2">
      <c r="A4221" s="60">
        <v>2004</v>
      </c>
      <c r="B4221" s="61">
        <v>6</v>
      </c>
      <c r="C4221" s="61">
        <v>24</v>
      </c>
      <c r="D4221" s="61">
        <v>19</v>
      </c>
      <c r="E4221" s="87">
        <v>2.6518742034496046E-2</v>
      </c>
      <c r="F4221" s="87">
        <v>1.7910711207846961E-2</v>
      </c>
      <c r="G4221" s="87">
        <v>1.1896662684531417E-3</v>
      </c>
      <c r="H4221" s="87">
        <v>1.6101438281461833E-6</v>
      </c>
      <c r="I4221" s="87">
        <v>6.1686388888889033E-5</v>
      </c>
      <c r="J4221" s="87">
        <v>7.9708526501867487E-3</v>
      </c>
      <c r="K4221" s="88">
        <v>5.3653268693699935E-2</v>
      </c>
      <c r="L4221" s="84"/>
      <c r="M4221" s="88">
        <f t="shared" si="465"/>
        <v>2.0161834309489233E-2</v>
      </c>
      <c r="N4221" s="88">
        <f t="shared" si="460"/>
        <v>1.9786043215957227E-2</v>
      </c>
      <c r="O4221" s="88">
        <f t="shared" si="461"/>
        <v>4.7507414032667842E-4</v>
      </c>
      <c r="P4221" s="88">
        <f t="shared" si="462"/>
        <v>2.9877614207404807E-6</v>
      </c>
      <c r="Q4221" s="88">
        <f t="shared" si="463"/>
        <v>3.0242794561910464E-5</v>
      </c>
      <c r="R4221" s="89">
        <f t="shared" si="464"/>
        <v>7.9708526501867487E-3</v>
      </c>
      <c r="S4221" s="88">
        <f t="shared" si="466"/>
        <v>4.0456182221755788E-2</v>
      </c>
    </row>
    <row r="4222" spans="1:19" x14ac:dyDescent="0.2">
      <c r="A4222" s="60">
        <v>2004</v>
      </c>
      <c r="B4222" s="61">
        <v>6</v>
      </c>
      <c r="C4222" s="61">
        <v>24</v>
      </c>
      <c r="D4222" s="61">
        <v>20</v>
      </c>
      <c r="E4222" s="87">
        <v>2.6073167604294428E-2</v>
      </c>
      <c r="F4222" s="87">
        <v>1.7462972315123171E-2</v>
      </c>
      <c r="G4222" s="87">
        <v>1.1896662684531417E-3</v>
      </c>
      <c r="H4222" s="87">
        <v>1.6101438281461833E-6</v>
      </c>
      <c r="I4222" s="87">
        <v>6.1686388888889033E-5</v>
      </c>
      <c r="J4222" s="87">
        <v>7.3551621571958156E-3</v>
      </c>
      <c r="K4222" s="88">
        <v>5.2144264877783592E-2</v>
      </c>
      <c r="L4222" s="84"/>
      <c r="M4222" s="88">
        <f t="shared" si="465"/>
        <v>1.9823070207384236E-2</v>
      </c>
      <c r="N4222" s="88">
        <f t="shared" si="460"/>
        <v>1.9291424047678946E-2</v>
      </c>
      <c r="O4222" s="88">
        <f t="shared" si="461"/>
        <v>4.7507414032667842E-4</v>
      </c>
      <c r="P4222" s="88">
        <f t="shared" si="462"/>
        <v>2.9877614207404807E-6</v>
      </c>
      <c r="Q4222" s="88">
        <f t="shared" si="463"/>
        <v>3.0242794561910464E-5</v>
      </c>
      <c r="R4222" s="89">
        <f t="shared" si="464"/>
        <v>7.3551621571958156E-3</v>
      </c>
      <c r="S4222" s="88">
        <f t="shared" si="466"/>
        <v>3.9622798951372509E-2</v>
      </c>
    </row>
    <row r="4223" spans="1:19" x14ac:dyDescent="0.2">
      <c r="A4223" s="60">
        <v>2004</v>
      </c>
      <c r="B4223" s="61">
        <v>6</v>
      </c>
      <c r="C4223" s="61">
        <v>24</v>
      </c>
      <c r="D4223" s="61">
        <v>21</v>
      </c>
      <c r="E4223" s="87">
        <v>2.8101272308631933E-2</v>
      </c>
      <c r="F4223" s="87">
        <v>1.6545319447763683E-2</v>
      </c>
      <c r="G4223" s="87">
        <v>1.1896662684531417E-3</v>
      </c>
      <c r="H4223" s="87">
        <v>1.6101438281461833E-6</v>
      </c>
      <c r="I4223" s="87">
        <v>6.1686388888889033E-5</v>
      </c>
      <c r="J4223" s="87">
        <v>6.9144573859900461E-3</v>
      </c>
      <c r="K4223" s="88">
        <v>5.2814011943555832E-2</v>
      </c>
      <c r="L4223" s="84"/>
      <c r="M4223" s="88">
        <f t="shared" si="465"/>
        <v>2.1365010279728452E-2</v>
      </c>
      <c r="N4223" s="88">
        <f t="shared" si="460"/>
        <v>1.8277688798412732E-2</v>
      </c>
      <c r="O4223" s="88">
        <f t="shared" si="461"/>
        <v>4.7507414032667842E-4</v>
      </c>
      <c r="P4223" s="88">
        <f t="shared" si="462"/>
        <v>2.9877614207404807E-6</v>
      </c>
      <c r="Q4223" s="88">
        <f t="shared" si="463"/>
        <v>3.0242794561910464E-5</v>
      </c>
      <c r="R4223" s="89">
        <f t="shared" si="464"/>
        <v>6.9144573859900461E-3</v>
      </c>
      <c r="S4223" s="88">
        <f t="shared" si="466"/>
        <v>4.0151003774450515E-2</v>
      </c>
    </row>
    <row r="4224" spans="1:19" x14ac:dyDescent="0.2">
      <c r="A4224" s="60">
        <v>2004</v>
      </c>
      <c r="B4224" s="61">
        <v>6</v>
      </c>
      <c r="C4224" s="61">
        <v>24</v>
      </c>
      <c r="D4224" s="61">
        <v>22</v>
      </c>
      <c r="E4224" s="87">
        <v>2.5778820837985179E-2</v>
      </c>
      <c r="F4224" s="87">
        <v>1.5649937972684717E-2</v>
      </c>
      <c r="G4224" s="87">
        <v>1.1896662684531417E-3</v>
      </c>
      <c r="H4224" s="87">
        <v>1.6101438281461833E-6</v>
      </c>
      <c r="I4224" s="87">
        <v>6.1686388888889033E-5</v>
      </c>
      <c r="J4224" s="87">
        <v>6.3070224917289915E-3</v>
      </c>
      <c r="K4224" s="88">
        <v>4.8988744103569064E-2</v>
      </c>
      <c r="L4224" s="84"/>
      <c r="M4224" s="88">
        <f t="shared" si="465"/>
        <v>1.9599282415182735E-2</v>
      </c>
      <c r="N4224" s="88">
        <f t="shared" si="460"/>
        <v>1.7288556856353488E-2</v>
      </c>
      <c r="O4224" s="88">
        <f t="shared" si="461"/>
        <v>4.7507414032667842E-4</v>
      </c>
      <c r="P4224" s="88">
        <f t="shared" si="462"/>
        <v>2.9877614207404807E-6</v>
      </c>
      <c r="Q4224" s="88">
        <f t="shared" si="463"/>
        <v>3.0242794561910464E-5</v>
      </c>
      <c r="R4224" s="89">
        <f t="shared" si="464"/>
        <v>6.3070224917289915E-3</v>
      </c>
      <c r="S4224" s="88">
        <f t="shared" si="466"/>
        <v>3.7396143967845553E-2</v>
      </c>
    </row>
    <row r="4225" spans="1:19" x14ac:dyDescent="0.2">
      <c r="A4225" s="60">
        <v>2004</v>
      </c>
      <c r="B4225" s="61">
        <v>6</v>
      </c>
      <c r="C4225" s="61">
        <v>24</v>
      </c>
      <c r="D4225" s="61">
        <v>23</v>
      </c>
      <c r="E4225" s="87">
        <v>2.0092463725800497E-2</v>
      </c>
      <c r="F4225" s="87">
        <v>1.5278063593905235E-2</v>
      </c>
      <c r="G4225" s="87">
        <v>1.1896662684531417E-3</v>
      </c>
      <c r="H4225" s="87">
        <v>1.6101438281461833E-6</v>
      </c>
      <c r="I4225" s="87">
        <v>6.1686388888889033E-5</v>
      </c>
      <c r="J4225" s="87">
        <v>6.849624251560253E-3</v>
      </c>
      <c r="K4225" s="88">
        <v>4.3473114372436159E-2</v>
      </c>
      <c r="L4225" s="84"/>
      <c r="M4225" s="88">
        <f t="shared" si="465"/>
        <v>1.5276023424567044E-2</v>
      </c>
      <c r="N4225" s="88">
        <f t="shared" si="460"/>
        <v>1.6877745557792968E-2</v>
      </c>
      <c r="O4225" s="88">
        <f t="shared" si="461"/>
        <v>4.7507414032667842E-4</v>
      </c>
      <c r="P4225" s="88">
        <f t="shared" si="462"/>
        <v>2.9877614207404807E-6</v>
      </c>
      <c r="Q4225" s="88">
        <f t="shared" si="463"/>
        <v>3.0242794561910464E-5</v>
      </c>
      <c r="R4225" s="89">
        <f t="shared" si="464"/>
        <v>6.849624251560253E-3</v>
      </c>
      <c r="S4225" s="88">
        <f t="shared" si="466"/>
        <v>3.2662073678669343E-2</v>
      </c>
    </row>
    <row r="4226" spans="1:19" x14ac:dyDescent="0.2">
      <c r="A4226" s="60">
        <v>2004</v>
      </c>
      <c r="B4226" s="61">
        <v>6</v>
      </c>
      <c r="C4226" s="61">
        <v>24</v>
      </c>
      <c r="D4226" s="61">
        <v>24</v>
      </c>
      <c r="E4226" s="87">
        <v>1.7455286913548085E-2</v>
      </c>
      <c r="F4226" s="87">
        <v>1.4450820037628296E-2</v>
      </c>
      <c r="G4226" s="87">
        <v>1.1896662684531417E-3</v>
      </c>
      <c r="H4226" s="87">
        <v>1.6101438281461833E-6</v>
      </c>
      <c r="I4226" s="87">
        <v>6.1686388888889033E-5</v>
      </c>
      <c r="J4226" s="87">
        <v>5.9257205038721582E-3</v>
      </c>
      <c r="K4226" s="88">
        <v>3.9084790256218707E-2</v>
      </c>
      <c r="L4226" s="84"/>
      <c r="M4226" s="88">
        <f t="shared" si="465"/>
        <v>1.327101421770892E-2</v>
      </c>
      <c r="N4226" s="88">
        <f t="shared" si="460"/>
        <v>1.5963885881051229E-2</v>
      </c>
      <c r="O4226" s="88">
        <f t="shared" si="461"/>
        <v>4.7507414032667842E-4</v>
      </c>
      <c r="P4226" s="88">
        <f t="shared" si="462"/>
        <v>2.9877614207404807E-6</v>
      </c>
      <c r="Q4226" s="88">
        <f t="shared" si="463"/>
        <v>3.0242794561910464E-5</v>
      </c>
      <c r="R4226" s="89">
        <f t="shared" si="464"/>
        <v>5.9257205038721582E-3</v>
      </c>
      <c r="S4226" s="88">
        <f t="shared" si="466"/>
        <v>2.9743204795069478E-2</v>
      </c>
    </row>
    <row r="4227" spans="1:19" x14ac:dyDescent="0.2">
      <c r="A4227" s="60">
        <v>2004</v>
      </c>
      <c r="B4227" s="61">
        <v>6</v>
      </c>
      <c r="C4227" s="61">
        <v>25</v>
      </c>
      <c r="D4227" s="61">
        <v>1</v>
      </c>
      <c r="E4227" s="87">
        <v>1.3720064851366738E-2</v>
      </c>
      <c r="F4227" s="87">
        <v>1.4182629119441088E-2</v>
      </c>
      <c r="G4227" s="87">
        <v>1.1896662684531417E-3</v>
      </c>
      <c r="H4227" s="87">
        <v>1.6101438281461833E-6</v>
      </c>
      <c r="I4227" s="87">
        <v>6.1686388888889033E-5</v>
      </c>
      <c r="J4227" s="87">
        <v>6.2029320681988888E-3</v>
      </c>
      <c r="K4227" s="88">
        <v>3.535858884017689E-2</v>
      </c>
      <c r="L4227" s="84"/>
      <c r="M4227" s="88">
        <f t="shared" si="465"/>
        <v>1.0431176331398709E-2</v>
      </c>
      <c r="N4227" s="88">
        <f t="shared" ref="N4227:N4290" si="467">F4227*W$5</f>
        <v>1.566761416767256E-2</v>
      </c>
      <c r="O4227" s="88">
        <f t="shared" ref="O4227:O4290" si="468">G4227*X$5</f>
        <v>4.7507414032667842E-4</v>
      </c>
      <c r="P4227" s="88">
        <f t="shared" ref="P4227:P4290" si="469">H4227*Y$5</f>
        <v>2.9877614207404807E-6</v>
      </c>
      <c r="Q4227" s="88">
        <f t="shared" ref="Q4227:Q4290" si="470">I4227*Z$5</f>
        <v>3.0242794561910464E-5</v>
      </c>
      <c r="R4227" s="89">
        <f t="shared" ref="R4227:R4290" si="471">J4227</f>
        <v>6.2029320681988888E-3</v>
      </c>
      <c r="S4227" s="88">
        <f t="shared" si="466"/>
        <v>2.6607095195380598E-2</v>
      </c>
    </row>
    <row r="4228" spans="1:19" x14ac:dyDescent="0.2">
      <c r="A4228" s="60">
        <v>2004</v>
      </c>
      <c r="B4228" s="61">
        <v>6</v>
      </c>
      <c r="C4228" s="61">
        <v>25</v>
      </c>
      <c r="D4228" s="61">
        <v>2</v>
      </c>
      <c r="E4228" s="87">
        <v>1.2059722855229764E-2</v>
      </c>
      <c r="F4228" s="87">
        <v>1.4093407345268143E-2</v>
      </c>
      <c r="G4228" s="87">
        <v>1.1896662684531417E-3</v>
      </c>
      <c r="H4228" s="87">
        <v>1.6101438281461833E-6</v>
      </c>
      <c r="I4228" s="87">
        <v>6.1686388888889033E-5</v>
      </c>
      <c r="J4228" s="87">
        <v>6.1216599430184166E-3</v>
      </c>
      <c r="K4228" s="88">
        <v>3.3527752944686497E-2</v>
      </c>
      <c r="L4228" s="84"/>
      <c r="M4228" s="88">
        <f t="shared" ref="M4228:M4291" si="472">E4228*V$5</f>
        <v>9.1688411806719241E-3</v>
      </c>
      <c r="N4228" s="88">
        <f t="shared" si="467"/>
        <v>1.556905047251249E-2</v>
      </c>
      <c r="O4228" s="88">
        <f t="shared" si="468"/>
        <v>4.7507414032667842E-4</v>
      </c>
      <c r="P4228" s="88">
        <f t="shared" si="469"/>
        <v>2.9877614207404807E-6</v>
      </c>
      <c r="Q4228" s="88">
        <f t="shared" si="470"/>
        <v>3.0242794561910464E-5</v>
      </c>
      <c r="R4228" s="89">
        <f t="shared" si="471"/>
        <v>6.1216599430184166E-3</v>
      </c>
      <c r="S4228" s="88">
        <f t="shared" ref="S4228:S4291" si="473">SUM(M4228:Q4228)</f>
        <v>2.5246196349493745E-2</v>
      </c>
    </row>
    <row r="4229" spans="1:19" x14ac:dyDescent="0.2">
      <c r="A4229" s="60">
        <v>2004</v>
      </c>
      <c r="B4229" s="61">
        <v>6</v>
      </c>
      <c r="C4229" s="61">
        <v>25</v>
      </c>
      <c r="D4229" s="61">
        <v>3</v>
      </c>
      <c r="E4229" s="87">
        <v>1.1561341335090207E-2</v>
      </c>
      <c r="F4229" s="87">
        <v>1.3806503506296757E-2</v>
      </c>
      <c r="G4229" s="87">
        <v>1.1896662684531417E-3</v>
      </c>
      <c r="H4229" s="87">
        <v>1.6101438281461833E-6</v>
      </c>
      <c r="I4229" s="87">
        <v>6.1686388888889033E-5</v>
      </c>
      <c r="J4229" s="87">
        <v>6.5013921431474478E-3</v>
      </c>
      <c r="K4229" s="88">
        <v>3.312219978570459E-2</v>
      </c>
      <c r="L4229" s="84"/>
      <c r="M4229" s="88">
        <f t="shared" si="472"/>
        <v>8.7899285754324246E-3</v>
      </c>
      <c r="N4229" s="88">
        <f t="shared" si="467"/>
        <v>1.5252106511391347E-2</v>
      </c>
      <c r="O4229" s="88">
        <f t="shared" si="468"/>
        <v>4.7507414032667842E-4</v>
      </c>
      <c r="P4229" s="88">
        <f t="shared" si="469"/>
        <v>2.9877614207404807E-6</v>
      </c>
      <c r="Q4229" s="88">
        <f t="shared" si="470"/>
        <v>3.0242794561910464E-5</v>
      </c>
      <c r="R4229" s="89">
        <f t="shared" si="471"/>
        <v>6.5013921431474478E-3</v>
      </c>
      <c r="S4229" s="88">
        <f t="shared" si="473"/>
        <v>2.4550339783133104E-2</v>
      </c>
    </row>
    <row r="4230" spans="1:19" x14ac:dyDescent="0.2">
      <c r="A4230" s="60">
        <v>2004</v>
      </c>
      <c r="B4230" s="61">
        <v>6</v>
      </c>
      <c r="C4230" s="61">
        <v>25</v>
      </c>
      <c r="D4230" s="61">
        <v>4</v>
      </c>
      <c r="E4230" s="87">
        <v>1.0816622390073983E-2</v>
      </c>
      <c r="F4230" s="87">
        <v>1.3735013204742621E-2</v>
      </c>
      <c r="G4230" s="87">
        <v>1.1896662684531417E-3</v>
      </c>
      <c r="H4230" s="87">
        <v>1.6101438281461833E-6</v>
      </c>
      <c r="I4230" s="87">
        <v>6.1686388888889033E-5</v>
      </c>
      <c r="J4230" s="87">
        <v>6.8843741248084955E-3</v>
      </c>
      <c r="K4230" s="88">
        <v>3.2688972520795279E-2</v>
      </c>
      <c r="L4230" s="84"/>
      <c r="M4230" s="88">
        <f t="shared" si="472"/>
        <v>8.2237290190197154E-3</v>
      </c>
      <c r="N4230" s="88">
        <f t="shared" si="467"/>
        <v>1.5173130853771886E-2</v>
      </c>
      <c r="O4230" s="88">
        <f t="shared" si="468"/>
        <v>4.7507414032667842E-4</v>
      </c>
      <c r="P4230" s="88">
        <f t="shared" si="469"/>
        <v>2.9877614207404807E-6</v>
      </c>
      <c r="Q4230" s="88">
        <f t="shared" si="470"/>
        <v>3.0242794561910464E-5</v>
      </c>
      <c r="R4230" s="89">
        <f t="shared" si="471"/>
        <v>6.8843741248084955E-3</v>
      </c>
      <c r="S4230" s="88">
        <f t="shared" si="473"/>
        <v>2.3905164569100933E-2</v>
      </c>
    </row>
    <row r="4231" spans="1:19" x14ac:dyDescent="0.2">
      <c r="A4231" s="60">
        <v>2004</v>
      </c>
      <c r="B4231" s="61">
        <v>6</v>
      </c>
      <c r="C4231" s="61">
        <v>25</v>
      </c>
      <c r="D4231" s="61">
        <v>5</v>
      </c>
      <c r="E4231" s="87">
        <v>1.0837097325607586E-2</v>
      </c>
      <c r="F4231" s="87">
        <v>1.4333133191350897E-2</v>
      </c>
      <c r="G4231" s="87">
        <v>1.1896662684531417E-3</v>
      </c>
      <c r="H4231" s="87">
        <v>1.6101438281461833E-6</v>
      </c>
      <c r="I4231" s="87">
        <v>6.1686388888889033E-5</v>
      </c>
      <c r="J4231" s="87">
        <v>7.5079836970622883E-3</v>
      </c>
      <c r="K4231" s="88">
        <v>3.3931177015190946E-2</v>
      </c>
      <c r="L4231" s="84"/>
      <c r="M4231" s="88">
        <f t="shared" si="472"/>
        <v>8.2392958304917299E-3</v>
      </c>
      <c r="N4231" s="88">
        <f t="shared" si="467"/>
        <v>1.5833876692729652E-2</v>
      </c>
      <c r="O4231" s="88">
        <f t="shared" si="468"/>
        <v>4.7507414032667842E-4</v>
      </c>
      <c r="P4231" s="88">
        <f t="shared" si="469"/>
        <v>2.9877614207404807E-6</v>
      </c>
      <c r="Q4231" s="88">
        <f t="shared" si="470"/>
        <v>3.0242794561910464E-5</v>
      </c>
      <c r="R4231" s="89">
        <f t="shared" si="471"/>
        <v>7.5079836970622883E-3</v>
      </c>
      <c r="S4231" s="88">
        <f t="shared" si="473"/>
        <v>2.458147721953071E-2</v>
      </c>
    </row>
    <row r="4232" spans="1:19" x14ac:dyDescent="0.2">
      <c r="A4232" s="60">
        <v>2004</v>
      </c>
      <c r="B4232" s="61">
        <v>6</v>
      </c>
      <c r="C4232" s="61">
        <v>25</v>
      </c>
      <c r="D4232" s="61">
        <v>6</v>
      </c>
      <c r="E4232" s="87">
        <v>1.18453254490869E-2</v>
      </c>
      <c r="F4232" s="87">
        <v>1.5516737731825402E-2</v>
      </c>
      <c r="G4232" s="87">
        <v>1.1896662684531417E-3</v>
      </c>
      <c r="H4232" s="87">
        <v>1.6101438281461833E-6</v>
      </c>
      <c r="I4232" s="87">
        <v>6.1686388888889033E-5</v>
      </c>
      <c r="J4232" s="87">
        <v>8.3402237361062462E-3</v>
      </c>
      <c r="K4232" s="88">
        <v>3.6955249718188726E-2</v>
      </c>
      <c r="L4232" s="84"/>
      <c r="M4232" s="88">
        <f t="shared" si="472"/>
        <v>9.0058377858120275E-3</v>
      </c>
      <c r="N4232" s="88">
        <f t="shared" si="467"/>
        <v>1.7141409951273376E-2</v>
      </c>
      <c r="O4232" s="88">
        <f t="shared" si="468"/>
        <v>4.7507414032667842E-4</v>
      </c>
      <c r="P4232" s="88">
        <f t="shared" si="469"/>
        <v>2.9877614207404807E-6</v>
      </c>
      <c r="Q4232" s="88">
        <f t="shared" si="470"/>
        <v>3.0242794561910464E-5</v>
      </c>
      <c r="R4232" s="89">
        <f t="shared" si="471"/>
        <v>8.3402237361062462E-3</v>
      </c>
      <c r="S4232" s="88">
        <f t="shared" si="473"/>
        <v>2.6655552433394736E-2</v>
      </c>
    </row>
    <row r="4233" spans="1:19" x14ac:dyDescent="0.2">
      <c r="A4233" s="60">
        <v>2004</v>
      </c>
      <c r="B4233" s="61">
        <v>6</v>
      </c>
      <c r="C4233" s="61">
        <v>25</v>
      </c>
      <c r="D4233" s="61">
        <v>7</v>
      </c>
      <c r="E4233" s="87">
        <v>1.6039966991220494E-2</v>
      </c>
      <c r="F4233" s="87">
        <v>1.7271954610274864E-2</v>
      </c>
      <c r="G4233" s="87">
        <v>0</v>
      </c>
      <c r="H4233" s="87">
        <v>0</v>
      </c>
      <c r="I4233" s="87">
        <v>6.1686388888889033E-5</v>
      </c>
      <c r="J4233" s="87">
        <v>1.0505831099690598E-2</v>
      </c>
      <c r="K4233" s="88">
        <v>4.387943909007485E-2</v>
      </c>
      <c r="L4233" s="84"/>
      <c r="M4233" s="88">
        <f t="shared" si="472"/>
        <v>1.2194965974856049E-2</v>
      </c>
      <c r="N4233" s="88">
        <f t="shared" si="467"/>
        <v>1.9080405930124479E-2</v>
      </c>
      <c r="O4233" s="88">
        <f t="shared" si="468"/>
        <v>0</v>
      </c>
      <c r="P4233" s="88">
        <f t="shared" si="469"/>
        <v>0</v>
      </c>
      <c r="Q4233" s="88">
        <f t="shared" si="470"/>
        <v>3.0242794561910464E-5</v>
      </c>
      <c r="R4233" s="89">
        <f t="shared" si="471"/>
        <v>1.0505831099690598E-2</v>
      </c>
      <c r="S4233" s="88">
        <f t="shared" si="473"/>
        <v>3.130561469954244E-2</v>
      </c>
    </row>
    <row r="4234" spans="1:19" x14ac:dyDescent="0.2">
      <c r="A4234" s="60">
        <v>2004</v>
      </c>
      <c r="B4234" s="61">
        <v>6</v>
      </c>
      <c r="C4234" s="61">
        <v>25</v>
      </c>
      <c r="D4234" s="61">
        <v>8</v>
      </c>
      <c r="E4234" s="87">
        <v>1.7763169134140406E-2</v>
      </c>
      <c r="F4234" s="87">
        <v>1.8590115181282268E-2</v>
      </c>
      <c r="G4234" s="87">
        <v>0</v>
      </c>
      <c r="H4234" s="87">
        <v>0</v>
      </c>
      <c r="I4234" s="87">
        <v>6.1686388888889033E-5</v>
      </c>
      <c r="J4234" s="87">
        <v>1.1687102414919638E-2</v>
      </c>
      <c r="K4234" s="88">
        <v>4.8102073119231203E-2</v>
      </c>
      <c r="L4234" s="84"/>
      <c r="M4234" s="88">
        <f t="shared" si="472"/>
        <v>1.3505092829369503E-2</v>
      </c>
      <c r="N4234" s="88">
        <f t="shared" si="467"/>
        <v>2.053658384069772E-2</v>
      </c>
      <c r="O4234" s="88">
        <f t="shared" si="468"/>
        <v>0</v>
      </c>
      <c r="P4234" s="88">
        <f t="shared" si="469"/>
        <v>0</v>
      </c>
      <c r="Q4234" s="88">
        <f t="shared" si="470"/>
        <v>3.0242794561910464E-5</v>
      </c>
      <c r="R4234" s="89">
        <f t="shared" si="471"/>
        <v>1.1687102414919638E-2</v>
      </c>
      <c r="S4234" s="88">
        <f t="shared" si="473"/>
        <v>3.4071919464629133E-2</v>
      </c>
    </row>
    <row r="4235" spans="1:19" x14ac:dyDescent="0.2">
      <c r="A4235" s="60">
        <v>2004</v>
      </c>
      <c r="B4235" s="61">
        <v>6</v>
      </c>
      <c r="C4235" s="61">
        <v>25</v>
      </c>
      <c r="D4235" s="61">
        <v>9</v>
      </c>
      <c r="E4235" s="87">
        <v>1.9998702017725831E-2</v>
      </c>
      <c r="F4235" s="87">
        <v>1.9308268406692277E-2</v>
      </c>
      <c r="G4235" s="87">
        <v>0</v>
      </c>
      <c r="H4235" s="87">
        <v>0</v>
      </c>
      <c r="I4235" s="87">
        <v>6.1686388888889033E-5</v>
      </c>
      <c r="J4235" s="87">
        <v>1.2325903955497458E-2</v>
      </c>
      <c r="K4235" s="88">
        <v>5.1694560768804458E-2</v>
      </c>
      <c r="L4235" s="84"/>
      <c r="M4235" s="88">
        <f t="shared" si="472"/>
        <v>1.5204737689356942E-2</v>
      </c>
      <c r="N4235" s="88">
        <f t="shared" si="467"/>
        <v>2.1329930938350446E-2</v>
      </c>
      <c r="O4235" s="88">
        <f t="shared" si="468"/>
        <v>0</v>
      </c>
      <c r="P4235" s="88">
        <f t="shared" si="469"/>
        <v>0</v>
      </c>
      <c r="Q4235" s="88">
        <f t="shared" si="470"/>
        <v>3.0242794561910464E-5</v>
      </c>
      <c r="R4235" s="89">
        <f t="shared" si="471"/>
        <v>1.2325903955497458E-2</v>
      </c>
      <c r="S4235" s="88">
        <f t="shared" si="473"/>
        <v>3.6564911422269301E-2</v>
      </c>
    </row>
    <row r="4236" spans="1:19" x14ac:dyDescent="0.2">
      <c r="A4236" s="60">
        <v>2004</v>
      </c>
      <c r="B4236" s="61">
        <v>6</v>
      </c>
      <c r="C4236" s="61">
        <v>25</v>
      </c>
      <c r="D4236" s="61">
        <v>10</v>
      </c>
      <c r="E4236" s="87">
        <v>2.0576125065916596E-2</v>
      </c>
      <c r="F4236" s="87">
        <v>1.9779211362191147E-2</v>
      </c>
      <c r="G4236" s="87">
        <v>0</v>
      </c>
      <c r="H4236" s="87">
        <v>0</v>
      </c>
      <c r="I4236" s="87">
        <v>6.1686388888889033E-5</v>
      </c>
      <c r="J4236" s="87">
        <v>1.246119610798861E-2</v>
      </c>
      <c r="K4236" s="88">
        <v>5.2878218924985246E-2</v>
      </c>
      <c r="L4236" s="84"/>
      <c r="M4236" s="88">
        <f t="shared" si="472"/>
        <v>1.5643744479685022E-2</v>
      </c>
      <c r="N4236" s="88">
        <f t="shared" si="467"/>
        <v>2.185018373912526E-2</v>
      </c>
      <c r="O4236" s="88">
        <f t="shared" si="468"/>
        <v>0</v>
      </c>
      <c r="P4236" s="88">
        <f t="shared" si="469"/>
        <v>0</v>
      </c>
      <c r="Q4236" s="88">
        <f t="shared" si="470"/>
        <v>3.0242794561910464E-5</v>
      </c>
      <c r="R4236" s="89">
        <f t="shared" si="471"/>
        <v>1.246119610798861E-2</v>
      </c>
      <c r="S4236" s="88">
        <f t="shared" si="473"/>
        <v>3.7524171013372194E-2</v>
      </c>
    </row>
    <row r="4237" spans="1:19" x14ac:dyDescent="0.2">
      <c r="A4237" s="60">
        <v>2004</v>
      </c>
      <c r="B4237" s="61">
        <v>6</v>
      </c>
      <c r="C4237" s="61">
        <v>25</v>
      </c>
      <c r="D4237" s="61">
        <v>11</v>
      </c>
      <c r="E4237" s="87">
        <v>2.1943532574571215E-2</v>
      </c>
      <c r="F4237" s="87">
        <v>1.9625790795007956E-2</v>
      </c>
      <c r="G4237" s="87">
        <v>0</v>
      </c>
      <c r="H4237" s="87">
        <v>0</v>
      </c>
      <c r="I4237" s="87">
        <v>6.1686388888889033E-5</v>
      </c>
      <c r="J4237" s="87">
        <v>1.1463292773674437E-2</v>
      </c>
      <c r="K4237" s="88">
        <v>5.30943025321425E-2</v>
      </c>
      <c r="L4237" s="84"/>
      <c r="M4237" s="88">
        <f t="shared" si="472"/>
        <v>1.6683365574350184E-2</v>
      </c>
      <c r="N4237" s="88">
        <f t="shared" si="467"/>
        <v>2.1680699348624155E-2</v>
      </c>
      <c r="O4237" s="88">
        <f t="shared" si="468"/>
        <v>0</v>
      </c>
      <c r="P4237" s="88">
        <f t="shared" si="469"/>
        <v>0</v>
      </c>
      <c r="Q4237" s="88">
        <f t="shared" si="470"/>
        <v>3.0242794561910464E-5</v>
      </c>
      <c r="R4237" s="89">
        <f t="shared" si="471"/>
        <v>1.1463292773674437E-2</v>
      </c>
      <c r="S4237" s="88">
        <f t="shared" si="473"/>
        <v>3.8394307717536248E-2</v>
      </c>
    </row>
    <row r="4238" spans="1:19" x14ac:dyDescent="0.2">
      <c r="A4238" s="60">
        <v>2004</v>
      </c>
      <c r="B4238" s="61">
        <v>6</v>
      </c>
      <c r="C4238" s="61">
        <v>25</v>
      </c>
      <c r="D4238" s="61">
        <v>12</v>
      </c>
      <c r="E4238" s="87">
        <v>2.3381005040518911E-2</v>
      </c>
      <c r="F4238" s="87">
        <v>1.924413633641971E-2</v>
      </c>
      <c r="G4238" s="87">
        <v>0</v>
      </c>
      <c r="H4238" s="87">
        <v>0</v>
      </c>
      <c r="I4238" s="87">
        <v>6.1686388888889033E-5</v>
      </c>
      <c r="J4238" s="87">
        <v>9.8358684338452733E-3</v>
      </c>
      <c r="K4238" s="88">
        <v>5.2522696199672786E-2</v>
      </c>
      <c r="L4238" s="84"/>
      <c r="M4238" s="88">
        <f t="shared" si="472"/>
        <v>1.7776256090996485E-2</v>
      </c>
      <c r="N4238" s="88">
        <f t="shared" si="467"/>
        <v>2.1259083951917775E-2</v>
      </c>
      <c r="O4238" s="88">
        <f t="shared" si="468"/>
        <v>0</v>
      </c>
      <c r="P4238" s="88">
        <f t="shared" si="469"/>
        <v>0</v>
      </c>
      <c r="Q4238" s="88">
        <f t="shared" si="470"/>
        <v>3.0242794561910464E-5</v>
      </c>
      <c r="R4238" s="89">
        <f t="shared" si="471"/>
        <v>9.8358684338452733E-3</v>
      </c>
      <c r="S4238" s="88">
        <f t="shared" si="473"/>
        <v>3.9065582837476166E-2</v>
      </c>
    </row>
    <row r="4239" spans="1:19" x14ac:dyDescent="0.2">
      <c r="A4239" s="60">
        <v>2004</v>
      </c>
      <c r="B4239" s="61">
        <v>6</v>
      </c>
      <c r="C4239" s="61">
        <v>25</v>
      </c>
      <c r="D4239" s="61">
        <v>13</v>
      </c>
      <c r="E4239" s="87">
        <v>2.4456500737374241E-2</v>
      </c>
      <c r="F4239" s="87">
        <v>1.893709333467173E-2</v>
      </c>
      <c r="G4239" s="87">
        <v>0</v>
      </c>
      <c r="H4239" s="87">
        <v>0</v>
      </c>
      <c r="I4239" s="87">
        <v>6.1686388888889033E-5</v>
      </c>
      <c r="J4239" s="87">
        <v>8.6703784843014404E-3</v>
      </c>
      <c r="K4239" s="88">
        <v>5.2125658945236304E-2</v>
      </c>
      <c r="L4239" s="84"/>
      <c r="M4239" s="88">
        <f t="shared" si="472"/>
        <v>1.859394065583591E-2</v>
      </c>
      <c r="N4239" s="88">
        <f t="shared" si="467"/>
        <v>2.091989216711131E-2</v>
      </c>
      <c r="O4239" s="88">
        <f t="shared" si="468"/>
        <v>0</v>
      </c>
      <c r="P4239" s="88">
        <f t="shared" si="469"/>
        <v>0</v>
      </c>
      <c r="Q4239" s="88">
        <f t="shared" si="470"/>
        <v>3.0242794561910464E-5</v>
      </c>
      <c r="R4239" s="89">
        <f t="shared" si="471"/>
        <v>8.6703784843014404E-3</v>
      </c>
      <c r="S4239" s="88">
        <f t="shared" si="473"/>
        <v>3.9544075617509132E-2</v>
      </c>
    </row>
    <row r="4240" spans="1:19" x14ac:dyDescent="0.2">
      <c r="A4240" s="60">
        <v>2004</v>
      </c>
      <c r="B4240" s="61">
        <v>6</v>
      </c>
      <c r="C4240" s="61">
        <v>25</v>
      </c>
      <c r="D4240" s="61">
        <v>14</v>
      </c>
      <c r="E4240" s="87">
        <v>2.4116440049844857E-2</v>
      </c>
      <c r="F4240" s="87">
        <v>1.8346616969334185E-2</v>
      </c>
      <c r="G4240" s="87">
        <v>0</v>
      </c>
      <c r="H4240" s="87">
        <v>0</v>
      </c>
      <c r="I4240" s="87">
        <v>6.1686388888889033E-5</v>
      </c>
      <c r="J4240" s="87">
        <v>8.6152432867220644E-3</v>
      </c>
      <c r="K4240" s="88">
        <v>5.1139986694790002E-2</v>
      </c>
      <c r="L4240" s="84"/>
      <c r="M4240" s="88">
        <f t="shared" si="472"/>
        <v>1.8335397198977369E-2</v>
      </c>
      <c r="N4240" s="88">
        <f t="shared" si="467"/>
        <v>2.0267590270944762E-2</v>
      </c>
      <c r="O4240" s="88">
        <f t="shared" si="468"/>
        <v>0</v>
      </c>
      <c r="P4240" s="88">
        <f t="shared" si="469"/>
        <v>0</v>
      </c>
      <c r="Q4240" s="88">
        <f t="shared" si="470"/>
        <v>3.0242794561910464E-5</v>
      </c>
      <c r="R4240" s="89">
        <f t="shared" si="471"/>
        <v>8.6152432867220644E-3</v>
      </c>
      <c r="S4240" s="88">
        <f t="shared" si="473"/>
        <v>3.8633230264484043E-2</v>
      </c>
    </row>
    <row r="4241" spans="1:19" x14ac:dyDescent="0.2">
      <c r="A4241" s="60">
        <v>2004</v>
      </c>
      <c r="B4241" s="61">
        <v>6</v>
      </c>
      <c r="C4241" s="61">
        <v>25</v>
      </c>
      <c r="D4241" s="61">
        <v>15</v>
      </c>
      <c r="E4241" s="87">
        <v>2.3720212293398421E-2</v>
      </c>
      <c r="F4241" s="87">
        <v>1.8234653430174195E-2</v>
      </c>
      <c r="G4241" s="87">
        <v>0</v>
      </c>
      <c r="H4241" s="87">
        <v>0</v>
      </c>
      <c r="I4241" s="87">
        <v>6.1686388888889033E-5</v>
      </c>
      <c r="J4241" s="87">
        <v>8.5890837032991316E-3</v>
      </c>
      <c r="K4241" s="88">
        <v>5.0605635815760636E-2</v>
      </c>
      <c r="L4241" s="84"/>
      <c r="M4241" s="88">
        <f t="shared" si="472"/>
        <v>1.8034150693245616E-2</v>
      </c>
      <c r="N4241" s="88">
        <f t="shared" si="467"/>
        <v>2.0143903645733558E-2</v>
      </c>
      <c r="O4241" s="88">
        <f t="shared" si="468"/>
        <v>0</v>
      </c>
      <c r="P4241" s="88">
        <f t="shared" si="469"/>
        <v>0</v>
      </c>
      <c r="Q4241" s="88">
        <f t="shared" si="470"/>
        <v>3.0242794561910464E-5</v>
      </c>
      <c r="R4241" s="89">
        <f t="shared" si="471"/>
        <v>8.5890837032991316E-3</v>
      </c>
      <c r="S4241" s="88">
        <f t="shared" si="473"/>
        <v>3.8208297133541083E-2</v>
      </c>
    </row>
    <row r="4242" spans="1:19" x14ac:dyDescent="0.2">
      <c r="A4242" s="60">
        <v>2004</v>
      </c>
      <c r="B4242" s="61">
        <v>6</v>
      </c>
      <c r="C4242" s="61">
        <v>25</v>
      </c>
      <c r="D4242" s="61">
        <v>16</v>
      </c>
      <c r="E4242" s="87">
        <v>2.754829785024324E-2</v>
      </c>
      <c r="F4242" s="87">
        <v>1.7060238607755379E-2</v>
      </c>
      <c r="G4242" s="87">
        <v>0</v>
      </c>
      <c r="H4242" s="87">
        <v>0</v>
      </c>
      <c r="I4242" s="87">
        <v>6.1686388888889033E-5</v>
      </c>
      <c r="J4242" s="87">
        <v>5.4159693041010391E-3</v>
      </c>
      <c r="K4242" s="88">
        <v>5.0086192150988543E-2</v>
      </c>
      <c r="L4242" s="84"/>
      <c r="M4242" s="88">
        <f t="shared" si="472"/>
        <v>2.0944591415481061E-2</v>
      </c>
      <c r="N4242" s="88">
        <f t="shared" si="467"/>
        <v>1.8846522310052207E-2</v>
      </c>
      <c r="O4242" s="88">
        <f t="shared" si="468"/>
        <v>0</v>
      </c>
      <c r="P4242" s="88">
        <f t="shared" si="469"/>
        <v>0</v>
      </c>
      <c r="Q4242" s="88">
        <f t="shared" si="470"/>
        <v>3.0242794561910464E-5</v>
      </c>
      <c r="R4242" s="89">
        <f t="shared" si="471"/>
        <v>5.4159693041010391E-3</v>
      </c>
      <c r="S4242" s="88">
        <f t="shared" si="473"/>
        <v>3.9821356520095177E-2</v>
      </c>
    </row>
    <row r="4243" spans="1:19" x14ac:dyDescent="0.2">
      <c r="A4243" s="60">
        <v>2004</v>
      </c>
      <c r="B4243" s="61">
        <v>6</v>
      </c>
      <c r="C4243" s="61">
        <v>25</v>
      </c>
      <c r="D4243" s="61">
        <v>17</v>
      </c>
      <c r="E4243" s="87">
        <v>2.8439827258358828E-2</v>
      </c>
      <c r="F4243" s="87">
        <v>1.6450967873057828E-2</v>
      </c>
      <c r="G4243" s="87">
        <v>0</v>
      </c>
      <c r="H4243" s="87">
        <v>0</v>
      </c>
      <c r="I4243" s="87">
        <v>6.1686388888889033E-5</v>
      </c>
      <c r="J4243" s="87">
        <v>4.8207647319113449E-3</v>
      </c>
      <c r="K4243" s="88">
        <v>4.9773246252216886E-2</v>
      </c>
      <c r="L4243" s="84"/>
      <c r="M4243" s="88">
        <f t="shared" si="472"/>
        <v>2.1622408944875233E-2</v>
      </c>
      <c r="N4243" s="88">
        <f t="shared" si="467"/>
        <v>1.8173458189535193E-2</v>
      </c>
      <c r="O4243" s="88">
        <f t="shared" si="468"/>
        <v>0</v>
      </c>
      <c r="P4243" s="88">
        <f t="shared" si="469"/>
        <v>0</v>
      </c>
      <c r="Q4243" s="88">
        <f t="shared" si="470"/>
        <v>3.0242794561910464E-5</v>
      </c>
      <c r="R4243" s="89">
        <f t="shared" si="471"/>
        <v>4.8207647319113449E-3</v>
      </c>
      <c r="S4243" s="88">
        <f t="shared" si="473"/>
        <v>3.9826109928972335E-2</v>
      </c>
    </row>
    <row r="4244" spans="1:19" x14ac:dyDescent="0.2">
      <c r="A4244" s="60">
        <v>2004</v>
      </c>
      <c r="B4244" s="61">
        <v>6</v>
      </c>
      <c r="C4244" s="61">
        <v>25</v>
      </c>
      <c r="D4244" s="61">
        <v>18</v>
      </c>
      <c r="E4244" s="87">
        <v>2.6829272666891398E-2</v>
      </c>
      <c r="F4244" s="87">
        <v>1.6425179330132267E-2</v>
      </c>
      <c r="G4244" s="87">
        <v>0</v>
      </c>
      <c r="H4244" s="87">
        <v>0</v>
      </c>
      <c r="I4244" s="87">
        <v>6.1686388888889033E-5</v>
      </c>
      <c r="J4244" s="87">
        <v>5.9099833551390082E-3</v>
      </c>
      <c r="K4244" s="88">
        <v>4.9226121741051565E-2</v>
      </c>
      <c r="L4244" s="84"/>
      <c r="M4244" s="88">
        <f t="shared" si="472"/>
        <v>2.0397926472165415E-2</v>
      </c>
      <c r="N4244" s="88">
        <f t="shared" si="467"/>
        <v>1.8144969470193988E-2</v>
      </c>
      <c r="O4244" s="88">
        <f t="shared" si="468"/>
        <v>0</v>
      </c>
      <c r="P4244" s="88">
        <f t="shared" si="469"/>
        <v>0</v>
      </c>
      <c r="Q4244" s="88">
        <f t="shared" si="470"/>
        <v>3.0242794561910464E-5</v>
      </c>
      <c r="R4244" s="89">
        <f t="shared" si="471"/>
        <v>5.9099833551390082E-3</v>
      </c>
      <c r="S4244" s="88">
        <f t="shared" si="473"/>
        <v>3.8573138736921316E-2</v>
      </c>
    </row>
    <row r="4245" spans="1:19" x14ac:dyDescent="0.2">
      <c r="A4245" s="60">
        <v>2004</v>
      </c>
      <c r="B4245" s="61">
        <v>6</v>
      </c>
      <c r="C4245" s="61">
        <v>25</v>
      </c>
      <c r="D4245" s="61">
        <v>19</v>
      </c>
      <c r="E4245" s="87">
        <v>2.3290599634820545E-2</v>
      </c>
      <c r="F4245" s="87">
        <v>1.6025622536589748E-2</v>
      </c>
      <c r="G4245" s="87">
        <v>1.1896662684531417E-3</v>
      </c>
      <c r="H4245" s="87">
        <v>1.6101438281461833E-6</v>
      </c>
      <c r="I4245" s="87">
        <v>6.1686388888889033E-5</v>
      </c>
      <c r="J4245" s="87">
        <v>6.3556208508174141E-3</v>
      </c>
      <c r="K4245" s="88">
        <v>4.6924805823397885E-2</v>
      </c>
      <c r="L4245" s="84"/>
      <c r="M4245" s="88">
        <f t="shared" si="472"/>
        <v>1.7707522106254616E-2</v>
      </c>
      <c r="N4245" s="88">
        <f t="shared" si="467"/>
        <v>1.7703577283556642E-2</v>
      </c>
      <c r="O4245" s="88">
        <f t="shared" si="468"/>
        <v>4.7507414032667842E-4</v>
      </c>
      <c r="P4245" s="88">
        <f t="shared" si="469"/>
        <v>2.9877614207404807E-6</v>
      </c>
      <c r="Q4245" s="88">
        <f t="shared" si="470"/>
        <v>3.0242794561910464E-5</v>
      </c>
      <c r="R4245" s="89">
        <f t="shared" si="471"/>
        <v>6.3556208508174141E-3</v>
      </c>
      <c r="S4245" s="88">
        <f t="shared" si="473"/>
        <v>3.5919404086120585E-2</v>
      </c>
    </row>
    <row r="4246" spans="1:19" x14ac:dyDescent="0.2">
      <c r="A4246" s="60">
        <v>2004</v>
      </c>
      <c r="B4246" s="61">
        <v>6</v>
      </c>
      <c r="C4246" s="61">
        <v>25</v>
      </c>
      <c r="D4246" s="61">
        <v>20</v>
      </c>
      <c r="E4246" s="87">
        <v>2.2207013070511612E-2</v>
      </c>
      <c r="F4246" s="87">
        <v>1.6013588719865968E-2</v>
      </c>
      <c r="G4246" s="87">
        <v>1.1896662684531417E-3</v>
      </c>
      <c r="H4246" s="87">
        <v>1.6101438281461833E-6</v>
      </c>
      <c r="I4246" s="87">
        <v>6.1686388888889033E-5</v>
      </c>
      <c r="J4246" s="87">
        <v>6.6305558131953312E-3</v>
      </c>
      <c r="K4246" s="88">
        <v>4.6104120404743085E-2</v>
      </c>
      <c r="L4246" s="84"/>
      <c r="M4246" s="88">
        <f t="shared" si="472"/>
        <v>1.6883686166330833E-2</v>
      </c>
      <c r="N4246" s="88">
        <f t="shared" si="467"/>
        <v>1.7690283472105689E-2</v>
      </c>
      <c r="O4246" s="88">
        <f t="shared" si="468"/>
        <v>4.7507414032667842E-4</v>
      </c>
      <c r="P4246" s="88">
        <f t="shared" si="469"/>
        <v>2.9877614207404807E-6</v>
      </c>
      <c r="Q4246" s="88">
        <f t="shared" si="470"/>
        <v>3.0242794561910464E-5</v>
      </c>
      <c r="R4246" s="89">
        <f t="shared" si="471"/>
        <v>6.6305558131953312E-3</v>
      </c>
      <c r="S4246" s="88">
        <f t="shared" si="473"/>
        <v>3.5082274334745853E-2</v>
      </c>
    </row>
    <row r="4247" spans="1:19" x14ac:dyDescent="0.2">
      <c r="A4247" s="60">
        <v>2004</v>
      </c>
      <c r="B4247" s="61">
        <v>6</v>
      </c>
      <c r="C4247" s="61">
        <v>25</v>
      </c>
      <c r="D4247" s="61">
        <v>21</v>
      </c>
      <c r="E4247" s="87">
        <v>2.3542870410447832E-2</v>
      </c>
      <c r="F4247" s="87">
        <v>1.5154906148722743E-2</v>
      </c>
      <c r="G4247" s="87">
        <v>1.1896662684531417E-3</v>
      </c>
      <c r="H4247" s="87">
        <v>1.6101438281461833E-6</v>
      </c>
      <c r="I4247" s="87">
        <v>6.1686388888889033E-5</v>
      </c>
      <c r="J4247" s="87">
        <v>5.4465901758171979E-3</v>
      </c>
      <c r="K4247" s="88">
        <v>4.5397329536157945E-2</v>
      </c>
      <c r="L4247" s="84"/>
      <c r="M4247" s="88">
        <f t="shared" si="472"/>
        <v>1.7899320102279747E-2</v>
      </c>
      <c r="N4247" s="88">
        <f t="shared" si="467"/>
        <v>1.6741692974259599E-2</v>
      </c>
      <c r="O4247" s="88">
        <f t="shared" si="468"/>
        <v>4.7507414032667842E-4</v>
      </c>
      <c r="P4247" s="88">
        <f t="shared" si="469"/>
        <v>2.9877614207404807E-6</v>
      </c>
      <c r="Q4247" s="88">
        <f t="shared" si="470"/>
        <v>3.0242794561910464E-5</v>
      </c>
      <c r="R4247" s="89">
        <f t="shared" si="471"/>
        <v>5.4465901758171979E-3</v>
      </c>
      <c r="S4247" s="88">
        <f t="shared" si="473"/>
        <v>3.5149317772848673E-2</v>
      </c>
    </row>
    <row r="4248" spans="1:19" x14ac:dyDescent="0.2">
      <c r="A4248" s="60">
        <v>2004</v>
      </c>
      <c r="B4248" s="61">
        <v>6</v>
      </c>
      <c r="C4248" s="61">
        <v>25</v>
      </c>
      <c r="D4248" s="61">
        <v>22</v>
      </c>
      <c r="E4248" s="87">
        <v>2.3232743742534472E-2</v>
      </c>
      <c r="F4248" s="87">
        <v>1.2887413428749595E-2</v>
      </c>
      <c r="G4248" s="87">
        <v>1.1896662684531417E-3</v>
      </c>
      <c r="H4248" s="87">
        <v>1.6101438281461833E-6</v>
      </c>
      <c r="I4248" s="87">
        <v>6.1686388888889033E-5</v>
      </c>
      <c r="J4248" s="87">
        <v>4.6126782575960498E-3</v>
      </c>
      <c r="K4248" s="88">
        <v>4.1985798230050296E-2</v>
      </c>
      <c r="L4248" s="84"/>
      <c r="M4248" s="88">
        <f t="shared" si="472"/>
        <v>1.7663535068235162E-2</v>
      </c>
      <c r="N4248" s="88">
        <f t="shared" si="467"/>
        <v>1.4236783569567662E-2</v>
      </c>
      <c r="O4248" s="88">
        <f t="shared" si="468"/>
        <v>4.7507414032667842E-4</v>
      </c>
      <c r="P4248" s="88">
        <f t="shared" si="469"/>
        <v>2.9877614207404807E-6</v>
      </c>
      <c r="Q4248" s="88">
        <f t="shared" si="470"/>
        <v>3.0242794561910464E-5</v>
      </c>
      <c r="R4248" s="89">
        <f t="shared" si="471"/>
        <v>4.6126782575960498E-3</v>
      </c>
      <c r="S4248" s="88">
        <f t="shared" si="473"/>
        <v>3.2408623334112152E-2</v>
      </c>
    </row>
    <row r="4249" spans="1:19" x14ac:dyDescent="0.2">
      <c r="A4249" s="60">
        <v>2004</v>
      </c>
      <c r="B4249" s="61">
        <v>6</v>
      </c>
      <c r="C4249" s="61">
        <v>25</v>
      </c>
      <c r="D4249" s="61">
        <v>23</v>
      </c>
      <c r="E4249" s="87">
        <v>2.0375343181188846E-2</v>
      </c>
      <c r="F4249" s="87">
        <v>1.2033629536911204E-2</v>
      </c>
      <c r="G4249" s="87">
        <v>1.1896662684531417E-3</v>
      </c>
      <c r="H4249" s="87">
        <v>1.6101438281461833E-6</v>
      </c>
      <c r="I4249" s="87">
        <v>6.1686388888889033E-5</v>
      </c>
      <c r="J4249" s="87">
        <v>5.143315036256692E-3</v>
      </c>
      <c r="K4249" s="88">
        <v>3.8805250555526916E-2</v>
      </c>
      <c r="L4249" s="84"/>
      <c r="M4249" s="88">
        <f t="shared" si="472"/>
        <v>1.5491092778221882E-2</v>
      </c>
      <c r="N4249" s="88">
        <f t="shared" si="467"/>
        <v>1.3293604664779031E-2</v>
      </c>
      <c r="O4249" s="88">
        <f t="shared" si="468"/>
        <v>4.7507414032667842E-4</v>
      </c>
      <c r="P4249" s="88">
        <f t="shared" si="469"/>
        <v>2.9877614207404807E-6</v>
      </c>
      <c r="Q4249" s="88">
        <f t="shared" si="470"/>
        <v>3.0242794561910464E-5</v>
      </c>
      <c r="R4249" s="89">
        <f t="shared" si="471"/>
        <v>5.143315036256692E-3</v>
      </c>
      <c r="S4249" s="88">
        <f t="shared" si="473"/>
        <v>2.9293002139310242E-2</v>
      </c>
    </row>
    <row r="4250" spans="1:19" x14ac:dyDescent="0.2">
      <c r="A4250" s="60">
        <v>2004</v>
      </c>
      <c r="B4250" s="61">
        <v>6</v>
      </c>
      <c r="C4250" s="61">
        <v>25</v>
      </c>
      <c r="D4250" s="61">
        <v>24</v>
      </c>
      <c r="E4250" s="87">
        <v>1.6310047272399996E-2</v>
      </c>
      <c r="F4250" s="87">
        <v>1.126307594511132E-2</v>
      </c>
      <c r="G4250" s="87">
        <v>1.1896662684531417E-3</v>
      </c>
      <c r="H4250" s="87">
        <v>1.6101438281461833E-6</v>
      </c>
      <c r="I4250" s="87">
        <v>6.1686388888889033E-5</v>
      </c>
      <c r="J4250" s="87">
        <v>5.6852069424231403E-3</v>
      </c>
      <c r="K4250" s="88">
        <v>3.4511292961104632E-2</v>
      </c>
      <c r="L4250" s="84"/>
      <c r="M4250" s="88">
        <f t="shared" si="472"/>
        <v>1.2400304292650988E-2</v>
      </c>
      <c r="N4250" s="88">
        <f t="shared" si="467"/>
        <v>1.2442370646730436E-2</v>
      </c>
      <c r="O4250" s="88">
        <f t="shared" si="468"/>
        <v>4.7507414032667842E-4</v>
      </c>
      <c r="P4250" s="88">
        <f t="shared" si="469"/>
        <v>2.9877614207404807E-6</v>
      </c>
      <c r="Q4250" s="88">
        <f t="shared" si="470"/>
        <v>3.0242794561910464E-5</v>
      </c>
      <c r="R4250" s="89">
        <f t="shared" si="471"/>
        <v>5.6852069424231403E-3</v>
      </c>
      <c r="S4250" s="88">
        <f t="shared" si="473"/>
        <v>2.5350979635690753E-2</v>
      </c>
    </row>
    <row r="4251" spans="1:19" x14ac:dyDescent="0.2">
      <c r="A4251" s="60">
        <v>2004</v>
      </c>
      <c r="B4251" s="61">
        <v>6</v>
      </c>
      <c r="C4251" s="61">
        <v>26</v>
      </c>
      <c r="D4251" s="61">
        <v>1</v>
      </c>
      <c r="E4251" s="87">
        <v>1.5042295726199089E-2</v>
      </c>
      <c r="F4251" s="87">
        <v>1.1149220741289306E-2</v>
      </c>
      <c r="G4251" s="87">
        <v>1.1896662684531417E-3</v>
      </c>
      <c r="H4251" s="87">
        <v>1.6101438281461833E-6</v>
      </c>
      <c r="I4251" s="87">
        <v>6.1686388888889033E-5</v>
      </c>
      <c r="J4251" s="87">
        <v>6.3404395237664753E-3</v>
      </c>
      <c r="K4251" s="88">
        <v>3.3784918792425046E-2</v>
      </c>
      <c r="L4251" s="84"/>
      <c r="M4251" s="88">
        <f t="shared" si="472"/>
        <v>1.1436450253615038E-2</v>
      </c>
      <c r="N4251" s="88">
        <f t="shared" si="467"/>
        <v>1.2316594291060258E-2</v>
      </c>
      <c r="O4251" s="88">
        <f t="shared" si="468"/>
        <v>4.7507414032667842E-4</v>
      </c>
      <c r="P4251" s="88">
        <f t="shared" si="469"/>
        <v>2.9877614207404807E-6</v>
      </c>
      <c r="Q4251" s="88">
        <f t="shared" si="470"/>
        <v>3.0242794561910464E-5</v>
      </c>
      <c r="R4251" s="89">
        <f t="shared" si="471"/>
        <v>6.3404395237664753E-3</v>
      </c>
      <c r="S4251" s="88">
        <f t="shared" si="473"/>
        <v>2.4261349240984626E-2</v>
      </c>
    </row>
    <row r="4252" spans="1:19" x14ac:dyDescent="0.2">
      <c r="A4252" s="60">
        <v>2004</v>
      </c>
      <c r="B4252" s="61">
        <v>6</v>
      </c>
      <c r="C4252" s="61">
        <v>26</v>
      </c>
      <c r="D4252" s="61">
        <v>2</v>
      </c>
      <c r="E4252" s="87">
        <v>1.3475804827821453E-2</v>
      </c>
      <c r="F4252" s="87">
        <v>1.0928051320058521E-2</v>
      </c>
      <c r="G4252" s="87">
        <v>1.1896662684531417E-3</v>
      </c>
      <c r="H4252" s="87">
        <v>1.6101438281461833E-6</v>
      </c>
      <c r="I4252" s="87">
        <v>6.1686388888889033E-5</v>
      </c>
      <c r="J4252" s="87">
        <v>7.1150451244899778E-3</v>
      </c>
      <c r="K4252" s="88">
        <v>3.277186407354013E-2</v>
      </c>
      <c r="L4252" s="84"/>
      <c r="M4252" s="88">
        <f t="shared" si="472"/>
        <v>1.0245468799844391E-2</v>
      </c>
      <c r="N4252" s="88">
        <f t="shared" si="467"/>
        <v>1.2072267436825495E-2</v>
      </c>
      <c r="O4252" s="88">
        <f t="shared" si="468"/>
        <v>4.7507414032667842E-4</v>
      </c>
      <c r="P4252" s="88">
        <f t="shared" si="469"/>
        <v>2.9877614207404807E-6</v>
      </c>
      <c r="Q4252" s="88">
        <f t="shared" si="470"/>
        <v>3.0242794561910464E-5</v>
      </c>
      <c r="R4252" s="89">
        <f t="shared" si="471"/>
        <v>7.1150451244899778E-3</v>
      </c>
      <c r="S4252" s="88">
        <f t="shared" si="473"/>
        <v>2.2826040932979217E-2</v>
      </c>
    </row>
    <row r="4253" spans="1:19" x14ac:dyDescent="0.2">
      <c r="A4253" s="60">
        <v>2004</v>
      </c>
      <c r="B4253" s="61">
        <v>6</v>
      </c>
      <c r="C4253" s="61">
        <v>26</v>
      </c>
      <c r="D4253" s="61">
        <v>3</v>
      </c>
      <c r="E4253" s="87">
        <v>1.2517867490605551E-2</v>
      </c>
      <c r="F4253" s="87">
        <v>1.0666178040812805E-2</v>
      </c>
      <c r="G4253" s="87">
        <v>1.1896662684531417E-3</v>
      </c>
      <c r="H4253" s="87">
        <v>1.6101438281461833E-6</v>
      </c>
      <c r="I4253" s="87">
        <v>6.1686388888889033E-5</v>
      </c>
      <c r="J4253" s="87">
        <v>7.3788455844918405E-3</v>
      </c>
      <c r="K4253" s="88">
        <v>3.1815853917080368E-2</v>
      </c>
      <c r="L4253" s="84"/>
      <c r="M4253" s="88">
        <f t="shared" si="472"/>
        <v>9.517162236633488E-3</v>
      </c>
      <c r="N4253" s="88">
        <f t="shared" si="467"/>
        <v>1.1782974847595979E-2</v>
      </c>
      <c r="O4253" s="88">
        <f t="shared" si="468"/>
        <v>4.7507414032667842E-4</v>
      </c>
      <c r="P4253" s="88">
        <f t="shared" si="469"/>
        <v>2.9877614207404807E-6</v>
      </c>
      <c r="Q4253" s="88">
        <f t="shared" si="470"/>
        <v>3.0242794561910464E-5</v>
      </c>
      <c r="R4253" s="89">
        <f t="shared" si="471"/>
        <v>7.3788455844918405E-3</v>
      </c>
      <c r="S4253" s="88">
        <f t="shared" si="473"/>
        <v>2.1808441780538798E-2</v>
      </c>
    </row>
    <row r="4254" spans="1:19" x14ac:dyDescent="0.2">
      <c r="A4254" s="60">
        <v>2004</v>
      </c>
      <c r="B4254" s="61">
        <v>6</v>
      </c>
      <c r="C4254" s="61">
        <v>26</v>
      </c>
      <c r="D4254" s="61">
        <v>4</v>
      </c>
      <c r="E4254" s="87">
        <v>1.2082191497951367E-2</v>
      </c>
      <c r="F4254" s="87">
        <v>1.055727348267178E-2</v>
      </c>
      <c r="G4254" s="87">
        <v>1.1896662684531417E-3</v>
      </c>
      <c r="H4254" s="87">
        <v>1.6101438281461833E-6</v>
      </c>
      <c r="I4254" s="87">
        <v>6.1686388888889033E-5</v>
      </c>
      <c r="J4254" s="87">
        <v>7.332311995940346E-3</v>
      </c>
      <c r="K4254" s="88">
        <v>3.1224739777733667E-2</v>
      </c>
      <c r="L4254" s="84"/>
      <c r="M4254" s="88">
        <f t="shared" si="472"/>
        <v>9.1859237802583895E-3</v>
      </c>
      <c r="N4254" s="88">
        <f t="shared" si="467"/>
        <v>1.1662667492472694E-2</v>
      </c>
      <c r="O4254" s="88">
        <f t="shared" si="468"/>
        <v>4.7507414032667842E-4</v>
      </c>
      <c r="P4254" s="88">
        <f t="shared" si="469"/>
        <v>2.9877614207404807E-6</v>
      </c>
      <c r="Q4254" s="88">
        <f t="shared" si="470"/>
        <v>3.0242794561910464E-5</v>
      </c>
      <c r="R4254" s="89">
        <f t="shared" si="471"/>
        <v>7.332311995940346E-3</v>
      </c>
      <c r="S4254" s="88">
        <f t="shared" si="473"/>
        <v>2.1356895969040415E-2</v>
      </c>
    </row>
    <row r="4255" spans="1:19" x14ac:dyDescent="0.2">
      <c r="A4255" s="60">
        <v>2004</v>
      </c>
      <c r="B4255" s="61">
        <v>6</v>
      </c>
      <c r="C4255" s="61">
        <v>26</v>
      </c>
      <c r="D4255" s="61">
        <v>5</v>
      </c>
      <c r="E4255" s="87">
        <v>1.1557473972436241E-2</v>
      </c>
      <c r="F4255" s="87">
        <v>1.0609808751927975E-2</v>
      </c>
      <c r="G4255" s="87">
        <v>1.1896662684531417E-3</v>
      </c>
      <c r="H4255" s="87">
        <v>1.6101438281461833E-6</v>
      </c>
      <c r="I4255" s="87">
        <v>6.1686388888889033E-5</v>
      </c>
      <c r="J4255" s="87">
        <v>8.0572648668441171E-3</v>
      </c>
      <c r="K4255" s="88">
        <v>3.1477510392378512E-2</v>
      </c>
      <c r="L4255" s="84"/>
      <c r="M4255" s="88">
        <f t="shared" si="472"/>
        <v>8.7869882728742361E-3</v>
      </c>
      <c r="N4255" s="88">
        <f t="shared" si="467"/>
        <v>1.1720703440671647E-2</v>
      </c>
      <c r="O4255" s="88">
        <f t="shared" si="468"/>
        <v>4.7507414032667842E-4</v>
      </c>
      <c r="P4255" s="88">
        <f t="shared" si="469"/>
        <v>2.9877614207404807E-6</v>
      </c>
      <c r="Q4255" s="88">
        <f t="shared" si="470"/>
        <v>3.0242794561910464E-5</v>
      </c>
      <c r="R4255" s="89">
        <f t="shared" si="471"/>
        <v>8.0572648668441171E-3</v>
      </c>
      <c r="S4255" s="88">
        <f t="shared" si="473"/>
        <v>2.1015996409855214E-2</v>
      </c>
    </row>
    <row r="4256" spans="1:19" x14ac:dyDescent="0.2">
      <c r="A4256" s="60">
        <v>2004</v>
      </c>
      <c r="B4256" s="61">
        <v>6</v>
      </c>
      <c r="C4256" s="61">
        <v>26</v>
      </c>
      <c r="D4256" s="61">
        <v>6</v>
      </c>
      <c r="E4256" s="87">
        <v>1.1969805836114181E-2</v>
      </c>
      <c r="F4256" s="87">
        <v>1.1151421262718345E-2</v>
      </c>
      <c r="G4256" s="87">
        <v>1.1896662684531417E-3</v>
      </c>
      <c r="H4256" s="87">
        <v>1.6101438281461833E-6</v>
      </c>
      <c r="I4256" s="87">
        <v>6.1686388888889033E-5</v>
      </c>
      <c r="J4256" s="87">
        <v>7.9491734623933861E-3</v>
      </c>
      <c r="K4256" s="88">
        <v>3.2323363362396086E-2</v>
      </c>
      <c r="L4256" s="84"/>
      <c r="M4256" s="88">
        <f t="shared" si="472"/>
        <v>9.1004785095220898E-3</v>
      </c>
      <c r="N4256" s="88">
        <f t="shared" si="467"/>
        <v>1.2319025216978686E-2</v>
      </c>
      <c r="O4256" s="88">
        <f t="shared" si="468"/>
        <v>4.7507414032667842E-4</v>
      </c>
      <c r="P4256" s="88">
        <f t="shared" si="469"/>
        <v>2.9877614207404807E-6</v>
      </c>
      <c r="Q4256" s="88">
        <f t="shared" si="470"/>
        <v>3.0242794561910464E-5</v>
      </c>
      <c r="R4256" s="89">
        <f t="shared" si="471"/>
        <v>7.9491734623933861E-3</v>
      </c>
      <c r="S4256" s="88">
        <f t="shared" si="473"/>
        <v>2.1927808422810106E-2</v>
      </c>
    </row>
    <row r="4257" spans="1:19" x14ac:dyDescent="0.2">
      <c r="A4257" s="60">
        <v>2004</v>
      </c>
      <c r="B4257" s="61">
        <v>6</v>
      </c>
      <c r="C4257" s="61">
        <v>26</v>
      </c>
      <c r="D4257" s="61">
        <v>7</v>
      </c>
      <c r="E4257" s="87">
        <v>1.4503008682301354E-2</v>
      </c>
      <c r="F4257" s="87">
        <v>1.2274450732019007E-2</v>
      </c>
      <c r="G4257" s="87">
        <v>0</v>
      </c>
      <c r="H4257" s="87">
        <v>0</v>
      </c>
      <c r="I4257" s="87">
        <v>6.1686388888889033E-5</v>
      </c>
      <c r="J4257" s="87">
        <v>9.1794128323531236E-3</v>
      </c>
      <c r="K4257" s="88">
        <v>3.6018558635562373E-2</v>
      </c>
      <c r="L4257" s="84"/>
      <c r="M4257" s="88">
        <f t="shared" si="472"/>
        <v>1.102643774207974E-2</v>
      </c>
      <c r="N4257" s="88">
        <f t="shared" si="467"/>
        <v>1.3559640921989961E-2</v>
      </c>
      <c r="O4257" s="88">
        <f t="shared" si="468"/>
        <v>0</v>
      </c>
      <c r="P4257" s="88">
        <f t="shared" si="469"/>
        <v>0</v>
      </c>
      <c r="Q4257" s="88">
        <f t="shared" si="470"/>
        <v>3.0242794561910464E-5</v>
      </c>
      <c r="R4257" s="89">
        <f t="shared" si="471"/>
        <v>9.1794128323531236E-3</v>
      </c>
      <c r="S4257" s="88">
        <f t="shared" si="473"/>
        <v>2.4616321458631608E-2</v>
      </c>
    </row>
    <row r="4258" spans="1:19" x14ac:dyDescent="0.2">
      <c r="A4258" s="60">
        <v>2004</v>
      </c>
      <c r="B4258" s="61">
        <v>6</v>
      </c>
      <c r="C4258" s="61">
        <v>26</v>
      </c>
      <c r="D4258" s="61">
        <v>8</v>
      </c>
      <c r="E4258" s="87">
        <v>1.7426138742464806E-2</v>
      </c>
      <c r="F4258" s="87">
        <v>1.3195869090543324E-2</v>
      </c>
      <c r="G4258" s="87">
        <v>0</v>
      </c>
      <c r="H4258" s="87">
        <v>0</v>
      </c>
      <c r="I4258" s="87">
        <v>6.1686388888889033E-5</v>
      </c>
      <c r="J4258" s="87">
        <v>1.0335232714399274E-2</v>
      </c>
      <c r="K4258" s="88">
        <v>4.1018926936296288E-2</v>
      </c>
      <c r="L4258" s="84"/>
      <c r="M4258" s="88">
        <f t="shared" si="472"/>
        <v>1.3248853264710423E-2</v>
      </c>
      <c r="N4258" s="88">
        <f t="shared" si="467"/>
        <v>1.4577535926279412E-2</v>
      </c>
      <c r="O4258" s="88">
        <f t="shared" si="468"/>
        <v>0</v>
      </c>
      <c r="P4258" s="88">
        <f t="shared" si="469"/>
        <v>0</v>
      </c>
      <c r="Q4258" s="88">
        <f t="shared" si="470"/>
        <v>3.0242794561910464E-5</v>
      </c>
      <c r="R4258" s="89">
        <f t="shared" si="471"/>
        <v>1.0335232714399274E-2</v>
      </c>
      <c r="S4258" s="88">
        <f t="shared" si="473"/>
        <v>2.7856631985551744E-2</v>
      </c>
    </row>
    <row r="4259" spans="1:19" x14ac:dyDescent="0.2">
      <c r="A4259" s="60">
        <v>2004</v>
      </c>
      <c r="B4259" s="61">
        <v>6</v>
      </c>
      <c r="C4259" s="61">
        <v>26</v>
      </c>
      <c r="D4259" s="61">
        <v>9</v>
      </c>
      <c r="E4259" s="87">
        <v>2.0095747472475101E-2</v>
      </c>
      <c r="F4259" s="87">
        <v>1.373653482018055E-2</v>
      </c>
      <c r="G4259" s="87">
        <v>0</v>
      </c>
      <c r="H4259" s="87">
        <v>0</v>
      </c>
      <c r="I4259" s="87">
        <v>6.1686388888889033E-5</v>
      </c>
      <c r="J4259" s="87">
        <v>1.1193901574139882E-2</v>
      </c>
      <c r="K4259" s="88">
        <v>4.5087870255684427E-2</v>
      </c>
      <c r="L4259" s="84"/>
      <c r="M4259" s="88">
        <f t="shared" si="472"/>
        <v>1.5278520011934634E-2</v>
      </c>
      <c r="N4259" s="88">
        <f t="shared" si="467"/>
        <v>1.5174811789188888E-2</v>
      </c>
      <c r="O4259" s="88">
        <f t="shared" si="468"/>
        <v>0</v>
      </c>
      <c r="P4259" s="88">
        <f t="shared" si="469"/>
        <v>0</v>
      </c>
      <c r="Q4259" s="88">
        <f t="shared" si="470"/>
        <v>3.0242794561910464E-5</v>
      </c>
      <c r="R4259" s="89">
        <f t="shared" si="471"/>
        <v>1.1193901574139882E-2</v>
      </c>
      <c r="S4259" s="88">
        <f t="shared" si="473"/>
        <v>3.0483574595685431E-2</v>
      </c>
    </row>
    <row r="4260" spans="1:19" x14ac:dyDescent="0.2">
      <c r="A4260" s="60">
        <v>2004</v>
      </c>
      <c r="B4260" s="61">
        <v>6</v>
      </c>
      <c r="C4260" s="61">
        <v>26</v>
      </c>
      <c r="D4260" s="61">
        <v>10</v>
      </c>
      <c r="E4260" s="87">
        <v>2.2284018766205348E-2</v>
      </c>
      <c r="F4260" s="87">
        <v>1.4116921733544141E-2</v>
      </c>
      <c r="G4260" s="87">
        <v>0</v>
      </c>
      <c r="H4260" s="87">
        <v>0</v>
      </c>
      <c r="I4260" s="87">
        <v>6.1686388888889033E-5</v>
      </c>
      <c r="J4260" s="87">
        <v>1.1118538536639765E-2</v>
      </c>
      <c r="K4260" s="88">
        <v>4.7581165425278148E-2</v>
      </c>
      <c r="L4260" s="84"/>
      <c r="M4260" s="88">
        <f t="shared" si="472"/>
        <v>1.6942232536118828E-2</v>
      </c>
      <c r="N4260" s="88">
        <f t="shared" si="467"/>
        <v>1.5595026922985427E-2</v>
      </c>
      <c r="O4260" s="88">
        <f t="shared" si="468"/>
        <v>0</v>
      </c>
      <c r="P4260" s="88">
        <f t="shared" si="469"/>
        <v>0</v>
      </c>
      <c r="Q4260" s="88">
        <f t="shared" si="470"/>
        <v>3.0242794561910464E-5</v>
      </c>
      <c r="R4260" s="89">
        <f t="shared" si="471"/>
        <v>1.1118538536639765E-2</v>
      </c>
      <c r="S4260" s="88">
        <f t="shared" si="473"/>
        <v>3.2567502253666163E-2</v>
      </c>
    </row>
    <row r="4261" spans="1:19" x14ac:dyDescent="0.2">
      <c r="A4261" s="60">
        <v>2004</v>
      </c>
      <c r="B4261" s="61">
        <v>6</v>
      </c>
      <c r="C4261" s="61">
        <v>26</v>
      </c>
      <c r="D4261" s="61">
        <v>11</v>
      </c>
      <c r="E4261" s="87">
        <v>2.3720026521552834E-2</v>
      </c>
      <c r="F4261" s="87">
        <v>1.4152390039589914E-2</v>
      </c>
      <c r="G4261" s="87">
        <v>0</v>
      </c>
      <c r="H4261" s="87">
        <v>0</v>
      </c>
      <c r="I4261" s="87">
        <v>6.1686388888889033E-5</v>
      </c>
      <c r="J4261" s="87">
        <v>1.0218507935264765E-2</v>
      </c>
      <c r="K4261" s="88">
        <v>4.8152610885296404E-2</v>
      </c>
      <c r="L4261" s="84"/>
      <c r="M4261" s="88">
        <f t="shared" si="472"/>
        <v>1.8034009453470171E-2</v>
      </c>
      <c r="N4261" s="88">
        <f t="shared" si="467"/>
        <v>1.5634208920175519E-2</v>
      </c>
      <c r="O4261" s="88">
        <f t="shared" si="468"/>
        <v>0</v>
      </c>
      <c r="P4261" s="88">
        <f t="shared" si="469"/>
        <v>0</v>
      </c>
      <c r="Q4261" s="88">
        <f t="shared" si="470"/>
        <v>3.0242794561910464E-5</v>
      </c>
      <c r="R4261" s="89">
        <f t="shared" si="471"/>
        <v>1.0218507935264765E-2</v>
      </c>
      <c r="S4261" s="88">
        <f t="shared" si="473"/>
        <v>3.36984611682076E-2</v>
      </c>
    </row>
    <row r="4262" spans="1:19" x14ac:dyDescent="0.2">
      <c r="A4262" s="60">
        <v>2004</v>
      </c>
      <c r="B4262" s="61">
        <v>6</v>
      </c>
      <c r="C4262" s="61">
        <v>26</v>
      </c>
      <c r="D4262" s="61">
        <v>12</v>
      </c>
      <c r="E4262" s="87">
        <v>2.3713479580556057E-2</v>
      </c>
      <c r="F4262" s="87">
        <v>1.3907263079515873E-2</v>
      </c>
      <c r="G4262" s="87">
        <v>0</v>
      </c>
      <c r="H4262" s="87">
        <v>0</v>
      </c>
      <c r="I4262" s="87">
        <v>6.1686388888889033E-5</v>
      </c>
      <c r="J4262" s="87">
        <v>1.0051185941641765E-2</v>
      </c>
      <c r="K4262" s="88">
        <v>4.773361499060258E-2</v>
      </c>
      <c r="L4262" s="84"/>
      <c r="M4262" s="88">
        <f t="shared" si="472"/>
        <v>1.8029031904405465E-2</v>
      </c>
      <c r="N4262" s="88">
        <f t="shared" si="467"/>
        <v>1.5363416065043319E-2</v>
      </c>
      <c r="O4262" s="88">
        <f t="shared" si="468"/>
        <v>0</v>
      </c>
      <c r="P4262" s="88">
        <f t="shared" si="469"/>
        <v>0</v>
      </c>
      <c r="Q4262" s="88">
        <f t="shared" si="470"/>
        <v>3.0242794561910464E-5</v>
      </c>
      <c r="R4262" s="89">
        <f t="shared" si="471"/>
        <v>1.0051185941641765E-2</v>
      </c>
      <c r="S4262" s="88">
        <f t="shared" si="473"/>
        <v>3.3422690764010693E-2</v>
      </c>
    </row>
    <row r="4263" spans="1:19" x14ac:dyDescent="0.2">
      <c r="A4263" s="60">
        <v>2004</v>
      </c>
      <c r="B4263" s="61">
        <v>6</v>
      </c>
      <c r="C4263" s="61">
        <v>26</v>
      </c>
      <c r="D4263" s="61">
        <v>13</v>
      </c>
      <c r="E4263" s="87">
        <v>2.4495324443267203E-2</v>
      </c>
      <c r="F4263" s="87">
        <v>1.3414682985009E-2</v>
      </c>
      <c r="G4263" s="87">
        <v>0</v>
      </c>
      <c r="H4263" s="87">
        <v>0</v>
      </c>
      <c r="I4263" s="87">
        <v>6.1686388888889033E-5</v>
      </c>
      <c r="J4263" s="87">
        <v>8.8531198916454966E-3</v>
      </c>
      <c r="K4263" s="88">
        <v>4.6824813708810586E-2</v>
      </c>
      <c r="L4263" s="84"/>
      <c r="M4263" s="88">
        <f t="shared" si="472"/>
        <v>1.8623457784682971E-2</v>
      </c>
      <c r="N4263" s="88">
        <f t="shared" si="467"/>
        <v>1.4819260619503932E-2</v>
      </c>
      <c r="O4263" s="88">
        <f t="shared" si="468"/>
        <v>0</v>
      </c>
      <c r="P4263" s="88">
        <f t="shared" si="469"/>
        <v>0</v>
      </c>
      <c r="Q4263" s="88">
        <f t="shared" si="470"/>
        <v>3.0242794561910464E-5</v>
      </c>
      <c r="R4263" s="89">
        <f t="shared" si="471"/>
        <v>8.8531198916454966E-3</v>
      </c>
      <c r="S4263" s="88">
        <f t="shared" si="473"/>
        <v>3.3472961198748812E-2</v>
      </c>
    </row>
    <row r="4264" spans="1:19" x14ac:dyDescent="0.2">
      <c r="A4264" s="60">
        <v>2004</v>
      </c>
      <c r="B4264" s="61">
        <v>6</v>
      </c>
      <c r="C4264" s="61">
        <v>26</v>
      </c>
      <c r="D4264" s="61">
        <v>14</v>
      </c>
      <c r="E4264" s="87">
        <v>2.3911236959951079E-2</v>
      </c>
      <c r="F4264" s="87">
        <v>1.3550735691644736E-2</v>
      </c>
      <c r="G4264" s="87">
        <v>0</v>
      </c>
      <c r="H4264" s="87">
        <v>0</v>
      </c>
      <c r="I4264" s="87">
        <v>6.1686388888889033E-5</v>
      </c>
      <c r="J4264" s="87">
        <v>8.8044650187805735E-3</v>
      </c>
      <c r="K4264" s="88">
        <v>4.6328124059265278E-2</v>
      </c>
      <c r="L4264" s="84"/>
      <c r="M4264" s="88">
        <f t="shared" si="472"/>
        <v>1.8179384116122545E-2</v>
      </c>
      <c r="N4264" s="88">
        <f t="shared" si="467"/>
        <v>1.496955865635482E-2</v>
      </c>
      <c r="O4264" s="88">
        <f t="shared" si="468"/>
        <v>0</v>
      </c>
      <c r="P4264" s="88">
        <f t="shared" si="469"/>
        <v>0</v>
      </c>
      <c r="Q4264" s="88">
        <f t="shared" si="470"/>
        <v>3.0242794561910464E-5</v>
      </c>
      <c r="R4264" s="89">
        <f t="shared" si="471"/>
        <v>8.8044650187805735E-3</v>
      </c>
      <c r="S4264" s="88">
        <f t="shared" si="473"/>
        <v>3.3179185567039277E-2</v>
      </c>
    </row>
    <row r="4265" spans="1:19" x14ac:dyDescent="0.2">
      <c r="A4265" s="60">
        <v>2004</v>
      </c>
      <c r="B4265" s="61">
        <v>6</v>
      </c>
      <c r="C4265" s="61">
        <v>26</v>
      </c>
      <c r="D4265" s="61">
        <v>15</v>
      </c>
      <c r="E4265" s="87">
        <v>2.4663198386170072E-2</v>
      </c>
      <c r="F4265" s="87">
        <v>1.3381919945897696E-2</v>
      </c>
      <c r="G4265" s="87">
        <v>0</v>
      </c>
      <c r="H4265" s="87">
        <v>0</v>
      </c>
      <c r="I4265" s="87">
        <v>6.1686388888889033E-5</v>
      </c>
      <c r="J4265" s="87">
        <v>7.922319912729495E-3</v>
      </c>
      <c r="K4265" s="88">
        <v>4.602912463368615E-2</v>
      </c>
      <c r="L4265" s="84"/>
      <c r="M4265" s="88">
        <f t="shared" si="472"/>
        <v>1.8751090031238465E-2</v>
      </c>
      <c r="N4265" s="88">
        <f t="shared" si="467"/>
        <v>1.4783067142861957E-2</v>
      </c>
      <c r="O4265" s="88">
        <f t="shared" si="468"/>
        <v>0</v>
      </c>
      <c r="P4265" s="88">
        <f t="shared" si="469"/>
        <v>0</v>
      </c>
      <c r="Q4265" s="88">
        <f t="shared" si="470"/>
        <v>3.0242794561910464E-5</v>
      </c>
      <c r="R4265" s="89">
        <f t="shared" si="471"/>
        <v>7.922319912729495E-3</v>
      </c>
      <c r="S4265" s="88">
        <f t="shared" si="473"/>
        <v>3.3564399968662333E-2</v>
      </c>
    </row>
    <row r="4266" spans="1:19" x14ac:dyDescent="0.2">
      <c r="A4266" s="60">
        <v>2004</v>
      </c>
      <c r="B4266" s="61">
        <v>6</v>
      </c>
      <c r="C4266" s="61">
        <v>26</v>
      </c>
      <c r="D4266" s="61">
        <v>16</v>
      </c>
      <c r="E4266" s="87">
        <v>2.563417803340225E-2</v>
      </c>
      <c r="F4266" s="87">
        <v>1.3300388373971911E-2</v>
      </c>
      <c r="G4266" s="87">
        <v>0</v>
      </c>
      <c r="H4266" s="87">
        <v>0</v>
      </c>
      <c r="I4266" s="87">
        <v>6.1686388888889033E-5</v>
      </c>
      <c r="J4266" s="87">
        <v>7.57284156877879E-3</v>
      </c>
      <c r="K4266" s="88">
        <v>4.6569094365041842E-2</v>
      </c>
      <c r="L4266" s="84"/>
      <c r="M4266" s="88">
        <f t="shared" si="472"/>
        <v>1.9489312483114789E-2</v>
      </c>
      <c r="N4266" s="88">
        <f t="shared" si="467"/>
        <v>1.4692998848707242E-2</v>
      </c>
      <c r="O4266" s="88">
        <f t="shared" si="468"/>
        <v>0</v>
      </c>
      <c r="P4266" s="88">
        <f t="shared" si="469"/>
        <v>0</v>
      </c>
      <c r="Q4266" s="88">
        <f t="shared" si="470"/>
        <v>3.0242794561910464E-5</v>
      </c>
      <c r="R4266" s="89">
        <f t="shared" si="471"/>
        <v>7.57284156877879E-3</v>
      </c>
      <c r="S4266" s="88">
        <f t="shared" si="473"/>
        <v>3.4212554126383944E-2</v>
      </c>
    </row>
    <row r="4267" spans="1:19" x14ac:dyDescent="0.2">
      <c r="A4267" s="60">
        <v>2004</v>
      </c>
      <c r="B4267" s="61">
        <v>6</v>
      </c>
      <c r="C4267" s="61">
        <v>26</v>
      </c>
      <c r="D4267" s="61">
        <v>17</v>
      </c>
      <c r="E4267" s="87">
        <v>2.6275187510753237E-2</v>
      </c>
      <c r="F4267" s="87">
        <v>1.319673230837416E-2</v>
      </c>
      <c r="G4267" s="87">
        <v>0</v>
      </c>
      <c r="H4267" s="87">
        <v>0</v>
      </c>
      <c r="I4267" s="87">
        <v>6.1686388888889033E-5</v>
      </c>
      <c r="J4267" s="87">
        <v>7.6777435588125387E-3</v>
      </c>
      <c r="K4267" s="88">
        <v>4.7211349766828829E-2</v>
      </c>
      <c r="L4267" s="84"/>
      <c r="M4267" s="88">
        <f t="shared" si="472"/>
        <v>1.9976663159717446E-2</v>
      </c>
      <c r="N4267" s="88">
        <f t="shared" si="467"/>
        <v>1.4578489526899037E-2</v>
      </c>
      <c r="O4267" s="88">
        <f t="shared" si="468"/>
        <v>0</v>
      </c>
      <c r="P4267" s="88">
        <f t="shared" si="469"/>
        <v>0</v>
      </c>
      <c r="Q4267" s="88">
        <f t="shared" si="470"/>
        <v>3.0242794561910464E-5</v>
      </c>
      <c r="R4267" s="89">
        <f t="shared" si="471"/>
        <v>7.6777435588125387E-3</v>
      </c>
      <c r="S4267" s="88">
        <f t="shared" si="473"/>
        <v>3.4585395481178394E-2</v>
      </c>
    </row>
    <row r="4268" spans="1:19" x14ac:dyDescent="0.2">
      <c r="A4268" s="60">
        <v>2004</v>
      </c>
      <c r="B4268" s="61">
        <v>6</v>
      </c>
      <c r="C4268" s="61">
        <v>26</v>
      </c>
      <c r="D4268" s="61">
        <v>18</v>
      </c>
      <c r="E4268" s="87">
        <v>2.735412009020181E-2</v>
      </c>
      <c r="F4268" s="87">
        <v>1.2344594082533992E-2</v>
      </c>
      <c r="G4268" s="87">
        <v>0</v>
      </c>
      <c r="H4268" s="87">
        <v>0</v>
      </c>
      <c r="I4268" s="87">
        <v>6.1686388888889033E-5</v>
      </c>
      <c r="J4268" s="87">
        <v>5.8133395478346429E-3</v>
      </c>
      <c r="K4268" s="88">
        <v>4.5573740109459332E-2</v>
      </c>
      <c r="L4268" s="84"/>
      <c r="M4268" s="88">
        <f t="shared" si="472"/>
        <v>2.0796960739054161E-2</v>
      </c>
      <c r="N4268" s="88">
        <f t="shared" si="467"/>
        <v>1.3637128596739219E-2</v>
      </c>
      <c r="O4268" s="88">
        <f t="shared" si="468"/>
        <v>0</v>
      </c>
      <c r="P4268" s="88">
        <f t="shared" si="469"/>
        <v>0</v>
      </c>
      <c r="Q4268" s="88">
        <f t="shared" si="470"/>
        <v>3.0242794561910464E-5</v>
      </c>
      <c r="R4268" s="89">
        <f t="shared" si="471"/>
        <v>5.8133395478346429E-3</v>
      </c>
      <c r="S4268" s="88">
        <f t="shared" si="473"/>
        <v>3.4464332130355289E-2</v>
      </c>
    </row>
    <row r="4269" spans="1:19" x14ac:dyDescent="0.2">
      <c r="A4269" s="60">
        <v>2004</v>
      </c>
      <c r="B4269" s="61">
        <v>6</v>
      </c>
      <c r="C4269" s="61">
        <v>26</v>
      </c>
      <c r="D4269" s="61">
        <v>19</v>
      </c>
      <c r="E4269" s="87">
        <v>2.7062020306532736E-2</v>
      </c>
      <c r="F4269" s="87">
        <v>1.1511150478312176E-2</v>
      </c>
      <c r="G4269" s="87">
        <v>1.1896662684531417E-3</v>
      </c>
      <c r="H4269" s="87">
        <v>1.6101438281461833E-6</v>
      </c>
      <c r="I4269" s="87">
        <v>6.1686388888889033E-5</v>
      </c>
      <c r="J4269" s="87">
        <v>4.287038796343407E-3</v>
      </c>
      <c r="K4269" s="88">
        <v>4.4113172382358498E-2</v>
      </c>
      <c r="L4269" s="84"/>
      <c r="M4269" s="88">
        <f t="shared" si="472"/>
        <v>2.0574881296804879E-2</v>
      </c>
      <c r="N4269" s="88">
        <f t="shared" si="467"/>
        <v>1.2716419699151096E-2</v>
      </c>
      <c r="O4269" s="88">
        <f t="shared" si="468"/>
        <v>4.7507414032667842E-4</v>
      </c>
      <c r="P4269" s="88">
        <f t="shared" si="469"/>
        <v>2.9877614207404807E-6</v>
      </c>
      <c r="Q4269" s="88">
        <f t="shared" si="470"/>
        <v>3.0242794561910464E-5</v>
      </c>
      <c r="R4269" s="89">
        <f t="shared" si="471"/>
        <v>4.287038796343407E-3</v>
      </c>
      <c r="S4269" s="88">
        <f t="shared" si="473"/>
        <v>3.3799605692265304E-2</v>
      </c>
    </row>
    <row r="4270" spans="1:19" x14ac:dyDescent="0.2">
      <c r="A4270" s="60">
        <v>2004</v>
      </c>
      <c r="B4270" s="61">
        <v>6</v>
      </c>
      <c r="C4270" s="61">
        <v>26</v>
      </c>
      <c r="D4270" s="61">
        <v>20</v>
      </c>
      <c r="E4270" s="87">
        <v>2.5753359079694404E-2</v>
      </c>
      <c r="F4270" s="87">
        <v>1.1187611357884673E-2</v>
      </c>
      <c r="G4270" s="87">
        <v>1.1896662684531417E-3</v>
      </c>
      <c r="H4270" s="87">
        <v>1.6101438281461833E-6</v>
      </c>
      <c r="I4270" s="87">
        <v>6.1686388888889033E-5</v>
      </c>
      <c r="J4270" s="87">
        <v>4.8245474973549552E-3</v>
      </c>
      <c r="K4270" s="88">
        <v>4.3018480736104203E-2</v>
      </c>
      <c r="L4270" s="84"/>
      <c r="M4270" s="88">
        <f t="shared" si="472"/>
        <v>1.9579924191055094E-2</v>
      </c>
      <c r="N4270" s="88">
        <f t="shared" si="467"/>
        <v>1.235900457785615E-2</v>
      </c>
      <c r="O4270" s="88">
        <f t="shared" si="468"/>
        <v>4.7507414032667842E-4</v>
      </c>
      <c r="P4270" s="88">
        <f t="shared" si="469"/>
        <v>2.9877614207404807E-6</v>
      </c>
      <c r="Q4270" s="88">
        <f t="shared" si="470"/>
        <v>3.0242794561910464E-5</v>
      </c>
      <c r="R4270" s="89">
        <f t="shared" si="471"/>
        <v>4.8245474973549552E-3</v>
      </c>
      <c r="S4270" s="88">
        <f t="shared" si="473"/>
        <v>3.2447233465220576E-2</v>
      </c>
    </row>
    <row r="4271" spans="1:19" x14ac:dyDescent="0.2">
      <c r="A4271" s="60">
        <v>2004</v>
      </c>
      <c r="B4271" s="61">
        <v>6</v>
      </c>
      <c r="C4271" s="61">
        <v>26</v>
      </c>
      <c r="D4271" s="61">
        <v>21</v>
      </c>
      <c r="E4271" s="87">
        <v>2.4757170750733474E-2</v>
      </c>
      <c r="F4271" s="87">
        <v>1.1068453783004183E-2</v>
      </c>
      <c r="G4271" s="87">
        <v>1.1896662684531417E-3</v>
      </c>
      <c r="H4271" s="87">
        <v>1.6101438281461833E-6</v>
      </c>
      <c r="I4271" s="87">
        <v>6.1686388888889033E-5</v>
      </c>
      <c r="J4271" s="87">
        <v>6.5024832371907522E-3</v>
      </c>
      <c r="K4271" s="88">
        <v>4.3581070572098583E-2</v>
      </c>
      <c r="L4271" s="84"/>
      <c r="M4271" s="88">
        <f t="shared" si="472"/>
        <v>1.8822535925675447E-2</v>
      </c>
      <c r="N4271" s="88">
        <f t="shared" si="467"/>
        <v>1.2227370669032858E-2</v>
      </c>
      <c r="O4271" s="88">
        <f t="shared" si="468"/>
        <v>4.7507414032667842E-4</v>
      </c>
      <c r="P4271" s="88">
        <f t="shared" si="469"/>
        <v>2.9877614207404807E-6</v>
      </c>
      <c r="Q4271" s="88">
        <f t="shared" si="470"/>
        <v>3.0242794561910464E-5</v>
      </c>
      <c r="R4271" s="89">
        <f t="shared" si="471"/>
        <v>6.5024832371907522E-3</v>
      </c>
      <c r="S4271" s="88">
        <f t="shared" si="473"/>
        <v>3.1558211291017636E-2</v>
      </c>
    </row>
    <row r="4272" spans="1:19" x14ac:dyDescent="0.2">
      <c r="A4272" s="60">
        <v>2004</v>
      </c>
      <c r="B4272" s="61">
        <v>6</v>
      </c>
      <c r="C4272" s="61">
        <v>26</v>
      </c>
      <c r="D4272" s="61">
        <v>22</v>
      </c>
      <c r="E4272" s="87">
        <v>2.4933291224685027E-2</v>
      </c>
      <c r="F4272" s="87">
        <v>1.016448010626151E-2</v>
      </c>
      <c r="G4272" s="87">
        <v>1.1896662684531417E-3</v>
      </c>
      <c r="H4272" s="87">
        <v>1.6101438281461833E-6</v>
      </c>
      <c r="I4272" s="87">
        <v>6.1686388888889033E-5</v>
      </c>
      <c r="J4272" s="87">
        <v>5.7402571559649514E-3</v>
      </c>
      <c r="K4272" s="88">
        <v>4.2090991288081664E-2</v>
      </c>
      <c r="L4272" s="84"/>
      <c r="M4272" s="88">
        <f t="shared" si="472"/>
        <v>1.8956437896202591E-2</v>
      </c>
      <c r="N4272" s="88">
        <f t="shared" si="467"/>
        <v>1.1228746883156499E-2</v>
      </c>
      <c r="O4272" s="88">
        <f t="shared" si="468"/>
        <v>4.7507414032667842E-4</v>
      </c>
      <c r="P4272" s="88">
        <f t="shared" si="469"/>
        <v>2.9877614207404807E-6</v>
      </c>
      <c r="Q4272" s="88">
        <f t="shared" si="470"/>
        <v>3.0242794561910464E-5</v>
      </c>
      <c r="R4272" s="89">
        <f t="shared" si="471"/>
        <v>5.7402571559649514E-3</v>
      </c>
      <c r="S4272" s="88">
        <f t="shared" si="473"/>
        <v>3.0693489475668419E-2</v>
      </c>
    </row>
    <row r="4273" spans="1:19" x14ac:dyDescent="0.2">
      <c r="A4273" s="60">
        <v>2004</v>
      </c>
      <c r="B4273" s="61">
        <v>6</v>
      </c>
      <c r="C4273" s="61">
        <v>26</v>
      </c>
      <c r="D4273" s="61">
        <v>23</v>
      </c>
      <c r="E4273" s="87">
        <v>2.0474535433010865E-2</v>
      </c>
      <c r="F4273" s="87">
        <v>9.9278702458257661E-3</v>
      </c>
      <c r="G4273" s="87">
        <v>1.1896662684531417E-3</v>
      </c>
      <c r="H4273" s="87">
        <v>1.6101438281461833E-6</v>
      </c>
      <c r="I4273" s="87">
        <v>6.1686388888889033E-5</v>
      </c>
      <c r="J4273" s="87">
        <v>6.4276636287146438E-3</v>
      </c>
      <c r="K4273" s="88">
        <v>3.8083032108721451E-2</v>
      </c>
      <c r="L4273" s="84"/>
      <c r="M4273" s="88">
        <f t="shared" si="472"/>
        <v>1.5566507281044799E-2</v>
      </c>
      <c r="N4273" s="88">
        <f t="shared" si="467"/>
        <v>1.0967362906296208E-2</v>
      </c>
      <c r="O4273" s="88">
        <f t="shared" si="468"/>
        <v>4.7507414032667842E-4</v>
      </c>
      <c r="P4273" s="88">
        <f t="shared" si="469"/>
        <v>2.9877614207404807E-6</v>
      </c>
      <c r="Q4273" s="88">
        <f t="shared" si="470"/>
        <v>3.0242794561910464E-5</v>
      </c>
      <c r="R4273" s="89">
        <f t="shared" si="471"/>
        <v>6.4276636287146438E-3</v>
      </c>
      <c r="S4273" s="88">
        <f t="shared" si="473"/>
        <v>2.7042174883650336E-2</v>
      </c>
    </row>
    <row r="4274" spans="1:19" x14ac:dyDescent="0.2">
      <c r="A4274" s="60">
        <v>2004</v>
      </c>
      <c r="B4274" s="61">
        <v>6</v>
      </c>
      <c r="C4274" s="61">
        <v>26</v>
      </c>
      <c r="D4274" s="61">
        <v>24</v>
      </c>
      <c r="E4274" s="87">
        <v>1.7686475038553858E-2</v>
      </c>
      <c r="F4274" s="87">
        <v>9.5504791638705133E-3</v>
      </c>
      <c r="G4274" s="87">
        <v>1.1896662684531417E-3</v>
      </c>
      <c r="H4274" s="87">
        <v>1.6101438281461833E-6</v>
      </c>
      <c r="I4274" s="87">
        <v>6.1686388888889033E-5</v>
      </c>
      <c r="J4274" s="87">
        <v>6.6444286708405497E-3</v>
      </c>
      <c r="K4274" s="88">
        <v>3.5134345674435095E-2</v>
      </c>
      <c r="L4274" s="84"/>
      <c r="M4274" s="88">
        <f t="shared" si="472"/>
        <v>1.3446783364851139E-2</v>
      </c>
      <c r="N4274" s="88">
        <f t="shared" si="467"/>
        <v>1.0550457280928743E-2</v>
      </c>
      <c r="O4274" s="88">
        <f t="shared" si="468"/>
        <v>4.7507414032667842E-4</v>
      </c>
      <c r="P4274" s="88">
        <f t="shared" si="469"/>
        <v>2.9877614207404807E-6</v>
      </c>
      <c r="Q4274" s="88">
        <f t="shared" si="470"/>
        <v>3.0242794561910464E-5</v>
      </c>
      <c r="R4274" s="89">
        <f t="shared" si="471"/>
        <v>6.6444286708405497E-3</v>
      </c>
      <c r="S4274" s="88">
        <f t="shared" si="473"/>
        <v>2.4505545342089215E-2</v>
      </c>
    </row>
    <row r="4275" spans="1:19" x14ac:dyDescent="0.2">
      <c r="A4275" s="60">
        <v>2004</v>
      </c>
      <c r="B4275" s="61">
        <v>6</v>
      </c>
      <c r="C4275" s="61">
        <v>27</v>
      </c>
      <c r="D4275" s="61">
        <v>1</v>
      </c>
      <c r="E4275" s="87">
        <v>1.4525562348724911E-2</v>
      </c>
      <c r="F4275" s="87">
        <v>9.5610885939709494E-3</v>
      </c>
      <c r="G4275" s="87">
        <v>1.1896662684531417E-3</v>
      </c>
      <c r="H4275" s="87">
        <v>1.6101438281461833E-6</v>
      </c>
      <c r="I4275" s="87">
        <v>6.1686388888889033E-5</v>
      </c>
      <c r="J4275" s="87">
        <v>7.1082136684051597E-3</v>
      </c>
      <c r="K4275" s="88">
        <v>3.2447827412271195E-2</v>
      </c>
      <c r="L4275" s="84"/>
      <c r="M4275" s="88">
        <f t="shared" si="472"/>
        <v>1.1043584984015717E-2</v>
      </c>
      <c r="N4275" s="88">
        <f t="shared" si="467"/>
        <v>1.0562177566071409E-2</v>
      </c>
      <c r="O4275" s="88">
        <f t="shared" si="468"/>
        <v>4.7507414032667842E-4</v>
      </c>
      <c r="P4275" s="88">
        <f t="shared" si="469"/>
        <v>2.9877614207404807E-6</v>
      </c>
      <c r="Q4275" s="88">
        <f t="shared" si="470"/>
        <v>3.0242794561910464E-5</v>
      </c>
      <c r="R4275" s="89">
        <f t="shared" si="471"/>
        <v>7.1082136684051597E-3</v>
      </c>
      <c r="S4275" s="88">
        <f t="shared" si="473"/>
        <v>2.2114067246396456E-2</v>
      </c>
    </row>
    <row r="4276" spans="1:19" x14ac:dyDescent="0.2">
      <c r="A4276" s="60">
        <v>2004</v>
      </c>
      <c r="B4276" s="61">
        <v>6</v>
      </c>
      <c r="C4276" s="61">
        <v>27</v>
      </c>
      <c r="D4276" s="61">
        <v>2</v>
      </c>
      <c r="E4276" s="87">
        <v>1.318698701173442E-2</v>
      </c>
      <c r="F4276" s="87">
        <v>9.4382293331844742E-3</v>
      </c>
      <c r="G4276" s="87">
        <v>1.1896662684531417E-3</v>
      </c>
      <c r="H4276" s="87">
        <v>1.6101438281461833E-6</v>
      </c>
      <c r="I4276" s="87">
        <v>6.1686388888889033E-5</v>
      </c>
      <c r="J4276" s="87">
        <v>7.4271959257897644E-3</v>
      </c>
      <c r="K4276" s="88">
        <v>3.1305375071878833E-2</v>
      </c>
      <c r="L4276" s="84"/>
      <c r="M4276" s="88">
        <f t="shared" si="472"/>
        <v>1.0025884592343126E-2</v>
      </c>
      <c r="N4276" s="88">
        <f t="shared" si="467"/>
        <v>1.0426454388181256E-2</v>
      </c>
      <c r="O4276" s="88">
        <f t="shared" si="468"/>
        <v>4.7507414032667842E-4</v>
      </c>
      <c r="P4276" s="88">
        <f t="shared" si="469"/>
        <v>2.9877614207404807E-6</v>
      </c>
      <c r="Q4276" s="88">
        <f t="shared" si="470"/>
        <v>3.0242794561910464E-5</v>
      </c>
      <c r="R4276" s="89">
        <f t="shared" si="471"/>
        <v>7.4271959257897644E-3</v>
      </c>
      <c r="S4276" s="88">
        <f t="shared" si="473"/>
        <v>2.0960643676833715E-2</v>
      </c>
    </row>
    <row r="4277" spans="1:19" x14ac:dyDescent="0.2">
      <c r="A4277" s="60">
        <v>2004</v>
      </c>
      <c r="B4277" s="61">
        <v>6</v>
      </c>
      <c r="C4277" s="61">
        <v>27</v>
      </c>
      <c r="D4277" s="61">
        <v>3</v>
      </c>
      <c r="E4277" s="87">
        <v>1.1775890219763076E-2</v>
      </c>
      <c r="F4277" s="87">
        <v>9.370061715632861E-3</v>
      </c>
      <c r="G4277" s="87">
        <v>1.1896662684531417E-3</v>
      </c>
      <c r="H4277" s="87">
        <v>1.6101438281461833E-6</v>
      </c>
      <c r="I4277" s="87">
        <v>6.1686388888889033E-5</v>
      </c>
      <c r="J4277" s="87">
        <v>7.8824622454502866E-3</v>
      </c>
      <c r="K4277" s="88">
        <v>3.0281376982016397E-2</v>
      </c>
      <c r="L4277" s="84"/>
      <c r="M4277" s="88">
        <f t="shared" si="472"/>
        <v>8.9530471373322745E-3</v>
      </c>
      <c r="N4277" s="88">
        <f t="shared" si="467"/>
        <v>1.0351149314521527E-2</v>
      </c>
      <c r="O4277" s="88">
        <f t="shared" si="468"/>
        <v>4.7507414032667842E-4</v>
      </c>
      <c r="P4277" s="88">
        <f t="shared" si="469"/>
        <v>2.9877614207404807E-6</v>
      </c>
      <c r="Q4277" s="88">
        <f t="shared" si="470"/>
        <v>3.0242794561910464E-5</v>
      </c>
      <c r="R4277" s="89">
        <f t="shared" si="471"/>
        <v>7.8824622454502866E-3</v>
      </c>
      <c r="S4277" s="88">
        <f t="shared" si="473"/>
        <v>1.9812501148163131E-2</v>
      </c>
    </row>
    <row r="4278" spans="1:19" x14ac:dyDescent="0.2">
      <c r="A4278" s="60">
        <v>2004</v>
      </c>
      <c r="B4278" s="61">
        <v>6</v>
      </c>
      <c r="C4278" s="61">
        <v>27</v>
      </c>
      <c r="D4278" s="61">
        <v>4</v>
      </c>
      <c r="E4278" s="87">
        <v>1.1131980301390846E-2</v>
      </c>
      <c r="F4278" s="87">
        <v>9.3669883272025703E-3</v>
      </c>
      <c r="G4278" s="87">
        <v>1.1896662684531417E-3</v>
      </c>
      <c r="H4278" s="87">
        <v>1.6101438281461833E-6</v>
      </c>
      <c r="I4278" s="87">
        <v>6.1686388888889033E-5</v>
      </c>
      <c r="J4278" s="87">
        <v>8.1956172409366514E-3</v>
      </c>
      <c r="K4278" s="88">
        <v>2.9947548670700243E-2</v>
      </c>
      <c r="L4278" s="84"/>
      <c r="M4278" s="88">
        <f t="shared" si="472"/>
        <v>8.4634912953707713E-3</v>
      </c>
      <c r="N4278" s="88">
        <f t="shared" si="467"/>
        <v>1.0347754128501526E-2</v>
      </c>
      <c r="O4278" s="88">
        <f t="shared" si="468"/>
        <v>4.7507414032667842E-4</v>
      </c>
      <c r="P4278" s="88">
        <f t="shared" si="469"/>
        <v>2.9877614207404807E-6</v>
      </c>
      <c r="Q4278" s="88">
        <f t="shared" si="470"/>
        <v>3.0242794561910464E-5</v>
      </c>
      <c r="R4278" s="89">
        <f t="shared" si="471"/>
        <v>8.1956172409366514E-3</v>
      </c>
      <c r="S4278" s="88">
        <f t="shared" si="473"/>
        <v>1.9319550120181626E-2</v>
      </c>
    </row>
    <row r="4279" spans="1:19" x14ac:dyDescent="0.2">
      <c r="A4279" s="60">
        <v>2004</v>
      </c>
      <c r="B4279" s="61">
        <v>6</v>
      </c>
      <c r="C4279" s="61">
        <v>27</v>
      </c>
      <c r="D4279" s="61">
        <v>5</v>
      </c>
      <c r="E4279" s="87">
        <v>1.0922591965582935E-2</v>
      </c>
      <c r="F4279" s="87">
        <v>9.4769312227771813E-3</v>
      </c>
      <c r="G4279" s="87">
        <v>1.1896662684531417E-3</v>
      </c>
      <c r="H4279" s="87">
        <v>1.6101438281461833E-6</v>
      </c>
      <c r="I4279" s="87">
        <v>6.1686388888889033E-5</v>
      </c>
      <c r="J4279" s="87">
        <v>8.4321192693320533E-3</v>
      </c>
      <c r="K4279" s="88">
        <v>3.0084605258862342E-2</v>
      </c>
      <c r="L4279" s="84"/>
      <c r="M4279" s="88">
        <f t="shared" si="472"/>
        <v>8.3042962276934588E-3</v>
      </c>
      <c r="N4279" s="88">
        <f t="shared" si="467"/>
        <v>1.0469208539657108E-2</v>
      </c>
      <c r="O4279" s="88">
        <f t="shared" si="468"/>
        <v>4.7507414032667842E-4</v>
      </c>
      <c r="P4279" s="88">
        <f t="shared" si="469"/>
        <v>2.9877614207404807E-6</v>
      </c>
      <c r="Q4279" s="88">
        <f t="shared" si="470"/>
        <v>3.0242794561910464E-5</v>
      </c>
      <c r="R4279" s="89">
        <f t="shared" si="471"/>
        <v>8.4321192693320533E-3</v>
      </c>
      <c r="S4279" s="88">
        <f t="shared" si="473"/>
        <v>1.9281809463659899E-2</v>
      </c>
    </row>
    <row r="4280" spans="1:19" x14ac:dyDescent="0.2">
      <c r="A4280" s="60">
        <v>2004</v>
      </c>
      <c r="B4280" s="61">
        <v>6</v>
      </c>
      <c r="C4280" s="61">
        <v>27</v>
      </c>
      <c r="D4280" s="61">
        <v>6</v>
      </c>
      <c r="E4280" s="87">
        <v>1.0933275867494166E-2</v>
      </c>
      <c r="F4280" s="87">
        <v>9.9851630939289948E-3</v>
      </c>
      <c r="G4280" s="87">
        <v>1.1896662684531417E-3</v>
      </c>
      <c r="H4280" s="87">
        <v>1.6101438281461833E-6</v>
      </c>
      <c r="I4280" s="87">
        <v>6.1686388888889033E-5</v>
      </c>
      <c r="J4280" s="87">
        <v>8.4565326758006005E-3</v>
      </c>
      <c r="K4280" s="88">
        <v>3.0627934438393935E-2</v>
      </c>
      <c r="L4280" s="84"/>
      <c r="M4280" s="88">
        <f t="shared" si="472"/>
        <v>8.3124190511604558E-3</v>
      </c>
      <c r="N4280" s="88">
        <f t="shared" si="467"/>
        <v>1.1030654573242359E-2</v>
      </c>
      <c r="O4280" s="88">
        <f t="shared" si="468"/>
        <v>4.7507414032667842E-4</v>
      </c>
      <c r="P4280" s="88">
        <f t="shared" si="469"/>
        <v>2.9877614207404807E-6</v>
      </c>
      <c r="Q4280" s="88">
        <f t="shared" si="470"/>
        <v>3.0242794561910464E-5</v>
      </c>
      <c r="R4280" s="89">
        <f t="shared" si="471"/>
        <v>8.4565326758006005E-3</v>
      </c>
      <c r="S4280" s="88">
        <f t="shared" si="473"/>
        <v>1.9851378320712147E-2</v>
      </c>
    </row>
    <row r="4281" spans="1:19" x14ac:dyDescent="0.2">
      <c r="A4281" s="60">
        <v>2004</v>
      </c>
      <c r="B4281" s="61">
        <v>6</v>
      </c>
      <c r="C4281" s="61">
        <v>27</v>
      </c>
      <c r="D4281" s="61">
        <v>7</v>
      </c>
      <c r="E4281" s="87">
        <v>1.3701451213738988E-2</v>
      </c>
      <c r="F4281" s="87">
        <v>1.0625620903492269E-2</v>
      </c>
      <c r="G4281" s="87">
        <v>0</v>
      </c>
      <c r="H4281" s="87">
        <v>0</v>
      </c>
      <c r="I4281" s="87">
        <v>6.1686388888889033E-5</v>
      </c>
      <c r="J4281" s="87">
        <v>8.8158111202730777E-3</v>
      </c>
      <c r="K4281" s="88">
        <v>3.3204569626393225E-2</v>
      </c>
      <c r="L4281" s="84"/>
      <c r="M4281" s="88">
        <f t="shared" si="472"/>
        <v>1.0417024639087686E-2</v>
      </c>
      <c r="N4281" s="88">
        <f t="shared" si="467"/>
        <v>1.1738171195612129E-2</v>
      </c>
      <c r="O4281" s="88">
        <f t="shared" si="468"/>
        <v>0</v>
      </c>
      <c r="P4281" s="88">
        <f t="shared" si="469"/>
        <v>0</v>
      </c>
      <c r="Q4281" s="88">
        <f t="shared" si="470"/>
        <v>3.0242794561910464E-5</v>
      </c>
      <c r="R4281" s="89">
        <f t="shared" si="471"/>
        <v>8.8158111202730777E-3</v>
      </c>
      <c r="S4281" s="88">
        <f t="shared" si="473"/>
        <v>2.2185438629261724E-2</v>
      </c>
    </row>
    <row r="4282" spans="1:19" x14ac:dyDescent="0.2">
      <c r="A4282" s="60">
        <v>2004</v>
      </c>
      <c r="B4282" s="61">
        <v>6</v>
      </c>
      <c r="C4282" s="61">
        <v>27</v>
      </c>
      <c r="D4282" s="61">
        <v>8</v>
      </c>
      <c r="E4282" s="87">
        <v>1.6405249526452087E-2</v>
      </c>
      <c r="F4282" s="87">
        <v>1.1890723650261956E-2</v>
      </c>
      <c r="G4282" s="87">
        <v>0</v>
      </c>
      <c r="H4282" s="87">
        <v>0</v>
      </c>
      <c r="I4282" s="87">
        <v>6.1686388888889033E-5</v>
      </c>
      <c r="J4282" s="87">
        <v>1.0108853822016938E-2</v>
      </c>
      <c r="K4282" s="88">
        <v>3.8466513387619868E-2</v>
      </c>
      <c r="L4282" s="84"/>
      <c r="M4282" s="88">
        <f t="shared" si="472"/>
        <v>1.247268525512618E-2</v>
      </c>
      <c r="N4282" s="88">
        <f t="shared" si="467"/>
        <v>1.3135735889148395E-2</v>
      </c>
      <c r="O4282" s="88">
        <f t="shared" si="468"/>
        <v>0</v>
      </c>
      <c r="P4282" s="88">
        <f t="shared" si="469"/>
        <v>0</v>
      </c>
      <c r="Q4282" s="88">
        <f t="shared" si="470"/>
        <v>3.0242794561910464E-5</v>
      </c>
      <c r="R4282" s="89">
        <f t="shared" si="471"/>
        <v>1.0108853822016938E-2</v>
      </c>
      <c r="S4282" s="88">
        <f t="shared" si="473"/>
        <v>2.5638663938836483E-2</v>
      </c>
    </row>
    <row r="4283" spans="1:19" x14ac:dyDescent="0.2">
      <c r="A4283" s="60">
        <v>2004</v>
      </c>
      <c r="B4283" s="61">
        <v>6</v>
      </c>
      <c r="C4283" s="61">
        <v>27</v>
      </c>
      <c r="D4283" s="61">
        <v>9</v>
      </c>
      <c r="E4283" s="87">
        <v>1.9687481254123236E-2</v>
      </c>
      <c r="F4283" s="87">
        <v>1.2530589939327059E-2</v>
      </c>
      <c r="G4283" s="87">
        <v>0</v>
      </c>
      <c r="H4283" s="87">
        <v>0</v>
      </c>
      <c r="I4283" s="87">
        <v>6.1686388888889033E-5</v>
      </c>
      <c r="J4283" s="87">
        <v>1.0478540273515366E-2</v>
      </c>
      <c r="K4283" s="88">
        <v>4.2758297855854555E-2</v>
      </c>
      <c r="L4283" s="84"/>
      <c r="M4283" s="88">
        <f t="shared" si="472"/>
        <v>1.4968120829429502E-2</v>
      </c>
      <c r="N4283" s="88">
        <f t="shared" si="467"/>
        <v>1.384259905616376E-2</v>
      </c>
      <c r="O4283" s="88">
        <f t="shared" si="468"/>
        <v>0</v>
      </c>
      <c r="P4283" s="88">
        <f t="shared" si="469"/>
        <v>0</v>
      </c>
      <c r="Q4283" s="88">
        <f t="shared" si="470"/>
        <v>3.0242794561910464E-5</v>
      </c>
      <c r="R4283" s="89">
        <f t="shared" si="471"/>
        <v>1.0478540273515366E-2</v>
      </c>
      <c r="S4283" s="88">
        <f t="shared" si="473"/>
        <v>2.8840962680155173E-2</v>
      </c>
    </row>
    <row r="4284" spans="1:19" x14ac:dyDescent="0.2">
      <c r="A4284" s="60">
        <v>2004</v>
      </c>
      <c r="B4284" s="61">
        <v>6</v>
      </c>
      <c r="C4284" s="61">
        <v>27</v>
      </c>
      <c r="D4284" s="61">
        <v>10</v>
      </c>
      <c r="E4284" s="87">
        <v>2.1738372938979445E-2</v>
      </c>
      <c r="F4284" s="87">
        <v>1.3488005151234578E-2</v>
      </c>
      <c r="G4284" s="87">
        <v>0</v>
      </c>
      <c r="H4284" s="87">
        <v>0</v>
      </c>
      <c r="I4284" s="87">
        <v>6.1686388888889033E-5</v>
      </c>
      <c r="J4284" s="87">
        <v>1.0843750702329487E-2</v>
      </c>
      <c r="K4284" s="88">
        <v>4.6131815181432397E-2</v>
      </c>
      <c r="L4284" s="84"/>
      <c r="M4284" s="88">
        <f t="shared" si="472"/>
        <v>1.6527385529202653E-2</v>
      </c>
      <c r="N4284" s="88">
        <f t="shared" si="467"/>
        <v>1.4900259946263848E-2</v>
      </c>
      <c r="O4284" s="88">
        <f t="shared" si="468"/>
        <v>0</v>
      </c>
      <c r="P4284" s="88">
        <f t="shared" si="469"/>
        <v>0</v>
      </c>
      <c r="Q4284" s="88">
        <f t="shared" si="470"/>
        <v>3.0242794561910464E-5</v>
      </c>
      <c r="R4284" s="89">
        <f t="shared" si="471"/>
        <v>1.0843750702329487E-2</v>
      </c>
      <c r="S4284" s="88">
        <f t="shared" si="473"/>
        <v>3.1457888270028413E-2</v>
      </c>
    </row>
    <row r="4285" spans="1:19" x14ac:dyDescent="0.2">
      <c r="A4285" s="60">
        <v>2004</v>
      </c>
      <c r="B4285" s="61">
        <v>6</v>
      </c>
      <c r="C4285" s="61">
        <v>27</v>
      </c>
      <c r="D4285" s="61">
        <v>11</v>
      </c>
      <c r="E4285" s="87">
        <v>2.2291216930860638E-2</v>
      </c>
      <c r="F4285" s="87">
        <v>1.4416301279912154E-2</v>
      </c>
      <c r="G4285" s="87">
        <v>0</v>
      </c>
      <c r="H4285" s="87">
        <v>0</v>
      </c>
      <c r="I4285" s="87">
        <v>6.1686388888889033E-5</v>
      </c>
      <c r="J4285" s="87">
        <v>1.0429686090103854E-2</v>
      </c>
      <c r="K4285" s="88">
        <v>4.7198890689765537E-2</v>
      </c>
      <c r="L4285" s="84"/>
      <c r="M4285" s="88">
        <f t="shared" si="472"/>
        <v>1.694770520156139E-2</v>
      </c>
      <c r="N4285" s="88">
        <f t="shared" si="467"/>
        <v>1.5925752854171006E-2</v>
      </c>
      <c r="O4285" s="88">
        <f t="shared" si="468"/>
        <v>0</v>
      </c>
      <c r="P4285" s="88">
        <f t="shared" si="469"/>
        <v>0</v>
      </c>
      <c r="Q4285" s="88">
        <f t="shared" si="470"/>
        <v>3.0242794561910464E-5</v>
      </c>
      <c r="R4285" s="89">
        <f t="shared" si="471"/>
        <v>1.0429686090103854E-2</v>
      </c>
      <c r="S4285" s="88">
        <f t="shared" si="473"/>
        <v>3.2903700850294308E-2</v>
      </c>
    </row>
    <row r="4286" spans="1:19" x14ac:dyDescent="0.2">
      <c r="A4286" s="60">
        <v>2004</v>
      </c>
      <c r="B4286" s="61">
        <v>6</v>
      </c>
      <c r="C4286" s="61">
        <v>27</v>
      </c>
      <c r="D4286" s="61">
        <v>12</v>
      </c>
      <c r="E4286" s="87">
        <v>2.3951954885528433E-2</v>
      </c>
      <c r="F4286" s="87">
        <v>1.4502391394063403E-2</v>
      </c>
      <c r="G4286" s="87">
        <v>0</v>
      </c>
      <c r="H4286" s="87">
        <v>0</v>
      </c>
      <c r="I4286" s="87">
        <v>6.1686388888889033E-5</v>
      </c>
      <c r="J4286" s="87">
        <v>9.3142936273014204E-3</v>
      </c>
      <c r="K4286" s="88">
        <v>4.7830326295782148E-2</v>
      </c>
      <c r="L4286" s="84"/>
      <c r="M4286" s="88">
        <f t="shared" si="472"/>
        <v>1.8210341394105371E-2</v>
      </c>
      <c r="N4286" s="88">
        <f t="shared" si="467"/>
        <v>1.6020856990422001E-2</v>
      </c>
      <c r="O4286" s="88">
        <f t="shared" si="468"/>
        <v>0</v>
      </c>
      <c r="P4286" s="88">
        <f t="shared" si="469"/>
        <v>0</v>
      </c>
      <c r="Q4286" s="88">
        <f t="shared" si="470"/>
        <v>3.0242794561910464E-5</v>
      </c>
      <c r="R4286" s="89">
        <f t="shared" si="471"/>
        <v>9.3142936273014204E-3</v>
      </c>
      <c r="S4286" s="88">
        <f t="shared" si="473"/>
        <v>3.4261441179089282E-2</v>
      </c>
    </row>
    <row r="4287" spans="1:19" x14ac:dyDescent="0.2">
      <c r="A4287" s="60">
        <v>2004</v>
      </c>
      <c r="B4287" s="61">
        <v>6</v>
      </c>
      <c r="C4287" s="61">
        <v>27</v>
      </c>
      <c r="D4287" s="61">
        <v>13</v>
      </c>
      <c r="E4287" s="87">
        <v>2.3136194276833652E-2</v>
      </c>
      <c r="F4287" s="87">
        <v>1.4327915869840439E-2</v>
      </c>
      <c r="G4287" s="87">
        <v>0</v>
      </c>
      <c r="H4287" s="87">
        <v>0</v>
      </c>
      <c r="I4287" s="87">
        <v>6.1686388888889033E-5</v>
      </c>
      <c r="J4287" s="87">
        <v>9.1248727445624681E-3</v>
      </c>
      <c r="K4287" s="88">
        <v>4.6650669280125449E-2</v>
      </c>
      <c r="L4287" s="84"/>
      <c r="M4287" s="88">
        <f t="shared" si="472"/>
        <v>1.7590129839299438E-2</v>
      </c>
      <c r="N4287" s="88">
        <f t="shared" si="467"/>
        <v>1.5828113094194702E-2</v>
      </c>
      <c r="O4287" s="88">
        <f t="shared" si="468"/>
        <v>0</v>
      </c>
      <c r="P4287" s="88">
        <f t="shared" si="469"/>
        <v>0</v>
      </c>
      <c r="Q4287" s="88">
        <f t="shared" si="470"/>
        <v>3.0242794561910464E-5</v>
      </c>
      <c r="R4287" s="89">
        <f t="shared" si="471"/>
        <v>9.1248727445624681E-3</v>
      </c>
      <c r="S4287" s="88">
        <f t="shared" si="473"/>
        <v>3.3448485728056053E-2</v>
      </c>
    </row>
    <row r="4288" spans="1:19" x14ac:dyDescent="0.2">
      <c r="A4288" s="60">
        <v>2004</v>
      </c>
      <c r="B4288" s="61">
        <v>6</v>
      </c>
      <c r="C4288" s="61">
        <v>27</v>
      </c>
      <c r="D4288" s="61">
        <v>14</v>
      </c>
      <c r="E4288" s="87">
        <v>2.3355226772758027E-2</v>
      </c>
      <c r="F4288" s="87">
        <v>1.400686165908907E-2</v>
      </c>
      <c r="G4288" s="87">
        <v>0</v>
      </c>
      <c r="H4288" s="87">
        <v>0</v>
      </c>
      <c r="I4288" s="87">
        <v>6.1686388888889033E-5</v>
      </c>
      <c r="J4288" s="87">
        <v>7.8768986820623114E-3</v>
      </c>
      <c r="K4288" s="88">
        <v>4.5300673502798303E-2</v>
      </c>
      <c r="L4288" s="84"/>
      <c r="M4288" s="88">
        <f t="shared" si="472"/>
        <v>1.7756657229078206E-2</v>
      </c>
      <c r="N4288" s="88">
        <f t="shared" si="467"/>
        <v>1.5473443063793646E-2</v>
      </c>
      <c r="O4288" s="88">
        <f t="shared" si="468"/>
        <v>0</v>
      </c>
      <c r="P4288" s="88">
        <f t="shared" si="469"/>
        <v>0</v>
      </c>
      <c r="Q4288" s="88">
        <f t="shared" si="470"/>
        <v>3.0242794561910464E-5</v>
      </c>
      <c r="R4288" s="89">
        <f t="shared" si="471"/>
        <v>7.8768986820623114E-3</v>
      </c>
      <c r="S4288" s="88">
        <f t="shared" si="473"/>
        <v>3.3260343087433759E-2</v>
      </c>
    </row>
    <row r="4289" spans="1:19" x14ac:dyDescent="0.2">
      <c r="A4289" s="60">
        <v>2004</v>
      </c>
      <c r="B4289" s="61">
        <v>6</v>
      </c>
      <c r="C4289" s="61">
        <v>27</v>
      </c>
      <c r="D4289" s="61">
        <v>15</v>
      </c>
      <c r="E4289" s="87">
        <v>2.3669414494826405E-2</v>
      </c>
      <c r="F4289" s="87">
        <v>1.380434618914262E-2</v>
      </c>
      <c r="G4289" s="87">
        <v>0</v>
      </c>
      <c r="H4289" s="87">
        <v>0</v>
      </c>
      <c r="I4289" s="87">
        <v>6.1686388888889033E-5</v>
      </c>
      <c r="J4289" s="87">
        <v>7.2786811814880463E-3</v>
      </c>
      <c r="K4289" s="88">
        <v>4.481412825434597E-2</v>
      </c>
      <c r="L4289" s="84"/>
      <c r="M4289" s="88">
        <f t="shared" si="472"/>
        <v>1.7995529826661392E-2</v>
      </c>
      <c r="N4289" s="88">
        <f t="shared" si="467"/>
        <v>1.5249723313429695E-2</v>
      </c>
      <c r="O4289" s="88">
        <f t="shared" si="468"/>
        <v>0</v>
      </c>
      <c r="P4289" s="88">
        <f t="shared" si="469"/>
        <v>0</v>
      </c>
      <c r="Q4289" s="88">
        <f t="shared" si="470"/>
        <v>3.0242794561910464E-5</v>
      </c>
      <c r="R4289" s="89">
        <f t="shared" si="471"/>
        <v>7.2786811814880463E-3</v>
      </c>
      <c r="S4289" s="88">
        <f t="shared" si="473"/>
        <v>3.3275495934652996E-2</v>
      </c>
    </row>
    <row r="4290" spans="1:19" x14ac:dyDescent="0.2">
      <c r="A4290" s="60">
        <v>2004</v>
      </c>
      <c r="B4290" s="61">
        <v>6</v>
      </c>
      <c r="C4290" s="61">
        <v>27</v>
      </c>
      <c r="D4290" s="61">
        <v>16</v>
      </c>
      <c r="E4290" s="87">
        <v>2.6324196529962148E-2</v>
      </c>
      <c r="F4290" s="87">
        <v>1.3623739942330357E-2</v>
      </c>
      <c r="G4290" s="87">
        <v>0</v>
      </c>
      <c r="H4290" s="87">
        <v>0</v>
      </c>
      <c r="I4290" s="87">
        <v>6.1686388888889033E-5</v>
      </c>
      <c r="J4290" s="87">
        <v>6.3630183800585296E-3</v>
      </c>
      <c r="K4290" s="88">
        <v>4.637264124123993E-2</v>
      </c>
      <c r="L4290" s="84"/>
      <c r="M4290" s="88">
        <f t="shared" si="472"/>
        <v>2.0013924041989886E-2</v>
      </c>
      <c r="N4290" s="88">
        <f t="shared" si="467"/>
        <v>1.5050206780388077E-2</v>
      </c>
      <c r="O4290" s="88">
        <f t="shared" si="468"/>
        <v>0</v>
      </c>
      <c r="P4290" s="88">
        <f t="shared" si="469"/>
        <v>0</v>
      </c>
      <c r="Q4290" s="88">
        <f t="shared" si="470"/>
        <v>3.0242794561910464E-5</v>
      </c>
      <c r="R4290" s="89">
        <f t="shared" si="471"/>
        <v>6.3630183800585296E-3</v>
      </c>
      <c r="S4290" s="88">
        <f t="shared" si="473"/>
        <v>3.5094373616939872E-2</v>
      </c>
    </row>
    <row r="4291" spans="1:19" x14ac:dyDescent="0.2">
      <c r="A4291" s="60">
        <v>2004</v>
      </c>
      <c r="B4291" s="61">
        <v>6</v>
      </c>
      <c r="C4291" s="61">
        <v>27</v>
      </c>
      <c r="D4291" s="61">
        <v>17</v>
      </c>
      <c r="E4291" s="87">
        <v>2.861059769388068E-2</v>
      </c>
      <c r="F4291" s="87">
        <v>1.3242042078157015E-2</v>
      </c>
      <c r="G4291" s="87">
        <v>0</v>
      </c>
      <c r="H4291" s="87">
        <v>0</v>
      </c>
      <c r="I4291" s="87">
        <v>6.1686388888889033E-5</v>
      </c>
      <c r="J4291" s="87">
        <v>6.3075857005186128E-3</v>
      </c>
      <c r="K4291" s="88">
        <v>4.8221911861445199E-2</v>
      </c>
      <c r="L4291" s="84"/>
      <c r="M4291" s="88">
        <f t="shared" si="472"/>
        <v>2.1752243354873722E-2</v>
      </c>
      <c r="N4291" s="88">
        <f t="shared" ref="N4291:N4354" si="474">F4291*W$5</f>
        <v>1.4628543433336647E-2</v>
      </c>
      <c r="O4291" s="88">
        <f t="shared" ref="O4291:O4354" si="475">G4291*X$5</f>
        <v>0</v>
      </c>
      <c r="P4291" s="88">
        <f t="shared" ref="P4291:P4354" si="476">H4291*Y$5</f>
        <v>0</v>
      </c>
      <c r="Q4291" s="88">
        <f t="shared" ref="Q4291:Q4354" si="477">I4291*Z$5</f>
        <v>3.0242794561910464E-5</v>
      </c>
      <c r="R4291" s="89">
        <f t="shared" ref="R4291:R4354" si="478">J4291</f>
        <v>6.3075857005186128E-3</v>
      </c>
      <c r="S4291" s="88">
        <f t="shared" si="473"/>
        <v>3.6411029582772279E-2</v>
      </c>
    </row>
    <row r="4292" spans="1:19" x14ac:dyDescent="0.2">
      <c r="A4292" s="60">
        <v>2004</v>
      </c>
      <c r="B4292" s="61">
        <v>6</v>
      </c>
      <c r="C4292" s="61">
        <v>27</v>
      </c>
      <c r="D4292" s="61">
        <v>18</v>
      </c>
      <c r="E4292" s="87">
        <v>2.748418812796221E-2</v>
      </c>
      <c r="F4292" s="87">
        <v>1.2897483619713358E-2</v>
      </c>
      <c r="G4292" s="87">
        <v>0</v>
      </c>
      <c r="H4292" s="87">
        <v>0</v>
      </c>
      <c r="I4292" s="87">
        <v>6.1686388888889033E-5</v>
      </c>
      <c r="J4292" s="87">
        <v>6.5264555747214324E-3</v>
      </c>
      <c r="K4292" s="88">
        <v>4.696981371128589E-2</v>
      </c>
      <c r="L4292" s="84"/>
      <c r="M4292" s="88">
        <f t="shared" ref="M4292:M4355" si="479">E4292*V$5</f>
        <v>2.0895849676654379E-2</v>
      </c>
      <c r="N4292" s="88">
        <f t="shared" si="474"/>
        <v>1.4247908154811081E-2</v>
      </c>
      <c r="O4292" s="88">
        <f t="shared" si="475"/>
        <v>0</v>
      </c>
      <c r="P4292" s="88">
        <f t="shared" si="476"/>
        <v>0</v>
      </c>
      <c r="Q4292" s="88">
        <f t="shared" si="477"/>
        <v>3.0242794561910464E-5</v>
      </c>
      <c r="R4292" s="89">
        <f t="shared" si="478"/>
        <v>6.5264555747214324E-3</v>
      </c>
      <c r="S4292" s="88">
        <f t="shared" ref="S4292:S4355" si="480">SUM(M4292:Q4292)</f>
        <v>3.5174000626027373E-2</v>
      </c>
    </row>
    <row r="4293" spans="1:19" x14ac:dyDescent="0.2">
      <c r="A4293" s="60">
        <v>2004</v>
      </c>
      <c r="B4293" s="61">
        <v>6</v>
      </c>
      <c r="C4293" s="61">
        <v>27</v>
      </c>
      <c r="D4293" s="61">
        <v>19</v>
      </c>
      <c r="E4293" s="87">
        <v>2.5352796685506496E-2</v>
      </c>
      <c r="F4293" s="87">
        <v>1.2736009234983709E-2</v>
      </c>
      <c r="G4293" s="87">
        <v>1.1896662684531417E-3</v>
      </c>
      <c r="H4293" s="87">
        <v>1.6101438281461833E-6</v>
      </c>
      <c r="I4293" s="87">
        <v>6.1686388888889033E-5</v>
      </c>
      <c r="J4293" s="87">
        <v>6.5511809767958692E-3</v>
      </c>
      <c r="K4293" s="88">
        <v>4.5892949698456247E-2</v>
      </c>
      <c r="L4293" s="84"/>
      <c r="M4293" s="88">
        <f t="shared" si="479"/>
        <v>1.9275382119952195E-2</v>
      </c>
      <c r="N4293" s="88">
        <f t="shared" si="474"/>
        <v>1.4069526675848303E-2</v>
      </c>
      <c r="O4293" s="88">
        <f t="shared" si="475"/>
        <v>4.7507414032667842E-4</v>
      </c>
      <c r="P4293" s="88">
        <f t="shared" si="476"/>
        <v>2.9877614207404807E-6</v>
      </c>
      <c r="Q4293" s="88">
        <f t="shared" si="477"/>
        <v>3.0242794561910464E-5</v>
      </c>
      <c r="R4293" s="89">
        <f t="shared" si="478"/>
        <v>6.5511809767958692E-3</v>
      </c>
      <c r="S4293" s="88">
        <f t="shared" si="480"/>
        <v>3.3853213492109832E-2</v>
      </c>
    </row>
    <row r="4294" spans="1:19" x14ac:dyDescent="0.2">
      <c r="A4294" s="60">
        <v>2004</v>
      </c>
      <c r="B4294" s="61">
        <v>6</v>
      </c>
      <c r="C4294" s="61">
        <v>27</v>
      </c>
      <c r="D4294" s="61">
        <v>20</v>
      </c>
      <c r="E4294" s="87">
        <v>2.603371464295071E-2</v>
      </c>
      <c r="F4294" s="87">
        <v>1.2342674158203636E-2</v>
      </c>
      <c r="G4294" s="87">
        <v>1.1896662684531417E-3</v>
      </c>
      <c r="H4294" s="87">
        <v>1.6101438281461833E-6</v>
      </c>
      <c r="I4294" s="87">
        <v>6.1686388888889033E-5</v>
      </c>
      <c r="J4294" s="87">
        <v>5.9796973140398444E-3</v>
      </c>
      <c r="K4294" s="88">
        <v>4.5609048916364366E-2</v>
      </c>
      <c r="L4294" s="84"/>
      <c r="M4294" s="88">
        <f t="shared" si="479"/>
        <v>1.9793074664285093E-2</v>
      </c>
      <c r="N4294" s="88">
        <f t="shared" si="474"/>
        <v>1.3635007647697555E-2</v>
      </c>
      <c r="O4294" s="88">
        <f t="shared" si="475"/>
        <v>4.7507414032667842E-4</v>
      </c>
      <c r="P4294" s="88">
        <f t="shared" si="476"/>
        <v>2.9877614207404807E-6</v>
      </c>
      <c r="Q4294" s="88">
        <f t="shared" si="477"/>
        <v>3.0242794561910464E-5</v>
      </c>
      <c r="R4294" s="89">
        <f t="shared" si="478"/>
        <v>5.9796973140398444E-3</v>
      </c>
      <c r="S4294" s="88">
        <f t="shared" si="480"/>
        <v>3.3936387008291977E-2</v>
      </c>
    </row>
    <row r="4295" spans="1:19" x14ac:dyDescent="0.2">
      <c r="A4295" s="60">
        <v>2004</v>
      </c>
      <c r="B4295" s="61">
        <v>6</v>
      </c>
      <c r="C4295" s="61">
        <v>27</v>
      </c>
      <c r="D4295" s="61">
        <v>21</v>
      </c>
      <c r="E4295" s="87">
        <v>2.7369836255698207E-2</v>
      </c>
      <c r="F4295" s="87">
        <v>1.2498788389698257E-2</v>
      </c>
      <c r="G4295" s="87">
        <v>1.1896662684531417E-3</v>
      </c>
      <c r="H4295" s="87">
        <v>1.6101438281461833E-6</v>
      </c>
      <c r="I4295" s="87">
        <v>6.1686388888889033E-5</v>
      </c>
      <c r="J4295" s="87">
        <v>6.3592429990950066E-3</v>
      </c>
      <c r="K4295" s="88">
        <v>4.7480830445661648E-2</v>
      </c>
      <c r="L4295" s="84"/>
      <c r="M4295" s="88">
        <f t="shared" si="479"/>
        <v>2.0808909523212425E-2</v>
      </c>
      <c r="N4295" s="88">
        <f t="shared" si="474"/>
        <v>1.3807467741276934E-2</v>
      </c>
      <c r="O4295" s="88">
        <f t="shared" si="475"/>
        <v>4.7507414032667842E-4</v>
      </c>
      <c r="P4295" s="88">
        <f t="shared" si="476"/>
        <v>2.9877614207404807E-6</v>
      </c>
      <c r="Q4295" s="88">
        <f t="shared" si="477"/>
        <v>3.0242794561910464E-5</v>
      </c>
      <c r="R4295" s="89">
        <f t="shared" si="478"/>
        <v>6.3592429990950066E-3</v>
      </c>
      <c r="S4295" s="88">
        <f t="shared" si="480"/>
        <v>3.5124681960798688E-2</v>
      </c>
    </row>
    <row r="4296" spans="1:19" x14ac:dyDescent="0.2">
      <c r="A4296" s="60">
        <v>2004</v>
      </c>
      <c r="B4296" s="61">
        <v>6</v>
      </c>
      <c r="C4296" s="61">
        <v>27</v>
      </c>
      <c r="D4296" s="61">
        <v>22</v>
      </c>
      <c r="E4296" s="87">
        <v>2.6156967905072295E-2</v>
      </c>
      <c r="F4296" s="87">
        <v>1.2615682709079042E-2</v>
      </c>
      <c r="G4296" s="87">
        <v>1.1896662684531417E-3</v>
      </c>
      <c r="H4296" s="87">
        <v>1.6101438281461833E-6</v>
      </c>
      <c r="I4296" s="87">
        <v>6.1686388888889033E-5</v>
      </c>
      <c r="J4296" s="87">
        <v>4.2481236038714124E-3</v>
      </c>
      <c r="K4296" s="88">
        <v>4.4273737019192919E-2</v>
      </c>
      <c r="L4296" s="84"/>
      <c r="M4296" s="88">
        <f t="shared" si="479"/>
        <v>1.9886782421831319E-2</v>
      </c>
      <c r="N4296" s="88">
        <f t="shared" si="474"/>
        <v>1.3936601421571819E-2</v>
      </c>
      <c r="O4296" s="88">
        <f t="shared" si="475"/>
        <v>4.7507414032667842E-4</v>
      </c>
      <c r="P4296" s="88">
        <f t="shared" si="476"/>
        <v>2.9877614207404807E-6</v>
      </c>
      <c r="Q4296" s="88">
        <f t="shared" si="477"/>
        <v>3.0242794561910464E-5</v>
      </c>
      <c r="R4296" s="89">
        <f t="shared" si="478"/>
        <v>4.2481236038714124E-3</v>
      </c>
      <c r="S4296" s="88">
        <f t="shared" si="480"/>
        <v>3.4331688539712468E-2</v>
      </c>
    </row>
    <row r="4297" spans="1:19" x14ac:dyDescent="0.2">
      <c r="A4297" s="60">
        <v>2004</v>
      </c>
      <c r="B4297" s="61">
        <v>6</v>
      </c>
      <c r="C4297" s="61">
        <v>27</v>
      </c>
      <c r="D4297" s="61">
        <v>23</v>
      </c>
      <c r="E4297" s="87">
        <v>2.0496854492178689E-2</v>
      </c>
      <c r="F4297" s="87">
        <v>1.2838031068818929E-2</v>
      </c>
      <c r="G4297" s="87">
        <v>1.1896662684531417E-3</v>
      </c>
      <c r="H4297" s="87">
        <v>1.6101438281461833E-6</v>
      </c>
      <c r="I4297" s="87">
        <v>6.1686388888889033E-5</v>
      </c>
      <c r="J4297" s="87">
        <v>5.9599442774140969E-3</v>
      </c>
      <c r="K4297" s="88">
        <v>4.0547792639581887E-2</v>
      </c>
      <c r="L4297" s="84"/>
      <c r="M4297" s="88">
        <f t="shared" si="479"/>
        <v>1.5583476154315634E-2</v>
      </c>
      <c r="N4297" s="88">
        <f t="shared" si="474"/>
        <v>1.4182230654479286E-2</v>
      </c>
      <c r="O4297" s="88">
        <f t="shared" si="475"/>
        <v>4.7507414032667842E-4</v>
      </c>
      <c r="P4297" s="88">
        <f t="shared" si="476"/>
        <v>2.9877614207404807E-6</v>
      </c>
      <c r="Q4297" s="88">
        <f t="shared" si="477"/>
        <v>3.0242794561910464E-5</v>
      </c>
      <c r="R4297" s="89">
        <f t="shared" si="478"/>
        <v>5.9599442774140969E-3</v>
      </c>
      <c r="S4297" s="88">
        <f t="shared" si="480"/>
        <v>3.027401150510425E-2</v>
      </c>
    </row>
    <row r="4298" spans="1:19" x14ac:dyDescent="0.2">
      <c r="A4298" s="60">
        <v>2004</v>
      </c>
      <c r="B4298" s="61">
        <v>6</v>
      </c>
      <c r="C4298" s="61">
        <v>27</v>
      </c>
      <c r="D4298" s="61">
        <v>24</v>
      </c>
      <c r="E4298" s="87">
        <v>1.6529477780839144E-2</v>
      </c>
      <c r="F4298" s="87">
        <v>1.278937020254897E-2</v>
      </c>
      <c r="G4298" s="87">
        <v>1.1896662684531417E-3</v>
      </c>
      <c r="H4298" s="87">
        <v>1.6101438281461833E-6</v>
      </c>
      <c r="I4298" s="87">
        <v>6.1686388888889033E-5</v>
      </c>
      <c r="J4298" s="87">
        <v>5.975928343367869E-3</v>
      </c>
      <c r="K4298" s="88">
        <v>3.6547739127926158E-2</v>
      </c>
      <c r="L4298" s="84"/>
      <c r="M4298" s="88">
        <f t="shared" si="479"/>
        <v>1.2567134285862661E-2</v>
      </c>
      <c r="N4298" s="88">
        <f t="shared" si="474"/>
        <v>1.4128474776682456E-2</v>
      </c>
      <c r="O4298" s="88">
        <f t="shared" si="475"/>
        <v>4.7507414032667842E-4</v>
      </c>
      <c r="P4298" s="88">
        <f t="shared" si="476"/>
        <v>2.9877614207404807E-6</v>
      </c>
      <c r="Q4298" s="88">
        <f t="shared" si="477"/>
        <v>3.0242794561910464E-5</v>
      </c>
      <c r="R4298" s="89">
        <f t="shared" si="478"/>
        <v>5.975928343367869E-3</v>
      </c>
      <c r="S4298" s="88">
        <f t="shared" si="480"/>
        <v>2.7203913758854448E-2</v>
      </c>
    </row>
    <row r="4299" spans="1:19" x14ac:dyDescent="0.2">
      <c r="A4299" s="60">
        <v>2004</v>
      </c>
      <c r="B4299" s="61">
        <v>6</v>
      </c>
      <c r="C4299" s="61">
        <v>28</v>
      </c>
      <c r="D4299" s="61">
        <v>1</v>
      </c>
      <c r="E4299" s="87">
        <v>1.4394382761687932E-2</v>
      </c>
      <c r="F4299" s="87">
        <v>1.2224455407237312E-2</v>
      </c>
      <c r="G4299" s="87">
        <v>1.1896662684531417E-3</v>
      </c>
      <c r="H4299" s="87">
        <v>1.6101438281461833E-6</v>
      </c>
      <c r="I4299" s="87">
        <v>6.1686388888889033E-5</v>
      </c>
      <c r="J4299" s="87">
        <v>5.5621134559536009E-3</v>
      </c>
      <c r="K4299" s="88">
        <v>3.3433914426049018E-2</v>
      </c>
      <c r="L4299" s="84"/>
      <c r="M4299" s="88">
        <f t="shared" si="479"/>
        <v>1.0943850950810583E-2</v>
      </c>
      <c r="N4299" s="88">
        <f t="shared" si="474"/>
        <v>1.3504410861874143E-2</v>
      </c>
      <c r="O4299" s="88">
        <f t="shared" si="475"/>
        <v>4.7507414032667842E-4</v>
      </c>
      <c r="P4299" s="88">
        <f t="shared" si="476"/>
        <v>2.9877614207404807E-6</v>
      </c>
      <c r="Q4299" s="88">
        <f t="shared" si="477"/>
        <v>3.0242794561910464E-5</v>
      </c>
      <c r="R4299" s="89">
        <f t="shared" si="478"/>
        <v>5.5621134559536009E-3</v>
      </c>
      <c r="S4299" s="88">
        <f t="shared" si="480"/>
        <v>2.4956566508994055E-2</v>
      </c>
    </row>
    <row r="4300" spans="1:19" x14ac:dyDescent="0.2">
      <c r="A4300" s="60">
        <v>2004</v>
      </c>
      <c r="B4300" s="61">
        <v>6</v>
      </c>
      <c r="C4300" s="61">
        <v>28</v>
      </c>
      <c r="D4300" s="61">
        <v>2</v>
      </c>
      <c r="E4300" s="87">
        <v>1.2843753123490826E-2</v>
      </c>
      <c r="F4300" s="87">
        <v>1.2865545407868946E-2</v>
      </c>
      <c r="G4300" s="87">
        <v>1.1896662684531417E-3</v>
      </c>
      <c r="H4300" s="87">
        <v>1.6101438281461833E-6</v>
      </c>
      <c r="I4300" s="87">
        <v>6.1686388888889033E-5</v>
      </c>
      <c r="J4300" s="87">
        <v>5.7641904251716268E-3</v>
      </c>
      <c r="K4300" s="88">
        <v>3.2726451757701579E-2</v>
      </c>
      <c r="L4300" s="84"/>
      <c r="M4300" s="88">
        <f t="shared" si="479"/>
        <v>9.764928594688067E-3</v>
      </c>
      <c r="N4300" s="88">
        <f t="shared" si="474"/>
        <v>1.4212625868560098E-2</v>
      </c>
      <c r="O4300" s="88">
        <f t="shared" si="475"/>
        <v>4.7507414032667842E-4</v>
      </c>
      <c r="P4300" s="88">
        <f t="shared" si="476"/>
        <v>2.9877614207404807E-6</v>
      </c>
      <c r="Q4300" s="88">
        <f t="shared" si="477"/>
        <v>3.0242794561910464E-5</v>
      </c>
      <c r="R4300" s="89">
        <f t="shared" si="478"/>
        <v>5.7641904251716268E-3</v>
      </c>
      <c r="S4300" s="88">
        <f t="shared" si="480"/>
        <v>2.4485859159557498E-2</v>
      </c>
    </row>
    <row r="4301" spans="1:19" x14ac:dyDescent="0.2">
      <c r="A4301" s="60">
        <v>2004</v>
      </c>
      <c r="B4301" s="61">
        <v>6</v>
      </c>
      <c r="C4301" s="61">
        <v>28</v>
      </c>
      <c r="D4301" s="61">
        <v>3</v>
      </c>
      <c r="E4301" s="87">
        <v>1.128029638592647E-2</v>
      </c>
      <c r="F4301" s="87">
        <v>1.3057731491245823E-2</v>
      </c>
      <c r="G4301" s="87">
        <v>1.1896662684531417E-3</v>
      </c>
      <c r="H4301" s="87">
        <v>1.6101438281461833E-6</v>
      </c>
      <c r="I4301" s="87">
        <v>6.1686388888889033E-5</v>
      </c>
      <c r="J4301" s="87">
        <v>6.3364534482182114E-3</v>
      </c>
      <c r="K4301" s="88">
        <v>3.1927444126560678E-2</v>
      </c>
      <c r="L4301" s="84"/>
      <c r="M4301" s="88">
        <f t="shared" si="479"/>
        <v>8.5762539715923489E-3</v>
      </c>
      <c r="N4301" s="88">
        <f t="shared" si="474"/>
        <v>1.4424934699129288E-2</v>
      </c>
      <c r="O4301" s="88">
        <f t="shared" si="475"/>
        <v>4.7507414032667842E-4</v>
      </c>
      <c r="P4301" s="88">
        <f t="shared" si="476"/>
        <v>2.9877614207404807E-6</v>
      </c>
      <c r="Q4301" s="88">
        <f t="shared" si="477"/>
        <v>3.0242794561910464E-5</v>
      </c>
      <c r="R4301" s="89">
        <f t="shared" si="478"/>
        <v>6.3364534482182114E-3</v>
      </c>
      <c r="S4301" s="88">
        <f t="shared" si="480"/>
        <v>2.3509493367030967E-2</v>
      </c>
    </row>
    <row r="4302" spans="1:19" x14ac:dyDescent="0.2">
      <c r="A4302" s="60">
        <v>2004</v>
      </c>
      <c r="B4302" s="61">
        <v>6</v>
      </c>
      <c r="C4302" s="61">
        <v>28</v>
      </c>
      <c r="D4302" s="61">
        <v>4</v>
      </c>
      <c r="E4302" s="87">
        <v>1.1198115197727926E-2</v>
      </c>
      <c r="F4302" s="87">
        <v>1.3067656731166966E-2</v>
      </c>
      <c r="G4302" s="87">
        <v>1.1896662684531417E-3</v>
      </c>
      <c r="H4302" s="87">
        <v>1.6101438281461833E-6</v>
      </c>
      <c r="I4302" s="87">
        <v>6.1686388888889033E-5</v>
      </c>
      <c r="J4302" s="87">
        <v>6.8698057914773555E-3</v>
      </c>
      <c r="K4302" s="88">
        <v>3.2388540521542421E-2</v>
      </c>
      <c r="L4302" s="84"/>
      <c r="M4302" s="88">
        <f t="shared" si="479"/>
        <v>8.5137727461382668E-3</v>
      </c>
      <c r="N4302" s="88">
        <f t="shared" si="474"/>
        <v>1.4435899156304078E-2</v>
      </c>
      <c r="O4302" s="88">
        <f t="shared" si="475"/>
        <v>4.7507414032667842E-4</v>
      </c>
      <c r="P4302" s="88">
        <f t="shared" si="476"/>
        <v>2.9877614207404807E-6</v>
      </c>
      <c r="Q4302" s="88">
        <f t="shared" si="477"/>
        <v>3.0242794561910464E-5</v>
      </c>
      <c r="R4302" s="89">
        <f t="shared" si="478"/>
        <v>6.8698057914773555E-3</v>
      </c>
      <c r="S4302" s="88">
        <f t="shared" si="480"/>
        <v>2.3457976598751675E-2</v>
      </c>
    </row>
    <row r="4303" spans="1:19" x14ac:dyDescent="0.2">
      <c r="A4303" s="60">
        <v>2004</v>
      </c>
      <c r="B4303" s="61">
        <v>6</v>
      </c>
      <c r="C4303" s="61">
        <v>28</v>
      </c>
      <c r="D4303" s="61">
        <v>5</v>
      </c>
      <c r="E4303" s="87">
        <v>1.1145203325458132E-2</v>
      </c>
      <c r="F4303" s="87">
        <v>1.4104993080965935E-2</v>
      </c>
      <c r="G4303" s="87">
        <v>1.1896662684531417E-3</v>
      </c>
      <c r="H4303" s="87">
        <v>1.6101438281461833E-6</v>
      </c>
      <c r="I4303" s="87">
        <v>6.1686388888889033E-5</v>
      </c>
      <c r="J4303" s="87">
        <v>7.7444534702172342E-3</v>
      </c>
      <c r="K4303" s="88">
        <v>3.4247612677811477E-2</v>
      </c>
      <c r="L4303" s="84"/>
      <c r="M4303" s="88">
        <f t="shared" si="479"/>
        <v>8.4735445784400888E-3</v>
      </c>
      <c r="N4303" s="88">
        <f t="shared" si="474"/>
        <v>1.5581849286839011E-2</v>
      </c>
      <c r="O4303" s="88">
        <f t="shared" si="475"/>
        <v>4.7507414032667842E-4</v>
      </c>
      <c r="P4303" s="88">
        <f t="shared" si="476"/>
        <v>2.9877614207404807E-6</v>
      </c>
      <c r="Q4303" s="88">
        <f t="shared" si="477"/>
        <v>3.0242794561910464E-5</v>
      </c>
      <c r="R4303" s="89">
        <f t="shared" si="478"/>
        <v>7.7444534702172342E-3</v>
      </c>
      <c r="S4303" s="88">
        <f t="shared" si="480"/>
        <v>2.456369856158843E-2</v>
      </c>
    </row>
    <row r="4304" spans="1:19" x14ac:dyDescent="0.2">
      <c r="A4304" s="60">
        <v>2004</v>
      </c>
      <c r="B4304" s="61">
        <v>6</v>
      </c>
      <c r="C4304" s="61">
        <v>28</v>
      </c>
      <c r="D4304" s="61">
        <v>6</v>
      </c>
      <c r="E4304" s="87">
        <v>1.2809386317578945E-2</v>
      </c>
      <c r="F4304" s="87">
        <v>1.4758079137505799E-2</v>
      </c>
      <c r="G4304" s="87">
        <v>1.1896662684531417E-3</v>
      </c>
      <c r="H4304" s="87">
        <v>1.6101438281461833E-6</v>
      </c>
      <c r="I4304" s="87">
        <v>6.1686388888889033E-5</v>
      </c>
      <c r="J4304" s="87">
        <v>8.1022142337384747E-3</v>
      </c>
      <c r="K4304" s="88">
        <v>3.6922642489993392E-2</v>
      </c>
      <c r="L4304" s="84"/>
      <c r="M4304" s="88">
        <f t="shared" si="479"/>
        <v>9.738799985508929E-3</v>
      </c>
      <c r="N4304" s="88">
        <f t="shared" si="474"/>
        <v>1.6303316390433174E-2</v>
      </c>
      <c r="O4304" s="88">
        <f t="shared" si="475"/>
        <v>4.7507414032667842E-4</v>
      </c>
      <c r="P4304" s="88">
        <f t="shared" si="476"/>
        <v>2.9877614207404807E-6</v>
      </c>
      <c r="Q4304" s="88">
        <f t="shared" si="477"/>
        <v>3.0242794561910464E-5</v>
      </c>
      <c r="R4304" s="89">
        <f t="shared" si="478"/>
        <v>8.1022142337384747E-3</v>
      </c>
      <c r="S4304" s="88">
        <f t="shared" si="480"/>
        <v>2.6550421072251432E-2</v>
      </c>
    </row>
    <row r="4305" spans="1:19" x14ac:dyDescent="0.2">
      <c r="A4305" s="60">
        <v>2004</v>
      </c>
      <c r="B4305" s="61">
        <v>6</v>
      </c>
      <c r="C4305" s="61">
        <v>28</v>
      </c>
      <c r="D4305" s="61">
        <v>7</v>
      </c>
      <c r="E4305" s="87">
        <v>1.7319665769784828E-2</v>
      </c>
      <c r="F4305" s="87">
        <v>1.6331235747955902E-2</v>
      </c>
      <c r="G4305" s="87">
        <v>0</v>
      </c>
      <c r="H4305" s="87">
        <v>0</v>
      </c>
      <c r="I4305" s="87">
        <v>6.1686388888889033E-5</v>
      </c>
      <c r="J4305" s="87">
        <v>1.0805691865236404E-2</v>
      </c>
      <c r="K4305" s="88">
        <v>4.4518279771866023E-2</v>
      </c>
      <c r="L4305" s="84"/>
      <c r="M4305" s="88">
        <f t="shared" si="479"/>
        <v>1.3167903330101156E-2</v>
      </c>
      <c r="N4305" s="88">
        <f t="shared" si="474"/>
        <v>1.8041189572498523E-2</v>
      </c>
      <c r="O4305" s="88">
        <f t="shared" si="475"/>
        <v>0</v>
      </c>
      <c r="P4305" s="88">
        <f t="shared" si="476"/>
        <v>0</v>
      </c>
      <c r="Q4305" s="88">
        <f t="shared" si="477"/>
        <v>3.0242794561910464E-5</v>
      </c>
      <c r="R4305" s="89">
        <f t="shared" si="478"/>
        <v>1.0805691865236404E-2</v>
      </c>
      <c r="S4305" s="88">
        <f t="shared" si="480"/>
        <v>3.1239335697161589E-2</v>
      </c>
    </row>
    <row r="4306" spans="1:19" x14ac:dyDescent="0.2">
      <c r="A4306" s="60">
        <v>2004</v>
      </c>
      <c r="B4306" s="61">
        <v>6</v>
      </c>
      <c r="C4306" s="61">
        <v>28</v>
      </c>
      <c r="D4306" s="61">
        <v>8</v>
      </c>
      <c r="E4306" s="87">
        <v>1.9540056721574137E-2</v>
      </c>
      <c r="F4306" s="87">
        <v>1.7881089344624818E-2</v>
      </c>
      <c r="G4306" s="87">
        <v>0</v>
      </c>
      <c r="H4306" s="87">
        <v>0</v>
      </c>
      <c r="I4306" s="87">
        <v>6.1686388888889033E-5</v>
      </c>
      <c r="J4306" s="87">
        <v>1.1928936094926923E-2</v>
      </c>
      <c r="K4306" s="88">
        <v>4.9411768550014765E-2</v>
      </c>
      <c r="L4306" s="84"/>
      <c r="M4306" s="88">
        <f t="shared" si="479"/>
        <v>1.4856035987903372E-2</v>
      </c>
      <c r="N4306" s="88">
        <f t="shared" si="474"/>
        <v>1.9753319810445907E-2</v>
      </c>
      <c r="O4306" s="88">
        <f t="shared" si="475"/>
        <v>0</v>
      </c>
      <c r="P4306" s="88">
        <f t="shared" si="476"/>
        <v>0</v>
      </c>
      <c r="Q4306" s="88">
        <f t="shared" si="477"/>
        <v>3.0242794561910464E-5</v>
      </c>
      <c r="R4306" s="89">
        <f t="shared" si="478"/>
        <v>1.1928936094926923E-2</v>
      </c>
      <c r="S4306" s="88">
        <f t="shared" si="480"/>
        <v>3.4639598592911186E-2</v>
      </c>
    </row>
    <row r="4307" spans="1:19" x14ac:dyDescent="0.2">
      <c r="A4307" s="60">
        <v>2004</v>
      </c>
      <c r="B4307" s="61">
        <v>6</v>
      </c>
      <c r="C4307" s="61">
        <v>28</v>
      </c>
      <c r="D4307" s="61">
        <v>9</v>
      </c>
      <c r="E4307" s="87">
        <v>2.2443271263606932E-2</v>
      </c>
      <c r="F4307" s="87">
        <v>1.8650347509519449E-2</v>
      </c>
      <c r="G4307" s="87">
        <v>0</v>
      </c>
      <c r="H4307" s="87">
        <v>0</v>
      </c>
      <c r="I4307" s="87">
        <v>6.1686388888889033E-5</v>
      </c>
      <c r="J4307" s="87">
        <v>1.2124911550902163E-2</v>
      </c>
      <c r="K4307" s="88">
        <v>5.3280216712917439E-2</v>
      </c>
      <c r="L4307" s="84"/>
      <c r="M4307" s="88">
        <f t="shared" si="479"/>
        <v>1.7063310016408293E-2</v>
      </c>
      <c r="N4307" s="88">
        <f t="shared" si="474"/>
        <v>2.060312276456672E-2</v>
      </c>
      <c r="O4307" s="88">
        <f t="shared" si="475"/>
        <v>0</v>
      </c>
      <c r="P4307" s="88">
        <f t="shared" si="476"/>
        <v>0</v>
      </c>
      <c r="Q4307" s="88">
        <f t="shared" si="477"/>
        <v>3.0242794561910464E-5</v>
      </c>
      <c r="R4307" s="89">
        <f t="shared" si="478"/>
        <v>1.2124911550902163E-2</v>
      </c>
      <c r="S4307" s="88">
        <f t="shared" si="480"/>
        <v>3.7696675575536923E-2</v>
      </c>
    </row>
    <row r="4308" spans="1:19" x14ac:dyDescent="0.2">
      <c r="A4308" s="60">
        <v>2004</v>
      </c>
      <c r="B4308" s="61">
        <v>6</v>
      </c>
      <c r="C4308" s="61">
        <v>28</v>
      </c>
      <c r="D4308" s="61">
        <v>10</v>
      </c>
      <c r="E4308" s="87">
        <v>2.4426635188003705E-2</v>
      </c>
      <c r="F4308" s="87">
        <v>1.9051005977385939E-2</v>
      </c>
      <c r="G4308" s="87">
        <v>0</v>
      </c>
      <c r="H4308" s="87">
        <v>0</v>
      </c>
      <c r="I4308" s="87">
        <v>6.1686388888889033E-5</v>
      </c>
      <c r="J4308" s="87">
        <v>1.1651946034307328E-2</v>
      </c>
      <c r="K4308" s="88">
        <v>5.519127358858586E-2</v>
      </c>
      <c r="L4308" s="84"/>
      <c r="M4308" s="88">
        <f t="shared" si="479"/>
        <v>1.8571234290006514E-2</v>
      </c>
      <c r="N4308" s="88">
        <f t="shared" si="474"/>
        <v>2.1045731975783997E-2</v>
      </c>
      <c r="O4308" s="88">
        <f t="shared" si="475"/>
        <v>0</v>
      </c>
      <c r="P4308" s="88">
        <f t="shared" si="476"/>
        <v>0</v>
      </c>
      <c r="Q4308" s="88">
        <f t="shared" si="477"/>
        <v>3.0242794561910464E-5</v>
      </c>
      <c r="R4308" s="89">
        <f t="shared" si="478"/>
        <v>1.1651946034307328E-2</v>
      </c>
      <c r="S4308" s="88">
        <f t="shared" si="480"/>
        <v>3.964720906035242E-2</v>
      </c>
    </row>
    <row r="4309" spans="1:19" x14ac:dyDescent="0.2">
      <c r="A4309" s="60">
        <v>2004</v>
      </c>
      <c r="B4309" s="61">
        <v>6</v>
      </c>
      <c r="C4309" s="61">
        <v>28</v>
      </c>
      <c r="D4309" s="61">
        <v>11</v>
      </c>
      <c r="E4309" s="87">
        <v>2.6700751619842648E-2</v>
      </c>
      <c r="F4309" s="87">
        <v>1.9255152130988551E-2</v>
      </c>
      <c r="G4309" s="87">
        <v>0</v>
      </c>
      <c r="H4309" s="87">
        <v>0</v>
      </c>
      <c r="I4309" s="87">
        <v>6.1686388888889033E-5</v>
      </c>
      <c r="J4309" s="87">
        <v>1.0934433328618902E-2</v>
      </c>
      <c r="K4309" s="88">
        <v>5.695202346833899E-2</v>
      </c>
      <c r="L4309" s="84"/>
      <c r="M4309" s="88">
        <f t="shared" si="479"/>
        <v>2.0300213690295589E-2</v>
      </c>
      <c r="N4309" s="88">
        <f t="shared" si="474"/>
        <v>2.1271253149716111E-2</v>
      </c>
      <c r="O4309" s="88">
        <f t="shared" si="475"/>
        <v>0</v>
      </c>
      <c r="P4309" s="88">
        <f t="shared" si="476"/>
        <v>0</v>
      </c>
      <c r="Q4309" s="88">
        <f t="shared" si="477"/>
        <v>3.0242794561910464E-5</v>
      </c>
      <c r="R4309" s="89">
        <f t="shared" si="478"/>
        <v>1.0934433328618902E-2</v>
      </c>
      <c r="S4309" s="88">
        <f t="shared" si="480"/>
        <v>4.160170963457361E-2</v>
      </c>
    </row>
    <row r="4310" spans="1:19" x14ac:dyDescent="0.2">
      <c r="A4310" s="60">
        <v>2004</v>
      </c>
      <c r="B4310" s="61">
        <v>6</v>
      </c>
      <c r="C4310" s="61">
        <v>28</v>
      </c>
      <c r="D4310" s="61">
        <v>12</v>
      </c>
      <c r="E4310" s="87">
        <v>2.8101814456320481E-2</v>
      </c>
      <c r="F4310" s="87">
        <v>1.9069776355638668E-2</v>
      </c>
      <c r="G4310" s="87">
        <v>0</v>
      </c>
      <c r="H4310" s="87">
        <v>0</v>
      </c>
      <c r="I4310" s="87">
        <v>6.1686388888889033E-5</v>
      </c>
      <c r="J4310" s="87">
        <v>9.2892972583685715E-3</v>
      </c>
      <c r="K4310" s="88">
        <v>5.6522574459216615E-2</v>
      </c>
      <c r="L4310" s="84"/>
      <c r="M4310" s="88">
        <f t="shared" si="479"/>
        <v>2.1365422467148714E-2</v>
      </c>
      <c r="N4310" s="88">
        <f t="shared" si="474"/>
        <v>2.1066467697050367E-2</v>
      </c>
      <c r="O4310" s="88">
        <f t="shared" si="475"/>
        <v>0</v>
      </c>
      <c r="P4310" s="88">
        <f t="shared" si="476"/>
        <v>0</v>
      </c>
      <c r="Q4310" s="88">
        <f t="shared" si="477"/>
        <v>3.0242794561910464E-5</v>
      </c>
      <c r="R4310" s="89">
        <f t="shared" si="478"/>
        <v>9.2892972583685715E-3</v>
      </c>
      <c r="S4310" s="88">
        <f t="shared" si="480"/>
        <v>4.2462132958760994E-2</v>
      </c>
    </row>
    <row r="4311" spans="1:19" x14ac:dyDescent="0.2">
      <c r="A4311" s="60">
        <v>2004</v>
      </c>
      <c r="B4311" s="61">
        <v>6</v>
      </c>
      <c r="C4311" s="61">
        <v>28</v>
      </c>
      <c r="D4311" s="61">
        <v>13</v>
      </c>
      <c r="E4311" s="87">
        <v>2.8783039107067167E-2</v>
      </c>
      <c r="F4311" s="87">
        <v>1.8730846988357145E-2</v>
      </c>
      <c r="G4311" s="87">
        <v>0</v>
      </c>
      <c r="H4311" s="87">
        <v>0</v>
      </c>
      <c r="I4311" s="87">
        <v>6.1686388888889033E-5</v>
      </c>
      <c r="J4311" s="87">
        <v>8.3921052572572888E-3</v>
      </c>
      <c r="K4311" s="88">
        <v>5.5967677741570493E-2</v>
      </c>
      <c r="L4311" s="84"/>
      <c r="M4311" s="88">
        <f t="shared" si="479"/>
        <v>2.1883348186175204E-2</v>
      </c>
      <c r="N4311" s="88">
        <f t="shared" si="474"/>
        <v>2.0692050900845693E-2</v>
      </c>
      <c r="O4311" s="88">
        <f t="shared" si="475"/>
        <v>0</v>
      </c>
      <c r="P4311" s="88">
        <f t="shared" si="476"/>
        <v>0</v>
      </c>
      <c r="Q4311" s="88">
        <f t="shared" si="477"/>
        <v>3.0242794561910464E-5</v>
      </c>
      <c r="R4311" s="89">
        <f t="shared" si="478"/>
        <v>8.3921052572572888E-3</v>
      </c>
      <c r="S4311" s="88">
        <f t="shared" si="480"/>
        <v>4.2605641881582806E-2</v>
      </c>
    </row>
    <row r="4312" spans="1:19" x14ac:dyDescent="0.2">
      <c r="A4312" s="60">
        <v>2004</v>
      </c>
      <c r="B4312" s="61">
        <v>6</v>
      </c>
      <c r="C4312" s="61">
        <v>28</v>
      </c>
      <c r="D4312" s="61">
        <v>14</v>
      </c>
      <c r="E4312" s="87">
        <v>2.6281133448442601E-2</v>
      </c>
      <c r="F4312" s="87">
        <v>1.9453353225677841E-2</v>
      </c>
      <c r="G4312" s="87">
        <v>0</v>
      </c>
      <c r="H4312" s="87">
        <v>0</v>
      </c>
      <c r="I4312" s="87">
        <v>6.1686388888889033E-5</v>
      </c>
      <c r="J4312" s="87">
        <v>9.6132175065962618E-3</v>
      </c>
      <c r="K4312" s="88">
        <v>5.5409390569605602E-2</v>
      </c>
      <c r="L4312" s="84"/>
      <c r="M4312" s="88">
        <f t="shared" si="479"/>
        <v>1.9981183774245521E-2</v>
      </c>
      <c r="N4312" s="88">
        <f t="shared" si="474"/>
        <v>2.149020679033169E-2</v>
      </c>
      <c r="O4312" s="88">
        <f t="shared" si="475"/>
        <v>0</v>
      </c>
      <c r="P4312" s="88">
        <f t="shared" si="476"/>
        <v>0</v>
      </c>
      <c r="Q4312" s="88">
        <f t="shared" si="477"/>
        <v>3.0242794561910464E-5</v>
      </c>
      <c r="R4312" s="89">
        <f t="shared" si="478"/>
        <v>9.6132175065962618E-3</v>
      </c>
      <c r="S4312" s="88">
        <f t="shared" si="480"/>
        <v>4.1501633359139124E-2</v>
      </c>
    </row>
    <row r="4313" spans="1:19" x14ac:dyDescent="0.2">
      <c r="A4313" s="60">
        <v>2004</v>
      </c>
      <c r="B4313" s="61">
        <v>6</v>
      </c>
      <c r="C4313" s="61">
        <v>28</v>
      </c>
      <c r="D4313" s="61">
        <v>15</v>
      </c>
      <c r="E4313" s="87">
        <v>2.8071383987525633E-2</v>
      </c>
      <c r="F4313" s="87">
        <v>1.9307305587949717E-2</v>
      </c>
      <c r="G4313" s="87">
        <v>0</v>
      </c>
      <c r="H4313" s="87">
        <v>0</v>
      </c>
      <c r="I4313" s="87">
        <v>6.1686388888889033E-5</v>
      </c>
      <c r="J4313" s="87">
        <v>7.3022360406261397E-3</v>
      </c>
      <c r="K4313" s="88">
        <v>5.4742612004990379E-2</v>
      </c>
      <c r="L4313" s="84"/>
      <c r="M4313" s="88">
        <f t="shared" si="479"/>
        <v>2.1342286600862004E-2</v>
      </c>
      <c r="N4313" s="88">
        <f t="shared" si="474"/>
        <v>2.1328867308155735E-2</v>
      </c>
      <c r="O4313" s="88">
        <f t="shared" si="475"/>
        <v>0</v>
      </c>
      <c r="P4313" s="88">
        <f t="shared" si="476"/>
        <v>0</v>
      </c>
      <c r="Q4313" s="88">
        <f t="shared" si="477"/>
        <v>3.0242794561910464E-5</v>
      </c>
      <c r="R4313" s="89">
        <f t="shared" si="478"/>
        <v>7.3022360406261397E-3</v>
      </c>
      <c r="S4313" s="88">
        <f t="shared" si="480"/>
        <v>4.2701396703579649E-2</v>
      </c>
    </row>
    <row r="4314" spans="1:19" x14ac:dyDescent="0.2">
      <c r="A4314" s="60">
        <v>2004</v>
      </c>
      <c r="B4314" s="61">
        <v>6</v>
      </c>
      <c r="C4314" s="61">
        <v>28</v>
      </c>
      <c r="D4314" s="61">
        <v>16</v>
      </c>
      <c r="E4314" s="87">
        <v>3.0042704720283742E-2</v>
      </c>
      <c r="F4314" s="87">
        <v>1.8848826864687425E-2</v>
      </c>
      <c r="G4314" s="87">
        <v>0</v>
      </c>
      <c r="H4314" s="87">
        <v>0</v>
      </c>
      <c r="I4314" s="87">
        <v>6.1686388888889033E-5</v>
      </c>
      <c r="J4314" s="87">
        <v>6.7206239883310492E-3</v>
      </c>
      <c r="K4314" s="88">
        <v>5.5673841962191113E-2</v>
      </c>
      <c r="L4314" s="84"/>
      <c r="M4314" s="88">
        <f t="shared" si="479"/>
        <v>2.2841054601735813E-2</v>
      </c>
      <c r="N4314" s="88">
        <f t="shared" si="474"/>
        <v>2.0822383800784446E-2</v>
      </c>
      <c r="O4314" s="88">
        <f t="shared" si="475"/>
        <v>0</v>
      </c>
      <c r="P4314" s="88">
        <f t="shared" si="476"/>
        <v>0</v>
      </c>
      <c r="Q4314" s="88">
        <f t="shared" si="477"/>
        <v>3.0242794561910464E-5</v>
      </c>
      <c r="R4314" s="89">
        <f t="shared" si="478"/>
        <v>6.7206239883310492E-3</v>
      </c>
      <c r="S4314" s="88">
        <f t="shared" si="480"/>
        <v>4.3693681197082168E-2</v>
      </c>
    </row>
    <row r="4315" spans="1:19" x14ac:dyDescent="0.2">
      <c r="A4315" s="60">
        <v>2004</v>
      </c>
      <c r="B4315" s="61">
        <v>6</v>
      </c>
      <c r="C4315" s="61">
        <v>28</v>
      </c>
      <c r="D4315" s="61">
        <v>17</v>
      </c>
      <c r="E4315" s="87">
        <v>3.1652365193477951E-2</v>
      </c>
      <c r="F4315" s="87">
        <v>1.81520161752236E-2</v>
      </c>
      <c r="G4315" s="87">
        <v>0</v>
      </c>
      <c r="H4315" s="87">
        <v>0</v>
      </c>
      <c r="I4315" s="87">
        <v>6.1686388888889033E-5</v>
      </c>
      <c r="J4315" s="87">
        <v>6.3039048448454557E-3</v>
      </c>
      <c r="K4315" s="88">
        <v>5.6169972602435898E-2</v>
      </c>
      <c r="L4315" s="84"/>
      <c r="M4315" s="88">
        <f t="shared" si="479"/>
        <v>2.4064857288637755E-2</v>
      </c>
      <c r="N4315" s="88">
        <f t="shared" si="474"/>
        <v>2.0052613898569067E-2</v>
      </c>
      <c r="O4315" s="88">
        <f t="shared" si="475"/>
        <v>0</v>
      </c>
      <c r="P4315" s="88">
        <f t="shared" si="476"/>
        <v>0</v>
      </c>
      <c r="Q4315" s="88">
        <f t="shared" si="477"/>
        <v>3.0242794561910464E-5</v>
      </c>
      <c r="R4315" s="89">
        <f t="shared" si="478"/>
        <v>6.3039048448454557E-3</v>
      </c>
      <c r="S4315" s="88">
        <f t="shared" si="480"/>
        <v>4.4147713981768734E-2</v>
      </c>
    </row>
    <row r="4316" spans="1:19" x14ac:dyDescent="0.2">
      <c r="A4316" s="60">
        <v>2004</v>
      </c>
      <c r="B4316" s="61">
        <v>6</v>
      </c>
      <c r="C4316" s="61">
        <v>28</v>
      </c>
      <c r="D4316" s="61">
        <v>18</v>
      </c>
      <c r="E4316" s="87">
        <v>2.8396548808412591E-2</v>
      </c>
      <c r="F4316" s="87">
        <v>1.8177286069432034E-2</v>
      </c>
      <c r="G4316" s="87">
        <v>0</v>
      </c>
      <c r="H4316" s="87">
        <v>0</v>
      </c>
      <c r="I4316" s="87">
        <v>6.1686388888889033E-5</v>
      </c>
      <c r="J4316" s="87">
        <v>7.5126373721317811E-3</v>
      </c>
      <c r="K4316" s="88">
        <v>5.4148158638865296E-2</v>
      </c>
      <c r="L4316" s="84"/>
      <c r="M4316" s="88">
        <f t="shared" si="479"/>
        <v>2.1589504935482461E-2</v>
      </c>
      <c r="N4316" s="88">
        <f t="shared" si="474"/>
        <v>2.0080529664340093E-2</v>
      </c>
      <c r="O4316" s="88">
        <f t="shared" si="475"/>
        <v>0</v>
      </c>
      <c r="P4316" s="88">
        <f t="shared" si="476"/>
        <v>0</v>
      </c>
      <c r="Q4316" s="88">
        <f t="shared" si="477"/>
        <v>3.0242794561910464E-5</v>
      </c>
      <c r="R4316" s="89">
        <f t="shared" si="478"/>
        <v>7.5126373721317811E-3</v>
      </c>
      <c r="S4316" s="88">
        <f t="shared" si="480"/>
        <v>4.1700277394384463E-2</v>
      </c>
    </row>
    <row r="4317" spans="1:19" x14ac:dyDescent="0.2">
      <c r="A4317" s="60">
        <v>2004</v>
      </c>
      <c r="B4317" s="61">
        <v>6</v>
      </c>
      <c r="C4317" s="61">
        <v>28</v>
      </c>
      <c r="D4317" s="61">
        <v>19</v>
      </c>
      <c r="E4317" s="87">
        <v>2.5780065036258355E-2</v>
      </c>
      <c r="F4317" s="87">
        <v>1.7777298466823008E-2</v>
      </c>
      <c r="G4317" s="87">
        <v>1.1896662684531417E-3</v>
      </c>
      <c r="H4317" s="87">
        <v>1.6101438281461833E-6</v>
      </c>
      <c r="I4317" s="87">
        <v>6.1686388888889033E-5</v>
      </c>
      <c r="J4317" s="87">
        <v>7.2719501040935976E-3</v>
      </c>
      <c r="K4317" s="88">
        <v>5.2082276408345132E-2</v>
      </c>
      <c r="L4317" s="84"/>
      <c r="M4317" s="88">
        <f t="shared" si="479"/>
        <v>1.9600228361992704E-2</v>
      </c>
      <c r="N4317" s="88">
        <f t="shared" si="474"/>
        <v>1.9638661560989625E-2</v>
      </c>
      <c r="O4317" s="88">
        <f t="shared" si="475"/>
        <v>4.7507414032667842E-4</v>
      </c>
      <c r="P4317" s="88">
        <f t="shared" si="476"/>
        <v>2.9877614207404807E-6</v>
      </c>
      <c r="Q4317" s="88">
        <f t="shared" si="477"/>
        <v>3.0242794561910464E-5</v>
      </c>
      <c r="R4317" s="89">
        <f t="shared" si="478"/>
        <v>7.2719501040935976E-3</v>
      </c>
      <c r="S4317" s="88">
        <f t="shared" si="480"/>
        <v>3.9747194619291659E-2</v>
      </c>
    </row>
    <row r="4318" spans="1:19" x14ac:dyDescent="0.2">
      <c r="A4318" s="60">
        <v>2004</v>
      </c>
      <c r="B4318" s="61">
        <v>6</v>
      </c>
      <c r="C4318" s="61">
        <v>28</v>
      </c>
      <c r="D4318" s="61">
        <v>20</v>
      </c>
      <c r="E4318" s="87">
        <v>2.6267182588799318E-2</v>
      </c>
      <c r="F4318" s="87">
        <v>1.7159750940685978E-2</v>
      </c>
      <c r="G4318" s="87">
        <v>1.1896662684531417E-3</v>
      </c>
      <c r="H4318" s="87">
        <v>1.6101438281461833E-6</v>
      </c>
      <c r="I4318" s="87">
        <v>6.1686388888889033E-5</v>
      </c>
      <c r="J4318" s="87">
        <v>6.4937535986451843E-3</v>
      </c>
      <c r="K4318" s="88">
        <v>5.1173649929300659E-2</v>
      </c>
      <c r="L4318" s="84"/>
      <c r="M4318" s="88">
        <f t="shared" si="479"/>
        <v>1.9970577127812712E-2</v>
      </c>
      <c r="N4318" s="88">
        <f t="shared" si="474"/>
        <v>1.8956454031748605E-2</v>
      </c>
      <c r="O4318" s="88">
        <f t="shared" si="475"/>
        <v>4.7507414032667842E-4</v>
      </c>
      <c r="P4318" s="88">
        <f t="shared" si="476"/>
        <v>2.9877614207404807E-6</v>
      </c>
      <c r="Q4318" s="88">
        <f t="shared" si="477"/>
        <v>3.0242794561910464E-5</v>
      </c>
      <c r="R4318" s="89">
        <f t="shared" si="478"/>
        <v>6.4937535986451843E-3</v>
      </c>
      <c r="S4318" s="88">
        <f t="shared" si="480"/>
        <v>3.9435335855870647E-2</v>
      </c>
    </row>
    <row r="4319" spans="1:19" x14ac:dyDescent="0.2">
      <c r="A4319" s="60">
        <v>2004</v>
      </c>
      <c r="B4319" s="61">
        <v>6</v>
      </c>
      <c r="C4319" s="61">
        <v>28</v>
      </c>
      <c r="D4319" s="61">
        <v>21</v>
      </c>
      <c r="E4319" s="87">
        <v>2.6569820395044678E-2</v>
      </c>
      <c r="F4319" s="87">
        <v>1.6531853978500793E-2</v>
      </c>
      <c r="G4319" s="87">
        <v>1.1896662684531417E-3</v>
      </c>
      <c r="H4319" s="87">
        <v>1.6101438281461833E-6</v>
      </c>
      <c r="I4319" s="87">
        <v>6.1686388888889033E-5</v>
      </c>
      <c r="J4319" s="87">
        <v>6.0392141030020975E-3</v>
      </c>
      <c r="K4319" s="88">
        <v>5.0393851277717741E-2</v>
      </c>
      <c r="L4319" s="84"/>
      <c r="M4319" s="88">
        <f t="shared" si="479"/>
        <v>2.0200668483479924E-2</v>
      </c>
      <c r="N4319" s="88">
        <f t="shared" si="474"/>
        <v>1.8262813433963666E-2</v>
      </c>
      <c r="O4319" s="88">
        <f t="shared" si="475"/>
        <v>4.7507414032667842E-4</v>
      </c>
      <c r="P4319" s="88">
        <f t="shared" si="476"/>
        <v>2.9877614207404807E-6</v>
      </c>
      <c r="Q4319" s="88">
        <f t="shared" si="477"/>
        <v>3.0242794561910464E-5</v>
      </c>
      <c r="R4319" s="89">
        <f t="shared" si="478"/>
        <v>6.0392141030020975E-3</v>
      </c>
      <c r="S4319" s="88">
        <f t="shared" si="480"/>
        <v>3.8971786613752918E-2</v>
      </c>
    </row>
    <row r="4320" spans="1:19" x14ac:dyDescent="0.2">
      <c r="A4320" s="60">
        <v>2004</v>
      </c>
      <c r="B4320" s="61">
        <v>6</v>
      </c>
      <c r="C4320" s="61">
        <v>28</v>
      </c>
      <c r="D4320" s="61">
        <v>22</v>
      </c>
      <c r="E4320" s="87">
        <v>2.4474003897774443E-2</v>
      </c>
      <c r="F4320" s="87">
        <v>1.5791047062391022E-2</v>
      </c>
      <c r="G4320" s="87">
        <v>1.1896662684531417E-3</v>
      </c>
      <c r="H4320" s="87">
        <v>1.6101438281461833E-6</v>
      </c>
      <c r="I4320" s="87">
        <v>6.1686388888889033E-5</v>
      </c>
      <c r="J4320" s="87">
        <v>5.4583134867760615E-3</v>
      </c>
      <c r="K4320" s="88">
        <v>4.6976327248111703E-2</v>
      </c>
      <c r="L4320" s="84"/>
      <c r="M4320" s="88">
        <f t="shared" si="479"/>
        <v>1.8607248067606129E-2</v>
      </c>
      <c r="N4320" s="88">
        <f t="shared" si="474"/>
        <v>1.744444070232104E-2</v>
      </c>
      <c r="O4320" s="88">
        <f t="shared" si="475"/>
        <v>4.7507414032667842E-4</v>
      </c>
      <c r="P4320" s="88">
        <f t="shared" si="476"/>
        <v>2.9877614207404807E-6</v>
      </c>
      <c r="Q4320" s="88">
        <f t="shared" si="477"/>
        <v>3.0242794561910464E-5</v>
      </c>
      <c r="R4320" s="89">
        <f t="shared" si="478"/>
        <v>5.4583134867760615E-3</v>
      </c>
      <c r="S4320" s="88">
        <f t="shared" si="480"/>
        <v>3.65599934662365E-2</v>
      </c>
    </row>
    <row r="4321" spans="1:19" x14ac:dyDescent="0.2">
      <c r="A4321" s="60">
        <v>2004</v>
      </c>
      <c r="B4321" s="61">
        <v>6</v>
      </c>
      <c r="C4321" s="61">
        <v>28</v>
      </c>
      <c r="D4321" s="61">
        <v>23</v>
      </c>
      <c r="E4321" s="87">
        <v>1.984498471017633E-2</v>
      </c>
      <c r="F4321" s="87">
        <v>1.5070201566605494E-2</v>
      </c>
      <c r="G4321" s="87">
        <v>1.1896662684531417E-3</v>
      </c>
      <c r="H4321" s="87">
        <v>1.6101438281461833E-6</v>
      </c>
      <c r="I4321" s="87">
        <v>6.1686388888889033E-5</v>
      </c>
      <c r="J4321" s="87">
        <v>5.1563699088817859E-3</v>
      </c>
      <c r="K4321" s="88">
        <v>4.1324518986833779E-2</v>
      </c>
      <c r="L4321" s="84"/>
      <c r="M4321" s="88">
        <f t="shared" si="479"/>
        <v>1.5087868537672359E-2</v>
      </c>
      <c r="N4321" s="88">
        <f t="shared" si="474"/>
        <v>1.6648119441477312E-2</v>
      </c>
      <c r="O4321" s="88">
        <f t="shared" si="475"/>
        <v>4.7507414032667842E-4</v>
      </c>
      <c r="P4321" s="88">
        <f t="shared" si="476"/>
        <v>2.9877614207404807E-6</v>
      </c>
      <c r="Q4321" s="88">
        <f t="shared" si="477"/>
        <v>3.0242794561910464E-5</v>
      </c>
      <c r="R4321" s="89">
        <f t="shared" si="478"/>
        <v>5.1563699088817859E-3</v>
      </c>
      <c r="S4321" s="88">
        <f t="shared" si="480"/>
        <v>3.2244292675459002E-2</v>
      </c>
    </row>
    <row r="4322" spans="1:19" x14ac:dyDescent="0.2">
      <c r="A4322" s="60">
        <v>2004</v>
      </c>
      <c r="B4322" s="61">
        <v>6</v>
      </c>
      <c r="C4322" s="61">
        <v>28</v>
      </c>
      <c r="D4322" s="61">
        <v>24</v>
      </c>
      <c r="E4322" s="87">
        <v>1.7471775786162096E-2</v>
      </c>
      <c r="F4322" s="87">
        <v>1.4699663564146249E-2</v>
      </c>
      <c r="G4322" s="87">
        <v>1.1896662684531417E-3</v>
      </c>
      <c r="H4322" s="87">
        <v>1.6101438281461833E-6</v>
      </c>
      <c r="I4322" s="87">
        <v>6.1686388888889033E-5</v>
      </c>
      <c r="J4322" s="87">
        <v>5.1256368420397836E-3</v>
      </c>
      <c r="K4322" s="88">
        <v>3.8550038993518304E-2</v>
      </c>
      <c r="L4322" s="84"/>
      <c r="M4322" s="88">
        <f t="shared" si="479"/>
        <v>1.3283550480445723E-2</v>
      </c>
      <c r="N4322" s="88">
        <f t="shared" si="474"/>
        <v>1.6238784443847454E-2</v>
      </c>
      <c r="O4322" s="88">
        <f t="shared" si="475"/>
        <v>4.7507414032667842E-4</v>
      </c>
      <c r="P4322" s="88">
        <f t="shared" si="476"/>
        <v>2.9877614207404807E-6</v>
      </c>
      <c r="Q4322" s="88">
        <f t="shared" si="477"/>
        <v>3.0242794561910464E-5</v>
      </c>
      <c r="R4322" s="89">
        <f t="shared" si="478"/>
        <v>5.1256368420397836E-3</v>
      </c>
      <c r="S4322" s="88">
        <f t="shared" si="480"/>
        <v>3.0030639620602508E-2</v>
      </c>
    </row>
    <row r="4323" spans="1:19" x14ac:dyDescent="0.2">
      <c r="A4323" s="60">
        <v>2004</v>
      </c>
      <c r="B4323" s="61">
        <v>6</v>
      </c>
      <c r="C4323" s="61">
        <v>29</v>
      </c>
      <c r="D4323" s="61">
        <v>1</v>
      </c>
      <c r="E4323" s="87">
        <v>1.4969041468834319E-2</v>
      </c>
      <c r="F4323" s="87">
        <v>1.4275986839386804E-2</v>
      </c>
      <c r="G4323" s="87">
        <v>1.1896662684531417E-3</v>
      </c>
      <c r="H4323" s="87">
        <v>1.6101438281461833E-6</v>
      </c>
      <c r="I4323" s="87">
        <v>6.1686388888889033E-5</v>
      </c>
      <c r="J4323" s="87">
        <v>6.0791189243970031E-3</v>
      </c>
      <c r="K4323" s="88">
        <v>3.6577110033788302E-2</v>
      </c>
      <c r="L4323" s="84"/>
      <c r="M4323" s="88">
        <f t="shared" si="479"/>
        <v>1.1380756050717632E-2</v>
      </c>
      <c r="N4323" s="88">
        <f t="shared" si="474"/>
        <v>1.57707468607272E-2</v>
      </c>
      <c r="O4323" s="88">
        <f t="shared" si="475"/>
        <v>4.7507414032667842E-4</v>
      </c>
      <c r="P4323" s="88">
        <f t="shared" si="476"/>
        <v>2.9877614207404807E-6</v>
      </c>
      <c r="Q4323" s="88">
        <f t="shared" si="477"/>
        <v>3.0242794561910464E-5</v>
      </c>
      <c r="R4323" s="89">
        <f t="shared" si="478"/>
        <v>6.0791189243970031E-3</v>
      </c>
      <c r="S4323" s="88">
        <f t="shared" si="480"/>
        <v>2.7659807607754161E-2</v>
      </c>
    </row>
    <row r="4324" spans="1:19" x14ac:dyDescent="0.2">
      <c r="A4324" s="60">
        <v>2004</v>
      </c>
      <c r="B4324" s="61">
        <v>6</v>
      </c>
      <c r="C4324" s="61">
        <v>29</v>
      </c>
      <c r="D4324" s="61">
        <v>2</v>
      </c>
      <c r="E4324" s="87">
        <v>1.3102130531217518E-2</v>
      </c>
      <c r="F4324" s="87">
        <v>1.4473662336057777E-2</v>
      </c>
      <c r="G4324" s="87">
        <v>1.1896662684531417E-3</v>
      </c>
      <c r="H4324" s="87">
        <v>1.6101438281461833E-6</v>
      </c>
      <c r="I4324" s="87">
        <v>6.1686388888889033E-5</v>
      </c>
      <c r="J4324" s="87">
        <v>6.5761406214338413E-3</v>
      </c>
      <c r="K4324" s="88">
        <v>3.5404896289879313E-2</v>
      </c>
      <c r="L4324" s="84"/>
      <c r="M4324" s="88">
        <f t="shared" si="479"/>
        <v>9.9613693789878822E-3</v>
      </c>
      <c r="N4324" s="88">
        <f t="shared" si="474"/>
        <v>1.5989119870848324E-2</v>
      </c>
      <c r="O4324" s="88">
        <f t="shared" si="475"/>
        <v>4.7507414032667842E-4</v>
      </c>
      <c r="P4324" s="88">
        <f t="shared" si="476"/>
        <v>2.9877614207404807E-6</v>
      </c>
      <c r="Q4324" s="88">
        <f t="shared" si="477"/>
        <v>3.0242794561910464E-5</v>
      </c>
      <c r="R4324" s="89">
        <f t="shared" si="478"/>
        <v>6.5761406214338413E-3</v>
      </c>
      <c r="S4324" s="88">
        <f t="shared" si="480"/>
        <v>2.6458793946145538E-2</v>
      </c>
    </row>
    <row r="4325" spans="1:19" x14ac:dyDescent="0.2">
      <c r="A4325" s="60">
        <v>2004</v>
      </c>
      <c r="B4325" s="61">
        <v>6</v>
      </c>
      <c r="C4325" s="61">
        <v>29</v>
      </c>
      <c r="D4325" s="61">
        <v>3</v>
      </c>
      <c r="E4325" s="87">
        <v>1.2222693135818136E-2</v>
      </c>
      <c r="F4325" s="87">
        <v>1.425074170700329E-2</v>
      </c>
      <c r="G4325" s="87">
        <v>1.1896662684531417E-3</v>
      </c>
      <c r="H4325" s="87">
        <v>1.6101438281461833E-6</v>
      </c>
      <c r="I4325" s="87">
        <v>6.1686388888889033E-5</v>
      </c>
      <c r="J4325" s="87">
        <v>7.1586775150284535E-3</v>
      </c>
      <c r="K4325" s="88">
        <v>3.4885075159020056E-2</v>
      </c>
      <c r="L4325" s="84"/>
      <c r="M4325" s="88">
        <f t="shared" si="479"/>
        <v>9.2927452403109342E-3</v>
      </c>
      <c r="N4325" s="88">
        <f t="shared" si="474"/>
        <v>1.5742858449455516E-2</v>
      </c>
      <c r="O4325" s="88">
        <f t="shared" si="475"/>
        <v>4.7507414032667842E-4</v>
      </c>
      <c r="P4325" s="88">
        <f t="shared" si="476"/>
        <v>2.9877614207404807E-6</v>
      </c>
      <c r="Q4325" s="88">
        <f t="shared" si="477"/>
        <v>3.0242794561910464E-5</v>
      </c>
      <c r="R4325" s="89">
        <f t="shared" si="478"/>
        <v>7.1586775150284535E-3</v>
      </c>
      <c r="S4325" s="88">
        <f t="shared" si="480"/>
        <v>2.554390838607578E-2</v>
      </c>
    </row>
    <row r="4326" spans="1:19" x14ac:dyDescent="0.2">
      <c r="A4326" s="60">
        <v>2004</v>
      </c>
      <c r="B4326" s="61">
        <v>6</v>
      </c>
      <c r="C4326" s="61">
        <v>29</v>
      </c>
      <c r="D4326" s="61">
        <v>4</v>
      </c>
      <c r="E4326" s="87">
        <v>1.1717831279589383E-2</v>
      </c>
      <c r="F4326" s="87">
        <v>1.4293387392569353E-2</v>
      </c>
      <c r="G4326" s="87">
        <v>1.1896662684531417E-3</v>
      </c>
      <c r="H4326" s="87">
        <v>1.6101438281461833E-6</v>
      </c>
      <c r="I4326" s="87">
        <v>6.1686388888889033E-5</v>
      </c>
      <c r="J4326" s="87">
        <v>7.424361923121083E-3</v>
      </c>
      <c r="K4326" s="88">
        <v>3.4688543396449993E-2</v>
      </c>
      <c r="L4326" s="84"/>
      <c r="M4326" s="88">
        <f t="shared" si="479"/>
        <v>8.9089057248005702E-3</v>
      </c>
      <c r="N4326" s="88">
        <f t="shared" si="474"/>
        <v>1.5789969330078424E-2</v>
      </c>
      <c r="O4326" s="88">
        <f t="shared" si="475"/>
        <v>4.7507414032667842E-4</v>
      </c>
      <c r="P4326" s="88">
        <f t="shared" si="476"/>
        <v>2.9877614207404807E-6</v>
      </c>
      <c r="Q4326" s="88">
        <f t="shared" si="477"/>
        <v>3.0242794561910464E-5</v>
      </c>
      <c r="R4326" s="89">
        <f t="shared" si="478"/>
        <v>7.424361923121083E-3</v>
      </c>
      <c r="S4326" s="88">
        <f t="shared" si="480"/>
        <v>2.5207179751188323E-2</v>
      </c>
    </row>
    <row r="4327" spans="1:19" x14ac:dyDescent="0.2">
      <c r="A4327" s="60">
        <v>2004</v>
      </c>
      <c r="B4327" s="61">
        <v>6</v>
      </c>
      <c r="C4327" s="61">
        <v>29</v>
      </c>
      <c r="D4327" s="61">
        <v>5</v>
      </c>
      <c r="E4327" s="87">
        <v>1.2087313203417284E-2</v>
      </c>
      <c r="F4327" s="87">
        <v>1.4663877065873104E-2</v>
      </c>
      <c r="G4327" s="87">
        <v>1.1896662684531417E-3</v>
      </c>
      <c r="H4327" s="87">
        <v>1.6101438281461833E-6</v>
      </c>
      <c r="I4327" s="87">
        <v>6.1686388888889033E-5</v>
      </c>
      <c r="J4327" s="87">
        <v>8.0124342035250706E-3</v>
      </c>
      <c r="K4327" s="88">
        <v>3.6016587273985635E-2</v>
      </c>
      <c r="L4327" s="84"/>
      <c r="M4327" s="88">
        <f t="shared" si="479"/>
        <v>9.1898177423796502E-3</v>
      </c>
      <c r="N4327" s="88">
        <f t="shared" si="474"/>
        <v>1.6199250938272871E-2</v>
      </c>
      <c r="O4327" s="88">
        <f t="shared" si="475"/>
        <v>4.7507414032667842E-4</v>
      </c>
      <c r="P4327" s="88">
        <f t="shared" si="476"/>
        <v>2.9877614207404807E-6</v>
      </c>
      <c r="Q4327" s="88">
        <f t="shared" si="477"/>
        <v>3.0242794561910464E-5</v>
      </c>
      <c r="R4327" s="89">
        <f t="shared" si="478"/>
        <v>8.0124342035250706E-3</v>
      </c>
      <c r="S4327" s="88">
        <f t="shared" si="480"/>
        <v>2.5897373376961852E-2</v>
      </c>
    </row>
    <row r="4328" spans="1:19" x14ac:dyDescent="0.2">
      <c r="A4328" s="60">
        <v>2004</v>
      </c>
      <c r="B4328" s="61">
        <v>6</v>
      </c>
      <c r="C4328" s="61">
        <v>29</v>
      </c>
      <c r="D4328" s="61">
        <v>6</v>
      </c>
      <c r="E4328" s="87">
        <v>1.3627681346490643E-2</v>
      </c>
      <c r="F4328" s="87">
        <v>1.5922028676729382E-2</v>
      </c>
      <c r="G4328" s="87">
        <v>1.1896662684531417E-3</v>
      </c>
      <c r="H4328" s="87">
        <v>1.6101438281461833E-6</v>
      </c>
      <c r="I4328" s="87">
        <v>6.1686388888889033E-5</v>
      </c>
      <c r="J4328" s="87">
        <v>9.1945666537344723E-3</v>
      </c>
      <c r="K4328" s="88">
        <v>3.9997239478124669E-2</v>
      </c>
      <c r="L4328" s="84"/>
      <c r="M4328" s="88">
        <f t="shared" si="479"/>
        <v>1.0360938425097619E-2</v>
      </c>
      <c r="N4328" s="88">
        <f t="shared" si="474"/>
        <v>1.7589136680706264E-2</v>
      </c>
      <c r="O4328" s="88">
        <f t="shared" si="475"/>
        <v>4.7507414032667842E-4</v>
      </c>
      <c r="P4328" s="88">
        <f t="shared" si="476"/>
        <v>2.9877614207404807E-6</v>
      </c>
      <c r="Q4328" s="88">
        <f t="shared" si="477"/>
        <v>3.0242794561910464E-5</v>
      </c>
      <c r="R4328" s="89">
        <f t="shared" si="478"/>
        <v>9.1945666537344723E-3</v>
      </c>
      <c r="S4328" s="88">
        <f t="shared" si="480"/>
        <v>2.8458379802113215E-2</v>
      </c>
    </row>
    <row r="4329" spans="1:19" x14ac:dyDescent="0.2">
      <c r="A4329" s="60">
        <v>2004</v>
      </c>
      <c r="B4329" s="61">
        <v>6</v>
      </c>
      <c r="C4329" s="61">
        <v>29</v>
      </c>
      <c r="D4329" s="61">
        <v>7</v>
      </c>
      <c r="E4329" s="87">
        <v>1.6606169164152772E-2</v>
      </c>
      <c r="F4329" s="87">
        <v>1.7747111060485574E-2</v>
      </c>
      <c r="G4329" s="87">
        <v>0</v>
      </c>
      <c r="H4329" s="87">
        <v>0</v>
      </c>
      <c r="I4329" s="87">
        <v>6.1686388888889033E-5</v>
      </c>
      <c r="J4329" s="87">
        <v>1.1131696145913968E-2</v>
      </c>
      <c r="K4329" s="88">
        <v>4.5546662759441206E-2</v>
      </c>
      <c r="L4329" s="84"/>
      <c r="M4329" s="88">
        <f t="shared" si="479"/>
        <v>1.2625441688277282E-2</v>
      </c>
      <c r="N4329" s="88">
        <f t="shared" si="474"/>
        <v>1.9605313397455592E-2</v>
      </c>
      <c r="O4329" s="88">
        <f t="shared" si="475"/>
        <v>0</v>
      </c>
      <c r="P4329" s="88">
        <f t="shared" si="476"/>
        <v>0</v>
      </c>
      <c r="Q4329" s="88">
        <f t="shared" si="477"/>
        <v>3.0242794561910464E-5</v>
      </c>
      <c r="R4329" s="89">
        <f t="shared" si="478"/>
        <v>1.1131696145913968E-2</v>
      </c>
      <c r="S4329" s="88">
        <f t="shared" si="480"/>
        <v>3.2260997880294781E-2</v>
      </c>
    </row>
    <row r="4330" spans="1:19" x14ac:dyDescent="0.2">
      <c r="A4330" s="60">
        <v>2004</v>
      </c>
      <c r="B4330" s="61">
        <v>6</v>
      </c>
      <c r="C4330" s="61">
        <v>29</v>
      </c>
      <c r="D4330" s="61">
        <v>8</v>
      </c>
      <c r="E4330" s="87">
        <v>1.903024062721715E-2</v>
      </c>
      <c r="F4330" s="87">
        <v>1.9122356092794765E-2</v>
      </c>
      <c r="G4330" s="87">
        <v>0</v>
      </c>
      <c r="H4330" s="87">
        <v>0</v>
      </c>
      <c r="I4330" s="87">
        <v>6.1686388888889033E-5</v>
      </c>
      <c r="J4330" s="87">
        <v>1.1777035637261247E-2</v>
      </c>
      <c r="K4330" s="88">
        <v>4.9991318746162056E-2</v>
      </c>
      <c r="L4330" s="84"/>
      <c r="M4330" s="88">
        <f t="shared" si="479"/>
        <v>1.4468429833381953E-2</v>
      </c>
      <c r="N4330" s="88">
        <f t="shared" si="474"/>
        <v>2.1124552769138317E-2</v>
      </c>
      <c r="O4330" s="88">
        <f t="shared" si="475"/>
        <v>0</v>
      </c>
      <c r="P4330" s="88">
        <f t="shared" si="476"/>
        <v>0</v>
      </c>
      <c r="Q4330" s="88">
        <f t="shared" si="477"/>
        <v>3.0242794561910464E-5</v>
      </c>
      <c r="R4330" s="89">
        <f t="shared" si="478"/>
        <v>1.1777035637261247E-2</v>
      </c>
      <c r="S4330" s="88">
        <f t="shared" si="480"/>
        <v>3.5623225397082181E-2</v>
      </c>
    </row>
    <row r="4331" spans="1:19" x14ac:dyDescent="0.2">
      <c r="A4331" s="60">
        <v>2004</v>
      </c>
      <c r="B4331" s="61">
        <v>6</v>
      </c>
      <c r="C4331" s="61">
        <v>29</v>
      </c>
      <c r="D4331" s="61">
        <v>9</v>
      </c>
      <c r="E4331" s="87">
        <v>2.1369199735228727E-2</v>
      </c>
      <c r="F4331" s="87">
        <v>2.0232303281572741E-2</v>
      </c>
      <c r="G4331" s="87">
        <v>0</v>
      </c>
      <c r="H4331" s="87">
        <v>0</v>
      </c>
      <c r="I4331" s="87">
        <v>6.1686388888889033E-5</v>
      </c>
      <c r="J4331" s="87">
        <v>1.2176206018140748E-2</v>
      </c>
      <c r="K4331" s="88">
        <v>5.3839395423831107E-2</v>
      </c>
      <c r="L4331" s="84"/>
      <c r="M4331" s="88">
        <f t="shared" si="479"/>
        <v>1.6246708227246057E-2</v>
      </c>
      <c r="N4331" s="88">
        <f t="shared" si="474"/>
        <v>2.2350716420025032E-2</v>
      </c>
      <c r="O4331" s="88">
        <f t="shared" si="475"/>
        <v>0</v>
      </c>
      <c r="P4331" s="88">
        <f t="shared" si="476"/>
        <v>0</v>
      </c>
      <c r="Q4331" s="88">
        <f t="shared" si="477"/>
        <v>3.0242794561910464E-5</v>
      </c>
      <c r="R4331" s="89">
        <f t="shared" si="478"/>
        <v>1.2176206018140748E-2</v>
      </c>
      <c r="S4331" s="88">
        <f t="shared" si="480"/>
        <v>3.8627667441832998E-2</v>
      </c>
    </row>
    <row r="4332" spans="1:19" x14ac:dyDescent="0.2">
      <c r="A4332" s="60">
        <v>2004</v>
      </c>
      <c r="B4332" s="61">
        <v>6</v>
      </c>
      <c r="C4332" s="61">
        <v>29</v>
      </c>
      <c r="D4332" s="61">
        <v>10</v>
      </c>
      <c r="E4332" s="87">
        <v>2.2634601082875974E-2</v>
      </c>
      <c r="F4332" s="87">
        <v>2.0736956971772271E-2</v>
      </c>
      <c r="G4332" s="87">
        <v>0</v>
      </c>
      <c r="H4332" s="87">
        <v>0</v>
      </c>
      <c r="I4332" s="87">
        <v>6.1686388888889033E-5</v>
      </c>
      <c r="J4332" s="87">
        <v>1.2245883841332067E-2</v>
      </c>
      <c r="K4332" s="88">
        <v>5.5679128284869206E-2</v>
      </c>
      <c r="L4332" s="84"/>
      <c r="M4332" s="88">
        <f t="shared" si="479"/>
        <v>1.7208775442692427E-2</v>
      </c>
      <c r="N4332" s="88">
        <f t="shared" si="474"/>
        <v>2.2908209621021181E-2</v>
      </c>
      <c r="O4332" s="88">
        <f t="shared" si="475"/>
        <v>0</v>
      </c>
      <c r="P4332" s="88">
        <f t="shared" si="476"/>
        <v>0</v>
      </c>
      <c r="Q4332" s="88">
        <f t="shared" si="477"/>
        <v>3.0242794561910464E-5</v>
      </c>
      <c r="R4332" s="89">
        <f t="shared" si="478"/>
        <v>1.2245883841332067E-2</v>
      </c>
      <c r="S4332" s="88">
        <f t="shared" si="480"/>
        <v>4.0147227858275521E-2</v>
      </c>
    </row>
    <row r="4333" spans="1:19" x14ac:dyDescent="0.2">
      <c r="A4333" s="60">
        <v>2004</v>
      </c>
      <c r="B4333" s="61">
        <v>6</v>
      </c>
      <c r="C4333" s="61">
        <v>29</v>
      </c>
      <c r="D4333" s="61">
        <v>11</v>
      </c>
      <c r="E4333" s="87">
        <v>2.447326161908988E-2</v>
      </c>
      <c r="F4333" s="87">
        <v>2.0866817754090085E-2</v>
      </c>
      <c r="G4333" s="87">
        <v>0</v>
      </c>
      <c r="H4333" s="87">
        <v>0</v>
      </c>
      <c r="I4333" s="87">
        <v>6.1686388888889033E-5</v>
      </c>
      <c r="J4333" s="87">
        <v>1.1473996974456757E-2</v>
      </c>
      <c r="K4333" s="88">
        <v>5.6875762736525615E-2</v>
      </c>
      <c r="L4333" s="84"/>
      <c r="M4333" s="88">
        <f t="shared" si="479"/>
        <v>1.8606683723346128E-2</v>
      </c>
      <c r="N4333" s="88">
        <f t="shared" si="474"/>
        <v>2.3051667411232917E-2</v>
      </c>
      <c r="O4333" s="88">
        <f t="shared" si="475"/>
        <v>0</v>
      </c>
      <c r="P4333" s="88">
        <f t="shared" si="476"/>
        <v>0</v>
      </c>
      <c r="Q4333" s="88">
        <f t="shared" si="477"/>
        <v>3.0242794561910464E-5</v>
      </c>
      <c r="R4333" s="89">
        <f t="shared" si="478"/>
        <v>1.1473996974456757E-2</v>
      </c>
      <c r="S4333" s="88">
        <f t="shared" si="480"/>
        <v>4.1688593929140955E-2</v>
      </c>
    </row>
    <row r="4334" spans="1:19" x14ac:dyDescent="0.2">
      <c r="A4334" s="60">
        <v>2004</v>
      </c>
      <c r="B4334" s="61">
        <v>6</v>
      </c>
      <c r="C4334" s="61">
        <v>29</v>
      </c>
      <c r="D4334" s="61">
        <v>12</v>
      </c>
      <c r="E4334" s="87">
        <v>2.703445714818576E-2</v>
      </c>
      <c r="F4334" s="87">
        <v>2.0491108464161384E-2</v>
      </c>
      <c r="G4334" s="87">
        <v>0</v>
      </c>
      <c r="H4334" s="87">
        <v>0</v>
      </c>
      <c r="I4334" s="87">
        <v>6.1686388888889033E-5</v>
      </c>
      <c r="J4334" s="87">
        <v>9.6548258451446874E-3</v>
      </c>
      <c r="K4334" s="88">
        <v>5.7242077846380725E-2</v>
      </c>
      <c r="L4334" s="84"/>
      <c r="M4334" s="88">
        <f t="shared" si="479"/>
        <v>2.0553925407158415E-2</v>
      </c>
      <c r="N4334" s="88">
        <f t="shared" si="474"/>
        <v>2.2636619669080218E-2</v>
      </c>
      <c r="O4334" s="88">
        <f t="shared" si="475"/>
        <v>0</v>
      </c>
      <c r="P4334" s="88">
        <f t="shared" si="476"/>
        <v>0</v>
      </c>
      <c r="Q4334" s="88">
        <f t="shared" si="477"/>
        <v>3.0242794561910464E-5</v>
      </c>
      <c r="R4334" s="89">
        <f t="shared" si="478"/>
        <v>9.6548258451446874E-3</v>
      </c>
      <c r="S4334" s="88">
        <f t="shared" si="480"/>
        <v>4.3220787870800546E-2</v>
      </c>
    </row>
    <row r="4335" spans="1:19" x14ac:dyDescent="0.2">
      <c r="A4335" s="60">
        <v>2004</v>
      </c>
      <c r="B4335" s="61">
        <v>6</v>
      </c>
      <c r="C4335" s="61">
        <v>29</v>
      </c>
      <c r="D4335" s="61">
        <v>13</v>
      </c>
      <c r="E4335" s="87">
        <v>2.7189636778890341E-2</v>
      </c>
      <c r="F4335" s="87">
        <v>2.0755037928899898E-2</v>
      </c>
      <c r="G4335" s="87">
        <v>0</v>
      </c>
      <c r="H4335" s="87">
        <v>0</v>
      </c>
      <c r="I4335" s="87">
        <v>6.1686388888889033E-5</v>
      </c>
      <c r="J4335" s="87">
        <v>1.0263733055934941E-2</v>
      </c>
      <c r="K4335" s="88">
        <v>5.8270094152614069E-2</v>
      </c>
      <c r="L4335" s="84"/>
      <c r="M4335" s="88">
        <f t="shared" si="479"/>
        <v>2.0671906342996305E-2</v>
      </c>
      <c r="N4335" s="88">
        <f t="shared" si="474"/>
        <v>2.2928183735670318E-2</v>
      </c>
      <c r="O4335" s="88">
        <f t="shared" si="475"/>
        <v>0</v>
      </c>
      <c r="P4335" s="88">
        <f t="shared" si="476"/>
        <v>0</v>
      </c>
      <c r="Q4335" s="88">
        <f t="shared" si="477"/>
        <v>3.0242794561910464E-5</v>
      </c>
      <c r="R4335" s="89">
        <f t="shared" si="478"/>
        <v>1.0263733055934941E-2</v>
      </c>
      <c r="S4335" s="88">
        <f t="shared" si="480"/>
        <v>4.3630332873228532E-2</v>
      </c>
    </row>
    <row r="4336" spans="1:19" x14ac:dyDescent="0.2">
      <c r="A4336" s="60">
        <v>2004</v>
      </c>
      <c r="B4336" s="61">
        <v>6</v>
      </c>
      <c r="C4336" s="61">
        <v>29</v>
      </c>
      <c r="D4336" s="61">
        <v>14</v>
      </c>
      <c r="E4336" s="87">
        <v>2.6041625948022843E-2</v>
      </c>
      <c r="F4336" s="87">
        <v>2.0641801192141804E-2</v>
      </c>
      <c r="G4336" s="87">
        <v>0</v>
      </c>
      <c r="H4336" s="87">
        <v>0</v>
      </c>
      <c r="I4336" s="87">
        <v>6.1686388888889033E-5</v>
      </c>
      <c r="J4336" s="87">
        <v>9.7689895126921982E-3</v>
      </c>
      <c r="K4336" s="88">
        <v>5.6514103041745735E-2</v>
      </c>
      <c r="L4336" s="84"/>
      <c r="M4336" s="88">
        <f t="shared" si="479"/>
        <v>1.9799089520564049E-2</v>
      </c>
      <c r="N4336" s="88">
        <f t="shared" si="474"/>
        <v>2.2803090603346905E-2</v>
      </c>
      <c r="O4336" s="88">
        <f t="shared" si="475"/>
        <v>0</v>
      </c>
      <c r="P4336" s="88">
        <f t="shared" si="476"/>
        <v>0</v>
      </c>
      <c r="Q4336" s="88">
        <f t="shared" si="477"/>
        <v>3.0242794561910464E-5</v>
      </c>
      <c r="R4336" s="89">
        <f t="shared" si="478"/>
        <v>9.7689895126921982E-3</v>
      </c>
      <c r="S4336" s="88">
        <f t="shared" si="480"/>
        <v>4.2632422918472863E-2</v>
      </c>
    </row>
    <row r="4337" spans="1:19" x14ac:dyDescent="0.2">
      <c r="A4337" s="60">
        <v>2004</v>
      </c>
      <c r="B4337" s="61">
        <v>6</v>
      </c>
      <c r="C4337" s="61">
        <v>29</v>
      </c>
      <c r="D4337" s="61">
        <v>15</v>
      </c>
      <c r="E4337" s="87">
        <v>2.7121764342580981E-2</v>
      </c>
      <c r="F4337" s="87">
        <v>2.0133400221837901E-2</v>
      </c>
      <c r="G4337" s="87">
        <v>0</v>
      </c>
      <c r="H4337" s="87">
        <v>0</v>
      </c>
      <c r="I4337" s="87">
        <v>6.1686388888889033E-5</v>
      </c>
      <c r="J4337" s="87">
        <v>8.873959574598066E-3</v>
      </c>
      <c r="K4337" s="88">
        <v>5.6190810527905838E-2</v>
      </c>
      <c r="L4337" s="84"/>
      <c r="M4337" s="88">
        <f t="shared" si="479"/>
        <v>2.0620303864520118E-2</v>
      </c>
      <c r="N4337" s="88">
        <f t="shared" si="474"/>
        <v>2.22414577651679E-2</v>
      </c>
      <c r="O4337" s="88">
        <f t="shared" si="475"/>
        <v>0</v>
      </c>
      <c r="P4337" s="88">
        <f t="shared" si="476"/>
        <v>0</v>
      </c>
      <c r="Q4337" s="88">
        <f t="shared" si="477"/>
        <v>3.0242794561910464E-5</v>
      </c>
      <c r="R4337" s="89">
        <f t="shared" si="478"/>
        <v>8.873959574598066E-3</v>
      </c>
      <c r="S4337" s="88">
        <f t="shared" si="480"/>
        <v>4.2892004424249931E-2</v>
      </c>
    </row>
    <row r="4338" spans="1:19" x14ac:dyDescent="0.2">
      <c r="A4338" s="60">
        <v>2004</v>
      </c>
      <c r="B4338" s="61">
        <v>6</v>
      </c>
      <c r="C4338" s="61">
        <v>29</v>
      </c>
      <c r="D4338" s="61">
        <v>16</v>
      </c>
      <c r="E4338" s="87">
        <v>3.0705785485366562E-2</v>
      </c>
      <c r="F4338" s="87">
        <v>1.9186267264437278E-2</v>
      </c>
      <c r="G4338" s="87">
        <v>0</v>
      </c>
      <c r="H4338" s="87">
        <v>0</v>
      </c>
      <c r="I4338" s="87">
        <v>6.1686388888889033E-5</v>
      </c>
      <c r="J4338" s="87">
        <v>7.5941877946562623E-3</v>
      </c>
      <c r="K4338" s="88">
        <v>5.7547926933348988E-2</v>
      </c>
      <c r="L4338" s="84"/>
      <c r="M4338" s="88">
        <f t="shared" si="479"/>
        <v>2.3345185774399233E-2</v>
      </c>
      <c r="N4338" s="88">
        <f t="shared" si="474"/>
        <v>2.1195155727860984E-2</v>
      </c>
      <c r="O4338" s="88">
        <f t="shared" si="475"/>
        <v>0</v>
      </c>
      <c r="P4338" s="88">
        <f t="shared" si="476"/>
        <v>0</v>
      </c>
      <c r="Q4338" s="88">
        <f t="shared" si="477"/>
        <v>3.0242794561910464E-5</v>
      </c>
      <c r="R4338" s="89">
        <f t="shared" si="478"/>
        <v>7.5941877946562623E-3</v>
      </c>
      <c r="S4338" s="88">
        <f t="shared" si="480"/>
        <v>4.4570584296822126E-2</v>
      </c>
    </row>
    <row r="4339" spans="1:19" x14ac:dyDescent="0.2">
      <c r="A4339" s="60">
        <v>2004</v>
      </c>
      <c r="B4339" s="61">
        <v>6</v>
      </c>
      <c r="C4339" s="61">
        <v>29</v>
      </c>
      <c r="D4339" s="61">
        <v>17</v>
      </c>
      <c r="E4339" s="87">
        <v>3.1083746165278411E-2</v>
      </c>
      <c r="F4339" s="87">
        <v>1.8789037071921148E-2</v>
      </c>
      <c r="G4339" s="87">
        <v>0</v>
      </c>
      <c r="H4339" s="87">
        <v>0</v>
      </c>
      <c r="I4339" s="87">
        <v>6.1686388888889033E-5</v>
      </c>
      <c r="J4339" s="87">
        <v>8.0228057978761758E-3</v>
      </c>
      <c r="K4339" s="88">
        <v>5.7957275423964623E-2</v>
      </c>
      <c r="L4339" s="84"/>
      <c r="M4339" s="88">
        <f t="shared" si="479"/>
        <v>2.3632544073445692E-2</v>
      </c>
      <c r="N4339" s="88">
        <f t="shared" si="474"/>
        <v>2.0756333747840236E-2</v>
      </c>
      <c r="O4339" s="88">
        <f t="shared" si="475"/>
        <v>0</v>
      </c>
      <c r="P4339" s="88">
        <f t="shared" si="476"/>
        <v>0</v>
      </c>
      <c r="Q4339" s="88">
        <f t="shared" si="477"/>
        <v>3.0242794561910464E-5</v>
      </c>
      <c r="R4339" s="89">
        <f t="shared" si="478"/>
        <v>8.0228057978761758E-3</v>
      </c>
      <c r="S4339" s="88">
        <f t="shared" si="480"/>
        <v>4.4419120615847837E-2</v>
      </c>
    </row>
    <row r="4340" spans="1:19" x14ac:dyDescent="0.2">
      <c r="A4340" s="60">
        <v>2004</v>
      </c>
      <c r="B4340" s="61">
        <v>6</v>
      </c>
      <c r="C4340" s="61">
        <v>29</v>
      </c>
      <c r="D4340" s="61">
        <v>18</v>
      </c>
      <c r="E4340" s="87">
        <v>2.7776950517164469E-2</v>
      </c>
      <c r="F4340" s="87">
        <v>1.8481930389985406E-2</v>
      </c>
      <c r="G4340" s="87">
        <v>0</v>
      </c>
      <c r="H4340" s="87">
        <v>0</v>
      </c>
      <c r="I4340" s="87">
        <v>6.1686388888889033E-5</v>
      </c>
      <c r="J4340" s="87">
        <v>8.7143072636033398E-3</v>
      </c>
      <c r="K4340" s="88">
        <v>5.5034874559642101E-2</v>
      </c>
      <c r="L4340" s="84"/>
      <c r="M4340" s="88">
        <f t="shared" si="479"/>
        <v>2.1118432888764062E-2</v>
      </c>
      <c r="N4340" s="88">
        <f t="shared" si="474"/>
        <v>2.0417071615243983E-2</v>
      </c>
      <c r="O4340" s="88">
        <f t="shared" si="475"/>
        <v>0</v>
      </c>
      <c r="P4340" s="88">
        <f t="shared" si="476"/>
        <v>0</v>
      </c>
      <c r="Q4340" s="88">
        <f t="shared" si="477"/>
        <v>3.0242794561910464E-5</v>
      </c>
      <c r="R4340" s="89">
        <f t="shared" si="478"/>
        <v>8.7143072636033398E-3</v>
      </c>
      <c r="S4340" s="88">
        <f t="shared" si="480"/>
        <v>4.1565747298569954E-2</v>
      </c>
    </row>
    <row r="4341" spans="1:19" x14ac:dyDescent="0.2">
      <c r="A4341" s="60">
        <v>2004</v>
      </c>
      <c r="B4341" s="61">
        <v>6</v>
      </c>
      <c r="C4341" s="61">
        <v>29</v>
      </c>
      <c r="D4341" s="61">
        <v>19</v>
      </c>
      <c r="E4341" s="87">
        <v>2.5561262280495149E-2</v>
      </c>
      <c r="F4341" s="87">
        <v>1.7741180704541681E-2</v>
      </c>
      <c r="G4341" s="87">
        <v>1.1896662684531417E-3</v>
      </c>
      <c r="H4341" s="87">
        <v>1.6101438281461833E-6</v>
      </c>
      <c r="I4341" s="87">
        <v>6.1686388888889033E-5</v>
      </c>
      <c r="J4341" s="87">
        <v>8.080378803820688E-3</v>
      </c>
      <c r="K4341" s="88">
        <v>5.2635784590027691E-2</v>
      </c>
      <c r="L4341" s="84"/>
      <c r="M4341" s="88">
        <f t="shared" si="479"/>
        <v>1.9433875640494116E-2</v>
      </c>
      <c r="N4341" s="88">
        <f t="shared" si="474"/>
        <v>1.9598762106575504E-2</v>
      </c>
      <c r="O4341" s="88">
        <f t="shared" si="475"/>
        <v>4.7507414032667842E-4</v>
      </c>
      <c r="P4341" s="88">
        <f t="shared" si="476"/>
        <v>2.9877614207404807E-6</v>
      </c>
      <c r="Q4341" s="88">
        <f t="shared" si="477"/>
        <v>3.0242794561910464E-5</v>
      </c>
      <c r="R4341" s="89">
        <f t="shared" si="478"/>
        <v>8.080378803820688E-3</v>
      </c>
      <c r="S4341" s="88">
        <f t="shared" si="480"/>
        <v>3.9540942443378954E-2</v>
      </c>
    </row>
    <row r="4342" spans="1:19" x14ac:dyDescent="0.2">
      <c r="A4342" s="60">
        <v>2004</v>
      </c>
      <c r="B4342" s="61">
        <v>6</v>
      </c>
      <c r="C4342" s="61">
        <v>29</v>
      </c>
      <c r="D4342" s="61">
        <v>20</v>
      </c>
      <c r="E4342" s="87">
        <v>2.5184675418598357E-2</v>
      </c>
      <c r="F4342" s="87">
        <v>1.7260929262839512E-2</v>
      </c>
      <c r="G4342" s="87">
        <v>1.1896662684531417E-3</v>
      </c>
      <c r="H4342" s="87">
        <v>1.6101438281461833E-6</v>
      </c>
      <c r="I4342" s="87">
        <v>6.1686388888889033E-5</v>
      </c>
      <c r="J4342" s="87">
        <v>7.4568261196403737E-3</v>
      </c>
      <c r="K4342" s="88">
        <v>5.1155393602248418E-2</v>
      </c>
      <c r="L4342" s="84"/>
      <c r="M4342" s="88">
        <f t="shared" si="479"/>
        <v>1.9147561836362046E-2</v>
      </c>
      <c r="N4342" s="88">
        <f t="shared" si="474"/>
        <v>1.9068226179231547E-2</v>
      </c>
      <c r="O4342" s="88">
        <f t="shared" si="475"/>
        <v>4.7507414032667842E-4</v>
      </c>
      <c r="P4342" s="88">
        <f t="shared" si="476"/>
        <v>2.9877614207404807E-6</v>
      </c>
      <c r="Q4342" s="88">
        <f t="shared" si="477"/>
        <v>3.0242794561910464E-5</v>
      </c>
      <c r="R4342" s="89">
        <f t="shared" si="478"/>
        <v>7.4568261196403737E-3</v>
      </c>
      <c r="S4342" s="88">
        <f t="shared" si="480"/>
        <v>3.8724092711902927E-2</v>
      </c>
    </row>
    <row r="4343" spans="1:19" x14ac:dyDescent="0.2">
      <c r="A4343" s="60">
        <v>2004</v>
      </c>
      <c r="B4343" s="61">
        <v>6</v>
      </c>
      <c r="C4343" s="61">
        <v>29</v>
      </c>
      <c r="D4343" s="61">
        <v>21</v>
      </c>
      <c r="E4343" s="87">
        <v>2.7175687154579169E-2</v>
      </c>
      <c r="F4343" s="87">
        <v>1.6459864772752561E-2</v>
      </c>
      <c r="G4343" s="87">
        <v>1.1896662684531417E-3</v>
      </c>
      <c r="H4343" s="87">
        <v>1.6101438281461833E-6</v>
      </c>
      <c r="I4343" s="87">
        <v>6.1686388888889033E-5</v>
      </c>
      <c r="J4343" s="87">
        <v>6.923927351235871E-3</v>
      </c>
      <c r="K4343" s="88">
        <v>5.1812442079737779E-2</v>
      </c>
      <c r="L4343" s="84"/>
      <c r="M4343" s="88">
        <f t="shared" si="479"/>
        <v>2.0661300635769486E-2</v>
      </c>
      <c r="N4343" s="88">
        <f t="shared" si="474"/>
        <v>1.8183286634637412E-2</v>
      </c>
      <c r="O4343" s="88">
        <f t="shared" si="475"/>
        <v>4.7507414032667842E-4</v>
      </c>
      <c r="P4343" s="88">
        <f t="shared" si="476"/>
        <v>2.9877614207404807E-6</v>
      </c>
      <c r="Q4343" s="88">
        <f t="shared" si="477"/>
        <v>3.0242794561910464E-5</v>
      </c>
      <c r="R4343" s="89">
        <f t="shared" si="478"/>
        <v>6.923927351235871E-3</v>
      </c>
      <c r="S4343" s="88">
        <f t="shared" si="480"/>
        <v>3.9352891966716229E-2</v>
      </c>
    </row>
    <row r="4344" spans="1:19" x14ac:dyDescent="0.2">
      <c r="A4344" s="60">
        <v>2004</v>
      </c>
      <c r="B4344" s="61">
        <v>6</v>
      </c>
      <c r="C4344" s="61">
        <v>29</v>
      </c>
      <c r="D4344" s="61">
        <v>22</v>
      </c>
      <c r="E4344" s="87">
        <v>2.4870403812785748E-2</v>
      </c>
      <c r="F4344" s="87">
        <v>1.5684959324423358E-2</v>
      </c>
      <c r="G4344" s="87">
        <v>1.1896662684531417E-3</v>
      </c>
      <c r="H4344" s="87">
        <v>1.6101438281461833E-6</v>
      </c>
      <c r="I4344" s="87">
        <v>6.1686388888889033E-5</v>
      </c>
      <c r="J4344" s="87">
        <v>6.2513927896839334E-3</v>
      </c>
      <c r="K4344" s="88">
        <v>4.8059718728063208E-2</v>
      </c>
      <c r="L4344" s="84"/>
      <c r="M4344" s="88">
        <f t="shared" si="479"/>
        <v>1.8908625463123503E-2</v>
      </c>
      <c r="N4344" s="88">
        <f t="shared" si="474"/>
        <v>1.7327245101110535E-2</v>
      </c>
      <c r="O4344" s="88">
        <f t="shared" si="475"/>
        <v>4.7507414032667842E-4</v>
      </c>
      <c r="P4344" s="88">
        <f t="shared" si="476"/>
        <v>2.9877614207404807E-6</v>
      </c>
      <c r="Q4344" s="88">
        <f t="shared" si="477"/>
        <v>3.0242794561910464E-5</v>
      </c>
      <c r="R4344" s="89">
        <f t="shared" si="478"/>
        <v>6.2513927896839334E-3</v>
      </c>
      <c r="S4344" s="88">
        <f t="shared" si="480"/>
        <v>3.6744175260543369E-2</v>
      </c>
    </row>
    <row r="4345" spans="1:19" x14ac:dyDescent="0.2">
      <c r="A4345" s="60">
        <v>2004</v>
      </c>
      <c r="B4345" s="61">
        <v>6</v>
      </c>
      <c r="C4345" s="61">
        <v>29</v>
      </c>
      <c r="D4345" s="61">
        <v>23</v>
      </c>
      <c r="E4345" s="87">
        <v>1.9295872718818961E-2</v>
      </c>
      <c r="F4345" s="87">
        <v>1.532060149307867E-2</v>
      </c>
      <c r="G4345" s="87">
        <v>1.1896662684531417E-3</v>
      </c>
      <c r="H4345" s="87">
        <v>1.6101438281461833E-6</v>
      </c>
      <c r="I4345" s="87">
        <v>6.1686388888889033E-5</v>
      </c>
      <c r="J4345" s="87">
        <v>6.7792487353490046E-3</v>
      </c>
      <c r="K4345" s="88">
        <v>4.2648685748416813E-2</v>
      </c>
      <c r="L4345" s="84"/>
      <c r="M4345" s="88">
        <f t="shared" si="479"/>
        <v>1.4670386253908691E-2</v>
      </c>
      <c r="N4345" s="88">
        <f t="shared" si="474"/>
        <v>1.6924737366303223E-2</v>
      </c>
      <c r="O4345" s="88">
        <f t="shared" si="475"/>
        <v>4.7507414032667842E-4</v>
      </c>
      <c r="P4345" s="88">
        <f t="shared" si="476"/>
        <v>2.9877614207404807E-6</v>
      </c>
      <c r="Q4345" s="88">
        <f t="shared" si="477"/>
        <v>3.0242794561910464E-5</v>
      </c>
      <c r="R4345" s="89">
        <f t="shared" si="478"/>
        <v>6.7792487353490046E-3</v>
      </c>
      <c r="S4345" s="88">
        <f t="shared" si="480"/>
        <v>3.2103428316521243E-2</v>
      </c>
    </row>
    <row r="4346" spans="1:19" x14ac:dyDescent="0.2">
      <c r="A4346" s="60">
        <v>2004</v>
      </c>
      <c r="B4346" s="61">
        <v>6</v>
      </c>
      <c r="C4346" s="61">
        <v>29</v>
      </c>
      <c r="D4346" s="61">
        <v>24</v>
      </c>
      <c r="E4346" s="87">
        <v>1.680580524408876E-2</v>
      </c>
      <c r="F4346" s="87">
        <v>1.4344434093992312E-2</v>
      </c>
      <c r="G4346" s="87">
        <v>1.1896662684531417E-3</v>
      </c>
      <c r="H4346" s="87">
        <v>1.6101438281461833E-6</v>
      </c>
      <c r="I4346" s="87">
        <v>6.1686388888889033E-5</v>
      </c>
      <c r="J4346" s="87">
        <v>5.9403799804260936E-3</v>
      </c>
      <c r="K4346" s="88">
        <v>3.8343582119677339E-2</v>
      </c>
      <c r="L4346" s="84"/>
      <c r="M4346" s="88">
        <f t="shared" si="479"/>
        <v>1.2777222250139135E-2</v>
      </c>
      <c r="N4346" s="88">
        <f t="shared" si="474"/>
        <v>1.5846360850697898E-2</v>
      </c>
      <c r="O4346" s="88">
        <f t="shared" si="475"/>
        <v>4.7507414032667842E-4</v>
      </c>
      <c r="P4346" s="88">
        <f t="shared" si="476"/>
        <v>2.9877614207404807E-6</v>
      </c>
      <c r="Q4346" s="88">
        <f t="shared" si="477"/>
        <v>3.0242794561910464E-5</v>
      </c>
      <c r="R4346" s="89">
        <f t="shared" si="478"/>
        <v>5.9403799804260936E-3</v>
      </c>
      <c r="S4346" s="88">
        <f t="shared" si="480"/>
        <v>2.9131887797146365E-2</v>
      </c>
    </row>
    <row r="4347" spans="1:19" x14ac:dyDescent="0.2">
      <c r="A4347" s="60">
        <v>2004</v>
      </c>
      <c r="B4347" s="61">
        <v>6</v>
      </c>
      <c r="C4347" s="61">
        <v>30</v>
      </c>
      <c r="D4347" s="61">
        <v>1</v>
      </c>
      <c r="E4347" s="87">
        <v>1.542197794758993E-2</v>
      </c>
      <c r="F4347" s="87">
        <v>1.406722874959533E-2</v>
      </c>
      <c r="G4347" s="87">
        <v>1.1864782148589936E-3</v>
      </c>
      <c r="H4347" s="87">
        <v>1.6058289837612187E-6</v>
      </c>
      <c r="I4347" s="87">
        <v>6.1686388888889033E-5</v>
      </c>
      <c r="J4347" s="87">
        <v>6.2343334418146334E-3</v>
      </c>
      <c r="K4347" s="88">
        <v>3.6973310571731532E-2</v>
      </c>
      <c r="L4347" s="84"/>
      <c r="M4347" s="88">
        <f t="shared" si="479"/>
        <v>1.1725117416936097E-2</v>
      </c>
      <c r="N4347" s="88">
        <f t="shared" si="474"/>
        <v>1.5540130860147324E-2</v>
      </c>
      <c r="O4347" s="88">
        <f t="shared" si="475"/>
        <v>4.7380104226487946E-4</v>
      </c>
      <c r="P4347" s="88">
        <f t="shared" si="476"/>
        <v>2.97975485302613E-6</v>
      </c>
      <c r="Q4347" s="88">
        <f t="shared" si="477"/>
        <v>3.0242794561910464E-5</v>
      </c>
      <c r="R4347" s="89">
        <f t="shared" si="478"/>
        <v>6.2343334418146334E-3</v>
      </c>
      <c r="S4347" s="88">
        <f t="shared" si="480"/>
        <v>2.7772271868763236E-2</v>
      </c>
    </row>
    <row r="4348" spans="1:19" x14ac:dyDescent="0.2">
      <c r="A4348" s="60">
        <v>2004</v>
      </c>
      <c r="B4348" s="61">
        <v>6</v>
      </c>
      <c r="C4348" s="61">
        <v>30</v>
      </c>
      <c r="D4348" s="61">
        <v>2</v>
      </c>
      <c r="E4348" s="87">
        <v>1.3485090448419144E-2</v>
      </c>
      <c r="F4348" s="87">
        <v>1.4351693177461468E-2</v>
      </c>
      <c r="G4348" s="87">
        <v>1.1864782148589936E-3</v>
      </c>
      <c r="H4348" s="87">
        <v>1.6058289837612187E-6</v>
      </c>
      <c r="I4348" s="87">
        <v>6.1686388888889033E-5</v>
      </c>
      <c r="J4348" s="87">
        <v>6.7018437315630019E-3</v>
      </c>
      <c r="K4348" s="88">
        <v>3.5788397790175258E-2</v>
      </c>
      <c r="L4348" s="84"/>
      <c r="M4348" s="88">
        <f t="shared" si="479"/>
        <v>1.0252528529288114E-2</v>
      </c>
      <c r="N4348" s="88">
        <f t="shared" si="474"/>
        <v>1.5854379992850446E-2</v>
      </c>
      <c r="O4348" s="88">
        <f t="shared" si="475"/>
        <v>4.7380104226487946E-4</v>
      </c>
      <c r="P4348" s="88">
        <f t="shared" si="476"/>
        <v>2.97975485302613E-6</v>
      </c>
      <c r="Q4348" s="88">
        <f t="shared" si="477"/>
        <v>3.0242794561910464E-5</v>
      </c>
      <c r="R4348" s="89">
        <f t="shared" si="478"/>
        <v>6.7018437315630019E-3</v>
      </c>
      <c r="S4348" s="88">
        <f t="shared" si="480"/>
        <v>2.6613932113818375E-2</v>
      </c>
    </row>
    <row r="4349" spans="1:19" x14ac:dyDescent="0.2">
      <c r="A4349" s="60">
        <v>2004</v>
      </c>
      <c r="B4349" s="61">
        <v>6</v>
      </c>
      <c r="C4349" s="61">
        <v>30</v>
      </c>
      <c r="D4349" s="61">
        <v>3</v>
      </c>
      <c r="E4349" s="87">
        <v>1.25886321966117E-2</v>
      </c>
      <c r="F4349" s="87">
        <v>1.4130687525462798E-2</v>
      </c>
      <c r="G4349" s="87">
        <v>1.1864782148589936E-3</v>
      </c>
      <c r="H4349" s="87">
        <v>1.6058289837612187E-6</v>
      </c>
      <c r="I4349" s="87">
        <v>6.1686388888889033E-5</v>
      </c>
      <c r="J4349" s="87">
        <v>7.2938573168025867E-3</v>
      </c>
      <c r="K4349" s="88">
        <v>3.5262947471608727E-2</v>
      </c>
      <c r="L4349" s="84"/>
      <c r="M4349" s="88">
        <f t="shared" si="479"/>
        <v>9.5709636679230919E-3</v>
      </c>
      <c r="N4349" s="88">
        <f t="shared" si="474"/>
        <v>1.561023405522287E-2</v>
      </c>
      <c r="O4349" s="88">
        <f t="shared" si="475"/>
        <v>4.7380104226487946E-4</v>
      </c>
      <c r="P4349" s="88">
        <f t="shared" si="476"/>
        <v>2.97975485302613E-6</v>
      </c>
      <c r="Q4349" s="88">
        <f t="shared" si="477"/>
        <v>3.0242794561910464E-5</v>
      </c>
      <c r="R4349" s="89">
        <f t="shared" si="478"/>
        <v>7.2938573168025867E-3</v>
      </c>
      <c r="S4349" s="88">
        <f t="shared" si="480"/>
        <v>2.5688221314825777E-2</v>
      </c>
    </row>
    <row r="4350" spans="1:19" x14ac:dyDescent="0.2">
      <c r="A4350" s="60">
        <v>2004</v>
      </c>
      <c r="B4350" s="61">
        <v>6</v>
      </c>
      <c r="C4350" s="61">
        <v>30</v>
      </c>
      <c r="D4350" s="61">
        <v>4</v>
      </c>
      <c r="E4350" s="87">
        <v>1.2013904683928914E-2</v>
      </c>
      <c r="F4350" s="87">
        <v>1.4315380365222102E-2</v>
      </c>
      <c r="G4350" s="87">
        <v>1.1864782148589936E-3</v>
      </c>
      <c r="H4350" s="87">
        <v>1.6058289837612187E-6</v>
      </c>
      <c r="I4350" s="87">
        <v>6.1686388888889033E-5</v>
      </c>
      <c r="J4350" s="87">
        <v>7.4852279931278236E-3</v>
      </c>
      <c r="K4350" s="88">
        <v>3.5064283475010484E-2</v>
      </c>
      <c r="L4350" s="84"/>
      <c r="M4350" s="88">
        <f t="shared" si="479"/>
        <v>9.1340062561144214E-3</v>
      </c>
      <c r="N4350" s="88">
        <f t="shared" si="474"/>
        <v>1.5814265065870536E-2</v>
      </c>
      <c r="O4350" s="88">
        <f t="shared" si="475"/>
        <v>4.7380104226487946E-4</v>
      </c>
      <c r="P4350" s="88">
        <f t="shared" si="476"/>
        <v>2.97975485302613E-6</v>
      </c>
      <c r="Q4350" s="88">
        <f t="shared" si="477"/>
        <v>3.0242794561910464E-5</v>
      </c>
      <c r="R4350" s="89">
        <f t="shared" si="478"/>
        <v>7.4852279931278236E-3</v>
      </c>
      <c r="S4350" s="88">
        <f t="shared" si="480"/>
        <v>2.5455294913664772E-2</v>
      </c>
    </row>
    <row r="4351" spans="1:19" x14ac:dyDescent="0.2">
      <c r="A4351" s="60">
        <v>2004</v>
      </c>
      <c r="B4351" s="61">
        <v>6</v>
      </c>
      <c r="C4351" s="61">
        <v>30</v>
      </c>
      <c r="D4351" s="61">
        <v>5</v>
      </c>
      <c r="E4351" s="87">
        <v>1.2384340732612348E-2</v>
      </c>
      <c r="F4351" s="87">
        <v>1.4707557927195367E-2</v>
      </c>
      <c r="G4351" s="87">
        <v>1.1864782148589936E-3</v>
      </c>
      <c r="H4351" s="87">
        <v>1.6058289837612187E-6</v>
      </c>
      <c r="I4351" s="87">
        <v>6.1686388888889033E-5</v>
      </c>
      <c r="J4351" s="87">
        <v>8.0650473571229672E-3</v>
      </c>
      <c r="K4351" s="88">
        <v>3.6406716449662327E-2</v>
      </c>
      <c r="L4351" s="84"/>
      <c r="M4351" s="88">
        <f t="shared" si="479"/>
        <v>9.4156436816794017E-3</v>
      </c>
      <c r="N4351" s="88">
        <f t="shared" si="474"/>
        <v>1.6247505382208847E-2</v>
      </c>
      <c r="O4351" s="88">
        <f t="shared" si="475"/>
        <v>4.7380104226487946E-4</v>
      </c>
      <c r="P4351" s="88">
        <f t="shared" si="476"/>
        <v>2.97975485302613E-6</v>
      </c>
      <c r="Q4351" s="88">
        <f t="shared" si="477"/>
        <v>3.0242794561910464E-5</v>
      </c>
      <c r="R4351" s="89">
        <f t="shared" si="478"/>
        <v>8.0650473571229672E-3</v>
      </c>
      <c r="S4351" s="88">
        <f t="shared" si="480"/>
        <v>2.6170172655568064E-2</v>
      </c>
    </row>
    <row r="4352" spans="1:19" x14ac:dyDescent="0.2">
      <c r="A4352" s="60">
        <v>2004</v>
      </c>
      <c r="B4352" s="61">
        <v>6</v>
      </c>
      <c r="C4352" s="61">
        <v>30</v>
      </c>
      <c r="D4352" s="61">
        <v>6</v>
      </c>
      <c r="E4352" s="87">
        <v>1.3986502537562295E-2</v>
      </c>
      <c r="F4352" s="87">
        <v>1.5905821003209943E-2</v>
      </c>
      <c r="G4352" s="87">
        <v>1.1864782148589936E-3</v>
      </c>
      <c r="H4352" s="87">
        <v>1.6058289837612187E-6</v>
      </c>
      <c r="I4352" s="87">
        <v>6.1686388888889033E-5</v>
      </c>
      <c r="J4352" s="87">
        <v>9.2883929909276224E-3</v>
      </c>
      <c r="K4352" s="88">
        <v>4.0430486964431502E-2</v>
      </c>
      <c r="L4352" s="84"/>
      <c r="M4352" s="88">
        <f t="shared" si="479"/>
        <v>1.0633745234399109E-2</v>
      </c>
      <c r="N4352" s="88">
        <f t="shared" si="474"/>
        <v>1.7571231990883271E-2</v>
      </c>
      <c r="O4352" s="88">
        <f t="shared" si="475"/>
        <v>4.7380104226487946E-4</v>
      </c>
      <c r="P4352" s="88">
        <f t="shared" si="476"/>
        <v>2.97975485302613E-6</v>
      </c>
      <c r="Q4352" s="88">
        <f t="shared" si="477"/>
        <v>3.0242794561910464E-5</v>
      </c>
      <c r="R4352" s="89">
        <f t="shared" si="478"/>
        <v>9.2883929909276224E-3</v>
      </c>
      <c r="S4352" s="88">
        <f t="shared" si="480"/>
        <v>2.8712000816962197E-2</v>
      </c>
    </row>
    <row r="4353" spans="1:19" x14ac:dyDescent="0.2">
      <c r="A4353" s="60">
        <v>2004</v>
      </c>
      <c r="B4353" s="61">
        <v>6</v>
      </c>
      <c r="C4353" s="61">
        <v>30</v>
      </c>
      <c r="D4353" s="61">
        <v>7</v>
      </c>
      <c r="E4353" s="87">
        <v>1.6940071184451001E-2</v>
      </c>
      <c r="F4353" s="87">
        <v>1.7870177896589338E-2</v>
      </c>
      <c r="G4353" s="87">
        <v>0</v>
      </c>
      <c r="H4353" s="87">
        <v>0</v>
      </c>
      <c r="I4353" s="87">
        <v>6.1686388888889033E-5</v>
      </c>
      <c r="J4353" s="87">
        <v>1.116808490210915E-2</v>
      </c>
      <c r="K4353" s="88">
        <v>4.6040020372038387E-2</v>
      </c>
      <c r="L4353" s="84"/>
      <c r="M4353" s="88">
        <f t="shared" si="479"/>
        <v>1.2879302795267175E-2</v>
      </c>
      <c r="N4353" s="88">
        <f t="shared" si="474"/>
        <v>1.9741265884732222E-2</v>
      </c>
      <c r="O4353" s="88">
        <f t="shared" si="475"/>
        <v>0</v>
      </c>
      <c r="P4353" s="88">
        <f t="shared" si="476"/>
        <v>0</v>
      </c>
      <c r="Q4353" s="88">
        <f t="shared" si="477"/>
        <v>3.0242794561910464E-5</v>
      </c>
      <c r="R4353" s="89">
        <f t="shared" si="478"/>
        <v>1.116808490210915E-2</v>
      </c>
      <c r="S4353" s="88">
        <f t="shared" si="480"/>
        <v>3.2650811474561309E-2</v>
      </c>
    </row>
    <row r="4354" spans="1:19" x14ac:dyDescent="0.2">
      <c r="A4354" s="60">
        <v>2004</v>
      </c>
      <c r="B4354" s="61">
        <v>6</v>
      </c>
      <c r="C4354" s="61">
        <v>30</v>
      </c>
      <c r="D4354" s="61">
        <v>8</v>
      </c>
      <c r="E4354" s="87">
        <v>1.9392399155430885E-2</v>
      </c>
      <c r="F4354" s="87">
        <v>1.9273836668983024E-2</v>
      </c>
      <c r="G4354" s="87">
        <v>0</v>
      </c>
      <c r="H4354" s="87">
        <v>0</v>
      </c>
      <c r="I4354" s="87">
        <v>6.1686388888889033E-5</v>
      </c>
      <c r="J4354" s="87">
        <v>1.1804895001868021E-2</v>
      </c>
      <c r="K4354" s="88">
        <v>5.0532817215170819E-2</v>
      </c>
      <c r="L4354" s="84"/>
      <c r="M4354" s="88">
        <f t="shared" si="479"/>
        <v>1.4743773974145325E-2</v>
      </c>
      <c r="N4354" s="88">
        <f t="shared" si="474"/>
        <v>2.1291894042863163E-2</v>
      </c>
      <c r="O4354" s="88">
        <f t="shared" si="475"/>
        <v>0</v>
      </c>
      <c r="P4354" s="88">
        <f t="shared" si="476"/>
        <v>0</v>
      </c>
      <c r="Q4354" s="88">
        <f t="shared" si="477"/>
        <v>3.0242794561910464E-5</v>
      </c>
      <c r="R4354" s="89">
        <f t="shared" si="478"/>
        <v>1.1804895001868021E-2</v>
      </c>
      <c r="S4354" s="88">
        <f t="shared" si="480"/>
        <v>3.6065910811570394E-2</v>
      </c>
    </row>
    <row r="4355" spans="1:19" x14ac:dyDescent="0.2">
      <c r="A4355" s="60">
        <v>2004</v>
      </c>
      <c r="B4355" s="61">
        <v>6</v>
      </c>
      <c r="C4355" s="61">
        <v>30</v>
      </c>
      <c r="D4355" s="61">
        <v>9</v>
      </c>
      <c r="E4355" s="87">
        <v>2.1825872492869276E-2</v>
      </c>
      <c r="F4355" s="87">
        <v>2.0249551098194988E-2</v>
      </c>
      <c r="G4355" s="87">
        <v>0</v>
      </c>
      <c r="H4355" s="87">
        <v>0</v>
      </c>
      <c r="I4355" s="87">
        <v>6.1686388888889033E-5</v>
      </c>
      <c r="J4355" s="87">
        <v>1.2285469649843147E-2</v>
      </c>
      <c r="K4355" s="88">
        <v>5.4422579629796304E-2</v>
      </c>
      <c r="L4355" s="84"/>
      <c r="M4355" s="88">
        <f t="shared" si="479"/>
        <v>1.6593910234838621E-2</v>
      </c>
      <c r="N4355" s="88">
        <f t="shared" ref="N4355:N4418" si="481">F4355*W$5</f>
        <v>2.2369770160611233E-2</v>
      </c>
      <c r="O4355" s="88">
        <f t="shared" ref="O4355:O4418" si="482">G4355*X$5</f>
        <v>0</v>
      </c>
      <c r="P4355" s="88">
        <f t="shared" ref="P4355:P4418" si="483">H4355*Y$5</f>
        <v>0</v>
      </c>
      <c r="Q4355" s="88">
        <f t="shared" ref="Q4355:Q4418" si="484">I4355*Z$5</f>
        <v>3.0242794561910464E-5</v>
      </c>
      <c r="R4355" s="89">
        <f t="shared" ref="R4355:R4418" si="485">J4355</f>
        <v>1.2285469649843147E-2</v>
      </c>
      <c r="S4355" s="88">
        <f t="shared" si="480"/>
        <v>3.8993923190011763E-2</v>
      </c>
    </row>
    <row r="4356" spans="1:19" x14ac:dyDescent="0.2">
      <c r="A4356" s="60">
        <v>2004</v>
      </c>
      <c r="B4356" s="61">
        <v>6</v>
      </c>
      <c r="C4356" s="61">
        <v>30</v>
      </c>
      <c r="D4356" s="61">
        <v>10</v>
      </c>
      <c r="E4356" s="87">
        <v>2.3194282235232493E-2</v>
      </c>
      <c r="F4356" s="87">
        <v>2.058287799604145E-2</v>
      </c>
      <c r="G4356" s="87">
        <v>0</v>
      </c>
      <c r="H4356" s="87">
        <v>0</v>
      </c>
      <c r="I4356" s="87">
        <v>6.1686388888889033E-5</v>
      </c>
      <c r="J4356" s="87">
        <v>1.24433915864308E-2</v>
      </c>
      <c r="K4356" s="88">
        <v>5.6282238206593629E-2</v>
      </c>
      <c r="L4356" s="84"/>
      <c r="M4356" s="88">
        <f t="shared" ref="M4356:M4419" si="486">E4356*V$5</f>
        <v>1.7634293313988036E-2</v>
      </c>
      <c r="N4356" s="88">
        <f t="shared" si="481"/>
        <v>2.2737997883636639E-2</v>
      </c>
      <c r="O4356" s="88">
        <f t="shared" si="482"/>
        <v>0</v>
      </c>
      <c r="P4356" s="88">
        <f t="shared" si="483"/>
        <v>0</v>
      </c>
      <c r="Q4356" s="88">
        <f t="shared" si="484"/>
        <v>3.0242794561910464E-5</v>
      </c>
      <c r="R4356" s="89">
        <f t="shared" si="485"/>
        <v>1.24433915864308E-2</v>
      </c>
      <c r="S4356" s="88">
        <f t="shared" ref="S4356:S4419" si="487">SUM(M4356:Q4356)</f>
        <v>4.040253399218658E-2</v>
      </c>
    </row>
    <row r="4357" spans="1:19" x14ac:dyDescent="0.2">
      <c r="A4357" s="60">
        <v>2004</v>
      </c>
      <c r="B4357" s="61">
        <v>6</v>
      </c>
      <c r="C4357" s="61">
        <v>30</v>
      </c>
      <c r="D4357" s="61">
        <v>11</v>
      </c>
      <c r="E4357" s="87">
        <v>2.5002136296761852E-2</v>
      </c>
      <c r="F4357" s="87">
        <v>2.0850546857954393E-2</v>
      </c>
      <c r="G4357" s="87">
        <v>0</v>
      </c>
      <c r="H4357" s="87">
        <v>0</v>
      </c>
      <c r="I4357" s="87">
        <v>6.1686388888889033E-5</v>
      </c>
      <c r="J4357" s="87">
        <v>1.157746592918883E-2</v>
      </c>
      <c r="K4357" s="88">
        <v>5.7491835472793969E-2</v>
      </c>
      <c r="L4357" s="84"/>
      <c r="M4357" s="88">
        <f t="shared" si="486"/>
        <v>1.9008779856256056E-2</v>
      </c>
      <c r="N4357" s="88">
        <f t="shared" si="481"/>
        <v>2.3033692879101432E-2</v>
      </c>
      <c r="O4357" s="88">
        <f t="shared" si="482"/>
        <v>0</v>
      </c>
      <c r="P4357" s="88">
        <f t="shared" si="483"/>
        <v>0</v>
      </c>
      <c r="Q4357" s="88">
        <f t="shared" si="484"/>
        <v>3.0242794561910464E-5</v>
      </c>
      <c r="R4357" s="89">
        <f t="shared" si="485"/>
        <v>1.157746592918883E-2</v>
      </c>
      <c r="S4357" s="88">
        <f t="shared" si="487"/>
        <v>4.2072715529919397E-2</v>
      </c>
    </row>
    <row r="4358" spans="1:19" x14ac:dyDescent="0.2">
      <c r="A4358" s="60">
        <v>2004</v>
      </c>
      <c r="B4358" s="61">
        <v>6</v>
      </c>
      <c r="C4358" s="61">
        <v>30</v>
      </c>
      <c r="D4358" s="61">
        <v>12</v>
      </c>
      <c r="E4358" s="87">
        <v>2.7516367653454825E-2</v>
      </c>
      <c r="F4358" s="87">
        <v>2.0617536664101668E-2</v>
      </c>
      <c r="G4358" s="87">
        <v>0</v>
      </c>
      <c r="H4358" s="87">
        <v>0</v>
      </c>
      <c r="I4358" s="87">
        <v>6.1686388888889033E-5</v>
      </c>
      <c r="J4358" s="87">
        <v>9.66652686503419E-3</v>
      </c>
      <c r="K4358" s="88">
        <v>5.7862117571479577E-2</v>
      </c>
      <c r="L4358" s="84"/>
      <c r="M4358" s="88">
        <f t="shared" si="486"/>
        <v>2.092031532665754E-2</v>
      </c>
      <c r="N4358" s="88">
        <f t="shared" si="481"/>
        <v>2.2776285470103141E-2</v>
      </c>
      <c r="O4358" s="88">
        <f t="shared" si="482"/>
        <v>0</v>
      </c>
      <c r="P4358" s="88">
        <f t="shared" si="483"/>
        <v>0</v>
      </c>
      <c r="Q4358" s="88">
        <f t="shared" si="484"/>
        <v>3.0242794561910464E-5</v>
      </c>
      <c r="R4358" s="89">
        <f t="shared" si="485"/>
        <v>9.66652686503419E-3</v>
      </c>
      <c r="S4358" s="88">
        <f t="shared" si="487"/>
        <v>4.3726843591322589E-2</v>
      </c>
    </row>
    <row r="4359" spans="1:19" x14ac:dyDescent="0.2">
      <c r="A4359" s="60">
        <v>2004</v>
      </c>
      <c r="B4359" s="61">
        <v>6</v>
      </c>
      <c r="C4359" s="61">
        <v>30</v>
      </c>
      <c r="D4359" s="61">
        <v>13</v>
      </c>
      <c r="E4359" s="87">
        <v>2.772385735151759E-2</v>
      </c>
      <c r="F4359" s="87">
        <v>2.0827840626455617E-2</v>
      </c>
      <c r="G4359" s="87">
        <v>0</v>
      </c>
      <c r="H4359" s="87">
        <v>0</v>
      </c>
      <c r="I4359" s="87">
        <v>6.1686388888889033E-5</v>
      </c>
      <c r="J4359" s="87">
        <v>1.0287888355337775E-2</v>
      </c>
      <c r="K4359" s="88">
        <v>5.8901272722199874E-2</v>
      </c>
      <c r="L4359" s="84"/>
      <c r="M4359" s="88">
        <f t="shared" si="486"/>
        <v>2.1078066886208353E-2</v>
      </c>
      <c r="N4359" s="88">
        <f t="shared" si="481"/>
        <v>2.3008609203054583E-2</v>
      </c>
      <c r="O4359" s="88">
        <f t="shared" si="482"/>
        <v>0</v>
      </c>
      <c r="P4359" s="88">
        <f t="shared" si="483"/>
        <v>0</v>
      </c>
      <c r="Q4359" s="88">
        <f t="shared" si="484"/>
        <v>3.0242794561910464E-5</v>
      </c>
      <c r="R4359" s="89">
        <f t="shared" si="485"/>
        <v>1.0287888355337775E-2</v>
      </c>
      <c r="S4359" s="88">
        <f t="shared" si="487"/>
        <v>4.4116918883824845E-2</v>
      </c>
    </row>
    <row r="4360" spans="1:19" x14ac:dyDescent="0.2">
      <c r="A4360" s="60">
        <v>2004</v>
      </c>
      <c r="B4360" s="61">
        <v>6</v>
      </c>
      <c r="C4360" s="61">
        <v>30</v>
      </c>
      <c r="D4360" s="61">
        <v>14</v>
      </c>
      <c r="E4360" s="87">
        <v>2.658970439912409E-2</v>
      </c>
      <c r="F4360" s="87">
        <v>2.0686294482033928E-2</v>
      </c>
      <c r="G4360" s="87">
        <v>0</v>
      </c>
      <c r="H4360" s="87">
        <v>0</v>
      </c>
      <c r="I4360" s="87">
        <v>6.1686388888889033E-5</v>
      </c>
      <c r="J4360" s="87">
        <v>9.7885720504907459E-3</v>
      </c>
      <c r="K4360" s="88">
        <v>5.7126257320537659E-2</v>
      </c>
      <c r="L4360" s="84"/>
      <c r="M4360" s="88">
        <f t="shared" si="486"/>
        <v>2.0215786017906589E-2</v>
      </c>
      <c r="N4360" s="88">
        <f t="shared" si="481"/>
        <v>2.2852242540777508E-2</v>
      </c>
      <c r="O4360" s="88">
        <f t="shared" si="482"/>
        <v>0</v>
      </c>
      <c r="P4360" s="88">
        <f t="shared" si="483"/>
        <v>0</v>
      </c>
      <c r="Q4360" s="88">
        <f t="shared" si="484"/>
        <v>3.0242794561910464E-5</v>
      </c>
      <c r="R4360" s="89">
        <f t="shared" si="485"/>
        <v>9.7885720504907459E-3</v>
      </c>
      <c r="S4360" s="88">
        <f t="shared" si="487"/>
        <v>4.3098271353246002E-2</v>
      </c>
    </row>
    <row r="4361" spans="1:19" x14ac:dyDescent="0.2">
      <c r="A4361" s="60">
        <v>2004</v>
      </c>
      <c r="B4361" s="61">
        <v>6</v>
      </c>
      <c r="C4361" s="61">
        <v>30</v>
      </c>
      <c r="D4361" s="61">
        <v>15</v>
      </c>
      <c r="E4361" s="87">
        <v>2.7561844654918285E-2</v>
      </c>
      <c r="F4361" s="87">
        <v>2.042723880265836E-2</v>
      </c>
      <c r="G4361" s="87">
        <v>0</v>
      </c>
      <c r="H4361" s="87">
        <v>0</v>
      </c>
      <c r="I4361" s="87">
        <v>6.1686388888889033E-5</v>
      </c>
      <c r="J4361" s="87">
        <v>8.7486944116379872E-3</v>
      </c>
      <c r="K4361" s="88">
        <v>5.6799464258103526E-2</v>
      </c>
      <c r="L4361" s="84"/>
      <c r="M4361" s="88">
        <f t="shared" si="486"/>
        <v>2.0954890864486823E-2</v>
      </c>
      <c r="N4361" s="88">
        <f t="shared" si="481"/>
        <v>2.2566062566795317E-2</v>
      </c>
      <c r="O4361" s="88">
        <f t="shared" si="482"/>
        <v>0</v>
      </c>
      <c r="P4361" s="88">
        <f t="shared" si="483"/>
        <v>0</v>
      </c>
      <c r="Q4361" s="88">
        <f t="shared" si="484"/>
        <v>3.0242794561910464E-5</v>
      </c>
      <c r="R4361" s="89">
        <f t="shared" si="485"/>
        <v>8.7486944116379872E-3</v>
      </c>
      <c r="S4361" s="88">
        <f t="shared" si="487"/>
        <v>4.3551196225844045E-2</v>
      </c>
    </row>
    <row r="4362" spans="1:19" x14ac:dyDescent="0.2">
      <c r="A4362" s="60">
        <v>2004</v>
      </c>
      <c r="B4362" s="61">
        <v>6</v>
      </c>
      <c r="C4362" s="61">
        <v>30</v>
      </c>
      <c r="D4362" s="61">
        <v>16</v>
      </c>
      <c r="E4362" s="87">
        <v>3.1104560557572141E-2</v>
      </c>
      <c r="F4362" s="87">
        <v>1.9626740713040776E-2</v>
      </c>
      <c r="G4362" s="87">
        <v>0</v>
      </c>
      <c r="H4362" s="87">
        <v>0</v>
      </c>
      <c r="I4362" s="87">
        <v>6.1686388888889033E-5</v>
      </c>
      <c r="J4362" s="87">
        <v>7.3782939600473907E-3</v>
      </c>
      <c r="K4362" s="88">
        <v>5.8171281619549195E-2</v>
      </c>
      <c r="L4362" s="84"/>
      <c r="M4362" s="88">
        <f t="shared" si="486"/>
        <v>2.3648368969216876E-2</v>
      </c>
      <c r="N4362" s="88">
        <f t="shared" si="481"/>
        <v>2.1681748727346802E-2</v>
      </c>
      <c r="O4362" s="88">
        <f t="shared" si="482"/>
        <v>0</v>
      </c>
      <c r="P4362" s="88">
        <f t="shared" si="483"/>
        <v>0</v>
      </c>
      <c r="Q4362" s="88">
        <f t="shared" si="484"/>
        <v>3.0242794561910464E-5</v>
      </c>
      <c r="R4362" s="89">
        <f t="shared" si="485"/>
        <v>7.3782939600473907E-3</v>
      </c>
      <c r="S4362" s="88">
        <f t="shared" si="487"/>
        <v>4.5360360491125587E-2</v>
      </c>
    </row>
    <row r="4363" spans="1:19" x14ac:dyDescent="0.2">
      <c r="A4363" s="60">
        <v>2004</v>
      </c>
      <c r="B4363" s="61">
        <v>6</v>
      </c>
      <c r="C4363" s="61">
        <v>30</v>
      </c>
      <c r="D4363" s="61">
        <v>17</v>
      </c>
      <c r="E4363" s="87">
        <v>3.1584603893528199E-2</v>
      </c>
      <c r="F4363" s="87">
        <v>1.9044598309966399E-2</v>
      </c>
      <c r="G4363" s="87">
        <v>0</v>
      </c>
      <c r="H4363" s="87">
        <v>0</v>
      </c>
      <c r="I4363" s="87">
        <v>6.1686388888889033E-5</v>
      </c>
      <c r="J4363" s="87">
        <v>7.8941709025686611E-3</v>
      </c>
      <c r="K4363" s="88">
        <v>5.8585059494952144E-2</v>
      </c>
      <c r="L4363" s="84"/>
      <c r="M4363" s="88">
        <f t="shared" si="486"/>
        <v>2.4013339305605026E-2</v>
      </c>
      <c r="N4363" s="88">
        <f t="shared" si="481"/>
        <v>2.1038653396770288E-2</v>
      </c>
      <c r="O4363" s="88">
        <f t="shared" si="482"/>
        <v>0</v>
      </c>
      <c r="P4363" s="88">
        <f t="shared" si="483"/>
        <v>0</v>
      </c>
      <c r="Q4363" s="88">
        <f t="shared" si="484"/>
        <v>3.0242794561910464E-5</v>
      </c>
      <c r="R4363" s="89">
        <f t="shared" si="485"/>
        <v>7.8941709025686611E-3</v>
      </c>
      <c r="S4363" s="88">
        <f t="shared" si="487"/>
        <v>4.5082235496937219E-2</v>
      </c>
    </row>
    <row r="4364" spans="1:19" x14ac:dyDescent="0.2">
      <c r="A4364" s="60">
        <v>2004</v>
      </c>
      <c r="B4364" s="61">
        <v>6</v>
      </c>
      <c r="C4364" s="61">
        <v>30</v>
      </c>
      <c r="D4364" s="61">
        <v>18</v>
      </c>
      <c r="E4364" s="87">
        <v>2.8303372039767037E-2</v>
      </c>
      <c r="F4364" s="87">
        <v>1.8640918521096846E-2</v>
      </c>
      <c r="G4364" s="87">
        <v>0</v>
      </c>
      <c r="H4364" s="87">
        <v>0</v>
      </c>
      <c r="I4364" s="87">
        <v>6.1686388888889033E-5</v>
      </c>
      <c r="J4364" s="87">
        <v>8.6250307001023551E-3</v>
      </c>
      <c r="K4364" s="88">
        <v>5.5631007649855131E-2</v>
      </c>
      <c r="L4364" s="84"/>
      <c r="M4364" s="88">
        <f t="shared" si="486"/>
        <v>2.1518663921663572E-2</v>
      </c>
      <c r="N4364" s="88">
        <f t="shared" si="481"/>
        <v>2.0592706518654014E-2</v>
      </c>
      <c r="O4364" s="88">
        <f t="shared" si="482"/>
        <v>0</v>
      </c>
      <c r="P4364" s="88">
        <f t="shared" si="483"/>
        <v>0</v>
      </c>
      <c r="Q4364" s="88">
        <f t="shared" si="484"/>
        <v>3.0242794561910464E-5</v>
      </c>
      <c r="R4364" s="89">
        <f t="shared" si="485"/>
        <v>8.6250307001023551E-3</v>
      </c>
      <c r="S4364" s="88">
        <f t="shared" si="487"/>
        <v>4.2141613234879492E-2</v>
      </c>
    </row>
    <row r="4365" spans="1:19" x14ac:dyDescent="0.2">
      <c r="A4365" s="60">
        <v>2004</v>
      </c>
      <c r="B4365" s="61">
        <v>6</v>
      </c>
      <c r="C4365" s="61">
        <v>30</v>
      </c>
      <c r="D4365" s="61">
        <v>19</v>
      </c>
      <c r="E4365" s="87">
        <v>2.6033909820511902E-2</v>
      </c>
      <c r="F4365" s="87">
        <v>1.7985340121481747E-2</v>
      </c>
      <c r="G4365" s="87">
        <v>1.1864782148589936E-3</v>
      </c>
      <c r="H4365" s="87">
        <v>1.6058289837612187E-6</v>
      </c>
      <c r="I4365" s="87">
        <v>6.1686388888889033E-5</v>
      </c>
      <c r="J4365" s="87">
        <v>7.936910113506215E-3</v>
      </c>
      <c r="K4365" s="88">
        <v>5.3205930488231509E-2</v>
      </c>
      <c r="L4365" s="84"/>
      <c r="M4365" s="88">
        <f t="shared" si="486"/>
        <v>1.9793223055096565E-2</v>
      </c>
      <c r="N4365" s="88">
        <f t="shared" si="481"/>
        <v>1.9868486112456552E-2</v>
      </c>
      <c r="O4365" s="88">
        <f t="shared" si="482"/>
        <v>4.7380104226487946E-4</v>
      </c>
      <c r="P4365" s="88">
        <f t="shared" si="483"/>
        <v>2.97975485302613E-6</v>
      </c>
      <c r="Q4365" s="88">
        <f t="shared" si="484"/>
        <v>3.0242794561910464E-5</v>
      </c>
      <c r="R4365" s="89">
        <f t="shared" si="485"/>
        <v>7.936910113506215E-3</v>
      </c>
      <c r="S4365" s="88">
        <f t="shared" si="487"/>
        <v>4.0168732759232932E-2</v>
      </c>
    </row>
    <row r="4366" spans="1:19" x14ac:dyDescent="0.2">
      <c r="A4366" s="60">
        <v>2004</v>
      </c>
      <c r="B4366" s="61">
        <v>6</v>
      </c>
      <c r="C4366" s="61">
        <v>30</v>
      </c>
      <c r="D4366" s="61">
        <v>20</v>
      </c>
      <c r="E4366" s="87">
        <v>2.5644190292439566E-2</v>
      </c>
      <c r="F4366" s="87">
        <v>1.7464974611493496E-2</v>
      </c>
      <c r="G4366" s="87">
        <v>1.1864782148589936E-3</v>
      </c>
      <c r="H4366" s="87">
        <v>1.6058289837612187E-6</v>
      </c>
      <c r="I4366" s="87">
        <v>6.1686388888889033E-5</v>
      </c>
      <c r="J4366" s="87">
        <v>7.3505699436413581E-3</v>
      </c>
      <c r="K4366" s="88">
        <v>5.1709505280306066E-2</v>
      </c>
      <c r="L4366" s="84"/>
      <c r="M4366" s="88">
        <f t="shared" si="486"/>
        <v>1.9496924665755713E-2</v>
      </c>
      <c r="N4366" s="88">
        <f t="shared" si="481"/>
        <v>1.929363599348359E-2</v>
      </c>
      <c r="O4366" s="88">
        <f t="shared" si="482"/>
        <v>4.7380104226487946E-4</v>
      </c>
      <c r="P4366" s="88">
        <f t="shared" si="483"/>
        <v>2.97975485302613E-6</v>
      </c>
      <c r="Q4366" s="88">
        <f t="shared" si="484"/>
        <v>3.0242794561910464E-5</v>
      </c>
      <c r="R4366" s="89">
        <f t="shared" si="485"/>
        <v>7.3505699436413581E-3</v>
      </c>
      <c r="S4366" s="88">
        <f t="shared" si="487"/>
        <v>3.9297584250919122E-2</v>
      </c>
    </row>
    <row r="4367" spans="1:19" x14ac:dyDescent="0.2">
      <c r="A4367" s="60">
        <v>2004</v>
      </c>
      <c r="B4367" s="61">
        <v>6</v>
      </c>
      <c r="C4367" s="61">
        <v>30</v>
      </c>
      <c r="D4367" s="61">
        <v>21</v>
      </c>
      <c r="E4367" s="87">
        <v>2.765473722673575E-2</v>
      </c>
      <c r="F4367" s="87">
        <v>1.6601434668962547E-2</v>
      </c>
      <c r="G4367" s="87">
        <v>1.1864782148589936E-3</v>
      </c>
      <c r="H4367" s="87">
        <v>1.6058289837612187E-6</v>
      </c>
      <c r="I4367" s="87">
        <v>6.1686388888889033E-5</v>
      </c>
      <c r="J4367" s="87">
        <v>6.8677253170156757E-3</v>
      </c>
      <c r="K4367" s="88">
        <v>5.2373667645445619E-2</v>
      </c>
      <c r="L4367" s="84"/>
      <c r="M4367" s="88">
        <f t="shared" si="486"/>
        <v>2.1025515807371737E-2</v>
      </c>
      <c r="N4367" s="88">
        <f t="shared" si="481"/>
        <v>1.8339679535621833E-2</v>
      </c>
      <c r="O4367" s="88">
        <f t="shared" si="482"/>
        <v>4.7380104226487946E-4</v>
      </c>
      <c r="P4367" s="88">
        <f t="shared" si="483"/>
        <v>2.97975485302613E-6</v>
      </c>
      <c r="Q4367" s="88">
        <f t="shared" si="484"/>
        <v>3.0242794561910464E-5</v>
      </c>
      <c r="R4367" s="89">
        <f t="shared" si="485"/>
        <v>6.8677253170156757E-3</v>
      </c>
      <c r="S4367" s="88">
        <f t="shared" si="487"/>
        <v>3.9872218934673388E-2</v>
      </c>
    </row>
    <row r="4368" spans="1:19" x14ac:dyDescent="0.2">
      <c r="A4368" s="60">
        <v>2004</v>
      </c>
      <c r="B4368" s="61">
        <v>6</v>
      </c>
      <c r="C4368" s="61">
        <v>30</v>
      </c>
      <c r="D4368" s="61">
        <v>22</v>
      </c>
      <c r="E4368" s="87">
        <v>2.5423750539281222E-2</v>
      </c>
      <c r="F4368" s="87">
        <v>1.5567245188753983E-2</v>
      </c>
      <c r="G4368" s="87">
        <v>1.1864782148589936E-3</v>
      </c>
      <c r="H4368" s="87">
        <v>1.6058289837612187E-6</v>
      </c>
      <c r="I4368" s="87">
        <v>6.1686388888889033E-5</v>
      </c>
      <c r="J4368" s="87">
        <v>6.3395281809655894E-3</v>
      </c>
      <c r="K4368" s="88">
        <v>4.8580294341732437E-2</v>
      </c>
      <c r="L4368" s="84"/>
      <c r="M4368" s="88">
        <f t="shared" si="486"/>
        <v>1.9329327357684997E-2</v>
      </c>
      <c r="N4368" s="88">
        <f t="shared" si="481"/>
        <v>1.7197205766074922E-2</v>
      </c>
      <c r="O4368" s="88">
        <f t="shared" si="482"/>
        <v>4.7380104226487946E-4</v>
      </c>
      <c r="P4368" s="88">
        <f t="shared" si="483"/>
        <v>2.97975485302613E-6</v>
      </c>
      <c r="Q4368" s="88">
        <f t="shared" si="484"/>
        <v>3.0242794561910464E-5</v>
      </c>
      <c r="R4368" s="89">
        <f t="shared" si="485"/>
        <v>6.3395281809655894E-3</v>
      </c>
      <c r="S4368" s="88">
        <f t="shared" si="487"/>
        <v>3.7033556715439737E-2</v>
      </c>
    </row>
    <row r="4369" spans="1:19" x14ac:dyDescent="0.2">
      <c r="A4369" s="60">
        <v>2004</v>
      </c>
      <c r="B4369" s="61">
        <v>6</v>
      </c>
      <c r="C4369" s="61">
        <v>30</v>
      </c>
      <c r="D4369" s="61">
        <v>23</v>
      </c>
      <c r="E4369" s="87">
        <v>1.9916507218038299E-2</v>
      </c>
      <c r="F4369" s="87">
        <v>1.4901702425290774E-2</v>
      </c>
      <c r="G4369" s="87">
        <v>1.1864782148589936E-3</v>
      </c>
      <c r="H4369" s="87">
        <v>1.6058289837612187E-6</v>
      </c>
      <c r="I4369" s="87">
        <v>6.1686388888889033E-5</v>
      </c>
      <c r="J4369" s="87">
        <v>7.0426724861603219E-3</v>
      </c>
      <c r="K4369" s="88">
        <v>4.311065256222104E-2</v>
      </c>
      <c r="L4369" s="84"/>
      <c r="M4369" s="88">
        <f t="shared" si="486"/>
        <v>1.5142246115275261E-2</v>
      </c>
      <c r="N4369" s="88">
        <f t="shared" si="481"/>
        <v>1.6461977682324606E-2</v>
      </c>
      <c r="O4369" s="88">
        <f t="shared" si="482"/>
        <v>4.7380104226487946E-4</v>
      </c>
      <c r="P4369" s="88">
        <f t="shared" si="483"/>
        <v>2.97975485302613E-6</v>
      </c>
      <c r="Q4369" s="88">
        <f t="shared" si="484"/>
        <v>3.0242794561910464E-5</v>
      </c>
      <c r="R4369" s="89">
        <f t="shared" si="485"/>
        <v>7.0426724861603219E-3</v>
      </c>
      <c r="S4369" s="88">
        <f t="shared" si="487"/>
        <v>3.2111247389279687E-2</v>
      </c>
    </row>
    <row r="4370" spans="1:19" x14ac:dyDescent="0.2">
      <c r="A4370" s="60">
        <v>2004</v>
      </c>
      <c r="B4370" s="61">
        <v>6</v>
      </c>
      <c r="C4370" s="61">
        <v>30</v>
      </c>
      <c r="D4370" s="61">
        <v>24</v>
      </c>
      <c r="E4370" s="87">
        <v>1.7339452840077624E-2</v>
      </c>
      <c r="F4370" s="87">
        <v>1.4019392528433908E-2</v>
      </c>
      <c r="G4370" s="87">
        <v>1.1864782148589936E-3</v>
      </c>
      <c r="H4370" s="87">
        <v>1.6058289837612187E-6</v>
      </c>
      <c r="I4370" s="87">
        <v>6.1686388888889033E-5</v>
      </c>
      <c r="J4370" s="87">
        <v>6.1503003427179409E-3</v>
      </c>
      <c r="K4370" s="88">
        <v>3.8758916143961118E-2</v>
      </c>
      <c r="L4370" s="84"/>
      <c r="M4370" s="88">
        <f t="shared" si="486"/>
        <v>1.3182947167104987E-2</v>
      </c>
      <c r="N4370" s="88">
        <f t="shared" si="481"/>
        <v>1.5487285971510334E-2</v>
      </c>
      <c r="O4370" s="88">
        <f t="shared" si="482"/>
        <v>4.7380104226487946E-4</v>
      </c>
      <c r="P4370" s="88">
        <f t="shared" si="483"/>
        <v>2.97975485302613E-6</v>
      </c>
      <c r="Q4370" s="88">
        <f t="shared" si="484"/>
        <v>3.0242794561910464E-5</v>
      </c>
      <c r="R4370" s="89">
        <f t="shared" si="485"/>
        <v>6.1503003427179409E-3</v>
      </c>
      <c r="S4370" s="88">
        <f t="shared" si="487"/>
        <v>2.9177256730295136E-2</v>
      </c>
    </row>
    <row r="4371" spans="1:19" x14ac:dyDescent="0.2">
      <c r="A4371" s="60">
        <v>2004</v>
      </c>
      <c r="B4371" s="61">
        <v>7</v>
      </c>
      <c r="C4371" s="61">
        <v>1</v>
      </c>
      <c r="D4371" s="61">
        <v>1</v>
      </c>
      <c r="E4371" s="87">
        <v>1.3604103304581307E-2</v>
      </c>
      <c r="F4371" s="87">
        <v>1.3344747332584886E-2</v>
      </c>
      <c r="G4371" s="87">
        <v>1.1862694088429781E-3</v>
      </c>
      <c r="H4371" s="87">
        <v>1.7152276732011621E-6</v>
      </c>
      <c r="I4371" s="87">
        <v>5.858875000000021E-5</v>
      </c>
      <c r="J4371" s="87">
        <v>6.5096554549550012E-3</v>
      </c>
      <c r="K4371" s="88">
        <v>3.4705079478637373E-2</v>
      </c>
      <c r="L4371" s="84"/>
      <c r="M4371" s="88">
        <f t="shared" si="486"/>
        <v>1.0343012364589173E-2</v>
      </c>
      <c r="N4371" s="88">
        <f t="shared" si="481"/>
        <v>1.4742002389769679E-2</v>
      </c>
      <c r="O4371" s="88">
        <f t="shared" si="482"/>
        <v>4.7371765893193638E-4</v>
      </c>
      <c r="P4371" s="88">
        <f t="shared" si="483"/>
        <v>3.182753602625136E-6</v>
      </c>
      <c r="Q4371" s="88">
        <f t="shared" si="484"/>
        <v>2.8724124751097088E-5</v>
      </c>
      <c r="R4371" s="89">
        <f t="shared" si="485"/>
        <v>6.5096554549550012E-3</v>
      </c>
      <c r="S4371" s="88">
        <f t="shared" si="487"/>
        <v>2.5590639291644509E-2</v>
      </c>
    </row>
    <row r="4372" spans="1:19" x14ac:dyDescent="0.2">
      <c r="A4372" s="60">
        <v>2004</v>
      </c>
      <c r="B4372" s="61">
        <v>7</v>
      </c>
      <c r="C4372" s="61">
        <v>1</v>
      </c>
      <c r="D4372" s="61">
        <v>2</v>
      </c>
      <c r="E4372" s="87">
        <v>1.2026161259010992E-2</v>
      </c>
      <c r="F4372" s="87">
        <v>1.36631415513646E-2</v>
      </c>
      <c r="G4372" s="87">
        <v>1.1862694088429781E-3</v>
      </c>
      <c r="H4372" s="87">
        <v>1.7152276732011621E-6</v>
      </c>
      <c r="I4372" s="87">
        <v>5.858875000000021E-5</v>
      </c>
      <c r="J4372" s="87">
        <v>7.0193345494558943E-3</v>
      </c>
      <c r="K4372" s="88">
        <v>3.3955210746347664E-2</v>
      </c>
      <c r="L4372" s="84"/>
      <c r="M4372" s="88">
        <f t="shared" si="486"/>
        <v>9.1433247613317975E-3</v>
      </c>
      <c r="N4372" s="88">
        <f t="shared" si="481"/>
        <v>1.5093733915077638E-2</v>
      </c>
      <c r="O4372" s="88">
        <f t="shared" si="482"/>
        <v>4.7371765893193638E-4</v>
      </c>
      <c r="P4372" s="88">
        <f t="shared" si="483"/>
        <v>3.182753602625136E-6</v>
      </c>
      <c r="Q4372" s="88">
        <f t="shared" si="484"/>
        <v>2.8724124751097088E-5</v>
      </c>
      <c r="R4372" s="89">
        <f t="shared" si="485"/>
        <v>7.0193345494558943E-3</v>
      </c>
      <c r="S4372" s="88">
        <f t="shared" si="487"/>
        <v>2.4742683213695091E-2</v>
      </c>
    </row>
    <row r="4373" spans="1:19" x14ac:dyDescent="0.2">
      <c r="A4373" s="60">
        <v>2004</v>
      </c>
      <c r="B4373" s="61">
        <v>7</v>
      </c>
      <c r="C4373" s="61">
        <v>1</v>
      </c>
      <c r="D4373" s="61">
        <v>3</v>
      </c>
      <c r="E4373" s="87">
        <v>1.1173160884961756E-2</v>
      </c>
      <c r="F4373" s="87">
        <v>1.3470756599845576E-2</v>
      </c>
      <c r="G4373" s="87">
        <v>1.1862694088429781E-3</v>
      </c>
      <c r="H4373" s="87">
        <v>1.7152276732011621E-6</v>
      </c>
      <c r="I4373" s="87">
        <v>5.858875000000021E-5</v>
      </c>
      <c r="J4373" s="87">
        <v>7.3981678069271689E-3</v>
      </c>
      <c r="K4373" s="88">
        <v>3.3288658678250684E-2</v>
      </c>
      <c r="L4373" s="84"/>
      <c r="M4373" s="88">
        <f t="shared" si="486"/>
        <v>8.4948003258536169E-3</v>
      </c>
      <c r="N4373" s="88">
        <f t="shared" si="481"/>
        <v>1.4881205393977508E-2</v>
      </c>
      <c r="O4373" s="88">
        <f t="shared" si="482"/>
        <v>4.7371765893193638E-4</v>
      </c>
      <c r="P4373" s="88">
        <f t="shared" si="483"/>
        <v>3.182753602625136E-6</v>
      </c>
      <c r="Q4373" s="88">
        <f t="shared" si="484"/>
        <v>2.8724124751097088E-5</v>
      </c>
      <c r="R4373" s="89">
        <f t="shared" si="485"/>
        <v>7.3981678069271689E-3</v>
      </c>
      <c r="S4373" s="88">
        <f t="shared" si="487"/>
        <v>2.388163025711678E-2</v>
      </c>
    </row>
    <row r="4374" spans="1:19" x14ac:dyDescent="0.2">
      <c r="A4374" s="60">
        <v>2004</v>
      </c>
      <c r="B4374" s="61">
        <v>7</v>
      </c>
      <c r="C4374" s="61">
        <v>1</v>
      </c>
      <c r="D4374" s="61">
        <v>4</v>
      </c>
      <c r="E4374" s="87">
        <v>1.0774704720364649E-2</v>
      </c>
      <c r="F4374" s="87">
        <v>1.3880632597478126E-2</v>
      </c>
      <c r="G4374" s="87">
        <v>1.1862694088429781E-3</v>
      </c>
      <c r="H4374" s="87">
        <v>1.7152276732011621E-6</v>
      </c>
      <c r="I4374" s="87">
        <v>5.858875000000021E-5</v>
      </c>
      <c r="J4374" s="87">
        <v>7.6489254898138145E-3</v>
      </c>
      <c r="K4374" s="88">
        <v>3.3550836194172769E-2</v>
      </c>
      <c r="L4374" s="84"/>
      <c r="M4374" s="88">
        <f t="shared" si="486"/>
        <v>8.191859592098177E-3</v>
      </c>
      <c r="N4374" s="88">
        <f t="shared" si="481"/>
        <v>1.5333997251778675E-2</v>
      </c>
      <c r="O4374" s="88">
        <f t="shared" si="482"/>
        <v>4.7371765893193638E-4</v>
      </c>
      <c r="P4374" s="88">
        <f t="shared" si="483"/>
        <v>3.182753602625136E-6</v>
      </c>
      <c r="Q4374" s="88">
        <f t="shared" si="484"/>
        <v>2.8724124751097088E-5</v>
      </c>
      <c r="R4374" s="89">
        <f t="shared" si="485"/>
        <v>7.6489254898138145E-3</v>
      </c>
      <c r="S4374" s="88">
        <f t="shared" si="487"/>
        <v>2.4031481381162508E-2</v>
      </c>
    </row>
    <row r="4375" spans="1:19" x14ac:dyDescent="0.2">
      <c r="A4375" s="60">
        <v>2004</v>
      </c>
      <c r="B4375" s="61">
        <v>7</v>
      </c>
      <c r="C4375" s="61">
        <v>1</v>
      </c>
      <c r="D4375" s="61">
        <v>5</v>
      </c>
      <c r="E4375" s="87">
        <v>1.1013196561625006E-2</v>
      </c>
      <c r="F4375" s="87">
        <v>1.4729489322443508E-2</v>
      </c>
      <c r="G4375" s="87">
        <v>1.1862694088429781E-3</v>
      </c>
      <c r="H4375" s="87">
        <v>1.7152276732011621E-6</v>
      </c>
      <c r="I4375" s="87">
        <v>5.858875000000021E-5</v>
      </c>
      <c r="J4375" s="87">
        <v>8.1201947602275708E-3</v>
      </c>
      <c r="K4375" s="88">
        <v>3.5109454030812268E-2</v>
      </c>
      <c r="L4375" s="84"/>
      <c r="M4375" s="88">
        <f t="shared" si="486"/>
        <v>8.373181654110072E-3</v>
      </c>
      <c r="N4375" s="88">
        <f t="shared" si="481"/>
        <v>1.6271733093165174E-2</v>
      </c>
      <c r="O4375" s="88">
        <f t="shared" si="482"/>
        <v>4.7371765893193638E-4</v>
      </c>
      <c r="P4375" s="88">
        <f t="shared" si="483"/>
        <v>3.182753602625136E-6</v>
      </c>
      <c r="Q4375" s="88">
        <f t="shared" si="484"/>
        <v>2.8724124751097088E-5</v>
      </c>
      <c r="R4375" s="89">
        <f t="shared" si="485"/>
        <v>8.1201947602275708E-3</v>
      </c>
      <c r="S4375" s="88">
        <f t="shared" si="487"/>
        <v>2.5150539284560902E-2</v>
      </c>
    </row>
    <row r="4376" spans="1:19" x14ac:dyDescent="0.2">
      <c r="A4376" s="60">
        <v>2004</v>
      </c>
      <c r="B4376" s="61">
        <v>7</v>
      </c>
      <c r="C4376" s="61">
        <v>1</v>
      </c>
      <c r="D4376" s="61">
        <v>6</v>
      </c>
      <c r="E4376" s="87">
        <v>1.2326025214720749E-2</v>
      </c>
      <c r="F4376" s="87">
        <v>1.5986461445382977E-2</v>
      </c>
      <c r="G4376" s="87">
        <v>1.1862694088429781E-3</v>
      </c>
      <c r="H4376" s="87">
        <v>1.7152276732011621E-6</v>
      </c>
      <c r="I4376" s="87">
        <v>5.858875000000021E-5</v>
      </c>
      <c r="J4376" s="87">
        <v>9.0075707031486065E-3</v>
      </c>
      <c r="K4376" s="88">
        <v>3.8566630749768516E-2</v>
      </c>
      <c r="L4376" s="84"/>
      <c r="M4376" s="88">
        <f t="shared" si="486"/>
        <v>9.371307196642779E-3</v>
      </c>
      <c r="N4376" s="88">
        <f t="shared" si="481"/>
        <v>1.7660315849992701E-2</v>
      </c>
      <c r="O4376" s="88">
        <f t="shared" si="482"/>
        <v>4.7371765893193638E-4</v>
      </c>
      <c r="P4376" s="88">
        <f t="shared" si="483"/>
        <v>3.182753602625136E-6</v>
      </c>
      <c r="Q4376" s="88">
        <f t="shared" si="484"/>
        <v>2.8724124751097088E-5</v>
      </c>
      <c r="R4376" s="89">
        <f t="shared" si="485"/>
        <v>9.0075707031486065E-3</v>
      </c>
      <c r="S4376" s="88">
        <f t="shared" si="487"/>
        <v>2.7537247583921134E-2</v>
      </c>
    </row>
    <row r="4377" spans="1:19" x14ac:dyDescent="0.2">
      <c r="A4377" s="60">
        <v>2004</v>
      </c>
      <c r="B4377" s="61">
        <v>7</v>
      </c>
      <c r="C4377" s="61">
        <v>1</v>
      </c>
      <c r="D4377" s="61">
        <v>7</v>
      </c>
      <c r="E4377" s="87">
        <v>1.532606296966349E-2</v>
      </c>
      <c r="F4377" s="87">
        <v>1.7767921566512652E-2</v>
      </c>
      <c r="G4377" s="87">
        <v>0</v>
      </c>
      <c r="H4377" s="87">
        <v>0</v>
      </c>
      <c r="I4377" s="87">
        <v>5.858875000000021E-5</v>
      </c>
      <c r="J4377" s="87">
        <v>1.1377468779735493E-2</v>
      </c>
      <c r="K4377" s="88">
        <v>4.4530042065911629E-2</v>
      </c>
      <c r="L4377" s="84"/>
      <c r="M4377" s="88">
        <f t="shared" si="486"/>
        <v>1.1652194580316032E-2</v>
      </c>
      <c r="N4377" s="88">
        <f t="shared" si="481"/>
        <v>1.9628302857048759E-2</v>
      </c>
      <c r="O4377" s="88">
        <f t="shared" si="482"/>
        <v>0</v>
      </c>
      <c r="P4377" s="88">
        <f t="shared" si="483"/>
        <v>0</v>
      </c>
      <c r="Q4377" s="88">
        <f t="shared" si="484"/>
        <v>2.8724124751097088E-5</v>
      </c>
      <c r="R4377" s="89">
        <f t="shared" si="485"/>
        <v>1.1377468779735493E-2</v>
      </c>
      <c r="S4377" s="88">
        <f t="shared" si="487"/>
        <v>3.1309221562115887E-2</v>
      </c>
    </row>
    <row r="4378" spans="1:19" x14ac:dyDescent="0.2">
      <c r="A4378" s="60">
        <v>2004</v>
      </c>
      <c r="B4378" s="61">
        <v>7</v>
      </c>
      <c r="C4378" s="61">
        <v>1</v>
      </c>
      <c r="D4378" s="61">
        <v>8</v>
      </c>
      <c r="E4378" s="87">
        <v>1.8477533285999048E-2</v>
      </c>
      <c r="F4378" s="87">
        <v>1.8768209552356214E-2</v>
      </c>
      <c r="G4378" s="87">
        <v>0</v>
      </c>
      <c r="H4378" s="87">
        <v>0</v>
      </c>
      <c r="I4378" s="87">
        <v>5.858875000000021E-5</v>
      </c>
      <c r="J4378" s="87">
        <v>1.3044697430768136E-2</v>
      </c>
      <c r="K4378" s="88">
        <v>5.0349029019123394E-2</v>
      </c>
      <c r="L4378" s="84"/>
      <c r="M4378" s="88">
        <f t="shared" si="486"/>
        <v>1.404821405464019E-2</v>
      </c>
      <c r="N4378" s="88">
        <f t="shared" si="481"/>
        <v>2.0733325493315288E-2</v>
      </c>
      <c r="O4378" s="88">
        <f t="shared" si="482"/>
        <v>0</v>
      </c>
      <c r="P4378" s="88">
        <f t="shared" si="483"/>
        <v>0</v>
      </c>
      <c r="Q4378" s="88">
        <f t="shared" si="484"/>
        <v>2.8724124751097088E-5</v>
      </c>
      <c r="R4378" s="89">
        <f t="shared" si="485"/>
        <v>1.3044697430768136E-2</v>
      </c>
      <c r="S4378" s="88">
        <f t="shared" si="487"/>
        <v>3.4810263672706579E-2</v>
      </c>
    </row>
    <row r="4379" spans="1:19" x14ac:dyDescent="0.2">
      <c r="A4379" s="60">
        <v>2004</v>
      </c>
      <c r="B4379" s="61">
        <v>7</v>
      </c>
      <c r="C4379" s="61">
        <v>1</v>
      </c>
      <c r="D4379" s="61">
        <v>9</v>
      </c>
      <c r="E4379" s="87">
        <v>2.0219301952557146E-2</v>
      </c>
      <c r="F4379" s="87">
        <v>1.908387518671395E-2</v>
      </c>
      <c r="G4379" s="87">
        <v>0</v>
      </c>
      <c r="H4379" s="87">
        <v>0</v>
      </c>
      <c r="I4379" s="87">
        <v>5.858875000000021E-5</v>
      </c>
      <c r="J4379" s="87">
        <v>1.308912004910512E-2</v>
      </c>
      <c r="K4379" s="88">
        <v>5.2450885938376213E-2</v>
      </c>
      <c r="L4379" s="84"/>
      <c r="M4379" s="88">
        <f t="shared" si="486"/>
        <v>1.5372456781347334E-2</v>
      </c>
      <c r="N4379" s="88">
        <f t="shared" si="481"/>
        <v>2.1082042739141816E-2</v>
      </c>
      <c r="O4379" s="88">
        <f t="shared" si="482"/>
        <v>0</v>
      </c>
      <c r="P4379" s="88">
        <f t="shared" si="483"/>
        <v>0</v>
      </c>
      <c r="Q4379" s="88">
        <f t="shared" si="484"/>
        <v>2.8724124751097088E-5</v>
      </c>
      <c r="R4379" s="89">
        <f t="shared" si="485"/>
        <v>1.308912004910512E-2</v>
      </c>
      <c r="S4379" s="88">
        <f t="shared" si="487"/>
        <v>3.6483223645240252E-2</v>
      </c>
    </row>
    <row r="4380" spans="1:19" x14ac:dyDescent="0.2">
      <c r="A4380" s="60">
        <v>2004</v>
      </c>
      <c r="B4380" s="61">
        <v>7</v>
      </c>
      <c r="C4380" s="61">
        <v>1</v>
      </c>
      <c r="D4380" s="61">
        <v>10</v>
      </c>
      <c r="E4380" s="87">
        <v>2.125891322840345E-2</v>
      </c>
      <c r="F4380" s="87">
        <v>1.9286740095393912E-2</v>
      </c>
      <c r="G4380" s="87">
        <v>0</v>
      </c>
      <c r="H4380" s="87">
        <v>0</v>
      </c>
      <c r="I4380" s="87">
        <v>5.858875000000021E-5</v>
      </c>
      <c r="J4380" s="87">
        <v>1.3429705137943426E-2</v>
      </c>
      <c r="K4380" s="88">
        <v>5.403394721174079E-2</v>
      </c>
      <c r="L4380" s="84"/>
      <c r="M4380" s="88">
        <f t="shared" si="486"/>
        <v>1.6162858915152328E-2</v>
      </c>
      <c r="N4380" s="88">
        <f t="shared" si="481"/>
        <v>2.1306148516046109E-2</v>
      </c>
      <c r="O4380" s="88">
        <f t="shared" si="482"/>
        <v>0</v>
      </c>
      <c r="P4380" s="88">
        <f t="shared" si="483"/>
        <v>0</v>
      </c>
      <c r="Q4380" s="88">
        <f t="shared" si="484"/>
        <v>2.8724124751097088E-5</v>
      </c>
      <c r="R4380" s="89">
        <f t="shared" si="485"/>
        <v>1.3429705137943426E-2</v>
      </c>
      <c r="S4380" s="88">
        <f t="shared" si="487"/>
        <v>3.7497731555949536E-2</v>
      </c>
    </row>
    <row r="4381" spans="1:19" x14ac:dyDescent="0.2">
      <c r="A4381" s="60">
        <v>2004</v>
      </c>
      <c r="B4381" s="61">
        <v>7</v>
      </c>
      <c r="C4381" s="61">
        <v>1</v>
      </c>
      <c r="D4381" s="61">
        <v>11</v>
      </c>
      <c r="E4381" s="87">
        <v>2.2660750285442524E-2</v>
      </c>
      <c r="F4381" s="87">
        <v>1.9399222592529859E-2</v>
      </c>
      <c r="G4381" s="87">
        <v>0</v>
      </c>
      <c r="H4381" s="87">
        <v>0</v>
      </c>
      <c r="I4381" s="87">
        <v>5.858875000000021E-5</v>
      </c>
      <c r="J4381" s="87">
        <v>1.2871884412271536E-2</v>
      </c>
      <c r="K4381" s="88">
        <v>5.4990446040243918E-2</v>
      </c>
      <c r="L4381" s="84"/>
      <c r="M4381" s="88">
        <f t="shared" si="486"/>
        <v>1.7228656321234336E-2</v>
      </c>
      <c r="N4381" s="88">
        <f t="shared" si="481"/>
        <v>2.1430408436467114E-2</v>
      </c>
      <c r="O4381" s="88">
        <f t="shared" si="482"/>
        <v>0</v>
      </c>
      <c r="P4381" s="88">
        <f t="shared" si="483"/>
        <v>0</v>
      </c>
      <c r="Q4381" s="88">
        <f t="shared" si="484"/>
        <v>2.8724124751097088E-5</v>
      </c>
      <c r="R4381" s="89">
        <f t="shared" si="485"/>
        <v>1.2871884412271536E-2</v>
      </c>
      <c r="S4381" s="88">
        <f t="shared" si="487"/>
        <v>3.8687788882452549E-2</v>
      </c>
    </row>
    <row r="4382" spans="1:19" x14ac:dyDescent="0.2">
      <c r="A4382" s="60">
        <v>2004</v>
      </c>
      <c r="B4382" s="61">
        <v>7</v>
      </c>
      <c r="C4382" s="61">
        <v>1</v>
      </c>
      <c r="D4382" s="61">
        <v>12</v>
      </c>
      <c r="E4382" s="87">
        <v>2.5040311134070174E-2</v>
      </c>
      <c r="F4382" s="87">
        <v>1.8798833635869584E-2</v>
      </c>
      <c r="G4382" s="87">
        <v>0</v>
      </c>
      <c r="H4382" s="87">
        <v>0</v>
      </c>
      <c r="I4382" s="87">
        <v>5.858875000000021E-5</v>
      </c>
      <c r="J4382" s="87">
        <v>1.072166659856928E-2</v>
      </c>
      <c r="K4382" s="88">
        <v>5.4619400118509041E-2</v>
      </c>
      <c r="L4382" s="84"/>
      <c r="M4382" s="88">
        <f t="shared" si="486"/>
        <v>1.9037803659255493E-2</v>
      </c>
      <c r="N4382" s="88">
        <f t="shared" si="481"/>
        <v>2.0767156056089323E-2</v>
      </c>
      <c r="O4382" s="88">
        <f t="shared" si="482"/>
        <v>0</v>
      </c>
      <c r="P4382" s="88">
        <f t="shared" si="483"/>
        <v>0</v>
      </c>
      <c r="Q4382" s="88">
        <f t="shared" si="484"/>
        <v>2.8724124751097088E-5</v>
      </c>
      <c r="R4382" s="89">
        <f t="shared" si="485"/>
        <v>1.072166659856928E-2</v>
      </c>
      <c r="S4382" s="88">
        <f t="shared" si="487"/>
        <v>3.9833683840095911E-2</v>
      </c>
    </row>
    <row r="4383" spans="1:19" x14ac:dyDescent="0.2">
      <c r="A4383" s="60">
        <v>2004</v>
      </c>
      <c r="B4383" s="61">
        <v>7</v>
      </c>
      <c r="C4383" s="61">
        <v>1</v>
      </c>
      <c r="D4383" s="61">
        <v>13</v>
      </c>
      <c r="E4383" s="87">
        <v>2.4678781154094168E-2</v>
      </c>
      <c r="F4383" s="87">
        <v>1.8902107095223629E-2</v>
      </c>
      <c r="G4383" s="87">
        <v>0</v>
      </c>
      <c r="H4383" s="87">
        <v>0</v>
      </c>
      <c r="I4383" s="87">
        <v>5.858875000000021E-5</v>
      </c>
      <c r="J4383" s="87">
        <v>1.0788842335247474E-2</v>
      </c>
      <c r="K4383" s="88">
        <v>5.4428319334565274E-2</v>
      </c>
      <c r="L4383" s="84"/>
      <c r="M4383" s="88">
        <f t="shared" si="486"/>
        <v>1.8762937395059878E-2</v>
      </c>
      <c r="N4383" s="88">
        <f t="shared" si="481"/>
        <v>2.0881242711059522E-2</v>
      </c>
      <c r="O4383" s="88">
        <f t="shared" si="482"/>
        <v>0</v>
      </c>
      <c r="P4383" s="88">
        <f t="shared" si="483"/>
        <v>0</v>
      </c>
      <c r="Q4383" s="88">
        <f t="shared" si="484"/>
        <v>2.8724124751097088E-5</v>
      </c>
      <c r="R4383" s="89">
        <f t="shared" si="485"/>
        <v>1.0788842335247474E-2</v>
      </c>
      <c r="S4383" s="88">
        <f t="shared" si="487"/>
        <v>3.9672904230870498E-2</v>
      </c>
    </row>
    <row r="4384" spans="1:19" x14ac:dyDescent="0.2">
      <c r="A4384" s="60">
        <v>2004</v>
      </c>
      <c r="B4384" s="61">
        <v>7</v>
      </c>
      <c r="C4384" s="61">
        <v>1</v>
      </c>
      <c r="D4384" s="61">
        <v>14</v>
      </c>
      <c r="E4384" s="87">
        <v>2.3876221516927025E-2</v>
      </c>
      <c r="F4384" s="87">
        <v>1.8576243343913952E-2</v>
      </c>
      <c r="G4384" s="87">
        <v>0</v>
      </c>
      <c r="H4384" s="87">
        <v>0</v>
      </c>
      <c r="I4384" s="87">
        <v>5.858875000000021E-5</v>
      </c>
      <c r="J4384" s="87">
        <v>1.0850788398365258E-2</v>
      </c>
      <c r="K4384" s="88">
        <v>5.3361842009206233E-2</v>
      </c>
      <c r="L4384" s="84"/>
      <c r="M4384" s="88">
        <f t="shared" si="486"/>
        <v>1.8152762357081111E-2</v>
      </c>
      <c r="N4384" s="88">
        <f t="shared" si="481"/>
        <v>2.052125955957515E-2</v>
      </c>
      <c r="O4384" s="88">
        <f t="shared" si="482"/>
        <v>0</v>
      </c>
      <c r="P4384" s="88">
        <f t="shared" si="483"/>
        <v>0</v>
      </c>
      <c r="Q4384" s="88">
        <f t="shared" si="484"/>
        <v>2.8724124751097088E-5</v>
      </c>
      <c r="R4384" s="89">
        <f t="shared" si="485"/>
        <v>1.0850788398365258E-2</v>
      </c>
      <c r="S4384" s="88">
        <f t="shared" si="487"/>
        <v>3.870274604140736E-2</v>
      </c>
    </row>
    <row r="4385" spans="1:19" x14ac:dyDescent="0.2">
      <c r="A4385" s="60">
        <v>2004</v>
      </c>
      <c r="B4385" s="61">
        <v>7</v>
      </c>
      <c r="C4385" s="61">
        <v>1</v>
      </c>
      <c r="D4385" s="61">
        <v>15</v>
      </c>
      <c r="E4385" s="87">
        <v>2.5419380443517922E-2</v>
      </c>
      <c r="F4385" s="87">
        <v>1.7498053861259466E-2</v>
      </c>
      <c r="G4385" s="87">
        <v>0</v>
      </c>
      <c r="H4385" s="87">
        <v>0</v>
      </c>
      <c r="I4385" s="87">
        <v>5.858875000000021E-5</v>
      </c>
      <c r="J4385" s="87">
        <v>1.0091423345646867E-2</v>
      </c>
      <c r="K4385" s="88">
        <v>5.3067446400424254E-2</v>
      </c>
      <c r="L4385" s="84"/>
      <c r="M4385" s="88">
        <f t="shared" si="486"/>
        <v>1.9326004834068242E-2</v>
      </c>
      <c r="N4385" s="88">
        <f t="shared" si="481"/>
        <v>1.9330178789457777E-2</v>
      </c>
      <c r="O4385" s="88">
        <f t="shared" si="482"/>
        <v>0</v>
      </c>
      <c r="P4385" s="88">
        <f t="shared" si="483"/>
        <v>0</v>
      </c>
      <c r="Q4385" s="88">
        <f t="shared" si="484"/>
        <v>2.8724124751097088E-5</v>
      </c>
      <c r="R4385" s="89">
        <f t="shared" si="485"/>
        <v>1.0091423345646867E-2</v>
      </c>
      <c r="S4385" s="88">
        <f t="shared" si="487"/>
        <v>3.8684907748277118E-2</v>
      </c>
    </row>
    <row r="4386" spans="1:19" x14ac:dyDescent="0.2">
      <c r="A4386" s="60">
        <v>2004</v>
      </c>
      <c r="B4386" s="61">
        <v>7</v>
      </c>
      <c r="C4386" s="61">
        <v>1</v>
      </c>
      <c r="D4386" s="61">
        <v>16</v>
      </c>
      <c r="E4386" s="87">
        <v>2.8765977888895532E-2</v>
      </c>
      <c r="F4386" s="87">
        <v>1.6339820424366047E-2</v>
      </c>
      <c r="G4386" s="87">
        <v>0</v>
      </c>
      <c r="H4386" s="87">
        <v>0</v>
      </c>
      <c r="I4386" s="87">
        <v>5.858875000000021E-5</v>
      </c>
      <c r="J4386" s="87">
        <v>8.4085271924785165E-3</v>
      </c>
      <c r="K4386" s="88">
        <v>5.3572914255740095E-2</v>
      </c>
      <c r="L4386" s="84"/>
      <c r="M4386" s="88">
        <f t="shared" si="486"/>
        <v>2.1870376776994212E-2</v>
      </c>
      <c r="N4386" s="88">
        <f t="shared" si="481"/>
        <v>1.8050673103134185E-2</v>
      </c>
      <c r="O4386" s="88">
        <f t="shared" si="482"/>
        <v>0</v>
      </c>
      <c r="P4386" s="88">
        <f t="shared" si="483"/>
        <v>0</v>
      </c>
      <c r="Q4386" s="88">
        <f t="shared" si="484"/>
        <v>2.8724124751097088E-5</v>
      </c>
      <c r="R4386" s="89">
        <f t="shared" si="485"/>
        <v>8.4085271924785165E-3</v>
      </c>
      <c r="S4386" s="88">
        <f t="shared" si="487"/>
        <v>3.99497740048795E-2</v>
      </c>
    </row>
    <row r="4387" spans="1:19" x14ac:dyDescent="0.2">
      <c r="A4387" s="60">
        <v>2004</v>
      </c>
      <c r="B4387" s="61">
        <v>7</v>
      </c>
      <c r="C4387" s="61">
        <v>1</v>
      </c>
      <c r="D4387" s="61">
        <v>17</v>
      </c>
      <c r="E4387" s="87">
        <v>2.9201536565633485E-2</v>
      </c>
      <c r="F4387" s="87">
        <v>1.5867348091313089E-2</v>
      </c>
      <c r="G4387" s="87">
        <v>0</v>
      </c>
      <c r="H4387" s="87">
        <v>0</v>
      </c>
      <c r="I4387" s="87">
        <v>5.858875000000021E-5</v>
      </c>
      <c r="J4387" s="87">
        <v>8.6642908772213874E-3</v>
      </c>
      <c r="K4387" s="88">
        <v>5.3791764284167959E-2</v>
      </c>
      <c r="L4387" s="84"/>
      <c r="M4387" s="88">
        <f t="shared" si="486"/>
        <v>2.2201526039694067E-2</v>
      </c>
      <c r="N4387" s="88">
        <f t="shared" si="481"/>
        <v>1.7528730792097744E-2</v>
      </c>
      <c r="O4387" s="88">
        <f t="shared" si="482"/>
        <v>0</v>
      </c>
      <c r="P4387" s="88">
        <f t="shared" si="483"/>
        <v>0</v>
      </c>
      <c r="Q4387" s="88">
        <f t="shared" si="484"/>
        <v>2.8724124751097088E-5</v>
      </c>
      <c r="R4387" s="89">
        <f t="shared" si="485"/>
        <v>8.6642908772213874E-3</v>
      </c>
      <c r="S4387" s="88">
        <f t="shared" si="487"/>
        <v>3.9758980956542907E-2</v>
      </c>
    </row>
    <row r="4388" spans="1:19" x14ac:dyDescent="0.2">
      <c r="A4388" s="60">
        <v>2004</v>
      </c>
      <c r="B4388" s="61">
        <v>7</v>
      </c>
      <c r="C4388" s="61">
        <v>1</v>
      </c>
      <c r="D4388" s="61">
        <v>18</v>
      </c>
      <c r="E4388" s="87">
        <v>2.5898385205445872E-2</v>
      </c>
      <c r="F4388" s="87">
        <v>1.5873343403777631E-2</v>
      </c>
      <c r="G4388" s="87">
        <v>0</v>
      </c>
      <c r="H4388" s="87">
        <v>0</v>
      </c>
      <c r="I4388" s="87">
        <v>5.858875000000021E-5</v>
      </c>
      <c r="J4388" s="87">
        <v>9.8284855761710307E-3</v>
      </c>
      <c r="K4388" s="88">
        <v>5.1658802935394529E-2</v>
      </c>
      <c r="L4388" s="84"/>
      <c r="M4388" s="88">
        <f t="shared" si="486"/>
        <v>1.9690185556927753E-2</v>
      </c>
      <c r="N4388" s="88">
        <f t="shared" si="481"/>
        <v>1.7535353840738302E-2</v>
      </c>
      <c r="O4388" s="88">
        <f t="shared" si="482"/>
        <v>0</v>
      </c>
      <c r="P4388" s="88">
        <f t="shared" si="483"/>
        <v>0</v>
      </c>
      <c r="Q4388" s="88">
        <f t="shared" si="484"/>
        <v>2.8724124751097088E-5</v>
      </c>
      <c r="R4388" s="89">
        <f t="shared" si="485"/>
        <v>9.8284855761710307E-3</v>
      </c>
      <c r="S4388" s="88">
        <f t="shared" si="487"/>
        <v>3.7254263522417154E-2</v>
      </c>
    </row>
    <row r="4389" spans="1:19" x14ac:dyDescent="0.2">
      <c r="A4389" s="60">
        <v>2004</v>
      </c>
      <c r="B4389" s="61">
        <v>7</v>
      </c>
      <c r="C4389" s="61">
        <v>1</v>
      </c>
      <c r="D4389" s="61">
        <v>19</v>
      </c>
      <c r="E4389" s="87">
        <v>2.3645756339798325E-2</v>
      </c>
      <c r="F4389" s="87">
        <v>1.5314629237643715E-2</v>
      </c>
      <c r="G4389" s="87">
        <v>1.1862694088429781E-3</v>
      </c>
      <c r="H4389" s="87">
        <v>1.7152276732011621E-6</v>
      </c>
      <c r="I4389" s="87">
        <v>5.858875000000021E-5</v>
      </c>
      <c r="J4389" s="87">
        <v>9.3710957504090694E-3</v>
      </c>
      <c r="K4389" s="88">
        <v>4.9578054714367284E-2</v>
      </c>
      <c r="L4389" s="84"/>
      <c r="M4389" s="88">
        <f t="shared" si="486"/>
        <v>1.7977542857252213E-2</v>
      </c>
      <c r="N4389" s="88">
        <f t="shared" si="481"/>
        <v>1.6918139788866936E-2</v>
      </c>
      <c r="O4389" s="88">
        <f t="shared" si="482"/>
        <v>4.7371765893193638E-4</v>
      </c>
      <c r="P4389" s="88">
        <f t="shared" si="483"/>
        <v>3.182753602625136E-6</v>
      </c>
      <c r="Q4389" s="88">
        <f t="shared" si="484"/>
        <v>2.8724124751097088E-5</v>
      </c>
      <c r="R4389" s="89">
        <f t="shared" si="485"/>
        <v>9.3710957504090694E-3</v>
      </c>
      <c r="S4389" s="88">
        <f t="shared" si="487"/>
        <v>3.5401307183404805E-2</v>
      </c>
    </row>
    <row r="4390" spans="1:19" x14ac:dyDescent="0.2">
      <c r="A4390" s="60">
        <v>2004</v>
      </c>
      <c r="B4390" s="61">
        <v>7</v>
      </c>
      <c r="C4390" s="61">
        <v>1</v>
      </c>
      <c r="D4390" s="61">
        <v>20</v>
      </c>
      <c r="E4390" s="87">
        <v>2.3688389369695709E-2</v>
      </c>
      <c r="F4390" s="87">
        <v>1.4852185985622501E-2</v>
      </c>
      <c r="G4390" s="87">
        <v>1.1862694088429781E-3</v>
      </c>
      <c r="H4390" s="87">
        <v>1.7152276732011621E-6</v>
      </c>
      <c r="I4390" s="87">
        <v>5.858875000000021E-5</v>
      </c>
      <c r="J4390" s="87">
        <v>9.2254476541139014E-3</v>
      </c>
      <c r="K4390" s="88">
        <v>4.9012596395948287E-2</v>
      </c>
      <c r="L4390" s="84"/>
      <c r="M4390" s="88">
        <f t="shared" si="486"/>
        <v>1.800995616267162E-2</v>
      </c>
      <c r="N4390" s="88">
        <f t="shared" si="481"/>
        <v>1.6407276648747138E-2</v>
      </c>
      <c r="O4390" s="88">
        <f t="shared" si="482"/>
        <v>4.7371765893193638E-4</v>
      </c>
      <c r="P4390" s="88">
        <f t="shared" si="483"/>
        <v>3.182753602625136E-6</v>
      </c>
      <c r="Q4390" s="88">
        <f t="shared" si="484"/>
        <v>2.8724124751097088E-5</v>
      </c>
      <c r="R4390" s="89">
        <f t="shared" si="485"/>
        <v>9.2254476541139014E-3</v>
      </c>
      <c r="S4390" s="88">
        <f t="shared" si="487"/>
        <v>3.4922857348704414E-2</v>
      </c>
    </row>
    <row r="4391" spans="1:19" x14ac:dyDescent="0.2">
      <c r="A4391" s="60">
        <v>2004</v>
      </c>
      <c r="B4391" s="61">
        <v>7</v>
      </c>
      <c r="C4391" s="61">
        <v>1</v>
      </c>
      <c r="D4391" s="61">
        <v>21</v>
      </c>
      <c r="E4391" s="87">
        <v>2.5593156573534059E-2</v>
      </c>
      <c r="F4391" s="87">
        <v>1.3777192513804343E-2</v>
      </c>
      <c r="G4391" s="87">
        <v>1.1862694088429781E-3</v>
      </c>
      <c r="H4391" s="87">
        <v>1.7152276732011621E-6</v>
      </c>
      <c r="I4391" s="87">
        <v>5.858875000000021E-5</v>
      </c>
      <c r="J4391" s="87">
        <v>7.7480059047658895E-3</v>
      </c>
      <c r="K4391" s="88">
        <v>4.8364928378620463E-2</v>
      </c>
      <c r="L4391" s="84"/>
      <c r="M4391" s="88">
        <f t="shared" si="486"/>
        <v>1.9458124432191411E-2</v>
      </c>
      <c r="N4391" s="88">
        <f t="shared" si="481"/>
        <v>1.521972652617315E-2</v>
      </c>
      <c r="O4391" s="88">
        <f t="shared" si="482"/>
        <v>4.7371765893193638E-4</v>
      </c>
      <c r="P4391" s="88">
        <f t="shared" si="483"/>
        <v>3.182753602625136E-6</v>
      </c>
      <c r="Q4391" s="88">
        <f t="shared" si="484"/>
        <v>2.8724124751097088E-5</v>
      </c>
      <c r="R4391" s="89">
        <f t="shared" si="485"/>
        <v>7.7480059047658895E-3</v>
      </c>
      <c r="S4391" s="88">
        <f t="shared" si="487"/>
        <v>3.5183475495650221E-2</v>
      </c>
    </row>
    <row r="4392" spans="1:19" x14ac:dyDescent="0.2">
      <c r="A4392" s="60">
        <v>2004</v>
      </c>
      <c r="B4392" s="61">
        <v>7</v>
      </c>
      <c r="C4392" s="61">
        <v>1</v>
      </c>
      <c r="D4392" s="61">
        <v>22</v>
      </c>
      <c r="E4392" s="87">
        <v>2.406130586427185E-2</v>
      </c>
      <c r="F4392" s="87">
        <v>1.3123579306968385E-2</v>
      </c>
      <c r="G4392" s="87">
        <v>1.1862694088429781E-3</v>
      </c>
      <c r="H4392" s="87">
        <v>1.7152276732011621E-6</v>
      </c>
      <c r="I4392" s="87">
        <v>5.858875000000021E-5</v>
      </c>
      <c r="J4392" s="87">
        <v>7.8249492295935502E-3</v>
      </c>
      <c r="K4392" s="88">
        <v>4.6256407787349955E-2</v>
      </c>
      <c r="L4392" s="84"/>
      <c r="M4392" s="88">
        <f t="shared" si="486"/>
        <v>1.8293479437084079E-2</v>
      </c>
      <c r="N4392" s="88">
        <f t="shared" si="481"/>
        <v>1.4497677077276292E-2</v>
      </c>
      <c r="O4392" s="88">
        <f t="shared" si="482"/>
        <v>4.7371765893193638E-4</v>
      </c>
      <c r="P4392" s="88">
        <f t="shared" si="483"/>
        <v>3.182753602625136E-6</v>
      </c>
      <c r="Q4392" s="88">
        <f t="shared" si="484"/>
        <v>2.8724124751097088E-5</v>
      </c>
      <c r="R4392" s="89">
        <f t="shared" si="485"/>
        <v>7.8249492295935502E-3</v>
      </c>
      <c r="S4392" s="88">
        <f t="shared" si="487"/>
        <v>3.3296781051646025E-2</v>
      </c>
    </row>
    <row r="4393" spans="1:19" x14ac:dyDescent="0.2">
      <c r="A4393" s="60">
        <v>2004</v>
      </c>
      <c r="B4393" s="61">
        <v>7</v>
      </c>
      <c r="C4393" s="61">
        <v>1</v>
      </c>
      <c r="D4393" s="61">
        <v>23</v>
      </c>
      <c r="E4393" s="87">
        <v>1.8704133049508659E-2</v>
      </c>
      <c r="F4393" s="87">
        <v>1.2493766677888814E-2</v>
      </c>
      <c r="G4393" s="87">
        <v>1.1862694088429781E-3</v>
      </c>
      <c r="H4393" s="87">
        <v>1.7152276732011621E-6</v>
      </c>
      <c r="I4393" s="87">
        <v>5.858875000000021E-5</v>
      </c>
      <c r="J4393" s="87">
        <v>8.3284434898221807E-3</v>
      </c>
      <c r="K4393" s="88">
        <v>4.0772916603735831E-2</v>
      </c>
      <c r="L4393" s="84"/>
      <c r="M4393" s="88">
        <f t="shared" si="486"/>
        <v>1.4220494733735269E-2</v>
      </c>
      <c r="N4393" s="88">
        <f t="shared" si="481"/>
        <v>1.3801920233658354E-2</v>
      </c>
      <c r="O4393" s="88">
        <f t="shared" si="482"/>
        <v>4.7371765893193638E-4</v>
      </c>
      <c r="P4393" s="88">
        <f t="shared" si="483"/>
        <v>3.182753602625136E-6</v>
      </c>
      <c r="Q4393" s="88">
        <f t="shared" si="484"/>
        <v>2.8724124751097088E-5</v>
      </c>
      <c r="R4393" s="89">
        <f t="shared" si="485"/>
        <v>8.3284434898221807E-3</v>
      </c>
      <c r="S4393" s="88">
        <f t="shared" si="487"/>
        <v>2.8528039504679279E-2</v>
      </c>
    </row>
    <row r="4394" spans="1:19" x14ac:dyDescent="0.2">
      <c r="A4394" s="60">
        <v>2004</v>
      </c>
      <c r="B4394" s="61">
        <v>7</v>
      </c>
      <c r="C4394" s="61">
        <v>1</v>
      </c>
      <c r="D4394" s="61">
        <v>24</v>
      </c>
      <c r="E4394" s="87">
        <v>1.6318998755740312E-2</v>
      </c>
      <c r="F4394" s="87">
        <v>1.1493519064458542E-2</v>
      </c>
      <c r="G4394" s="87">
        <v>1.1862694088429781E-3</v>
      </c>
      <c r="H4394" s="87">
        <v>1.7152276732011621E-6</v>
      </c>
      <c r="I4394" s="87">
        <v>5.858875000000021E-5</v>
      </c>
      <c r="J4394" s="87">
        <v>7.8456068815757757E-3</v>
      </c>
      <c r="K4394" s="88">
        <v>3.6904698088290812E-2</v>
      </c>
      <c r="L4394" s="84"/>
      <c r="M4394" s="88">
        <f t="shared" si="486"/>
        <v>1.2407109982140212E-2</v>
      </c>
      <c r="N4394" s="88">
        <f t="shared" si="481"/>
        <v>1.2696942196978341E-2</v>
      </c>
      <c r="O4394" s="88">
        <f t="shared" si="482"/>
        <v>4.7371765893193638E-4</v>
      </c>
      <c r="P4394" s="88">
        <f t="shared" si="483"/>
        <v>3.182753602625136E-6</v>
      </c>
      <c r="Q4394" s="88">
        <f t="shared" si="484"/>
        <v>2.8724124751097088E-5</v>
      </c>
      <c r="R4394" s="89">
        <f t="shared" si="485"/>
        <v>7.8456068815757757E-3</v>
      </c>
      <c r="S4394" s="88">
        <f t="shared" si="487"/>
        <v>2.5609676716404212E-2</v>
      </c>
    </row>
    <row r="4395" spans="1:19" x14ac:dyDescent="0.2">
      <c r="A4395" s="60">
        <v>2004</v>
      </c>
      <c r="B4395" s="61">
        <v>7</v>
      </c>
      <c r="C4395" s="61">
        <v>2</v>
      </c>
      <c r="D4395" s="61">
        <v>1</v>
      </c>
      <c r="E4395" s="87">
        <v>1.297353789111183E-2</v>
      </c>
      <c r="F4395" s="87">
        <v>1.0504700725904209E-2</v>
      </c>
      <c r="G4395" s="87">
        <v>1.1862694088429781E-3</v>
      </c>
      <c r="H4395" s="87">
        <v>1.7152276732011621E-6</v>
      </c>
      <c r="I4395" s="87">
        <v>5.858875000000021E-5</v>
      </c>
      <c r="J4395" s="87">
        <v>8.6171698935077323E-3</v>
      </c>
      <c r="K4395" s="88">
        <v>3.3341981897039956E-2</v>
      </c>
      <c r="L4395" s="84"/>
      <c r="M4395" s="88">
        <f t="shared" si="486"/>
        <v>9.8636021659029606E-3</v>
      </c>
      <c r="N4395" s="88">
        <f t="shared" si="481"/>
        <v>1.1604590131651341E-2</v>
      </c>
      <c r="O4395" s="88">
        <f t="shared" si="482"/>
        <v>4.7371765893193638E-4</v>
      </c>
      <c r="P4395" s="88">
        <f t="shared" si="483"/>
        <v>3.182753602625136E-6</v>
      </c>
      <c r="Q4395" s="88">
        <f t="shared" si="484"/>
        <v>2.8724124751097088E-5</v>
      </c>
      <c r="R4395" s="89">
        <f t="shared" si="485"/>
        <v>8.6171698935077323E-3</v>
      </c>
      <c r="S4395" s="88">
        <f t="shared" si="487"/>
        <v>2.1973816834839958E-2</v>
      </c>
    </row>
    <row r="4396" spans="1:19" x14ac:dyDescent="0.2">
      <c r="A4396" s="60">
        <v>2004</v>
      </c>
      <c r="B4396" s="61">
        <v>7</v>
      </c>
      <c r="C4396" s="61">
        <v>2</v>
      </c>
      <c r="D4396" s="61">
        <v>2</v>
      </c>
      <c r="E4396" s="87">
        <v>1.1578192055036886E-2</v>
      </c>
      <c r="F4396" s="87">
        <v>1.0203741749125035E-2</v>
      </c>
      <c r="G4396" s="87">
        <v>1.1862694088429781E-3</v>
      </c>
      <c r="H4396" s="87">
        <v>1.7152276732011621E-6</v>
      </c>
      <c r="I4396" s="87">
        <v>5.858875000000021E-5</v>
      </c>
      <c r="J4396" s="87">
        <v>8.587054953943558E-3</v>
      </c>
      <c r="K4396" s="88">
        <v>3.1615562144621662E-2</v>
      </c>
      <c r="L4396" s="84"/>
      <c r="M4396" s="88">
        <f t="shared" si="486"/>
        <v>8.802739945712304E-3</v>
      </c>
      <c r="N4396" s="88">
        <f t="shared" si="481"/>
        <v>1.1272119396587838E-2</v>
      </c>
      <c r="O4396" s="88">
        <f t="shared" si="482"/>
        <v>4.7371765893193638E-4</v>
      </c>
      <c r="P4396" s="88">
        <f t="shared" si="483"/>
        <v>3.182753602625136E-6</v>
      </c>
      <c r="Q4396" s="88">
        <f t="shared" si="484"/>
        <v>2.8724124751097088E-5</v>
      </c>
      <c r="R4396" s="89">
        <f t="shared" si="485"/>
        <v>8.587054953943558E-3</v>
      </c>
      <c r="S4396" s="88">
        <f t="shared" si="487"/>
        <v>2.0580483879585797E-2</v>
      </c>
    </row>
    <row r="4397" spans="1:19" x14ac:dyDescent="0.2">
      <c r="A4397" s="60">
        <v>2004</v>
      </c>
      <c r="B4397" s="61">
        <v>7</v>
      </c>
      <c r="C4397" s="61">
        <v>2</v>
      </c>
      <c r="D4397" s="61">
        <v>3</v>
      </c>
      <c r="E4397" s="87">
        <v>1.1149225025446545E-2</v>
      </c>
      <c r="F4397" s="87">
        <v>9.9723293072193683E-3</v>
      </c>
      <c r="G4397" s="87">
        <v>1.1862694088429781E-3</v>
      </c>
      <c r="H4397" s="87">
        <v>1.7152276732011621E-6</v>
      </c>
      <c r="I4397" s="87">
        <v>5.858875000000021E-5</v>
      </c>
      <c r="J4397" s="87">
        <v>8.8650134195407317E-3</v>
      </c>
      <c r="K4397" s="88">
        <v>3.1233141138722824E-2</v>
      </c>
      <c r="L4397" s="84"/>
      <c r="M4397" s="88">
        <f t="shared" si="486"/>
        <v>8.4766022215478718E-3</v>
      </c>
      <c r="N4397" s="88">
        <f t="shared" si="481"/>
        <v>1.1016477031350566E-2</v>
      </c>
      <c r="O4397" s="88">
        <f t="shared" si="482"/>
        <v>4.7371765893193638E-4</v>
      </c>
      <c r="P4397" s="88">
        <f t="shared" si="483"/>
        <v>3.182753602625136E-6</v>
      </c>
      <c r="Q4397" s="88">
        <f t="shared" si="484"/>
        <v>2.8724124751097088E-5</v>
      </c>
      <c r="R4397" s="89">
        <f t="shared" si="485"/>
        <v>8.8650134195407317E-3</v>
      </c>
      <c r="S4397" s="88">
        <f t="shared" si="487"/>
        <v>1.9998703790184095E-2</v>
      </c>
    </row>
    <row r="4398" spans="1:19" x14ac:dyDescent="0.2">
      <c r="A4398" s="60">
        <v>2004</v>
      </c>
      <c r="B4398" s="61">
        <v>7</v>
      </c>
      <c r="C4398" s="61">
        <v>2</v>
      </c>
      <c r="D4398" s="61">
        <v>4</v>
      </c>
      <c r="E4398" s="87">
        <v>1.0405065086620074E-2</v>
      </c>
      <c r="F4398" s="87">
        <v>9.9587750611465856E-3</v>
      </c>
      <c r="G4398" s="87">
        <v>1.1862694088429781E-3</v>
      </c>
      <c r="H4398" s="87">
        <v>1.7152276732011621E-6</v>
      </c>
      <c r="I4398" s="87">
        <v>5.858875000000021E-5</v>
      </c>
      <c r="J4398" s="87">
        <v>9.2142069559919427E-3</v>
      </c>
      <c r="K4398" s="88">
        <v>3.0824620490274783E-2</v>
      </c>
      <c r="L4398" s="84"/>
      <c r="M4398" s="88">
        <f t="shared" si="486"/>
        <v>7.9108276698416878E-3</v>
      </c>
      <c r="N4398" s="88">
        <f t="shared" si="481"/>
        <v>1.1001503594760383E-2</v>
      </c>
      <c r="O4398" s="88">
        <f t="shared" si="482"/>
        <v>4.7371765893193638E-4</v>
      </c>
      <c r="P4398" s="88">
        <f t="shared" si="483"/>
        <v>3.182753602625136E-6</v>
      </c>
      <c r="Q4398" s="88">
        <f t="shared" si="484"/>
        <v>2.8724124751097088E-5</v>
      </c>
      <c r="R4398" s="89">
        <f t="shared" si="485"/>
        <v>9.2142069559919427E-3</v>
      </c>
      <c r="S4398" s="88">
        <f t="shared" si="487"/>
        <v>1.9417955801887727E-2</v>
      </c>
    </row>
    <row r="4399" spans="1:19" x14ac:dyDescent="0.2">
      <c r="A4399" s="60">
        <v>2004</v>
      </c>
      <c r="B4399" s="61">
        <v>7</v>
      </c>
      <c r="C4399" s="61">
        <v>2</v>
      </c>
      <c r="D4399" s="61">
        <v>5</v>
      </c>
      <c r="E4399" s="87">
        <v>1.0412286207717779E-2</v>
      </c>
      <c r="F4399" s="87">
        <v>1.0555693527855115E-2</v>
      </c>
      <c r="G4399" s="87">
        <v>1.1862694088429781E-3</v>
      </c>
      <c r="H4399" s="87">
        <v>1.7152276732011621E-6</v>
      </c>
      <c r="I4399" s="87">
        <v>5.858875000000021E-5</v>
      </c>
      <c r="J4399" s="87">
        <v>9.7814232910429875E-3</v>
      </c>
      <c r="K4399" s="88">
        <v>3.1995976413132059E-2</v>
      </c>
      <c r="L4399" s="84"/>
      <c r="M4399" s="88">
        <f t="shared" si="486"/>
        <v>7.9163177887512232E-3</v>
      </c>
      <c r="N4399" s="88">
        <f t="shared" si="481"/>
        <v>1.1660922109281652E-2</v>
      </c>
      <c r="O4399" s="88">
        <f t="shared" si="482"/>
        <v>4.7371765893193638E-4</v>
      </c>
      <c r="P4399" s="88">
        <f t="shared" si="483"/>
        <v>3.182753602625136E-6</v>
      </c>
      <c r="Q4399" s="88">
        <f t="shared" si="484"/>
        <v>2.8724124751097088E-5</v>
      </c>
      <c r="R4399" s="89">
        <f t="shared" si="485"/>
        <v>9.7814232910429875E-3</v>
      </c>
      <c r="S4399" s="88">
        <f t="shared" si="487"/>
        <v>2.008286443531853E-2</v>
      </c>
    </row>
    <row r="4400" spans="1:19" x14ac:dyDescent="0.2">
      <c r="A4400" s="60">
        <v>2004</v>
      </c>
      <c r="B4400" s="61">
        <v>7</v>
      </c>
      <c r="C4400" s="61">
        <v>2</v>
      </c>
      <c r="D4400" s="61">
        <v>6</v>
      </c>
      <c r="E4400" s="87">
        <v>1.1351312295900699E-2</v>
      </c>
      <c r="F4400" s="87">
        <v>1.1527383536978016E-2</v>
      </c>
      <c r="G4400" s="87">
        <v>1.1862694088429781E-3</v>
      </c>
      <c r="H4400" s="87">
        <v>1.7152276732011621E-6</v>
      </c>
      <c r="I4400" s="87">
        <v>5.858875000000021E-5</v>
      </c>
      <c r="J4400" s="87">
        <v>1.0722310047597947E-2</v>
      </c>
      <c r="K4400" s="88">
        <v>3.4847579266992841E-2</v>
      </c>
      <c r="L4400" s="84"/>
      <c r="M4400" s="88">
        <f t="shared" si="486"/>
        <v>8.630246389798894E-3</v>
      </c>
      <c r="N4400" s="88">
        <f t="shared" si="481"/>
        <v>1.2734352432059478E-2</v>
      </c>
      <c r="O4400" s="88">
        <f t="shared" si="482"/>
        <v>4.7371765893193638E-4</v>
      </c>
      <c r="P4400" s="88">
        <f t="shared" si="483"/>
        <v>3.182753602625136E-6</v>
      </c>
      <c r="Q4400" s="88">
        <f t="shared" si="484"/>
        <v>2.8724124751097088E-5</v>
      </c>
      <c r="R4400" s="89">
        <f t="shared" si="485"/>
        <v>1.0722310047597947E-2</v>
      </c>
      <c r="S4400" s="88">
        <f t="shared" si="487"/>
        <v>2.1870223359144028E-2</v>
      </c>
    </row>
    <row r="4401" spans="1:19" x14ac:dyDescent="0.2">
      <c r="A4401" s="60">
        <v>2004</v>
      </c>
      <c r="B4401" s="61">
        <v>7</v>
      </c>
      <c r="C4401" s="61">
        <v>2</v>
      </c>
      <c r="D4401" s="61">
        <v>7</v>
      </c>
      <c r="E4401" s="87">
        <v>1.5210197896068048E-2</v>
      </c>
      <c r="F4401" s="87">
        <v>1.3327989321870046E-2</v>
      </c>
      <c r="G4401" s="87">
        <v>0</v>
      </c>
      <c r="H4401" s="87">
        <v>0</v>
      </c>
      <c r="I4401" s="87">
        <v>5.858875000000021E-5</v>
      </c>
      <c r="J4401" s="87">
        <v>1.2780085533827583E-2</v>
      </c>
      <c r="K4401" s="88">
        <v>4.1376861501765679E-2</v>
      </c>
      <c r="L4401" s="84"/>
      <c r="M4401" s="88">
        <f t="shared" si="486"/>
        <v>1.156410396074406E-2</v>
      </c>
      <c r="N4401" s="88">
        <f t="shared" si="481"/>
        <v>1.4723489739972053E-2</v>
      </c>
      <c r="O4401" s="88">
        <f t="shared" si="482"/>
        <v>0</v>
      </c>
      <c r="P4401" s="88">
        <f t="shared" si="483"/>
        <v>0</v>
      </c>
      <c r="Q4401" s="88">
        <f t="shared" si="484"/>
        <v>2.8724124751097088E-5</v>
      </c>
      <c r="R4401" s="89">
        <f t="shared" si="485"/>
        <v>1.2780085533827583E-2</v>
      </c>
      <c r="S4401" s="88">
        <f t="shared" si="487"/>
        <v>2.6316317825467211E-2</v>
      </c>
    </row>
    <row r="4402" spans="1:19" x14ac:dyDescent="0.2">
      <c r="A4402" s="60">
        <v>2004</v>
      </c>
      <c r="B4402" s="61">
        <v>7</v>
      </c>
      <c r="C4402" s="61">
        <v>2</v>
      </c>
      <c r="D4402" s="61">
        <v>8</v>
      </c>
      <c r="E4402" s="87">
        <v>1.6657922666297103E-2</v>
      </c>
      <c r="F4402" s="87">
        <v>1.4681362054691751E-2</v>
      </c>
      <c r="G4402" s="87">
        <v>0</v>
      </c>
      <c r="H4402" s="87">
        <v>0</v>
      </c>
      <c r="I4402" s="87">
        <v>5.858875000000021E-5</v>
      </c>
      <c r="J4402" s="87">
        <v>1.3960792615699248E-2</v>
      </c>
      <c r="K4402" s="88">
        <v>4.53586660866881E-2</v>
      </c>
      <c r="L4402" s="84"/>
      <c r="M4402" s="88">
        <f t="shared" si="486"/>
        <v>1.2664789163124033E-2</v>
      </c>
      <c r="N4402" s="88">
        <f t="shared" si="481"/>
        <v>1.6218566684051E-2</v>
      </c>
      <c r="O4402" s="88">
        <f t="shared" si="482"/>
        <v>0</v>
      </c>
      <c r="P4402" s="88">
        <f t="shared" si="483"/>
        <v>0</v>
      </c>
      <c r="Q4402" s="88">
        <f t="shared" si="484"/>
        <v>2.8724124751097088E-5</v>
      </c>
      <c r="R4402" s="89">
        <f t="shared" si="485"/>
        <v>1.3960792615699248E-2</v>
      </c>
      <c r="S4402" s="88">
        <f t="shared" si="487"/>
        <v>2.8912079971926127E-2</v>
      </c>
    </row>
    <row r="4403" spans="1:19" x14ac:dyDescent="0.2">
      <c r="A4403" s="60">
        <v>2004</v>
      </c>
      <c r="B4403" s="61">
        <v>7</v>
      </c>
      <c r="C4403" s="61">
        <v>2</v>
      </c>
      <c r="D4403" s="61">
        <v>9</v>
      </c>
      <c r="E4403" s="87">
        <v>1.865044194075223E-2</v>
      </c>
      <c r="F4403" s="87">
        <v>1.5387693511965077E-2</v>
      </c>
      <c r="G4403" s="87">
        <v>0</v>
      </c>
      <c r="H4403" s="87">
        <v>0</v>
      </c>
      <c r="I4403" s="87">
        <v>5.858875000000021E-5</v>
      </c>
      <c r="J4403" s="87">
        <v>1.4649538310684176E-2</v>
      </c>
      <c r="K4403" s="88">
        <v>4.874626251340148E-2</v>
      </c>
      <c r="L4403" s="84"/>
      <c r="M4403" s="88">
        <f t="shared" si="486"/>
        <v>1.4179674123269218E-2</v>
      </c>
      <c r="N4403" s="88">
        <f t="shared" si="481"/>
        <v>1.6998854221280519E-2</v>
      </c>
      <c r="O4403" s="88">
        <f t="shared" si="482"/>
        <v>0</v>
      </c>
      <c r="P4403" s="88">
        <f t="shared" si="483"/>
        <v>0</v>
      </c>
      <c r="Q4403" s="88">
        <f t="shared" si="484"/>
        <v>2.8724124751097088E-5</v>
      </c>
      <c r="R4403" s="89">
        <f t="shared" si="485"/>
        <v>1.4649538310684176E-2</v>
      </c>
      <c r="S4403" s="88">
        <f t="shared" si="487"/>
        <v>3.1207252469300832E-2</v>
      </c>
    </row>
    <row r="4404" spans="1:19" x14ac:dyDescent="0.2">
      <c r="A4404" s="60">
        <v>2004</v>
      </c>
      <c r="B4404" s="61">
        <v>7</v>
      </c>
      <c r="C4404" s="61">
        <v>2</v>
      </c>
      <c r="D4404" s="61">
        <v>10</v>
      </c>
      <c r="E4404" s="87">
        <v>1.9208255056885434E-2</v>
      </c>
      <c r="F4404" s="87">
        <v>1.5749479576960053E-2</v>
      </c>
      <c r="G4404" s="87">
        <v>0</v>
      </c>
      <c r="H4404" s="87">
        <v>0</v>
      </c>
      <c r="I4404" s="87">
        <v>5.858875000000021E-5</v>
      </c>
      <c r="J4404" s="87">
        <v>1.4846090573139504E-2</v>
      </c>
      <c r="K4404" s="88">
        <v>4.9862413956984986E-2</v>
      </c>
      <c r="L4404" s="84"/>
      <c r="M4404" s="88">
        <f t="shared" si="486"/>
        <v>1.460377175235388E-2</v>
      </c>
      <c r="N4404" s="88">
        <f t="shared" si="481"/>
        <v>1.7398520914236049E-2</v>
      </c>
      <c r="O4404" s="88">
        <f t="shared" si="482"/>
        <v>0</v>
      </c>
      <c r="P4404" s="88">
        <f t="shared" si="483"/>
        <v>0</v>
      </c>
      <c r="Q4404" s="88">
        <f t="shared" si="484"/>
        <v>2.8724124751097088E-5</v>
      </c>
      <c r="R4404" s="89">
        <f t="shared" si="485"/>
        <v>1.4846090573139504E-2</v>
      </c>
      <c r="S4404" s="88">
        <f t="shared" si="487"/>
        <v>3.203101679134103E-2</v>
      </c>
    </row>
    <row r="4405" spans="1:19" x14ac:dyDescent="0.2">
      <c r="A4405" s="60">
        <v>2004</v>
      </c>
      <c r="B4405" s="61">
        <v>7</v>
      </c>
      <c r="C4405" s="61">
        <v>2</v>
      </c>
      <c r="D4405" s="61">
        <v>11</v>
      </c>
      <c r="E4405" s="87">
        <v>2.034044018558414E-2</v>
      </c>
      <c r="F4405" s="87">
        <v>1.5640706532557648E-2</v>
      </c>
      <c r="G4405" s="87">
        <v>0</v>
      </c>
      <c r="H4405" s="87">
        <v>0</v>
      </c>
      <c r="I4405" s="87">
        <v>5.858875000000021E-5</v>
      </c>
      <c r="J4405" s="87">
        <v>1.4026436458914568E-2</v>
      </c>
      <c r="K4405" s="88">
        <v>5.0066171927056355E-2</v>
      </c>
      <c r="L4405" s="84"/>
      <c r="M4405" s="88">
        <f t="shared" si="486"/>
        <v>1.5464556511404567E-2</v>
      </c>
      <c r="N4405" s="88">
        <f t="shared" si="481"/>
        <v>1.7278358842931236E-2</v>
      </c>
      <c r="O4405" s="88">
        <f t="shared" si="482"/>
        <v>0</v>
      </c>
      <c r="P4405" s="88">
        <f t="shared" si="483"/>
        <v>0</v>
      </c>
      <c r="Q4405" s="88">
        <f t="shared" si="484"/>
        <v>2.8724124751097088E-5</v>
      </c>
      <c r="R4405" s="89">
        <f t="shared" si="485"/>
        <v>1.4026436458914568E-2</v>
      </c>
      <c r="S4405" s="88">
        <f t="shared" si="487"/>
        <v>3.27716394790869E-2</v>
      </c>
    </row>
    <row r="4406" spans="1:19" x14ac:dyDescent="0.2">
      <c r="A4406" s="60">
        <v>2004</v>
      </c>
      <c r="B4406" s="61">
        <v>7</v>
      </c>
      <c r="C4406" s="61">
        <v>2</v>
      </c>
      <c r="D4406" s="61">
        <v>12</v>
      </c>
      <c r="E4406" s="87">
        <v>2.172216036172997E-2</v>
      </c>
      <c r="F4406" s="87">
        <v>1.5270544688506546E-2</v>
      </c>
      <c r="G4406" s="87">
        <v>0</v>
      </c>
      <c r="H4406" s="87">
        <v>0</v>
      </c>
      <c r="I4406" s="87">
        <v>5.858875000000021E-5</v>
      </c>
      <c r="J4406" s="87">
        <v>1.2475873554810541E-2</v>
      </c>
      <c r="K4406" s="88">
        <v>4.9527167355047058E-2</v>
      </c>
      <c r="L4406" s="84"/>
      <c r="M4406" s="88">
        <f t="shared" si="486"/>
        <v>1.6515059330025915E-2</v>
      </c>
      <c r="N4406" s="88">
        <f t="shared" si="481"/>
        <v>1.6869439389186443E-2</v>
      </c>
      <c r="O4406" s="88">
        <f t="shared" si="482"/>
        <v>0</v>
      </c>
      <c r="P4406" s="88">
        <f t="shared" si="483"/>
        <v>0</v>
      </c>
      <c r="Q4406" s="88">
        <f t="shared" si="484"/>
        <v>2.8724124751097088E-5</v>
      </c>
      <c r="R4406" s="89">
        <f t="shared" si="485"/>
        <v>1.2475873554810541E-2</v>
      </c>
      <c r="S4406" s="88">
        <f t="shared" si="487"/>
        <v>3.3413222843963454E-2</v>
      </c>
    </row>
    <row r="4407" spans="1:19" x14ac:dyDescent="0.2">
      <c r="A4407" s="60">
        <v>2004</v>
      </c>
      <c r="B4407" s="61">
        <v>7</v>
      </c>
      <c r="C4407" s="61">
        <v>2</v>
      </c>
      <c r="D4407" s="61">
        <v>13</v>
      </c>
      <c r="E4407" s="87">
        <v>2.2627378675304097E-2</v>
      </c>
      <c r="F4407" s="87">
        <v>1.5132085468298872E-2</v>
      </c>
      <c r="G4407" s="87">
        <v>0</v>
      </c>
      <c r="H4407" s="87">
        <v>0</v>
      </c>
      <c r="I4407" s="87">
        <v>5.858875000000021E-5</v>
      </c>
      <c r="J4407" s="87">
        <v>1.1334719958561936E-2</v>
      </c>
      <c r="K4407" s="88">
        <v>4.9152772852164905E-2</v>
      </c>
      <c r="L4407" s="84"/>
      <c r="M4407" s="88">
        <f t="shared" si="486"/>
        <v>1.7203284345694299E-2</v>
      </c>
      <c r="N4407" s="88">
        <f t="shared" si="481"/>
        <v>1.6716482865970515E-2</v>
      </c>
      <c r="O4407" s="88">
        <f t="shared" si="482"/>
        <v>0</v>
      </c>
      <c r="P4407" s="88">
        <f t="shared" si="483"/>
        <v>0</v>
      </c>
      <c r="Q4407" s="88">
        <f t="shared" si="484"/>
        <v>2.8724124751097088E-5</v>
      </c>
      <c r="R4407" s="89">
        <f t="shared" si="485"/>
        <v>1.1334719958561936E-2</v>
      </c>
      <c r="S4407" s="88">
        <f t="shared" si="487"/>
        <v>3.3948491336415913E-2</v>
      </c>
    </row>
    <row r="4408" spans="1:19" x14ac:dyDescent="0.2">
      <c r="A4408" s="60">
        <v>2004</v>
      </c>
      <c r="B4408" s="61">
        <v>7</v>
      </c>
      <c r="C4408" s="61">
        <v>2</v>
      </c>
      <c r="D4408" s="61">
        <v>14</v>
      </c>
      <c r="E4408" s="87">
        <v>2.2015309138539225E-2</v>
      </c>
      <c r="F4408" s="87">
        <v>1.4919129749008164E-2</v>
      </c>
      <c r="G4408" s="87">
        <v>0</v>
      </c>
      <c r="H4408" s="87">
        <v>0</v>
      </c>
      <c r="I4408" s="87">
        <v>5.858875000000021E-5</v>
      </c>
      <c r="J4408" s="87">
        <v>1.1230290007933534E-2</v>
      </c>
      <c r="K4408" s="88">
        <v>4.822331764548092E-2</v>
      </c>
      <c r="L4408" s="84"/>
      <c r="M4408" s="88">
        <f t="shared" si="486"/>
        <v>1.6737936307311237E-2</v>
      </c>
      <c r="N4408" s="88">
        <f t="shared" si="481"/>
        <v>1.6481229725206058E-2</v>
      </c>
      <c r="O4408" s="88">
        <f t="shared" si="482"/>
        <v>0</v>
      </c>
      <c r="P4408" s="88">
        <f t="shared" si="483"/>
        <v>0</v>
      </c>
      <c r="Q4408" s="88">
        <f t="shared" si="484"/>
        <v>2.8724124751097088E-5</v>
      </c>
      <c r="R4408" s="89">
        <f t="shared" si="485"/>
        <v>1.1230290007933534E-2</v>
      </c>
      <c r="S4408" s="88">
        <f t="shared" si="487"/>
        <v>3.3247890157268395E-2</v>
      </c>
    </row>
    <row r="4409" spans="1:19" x14ac:dyDescent="0.2">
      <c r="A4409" s="60">
        <v>2004</v>
      </c>
      <c r="B4409" s="61">
        <v>7</v>
      </c>
      <c r="C4409" s="61">
        <v>2</v>
      </c>
      <c r="D4409" s="61">
        <v>15</v>
      </c>
      <c r="E4409" s="87">
        <v>2.1539547359914993E-2</v>
      </c>
      <c r="F4409" s="87">
        <v>1.4786621709759647E-2</v>
      </c>
      <c r="G4409" s="87">
        <v>0</v>
      </c>
      <c r="H4409" s="87">
        <v>0</v>
      </c>
      <c r="I4409" s="87">
        <v>5.858875000000021E-5</v>
      </c>
      <c r="J4409" s="87">
        <v>1.1334686107668151E-2</v>
      </c>
      <c r="K4409" s="88">
        <v>4.7719443927342786E-2</v>
      </c>
      <c r="L4409" s="84"/>
      <c r="M4409" s="88">
        <f t="shared" si="486"/>
        <v>1.6376221179989891E-2</v>
      </c>
      <c r="N4409" s="88">
        <f t="shared" si="481"/>
        <v>1.6334847498358233E-2</v>
      </c>
      <c r="O4409" s="88">
        <f t="shared" si="482"/>
        <v>0</v>
      </c>
      <c r="P4409" s="88">
        <f t="shared" si="483"/>
        <v>0</v>
      </c>
      <c r="Q4409" s="88">
        <f t="shared" si="484"/>
        <v>2.8724124751097088E-5</v>
      </c>
      <c r="R4409" s="89">
        <f t="shared" si="485"/>
        <v>1.1334686107668151E-2</v>
      </c>
      <c r="S4409" s="88">
        <f t="shared" si="487"/>
        <v>3.2739792803099223E-2</v>
      </c>
    </row>
    <row r="4410" spans="1:19" x14ac:dyDescent="0.2">
      <c r="A4410" s="60">
        <v>2004</v>
      </c>
      <c r="B4410" s="61">
        <v>7</v>
      </c>
      <c r="C4410" s="61">
        <v>2</v>
      </c>
      <c r="D4410" s="61">
        <v>16</v>
      </c>
      <c r="E4410" s="87">
        <v>2.529878481181776E-2</v>
      </c>
      <c r="F4410" s="87">
        <v>1.3655817901896947E-2</v>
      </c>
      <c r="G4410" s="87">
        <v>0</v>
      </c>
      <c r="H4410" s="87">
        <v>0</v>
      </c>
      <c r="I4410" s="87">
        <v>5.858875000000021E-5</v>
      </c>
      <c r="J4410" s="87">
        <v>8.2164317121902735E-3</v>
      </c>
      <c r="K4410" s="88">
        <v>4.7229623175904976E-2</v>
      </c>
      <c r="L4410" s="84"/>
      <c r="M4410" s="88">
        <f t="shared" si="486"/>
        <v>1.9234317636326208E-2</v>
      </c>
      <c r="N4410" s="88">
        <f t="shared" si="481"/>
        <v>1.5085643446576195E-2</v>
      </c>
      <c r="O4410" s="88">
        <f t="shared" si="482"/>
        <v>0</v>
      </c>
      <c r="P4410" s="88">
        <f t="shared" si="483"/>
        <v>0</v>
      </c>
      <c r="Q4410" s="88">
        <f t="shared" si="484"/>
        <v>2.8724124751097088E-5</v>
      </c>
      <c r="R4410" s="89">
        <f t="shared" si="485"/>
        <v>8.2164317121902735E-3</v>
      </c>
      <c r="S4410" s="88">
        <f t="shared" si="487"/>
        <v>3.4348685207653502E-2</v>
      </c>
    </row>
    <row r="4411" spans="1:19" x14ac:dyDescent="0.2">
      <c r="A4411" s="60">
        <v>2004</v>
      </c>
      <c r="B4411" s="61">
        <v>7</v>
      </c>
      <c r="C4411" s="61">
        <v>2</v>
      </c>
      <c r="D4411" s="61">
        <v>17</v>
      </c>
      <c r="E4411" s="87">
        <v>2.6067366872064974E-2</v>
      </c>
      <c r="F4411" s="87">
        <v>1.327729973867448E-2</v>
      </c>
      <c r="G4411" s="87">
        <v>0</v>
      </c>
      <c r="H4411" s="87">
        <v>0</v>
      </c>
      <c r="I4411" s="87">
        <v>5.858875000000021E-5</v>
      </c>
      <c r="J4411" s="87">
        <v>7.5312702501809216E-3</v>
      </c>
      <c r="K4411" s="88">
        <v>4.6934525610920375E-2</v>
      </c>
      <c r="L4411" s="84"/>
      <c r="M4411" s="88">
        <f t="shared" si="486"/>
        <v>1.9818659990567321E-2</v>
      </c>
      <c r="N4411" s="88">
        <f t="shared" si="481"/>
        <v>1.4667492729464346E-2</v>
      </c>
      <c r="O4411" s="88">
        <f t="shared" si="482"/>
        <v>0</v>
      </c>
      <c r="P4411" s="88">
        <f t="shared" si="483"/>
        <v>0</v>
      </c>
      <c r="Q4411" s="88">
        <f t="shared" si="484"/>
        <v>2.8724124751097088E-5</v>
      </c>
      <c r="R4411" s="89">
        <f t="shared" si="485"/>
        <v>7.5312702501809216E-3</v>
      </c>
      <c r="S4411" s="88">
        <f t="shared" si="487"/>
        <v>3.4514876844782764E-2</v>
      </c>
    </row>
    <row r="4412" spans="1:19" x14ac:dyDescent="0.2">
      <c r="A4412" s="60">
        <v>2004</v>
      </c>
      <c r="B4412" s="61">
        <v>7</v>
      </c>
      <c r="C4412" s="61">
        <v>2</v>
      </c>
      <c r="D4412" s="61">
        <v>18</v>
      </c>
      <c r="E4412" s="87">
        <v>2.4506898399527566E-2</v>
      </c>
      <c r="F4412" s="87">
        <v>1.3160758646793684E-2</v>
      </c>
      <c r="G4412" s="87">
        <v>0</v>
      </c>
      <c r="H4412" s="87">
        <v>0</v>
      </c>
      <c r="I4412" s="87">
        <v>5.858875000000021E-5</v>
      </c>
      <c r="J4412" s="87">
        <v>8.6923598671491183E-3</v>
      </c>
      <c r="K4412" s="88">
        <v>4.6418605663470371E-2</v>
      </c>
      <c r="L4412" s="84"/>
      <c r="M4412" s="88">
        <f t="shared" si="486"/>
        <v>1.8632257304212335E-2</v>
      </c>
      <c r="N4412" s="88">
        <f t="shared" si="481"/>
        <v>1.4538749261177165E-2</v>
      </c>
      <c r="O4412" s="88">
        <f t="shared" si="482"/>
        <v>0</v>
      </c>
      <c r="P4412" s="88">
        <f t="shared" si="483"/>
        <v>0</v>
      </c>
      <c r="Q4412" s="88">
        <f t="shared" si="484"/>
        <v>2.8724124751097088E-5</v>
      </c>
      <c r="R4412" s="89">
        <f t="shared" si="485"/>
        <v>8.6923598671491183E-3</v>
      </c>
      <c r="S4412" s="88">
        <f t="shared" si="487"/>
        <v>3.3199730690140601E-2</v>
      </c>
    </row>
    <row r="4413" spans="1:19" x14ac:dyDescent="0.2">
      <c r="A4413" s="60">
        <v>2004</v>
      </c>
      <c r="B4413" s="61">
        <v>7</v>
      </c>
      <c r="C4413" s="61">
        <v>2</v>
      </c>
      <c r="D4413" s="61">
        <v>19</v>
      </c>
      <c r="E4413" s="87">
        <v>2.1161018373767004E-2</v>
      </c>
      <c r="F4413" s="87">
        <v>1.2813262850464861E-2</v>
      </c>
      <c r="G4413" s="87">
        <v>1.1862694088429781E-3</v>
      </c>
      <c r="H4413" s="87">
        <v>1.7152276732011621E-6</v>
      </c>
      <c r="I4413" s="87">
        <v>5.858875000000021E-5</v>
      </c>
      <c r="J4413" s="87">
        <v>9.0276864960401829E-3</v>
      </c>
      <c r="K4413" s="88">
        <v>4.424854110678822E-2</v>
      </c>
      <c r="L4413" s="84"/>
      <c r="M4413" s="88">
        <f t="shared" si="486"/>
        <v>1.6088430805539733E-2</v>
      </c>
      <c r="N4413" s="88">
        <f t="shared" si="481"/>
        <v>1.4154869092280618E-2</v>
      </c>
      <c r="O4413" s="88">
        <f t="shared" si="482"/>
        <v>4.7371765893193638E-4</v>
      </c>
      <c r="P4413" s="88">
        <f t="shared" si="483"/>
        <v>3.182753602625136E-6</v>
      </c>
      <c r="Q4413" s="88">
        <f t="shared" si="484"/>
        <v>2.8724124751097088E-5</v>
      </c>
      <c r="R4413" s="89">
        <f t="shared" si="485"/>
        <v>9.0276864960401829E-3</v>
      </c>
      <c r="S4413" s="88">
        <f t="shared" si="487"/>
        <v>3.0748924435106007E-2</v>
      </c>
    </row>
    <row r="4414" spans="1:19" x14ac:dyDescent="0.2">
      <c r="A4414" s="60">
        <v>2004</v>
      </c>
      <c r="B4414" s="61">
        <v>7</v>
      </c>
      <c r="C4414" s="61">
        <v>2</v>
      </c>
      <c r="D4414" s="61">
        <v>20</v>
      </c>
      <c r="E4414" s="87">
        <v>2.0317173985734693E-2</v>
      </c>
      <c r="F4414" s="87">
        <v>1.2651242954806295E-2</v>
      </c>
      <c r="G4414" s="87">
        <v>1.1862694088429781E-3</v>
      </c>
      <c r="H4414" s="87">
        <v>1.7152276732011621E-6</v>
      </c>
      <c r="I4414" s="87">
        <v>5.858875000000021E-5</v>
      </c>
      <c r="J4414" s="87">
        <v>9.2596708585560572E-3</v>
      </c>
      <c r="K4414" s="88">
        <v>4.3474661185613217E-2</v>
      </c>
      <c r="L4414" s="84"/>
      <c r="M4414" s="88">
        <f t="shared" si="486"/>
        <v>1.5446867540119058E-2</v>
      </c>
      <c r="N4414" s="88">
        <f t="shared" si="481"/>
        <v>1.3975884984941497E-2</v>
      </c>
      <c r="O4414" s="88">
        <f t="shared" si="482"/>
        <v>4.7371765893193638E-4</v>
      </c>
      <c r="P4414" s="88">
        <f t="shared" si="483"/>
        <v>3.182753602625136E-6</v>
      </c>
      <c r="Q4414" s="88">
        <f t="shared" si="484"/>
        <v>2.8724124751097088E-5</v>
      </c>
      <c r="R4414" s="89">
        <f t="shared" si="485"/>
        <v>9.2596708585560572E-3</v>
      </c>
      <c r="S4414" s="88">
        <f t="shared" si="487"/>
        <v>2.9928377062346211E-2</v>
      </c>
    </row>
    <row r="4415" spans="1:19" x14ac:dyDescent="0.2">
      <c r="A4415" s="60">
        <v>2004</v>
      </c>
      <c r="B4415" s="61">
        <v>7</v>
      </c>
      <c r="C4415" s="61">
        <v>2</v>
      </c>
      <c r="D4415" s="61">
        <v>21</v>
      </c>
      <c r="E4415" s="87">
        <v>2.161805534302506E-2</v>
      </c>
      <c r="F4415" s="87">
        <v>1.1777346338178552E-2</v>
      </c>
      <c r="G4415" s="87">
        <v>1.1862694088429781E-3</v>
      </c>
      <c r="H4415" s="87">
        <v>1.7152276732011621E-6</v>
      </c>
      <c r="I4415" s="87">
        <v>5.858875000000021E-5</v>
      </c>
      <c r="J4415" s="87">
        <v>8.1662090680165826E-3</v>
      </c>
      <c r="K4415" s="88">
        <v>4.2808184135736366E-2</v>
      </c>
      <c r="L4415" s="84"/>
      <c r="M4415" s="88">
        <f t="shared" si="486"/>
        <v>1.6435909718208571E-2</v>
      </c>
      <c r="N4415" s="88">
        <f t="shared" si="481"/>
        <v>1.3010487462630945E-2</v>
      </c>
      <c r="O4415" s="88">
        <f t="shared" si="482"/>
        <v>4.7371765893193638E-4</v>
      </c>
      <c r="P4415" s="88">
        <f t="shared" si="483"/>
        <v>3.182753602625136E-6</v>
      </c>
      <c r="Q4415" s="88">
        <f t="shared" si="484"/>
        <v>2.8724124751097088E-5</v>
      </c>
      <c r="R4415" s="89">
        <f t="shared" si="485"/>
        <v>8.1662090680165826E-3</v>
      </c>
      <c r="S4415" s="88">
        <f t="shared" si="487"/>
        <v>2.9952021718125173E-2</v>
      </c>
    </row>
    <row r="4416" spans="1:19" x14ac:dyDescent="0.2">
      <c r="A4416" s="60">
        <v>2004</v>
      </c>
      <c r="B4416" s="61">
        <v>7</v>
      </c>
      <c r="C4416" s="61">
        <v>2</v>
      </c>
      <c r="D4416" s="61">
        <v>22</v>
      </c>
      <c r="E4416" s="87">
        <v>2.109587835582662E-2</v>
      </c>
      <c r="F4416" s="87">
        <v>1.0606451389763155E-2</v>
      </c>
      <c r="G4416" s="87">
        <v>1.1862694088429781E-3</v>
      </c>
      <c r="H4416" s="87">
        <v>1.7152276732011621E-6</v>
      </c>
      <c r="I4416" s="87">
        <v>5.858875000000021E-5</v>
      </c>
      <c r="J4416" s="87">
        <v>6.6423179839686401E-3</v>
      </c>
      <c r="K4416" s="88">
        <v>3.9591221116074583E-2</v>
      </c>
      <c r="L4416" s="84"/>
      <c r="M4416" s="88">
        <f t="shared" si="486"/>
        <v>1.6038905747114158E-2</v>
      </c>
      <c r="N4416" s="88">
        <f t="shared" si="481"/>
        <v>1.1716994547590079E-2</v>
      </c>
      <c r="O4416" s="88">
        <f t="shared" si="482"/>
        <v>4.7371765893193638E-4</v>
      </c>
      <c r="P4416" s="88">
        <f t="shared" si="483"/>
        <v>3.182753602625136E-6</v>
      </c>
      <c r="Q4416" s="88">
        <f t="shared" si="484"/>
        <v>2.8724124751097088E-5</v>
      </c>
      <c r="R4416" s="89">
        <f t="shared" si="485"/>
        <v>6.6423179839686401E-3</v>
      </c>
      <c r="S4416" s="88">
        <f t="shared" si="487"/>
        <v>2.8261524831989893E-2</v>
      </c>
    </row>
    <row r="4417" spans="1:19" x14ac:dyDescent="0.2">
      <c r="A4417" s="60">
        <v>2004</v>
      </c>
      <c r="B4417" s="61">
        <v>7</v>
      </c>
      <c r="C4417" s="61">
        <v>2</v>
      </c>
      <c r="D4417" s="61">
        <v>23</v>
      </c>
      <c r="E4417" s="87">
        <v>1.8262238166713067E-2</v>
      </c>
      <c r="F4417" s="87">
        <v>1.0184471574974553E-2</v>
      </c>
      <c r="G4417" s="87">
        <v>1.1862694088429781E-3</v>
      </c>
      <c r="H4417" s="87">
        <v>1.7152276732011621E-6</v>
      </c>
      <c r="I4417" s="87">
        <v>5.858875000000021E-5</v>
      </c>
      <c r="J4417" s="87">
        <v>6.8987859049806895E-3</v>
      </c>
      <c r="K4417" s="88">
        <v>3.6592069033184495E-2</v>
      </c>
      <c r="L4417" s="84"/>
      <c r="M4417" s="88">
        <f t="shared" si="486"/>
        <v>1.388452814084235E-2</v>
      </c>
      <c r="N4417" s="88">
        <f t="shared" si="481"/>
        <v>1.1250831548545634E-2</v>
      </c>
      <c r="O4417" s="88">
        <f t="shared" si="482"/>
        <v>4.7371765893193638E-4</v>
      </c>
      <c r="P4417" s="88">
        <f t="shared" si="483"/>
        <v>3.182753602625136E-6</v>
      </c>
      <c r="Q4417" s="88">
        <f t="shared" si="484"/>
        <v>2.8724124751097088E-5</v>
      </c>
      <c r="R4417" s="89">
        <f t="shared" si="485"/>
        <v>6.8987859049806895E-3</v>
      </c>
      <c r="S4417" s="88">
        <f t="shared" si="487"/>
        <v>2.564098422667364E-2</v>
      </c>
    </row>
    <row r="4418" spans="1:19" x14ac:dyDescent="0.2">
      <c r="A4418" s="60">
        <v>2004</v>
      </c>
      <c r="B4418" s="61">
        <v>7</v>
      </c>
      <c r="C4418" s="61">
        <v>2</v>
      </c>
      <c r="D4418" s="61">
        <v>24</v>
      </c>
      <c r="E4418" s="87">
        <v>1.4408983807732458E-2</v>
      </c>
      <c r="F4418" s="87">
        <v>9.7063571022328373E-3</v>
      </c>
      <c r="G4418" s="87">
        <v>1.1862694088429781E-3</v>
      </c>
      <c r="H4418" s="87">
        <v>1.7152276732011621E-6</v>
      </c>
      <c r="I4418" s="87">
        <v>5.858875000000021E-5</v>
      </c>
      <c r="J4418" s="87">
        <v>7.1810963174357518E-3</v>
      </c>
      <c r="K4418" s="88">
        <v>3.2543010613917227E-2</v>
      </c>
      <c r="L4418" s="84"/>
      <c r="M4418" s="88">
        <f t="shared" si="486"/>
        <v>1.0954951925008831E-2</v>
      </c>
      <c r="N4418" s="88">
        <f t="shared" si="481"/>
        <v>1.072265634042226E-2</v>
      </c>
      <c r="O4418" s="88">
        <f t="shared" si="482"/>
        <v>4.7371765893193638E-4</v>
      </c>
      <c r="P4418" s="88">
        <f t="shared" si="483"/>
        <v>3.182753602625136E-6</v>
      </c>
      <c r="Q4418" s="88">
        <f t="shared" si="484"/>
        <v>2.8724124751097088E-5</v>
      </c>
      <c r="R4418" s="89">
        <f t="shared" si="485"/>
        <v>7.1810963174357518E-3</v>
      </c>
      <c r="S4418" s="88">
        <f t="shared" si="487"/>
        <v>2.2183232802716748E-2</v>
      </c>
    </row>
    <row r="4419" spans="1:19" x14ac:dyDescent="0.2">
      <c r="A4419" s="60">
        <v>2004</v>
      </c>
      <c r="B4419" s="61">
        <v>7</v>
      </c>
      <c r="C4419" s="61">
        <v>3</v>
      </c>
      <c r="D4419" s="61">
        <v>1</v>
      </c>
      <c r="E4419" s="87">
        <v>1.2095228649291793E-2</v>
      </c>
      <c r="F4419" s="87">
        <v>9.3735315910553358E-3</v>
      </c>
      <c r="G4419" s="87">
        <v>1.1862694088429781E-3</v>
      </c>
      <c r="H4419" s="87">
        <v>1.7152276732011621E-6</v>
      </c>
      <c r="I4419" s="87">
        <v>5.858875000000021E-5</v>
      </c>
      <c r="J4419" s="87">
        <v>6.7951007148005444E-3</v>
      </c>
      <c r="K4419" s="88">
        <v>2.9510434341663852E-2</v>
      </c>
      <c r="L4419" s="84"/>
      <c r="M4419" s="88">
        <f t="shared" si="486"/>
        <v>9.1958357468536183E-3</v>
      </c>
      <c r="N4419" s="88">
        <f t="shared" ref="N4419:N4482" si="488">F4419*W$5</f>
        <v>1.03549825015048E-2</v>
      </c>
      <c r="O4419" s="88">
        <f t="shared" ref="O4419:O4482" si="489">G4419*X$5</f>
        <v>4.7371765893193638E-4</v>
      </c>
      <c r="P4419" s="88">
        <f t="shared" ref="P4419:P4482" si="490">H4419*Y$5</f>
        <v>3.182753602625136E-6</v>
      </c>
      <c r="Q4419" s="88">
        <f t="shared" ref="Q4419:Q4482" si="491">I4419*Z$5</f>
        <v>2.8724124751097088E-5</v>
      </c>
      <c r="R4419" s="89">
        <f t="shared" ref="R4419:R4482" si="492">J4419</f>
        <v>6.7951007148005444E-3</v>
      </c>
      <c r="S4419" s="88">
        <f t="shared" si="487"/>
        <v>2.0056442785644075E-2</v>
      </c>
    </row>
    <row r="4420" spans="1:19" x14ac:dyDescent="0.2">
      <c r="A4420" s="60">
        <v>2004</v>
      </c>
      <c r="B4420" s="61">
        <v>7</v>
      </c>
      <c r="C4420" s="61">
        <v>3</v>
      </c>
      <c r="D4420" s="61">
        <v>2</v>
      </c>
      <c r="E4420" s="87">
        <v>1.0806220308011261E-2</v>
      </c>
      <c r="F4420" s="87">
        <v>9.2868374527109859E-3</v>
      </c>
      <c r="G4420" s="87">
        <v>1.1862694088429781E-3</v>
      </c>
      <c r="H4420" s="87">
        <v>1.7152276732011621E-6</v>
      </c>
      <c r="I4420" s="87">
        <v>5.858875000000021E-5</v>
      </c>
      <c r="J4420" s="87">
        <v>7.667522477455938E-3</v>
      </c>
      <c r="K4420" s="88">
        <v>2.9007153624694366E-2</v>
      </c>
      <c r="L4420" s="84"/>
      <c r="M4420" s="88">
        <f t="shared" ref="M4420:M4483" si="493">E4420*V$5</f>
        <v>8.2158204593018556E-3</v>
      </c>
      <c r="N4420" s="88">
        <f t="shared" si="488"/>
        <v>1.0259211097011382E-2</v>
      </c>
      <c r="O4420" s="88">
        <f t="shared" si="489"/>
        <v>4.7371765893193638E-4</v>
      </c>
      <c r="P4420" s="88">
        <f t="shared" si="490"/>
        <v>3.182753602625136E-6</v>
      </c>
      <c r="Q4420" s="88">
        <f t="shared" si="491"/>
        <v>2.8724124751097088E-5</v>
      </c>
      <c r="R4420" s="89">
        <f t="shared" si="492"/>
        <v>7.667522477455938E-3</v>
      </c>
      <c r="S4420" s="88">
        <f t="shared" ref="S4420:S4483" si="494">SUM(M4420:Q4420)</f>
        <v>1.8980656093598895E-2</v>
      </c>
    </row>
    <row r="4421" spans="1:19" x14ac:dyDescent="0.2">
      <c r="A4421" s="60">
        <v>2004</v>
      </c>
      <c r="B4421" s="61">
        <v>7</v>
      </c>
      <c r="C4421" s="61">
        <v>3</v>
      </c>
      <c r="D4421" s="61">
        <v>3</v>
      </c>
      <c r="E4421" s="87">
        <v>1.0135114141843373E-2</v>
      </c>
      <c r="F4421" s="87">
        <v>9.0653829795645374E-3</v>
      </c>
      <c r="G4421" s="87">
        <v>1.1862694088429781E-3</v>
      </c>
      <c r="H4421" s="87">
        <v>1.7152276732011621E-6</v>
      </c>
      <c r="I4421" s="87">
        <v>5.858875000000021E-5</v>
      </c>
      <c r="J4421" s="87">
        <v>7.7837655499781253E-3</v>
      </c>
      <c r="K4421" s="88">
        <v>2.8230836057902213E-2</v>
      </c>
      <c r="L4421" s="84"/>
      <c r="M4421" s="88">
        <f t="shared" si="493"/>
        <v>7.7055876847323653E-3</v>
      </c>
      <c r="N4421" s="88">
        <f t="shared" si="488"/>
        <v>1.0014569344643506E-2</v>
      </c>
      <c r="O4421" s="88">
        <f t="shared" si="489"/>
        <v>4.7371765893193638E-4</v>
      </c>
      <c r="P4421" s="88">
        <f t="shared" si="490"/>
        <v>3.182753602625136E-6</v>
      </c>
      <c r="Q4421" s="88">
        <f t="shared" si="491"/>
        <v>2.8724124751097088E-5</v>
      </c>
      <c r="R4421" s="89">
        <f t="shared" si="492"/>
        <v>7.7837655499781253E-3</v>
      </c>
      <c r="S4421" s="88">
        <f t="shared" si="494"/>
        <v>1.8225781566661527E-2</v>
      </c>
    </row>
    <row r="4422" spans="1:19" x14ac:dyDescent="0.2">
      <c r="A4422" s="60">
        <v>2004</v>
      </c>
      <c r="B4422" s="61">
        <v>7</v>
      </c>
      <c r="C4422" s="61">
        <v>3</v>
      </c>
      <c r="D4422" s="61">
        <v>4</v>
      </c>
      <c r="E4422" s="87">
        <v>9.7116148951897716E-3</v>
      </c>
      <c r="F4422" s="87">
        <v>9.0687776754623702E-3</v>
      </c>
      <c r="G4422" s="87">
        <v>1.1862694088429781E-3</v>
      </c>
      <c r="H4422" s="87">
        <v>1.7152276732011621E-6</v>
      </c>
      <c r="I4422" s="87">
        <v>5.858875000000021E-5</v>
      </c>
      <c r="J4422" s="87">
        <v>7.7759085698470582E-3</v>
      </c>
      <c r="K4422" s="88">
        <v>2.7802874527015381E-2</v>
      </c>
      <c r="L4422" s="84"/>
      <c r="M4422" s="88">
        <f t="shared" si="493"/>
        <v>7.3836070406235171E-3</v>
      </c>
      <c r="N4422" s="88">
        <f t="shared" si="488"/>
        <v>1.0018319480467823E-2</v>
      </c>
      <c r="O4422" s="88">
        <f t="shared" si="489"/>
        <v>4.7371765893193638E-4</v>
      </c>
      <c r="P4422" s="88">
        <f t="shared" si="490"/>
        <v>3.182753602625136E-6</v>
      </c>
      <c r="Q4422" s="88">
        <f t="shared" si="491"/>
        <v>2.8724124751097088E-5</v>
      </c>
      <c r="R4422" s="89">
        <f t="shared" si="492"/>
        <v>7.7759085698470582E-3</v>
      </c>
      <c r="S4422" s="88">
        <f t="shared" si="494"/>
        <v>1.7907551058376998E-2</v>
      </c>
    </row>
    <row r="4423" spans="1:19" x14ac:dyDescent="0.2">
      <c r="A4423" s="60">
        <v>2004</v>
      </c>
      <c r="B4423" s="61">
        <v>7</v>
      </c>
      <c r="C4423" s="61">
        <v>3</v>
      </c>
      <c r="D4423" s="61">
        <v>5</v>
      </c>
      <c r="E4423" s="87">
        <v>8.8967723733181705E-3</v>
      </c>
      <c r="F4423" s="87">
        <v>9.2135934755285046E-3</v>
      </c>
      <c r="G4423" s="87">
        <v>1.1862694088429781E-3</v>
      </c>
      <c r="H4423" s="87">
        <v>1.7152276732011621E-6</v>
      </c>
      <c r="I4423" s="87">
        <v>5.858875000000021E-5</v>
      </c>
      <c r="J4423" s="87">
        <v>8.131810784050909E-3</v>
      </c>
      <c r="K4423" s="88">
        <v>2.7488750019413768E-2</v>
      </c>
      <c r="L4423" s="84"/>
      <c r="M4423" s="88">
        <f t="shared" si="493"/>
        <v>6.7640934945838588E-3</v>
      </c>
      <c r="N4423" s="88">
        <f t="shared" si="488"/>
        <v>1.0178298146038992E-2</v>
      </c>
      <c r="O4423" s="88">
        <f t="shared" si="489"/>
        <v>4.7371765893193638E-4</v>
      </c>
      <c r="P4423" s="88">
        <f t="shared" si="490"/>
        <v>3.182753602625136E-6</v>
      </c>
      <c r="Q4423" s="88">
        <f t="shared" si="491"/>
        <v>2.8724124751097088E-5</v>
      </c>
      <c r="R4423" s="89">
        <f t="shared" si="492"/>
        <v>8.131810784050909E-3</v>
      </c>
      <c r="S4423" s="88">
        <f t="shared" si="494"/>
        <v>1.7448016177908508E-2</v>
      </c>
    </row>
    <row r="4424" spans="1:19" x14ac:dyDescent="0.2">
      <c r="A4424" s="60">
        <v>2004</v>
      </c>
      <c r="B4424" s="61">
        <v>7</v>
      </c>
      <c r="C4424" s="61">
        <v>3</v>
      </c>
      <c r="D4424" s="61">
        <v>6</v>
      </c>
      <c r="E4424" s="87">
        <v>9.4033172188381971E-3</v>
      </c>
      <c r="F4424" s="87">
        <v>9.6697592839066482E-3</v>
      </c>
      <c r="G4424" s="87">
        <v>1.1862694088429781E-3</v>
      </c>
      <c r="H4424" s="87">
        <v>1.7152276732011621E-6</v>
      </c>
      <c r="I4424" s="87">
        <v>5.858875000000021E-5</v>
      </c>
      <c r="J4424" s="87">
        <v>8.3083295002401632E-3</v>
      </c>
      <c r="K4424" s="88">
        <v>2.8627979389501193E-2</v>
      </c>
      <c r="L4424" s="84"/>
      <c r="M4424" s="88">
        <f t="shared" si="493"/>
        <v>7.1492125636715073E-3</v>
      </c>
      <c r="N4424" s="88">
        <f t="shared" si="488"/>
        <v>1.0682226565936563E-2</v>
      </c>
      <c r="O4424" s="88">
        <f t="shared" si="489"/>
        <v>4.7371765893193638E-4</v>
      </c>
      <c r="P4424" s="88">
        <f t="shared" si="490"/>
        <v>3.182753602625136E-6</v>
      </c>
      <c r="Q4424" s="88">
        <f t="shared" si="491"/>
        <v>2.8724124751097088E-5</v>
      </c>
      <c r="R4424" s="89">
        <f t="shared" si="492"/>
        <v>8.3083295002401632E-3</v>
      </c>
      <c r="S4424" s="88">
        <f t="shared" si="494"/>
        <v>1.8337063666893728E-2</v>
      </c>
    </row>
    <row r="4425" spans="1:19" x14ac:dyDescent="0.2">
      <c r="A4425" s="60">
        <v>2004</v>
      </c>
      <c r="B4425" s="61">
        <v>7</v>
      </c>
      <c r="C4425" s="61">
        <v>3</v>
      </c>
      <c r="D4425" s="61">
        <v>7</v>
      </c>
      <c r="E4425" s="87">
        <v>1.1615380359753881E-2</v>
      </c>
      <c r="F4425" s="87">
        <v>1.1009273686124626E-2</v>
      </c>
      <c r="G4425" s="87">
        <v>0</v>
      </c>
      <c r="H4425" s="87">
        <v>0</v>
      </c>
      <c r="I4425" s="87">
        <v>5.858875000000021E-5</v>
      </c>
      <c r="J4425" s="87">
        <v>9.4702709864485056E-3</v>
      </c>
      <c r="K4425" s="88">
        <v>3.2153513782327017E-2</v>
      </c>
      <c r="L4425" s="84"/>
      <c r="M4425" s="88">
        <f t="shared" si="493"/>
        <v>8.8310137015706908E-3</v>
      </c>
      <c r="N4425" s="88">
        <f t="shared" si="488"/>
        <v>1.216199414987652E-2</v>
      </c>
      <c r="O4425" s="88">
        <f t="shared" si="489"/>
        <v>0</v>
      </c>
      <c r="P4425" s="88">
        <f t="shared" si="490"/>
        <v>0</v>
      </c>
      <c r="Q4425" s="88">
        <f t="shared" si="491"/>
        <v>2.8724124751097088E-5</v>
      </c>
      <c r="R4425" s="89">
        <f t="shared" si="492"/>
        <v>9.4702709864485056E-3</v>
      </c>
      <c r="S4425" s="88">
        <f t="shared" si="494"/>
        <v>2.1021731976198308E-2</v>
      </c>
    </row>
    <row r="4426" spans="1:19" x14ac:dyDescent="0.2">
      <c r="A4426" s="60">
        <v>2004</v>
      </c>
      <c r="B4426" s="61">
        <v>7</v>
      </c>
      <c r="C4426" s="61">
        <v>3</v>
      </c>
      <c r="D4426" s="61">
        <v>8</v>
      </c>
      <c r="E4426" s="87">
        <v>1.4104194729555831E-2</v>
      </c>
      <c r="F4426" s="87">
        <v>1.2005753682641481E-2</v>
      </c>
      <c r="G4426" s="87">
        <v>0</v>
      </c>
      <c r="H4426" s="87">
        <v>0</v>
      </c>
      <c r="I4426" s="87">
        <v>5.858875000000021E-5</v>
      </c>
      <c r="J4426" s="87">
        <v>1.0516224473084857E-2</v>
      </c>
      <c r="K4426" s="88">
        <v>3.668476163528217E-2</v>
      </c>
      <c r="L4426" s="84"/>
      <c r="M4426" s="88">
        <f t="shared" si="493"/>
        <v>1.0723224986923102E-2</v>
      </c>
      <c r="N4426" s="88">
        <f t="shared" si="488"/>
        <v>1.3262810083209269E-2</v>
      </c>
      <c r="O4426" s="88">
        <f t="shared" si="489"/>
        <v>0</v>
      </c>
      <c r="P4426" s="88">
        <f t="shared" si="490"/>
        <v>0</v>
      </c>
      <c r="Q4426" s="88">
        <f t="shared" si="491"/>
        <v>2.8724124751097088E-5</v>
      </c>
      <c r="R4426" s="89">
        <f t="shared" si="492"/>
        <v>1.0516224473084857E-2</v>
      </c>
      <c r="S4426" s="88">
        <f t="shared" si="494"/>
        <v>2.4014759194883467E-2</v>
      </c>
    </row>
    <row r="4427" spans="1:19" x14ac:dyDescent="0.2">
      <c r="A4427" s="60">
        <v>2004</v>
      </c>
      <c r="B4427" s="61">
        <v>7</v>
      </c>
      <c r="C4427" s="61">
        <v>3</v>
      </c>
      <c r="D4427" s="61">
        <v>9</v>
      </c>
      <c r="E4427" s="87">
        <v>1.6392515538578473E-2</v>
      </c>
      <c r="F4427" s="87">
        <v>1.237959667590406E-2</v>
      </c>
      <c r="G4427" s="87">
        <v>0</v>
      </c>
      <c r="H4427" s="87">
        <v>0</v>
      </c>
      <c r="I4427" s="87">
        <v>5.858875000000021E-5</v>
      </c>
      <c r="J4427" s="87">
        <v>1.1465190852791613E-2</v>
      </c>
      <c r="K4427" s="88">
        <v>4.0295891817274145E-2</v>
      </c>
      <c r="L4427" s="84"/>
      <c r="M4427" s="88">
        <f t="shared" si="493"/>
        <v>1.2463003779539107E-2</v>
      </c>
      <c r="N4427" s="88">
        <f t="shared" si="488"/>
        <v>1.3675796119042146E-2</v>
      </c>
      <c r="O4427" s="88">
        <f t="shared" si="489"/>
        <v>0</v>
      </c>
      <c r="P4427" s="88">
        <f t="shared" si="490"/>
        <v>0</v>
      </c>
      <c r="Q4427" s="88">
        <f t="shared" si="491"/>
        <v>2.8724124751097088E-5</v>
      </c>
      <c r="R4427" s="89">
        <f t="shared" si="492"/>
        <v>1.1465190852791613E-2</v>
      </c>
      <c r="S4427" s="88">
        <f t="shared" si="494"/>
        <v>2.6167524023332351E-2</v>
      </c>
    </row>
    <row r="4428" spans="1:19" x14ac:dyDescent="0.2">
      <c r="A4428" s="60">
        <v>2004</v>
      </c>
      <c r="B4428" s="61">
        <v>7</v>
      </c>
      <c r="C4428" s="61">
        <v>3</v>
      </c>
      <c r="D4428" s="61">
        <v>10</v>
      </c>
      <c r="E4428" s="87">
        <v>1.8212760426148698E-2</v>
      </c>
      <c r="F4428" s="87">
        <v>1.2693736051576527E-2</v>
      </c>
      <c r="G4428" s="87">
        <v>0</v>
      </c>
      <c r="H4428" s="87">
        <v>0</v>
      </c>
      <c r="I4428" s="87">
        <v>5.858875000000021E-5</v>
      </c>
      <c r="J4428" s="87">
        <v>1.1079449150069092E-2</v>
      </c>
      <c r="K4428" s="88">
        <v>4.2044534377794318E-2</v>
      </c>
      <c r="L4428" s="84"/>
      <c r="M4428" s="88">
        <f t="shared" si="493"/>
        <v>1.3846910896179346E-2</v>
      </c>
      <c r="N4428" s="88">
        <f t="shared" si="488"/>
        <v>1.4022827300035456E-2</v>
      </c>
      <c r="O4428" s="88">
        <f t="shared" si="489"/>
        <v>0</v>
      </c>
      <c r="P4428" s="88">
        <f t="shared" si="490"/>
        <v>0</v>
      </c>
      <c r="Q4428" s="88">
        <f t="shared" si="491"/>
        <v>2.8724124751097088E-5</v>
      </c>
      <c r="R4428" s="89">
        <f t="shared" si="492"/>
        <v>1.1079449150069092E-2</v>
      </c>
      <c r="S4428" s="88">
        <f t="shared" si="494"/>
        <v>2.7898462320965899E-2</v>
      </c>
    </row>
    <row r="4429" spans="1:19" x14ac:dyDescent="0.2">
      <c r="A4429" s="60">
        <v>2004</v>
      </c>
      <c r="B4429" s="61">
        <v>7</v>
      </c>
      <c r="C4429" s="61">
        <v>3</v>
      </c>
      <c r="D4429" s="61">
        <v>11</v>
      </c>
      <c r="E4429" s="87">
        <v>1.9381746222948602E-2</v>
      </c>
      <c r="F4429" s="87">
        <v>1.2654971493488465E-2</v>
      </c>
      <c r="G4429" s="87">
        <v>0</v>
      </c>
      <c r="H4429" s="87">
        <v>0</v>
      </c>
      <c r="I4429" s="87">
        <v>5.858875000000021E-5</v>
      </c>
      <c r="J4429" s="87">
        <v>1.0259932391887676E-2</v>
      </c>
      <c r="K4429" s="88">
        <v>4.2355238858324741E-2</v>
      </c>
      <c r="L4429" s="84"/>
      <c r="M4429" s="88">
        <f t="shared" si="493"/>
        <v>1.4735674696308595E-2</v>
      </c>
      <c r="N4429" s="88">
        <f t="shared" si="488"/>
        <v>1.3980003918390967E-2</v>
      </c>
      <c r="O4429" s="88">
        <f t="shared" si="489"/>
        <v>0</v>
      </c>
      <c r="P4429" s="88">
        <f t="shared" si="490"/>
        <v>0</v>
      </c>
      <c r="Q4429" s="88">
        <f t="shared" si="491"/>
        <v>2.8724124751097088E-5</v>
      </c>
      <c r="R4429" s="89">
        <f t="shared" si="492"/>
        <v>1.0259932391887676E-2</v>
      </c>
      <c r="S4429" s="88">
        <f t="shared" si="494"/>
        <v>2.8744402739450659E-2</v>
      </c>
    </row>
    <row r="4430" spans="1:19" x14ac:dyDescent="0.2">
      <c r="A4430" s="60">
        <v>2004</v>
      </c>
      <c r="B4430" s="61">
        <v>7</v>
      </c>
      <c r="C4430" s="61">
        <v>3</v>
      </c>
      <c r="D4430" s="61">
        <v>12</v>
      </c>
      <c r="E4430" s="87">
        <v>1.9062322688631728E-2</v>
      </c>
      <c r="F4430" s="87">
        <v>1.2535245543437476E-2</v>
      </c>
      <c r="G4430" s="87">
        <v>0</v>
      </c>
      <c r="H4430" s="87">
        <v>0</v>
      </c>
      <c r="I4430" s="87">
        <v>5.858875000000021E-5</v>
      </c>
      <c r="J4430" s="87">
        <v>9.9082085420734208E-3</v>
      </c>
      <c r="K4430" s="88">
        <v>4.1564365524142624E-2</v>
      </c>
      <c r="L4430" s="84"/>
      <c r="M4430" s="88">
        <f t="shared" si="493"/>
        <v>1.4492821382789017E-2</v>
      </c>
      <c r="N4430" s="88">
        <f t="shared" si="488"/>
        <v>1.3847742122960837E-2</v>
      </c>
      <c r="O4430" s="88">
        <f t="shared" si="489"/>
        <v>0</v>
      </c>
      <c r="P4430" s="88">
        <f t="shared" si="490"/>
        <v>0</v>
      </c>
      <c r="Q4430" s="88">
        <f t="shared" si="491"/>
        <v>2.8724124751097088E-5</v>
      </c>
      <c r="R4430" s="89">
        <f t="shared" si="492"/>
        <v>9.9082085420734208E-3</v>
      </c>
      <c r="S4430" s="88">
        <f t="shared" si="494"/>
        <v>2.836928763050095E-2</v>
      </c>
    </row>
    <row r="4431" spans="1:19" x14ac:dyDescent="0.2">
      <c r="A4431" s="60">
        <v>2004</v>
      </c>
      <c r="B4431" s="61">
        <v>7</v>
      </c>
      <c r="C4431" s="61">
        <v>3</v>
      </c>
      <c r="D4431" s="61">
        <v>13</v>
      </c>
      <c r="E4431" s="87">
        <v>1.9701910763976739E-2</v>
      </c>
      <c r="F4431" s="87">
        <v>1.2305370333062383E-2</v>
      </c>
      <c r="G4431" s="87">
        <v>0</v>
      </c>
      <c r="H4431" s="87">
        <v>0</v>
      </c>
      <c r="I4431" s="87">
        <v>5.858875000000021E-5</v>
      </c>
      <c r="J4431" s="87">
        <v>8.9481396873925569E-3</v>
      </c>
      <c r="K4431" s="88">
        <v>4.1014009534431684E-2</v>
      </c>
      <c r="L4431" s="84"/>
      <c r="M4431" s="88">
        <f t="shared" si="493"/>
        <v>1.4979091387024393E-2</v>
      </c>
      <c r="N4431" s="88">
        <f t="shared" si="488"/>
        <v>1.3593797944308334E-2</v>
      </c>
      <c r="O4431" s="88">
        <f t="shared" si="489"/>
        <v>0</v>
      </c>
      <c r="P4431" s="88">
        <f t="shared" si="490"/>
        <v>0</v>
      </c>
      <c r="Q4431" s="88">
        <f t="shared" si="491"/>
        <v>2.8724124751097088E-5</v>
      </c>
      <c r="R4431" s="89">
        <f t="shared" si="492"/>
        <v>8.9481396873925569E-3</v>
      </c>
      <c r="S4431" s="88">
        <f t="shared" si="494"/>
        <v>2.8601613456083825E-2</v>
      </c>
    </row>
    <row r="4432" spans="1:19" x14ac:dyDescent="0.2">
      <c r="A4432" s="60">
        <v>2004</v>
      </c>
      <c r="B4432" s="61">
        <v>7</v>
      </c>
      <c r="C4432" s="61">
        <v>3</v>
      </c>
      <c r="D4432" s="61">
        <v>14</v>
      </c>
      <c r="E4432" s="87">
        <v>1.8656481521687782E-2</v>
      </c>
      <c r="F4432" s="87">
        <v>1.2240951226532201E-2</v>
      </c>
      <c r="G4432" s="87">
        <v>0</v>
      </c>
      <c r="H4432" s="87">
        <v>0</v>
      </c>
      <c r="I4432" s="87">
        <v>5.858875000000021E-5</v>
      </c>
      <c r="J4432" s="87">
        <v>8.3110521401994382E-3</v>
      </c>
      <c r="K4432" s="88">
        <v>3.9267073638419421E-2</v>
      </c>
      <c r="L4432" s="84"/>
      <c r="M4432" s="88">
        <f t="shared" si="493"/>
        <v>1.4184265933467565E-2</v>
      </c>
      <c r="N4432" s="88">
        <f t="shared" si="488"/>
        <v>1.3522633867631072E-2</v>
      </c>
      <c r="O4432" s="88">
        <f t="shared" si="489"/>
        <v>0</v>
      </c>
      <c r="P4432" s="88">
        <f t="shared" si="490"/>
        <v>0</v>
      </c>
      <c r="Q4432" s="88">
        <f t="shared" si="491"/>
        <v>2.8724124751097088E-5</v>
      </c>
      <c r="R4432" s="89">
        <f t="shared" si="492"/>
        <v>8.3110521401994382E-3</v>
      </c>
      <c r="S4432" s="88">
        <f t="shared" si="494"/>
        <v>2.7735623925849735E-2</v>
      </c>
    </row>
    <row r="4433" spans="1:19" x14ac:dyDescent="0.2">
      <c r="A4433" s="60">
        <v>2004</v>
      </c>
      <c r="B4433" s="61">
        <v>7</v>
      </c>
      <c r="C4433" s="61">
        <v>3</v>
      </c>
      <c r="D4433" s="61">
        <v>15</v>
      </c>
      <c r="E4433" s="87">
        <v>1.9295910451158787E-2</v>
      </c>
      <c r="F4433" s="87">
        <v>1.1983272493465086E-2</v>
      </c>
      <c r="G4433" s="87">
        <v>0</v>
      </c>
      <c r="H4433" s="87">
        <v>0</v>
      </c>
      <c r="I4433" s="87">
        <v>5.858875000000021E-5</v>
      </c>
      <c r="J4433" s="87">
        <v>7.5715257628198871E-3</v>
      </c>
      <c r="K4433" s="88">
        <v>3.8909297457443759E-2</v>
      </c>
      <c r="L4433" s="84"/>
      <c r="M4433" s="88">
        <f t="shared" si="493"/>
        <v>1.4670414941286951E-2</v>
      </c>
      <c r="N4433" s="88">
        <f t="shared" si="488"/>
        <v>1.3237975012427973E-2</v>
      </c>
      <c r="O4433" s="88">
        <f t="shared" si="489"/>
        <v>0</v>
      </c>
      <c r="P4433" s="88">
        <f t="shared" si="490"/>
        <v>0</v>
      </c>
      <c r="Q4433" s="88">
        <f t="shared" si="491"/>
        <v>2.8724124751097088E-5</v>
      </c>
      <c r="R4433" s="89">
        <f t="shared" si="492"/>
        <v>7.5715257628198871E-3</v>
      </c>
      <c r="S4433" s="88">
        <f t="shared" si="494"/>
        <v>2.7937114078466021E-2</v>
      </c>
    </row>
    <row r="4434" spans="1:19" x14ac:dyDescent="0.2">
      <c r="A4434" s="60">
        <v>2004</v>
      </c>
      <c r="B4434" s="61">
        <v>7</v>
      </c>
      <c r="C4434" s="61">
        <v>3</v>
      </c>
      <c r="D4434" s="61">
        <v>16</v>
      </c>
      <c r="E4434" s="87">
        <v>2.0330087172340021E-2</v>
      </c>
      <c r="F4434" s="87">
        <v>1.1723132918657704E-2</v>
      </c>
      <c r="G4434" s="87">
        <v>0</v>
      </c>
      <c r="H4434" s="87">
        <v>0</v>
      </c>
      <c r="I4434" s="87">
        <v>5.858875000000021E-5</v>
      </c>
      <c r="J4434" s="87">
        <v>7.3444245790857702E-3</v>
      </c>
      <c r="K4434" s="88">
        <v>3.9456233420083489E-2</v>
      </c>
      <c r="L4434" s="84"/>
      <c r="M4434" s="88">
        <f t="shared" si="493"/>
        <v>1.5456685258033637E-2</v>
      </c>
      <c r="N4434" s="88">
        <f t="shared" si="488"/>
        <v>1.295059765428797E-2</v>
      </c>
      <c r="O4434" s="88">
        <f t="shared" si="489"/>
        <v>0</v>
      </c>
      <c r="P4434" s="88">
        <f t="shared" si="490"/>
        <v>0</v>
      </c>
      <c r="Q4434" s="88">
        <f t="shared" si="491"/>
        <v>2.8724124751097088E-5</v>
      </c>
      <c r="R4434" s="89">
        <f t="shared" si="492"/>
        <v>7.3444245790857702E-3</v>
      </c>
      <c r="S4434" s="88">
        <f t="shared" si="494"/>
        <v>2.8436007037072702E-2</v>
      </c>
    </row>
    <row r="4435" spans="1:19" x14ac:dyDescent="0.2">
      <c r="A4435" s="60">
        <v>2004</v>
      </c>
      <c r="B4435" s="61">
        <v>7</v>
      </c>
      <c r="C4435" s="61">
        <v>3</v>
      </c>
      <c r="D4435" s="61">
        <v>17</v>
      </c>
      <c r="E4435" s="87">
        <v>2.0621459802246292E-2</v>
      </c>
      <c r="F4435" s="87">
        <v>1.1637814154897213E-2</v>
      </c>
      <c r="G4435" s="87">
        <v>0</v>
      </c>
      <c r="H4435" s="87">
        <v>0</v>
      </c>
      <c r="I4435" s="87">
        <v>5.858875000000021E-5</v>
      </c>
      <c r="J4435" s="87">
        <v>7.5346607122850082E-3</v>
      </c>
      <c r="K4435" s="88">
        <v>3.9852523419428514E-2</v>
      </c>
      <c r="L4435" s="84"/>
      <c r="M4435" s="88">
        <f t="shared" si="493"/>
        <v>1.5678211855292608E-2</v>
      </c>
      <c r="N4435" s="88">
        <f t="shared" si="488"/>
        <v>1.2856345632282416E-2</v>
      </c>
      <c r="O4435" s="88">
        <f t="shared" si="489"/>
        <v>0</v>
      </c>
      <c r="P4435" s="88">
        <f t="shared" si="490"/>
        <v>0</v>
      </c>
      <c r="Q4435" s="88">
        <f t="shared" si="491"/>
        <v>2.8724124751097088E-5</v>
      </c>
      <c r="R4435" s="89">
        <f t="shared" si="492"/>
        <v>7.5346607122850082E-3</v>
      </c>
      <c r="S4435" s="88">
        <f t="shared" si="494"/>
        <v>2.856328161232612E-2</v>
      </c>
    </row>
    <row r="4436" spans="1:19" x14ac:dyDescent="0.2">
      <c r="A4436" s="60">
        <v>2004</v>
      </c>
      <c r="B4436" s="61">
        <v>7</v>
      </c>
      <c r="C4436" s="61">
        <v>3</v>
      </c>
      <c r="D4436" s="61">
        <v>18</v>
      </c>
      <c r="E4436" s="87">
        <v>2.1913076895155786E-2</v>
      </c>
      <c r="F4436" s="87">
        <v>1.0766820794680412E-2</v>
      </c>
      <c r="G4436" s="87">
        <v>0</v>
      </c>
      <c r="H4436" s="87">
        <v>0</v>
      </c>
      <c r="I4436" s="87">
        <v>5.858875000000021E-5</v>
      </c>
      <c r="J4436" s="87">
        <v>5.8635377275739467E-3</v>
      </c>
      <c r="K4436" s="88">
        <v>3.8602024167410147E-2</v>
      </c>
      <c r="L4436" s="84"/>
      <c r="M4436" s="88">
        <f t="shared" si="493"/>
        <v>1.6660210540775891E-2</v>
      </c>
      <c r="N4436" s="88">
        <f t="shared" si="488"/>
        <v>1.1894155350385002E-2</v>
      </c>
      <c r="O4436" s="88">
        <f t="shared" si="489"/>
        <v>0</v>
      </c>
      <c r="P4436" s="88">
        <f t="shared" si="490"/>
        <v>0</v>
      </c>
      <c r="Q4436" s="88">
        <f t="shared" si="491"/>
        <v>2.8724124751097088E-5</v>
      </c>
      <c r="R4436" s="89">
        <f t="shared" si="492"/>
        <v>5.8635377275739467E-3</v>
      </c>
      <c r="S4436" s="88">
        <f t="shared" si="494"/>
        <v>2.8583090015911989E-2</v>
      </c>
    </row>
    <row r="4437" spans="1:19" x14ac:dyDescent="0.2">
      <c r="A4437" s="60">
        <v>2004</v>
      </c>
      <c r="B4437" s="61">
        <v>7</v>
      </c>
      <c r="C4437" s="61">
        <v>3</v>
      </c>
      <c r="D4437" s="61">
        <v>19</v>
      </c>
      <c r="E4437" s="87">
        <v>2.1943819997335377E-2</v>
      </c>
      <c r="F4437" s="87">
        <v>9.9889151200363742E-3</v>
      </c>
      <c r="G4437" s="87">
        <v>1.1862694088429781E-3</v>
      </c>
      <c r="H4437" s="87">
        <v>1.7152276732011621E-6</v>
      </c>
      <c r="I4437" s="87">
        <v>5.858875000000021E-5</v>
      </c>
      <c r="J4437" s="87">
        <v>4.4341282378963188E-3</v>
      </c>
      <c r="K4437" s="88">
        <v>3.7613436741784245E-2</v>
      </c>
      <c r="L4437" s="84"/>
      <c r="M4437" s="88">
        <f t="shared" si="493"/>
        <v>1.6683584097918924E-2</v>
      </c>
      <c r="N4437" s="88">
        <f t="shared" si="488"/>
        <v>1.103479945335608E-2</v>
      </c>
      <c r="O4437" s="88">
        <f t="shared" si="489"/>
        <v>4.7371765893193638E-4</v>
      </c>
      <c r="P4437" s="88">
        <f t="shared" si="490"/>
        <v>3.182753602625136E-6</v>
      </c>
      <c r="Q4437" s="88">
        <f t="shared" si="491"/>
        <v>2.8724124751097088E-5</v>
      </c>
      <c r="R4437" s="89">
        <f t="shared" si="492"/>
        <v>4.4341282378963188E-3</v>
      </c>
      <c r="S4437" s="88">
        <f t="shared" si="494"/>
        <v>2.8224008088560661E-2</v>
      </c>
    </row>
    <row r="4438" spans="1:19" x14ac:dyDescent="0.2">
      <c r="A4438" s="60">
        <v>2004</v>
      </c>
      <c r="B4438" s="61">
        <v>7</v>
      </c>
      <c r="C4438" s="61">
        <v>3</v>
      </c>
      <c r="D4438" s="61">
        <v>20</v>
      </c>
      <c r="E4438" s="87">
        <v>2.0919270493839535E-2</v>
      </c>
      <c r="F4438" s="87">
        <v>1.0008174883968737E-2</v>
      </c>
      <c r="G4438" s="87">
        <v>1.1862694088429781E-3</v>
      </c>
      <c r="H4438" s="87">
        <v>1.7152276732011621E-6</v>
      </c>
      <c r="I4438" s="87">
        <v>5.858875000000021E-5</v>
      </c>
      <c r="J4438" s="87">
        <v>4.9926286594688942E-3</v>
      </c>
      <c r="K4438" s="88">
        <v>3.7166647423793345E-2</v>
      </c>
      <c r="L4438" s="84"/>
      <c r="M4438" s="88">
        <f t="shared" si="493"/>
        <v>1.5904633222176705E-2</v>
      </c>
      <c r="N4438" s="88">
        <f t="shared" si="488"/>
        <v>1.1056075801183514E-2</v>
      </c>
      <c r="O4438" s="88">
        <f t="shared" si="489"/>
        <v>4.7371765893193638E-4</v>
      </c>
      <c r="P4438" s="88">
        <f t="shared" si="490"/>
        <v>3.182753602625136E-6</v>
      </c>
      <c r="Q4438" s="88">
        <f t="shared" si="491"/>
        <v>2.8724124751097088E-5</v>
      </c>
      <c r="R4438" s="89">
        <f t="shared" si="492"/>
        <v>4.9926286594688942E-3</v>
      </c>
      <c r="S4438" s="88">
        <f t="shared" si="494"/>
        <v>2.7466333560645876E-2</v>
      </c>
    </row>
    <row r="4439" spans="1:19" x14ac:dyDescent="0.2">
      <c r="A4439" s="60">
        <v>2004</v>
      </c>
      <c r="B4439" s="61">
        <v>7</v>
      </c>
      <c r="C4439" s="61">
        <v>3</v>
      </c>
      <c r="D4439" s="61">
        <v>21</v>
      </c>
      <c r="E4439" s="87">
        <v>2.0026364759095739E-2</v>
      </c>
      <c r="F4439" s="87">
        <v>1.0107114165056856E-2</v>
      </c>
      <c r="G4439" s="87">
        <v>1.1862694088429781E-3</v>
      </c>
      <c r="H4439" s="87">
        <v>1.7152276732011621E-6</v>
      </c>
      <c r="I4439" s="87">
        <v>5.858875000000021E-5</v>
      </c>
      <c r="J4439" s="87">
        <v>6.7340997928787838E-3</v>
      </c>
      <c r="K4439" s="88">
        <v>3.8114152103547551E-2</v>
      </c>
      <c r="L4439" s="84"/>
      <c r="M4439" s="88">
        <f t="shared" si="493"/>
        <v>1.5225769290604121E-2</v>
      </c>
      <c r="N4439" s="88">
        <f t="shared" si="488"/>
        <v>1.1165374469932501E-2</v>
      </c>
      <c r="O4439" s="88">
        <f t="shared" si="489"/>
        <v>4.7371765893193638E-4</v>
      </c>
      <c r="P4439" s="88">
        <f t="shared" si="490"/>
        <v>3.182753602625136E-6</v>
      </c>
      <c r="Q4439" s="88">
        <f t="shared" si="491"/>
        <v>2.8724124751097088E-5</v>
      </c>
      <c r="R4439" s="89">
        <f t="shared" si="492"/>
        <v>6.7340997928787838E-3</v>
      </c>
      <c r="S4439" s="88">
        <f t="shared" si="494"/>
        <v>2.6896768297822279E-2</v>
      </c>
    </row>
    <row r="4440" spans="1:19" x14ac:dyDescent="0.2">
      <c r="A4440" s="60">
        <v>2004</v>
      </c>
      <c r="B4440" s="61">
        <v>7</v>
      </c>
      <c r="C4440" s="61">
        <v>3</v>
      </c>
      <c r="D4440" s="61">
        <v>22</v>
      </c>
      <c r="E4440" s="87">
        <v>2.0101018799973364E-2</v>
      </c>
      <c r="F4440" s="87">
        <v>9.1739731414624843E-3</v>
      </c>
      <c r="G4440" s="87">
        <v>1.1862694088429781E-3</v>
      </c>
      <c r="H4440" s="87">
        <v>1.7152276732011621E-6</v>
      </c>
      <c r="I4440" s="87">
        <v>5.858875000000021E-5</v>
      </c>
      <c r="J4440" s="87">
        <v>5.4861613360443189E-3</v>
      </c>
      <c r="K4440" s="88">
        <v>3.6007726663996348E-2</v>
      </c>
      <c r="L4440" s="84"/>
      <c r="M4440" s="88">
        <f t="shared" si="493"/>
        <v>1.5282527729626249E-2</v>
      </c>
      <c r="N4440" s="88">
        <f t="shared" si="488"/>
        <v>1.0134529384823218E-2</v>
      </c>
      <c r="O4440" s="88">
        <f t="shared" si="489"/>
        <v>4.7371765893193638E-4</v>
      </c>
      <c r="P4440" s="88">
        <f t="shared" si="490"/>
        <v>3.182753602625136E-6</v>
      </c>
      <c r="Q4440" s="88">
        <f t="shared" si="491"/>
        <v>2.8724124751097088E-5</v>
      </c>
      <c r="R4440" s="89">
        <f t="shared" si="492"/>
        <v>5.4861613360443189E-3</v>
      </c>
      <c r="S4440" s="88">
        <f t="shared" si="494"/>
        <v>2.5922681651735124E-2</v>
      </c>
    </row>
    <row r="4441" spans="1:19" x14ac:dyDescent="0.2">
      <c r="A4441" s="60">
        <v>2004</v>
      </c>
      <c r="B4441" s="61">
        <v>7</v>
      </c>
      <c r="C4441" s="61">
        <v>3</v>
      </c>
      <c r="D4441" s="61">
        <v>23</v>
      </c>
      <c r="E4441" s="87">
        <v>1.6569288332193264E-2</v>
      </c>
      <c r="F4441" s="87">
        <v>8.937412399981387E-3</v>
      </c>
      <c r="G4441" s="87">
        <v>1.1862694088429781E-3</v>
      </c>
      <c r="H4441" s="87">
        <v>1.7152276732011621E-6</v>
      </c>
      <c r="I4441" s="87">
        <v>5.858875000000021E-5</v>
      </c>
      <c r="J4441" s="87">
        <v>6.7431859223887327E-3</v>
      </c>
      <c r="K4441" s="88">
        <v>3.3496460041079562E-2</v>
      </c>
      <c r="L4441" s="84"/>
      <c r="M4441" s="88">
        <f t="shared" si="493"/>
        <v>1.2597401699721398E-2</v>
      </c>
      <c r="N4441" s="88">
        <f t="shared" si="488"/>
        <v>9.8731996698930135E-3</v>
      </c>
      <c r="O4441" s="88">
        <f t="shared" si="489"/>
        <v>4.7371765893193638E-4</v>
      </c>
      <c r="P4441" s="88">
        <f t="shared" si="490"/>
        <v>3.182753602625136E-6</v>
      </c>
      <c r="Q4441" s="88">
        <f t="shared" si="491"/>
        <v>2.8724124751097088E-5</v>
      </c>
      <c r="R4441" s="89">
        <f t="shared" si="492"/>
        <v>6.7431859223887327E-3</v>
      </c>
      <c r="S4441" s="88">
        <f t="shared" si="494"/>
        <v>2.2976225906900068E-2</v>
      </c>
    </row>
    <row r="4442" spans="1:19" x14ac:dyDescent="0.2">
      <c r="A4442" s="60">
        <v>2004</v>
      </c>
      <c r="B4442" s="61">
        <v>7</v>
      </c>
      <c r="C4442" s="61">
        <v>3</v>
      </c>
      <c r="D4442" s="61">
        <v>24</v>
      </c>
      <c r="E4442" s="87">
        <v>1.4052537351231909E-2</v>
      </c>
      <c r="F4442" s="87">
        <v>8.5425834907517668E-3</v>
      </c>
      <c r="G4442" s="87">
        <v>1.1862694088429781E-3</v>
      </c>
      <c r="H4442" s="87">
        <v>1.7152276732011621E-6</v>
      </c>
      <c r="I4442" s="87">
        <v>5.858875000000021E-5</v>
      </c>
      <c r="J4442" s="87">
        <v>6.8139624566582024E-3</v>
      </c>
      <c r="K4442" s="88">
        <v>3.0655656685158059E-2</v>
      </c>
      <c r="L4442" s="84"/>
      <c r="M4442" s="88">
        <f t="shared" si="493"/>
        <v>1.0683950593693033E-2</v>
      </c>
      <c r="N4442" s="88">
        <f t="shared" si="488"/>
        <v>9.4370303983174701E-3</v>
      </c>
      <c r="O4442" s="88">
        <f t="shared" si="489"/>
        <v>4.7371765893193638E-4</v>
      </c>
      <c r="P4442" s="88">
        <f t="shared" si="490"/>
        <v>3.182753602625136E-6</v>
      </c>
      <c r="Q4442" s="88">
        <f t="shared" si="491"/>
        <v>2.8724124751097088E-5</v>
      </c>
      <c r="R4442" s="89">
        <f t="shared" si="492"/>
        <v>6.8139624566582024E-3</v>
      </c>
      <c r="S4442" s="88">
        <f t="shared" si="494"/>
        <v>2.0626605529296162E-2</v>
      </c>
    </row>
    <row r="4443" spans="1:19" x14ac:dyDescent="0.2">
      <c r="A4443" s="60">
        <v>2004</v>
      </c>
      <c r="B4443" s="61">
        <v>7</v>
      </c>
      <c r="C4443" s="61">
        <v>4</v>
      </c>
      <c r="D4443" s="61">
        <v>1</v>
      </c>
      <c r="E4443" s="87">
        <v>1.2661326353444132E-2</v>
      </c>
      <c r="F4443" s="87">
        <v>9.015635249045131E-3</v>
      </c>
      <c r="G4443" s="87">
        <v>1.1862694088429781E-3</v>
      </c>
      <c r="H4443" s="87">
        <v>1.7152276732011621E-6</v>
      </c>
      <c r="I4443" s="87">
        <v>5.858875000000021E-5</v>
      </c>
      <c r="J4443" s="87">
        <v>6.8909093501164451E-3</v>
      </c>
      <c r="K4443" s="88">
        <v>2.9814444339121886E-2</v>
      </c>
      <c r="L4443" s="84"/>
      <c r="M4443" s="88">
        <f t="shared" si="493"/>
        <v>9.626232034100379E-3</v>
      </c>
      <c r="N4443" s="88">
        <f t="shared" si="488"/>
        <v>9.9596128030226723E-3</v>
      </c>
      <c r="O4443" s="88">
        <f t="shared" si="489"/>
        <v>4.7371765893193638E-4</v>
      </c>
      <c r="P4443" s="88">
        <f t="shared" si="490"/>
        <v>3.182753602625136E-6</v>
      </c>
      <c r="Q4443" s="88">
        <f t="shared" si="491"/>
        <v>2.8724124751097088E-5</v>
      </c>
      <c r="R4443" s="89">
        <f t="shared" si="492"/>
        <v>6.8909093501164451E-3</v>
      </c>
      <c r="S4443" s="88">
        <f t="shared" si="494"/>
        <v>2.0091469374408706E-2</v>
      </c>
    </row>
    <row r="4444" spans="1:19" x14ac:dyDescent="0.2">
      <c r="A4444" s="60">
        <v>2004</v>
      </c>
      <c r="B4444" s="61">
        <v>7</v>
      </c>
      <c r="C4444" s="61">
        <v>4</v>
      </c>
      <c r="D4444" s="61">
        <v>2</v>
      </c>
      <c r="E4444" s="87">
        <v>1.138501957574135E-2</v>
      </c>
      <c r="F4444" s="87">
        <v>9.0042255342809747E-3</v>
      </c>
      <c r="G4444" s="87">
        <v>1.1862694088429781E-3</v>
      </c>
      <c r="H4444" s="87">
        <v>1.7152276732011621E-6</v>
      </c>
      <c r="I4444" s="87">
        <v>5.858875000000021E-5</v>
      </c>
      <c r="J4444" s="87">
        <v>7.1288967814049755E-3</v>
      </c>
      <c r="K4444" s="88">
        <v>2.876471527794348E-2</v>
      </c>
      <c r="L4444" s="84"/>
      <c r="M4444" s="88">
        <f t="shared" si="493"/>
        <v>8.6558735703901445E-3</v>
      </c>
      <c r="N4444" s="88">
        <f t="shared" si="488"/>
        <v>9.9470084398131063E-3</v>
      </c>
      <c r="O4444" s="88">
        <f t="shared" si="489"/>
        <v>4.7371765893193638E-4</v>
      </c>
      <c r="P4444" s="88">
        <f t="shared" si="490"/>
        <v>3.182753602625136E-6</v>
      </c>
      <c r="Q4444" s="88">
        <f t="shared" si="491"/>
        <v>2.8724124751097088E-5</v>
      </c>
      <c r="R4444" s="89">
        <f t="shared" si="492"/>
        <v>7.1288967814049755E-3</v>
      </c>
      <c r="S4444" s="88">
        <f t="shared" si="494"/>
        <v>1.9108506547488906E-2</v>
      </c>
    </row>
    <row r="4445" spans="1:19" x14ac:dyDescent="0.2">
      <c r="A4445" s="60">
        <v>2004</v>
      </c>
      <c r="B4445" s="61">
        <v>7</v>
      </c>
      <c r="C4445" s="61">
        <v>4</v>
      </c>
      <c r="D4445" s="61">
        <v>3</v>
      </c>
      <c r="E4445" s="87">
        <v>1.0072728900882979E-2</v>
      </c>
      <c r="F4445" s="87">
        <v>8.9582651315718246E-3</v>
      </c>
      <c r="G4445" s="87">
        <v>1.1862694088429781E-3</v>
      </c>
      <c r="H4445" s="87">
        <v>1.7152276732011621E-6</v>
      </c>
      <c r="I4445" s="87">
        <v>5.858875000000021E-5</v>
      </c>
      <c r="J4445" s="87">
        <v>7.5462523737189731E-3</v>
      </c>
      <c r="K4445" s="88">
        <v>2.7823819792689958E-2</v>
      </c>
      <c r="L4445" s="84"/>
      <c r="M4445" s="88">
        <f t="shared" si="493"/>
        <v>7.6581570453013977E-3</v>
      </c>
      <c r="N4445" s="88">
        <f t="shared" si="488"/>
        <v>9.8962357762559135E-3</v>
      </c>
      <c r="O4445" s="88">
        <f t="shared" si="489"/>
        <v>4.7371765893193638E-4</v>
      </c>
      <c r="P4445" s="88">
        <f t="shared" si="490"/>
        <v>3.182753602625136E-6</v>
      </c>
      <c r="Q4445" s="88">
        <f t="shared" si="491"/>
        <v>2.8724124751097088E-5</v>
      </c>
      <c r="R4445" s="89">
        <f t="shared" si="492"/>
        <v>7.5462523737189731E-3</v>
      </c>
      <c r="S4445" s="88">
        <f t="shared" si="494"/>
        <v>1.8060017358842967E-2</v>
      </c>
    </row>
    <row r="4446" spans="1:19" x14ac:dyDescent="0.2">
      <c r="A4446" s="60">
        <v>2004</v>
      </c>
      <c r="B4446" s="61">
        <v>7</v>
      </c>
      <c r="C4446" s="61">
        <v>4</v>
      </c>
      <c r="D4446" s="61">
        <v>4</v>
      </c>
      <c r="E4446" s="87">
        <v>9.3988675833120774E-3</v>
      </c>
      <c r="F4446" s="87">
        <v>9.0700794803518642E-3</v>
      </c>
      <c r="G4446" s="87">
        <v>1.1862694088429781E-3</v>
      </c>
      <c r="H4446" s="87">
        <v>1.7152276732011621E-6</v>
      </c>
      <c r="I4446" s="87">
        <v>5.858875000000021E-5</v>
      </c>
      <c r="J4446" s="87">
        <v>7.8015641295908419E-3</v>
      </c>
      <c r="K4446" s="88">
        <v>2.7517084579770965E-2</v>
      </c>
      <c r="L4446" s="84"/>
      <c r="M4446" s="88">
        <f t="shared" si="493"/>
        <v>7.145829567068631E-3</v>
      </c>
      <c r="N4446" s="88">
        <f t="shared" si="488"/>
        <v>1.0019757590183476E-2</v>
      </c>
      <c r="O4446" s="88">
        <f t="shared" si="489"/>
        <v>4.7371765893193638E-4</v>
      </c>
      <c r="P4446" s="88">
        <f t="shared" si="490"/>
        <v>3.182753602625136E-6</v>
      </c>
      <c r="Q4446" s="88">
        <f t="shared" si="491"/>
        <v>2.8724124751097088E-5</v>
      </c>
      <c r="R4446" s="89">
        <f t="shared" si="492"/>
        <v>7.8015641295908419E-3</v>
      </c>
      <c r="S4446" s="88">
        <f t="shared" si="494"/>
        <v>1.7671211694537763E-2</v>
      </c>
    </row>
    <row r="4447" spans="1:19" x14ac:dyDescent="0.2">
      <c r="A4447" s="60">
        <v>2004</v>
      </c>
      <c r="B4447" s="61">
        <v>7</v>
      </c>
      <c r="C4447" s="61">
        <v>4</v>
      </c>
      <c r="D4447" s="61">
        <v>5</v>
      </c>
      <c r="E4447" s="87">
        <v>9.1790583283920275E-3</v>
      </c>
      <c r="F4447" s="87">
        <v>9.2576371604155029E-3</v>
      </c>
      <c r="G4447" s="87">
        <v>1.1862694088429781E-3</v>
      </c>
      <c r="H4447" s="87">
        <v>1.7152276732011621E-6</v>
      </c>
      <c r="I4447" s="87">
        <v>5.858875000000021E-5</v>
      </c>
      <c r="J4447" s="87">
        <v>7.9597480761170458E-3</v>
      </c>
      <c r="K4447" s="88">
        <v>2.7643016951440759E-2</v>
      </c>
      <c r="L4447" s="84"/>
      <c r="M4447" s="88">
        <f t="shared" si="493"/>
        <v>6.9787116181242422E-3</v>
      </c>
      <c r="N4447" s="88">
        <f t="shared" si="488"/>
        <v>1.0226953402798554E-2</v>
      </c>
      <c r="O4447" s="88">
        <f t="shared" si="489"/>
        <v>4.7371765893193638E-4</v>
      </c>
      <c r="P4447" s="88">
        <f t="shared" si="490"/>
        <v>3.182753602625136E-6</v>
      </c>
      <c r="Q4447" s="88">
        <f t="shared" si="491"/>
        <v>2.8724124751097088E-5</v>
      </c>
      <c r="R4447" s="89">
        <f t="shared" si="492"/>
        <v>7.9597480761170458E-3</v>
      </c>
      <c r="S4447" s="88">
        <f t="shared" si="494"/>
        <v>1.7711289558208453E-2</v>
      </c>
    </row>
    <row r="4448" spans="1:19" x14ac:dyDescent="0.2">
      <c r="A4448" s="60">
        <v>2004</v>
      </c>
      <c r="B4448" s="61">
        <v>7</v>
      </c>
      <c r="C4448" s="61">
        <v>4</v>
      </c>
      <c r="D4448" s="61">
        <v>6</v>
      </c>
      <c r="E4448" s="87">
        <v>9.1714335016761673E-3</v>
      </c>
      <c r="F4448" s="87">
        <v>9.7177221550231053E-3</v>
      </c>
      <c r="G4448" s="87">
        <v>1.1862694088429781E-3</v>
      </c>
      <c r="H4448" s="87">
        <v>1.7152276732011621E-6</v>
      </c>
      <c r="I4448" s="87">
        <v>5.858875000000021E-5</v>
      </c>
      <c r="J4448" s="87">
        <v>8.0065198739929996E-3</v>
      </c>
      <c r="K4448" s="88">
        <v>2.8142248917208453E-2</v>
      </c>
      <c r="L4448" s="84"/>
      <c r="M4448" s="88">
        <f t="shared" si="493"/>
        <v>6.9729145673937155E-3</v>
      </c>
      <c r="N4448" s="88">
        <f t="shared" si="488"/>
        <v>1.0735211365348427E-2</v>
      </c>
      <c r="O4448" s="88">
        <f t="shared" si="489"/>
        <v>4.7371765893193638E-4</v>
      </c>
      <c r="P4448" s="88">
        <f t="shared" si="490"/>
        <v>3.182753602625136E-6</v>
      </c>
      <c r="Q4448" s="88">
        <f t="shared" si="491"/>
        <v>2.8724124751097088E-5</v>
      </c>
      <c r="R4448" s="89">
        <f t="shared" si="492"/>
        <v>8.0065198739929996E-3</v>
      </c>
      <c r="S4448" s="88">
        <f t="shared" si="494"/>
        <v>1.8213750470027799E-2</v>
      </c>
    </row>
    <row r="4449" spans="1:19" x14ac:dyDescent="0.2">
      <c r="A4449" s="60">
        <v>2004</v>
      </c>
      <c r="B4449" s="61">
        <v>7</v>
      </c>
      <c r="C4449" s="61">
        <v>4</v>
      </c>
      <c r="D4449" s="61">
        <v>7</v>
      </c>
      <c r="E4449" s="87">
        <v>1.1700779320713344E-2</v>
      </c>
      <c r="F4449" s="87">
        <v>1.0475540551826635E-2</v>
      </c>
      <c r="G4449" s="87">
        <v>0</v>
      </c>
      <c r="H4449" s="87">
        <v>0</v>
      </c>
      <c r="I4449" s="87">
        <v>5.858875000000021E-5</v>
      </c>
      <c r="J4449" s="87">
        <v>8.2748648632274269E-3</v>
      </c>
      <c r="K4449" s="88">
        <v>3.0509773485767406E-2</v>
      </c>
      <c r="L4449" s="84"/>
      <c r="M4449" s="88">
        <f t="shared" si="493"/>
        <v>8.8959413553344885E-3</v>
      </c>
      <c r="N4449" s="88">
        <f t="shared" si="488"/>
        <v>1.157237675621425E-2</v>
      </c>
      <c r="O4449" s="88">
        <f t="shared" si="489"/>
        <v>0</v>
      </c>
      <c r="P4449" s="88">
        <f t="shared" si="490"/>
        <v>0</v>
      </c>
      <c r="Q4449" s="88">
        <f t="shared" si="491"/>
        <v>2.8724124751097088E-5</v>
      </c>
      <c r="R4449" s="89">
        <f t="shared" si="492"/>
        <v>8.2748648632274269E-3</v>
      </c>
      <c r="S4449" s="88">
        <f t="shared" si="494"/>
        <v>2.0497042236299834E-2</v>
      </c>
    </row>
    <row r="4450" spans="1:19" x14ac:dyDescent="0.2">
      <c r="A4450" s="60">
        <v>2004</v>
      </c>
      <c r="B4450" s="61">
        <v>7</v>
      </c>
      <c r="C4450" s="61">
        <v>4</v>
      </c>
      <c r="D4450" s="61">
        <v>8</v>
      </c>
      <c r="E4450" s="87">
        <v>1.4144253414552322E-2</v>
      </c>
      <c r="F4450" s="87">
        <v>1.173641271339741E-2</v>
      </c>
      <c r="G4450" s="87">
        <v>0</v>
      </c>
      <c r="H4450" s="87">
        <v>0</v>
      </c>
      <c r="I4450" s="87">
        <v>5.858875000000021E-5</v>
      </c>
      <c r="J4450" s="87">
        <v>9.4054152097779939E-3</v>
      </c>
      <c r="K4450" s="88">
        <v>3.5344670087727723E-2</v>
      </c>
      <c r="L4450" s="84"/>
      <c r="M4450" s="88">
        <f t="shared" si="493"/>
        <v>1.0753681053372433E-2</v>
      </c>
      <c r="N4450" s="88">
        <f t="shared" si="488"/>
        <v>1.2965267903256293E-2</v>
      </c>
      <c r="O4450" s="88">
        <f t="shared" si="489"/>
        <v>0</v>
      </c>
      <c r="P4450" s="88">
        <f t="shared" si="490"/>
        <v>0</v>
      </c>
      <c r="Q4450" s="88">
        <f t="shared" si="491"/>
        <v>2.8724124751097088E-5</v>
      </c>
      <c r="R4450" s="89">
        <f t="shared" si="492"/>
        <v>9.4054152097779939E-3</v>
      </c>
      <c r="S4450" s="88">
        <f t="shared" si="494"/>
        <v>2.374767308137982E-2</v>
      </c>
    </row>
    <row r="4451" spans="1:19" x14ac:dyDescent="0.2">
      <c r="A4451" s="60">
        <v>2004</v>
      </c>
      <c r="B4451" s="61">
        <v>7</v>
      </c>
      <c r="C4451" s="61">
        <v>4</v>
      </c>
      <c r="D4451" s="61">
        <v>9</v>
      </c>
      <c r="E4451" s="87">
        <v>1.7128984434210869E-2</v>
      </c>
      <c r="F4451" s="87">
        <v>1.2423827291481618E-2</v>
      </c>
      <c r="G4451" s="87">
        <v>0</v>
      </c>
      <c r="H4451" s="87">
        <v>0</v>
      </c>
      <c r="I4451" s="87">
        <v>5.858875000000021E-5</v>
      </c>
      <c r="J4451" s="87">
        <v>9.6767443518424433E-3</v>
      </c>
      <c r="K4451" s="88">
        <v>3.9288144827534933E-2</v>
      </c>
      <c r="L4451" s="84"/>
      <c r="M4451" s="88">
        <f t="shared" si="493"/>
        <v>1.3022930937038419E-2</v>
      </c>
      <c r="N4451" s="88">
        <f t="shared" si="488"/>
        <v>1.37246578789762E-2</v>
      </c>
      <c r="O4451" s="88">
        <f t="shared" si="489"/>
        <v>0</v>
      </c>
      <c r="P4451" s="88">
        <f t="shared" si="490"/>
        <v>0</v>
      </c>
      <c r="Q4451" s="88">
        <f t="shared" si="491"/>
        <v>2.8724124751097088E-5</v>
      </c>
      <c r="R4451" s="89">
        <f t="shared" si="492"/>
        <v>9.6767443518424433E-3</v>
      </c>
      <c r="S4451" s="88">
        <f t="shared" si="494"/>
        <v>2.6776312940765715E-2</v>
      </c>
    </row>
    <row r="4452" spans="1:19" x14ac:dyDescent="0.2">
      <c r="A4452" s="60">
        <v>2004</v>
      </c>
      <c r="B4452" s="61">
        <v>7</v>
      </c>
      <c r="C4452" s="61">
        <v>4</v>
      </c>
      <c r="D4452" s="61">
        <v>10</v>
      </c>
      <c r="E4452" s="87">
        <v>1.8993817109370075E-2</v>
      </c>
      <c r="F4452" s="87">
        <v>1.3081551414330954E-2</v>
      </c>
      <c r="G4452" s="87">
        <v>0</v>
      </c>
      <c r="H4452" s="87">
        <v>0</v>
      </c>
      <c r="I4452" s="87">
        <v>5.858875000000021E-5</v>
      </c>
      <c r="J4452" s="87">
        <v>1.0253918529212654E-2</v>
      </c>
      <c r="K4452" s="88">
        <v>4.2387875802913678E-2</v>
      </c>
      <c r="L4452" s="84"/>
      <c r="M4452" s="88">
        <f t="shared" si="493"/>
        <v>1.4440737534446876E-2</v>
      </c>
      <c r="N4452" s="88">
        <f t="shared" si="488"/>
        <v>1.4451248675279865E-2</v>
      </c>
      <c r="O4452" s="88">
        <f t="shared" si="489"/>
        <v>0</v>
      </c>
      <c r="P4452" s="88">
        <f t="shared" si="490"/>
        <v>0</v>
      </c>
      <c r="Q4452" s="88">
        <f t="shared" si="491"/>
        <v>2.8724124751097088E-5</v>
      </c>
      <c r="R4452" s="89">
        <f t="shared" si="492"/>
        <v>1.0253918529212654E-2</v>
      </c>
      <c r="S4452" s="88">
        <f t="shared" si="494"/>
        <v>2.8920710334477837E-2</v>
      </c>
    </row>
    <row r="4453" spans="1:19" x14ac:dyDescent="0.2">
      <c r="A4453" s="60">
        <v>2004</v>
      </c>
      <c r="B4453" s="61">
        <v>7</v>
      </c>
      <c r="C4453" s="61">
        <v>4</v>
      </c>
      <c r="D4453" s="61">
        <v>11</v>
      </c>
      <c r="E4453" s="87">
        <v>1.9763742160933944E-2</v>
      </c>
      <c r="F4453" s="87">
        <v>1.3407955848405109E-2</v>
      </c>
      <c r="G4453" s="87">
        <v>0</v>
      </c>
      <c r="H4453" s="87">
        <v>0</v>
      </c>
      <c r="I4453" s="87">
        <v>5.858875000000021E-5</v>
      </c>
      <c r="J4453" s="87">
        <v>1.013806467761216E-2</v>
      </c>
      <c r="K4453" s="88">
        <v>4.3368351436951211E-2</v>
      </c>
      <c r="L4453" s="84"/>
      <c r="M4453" s="88">
        <f t="shared" si="493"/>
        <v>1.5026100946488178E-2</v>
      </c>
      <c r="N4453" s="88">
        <f t="shared" si="488"/>
        <v>1.4811829121445613E-2</v>
      </c>
      <c r="O4453" s="88">
        <f t="shared" si="489"/>
        <v>0</v>
      </c>
      <c r="P4453" s="88">
        <f t="shared" si="490"/>
        <v>0</v>
      </c>
      <c r="Q4453" s="88">
        <f t="shared" si="491"/>
        <v>2.8724124751097088E-5</v>
      </c>
      <c r="R4453" s="89">
        <f t="shared" si="492"/>
        <v>1.013806467761216E-2</v>
      </c>
      <c r="S4453" s="88">
        <f t="shared" si="494"/>
        <v>2.9866654192684885E-2</v>
      </c>
    </row>
    <row r="4454" spans="1:19" x14ac:dyDescent="0.2">
      <c r="A4454" s="60">
        <v>2004</v>
      </c>
      <c r="B4454" s="61">
        <v>7</v>
      </c>
      <c r="C4454" s="61">
        <v>4</v>
      </c>
      <c r="D4454" s="61">
        <v>12</v>
      </c>
      <c r="E4454" s="87">
        <v>2.1464769809870842E-2</v>
      </c>
      <c r="F4454" s="87">
        <v>1.3174695233821488E-2</v>
      </c>
      <c r="G4454" s="87">
        <v>0</v>
      </c>
      <c r="H4454" s="87">
        <v>0</v>
      </c>
      <c r="I4454" s="87">
        <v>5.858875000000021E-5</v>
      </c>
      <c r="J4454" s="87">
        <v>9.2504872181185076E-3</v>
      </c>
      <c r="K4454" s="88">
        <v>4.3948541011810838E-2</v>
      </c>
      <c r="L4454" s="84"/>
      <c r="M4454" s="88">
        <f t="shared" si="493"/>
        <v>1.6319368838649619E-2</v>
      </c>
      <c r="N4454" s="88">
        <f t="shared" si="488"/>
        <v>1.4554145071539753E-2</v>
      </c>
      <c r="O4454" s="88">
        <f t="shared" si="489"/>
        <v>0</v>
      </c>
      <c r="P4454" s="88">
        <f t="shared" si="490"/>
        <v>0</v>
      </c>
      <c r="Q4454" s="88">
        <f t="shared" si="491"/>
        <v>2.8724124751097088E-5</v>
      </c>
      <c r="R4454" s="89">
        <f t="shared" si="492"/>
        <v>9.2504872181185076E-3</v>
      </c>
      <c r="S4454" s="88">
        <f t="shared" si="494"/>
        <v>3.0902238034940469E-2</v>
      </c>
    </row>
    <row r="4455" spans="1:19" x14ac:dyDescent="0.2">
      <c r="A4455" s="60">
        <v>2004</v>
      </c>
      <c r="B4455" s="61">
        <v>7</v>
      </c>
      <c r="C4455" s="61">
        <v>4</v>
      </c>
      <c r="D4455" s="61">
        <v>13</v>
      </c>
      <c r="E4455" s="87">
        <v>2.0553341853155552E-2</v>
      </c>
      <c r="F4455" s="87">
        <v>1.3201545480109756E-2</v>
      </c>
      <c r="G4455" s="87">
        <v>0</v>
      </c>
      <c r="H4455" s="87">
        <v>0</v>
      </c>
      <c r="I4455" s="87">
        <v>5.858875000000021E-5</v>
      </c>
      <c r="J4455" s="87">
        <v>9.0511449739326642E-3</v>
      </c>
      <c r="K4455" s="88">
        <v>4.2864621057197974E-2</v>
      </c>
      <c r="L4455" s="84"/>
      <c r="M4455" s="88">
        <f t="shared" si="493"/>
        <v>1.5626422716830339E-2</v>
      </c>
      <c r="N4455" s="88">
        <f t="shared" si="488"/>
        <v>1.4583806659360231E-2</v>
      </c>
      <c r="O4455" s="88">
        <f t="shared" si="489"/>
        <v>0</v>
      </c>
      <c r="P4455" s="88">
        <f t="shared" si="490"/>
        <v>0</v>
      </c>
      <c r="Q4455" s="88">
        <f t="shared" si="491"/>
        <v>2.8724124751097088E-5</v>
      </c>
      <c r="R4455" s="89">
        <f t="shared" si="492"/>
        <v>9.0511449739326642E-3</v>
      </c>
      <c r="S4455" s="88">
        <f t="shared" si="494"/>
        <v>3.0238953500941666E-2</v>
      </c>
    </row>
    <row r="4456" spans="1:19" x14ac:dyDescent="0.2">
      <c r="A4456" s="60">
        <v>2004</v>
      </c>
      <c r="B4456" s="61">
        <v>7</v>
      </c>
      <c r="C4456" s="61">
        <v>4</v>
      </c>
      <c r="D4456" s="61">
        <v>14</v>
      </c>
      <c r="E4456" s="87">
        <v>2.0790567028650484E-2</v>
      </c>
      <c r="F4456" s="87">
        <v>1.2868142261215276E-2</v>
      </c>
      <c r="G4456" s="87">
        <v>0</v>
      </c>
      <c r="H4456" s="87">
        <v>0</v>
      </c>
      <c r="I4456" s="87">
        <v>5.858875000000021E-5</v>
      </c>
      <c r="J4456" s="87">
        <v>7.9068909425328241E-3</v>
      </c>
      <c r="K4456" s="88">
        <v>4.1624188982398579E-2</v>
      </c>
      <c r="L4456" s="84"/>
      <c r="M4456" s="88">
        <f t="shared" si="493"/>
        <v>1.5806781750307367E-2</v>
      </c>
      <c r="N4456" s="88">
        <f t="shared" si="488"/>
        <v>1.4215494624129865E-2</v>
      </c>
      <c r="O4456" s="88">
        <f t="shared" si="489"/>
        <v>0</v>
      </c>
      <c r="P4456" s="88">
        <f t="shared" si="490"/>
        <v>0</v>
      </c>
      <c r="Q4456" s="88">
        <f t="shared" si="491"/>
        <v>2.8724124751097088E-5</v>
      </c>
      <c r="R4456" s="89">
        <f t="shared" si="492"/>
        <v>7.9068909425328241E-3</v>
      </c>
      <c r="S4456" s="88">
        <f t="shared" si="494"/>
        <v>3.0051000499188327E-2</v>
      </c>
    </row>
    <row r="4457" spans="1:19" x14ac:dyDescent="0.2">
      <c r="A4457" s="60">
        <v>2004</v>
      </c>
      <c r="B4457" s="61">
        <v>7</v>
      </c>
      <c r="C4457" s="61">
        <v>4</v>
      </c>
      <c r="D4457" s="61">
        <v>15</v>
      </c>
      <c r="E4457" s="87">
        <v>2.1086759837050953E-2</v>
      </c>
      <c r="F4457" s="87">
        <v>1.2726258934548259E-2</v>
      </c>
      <c r="G4457" s="87">
        <v>0</v>
      </c>
      <c r="H4457" s="87">
        <v>0</v>
      </c>
      <c r="I4457" s="87">
        <v>5.858875000000021E-5</v>
      </c>
      <c r="J4457" s="87">
        <v>7.305523327519701E-3</v>
      </c>
      <c r="K4457" s="88">
        <v>4.1177130849118913E-2</v>
      </c>
      <c r="L4457" s="84"/>
      <c r="M4457" s="88">
        <f t="shared" si="493"/>
        <v>1.6031973062884123E-2</v>
      </c>
      <c r="N4457" s="88">
        <f t="shared" si="488"/>
        <v>1.4058755475110062E-2</v>
      </c>
      <c r="O4457" s="88">
        <f t="shared" si="489"/>
        <v>0</v>
      </c>
      <c r="P4457" s="88">
        <f t="shared" si="490"/>
        <v>0</v>
      </c>
      <c r="Q4457" s="88">
        <f t="shared" si="491"/>
        <v>2.8724124751097088E-5</v>
      </c>
      <c r="R4457" s="89">
        <f t="shared" si="492"/>
        <v>7.305523327519701E-3</v>
      </c>
      <c r="S4457" s="88">
        <f t="shared" si="494"/>
        <v>3.011945266274528E-2</v>
      </c>
    </row>
    <row r="4458" spans="1:19" x14ac:dyDescent="0.2">
      <c r="A4458" s="60">
        <v>2004</v>
      </c>
      <c r="B4458" s="61">
        <v>7</v>
      </c>
      <c r="C4458" s="61">
        <v>4</v>
      </c>
      <c r="D4458" s="61">
        <v>16</v>
      </c>
      <c r="E4458" s="87">
        <v>2.353360082650786E-2</v>
      </c>
      <c r="F4458" s="87">
        <v>1.278070805546953E-2</v>
      </c>
      <c r="G4458" s="87">
        <v>0</v>
      </c>
      <c r="H4458" s="87">
        <v>0</v>
      </c>
      <c r="I4458" s="87">
        <v>5.858875000000021E-5</v>
      </c>
      <c r="J4458" s="87">
        <v>6.2362604865370038E-3</v>
      </c>
      <c r="K4458" s="88">
        <v>4.2609158118514394E-2</v>
      </c>
      <c r="L4458" s="84"/>
      <c r="M4458" s="88">
        <f t="shared" si="493"/>
        <v>1.7892272565286003E-2</v>
      </c>
      <c r="N4458" s="88">
        <f t="shared" si="488"/>
        <v>1.4118905663850035E-2</v>
      </c>
      <c r="O4458" s="88">
        <f t="shared" si="489"/>
        <v>0</v>
      </c>
      <c r="P4458" s="88">
        <f t="shared" si="490"/>
        <v>0</v>
      </c>
      <c r="Q4458" s="88">
        <f t="shared" si="491"/>
        <v>2.8724124751097088E-5</v>
      </c>
      <c r="R4458" s="89">
        <f t="shared" si="492"/>
        <v>6.2362604865370038E-3</v>
      </c>
      <c r="S4458" s="88">
        <f t="shared" si="494"/>
        <v>3.2039902353887137E-2</v>
      </c>
    </row>
    <row r="4459" spans="1:19" x14ac:dyDescent="0.2">
      <c r="A4459" s="60">
        <v>2004</v>
      </c>
      <c r="B4459" s="61">
        <v>7</v>
      </c>
      <c r="C4459" s="61">
        <v>4</v>
      </c>
      <c r="D4459" s="61">
        <v>17</v>
      </c>
      <c r="E4459" s="87">
        <v>2.5434934609129885E-2</v>
      </c>
      <c r="F4459" s="87">
        <v>1.283983736116749E-2</v>
      </c>
      <c r="G4459" s="87">
        <v>0</v>
      </c>
      <c r="H4459" s="87">
        <v>0</v>
      </c>
      <c r="I4459" s="87">
        <v>5.858875000000021E-5</v>
      </c>
      <c r="J4459" s="87">
        <v>5.9749868763398798E-3</v>
      </c>
      <c r="K4459" s="88">
        <v>4.4308347596637251E-2</v>
      </c>
      <c r="L4459" s="84"/>
      <c r="M4459" s="88">
        <f t="shared" si="493"/>
        <v>1.9337830451945696E-2</v>
      </c>
      <c r="N4459" s="88">
        <f t="shared" si="488"/>
        <v>1.4184226073759656E-2</v>
      </c>
      <c r="O4459" s="88">
        <f t="shared" si="489"/>
        <v>0</v>
      </c>
      <c r="P4459" s="88">
        <f t="shared" si="490"/>
        <v>0</v>
      </c>
      <c r="Q4459" s="88">
        <f t="shared" si="491"/>
        <v>2.8724124751097088E-5</v>
      </c>
      <c r="R4459" s="89">
        <f t="shared" si="492"/>
        <v>5.9749868763398798E-3</v>
      </c>
      <c r="S4459" s="88">
        <f t="shared" si="494"/>
        <v>3.3550780650456448E-2</v>
      </c>
    </row>
    <row r="4460" spans="1:19" x14ac:dyDescent="0.2">
      <c r="A4460" s="60">
        <v>2004</v>
      </c>
      <c r="B4460" s="61">
        <v>7</v>
      </c>
      <c r="C4460" s="61">
        <v>4</v>
      </c>
      <c r="D4460" s="61">
        <v>18</v>
      </c>
      <c r="E4460" s="87">
        <v>2.4365685693678078E-2</v>
      </c>
      <c r="F4460" s="87">
        <v>1.2544109484095022E-2</v>
      </c>
      <c r="G4460" s="87">
        <v>0</v>
      </c>
      <c r="H4460" s="87">
        <v>0</v>
      </c>
      <c r="I4460" s="87">
        <v>5.858875000000021E-5</v>
      </c>
      <c r="J4460" s="87">
        <v>6.1894815657575226E-3</v>
      </c>
      <c r="K4460" s="88">
        <v>4.3157865493530616E-2</v>
      </c>
      <c r="L4460" s="84"/>
      <c r="M4460" s="88">
        <f t="shared" si="493"/>
        <v>1.8524895228966519E-2</v>
      </c>
      <c r="N4460" s="88">
        <f t="shared" si="488"/>
        <v>1.3857534158066459E-2</v>
      </c>
      <c r="O4460" s="88">
        <f t="shared" si="489"/>
        <v>0</v>
      </c>
      <c r="P4460" s="88">
        <f t="shared" si="490"/>
        <v>0</v>
      </c>
      <c r="Q4460" s="88">
        <f t="shared" si="491"/>
        <v>2.8724124751097088E-5</v>
      </c>
      <c r="R4460" s="89">
        <f t="shared" si="492"/>
        <v>6.1894815657575226E-3</v>
      </c>
      <c r="S4460" s="88">
        <f t="shared" si="494"/>
        <v>3.2411153511784078E-2</v>
      </c>
    </row>
    <row r="4461" spans="1:19" x14ac:dyDescent="0.2">
      <c r="A4461" s="60">
        <v>2004</v>
      </c>
      <c r="B4461" s="61">
        <v>7</v>
      </c>
      <c r="C4461" s="61">
        <v>4</v>
      </c>
      <c r="D4461" s="61">
        <v>19</v>
      </c>
      <c r="E4461" s="87">
        <v>2.2323970194030207E-2</v>
      </c>
      <c r="F4461" s="87">
        <v>1.2377089388118337E-2</v>
      </c>
      <c r="G4461" s="87">
        <v>1.1862694088429781E-3</v>
      </c>
      <c r="H4461" s="87">
        <v>1.7152276732011621E-6</v>
      </c>
      <c r="I4461" s="87">
        <v>5.858875000000021E-5</v>
      </c>
      <c r="J4461" s="87">
        <v>6.2207627420794278E-3</v>
      </c>
      <c r="K4461" s="88">
        <v>4.2168395710744148E-2</v>
      </c>
      <c r="L4461" s="84"/>
      <c r="M4461" s="88">
        <f t="shared" si="493"/>
        <v>1.6972607056417888E-2</v>
      </c>
      <c r="N4461" s="88">
        <f t="shared" si="488"/>
        <v>1.367302630694996E-2</v>
      </c>
      <c r="O4461" s="88">
        <f t="shared" si="489"/>
        <v>4.7371765893193638E-4</v>
      </c>
      <c r="P4461" s="88">
        <f t="shared" si="490"/>
        <v>3.182753602625136E-6</v>
      </c>
      <c r="Q4461" s="88">
        <f t="shared" si="491"/>
        <v>2.8724124751097088E-5</v>
      </c>
      <c r="R4461" s="89">
        <f t="shared" si="492"/>
        <v>6.2207627420794278E-3</v>
      </c>
      <c r="S4461" s="88">
        <f t="shared" si="494"/>
        <v>3.1151257900653505E-2</v>
      </c>
    </row>
    <row r="4462" spans="1:19" x14ac:dyDescent="0.2">
      <c r="A4462" s="60">
        <v>2004</v>
      </c>
      <c r="B4462" s="61">
        <v>7</v>
      </c>
      <c r="C4462" s="61">
        <v>4</v>
      </c>
      <c r="D4462" s="61">
        <v>20</v>
      </c>
      <c r="E4462" s="87">
        <v>2.3058594963096063E-2</v>
      </c>
      <c r="F4462" s="87">
        <v>1.2030341822832748E-2</v>
      </c>
      <c r="G4462" s="87">
        <v>1.1862694088429781E-3</v>
      </c>
      <c r="H4462" s="87">
        <v>1.7152276732011621E-6</v>
      </c>
      <c r="I4462" s="87">
        <v>5.858875000000021E-5</v>
      </c>
      <c r="J4462" s="87">
        <v>5.5720261996736161E-3</v>
      </c>
      <c r="K4462" s="88">
        <v>4.1907536372118602E-2</v>
      </c>
      <c r="L4462" s="84"/>
      <c r="M4462" s="88">
        <f t="shared" si="493"/>
        <v>1.7531132149888974E-2</v>
      </c>
      <c r="N4462" s="88">
        <f t="shared" si="488"/>
        <v>1.3289972712251677E-2</v>
      </c>
      <c r="O4462" s="88">
        <f t="shared" si="489"/>
        <v>4.7371765893193638E-4</v>
      </c>
      <c r="P4462" s="88">
        <f t="shared" si="490"/>
        <v>3.182753602625136E-6</v>
      </c>
      <c r="Q4462" s="88">
        <f t="shared" si="491"/>
        <v>2.8724124751097088E-5</v>
      </c>
      <c r="R4462" s="89">
        <f t="shared" si="492"/>
        <v>5.5720261996736161E-3</v>
      </c>
      <c r="S4462" s="88">
        <f t="shared" si="494"/>
        <v>3.1326729399426309E-2</v>
      </c>
    </row>
    <row r="4463" spans="1:19" x14ac:dyDescent="0.2">
      <c r="A4463" s="60">
        <v>2004</v>
      </c>
      <c r="B4463" s="61">
        <v>7</v>
      </c>
      <c r="C4463" s="61">
        <v>4</v>
      </c>
      <c r="D4463" s="61">
        <v>21</v>
      </c>
      <c r="E4463" s="87">
        <v>2.4447125300808396E-2</v>
      </c>
      <c r="F4463" s="87">
        <v>1.1938273969149616E-2</v>
      </c>
      <c r="G4463" s="87">
        <v>1.1862694088429781E-3</v>
      </c>
      <c r="H4463" s="87">
        <v>1.7152276732011621E-6</v>
      </c>
      <c r="I4463" s="87">
        <v>5.858875000000021E-5</v>
      </c>
      <c r="J4463" s="87">
        <v>5.9954394679676056E-3</v>
      </c>
      <c r="K4463" s="88">
        <v>4.3627412124441795E-2</v>
      </c>
      <c r="L4463" s="84"/>
      <c r="M4463" s="88">
        <f t="shared" si="493"/>
        <v>1.8586812640548692E-2</v>
      </c>
      <c r="N4463" s="88">
        <f t="shared" si="488"/>
        <v>1.3188264940257856E-2</v>
      </c>
      <c r="O4463" s="88">
        <f t="shared" si="489"/>
        <v>4.7371765893193638E-4</v>
      </c>
      <c r="P4463" s="88">
        <f t="shared" si="490"/>
        <v>3.182753602625136E-6</v>
      </c>
      <c r="Q4463" s="88">
        <f t="shared" si="491"/>
        <v>2.8724124751097088E-5</v>
      </c>
      <c r="R4463" s="89">
        <f t="shared" si="492"/>
        <v>5.9954394679676056E-3</v>
      </c>
      <c r="S4463" s="88">
        <f t="shared" si="494"/>
        <v>3.2280702118092204E-2</v>
      </c>
    </row>
    <row r="4464" spans="1:19" x14ac:dyDescent="0.2">
      <c r="A4464" s="60">
        <v>2004</v>
      </c>
      <c r="B4464" s="61">
        <v>7</v>
      </c>
      <c r="C4464" s="61">
        <v>4</v>
      </c>
      <c r="D4464" s="61">
        <v>22</v>
      </c>
      <c r="E4464" s="87">
        <v>2.3165633182393036E-2</v>
      </c>
      <c r="F4464" s="87">
        <v>1.274826856698366E-2</v>
      </c>
      <c r="G4464" s="87">
        <v>1.1862694088429781E-3</v>
      </c>
      <c r="H4464" s="87">
        <v>1.7152276732011621E-6</v>
      </c>
      <c r="I4464" s="87">
        <v>5.858875000000021E-5</v>
      </c>
      <c r="J4464" s="87">
        <v>3.5201203845497296E-3</v>
      </c>
      <c r="K4464" s="88">
        <v>4.0680595520442599E-2</v>
      </c>
      <c r="L4464" s="84"/>
      <c r="M4464" s="88">
        <f t="shared" si="493"/>
        <v>1.7612511833715646E-2</v>
      </c>
      <c r="N4464" s="88">
        <f t="shared" si="488"/>
        <v>1.4083069615038989E-2</v>
      </c>
      <c r="O4464" s="88">
        <f t="shared" si="489"/>
        <v>4.7371765893193638E-4</v>
      </c>
      <c r="P4464" s="88">
        <f t="shared" si="490"/>
        <v>3.182753602625136E-6</v>
      </c>
      <c r="Q4464" s="88">
        <f t="shared" si="491"/>
        <v>2.8724124751097088E-5</v>
      </c>
      <c r="R4464" s="89">
        <f t="shared" si="492"/>
        <v>3.5201203845497296E-3</v>
      </c>
      <c r="S4464" s="88">
        <f t="shared" si="494"/>
        <v>3.2201205986040288E-2</v>
      </c>
    </row>
    <row r="4465" spans="1:19" x14ac:dyDescent="0.2">
      <c r="A4465" s="60">
        <v>2004</v>
      </c>
      <c r="B4465" s="61">
        <v>7</v>
      </c>
      <c r="C4465" s="61">
        <v>4</v>
      </c>
      <c r="D4465" s="61">
        <v>23</v>
      </c>
      <c r="E4465" s="87">
        <v>1.7741230646238726E-2</v>
      </c>
      <c r="F4465" s="87">
        <v>1.2980587500051986E-2</v>
      </c>
      <c r="G4465" s="87">
        <v>1.1862694088429781E-3</v>
      </c>
      <c r="H4465" s="87">
        <v>1.7152276732011621E-6</v>
      </c>
      <c r="I4465" s="87">
        <v>5.858875000000021E-5</v>
      </c>
      <c r="J4465" s="87">
        <v>5.2886488274075886E-3</v>
      </c>
      <c r="K4465" s="88">
        <v>3.7257040360214475E-2</v>
      </c>
      <c r="L4465" s="84"/>
      <c r="M4465" s="88">
        <f t="shared" si="493"/>
        <v>1.3488413299190469E-2</v>
      </c>
      <c r="N4465" s="88">
        <f t="shared" si="488"/>
        <v>1.4339713385140149E-2</v>
      </c>
      <c r="O4465" s="88">
        <f t="shared" si="489"/>
        <v>4.7371765893193638E-4</v>
      </c>
      <c r="P4465" s="88">
        <f t="shared" si="490"/>
        <v>3.182753602625136E-6</v>
      </c>
      <c r="Q4465" s="88">
        <f t="shared" si="491"/>
        <v>2.8724124751097088E-5</v>
      </c>
      <c r="R4465" s="89">
        <f t="shared" si="492"/>
        <v>5.2886488274075886E-3</v>
      </c>
      <c r="S4465" s="88">
        <f t="shared" si="494"/>
        <v>2.8333751221616275E-2</v>
      </c>
    </row>
    <row r="4466" spans="1:19" x14ac:dyDescent="0.2">
      <c r="A4466" s="60">
        <v>2004</v>
      </c>
      <c r="B4466" s="61">
        <v>7</v>
      </c>
      <c r="C4466" s="61">
        <v>4</v>
      </c>
      <c r="D4466" s="61">
        <v>24</v>
      </c>
      <c r="E4466" s="87">
        <v>1.4034875723544357E-2</v>
      </c>
      <c r="F4466" s="87">
        <v>1.3024151167065205E-2</v>
      </c>
      <c r="G4466" s="87">
        <v>1.1862694088429781E-3</v>
      </c>
      <c r="H4466" s="87">
        <v>1.7152276732011621E-6</v>
      </c>
      <c r="I4466" s="87">
        <v>5.858875000000021E-5</v>
      </c>
      <c r="J4466" s="87">
        <v>5.2760197329839971E-3</v>
      </c>
      <c r="K4466" s="88">
        <v>3.3581620010109739E-2</v>
      </c>
      <c r="L4466" s="84"/>
      <c r="M4466" s="88">
        <f t="shared" si="493"/>
        <v>1.0670522701426911E-2</v>
      </c>
      <c r="N4466" s="88">
        <f t="shared" si="488"/>
        <v>1.4387838363995903E-2</v>
      </c>
      <c r="O4466" s="88">
        <f t="shared" si="489"/>
        <v>4.7371765893193638E-4</v>
      </c>
      <c r="P4466" s="88">
        <f t="shared" si="490"/>
        <v>3.182753602625136E-6</v>
      </c>
      <c r="Q4466" s="88">
        <f t="shared" si="491"/>
        <v>2.8724124751097088E-5</v>
      </c>
      <c r="R4466" s="89">
        <f t="shared" si="492"/>
        <v>5.2760197329839971E-3</v>
      </c>
      <c r="S4466" s="88">
        <f t="shared" si="494"/>
        <v>2.5563985602708471E-2</v>
      </c>
    </row>
    <row r="4467" spans="1:19" x14ac:dyDescent="0.2">
      <c r="A4467" s="60">
        <v>2004</v>
      </c>
      <c r="B4467" s="61">
        <v>7</v>
      </c>
      <c r="C4467" s="61">
        <v>5</v>
      </c>
      <c r="D4467" s="61">
        <v>1</v>
      </c>
      <c r="E4467" s="87">
        <v>1.0025985911505705E-2</v>
      </c>
      <c r="F4467" s="87">
        <v>1.2048221350368022E-2</v>
      </c>
      <c r="G4467" s="87">
        <v>1.1862694088429781E-3</v>
      </c>
      <c r="H4467" s="87">
        <v>1.7152276732011621E-6</v>
      </c>
      <c r="I4467" s="87">
        <v>5.858875000000021E-5</v>
      </c>
      <c r="J4467" s="87">
        <v>4.5732244942112083E-3</v>
      </c>
      <c r="K4467" s="88">
        <v>2.7894005142601118E-2</v>
      </c>
      <c r="L4467" s="84"/>
      <c r="M4467" s="88">
        <f t="shared" si="493"/>
        <v>7.6226189942984928E-3</v>
      </c>
      <c r="N4467" s="88">
        <f t="shared" si="488"/>
        <v>1.3309724306724309E-2</v>
      </c>
      <c r="O4467" s="88">
        <f t="shared" si="489"/>
        <v>4.7371765893193638E-4</v>
      </c>
      <c r="P4467" s="88">
        <f t="shared" si="490"/>
        <v>3.182753602625136E-6</v>
      </c>
      <c r="Q4467" s="88">
        <f t="shared" si="491"/>
        <v>2.8724124751097088E-5</v>
      </c>
      <c r="R4467" s="89">
        <f t="shared" si="492"/>
        <v>4.5732244942112083E-3</v>
      </c>
      <c r="S4467" s="88">
        <f t="shared" si="494"/>
        <v>2.143796783830846E-2</v>
      </c>
    </row>
    <row r="4468" spans="1:19" x14ac:dyDescent="0.2">
      <c r="A4468" s="60">
        <v>2004</v>
      </c>
      <c r="B4468" s="61">
        <v>7</v>
      </c>
      <c r="C4468" s="61">
        <v>5</v>
      </c>
      <c r="D4468" s="61">
        <v>2</v>
      </c>
      <c r="E4468" s="87">
        <v>8.9415527843503019E-3</v>
      </c>
      <c r="F4468" s="87">
        <v>1.177931503899656E-2</v>
      </c>
      <c r="G4468" s="87">
        <v>1.1862694088429781E-3</v>
      </c>
      <c r="H4468" s="87">
        <v>1.7152276732011621E-6</v>
      </c>
      <c r="I4468" s="87">
        <v>5.858875000000021E-5</v>
      </c>
      <c r="J4468" s="87">
        <v>4.9444477216722561E-3</v>
      </c>
      <c r="K4468" s="88">
        <v>2.6911888931535295E-2</v>
      </c>
      <c r="L4468" s="84"/>
      <c r="M4468" s="88">
        <f t="shared" si="493"/>
        <v>6.7981394243027803E-3</v>
      </c>
      <c r="N4468" s="88">
        <f t="shared" si="488"/>
        <v>1.3012662295277864E-2</v>
      </c>
      <c r="O4468" s="88">
        <f t="shared" si="489"/>
        <v>4.7371765893193638E-4</v>
      </c>
      <c r="P4468" s="88">
        <f t="shared" si="490"/>
        <v>3.182753602625136E-6</v>
      </c>
      <c r="Q4468" s="88">
        <f t="shared" si="491"/>
        <v>2.8724124751097088E-5</v>
      </c>
      <c r="R4468" s="89">
        <f t="shared" si="492"/>
        <v>4.9444477216722561E-3</v>
      </c>
      <c r="S4468" s="88">
        <f t="shared" si="494"/>
        <v>2.0316426256866301E-2</v>
      </c>
    </row>
    <row r="4469" spans="1:19" x14ac:dyDescent="0.2">
      <c r="A4469" s="60">
        <v>2004</v>
      </c>
      <c r="B4469" s="61">
        <v>7</v>
      </c>
      <c r="C4469" s="61">
        <v>5</v>
      </c>
      <c r="D4469" s="61">
        <v>3</v>
      </c>
      <c r="E4469" s="87">
        <v>7.7669262583024683E-3</v>
      </c>
      <c r="F4469" s="87">
        <v>1.1568131002442656E-2</v>
      </c>
      <c r="G4469" s="87">
        <v>1.1862694088429781E-3</v>
      </c>
      <c r="H4469" s="87">
        <v>1.7152276732011621E-6</v>
      </c>
      <c r="I4469" s="87">
        <v>5.858875000000021E-5</v>
      </c>
      <c r="J4469" s="87">
        <v>5.4499699297545527E-3</v>
      </c>
      <c r="K4469" s="88">
        <v>2.6031600577015857E-2</v>
      </c>
      <c r="L4469" s="84"/>
      <c r="M4469" s="88">
        <f t="shared" si="493"/>
        <v>5.9050870554196496E-3</v>
      </c>
      <c r="N4469" s="88">
        <f t="shared" si="488"/>
        <v>1.2779366340400028E-2</v>
      </c>
      <c r="O4469" s="88">
        <f t="shared" si="489"/>
        <v>4.7371765893193638E-4</v>
      </c>
      <c r="P4469" s="88">
        <f t="shared" si="490"/>
        <v>3.182753602625136E-6</v>
      </c>
      <c r="Q4469" s="88">
        <f t="shared" si="491"/>
        <v>2.8724124751097088E-5</v>
      </c>
      <c r="R4469" s="89">
        <f t="shared" si="492"/>
        <v>5.4499699297545527E-3</v>
      </c>
      <c r="S4469" s="88">
        <f t="shared" si="494"/>
        <v>1.9190077933105336E-2</v>
      </c>
    </row>
    <row r="4470" spans="1:19" x14ac:dyDescent="0.2">
      <c r="A4470" s="60">
        <v>2004</v>
      </c>
      <c r="B4470" s="61">
        <v>7</v>
      </c>
      <c r="C4470" s="61">
        <v>5</v>
      </c>
      <c r="D4470" s="61">
        <v>4</v>
      </c>
      <c r="E4470" s="87">
        <v>7.1680859204834961E-3</v>
      </c>
      <c r="F4470" s="87">
        <v>1.1568323532651787E-2</v>
      </c>
      <c r="G4470" s="87">
        <v>1.1862694088429781E-3</v>
      </c>
      <c r="H4470" s="87">
        <v>1.7152276732011621E-6</v>
      </c>
      <c r="I4470" s="87">
        <v>5.858875000000021E-5</v>
      </c>
      <c r="J4470" s="87">
        <v>5.7616404481716371E-3</v>
      </c>
      <c r="K4470" s="88">
        <v>2.57446232878231E-2</v>
      </c>
      <c r="L4470" s="84"/>
      <c r="M4470" s="88">
        <f t="shared" si="493"/>
        <v>5.4497969947810655E-3</v>
      </c>
      <c r="N4470" s="88">
        <f t="shared" si="488"/>
        <v>1.2779579029387866E-2</v>
      </c>
      <c r="O4470" s="88">
        <f t="shared" si="489"/>
        <v>4.7371765893193638E-4</v>
      </c>
      <c r="P4470" s="88">
        <f t="shared" si="490"/>
        <v>3.182753602625136E-6</v>
      </c>
      <c r="Q4470" s="88">
        <f t="shared" si="491"/>
        <v>2.8724124751097088E-5</v>
      </c>
      <c r="R4470" s="89">
        <f t="shared" si="492"/>
        <v>5.7616404481716371E-3</v>
      </c>
      <c r="S4470" s="88">
        <f t="shared" si="494"/>
        <v>1.8735000561454589E-2</v>
      </c>
    </row>
    <row r="4471" spans="1:19" x14ac:dyDescent="0.2">
      <c r="A4471" s="60">
        <v>2004</v>
      </c>
      <c r="B4471" s="61">
        <v>7</v>
      </c>
      <c r="C4471" s="61">
        <v>5</v>
      </c>
      <c r="D4471" s="61">
        <v>5</v>
      </c>
      <c r="E4471" s="87">
        <v>6.9687839487107463E-3</v>
      </c>
      <c r="F4471" s="87">
        <v>1.1734748953791218E-2</v>
      </c>
      <c r="G4471" s="87">
        <v>1.1862694088429781E-3</v>
      </c>
      <c r="H4471" s="87">
        <v>1.7152276732011621E-6</v>
      </c>
      <c r="I4471" s="87">
        <v>5.858875000000021E-5</v>
      </c>
      <c r="J4471" s="87">
        <v>5.9123380254234017E-3</v>
      </c>
      <c r="K4471" s="88">
        <v>2.5862444314441548E-2</v>
      </c>
      <c r="L4471" s="84"/>
      <c r="M4471" s="88">
        <f t="shared" si="493"/>
        <v>5.2982704507538404E-3</v>
      </c>
      <c r="N4471" s="88">
        <f t="shared" si="488"/>
        <v>1.296342994053739E-2</v>
      </c>
      <c r="O4471" s="88">
        <f t="shared" si="489"/>
        <v>4.7371765893193638E-4</v>
      </c>
      <c r="P4471" s="88">
        <f t="shared" si="490"/>
        <v>3.182753602625136E-6</v>
      </c>
      <c r="Q4471" s="88">
        <f t="shared" si="491"/>
        <v>2.8724124751097088E-5</v>
      </c>
      <c r="R4471" s="89">
        <f t="shared" si="492"/>
        <v>5.9123380254234017E-3</v>
      </c>
      <c r="S4471" s="88">
        <f t="shared" si="494"/>
        <v>1.8767324928576887E-2</v>
      </c>
    </row>
    <row r="4472" spans="1:19" x14ac:dyDescent="0.2">
      <c r="A4472" s="60">
        <v>2004</v>
      </c>
      <c r="B4472" s="61">
        <v>7</v>
      </c>
      <c r="C4472" s="61">
        <v>5</v>
      </c>
      <c r="D4472" s="61">
        <v>6</v>
      </c>
      <c r="E4472" s="87">
        <v>6.8367443407628854E-3</v>
      </c>
      <c r="F4472" s="87">
        <v>1.2408660268070529E-2</v>
      </c>
      <c r="G4472" s="87">
        <v>1.1862694088429781E-3</v>
      </c>
      <c r="H4472" s="87">
        <v>1.7152276732011621E-6</v>
      </c>
      <c r="I4472" s="87">
        <v>5.858875000000021E-5</v>
      </c>
      <c r="J4472" s="87">
        <v>5.8375413675721211E-3</v>
      </c>
      <c r="K4472" s="88">
        <v>2.6329519362921716E-2</v>
      </c>
      <c r="L4472" s="84"/>
      <c r="M4472" s="88">
        <f t="shared" si="493"/>
        <v>5.1978825554957735E-3</v>
      </c>
      <c r="N4472" s="88">
        <f t="shared" si="488"/>
        <v>1.3707902800007712E-2</v>
      </c>
      <c r="O4472" s="88">
        <f t="shared" si="489"/>
        <v>4.7371765893193638E-4</v>
      </c>
      <c r="P4472" s="88">
        <f t="shared" si="490"/>
        <v>3.182753602625136E-6</v>
      </c>
      <c r="Q4472" s="88">
        <f t="shared" si="491"/>
        <v>2.8724124751097088E-5</v>
      </c>
      <c r="R4472" s="89">
        <f t="shared" si="492"/>
        <v>5.8375413675721211E-3</v>
      </c>
      <c r="S4472" s="88">
        <f t="shared" si="494"/>
        <v>1.9411409892789142E-2</v>
      </c>
    </row>
    <row r="4473" spans="1:19" x14ac:dyDescent="0.2">
      <c r="A4473" s="60">
        <v>2004</v>
      </c>
      <c r="B4473" s="61">
        <v>7</v>
      </c>
      <c r="C4473" s="61">
        <v>5</v>
      </c>
      <c r="D4473" s="61">
        <v>7</v>
      </c>
      <c r="E4473" s="87">
        <v>9.1798816238921627E-3</v>
      </c>
      <c r="F4473" s="87">
        <v>1.3301331333854857E-2</v>
      </c>
      <c r="G4473" s="87">
        <v>0</v>
      </c>
      <c r="H4473" s="87">
        <v>0</v>
      </c>
      <c r="I4473" s="87">
        <v>5.858875000000021E-5</v>
      </c>
      <c r="J4473" s="87">
        <v>6.0047417921758658E-3</v>
      </c>
      <c r="K4473" s="88">
        <v>2.8544543499922886E-2</v>
      </c>
      <c r="L4473" s="84"/>
      <c r="M4473" s="88">
        <f t="shared" si="493"/>
        <v>6.9793375583532278E-3</v>
      </c>
      <c r="N4473" s="88">
        <f t="shared" si="488"/>
        <v>1.4694040540730433E-2</v>
      </c>
      <c r="O4473" s="88">
        <f t="shared" si="489"/>
        <v>0</v>
      </c>
      <c r="P4473" s="88">
        <f t="shared" si="490"/>
        <v>0</v>
      </c>
      <c r="Q4473" s="88">
        <f t="shared" si="491"/>
        <v>2.8724124751097088E-5</v>
      </c>
      <c r="R4473" s="89">
        <f t="shared" si="492"/>
        <v>6.0047417921758658E-3</v>
      </c>
      <c r="S4473" s="88">
        <f t="shared" si="494"/>
        <v>2.1702102223834757E-2</v>
      </c>
    </row>
    <row r="4474" spans="1:19" x14ac:dyDescent="0.2">
      <c r="A4474" s="60">
        <v>2004</v>
      </c>
      <c r="B4474" s="61">
        <v>7</v>
      </c>
      <c r="C4474" s="61">
        <v>5</v>
      </c>
      <c r="D4474" s="61">
        <v>8</v>
      </c>
      <c r="E4474" s="87">
        <v>1.1364391325180002E-2</v>
      </c>
      <c r="F4474" s="87">
        <v>1.4721902109034518E-2</v>
      </c>
      <c r="G4474" s="87">
        <v>0</v>
      </c>
      <c r="H4474" s="87">
        <v>0</v>
      </c>
      <c r="I4474" s="87">
        <v>5.858875000000021E-5</v>
      </c>
      <c r="J4474" s="87">
        <v>6.9231278144733172E-3</v>
      </c>
      <c r="K4474" s="88">
        <v>3.3068009998687843E-2</v>
      </c>
      <c r="L4474" s="84"/>
      <c r="M4474" s="88">
        <f t="shared" si="493"/>
        <v>8.6401901956142408E-3</v>
      </c>
      <c r="N4474" s="88">
        <f t="shared" si="488"/>
        <v>1.6263351464392489E-2</v>
      </c>
      <c r="O4474" s="88">
        <f t="shared" si="489"/>
        <v>0</v>
      </c>
      <c r="P4474" s="88">
        <f t="shared" si="490"/>
        <v>0</v>
      </c>
      <c r="Q4474" s="88">
        <f t="shared" si="491"/>
        <v>2.8724124751097088E-5</v>
      </c>
      <c r="R4474" s="89">
        <f t="shared" si="492"/>
        <v>6.9231278144733172E-3</v>
      </c>
      <c r="S4474" s="88">
        <f t="shared" si="494"/>
        <v>2.4932265784757827E-2</v>
      </c>
    </row>
    <row r="4475" spans="1:19" x14ac:dyDescent="0.2">
      <c r="A4475" s="60">
        <v>2004</v>
      </c>
      <c r="B4475" s="61">
        <v>7</v>
      </c>
      <c r="C4475" s="61">
        <v>5</v>
      </c>
      <c r="D4475" s="61">
        <v>9</v>
      </c>
      <c r="E4475" s="87">
        <v>1.4167115434409497E-2</v>
      </c>
      <c r="F4475" s="87">
        <v>1.5389611826388558E-2</v>
      </c>
      <c r="G4475" s="87">
        <v>0</v>
      </c>
      <c r="H4475" s="87">
        <v>0</v>
      </c>
      <c r="I4475" s="87">
        <v>5.858875000000021E-5</v>
      </c>
      <c r="J4475" s="87">
        <v>7.1421570343432736E-3</v>
      </c>
      <c r="K4475" s="88">
        <v>3.6757473045141327E-2</v>
      </c>
      <c r="L4475" s="84"/>
      <c r="M4475" s="88">
        <f t="shared" si="493"/>
        <v>1.0771062732176843E-2</v>
      </c>
      <c r="N4475" s="88">
        <f t="shared" si="488"/>
        <v>1.7000973391850818E-2</v>
      </c>
      <c r="O4475" s="88">
        <f t="shared" si="489"/>
        <v>0</v>
      </c>
      <c r="P4475" s="88">
        <f t="shared" si="490"/>
        <v>0</v>
      </c>
      <c r="Q4475" s="88">
        <f t="shared" si="491"/>
        <v>2.8724124751097088E-5</v>
      </c>
      <c r="R4475" s="89">
        <f t="shared" si="492"/>
        <v>7.1421570343432736E-3</v>
      </c>
      <c r="S4475" s="88">
        <f t="shared" si="494"/>
        <v>2.7800760248778759E-2</v>
      </c>
    </row>
    <row r="4476" spans="1:19" x14ac:dyDescent="0.2">
      <c r="A4476" s="60">
        <v>2004</v>
      </c>
      <c r="B4476" s="61">
        <v>7</v>
      </c>
      <c r="C4476" s="61">
        <v>5</v>
      </c>
      <c r="D4476" s="61">
        <v>10</v>
      </c>
      <c r="E4476" s="87">
        <v>1.5828932839133978E-2</v>
      </c>
      <c r="F4476" s="87">
        <v>1.6076876967775034E-2</v>
      </c>
      <c r="G4476" s="87">
        <v>0</v>
      </c>
      <c r="H4476" s="87">
        <v>0</v>
      </c>
      <c r="I4476" s="87">
        <v>5.858875000000021E-5</v>
      </c>
      <c r="J4476" s="87">
        <v>7.6931426845920445E-3</v>
      </c>
      <c r="K4476" s="88">
        <v>3.9657541241501053E-2</v>
      </c>
      <c r="L4476" s="84"/>
      <c r="M4476" s="88">
        <f t="shared" si="493"/>
        <v>1.2034519615730977E-2</v>
      </c>
      <c r="N4476" s="88">
        <f t="shared" si="488"/>
        <v>1.776019828417872E-2</v>
      </c>
      <c r="O4476" s="88">
        <f t="shared" si="489"/>
        <v>0</v>
      </c>
      <c r="P4476" s="88">
        <f t="shared" si="490"/>
        <v>0</v>
      </c>
      <c r="Q4476" s="88">
        <f t="shared" si="491"/>
        <v>2.8724124751097088E-5</v>
      </c>
      <c r="R4476" s="89">
        <f t="shared" si="492"/>
        <v>7.6931426845920445E-3</v>
      </c>
      <c r="S4476" s="88">
        <f t="shared" si="494"/>
        <v>2.9823442024660793E-2</v>
      </c>
    </row>
    <row r="4477" spans="1:19" x14ac:dyDescent="0.2">
      <c r="A4477" s="60">
        <v>2004</v>
      </c>
      <c r="B4477" s="61">
        <v>7</v>
      </c>
      <c r="C4477" s="61">
        <v>5</v>
      </c>
      <c r="D4477" s="61">
        <v>11</v>
      </c>
      <c r="E4477" s="87">
        <v>1.6577335932677875E-2</v>
      </c>
      <c r="F4477" s="87">
        <v>1.636111236912785E-2</v>
      </c>
      <c r="G4477" s="87">
        <v>0</v>
      </c>
      <c r="H4477" s="87">
        <v>0</v>
      </c>
      <c r="I4477" s="87">
        <v>5.858875000000021E-5</v>
      </c>
      <c r="J4477" s="87">
        <v>7.5778247527365722E-3</v>
      </c>
      <c r="K4477" s="88">
        <v>4.0574861804542298E-2</v>
      </c>
      <c r="L4477" s="84"/>
      <c r="M4477" s="88">
        <f t="shared" si="493"/>
        <v>1.2603520179525178E-2</v>
      </c>
      <c r="N4477" s="88">
        <f t="shared" si="488"/>
        <v>1.8074194410262642E-2</v>
      </c>
      <c r="O4477" s="88">
        <f t="shared" si="489"/>
        <v>0</v>
      </c>
      <c r="P4477" s="88">
        <f t="shared" si="490"/>
        <v>0</v>
      </c>
      <c r="Q4477" s="88">
        <f t="shared" si="491"/>
        <v>2.8724124751097088E-5</v>
      </c>
      <c r="R4477" s="89">
        <f t="shared" si="492"/>
        <v>7.5778247527365722E-3</v>
      </c>
      <c r="S4477" s="88">
        <f t="shared" si="494"/>
        <v>3.0706438714538913E-2</v>
      </c>
    </row>
    <row r="4478" spans="1:19" x14ac:dyDescent="0.2">
      <c r="A4478" s="60">
        <v>2004</v>
      </c>
      <c r="B4478" s="61">
        <v>7</v>
      </c>
      <c r="C4478" s="61">
        <v>5</v>
      </c>
      <c r="D4478" s="61">
        <v>12</v>
      </c>
      <c r="E4478" s="87">
        <v>1.8226556213290928E-2</v>
      </c>
      <c r="F4478" s="87">
        <v>1.6051498697053017E-2</v>
      </c>
      <c r="G4478" s="87">
        <v>0</v>
      </c>
      <c r="H4478" s="87">
        <v>0</v>
      </c>
      <c r="I4478" s="87">
        <v>5.858875000000021E-5</v>
      </c>
      <c r="J4478" s="87">
        <v>6.7810348027864242E-3</v>
      </c>
      <c r="K4478" s="88">
        <v>4.1117678463130365E-2</v>
      </c>
      <c r="L4478" s="84"/>
      <c r="M4478" s="88">
        <f t="shared" si="493"/>
        <v>1.3857399643125518E-2</v>
      </c>
      <c r="N4478" s="88">
        <f t="shared" si="488"/>
        <v>1.7732162794385772E-2</v>
      </c>
      <c r="O4478" s="88">
        <f t="shared" si="489"/>
        <v>0</v>
      </c>
      <c r="P4478" s="88">
        <f t="shared" si="490"/>
        <v>0</v>
      </c>
      <c r="Q4478" s="88">
        <f t="shared" si="491"/>
        <v>2.8724124751097088E-5</v>
      </c>
      <c r="R4478" s="89">
        <f t="shared" si="492"/>
        <v>6.7810348027864242E-3</v>
      </c>
      <c r="S4478" s="88">
        <f t="shared" si="494"/>
        <v>3.1618286562262392E-2</v>
      </c>
    </row>
    <row r="4479" spans="1:19" x14ac:dyDescent="0.2">
      <c r="A4479" s="60">
        <v>2004</v>
      </c>
      <c r="B4479" s="61">
        <v>7</v>
      </c>
      <c r="C4479" s="61">
        <v>5</v>
      </c>
      <c r="D4479" s="61">
        <v>13</v>
      </c>
      <c r="E4479" s="87">
        <v>1.7280675195453198E-2</v>
      </c>
      <c r="F4479" s="87">
        <v>1.6141996008886616E-2</v>
      </c>
      <c r="G4479" s="87">
        <v>0</v>
      </c>
      <c r="H4479" s="87">
        <v>0</v>
      </c>
      <c r="I4479" s="87">
        <v>5.858875000000021E-5</v>
      </c>
      <c r="J4479" s="87">
        <v>6.622317743728701E-3</v>
      </c>
      <c r="K4479" s="88">
        <v>4.0103577698068507E-2</v>
      </c>
      <c r="L4479" s="84"/>
      <c r="M4479" s="88">
        <f t="shared" si="493"/>
        <v>1.3138259333478558E-2</v>
      </c>
      <c r="N4479" s="88">
        <f t="shared" si="488"/>
        <v>1.7832135581735669E-2</v>
      </c>
      <c r="O4479" s="88">
        <f t="shared" si="489"/>
        <v>0</v>
      </c>
      <c r="P4479" s="88">
        <f t="shared" si="490"/>
        <v>0</v>
      </c>
      <c r="Q4479" s="88">
        <f t="shared" si="491"/>
        <v>2.8724124751097088E-5</v>
      </c>
      <c r="R4479" s="89">
        <f t="shared" si="492"/>
        <v>6.622317743728701E-3</v>
      </c>
      <c r="S4479" s="88">
        <f t="shared" si="494"/>
        <v>3.0999119039965325E-2</v>
      </c>
    </row>
    <row r="4480" spans="1:19" x14ac:dyDescent="0.2">
      <c r="A4480" s="60">
        <v>2004</v>
      </c>
      <c r="B4480" s="61">
        <v>7</v>
      </c>
      <c r="C4480" s="61">
        <v>5</v>
      </c>
      <c r="D4480" s="61">
        <v>14</v>
      </c>
      <c r="E4480" s="87">
        <v>1.7398096360155053E-2</v>
      </c>
      <c r="F4480" s="87">
        <v>1.6046154198173932E-2</v>
      </c>
      <c r="G4480" s="87">
        <v>0</v>
      </c>
      <c r="H4480" s="87">
        <v>0</v>
      </c>
      <c r="I4480" s="87">
        <v>5.858875000000021E-5</v>
      </c>
      <c r="J4480" s="87">
        <v>5.4402060778208456E-3</v>
      </c>
      <c r="K4480" s="88">
        <v>3.894304538614983E-2</v>
      </c>
      <c r="L4480" s="84"/>
      <c r="M4480" s="88">
        <f t="shared" si="493"/>
        <v>1.3227533027685714E-2</v>
      </c>
      <c r="N4480" s="88">
        <f t="shared" si="488"/>
        <v>1.7726258702439782E-2</v>
      </c>
      <c r="O4480" s="88">
        <f t="shared" si="489"/>
        <v>0</v>
      </c>
      <c r="P4480" s="88">
        <f t="shared" si="490"/>
        <v>0</v>
      </c>
      <c r="Q4480" s="88">
        <f t="shared" si="491"/>
        <v>2.8724124751097088E-5</v>
      </c>
      <c r="R4480" s="89">
        <f t="shared" si="492"/>
        <v>5.4402060778208456E-3</v>
      </c>
      <c r="S4480" s="88">
        <f t="shared" si="494"/>
        <v>3.0982515854876592E-2</v>
      </c>
    </row>
    <row r="4481" spans="1:19" x14ac:dyDescent="0.2">
      <c r="A4481" s="60">
        <v>2004</v>
      </c>
      <c r="B4481" s="61">
        <v>7</v>
      </c>
      <c r="C4481" s="61">
        <v>5</v>
      </c>
      <c r="D4481" s="61">
        <v>15</v>
      </c>
      <c r="E4481" s="87">
        <v>1.7753268985918079E-2</v>
      </c>
      <c r="F4481" s="87">
        <v>1.5748836183085386E-2</v>
      </c>
      <c r="G4481" s="87">
        <v>0</v>
      </c>
      <c r="H4481" s="87">
        <v>0</v>
      </c>
      <c r="I4481" s="87">
        <v>5.858875000000021E-5</v>
      </c>
      <c r="J4481" s="87">
        <v>4.9640909531183473E-3</v>
      </c>
      <c r="K4481" s="88">
        <v>3.8524784872121812E-2</v>
      </c>
      <c r="L4481" s="84"/>
      <c r="M4481" s="88">
        <f t="shared" si="493"/>
        <v>1.3497565883037046E-2</v>
      </c>
      <c r="N4481" s="88">
        <f t="shared" si="488"/>
        <v>1.7397810154129355E-2</v>
      </c>
      <c r="O4481" s="88">
        <f t="shared" si="489"/>
        <v>0</v>
      </c>
      <c r="P4481" s="88">
        <f t="shared" si="490"/>
        <v>0</v>
      </c>
      <c r="Q4481" s="88">
        <f t="shared" si="491"/>
        <v>2.8724124751097088E-5</v>
      </c>
      <c r="R4481" s="89">
        <f t="shared" si="492"/>
        <v>4.9640909531183473E-3</v>
      </c>
      <c r="S4481" s="88">
        <f t="shared" si="494"/>
        <v>3.0924100161917496E-2</v>
      </c>
    </row>
    <row r="4482" spans="1:19" x14ac:dyDescent="0.2">
      <c r="A4482" s="60">
        <v>2004</v>
      </c>
      <c r="B4482" s="61">
        <v>7</v>
      </c>
      <c r="C4482" s="61">
        <v>5</v>
      </c>
      <c r="D4482" s="61">
        <v>16</v>
      </c>
      <c r="E4482" s="87">
        <v>2.0316336299735123E-2</v>
      </c>
      <c r="F4482" s="87">
        <v>1.5267768212795732E-2</v>
      </c>
      <c r="G4482" s="87">
        <v>0</v>
      </c>
      <c r="H4482" s="87">
        <v>0</v>
      </c>
      <c r="I4482" s="87">
        <v>5.858875000000021E-5</v>
      </c>
      <c r="J4482" s="87">
        <v>4.2218763862095377E-3</v>
      </c>
      <c r="K4482" s="88">
        <v>3.986456964874039E-2</v>
      </c>
      <c r="L4482" s="84"/>
      <c r="M4482" s="88">
        <f t="shared" si="493"/>
        <v>1.5446230658991563E-2</v>
      </c>
      <c r="N4482" s="88">
        <f t="shared" si="488"/>
        <v>1.6866372203982866E-2</v>
      </c>
      <c r="O4482" s="88">
        <f t="shared" si="489"/>
        <v>0</v>
      </c>
      <c r="P4482" s="88">
        <f t="shared" si="490"/>
        <v>0</v>
      </c>
      <c r="Q4482" s="88">
        <f t="shared" si="491"/>
        <v>2.8724124751097088E-5</v>
      </c>
      <c r="R4482" s="89">
        <f t="shared" si="492"/>
        <v>4.2218763862095377E-3</v>
      </c>
      <c r="S4482" s="88">
        <f t="shared" si="494"/>
        <v>3.234132698772553E-2</v>
      </c>
    </row>
    <row r="4483" spans="1:19" x14ac:dyDescent="0.2">
      <c r="A4483" s="60">
        <v>2004</v>
      </c>
      <c r="B4483" s="61">
        <v>7</v>
      </c>
      <c r="C4483" s="61">
        <v>5</v>
      </c>
      <c r="D4483" s="61">
        <v>17</v>
      </c>
      <c r="E4483" s="87">
        <v>2.2421576538865468E-2</v>
      </c>
      <c r="F4483" s="87">
        <v>1.4582249345018077E-2</v>
      </c>
      <c r="G4483" s="87">
        <v>0</v>
      </c>
      <c r="H4483" s="87">
        <v>0</v>
      </c>
      <c r="I4483" s="87">
        <v>5.858875000000021E-5</v>
      </c>
      <c r="J4483" s="87">
        <v>4.3918938028868655E-3</v>
      </c>
      <c r="K4483" s="88">
        <v>4.1454308436770407E-2</v>
      </c>
      <c r="L4483" s="84"/>
      <c r="M4483" s="88">
        <f t="shared" si="493"/>
        <v>1.7046815816002467E-2</v>
      </c>
      <c r="N4483" s="88">
        <f t="shared" ref="N4483:N4546" si="495">F4483*W$5</f>
        <v>1.610907642796364E-2</v>
      </c>
      <c r="O4483" s="88">
        <f t="shared" ref="O4483:O4546" si="496">G4483*X$5</f>
        <v>0</v>
      </c>
      <c r="P4483" s="88">
        <f t="shared" ref="P4483:P4546" si="497">H4483*Y$5</f>
        <v>0</v>
      </c>
      <c r="Q4483" s="88">
        <f t="shared" ref="Q4483:Q4546" si="498">I4483*Z$5</f>
        <v>2.8724124751097088E-5</v>
      </c>
      <c r="R4483" s="89">
        <f t="shared" ref="R4483:R4546" si="499">J4483</f>
        <v>4.3918938028868655E-3</v>
      </c>
      <c r="S4483" s="88">
        <f t="shared" si="494"/>
        <v>3.3184616368717203E-2</v>
      </c>
    </row>
    <row r="4484" spans="1:19" x14ac:dyDescent="0.2">
      <c r="A4484" s="60">
        <v>2004</v>
      </c>
      <c r="B4484" s="61">
        <v>7</v>
      </c>
      <c r="C4484" s="61">
        <v>5</v>
      </c>
      <c r="D4484" s="61">
        <v>18</v>
      </c>
      <c r="E4484" s="87">
        <v>2.1504806251015952E-2</v>
      </c>
      <c r="F4484" s="87">
        <v>1.4091884042421152E-2</v>
      </c>
      <c r="G4484" s="87">
        <v>0</v>
      </c>
      <c r="H4484" s="87">
        <v>0</v>
      </c>
      <c r="I4484" s="87">
        <v>5.858875000000021E-5</v>
      </c>
      <c r="J4484" s="87">
        <v>4.7226523421395128E-3</v>
      </c>
      <c r="K4484" s="88">
        <v>4.0377931385576618E-2</v>
      </c>
      <c r="L4484" s="84"/>
      <c r="M4484" s="88">
        <f t="shared" ref="M4484:M4547" si="500">E4484*V$5</f>
        <v>1.6349807993405126E-2</v>
      </c>
      <c r="N4484" s="88">
        <f t="shared" si="495"/>
        <v>1.5567367673007112E-2</v>
      </c>
      <c r="O4484" s="88">
        <f t="shared" si="496"/>
        <v>0</v>
      </c>
      <c r="P4484" s="88">
        <f t="shared" si="497"/>
        <v>0</v>
      </c>
      <c r="Q4484" s="88">
        <f t="shared" si="498"/>
        <v>2.8724124751097088E-5</v>
      </c>
      <c r="R4484" s="89">
        <f t="shared" si="499"/>
        <v>4.7226523421395128E-3</v>
      </c>
      <c r="S4484" s="88">
        <f t="shared" ref="S4484:S4547" si="501">SUM(M4484:Q4484)</f>
        <v>3.1945899791163336E-2</v>
      </c>
    </row>
    <row r="4485" spans="1:19" x14ac:dyDescent="0.2">
      <c r="A4485" s="60">
        <v>2004</v>
      </c>
      <c r="B4485" s="61">
        <v>7</v>
      </c>
      <c r="C4485" s="61">
        <v>5</v>
      </c>
      <c r="D4485" s="61">
        <v>19</v>
      </c>
      <c r="E4485" s="87">
        <v>1.9465107186715559E-2</v>
      </c>
      <c r="F4485" s="87">
        <v>1.4046185841965569E-2</v>
      </c>
      <c r="G4485" s="87">
        <v>1.1862694088429781E-3</v>
      </c>
      <c r="H4485" s="87">
        <v>1.7152276732011621E-6</v>
      </c>
      <c r="I4485" s="87">
        <v>5.858875000000021E-5</v>
      </c>
      <c r="J4485" s="87">
        <v>4.6943298636470399E-3</v>
      </c>
      <c r="K4485" s="88">
        <v>3.9452196278844338E-2</v>
      </c>
      <c r="L4485" s="84"/>
      <c r="M4485" s="88">
        <f t="shared" si="500"/>
        <v>1.4799052888877548E-2</v>
      </c>
      <c r="N4485" s="88">
        <f t="shared" si="495"/>
        <v>1.5516884665458561E-2</v>
      </c>
      <c r="O4485" s="88">
        <f t="shared" si="496"/>
        <v>4.7371765893193638E-4</v>
      </c>
      <c r="P4485" s="88">
        <f t="shared" si="497"/>
        <v>3.182753602625136E-6</v>
      </c>
      <c r="Q4485" s="88">
        <f t="shared" si="498"/>
        <v>2.8724124751097088E-5</v>
      </c>
      <c r="R4485" s="89">
        <f t="shared" si="499"/>
        <v>4.6943298636470399E-3</v>
      </c>
      <c r="S4485" s="88">
        <f t="shared" si="501"/>
        <v>3.0821562091621766E-2</v>
      </c>
    </row>
    <row r="4486" spans="1:19" x14ac:dyDescent="0.2">
      <c r="A4486" s="60">
        <v>2004</v>
      </c>
      <c r="B4486" s="61">
        <v>7</v>
      </c>
      <c r="C4486" s="61">
        <v>5</v>
      </c>
      <c r="D4486" s="61">
        <v>20</v>
      </c>
      <c r="E4486" s="87">
        <v>2.0204791448367013E-2</v>
      </c>
      <c r="F4486" s="87">
        <v>1.3775598683050999E-2</v>
      </c>
      <c r="G4486" s="87">
        <v>1.1862694088429781E-3</v>
      </c>
      <c r="H4486" s="87">
        <v>1.7152276732011621E-6</v>
      </c>
      <c r="I4486" s="87">
        <v>5.858875000000021E-5</v>
      </c>
      <c r="J4486" s="87">
        <v>3.9811792897413946E-3</v>
      </c>
      <c r="K4486" s="88">
        <v>3.9208142807675581E-2</v>
      </c>
      <c r="L4486" s="84"/>
      <c r="M4486" s="88">
        <f t="shared" si="500"/>
        <v>1.5361424644873889E-2</v>
      </c>
      <c r="N4486" s="88">
        <f t="shared" si="495"/>
        <v>1.5217965814172457E-2</v>
      </c>
      <c r="O4486" s="88">
        <f t="shared" si="496"/>
        <v>4.7371765893193638E-4</v>
      </c>
      <c r="P4486" s="88">
        <f t="shared" si="497"/>
        <v>3.182753602625136E-6</v>
      </c>
      <c r="Q4486" s="88">
        <f t="shared" si="498"/>
        <v>2.8724124751097088E-5</v>
      </c>
      <c r="R4486" s="89">
        <f t="shared" si="499"/>
        <v>3.9811792897413946E-3</v>
      </c>
      <c r="S4486" s="88">
        <f t="shared" si="501"/>
        <v>3.1085014996332004E-2</v>
      </c>
    </row>
    <row r="4487" spans="1:19" x14ac:dyDescent="0.2">
      <c r="A4487" s="60">
        <v>2004</v>
      </c>
      <c r="B4487" s="61">
        <v>7</v>
      </c>
      <c r="C4487" s="61">
        <v>5</v>
      </c>
      <c r="D4487" s="61">
        <v>21</v>
      </c>
      <c r="E4487" s="87">
        <v>2.1636231009018334E-2</v>
      </c>
      <c r="F4487" s="87">
        <v>1.3567206325140645E-2</v>
      </c>
      <c r="G4487" s="87">
        <v>1.1862694088429781E-3</v>
      </c>
      <c r="H4487" s="87">
        <v>1.7152276732011621E-6</v>
      </c>
      <c r="I4487" s="87">
        <v>5.858875000000021E-5</v>
      </c>
      <c r="J4487" s="87">
        <v>4.3672215569902787E-3</v>
      </c>
      <c r="K4487" s="88">
        <v>4.0817232277665434E-2</v>
      </c>
      <c r="L4487" s="84"/>
      <c r="M4487" s="88">
        <f t="shared" si="500"/>
        <v>1.6449728426718359E-2</v>
      </c>
      <c r="N4487" s="88">
        <f t="shared" si="495"/>
        <v>1.4987753839246356E-2</v>
      </c>
      <c r="O4487" s="88">
        <f t="shared" si="496"/>
        <v>4.7371765893193638E-4</v>
      </c>
      <c r="P4487" s="88">
        <f t="shared" si="497"/>
        <v>3.182753602625136E-6</v>
      </c>
      <c r="Q4487" s="88">
        <f t="shared" si="498"/>
        <v>2.8724124751097088E-5</v>
      </c>
      <c r="R4487" s="89">
        <f t="shared" si="499"/>
        <v>4.3672215569902787E-3</v>
      </c>
      <c r="S4487" s="88">
        <f t="shared" si="501"/>
        <v>3.1943106803250368E-2</v>
      </c>
    </row>
    <row r="4488" spans="1:19" x14ac:dyDescent="0.2">
      <c r="A4488" s="60">
        <v>2004</v>
      </c>
      <c r="B4488" s="61">
        <v>7</v>
      </c>
      <c r="C4488" s="61">
        <v>5</v>
      </c>
      <c r="D4488" s="61">
        <v>22</v>
      </c>
      <c r="E4488" s="87">
        <v>2.1184718251975147E-2</v>
      </c>
      <c r="F4488" s="87">
        <v>1.2777332383166156E-2</v>
      </c>
      <c r="G4488" s="87">
        <v>1.1862694088429781E-3</v>
      </c>
      <c r="H4488" s="87">
        <v>1.7152276732011621E-6</v>
      </c>
      <c r="I4488" s="87">
        <v>5.858875000000021E-5</v>
      </c>
      <c r="J4488" s="87">
        <v>2.8516087361730165E-3</v>
      </c>
      <c r="K4488" s="88">
        <v>3.8060232757830492E-2</v>
      </c>
      <c r="L4488" s="84"/>
      <c r="M4488" s="88">
        <f t="shared" si="500"/>
        <v>1.6106449496508034E-2</v>
      </c>
      <c r="N4488" s="88">
        <f t="shared" si="495"/>
        <v>1.4115176543476066E-2</v>
      </c>
      <c r="O4488" s="88">
        <f t="shared" si="496"/>
        <v>4.7371765893193638E-4</v>
      </c>
      <c r="P4488" s="88">
        <f t="shared" si="497"/>
        <v>3.182753602625136E-6</v>
      </c>
      <c r="Q4488" s="88">
        <f t="shared" si="498"/>
        <v>2.8724124751097088E-5</v>
      </c>
      <c r="R4488" s="89">
        <f t="shared" si="499"/>
        <v>2.8516087361730165E-3</v>
      </c>
      <c r="S4488" s="88">
        <f t="shared" si="501"/>
        <v>3.0727250577269757E-2</v>
      </c>
    </row>
    <row r="4489" spans="1:19" x14ac:dyDescent="0.2">
      <c r="A4489" s="60">
        <v>2004</v>
      </c>
      <c r="B4489" s="61">
        <v>7</v>
      </c>
      <c r="C4489" s="61">
        <v>5</v>
      </c>
      <c r="D4489" s="61">
        <v>23</v>
      </c>
      <c r="E4489" s="87">
        <v>1.5914614118842121E-2</v>
      </c>
      <c r="F4489" s="87">
        <v>1.310284688807189E-2</v>
      </c>
      <c r="G4489" s="87">
        <v>1.1862694088429781E-3</v>
      </c>
      <c r="H4489" s="87">
        <v>1.7152276732011621E-6</v>
      </c>
      <c r="I4489" s="87">
        <v>5.858875000000021E-5</v>
      </c>
      <c r="J4489" s="87">
        <v>4.5931623879978825E-3</v>
      </c>
      <c r="K4489" s="88">
        <v>3.4857196781428075E-2</v>
      </c>
      <c r="L4489" s="84"/>
      <c r="M4489" s="88">
        <f t="shared" si="500"/>
        <v>1.2099661912550842E-2</v>
      </c>
      <c r="N4489" s="88">
        <f t="shared" si="495"/>
        <v>1.4474773880887437E-2</v>
      </c>
      <c r="O4489" s="88">
        <f t="shared" si="496"/>
        <v>4.7371765893193638E-4</v>
      </c>
      <c r="P4489" s="88">
        <f t="shared" si="497"/>
        <v>3.182753602625136E-6</v>
      </c>
      <c r="Q4489" s="88">
        <f t="shared" si="498"/>
        <v>2.8724124751097088E-5</v>
      </c>
      <c r="R4489" s="89">
        <f t="shared" si="499"/>
        <v>4.5931623879978825E-3</v>
      </c>
      <c r="S4489" s="88">
        <f t="shared" si="501"/>
        <v>2.7080060330723937E-2</v>
      </c>
    </row>
    <row r="4490" spans="1:19" x14ac:dyDescent="0.2">
      <c r="A4490" s="60">
        <v>2004</v>
      </c>
      <c r="B4490" s="61">
        <v>7</v>
      </c>
      <c r="C4490" s="61">
        <v>5</v>
      </c>
      <c r="D4490" s="61">
        <v>24</v>
      </c>
      <c r="E4490" s="87">
        <v>1.2488324090531069E-2</v>
      </c>
      <c r="F4490" s="87">
        <v>1.2950802813338564E-2</v>
      </c>
      <c r="G4490" s="87">
        <v>1.1862694088429781E-3</v>
      </c>
      <c r="H4490" s="87">
        <v>1.7152276732011621E-6</v>
      </c>
      <c r="I4490" s="87">
        <v>5.858875000000021E-5</v>
      </c>
      <c r="J4490" s="87">
        <v>4.7328220336991531E-3</v>
      </c>
      <c r="K4490" s="88">
        <v>3.1418522324084965E-2</v>
      </c>
      <c r="L4490" s="84"/>
      <c r="M4490" s="88">
        <f t="shared" si="500"/>
        <v>9.4947007964767179E-3</v>
      </c>
      <c r="N4490" s="88">
        <f t="shared" si="495"/>
        <v>1.4306810107785797E-2</v>
      </c>
      <c r="O4490" s="88">
        <f t="shared" si="496"/>
        <v>4.7371765893193638E-4</v>
      </c>
      <c r="P4490" s="88">
        <f t="shared" si="497"/>
        <v>3.182753602625136E-6</v>
      </c>
      <c r="Q4490" s="88">
        <f t="shared" si="498"/>
        <v>2.8724124751097088E-5</v>
      </c>
      <c r="R4490" s="89">
        <f t="shared" si="499"/>
        <v>4.7328220336991531E-3</v>
      </c>
      <c r="S4490" s="88">
        <f t="shared" si="501"/>
        <v>2.4307135441548174E-2</v>
      </c>
    </row>
    <row r="4491" spans="1:19" x14ac:dyDescent="0.2">
      <c r="A4491" s="60">
        <v>2004</v>
      </c>
      <c r="B4491" s="61">
        <v>7</v>
      </c>
      <c r="C4491" s="61">
        <v>6</v>
      </c>
      <c r="D4491" s="61">
        <v>1</v>
      </c>
      <c r="E4491" s="87">
        <v>1.3975983321838295E-2</v>
      </c>
      <c r="F4491" s="87">
        <v>1.3997208416668416E-2</v>
      </c>
      <c r="G4491" s="87">
        <v>1.1862694088429781E-3</v>
      </c>
      <c r="H4491" s="87">
        <v>1.7152276732011621E-6</v>
      </c>
      <c r="I4491" s="87">
        <v>5.858875000000021E-5</v>
      </c>
      <c r="J4491" s="87">
        <v>6.3397959938728378E-3</v>
      </c>
      <c r="K4491" s="88">
        <v>3.555956111889573E-2</v>
      </c>
      <c r="L4491" s="84"/>
      <c r="M4491" s="88">
        <f t="shared" si="500"/>
        <v>1.0625747619571937E-2</v>
      </c>
      <c r="N4491" s="88">
        <f t="shared" si="495"/>
        <v>1.5462779083480821E-2</v>
      </c>
      <c r="O4491" s="88">
        <f t="shared" si="496"/>
        <v>4.7371765893193638E-4</v>
      </c>
      <c r="P4491" s="88">
        <f t="shared" si="497"/>
        <v>3.182753602625136E-6</v>
      </c>
      <c r="Q4491" s="88">
        <f t="shared" si="498"/>
        <v>2.8724124751097088E-5</v>
      </c>
      <c r="R4491" s="89">
        <f t="shared" si="499"/>
        <v>6.3397959938728378E-3</v>
      </c>
      <c r="S4491" s="88">
        <f t="shared" si="501"/>
        <v>2.6594151240338412E-2</v>
      </c>
    </row>
    <row r="4492" spans="1:19" x14ac:dyDescent="0.2">
      <c r="A4492" s="60">
        <v>2004</v>
      </c>
      <c r="B4492" s="61">
        <v>7</v>
      </c>
      <c r="C4492" s="61">
        <v>6</v>
      </c>
      <c r="D4492" s="61">
        <v>2</v>
      </c>
      <c r="E4492" s="87">
        <v>1.2374210103250793E-2</v>
      </c>
      <c r="F4492" s="87">
        <v>1.3900798438455552E-2</v>
      </c>
      <c r="G4492" s="87">
        <v>1.1862694088429781E-3</v>
      </c>
      <c r="H4492" s="87">
        <v>1.7152276732011621E-6</v>
      </c>
      <c r="I4492" s="87">
        <v>5.858875000000021E-5</v>
      </c>
      <c r="J4492" s="87">
        <v>6.8983751760221604E-3</v>
      </c>
      <c r="K4492" s="88">
        <v>3.4419957104244683E-2</v>
      </c>
      <c r="L4492" s="84"/>
      <c r="M4492" s="88">
        <f t="shared" si="500"/>
        <v>9.4079415037113517E-3</v>
      </c>
      <c r="N4492" s="88">
        <f t="shared" si="495"/>
        <v>1.5356274546992427E-2</v>
      </c>
      <c r="O4492" s="88">
        <f t="shared" si="496"/>
        <v>4.7371765893193638E-4</v>
      </c>
      <c r="P4492" s="88">
        <f t="shared" si="497"/>
        <v>3.182753602625136E-6</v>
      </c>
      <c r="Q4492" s="88">
        <f t="shared" si="498"/>
        <v>2.8724124751097088E-5</v>
      </c>
      <c r="R4492" s="89">
        <f t="shared" si="499"/>
        <v>6.8983751760221604E-3</v>
      </c>
      <c r="S4492" s="88">
        <f t="shared" si="501"/>
        <v>2.5269840587989437E-2</v>
      </c>
    </row>
    <row r="4493" spans="1:19" x14ac:dyDescent="0.2">
      <c r="A4493" s="60">
        <v>2004</v>
      </c>
      <c r="B4493" s="61">
        <v>7</v>
      </c>
      <c r="C4493" s="61">
        <v>6</v>
      </c>
      <c r="D4493" s="61">
        <v>3</v>
      </c>
      <c r="E4493" s="87">
        <v>1.1638265382051318E-2</v>
      </c>
      <c r="F4493" s="87">
        <v>1.3556819351298693E-2</v>
      </c>
      <c r="G4493" s="87">
        <v>1.1862694088429781E-3</v>
      </c>
      <c r="H4493" s="87">
        <v>1.7152276732011621E-6</v>
      </c>
      <c r="I4493" s="87">
        <v>5.858875000000021E-5</v>
      </c>
      <c r="J4493" s="87">
        <v>7.4729400840966419E-3</v>
      </c>
      <c r="K4493" s="88">
        <v>3.3914598203962837E-2</v>
      </c>
      <c r="L4493" s="84"/>
      <c r="M4493" s="88">
        <f t="shared" si="500"/>
        <v>8.8484128688136043E-3</v>
      </c>
      <c r="N4493" s="88">
        <f t="shared" si="495"/>
        <v>1.4976279302532826E-2</v>
      </c>
      <c r="O4493" s="88">
        <f t="shared" si="496"/>
        <v>4.7371765893193638E-4</v>
      </c>
      <c r="P4493" s="88">
        <f t="shared" si="497"/>
        <v>3.182753602625136E-6</v>
      </c>
      <c r="Q4493" s="88">
        <f t="shared" si="498"/>
        <v>2.8724124751097088E-5</v>
      </c>
      <c r="R4493" s="89">
        <f t="shared" si="499"/>
        <v>7.4729400840966419E-3</v>
      </c>
      <c r="S4493" s="88">
        <f t="shared" si="501"/>
        <v>2.4330316708632088E-2</v>
      </c>
    </row>
    <row r="4494" spans="1:19" x14ac:dyDescent="0.2">
      <c r="A4494" s="60">
        <v>2004</v>
      </c>
      <c r="B4494" s="61">
        <v>7</v>
      </c>
      <c r="C4494" s="61">
        <v>6</v>
      </c>
      <c r="D4494" s="61">
        <v>4</v>
      </c>
      <c r="E4494" s="87">
        <v>1.1271032529505233E-2</v>
      </c>
      <c r="F4494" s="87">
        <v>1.3421338770535814E-2</v>
      </c>
      <c r="G4494" s="87">
        <v>1.1862694088429781E-3</v>
      </c>
      <c r="H4494" s="87">
        <v>1.7152276732011621E-6</v>
      </c>
      <c r="I4494" s="87">
        <v>5.858875000000021E-5</v>
      </c>
      <c r="J4494" s="87">
        <v>7.7845861295725719E-3</v>
      </c>
      <c r="K4494" s="88">
        <v>3.3723530816129797E-2</v>
      </c>
      <c r="L4494" s="84"/>
      <c r="M4494" s="88">
        <f t="shared" si="500"/>
        <v>8.569210789152213E-3</v>
      </c>
      <c r="N4494" s="88">
        <f t="shared" si="495"/>
        <v>1.4826613295706536E-2</v>
      </c>
      <c r="O4494" s="88">
        <f t="shared" si="496"/>
        <v>4.7371765893193638E-4</v>
      </c>
      <c r="P4494" s="88">
        <f t="shared" si="497"/>
        <v>3.182753602625136E-6</v>
      </c>
      <c r="Q4494" s="88">
        <f t="shared" si="498"/>
        <v>2.8724124751097088E-5</v>
      </c>
      <c r="R4494" s="89">
        <f t="shared" si="499"/>
        <v>7.7845861295725719E-3</v>
      </c>
      <c r="S4494" s="88">
        <f t="shared" si="501"/>
        <v>2.3901448622144404E-2</v>
      </c>
    </row>
    <row r="4495" spans="1:19" x14ac:dyDescent="0.2">
      <c r="A4495" s="60">
        <v>2004</v>
      </c>
      <c r="B4495" s="61">
        <v>7</v>
      </c>
      <c r="C4495" s="61">
        <v>6</v>
      </c>
      <c r="D4495" s="61">
        <v>5</v>
      </c>
      <c r="E4495" s="87">
        <v>1.1306875448557505E-2</v>
      </c>
      <c r="F4495" s="87">
        <v>1.4492754696666509E-2</v>
      </c>
      <c r="G4495" s="87">
        <v>1.1862694088429781E-3</v>
      </c>
      <c r="H4495" s="87">
        <v>1.7152276732011621E-6</v>
      </c>
      <c r="I4495" s="87">
        <v>5.858875000000021E-5</v>
      </c>
      <c r="J4495" s="87">
        <v>7.9684288084412268E-3</v>
      </c>
      <c r="K4495" s="88">
        <v>3.5014632340181422E-2</v>
      </c>
      <c r="L4495" s="84"/>
      <c r="M4495" s="88">
        <f t="shared" si="500"/>
        <v>8.5964616668205533E-3</v>
      </c>
      <c r="N4495" s="88">
        <f t="shared" si="495"/>
        <v>1.6010211287471328E-2</v>
      </c>
      <c r="O4495" s="88">
        <f t="shared" si="496"/>
        <v>4.7371765893193638E-4</v>
      </c>
      <c r="P4495" s="88">
        <f t="shared" si="497"/>
        <v>3.182753602625136E-6</v>
      </c>
      <c r="Q4495" s="88">
        <f t="shared" si="498"/>
        <v>2.8724124751097088E-5</v>
      </c>
      <c r="R4495" s="89">
        <f t="shared" si="499"/>
        <v>7.9684288084412268E-3</v>
      </c>
      <c r="S4495" s="88">
        <f t="shared" si="501"/>
        <v>2.5112297491577538E-2</v>
      </c>
    </row>
    <row r="4496" spans="1:19" x14ac:dyDescent="0.2">
      <c r="A4496" s="60">
        <v>2004</v>
      </c>
      <c r="B4496" s="61">
        <v>7</v>
      </c>
      <c r="C4496" s="61">
        <v>6</v>
      </c>
      <c r="D4496" s="61">
        <v>6</v>
      </c>
      <c r="E4496" s="87">
        <v>1.2729301869081961E-2</v>
      </c>
      <c r="F4496" s="87">
        <v>1.5979398912830827E-2</v>
      </c>
      <c r="G4496" s="87">
        <v>1.1862694088429781E-3</v>
      </c>
      <c r="H4496" s="87">
        <v>1.7152276732011621E-6</v>
      </c>
      <c r="I4496" s="87">
        <v>5.858875000000021E-5</v>
      </c>
      <c r="J4496" s="87">
        <v>8.9292695090576364E-3</v>
      </c>
      <c r="K4496" s="88">
        <v>3.8884543677486602E-2</v>
      </c>
      <c r="L4496" s="84"/>
      <c r="M4496" s="88">
        <f t="shared" si="500"/>
        <v>9.6779128823702258E-3</v>
      </c>
      <c r="N4496" s="88">
        <f t="shared" si="495"/>
        <v>1.7652513838522062E-2</v>
      </c>
      <c r="O4496" s="88">
        <f t="shared" si="496"/>
        <v>4.7371765893193638E-4</v>
      </c>
      <c r="P4496" s="88">
        <f t="shared" si="497"/>
        <v>3.182753602625136E-6</v>
      </c>
      <c r="Q4496" s="88">
        <f t="shared" si="498"/>
        <v>2.8724124751097088E-5</v>
      </c>
      <c r="R4496" s="89">
        <f t="shared" si="499"/>
        <v>8.9292695090576364E-3</v>
      </c>
      <c r="S4496" s="88">
        <f t="shared" si="501"/>
        <v>2.7836051258177945E-2</v>
      </c>
    </row>
    <row r="4497" spans="1:19" x14ac:dyDescent="0.2">
      <c r="A4497" s="60">
        <v>2004</v>
      </c>
      <c r="B4497" s="61">
        <v>7</v>
      </c>
      <c r="C4497" s="61">
        <v>6</v>
      </c>
      <c r="D4497" s="61">
        <v>7</v>
      </c>
      <c r="E4497" s="87">
        <v>1.5512894429275351E-2</v>
      </c>
      <c r="F4497" s="87">
        <v>1.7720683541954409E-2</v>
      </c>
      <c r="G4497" s="87">
        <v>0</v>
      </c>
      <c r="H4497" s="87">
        <v>0</v>
      </c>
      <c r="I4497" s="87">
        <v>5.858875000000021E-5</v>
      </c>
      <c r="J4497" s="87">
        <v>1.098742076526589E-2</v>
      </c>
      <c r="K4497" s="88">
        <v>4.4279587486495652E-2</v>
      </c>
      <c r="L4497" s="84"/>
      <c r="M4497" s="88">
        <f t="shared" si="500"/>
        <v>1.1794239965711552E-2</v>
      </c>
      <c r="N4497" s="88">
        <f t="shared" si="495"/>
        <v>1.9576118798889396E-2</v>
      </c>
      <c r="O4497" s="88">
        <f t="shared" si="496"/>
        <v>0</v>
      </c>
      <c r="P4497" s="88">
        <f t="shared" si="497"/>
        <v>0</v>
      </c>
      <c r="Q4497" s="88">
        <f t="shared" si="498"/>
        <v>2.8724124751097088E-5</v>
      </c>
      <c r="R4497" s="89">
        <f t="shared" si="499"/>
        <v>1.098742076526589E-2</v>
      </c>
      <c r="S4497" s="88">
        <f t="shared" si="501"/>
        <v>3.1399082889352045E-2</v>
      </c>
    </row>
    <row r="4498" spans="1:19" x14ac:dyDescent="0.2">
      <c r="A4498" s="60">
        <v>2004</v>
      </c>
      <c r="B4498" s="61">
        <v>7</v>
      </c>
      <c r="C4498" s="61">
        <v>6</v>
      </c>
      <c r="D4498" s="61">
        <v>8</v>
      </c>
      <c r="E4498" s="87">
        <v>1.779717469399341E-2</v>
      </c>
      <c r="F4498" s="87">
        <v>1.9339999766694118E-2</v>
      </c>
      <c r="G4498" s="87">
        <v>0</v>
      </c>
      <c r="H4498" s="87">
        <v>0</v>
      </c>
      <c r="I4498" s="87">
        <v>5.858875000000021E-5</v>
      </c>
      <c r="J4498" s="87">
        <v>1.1404827315335932E-2</v>
      </c>
      <c r="K4498" s="88">
        <v>4.8600590526023453E-2</v>
      </c>
      <c r="L4498" s="84"/>
      <c r="M4498" s="88">
        <f t="shared" si="500"/>
        <v>1.3530946788145747E-2</v>
      </c>
      <c r="N4498" s="88">
        <f t="shared" si="495"/>
        <v>2.1364984714440725E-2</v>
      </c>
      <c r="O4498" s="88">
        <f t="shared" si="496"/>
        <v>0</v>
      </c>
      <c r="P4498" s="88">
        <f t="shared" si="497"/>
        <v>0</v>
      </c>
      <c r="Q4498" s="88">
        <f t="shared" si="498"/>
        <v>2.8724124751097088E-5</v>
      </c>
      <c r="R4498" s="89">
        <f t="shared" si="499"/>
        <v>1.1404827315335932E-2</v>
      </c>
      <c r="S4498" s="88">
        <f t="shared" si="501"/>
        <v>3.492465562733757E-2</v>
      </c>
    </row>
    <row r="4499" spans="1:19" x14ac:dyDescent="0.2">
      <c r="A4499" s="60">
        <v>2004</v>
      </c>
      <c r="B4499" s="61">
        <v>7</v>
      </c>
      <c r="C4499" s="61">
        <v>6</v>
      </c>
      <c r="D4499" s="61">
        <v>9</v>
      </c>
      <c r="E4499" s="87">
        <v>1.9840331143403077E-2</v>
      </c>
      <c r="F4499" s="87">
        <v>2.0626619978776517E-2</v>
      </c>
      <c r="G4499" s="87">
        <v>0</v>
      </c>
      <c r="H4499" s="87">
        <v>0</v>
      </c>
      <c r="I4499" s="87">
        <v>5.858875000000021E-5</v>
      </c>
      <c r="J4499" s="87">
        <v>1.1816082921654094E-2</v>
      </c>
      <c r="K4499" s="88">
        <v>5.2341622793833684E-2</v>
      </c>
      <c r="L4499" s="84"/>
      <c r="M4499" s="88">
        <f t="shared" si="500"/>
        <v>1.5084330494951162E-2</v>
      </c>
      <c r="N4499" s="88">
        <f t="shared" si="495"/>
        <v>2.2786319848672201E-2</v>
      </c>
      <c r="O4499" s="88">
        <f t="shared" si="496"/>
        <v>0</v>
      </c>
      <c r="P4499" s="88">
        <f t="shared" si="497"/>
        <v>0</v>
      </c>
      <c r="Q4499" s="88">
        <f t="shared" si="498"/>
        <v>2.8724124751097088E-5</v>
      </c>
      <c r="R4499" s="89">
        <f t="shared" si="499"/>
        <v>1.1816082921654094E-2</v>
      </c>
      <c r="S4499" s="88">
        <f t="shared" si="501"/>
        <v>3.7899374468374464E-2</v>
      </c>
    </row>
    <row r="4500" spans="1:19" x14ac:dyDescent="0.2">
      <c r="A4500" s="60">
        <v>2004</v>
      </c>
      <c r="B4500" s="61">
        <v>7</v>
      </c>
      <c r="C4500" s="61">
        <v>6</v>
      </c>
      <c r="D4500" s="61">
        <v>10</v>
      </c>
      <c r="E4500" s="87">
        <v>2.0675721610767497E-2</v>
      </c>
      <c r="F4500" s="87">
        <v>2.1560196700756411E-2</v>
      </c>
      <c r="G4500" s="87">
        <v>0</v>
      </c>
      <c r="H4500" s="87">
        <v>0</v>
      </c>
      <c r="I4500" s="87">
        <v>5.858875000000021E-5</v>
      </c>
      <c r="J4500" s="87">
        <v>1.1835665306715957E-2</v>
      </c>
      <c r="K4500" s="88">
        <v>5.4130172368239859E-2</v>
      </c>
      <c r="L4500" s="84"/>
      <c r="M4500" s="88">
        <f t="shared" si="500"/>
        <v>1.5719466360929212E-2</v>
      </c>
      <c r="N4500" s="88">
        <f t="shared" si="495"/>
        <v>2.3817646251747312E-2</v>
      </c>
      <c r="O4500" s="88">
        <f t="shared" si="496"/>
        <v>0</v>
      </c>
      <c r="P4500" s="88">
        <f t="shared" si="497"/>
        <v>0</v>
      </c>
      <c r="Q4500" s="88">
        <f t="shared" si="498"/>
        <v>2.8724124751097088E-5</v>
      </c>
      <c r="R4500" s="89">
        <f t="shared" si="499"/>
        <v>1.1835665306715957E-2</v>
      </c>
      <c r="S4500" s="88">
        <f t="shared" si="501"/>
        <v>3.9565836737427619E-2</v>
      </c>
    </row>
    <row r="4501" spans="1:19" x14ac:dyDescent="0.2">
      <c r="A4501" s="60">
        <v>2004</v>
      </c>
      <c r="B4501" s="61">
        <v>7</v>
      </c>
      <c r="C4501" s="61">
        <v>6</v>
      </c>
      <c r="D4501" s="61">
        <v>11</v>
      </c>
      <c r="E4501" s="87">
        <v>2.2054752185024871E-2</v>
      </c>
      <c r="F4501" s="87">
        <v>2.1970181425159305E-2</v>
      </c>
      <c r="G4501" s="87">
        <v>0</v>
      </c>
      <c r="H4501" s="87">
        <v>0</v>
      </c>
      <c r="I4501" s="87">
        <v>5.858875000000021E-5</v>
      </c>
      <c r="J4501" s="87">
        <v>1.120999327054405E-2</v>
      </c>
      <c r="K4501" s="88">
        <v>5.5293515630728221E-2</v>
      </c>
      <c r="L4501" s="84"/>
      <c r="M4501" s="88">
        <f t="shared" si="500"/>
        <v>1.6767924312280347E-2</v>
      </c>
      <c r="N4501" s="88">
        <f t="shared" si="495"/>
        <v>2.4270558220500626E-2</v>
      </c>
      <c r="O4501" s="88">
        <f t="shared" si="496"/>
        <v>0</v>
      </c>
      <c r="P4501" s="88">
        <f t="shared" si="497"/>
        <v>0</v>
      </c>
      <c r="Q4501" s="88">
        <f t="shared" si="498"/>
        <v>2.8724124751097088E-5</v>
      </c>
      <c r="R4501" s="89">
        <f t="shared" si="499"/>
        <v>1.120999327054405E-2</v>
      </c>
      <c r="S4501" s="88">
        <f t="shared" si="501"/>
        <v>4.1067206657532072E-2</v>
      </c>
    </row>
    <row r="4502" spans="1:19" x14ac:dyDescent="0.2">
      <c r="A4502" s="60">
        <v>2004</v>
      </c>
      <c r="B4502" s="61">
        <v>7</v>
      </c>
      <c r="C4502" s="61">
        <v>6</v>
      </c>
      <c r="D4502" s="61">
        <v>12</v>
      </c>
      <c r="E4502" s="87">
        <v>2.471564238361517E-2</v>
      </c>
      <c r="F4502" s="87">
        <v>2.1488813720091E-2</v>
      </c>
      <c r="G4502" s="87">
        <v>0</v>
      </c>
      <c r="H4502" s="87">
        <v>0</v>
      </c>
      <c r="I4502" s="87">
        <v>5.858875000000021E-5</v>
      </c>
      <c r="J4502" s="87">
        <v>9.3865978967659688E-3</v>
      </c>
      <c r="K4502" s="88">
        <v>5.5649642750472142E-2</v>
      </c>
      <c r="L4502" s="84"/>
      <c r="M4502" s="88">
        <f t="shared" si="500"/>
        <v>1.879096248015176E-2</v>
      </c>
      <c r="N4502" s="88">
        <f t="shared" si="495"/>
        <v>2.3738789151996249E-2</v>
      </c>
      <c r="O4502" s="88">
        <f t="shared" si="496"/>
        <v>0</v>
      </c>
      <c r="P4502" s="88">
        <f t="shared" si="497"/>
        <v>0</v>
      </c>
      <c r="Q4502" s="88">
        <f t="shared" si="498"/>
        <v>2.8724124751097088E-5</v>
      </c>
      <c r="R4502" s="89">
        <f t="shared" si="499"/>
        <v>9.3865978967659688E-3</v>
      </c>
      <c r="S4502" s="88">
        <f t="shared" si="501"/>
        <v>4.2558475756899104E-2</v>
      </c>
    </row>
    <row r="4503" spans="1:19" x14ac:dyDescent="0.2">
      <c r="A4503" s="60">
        <v>2004</v>
      </c>
      <c r="B4503" s="61">
        <v>7</v>
      </c>
      <c r="C4503" s="61">
        <v>6</v>
      </c>
      <c r="D4503" s="61">
        <v>13</v>
      </c>
      <c r="E4503" s="87">
        <v>2.490657636346234E-2</v>
      </c>
      <c r="F4503" s="87">
        <v>2.1591708455208643E-2</v>
      </c>
      <c r="G4503" s="87">
        <v>0</v>
      </c>
      <c r="H4503" s="87">
        <v>0</v>
      </c>
      <c r="I4503" s="87">
        <v>5.858875000000021E-5</v>
      </c>
      <c r="J4503" s="87">
        <v>1.0092186469884015E-2</v>
      </c>
      <c r="K4503" s="88">
        <v>5.6649060038554994E-2</v>
      </c>
      <c r="L4503" s="84"/>
      <c r="M4503" s="88">
        <f t="shared" si="500"/>
        <v>1.8936126955175592E-2</v>
      </c>
      <c r="N4503" s="88">
        <f t="shared" si="495"/>
        <v>2.3852457428599372E-2</v>
      </c>
      <c r="O4503" s="88">
        <f t="shared" si="496"/>
        <v>0</v>
      </c>
      <c r="P4503" s="88">
        <f t="shared" si="497"/>
        <v>0</v>
      </c>
      <c r="Q4503" s="88">
        <f t="shared" si="498"/>
        <v>2.8724124751097088E-5</v>
      </c>
      <c r="R4503" s="89">
        <f t="shared" si="499"/>
        <v>1.0092186469884015E-2</v>
      </c>
      <c r="S4503" s="88">
        <f t="shared" si="501"/>
        <v>4.281730850852606E-2</v>
      </c>
    </row>
    <row r="4504" spans="1:19" x14ac:dyDescent="0.2">
      <c r="A4504" s="60">
        <v>2004</v>
      </c>
      <c r="B4504" s="61">
        <v>7</v>
      </c>
      <c r="C4504" s="61">
        <v>6</v>
      </c>
      <c r="D4504" s="61">
        <v>14</v>
      </c>
      <c r="E4504" s="87">
        <v>2.3767591260032538E-2</v>
      </c>
      <c r="F4504" s="87">
        <v>2.1452549559123034E-2</v>
      </c>
      <c r="G4504" s="87">
        <v>0</v>
      </c>
      <c r="H4504" s="87">
        <v>0</v>
      </c>
      <c r="I4504" s="87">
        <v>5.858875000000021E-5</v>
      </c>
      <c r="J4504" s="87">
        <v>9.6631899530170359E-3</v>
      </c>
      <c r="K4504" s="88">
        <v>5.4941919522172603E-2</v>
      </c>
      <c r="L4504" s="84"/>
      <c r="M4504" s="88">
        <f t="shared" si="500"/>
        <v>1.8070172268997185E-2</v>
      </c>
      <c r="N4504" s="88">
        <f t="shared" si="495"/>
        <v>2.3698727970294643E-2</v>
      </c>
      <c r="O4504" s="88">
        <f t="shared" si="496"/>
        <v>0</v>
      </c>
      <c r="P4504" s="88">
        <f t="shared" si="497"/>
        <v>0</v>
      </c>
      <c r="Q4504" s="88">
        <f t="shared" si="498"/>
        <v>2.8724124751097088E-5</v>
      </c>
      <c r="R4504" s="89">
        <f t="shared" si="499"/>
        <v>9.6631899530170359E-3</v>
      </c>
      <c r="S4504" s="88">
        <f t="shared" si="501"/>
        <v>4.1797624364042926E-2</v>
      </c>
    </row>
    <row r="4505" spans="1:19" x14ac:dyDescent="0.2">
      <c r="A4505" s="60">
        <v>2004</v>
      </c>
      <c r="B4505" s="61">
        <v>7</v>
      </c>
      <c r="C4505" s="61">
        <v>6</v>
      </c>
      <c r="D4505" s="61">
        <v>15</v>
      </c>
      <c r="E4505" s="87">
        <v>2.4872690693405208E-2</v>
      </c>
      <c r="F4505" s="87">
        <v>2.143206962121038E-2</v>
      </c>
      <c r="G4505" s="87">
        <v>0</v>
      </c>
      <c r="H4505" s="87">
        <v>0</v>
      </c>
      <c r="I4505" s="87">
        <v>5.858875000000021E-5</v>
      </c>
      <c r="J4505" s="87">
        <v>8.2642718005158326E-3</v>
      </c>
      <c r="K4505" s="88">
        <v>5.4627620865131413E-2</v>
      </c>
      <c r="L4505" s="84"/>
      <c r="M4505" s="88">
        <f t="shared" si="500"/>
        <v>1.8910364146959832E-2</v>
      </c>
      <c r="N4505" s="88">
        <f t="shared" si="495"/>
        <v>2.3676103690784045E-2</v>
      </c>
      <c r="O4505" s="88">
        <f t="shared" si="496"/>
        <v>0</v>
      </c>
      <c r="P4505" s="88">
        <f t="shared" si="497"/>
        <v>0</v>
      </c>
      <c r="Q4505" s="88">
        <f t="shared" si="498"/>
        <v>2.8724124751097088E-5</v>
      </c>
      <c r="R4505" s="89">
        <f t="shared" si="499"/>
        <v>8.2642718005158326E-3</v>
      </c>
      <c r="S4505" s="88">
        <f t="shared" si="501"/>
        <v>4.2615191962494976E-2</v>
      </c>
    </row>
    <row r="4506" spans="1:19" x14ac:dyDescent="0.2">
      <c r="A4506" s="60">
        <v>2004</v>
      </c>
      <c r="B4506" s="61">
        <v>7</v>
      </c>
      <c r="C4506" s="61">
        <v>6</v>
      </c>
      <c r="D4506" s="61">
        <v>16</v>
      </c>
      <c r="E4506" s="87">
        <v>2.8410075767774684E-2</v>
      </c>
      <c r="F4506" s="87">
        <v>2.0713203591521595E-2</v>
      </c>
      <c r="G4506" s="87">
        <v>0</v>
      </c>
      <c r="H4506" s="87">
        <v>0</v>
      </c>
      <c r="I4506" s="87">
        <v>5.858875000000021E-5</v>
      </c>
      <c r="J4506" s="87">
        <v>6.7651173943200299E-3</v>
      </c>
      <c r="K4506" s="88">
        <v>5.5946985503616306E-2</v>
      </c>
      <c r="L4506" s="84"/>
      <c r="M4506" s="88">
        <f t="shared" si="500"/>
        <v>2.1599789296370128E-2</v>
      </c>
      <c r="N4506" s="88">
        <f t="shared" si="495"/>
        <v>2.288196915503907E-2</v>
      </c>
      <c r="O4506" s="88">
        <f t="shared" si="496"/>
        <v>0</v>
      </c>
      <c r="P4506" s="88">
        <f t="shared" si="497"/>
        <v>0</v>
      </c>
      <c r="Q4506" s="88">
        <f t="shared" si="498"/>
        <v>2.8724124751097088E-5</v>
      </c>
      <c r="R4506" s="89">
        <f t="shared" si="499"/>
        <v>6.7651173943200299E-3</v>
      </c>
      <c r="S4506" s="88">
        <f t="shared" si="501"/>
        <v>4.4510482576160297E-2</v>
      </c>
    </row>
    <row r="4507" spans="1:19" x14ac:dyDescent="0.2">
      <c r="A4507" s="60">
        <v>2004</v>
      </c>
      <c r="B4507" s="61">
        <v>7</v>
      </c>
      <c r="C4507" s="61">
        <v>6</v>
      </c>
      <c r="D4507" s="61">
        <v>17</v>
      </c>
      <c r="E4507" s="87">
        <v>2.8933392316820156E-2</v>
      </c>
      <c r="F4507" s="87">
        <v>2.0317873891863288E-2</v>
      </c>
      <c r="G4507" s="87">
        <v>0</v>
      </c>
      <c r="H4507" s="87">
        <v>0</v>
      </c>
      <c r="I4507" s="87">
        <v>5.858875000000021E-5</v>
      </c>
      <c r="J4507" s="87">
        <v>7.0350861273795222E-3</v>
      </c>
      <c r="K4507" s="88">
        <v>5.6344941086062965E-2</v>
      </c>
      <c r="L4507" s="84"/>
      <c r="M4507" s="88">
        <f t="shared" si="500"/>
        <v>2.1997659660640934E-2</v>
      </c>
      <c r="N4507" s="88">
        <f t="shared" si="495"/>
        <v>2.2445246658024897E-2</v>
      </c>
      <c r="O4507" s="88">
        <f t="shared" si="496"/>
        <v>0</v>
      </c>
      <c r="P4507" s="88">
        <f t="shared" si="497"/>
        <v>0</v>
      </c>
      <c r="Q4507" s="88">
        <f t="shared" si="498"/>
        <v>2.8724124751097088E-5</v>
      </c>
      <c r="R4507" s="89">
        <f t="shared" si="499"/>
        <v>7.0350861273795222E-3</v>
      </c>
      <c r="S4507" s="88">
        <f t="shared" si="501"/>
        <v>4.4471630443416933E-2</v>
      </c>
    </row>
    <row r="4508" spans="1:19" x14ac:dyDescent="0.2">
      <c r="A4508" s="60">
        <v>2004</v>
      </c>
      <c r="B4508" s="61">
        <v>7</v>
      </c>
      <c r="C4508" s="61">
        <v>6</v>
      </c>
      <c r="D4508" s="61">
        <v>18</v>
      </c>
      <c r="E4508" s="87">
        <v>2.5352620873848611E-2</v>
      </c>
      <c r="F4508" s="87">
        <v>2.0207588085299748E-2</v>
      </c>
      <c r="G4508" s="87">
        <v>0</v>
      </c>
      <c r="H4508" s="87">
        <v>0</v>
      </c>
      <c r="I4508" s="87">
        <v>5.858875000000021E-5</v>
      </c>
      <c r="J4508" s="87">
        <v>7.8850435204088024E-3</v>
      </c>
      <c r="K4508" s="88">
        <v>5.3503841229557161E-2</v>
      </c>
      <c r="L4508" s="84"/>
      <c r="M4508" s="88">
        <f t="shared" si="500"/>
        <v>1.9275248452770271E-2</v>
      </c>
      <c r="N4508" s="88">
        <f t="shared" si="495"/>
        <v>2.2323413431557772E-2</v>
      </c>
      <c r="O4508" s="88">
        <f t="shared" si="496"/>
        <v>0</v>
      </c>
      <c r="P4508" s="88">
        <f t="shared" si="497"/>
        <v>0</v>
      </c>
      <c r="Q4508" s="88">
        <f t="shared" si="498"/>
        <v>2.8724124751097088E-5</v>
      </c>
      <c r="R4508" s="89">
        <f t="shared" si="499"/>
        <v>7.8850435204088024E-3</v>
      </c>
      <c r="S4508" s="88">
        <f t="shared" si="501"/>
        <v>4.1627386009079143E-2</v>
      </c>
    </row>
    <row r="4509" spans="1:19" x14ac:dyDescent="0.2">
      <c r="A4509" s="60">
        <v>2004</v>
      </c>
      <c r="B4509" s="61">
        <v>7</v>
      </c>
      <c r="C4509" s="61">
        <v>6</v>
      </c>
      <c r="D4509" s="61">
        <v>19</v>
      </c>
      <c r="E4509" s="87">
        <v>2.3059820283865967E-2</v>
      </c>
      <c r="F4509" s="87">
        <v>1.9448694250571403E-2</v>
      </c>
      <c r="G4509" s="87">
        <v>1.1862694088429781E-3</v>
      </c>
      <c r="H4509" s="87">
        <v>1.7152276732011621E-6</v>
      </c>
      <c r="I4509" s="87">
        <v>5.858875000000021E-5</v>
      </c>
      <c r="J4509" s="87">
        <v>7.4164020149331666E-3</v>
      </c>
      <c r="K4509" s="88">
        <v>5.1171489935886709E-2</v>
      </c>
      <c r="L4509" s="84"/>
      <c r="M4509" s="88">
        <f t="shared" si="500"/>
        <v>1.7532063744393218E-2</v>
      </c>
      <c r="N4509" s="88">
        <f t="shared" si="495"/>
        <v>2.1485059999580149E-2</v>
      </c>
      <c r="O4509" s="88">
        <f t="shared" si="496"/>
        <v>4.7371765893193638E-4</v>
      </c>
      <c r="P4509" s="88">
        <f t="shared" si="497"/>
        <v>3.182753602625136E-6</v>
      </c>
      <c r="Q4509" s="88">
        <f t="shared" si="498"/>
        <v>2.8724124751097088E-5</v>
      </c>
      <c r="R4509" s="89">
        <f t="shared" si="499"/>
        <v>7.4164020149331666E-3</v>
      </c>
      <c r="S4509" s="88">
        <f t="shared" si="501"/>
        <v>3.9522748281259026E-2</v>
      </c>
    </row>
    <row r="4510" spans="1:19" x14ac:dyDescent="0.2">
      <c r="A4510" s="60">
        <v>2004</v>
      </c>
      <c r="B4510" s="61">
        <v>7</v>
      </c>
      <c r="C4510" s="61">
        <v>6</v>
      </c>
      <c r="D4510" s="61">
        <v>20</v>
      </c>
      <c r="E4510" s="87">
        <v>2.2652624988745686E-2</v>
      </c>
      <c r="F4510" s="87">
        <v>1.9069227267403583E-2</v>
      </c>
      <c r="G4510" s="87">
        <v>1.1862694088429781E-3</v>
      </c>
      <c r="H4510" s="87">
        <v>1.7152276732011621E-6</v>
      </c>
      <c r="I4510" s="87">
        <v>5.858875000000021E-5</v>
      </c>
      <c r="J4510" s="87">
        <v>6.7638620669149595E-3</v>
      </c>
      <c r="K4510" s="88">
        <v>4.9732287709580408E-2</v>
      </c>
      <c r="L4510" s="84"/>
      <c r="M4510" s="88">
        <f t="shared" si="500"/>
        <v>1.7222478770070559E-2</v>
      </c>
      <c r="N4510" s="88">
        <f t="shared" si="495"/>
        <v>2.1065861116807815E-2</v>
      </c>
      <c r="O4510" s="88">
        <f t="shared" si="496"/>
        <v>4.7371765893193638E-4</v>
      </c>
      <c r="P4510" s="88">
        <f t="shared" si="497"/>
        <v>3.182753602625136E-6</v>
      </c>
      <c r="Q4510" s="88">
        <f t="shared" si="498"/>
        <v>2.8724124751097088E-5</v>
      </c>
      <c r="R4510" s="89">
        <f t="shared" si="499"/>
        <v>6.7638620669149595E-3</v>
      </c>
      <c r="S4510" s="88">
        <f t="shared" si="501"/>
        <v>3.8793964424164031E-2</v>
      </c>
    </row>
    <row r="4511" spans="1:19" x14ac:dyDescent="0.2">
      <c r="A4511" s="60">
        <v>2004</v>
      </c>
      <c r="B4511" s="61">
        <v>7</v>
      </c>
      <c r="C4511" s="61">
        <v>6</v>
      </c>
      <c r="D4511" s="61">
        <v>21</v>
      </c>
      <c r="E4511" s="87">
        <v>2.5016057544524448E-2</v>
      </c>
      <c r="F4511" s="87">
        <v>1.8224190783660697E-2</v>
      </c>
      <c r="G4511" s="87">
        <v>1.1862694088429781E-3</v>
      </c>
      <c r="H4511" s="87">
        <v>1.7152276732011621E-6</v>
      </c>
      <c r="I4511" s="87">
        <v>5.858875000000021E-5</v>
      </c>
      <c r="J4511" s="87">
        <v>5.884232296622072E-3</v>
      </c>
      <c r="K4511" s="88">
        <v>5.0371054011323385E-2</v>
      </c>
      <c r="L4511" s="84"/>
      <c r="M4511" s="88">
        <f t="shared" si="500"/>
        <v>1.9019363989183843E-2</v>
      </c>
      <c r="N4511" s="88">
        <f t="shared" si="495"/>
        <v>2.0132345513079471E-2</v>
      </c>
      <c r="O4511" s="88">
        <f t="shared" si="496"/>
        <v>4.7371765893193638E-4</v>
      </c>
      <c r="P4511" s="88">
        <f t="shared" si="497"/>
        <v>3.182753602625136E-6</v>
      </c>
      <c r="Q4511" s="88">
        <f t="shared" si="498"/>
        <v>2.8724124751097088E-5</v>
      </c>
      <c r="R4511" s="89">
        <f t="shared" si="499"/>
        <v>5.884232296622072E-3</v>
      </c>
      <c r="S4511" s="88">
        <f t="shared" si="501"/>
        <v>3.9657334039548971E-2</v>
      </c>
    </row>
    <row r="4512" spans="1:19" x14ac:dyDescent="0.2">
      <c r="A4512" s="60">
        <v>2004</v>
      </c>
      <c r="B4512" s="61">
        <v>7</v>
      </c>
      <c r="C4512" s="61">
        <v>6</v>
      </c>
      <c r="D4512" s="61">
        <v>22</v>
      </c>
      <c r="E4512" s="87">
        <v>2.2946363636452437E-2</v>
      </c>
      <c r="F4512" s="87">
        <v>1.7225852476202473E-2</v>
      </c>
      <c r="G4512" s="87">
        <v>1.1862694088429781E-3</v>
      </c>
      <c r="H4512" s="87">
        <v>1.7152276732011621E-6</v>
      </c>
      <c r="I4512" s="87">
        <v>5.858875000000021E-5</v>
      </c>
      <c r="J4512" s="87">
        <v>5.3039386890875173E-3</v>
      </c>
      <c r="K4512" s="88">
        <v>4.6722728188258601E-2</v>
      </c>
      <c r="L4512" s="84"/>
      <c r="M4512" s="88">
        <f t="shared" si="500"/>
        <v>1.7445804218074581E-2</v>
      </c>
      <c r="N4512" s="88">
        <f t="shared" si="495"/>
        <v>1.9029476695292948E-2</v>
      </c>
      <c r="O4512" s="88">
        <f t="shared" si="496"/>
        <v>4.7371765893193638E-4</v>
      </c>
      <c r="P4512" s="88">
        <f t="shared" si="497"/>
        <v>3.182753602625136E-6</v>
      </c>
      <c r="Q4512" s="88">
        <f t="shared" si="498"/>
        <v>2.8724124751097088E-5</v>
      </c>
      <c r="R4512" s="89">
        <f t="shared" si="499"/>
        <v>5.3039386890875173E-3</v>
      </c>
      <c r="S4512" s="88">
        <f t="shared" si="501"/>
        <v>3.698090545065319E-2</v>
      </c>
    </row>
    <row r="4513" spans="1:19" x14ac:dyDescent="0.2">
      <c r="A4513" s="60">
        <v>2004</v>
      </c>
      <c r="B4513" s="61">
        <v>7</v>
      </c>
      <c r="C4513" s="61">
        <v>6</v>
      </c>
      <c r="D4513" s="61">
        <v>23</v>
      </c>
      <c r="E4513" s="87">
        <v>1.7573103549084416E-2</v>
      </c>
      <c r="F4513" s="87">
        <v>1.671592632613703E-2</v>
      </c>
      <c r="G4513" s="87">
        <v>1.1862694088429781E-3</v>
      </c>
      <c r="H4513" s="87">
        <v>1.7152276732011621E-6</v>
      </c>
      <c r="I4513" s="87">
        <v>5.858875000000021E-5</v>
      </c>
      <c r="J4513" s="87">
        <v>5.9266262953116614E-3</v>
      </c>
      <c r="K4513" s="88">
        <v>4.1462229557049285E-2</v>
      </c>
      <c r="L4513" s="84"/>
      <c r="M4513" s="88">
        <f t="shared" si="500"/>
        <v>1.336058858294446E-2</v>
      </c>
      <c r="N4513" s="88">
        <f t="shared" si="495"/>
        <v>1.8466158984172618E-2</v>
      </c>
      <c r="O4513" s="88">
        <f t="shared" si="496"/>
        <v>4.7371765893193638E-4</v>
      </c>
      <c r="P4513" s="88">
        <f t="shared" si="497"/>
        <v>3.182753602625136E-6</v>
      </c>
      <c r="Q4513" s="88">
        <f t="shared" si="498"/>
        <v>2.8724124751097088E-5</v>
      </c>
      <c r="R4513" s="89">
        <f t="shared" si="499"/>
        <v>5.9266262953116614E-3</v>
      </c>
      <c r="S4513" s="88">
        <f t="shared" si="501"/>
        <v>3.2332372104402735E-2</v>
      </c>
    </row>
    <row r="4514" spans="1:19" x14ac:dyDescent="0.2">
      <c r="A4514" s="60">
        <v>2004</v>
      </c>
      <c r="B4514" s="61">
        <v>7</v>
      </c>
      <c r="C4514" s="61">
        <v>6</v>
      </c>
      <c r="D4514" s="61">
        <v>24</v>
      </c>
      <c r="E4514" s="87">
        <v>1.5076212753613743E-2</v>
      </c>
      <c r="F4514" s="87">
        <v>1.5527812875235646E-2</v>
      </c>
      <c r="G4514" s="87">
        <v>1.1862694088429781E-3</v>
      </c>
      <c r="H4514" s="87">
        <v>1.7152276732011621E-6</v>
      </c>
      <c r="I4514" s="87">
        <v>5.858875000000021E-5</v>
      </c>
      <c r="J4514" s="87">
        <v>5.4262894690541097E-3</v>
      </c>
      <c r="K4514" s="88">
        <v>3.7276888484419672E-2</v>
      </c>
      <c r="L4514" s="84"/>
      <c r="M4514" s="88">
        <f t="shared" si="500"/>
        <v>1.1462236902397815E-2</v>
      </c>
      <c r="N4514" s="88">
        <f t="shared" si="495"/>
        <v>1.7153644712003705E-2</v>
      </c>
      <c r="O4514" s="88">
        <f t="shared" si="496"/>
        <v>4.7371765893193638E-4</v>
      </c>
      <c r="P4514" s="88">
        <f t="shared" si="497"/>
        <v>3.182753602625136E-6</v>
      </c>
      <c r="Q4514" s="88">
        <f t="shared" si="498"/>
        <v>2.8724124751097088E-5</v>
      </c>
      <c r="R4514" s="89">
        <f t="shared" si="499"/>
        <v>5.4262894690541097E-3</v>
      </c>
      <c r="S4514" s="88">
        <f t="shared" si="501"/>
        <v>2.9121506151687175E-2</v>
      </c>
    </row>
    <row r="4515" spans="1:19" x14ac:dyDescent="0.2">
      <c r="A4515" s="60">
        <v>2004</v>
      </c>
      <c r="B4515" s="61">
        <v>7</v>
      </c>
      <c r="C4515" s="61">
        <v>7</v>
      </c>
      <c r="D4515" s="61">
        <v>1</v>
      </c>
      <c r="E4515" s="87">
        <v>1.129306021396204E-2</v>
      </c>
      <c r="F4515" s="87">
        <v>1.4833829584509309E-2</v>
      </c>
      <c r="G4515" s="87">
        <v>1.1862694088429781E-3</v>
      </c>
      <c r="H4515" s="87">
        <v>1.7152276732011621E-6</v>
      </c>
      <c r="I4515" s="87">
        <v>5.858875000000021E-5</v>
      </c>
      <c r="J4515" s="87">
        <v>5.7155733491133622E-3</v>
      </c>
      <c r="K4515" s="88">
        <v>3.3089036534100891E-2</v>
      </c>
      <c r="L4515" s="84"/>
      <c r="M4515" s="88">
        <f t="shared" si="500"/>
        <v>8.5859581342435497E-3</v>
      </c>
      <c r="N4515" s="88">
        <f t="shared" si="495"/>
        <v>1.6386998249888474E-2</v>
      </c>
      <c r="O4515" s="88">
        <f t="shared" si="496"/>
        <v>4.7371765893193638E-4</v>
      </c>
      <c r="P4515" s="88">
        <f t="shared" si="497"/>
        <v>3.182753602625136E-6</v>
      </c>
      <c r="Q4515" s="88">
        <f t="shared" si="498"/>
        <v>2.8724124751097088E-5</v>
      </c>
      <c r="R4515" s="89">
        <f t="shared" si="499"/>
        <v>5.7155733491133622E-3</v>
      </c>
      <c r="S4515" s="88">
        <f t="shared" si="501"/>
        <v>2.5478580921417679E-2</v>
      </c>
    </row>
    <row r="4516" spans="1:19" x14ac:dyDescent="0.2">
      <c r="A4516" s="60">
        <v>2004</v>
      </c>
      <c r="B4516" s="61">
        <v>7</v>
      </c>
      <c r="C4516" s="61">
        <v>7</v>
      </c>
      <c r="D4516" s="61">
        <v>2</v>
      </c>
      <c r="E4516" s="87">
        <v>1.0220255049808087E-2</v>
      </c>
      <c r="F4516" s="87">
        <v>1.4699825304623786E-2</v>
      </c>
      <c r="G4516" s="87">
        <v>1.1862694088429781E-3</v>
      </c>
      <c r="H4516" s="87">
        <v>1.7152276732011621E-6</v>
      </c>
      <c r="I4516" s="87">
        <v>5.858875000000021E-5</v>
      </c>
      <c r="J4516" s="87">
        <v>6.3352741270974689E-3</v>
      </c>
      <c r="K4516" s="88">
        <v>3.2501927868045524E-2</v>
      </c>
      <c r="L4516" s="84"/>
      <c r="M4516" s="88">
        <f t="shared" si="500"/>
        <v>7.7703191443585827E-3</v>
      </c>
      <c r="N4516" s="88">
        <f t="shared" si="495"/>
        <v>1.6238963119280341E-2</v>
      </c>
      <c r="O4516" s="88">
        <f t="shared" si="496"/>
        <v>4.7371765893193638E-4</v>
      </c>
      <c r="P4516" s="88">
        <f t="shared" si="497"/>
        <v>3.182753602625136E-6</v>
      </c>
      <c r="Q4516" s="88">
        <f t="shared" si="498"/>
        <v>2.8724124751097088E-5</v>
      </c>
      <c r="R4516" s="89">
        <f t="shared" si="499"/>
        <v>6.3352741270974689E-3</v>
      </c>
      <c r="S4516" s="88">
        <f t="shared" si="501"/>
        <v>2.451490680092458E-2</v>
      </c>
    </row>
    <row r="4517" spans="1:19" x14ac:dyDescent="0.2">
      <c r="A4517" s="60">
        <v>2004</v>
      </c>
      <c r="B4517" s="61">
        <v>7</v>
      </c>
      <c r="C4517" s="61">
        <v>7</v>
      </c>
      <c r="D4517" s="61">
        <v>3</v>
      </c>
      <c r="E4517" s="87">
        <v>9.3286015906532561E-3</v>
      </c>
      <c r="F4517" s="87">
        <v>1.4721101401458492E-2</v>
      </c>
      <c r="G4517" s="87">
        <v>1.1862694088429781E-3</v>
      </c>
      <c r="H4517" s="87">
        <v>1.7152276732011621E-6</v>
      </c>
      <c r="I4517" s="87">
        <v>5.858875000000021E-5</v>
      </c>
      <c r="J4517" s="87">
        <v>6.6352602764881384E-3</v>
      </c>
      <c r="K4517" s="88">
        <v>3.1931536655116069E-2</v>
      </c>
      <c r="L4517" s="84"/>
      <c r="M4517" s="88">
        <f t="shared" si="500"/>
        <v>7.0924073006679066E-3</v>
      </c>
      <c r="N4517" s="88">
        <f t="shared" si="495"/>
        <v>1.6262466919132461E-2</v>
      </c>
      <c r="O4517" s="88">
        <f t="shared" si="496"/>
        <v>4.7371765893193638E-4</v>
      </c>
      <c r="P4517" s="88">
        <f t="shared" si="497"/>
        <v>3.182753602625136E-6</v>
      </c>
      <c r="Q4517" s="88">
        <f t="shared" si="498"/>
        <v>2.8724124751097088E-5</v>
      </c>
      <c r="R4517" s="89">
        <f t="shared" si="499"/>
        <v>6.6352602764881384E-3</v>
      </c>
      <c r="S4517" s="88">
        <f t="shared" si="501"/>
        <v>2.3860498757086023E-2</v>
      </c>
    </row>
    <row r="4518" spans="1:19" x14ac:dyDescent="0.2">
      <c r="A4518" s="60">
        <v>2004</v>
      </c>
      <c r="B4518" s="61">
        <v>7</v>
      </c>
      <c r="C4518" s="61">
        <v>7</v>
      </c>
      <c r="D4518" s="61">
        <v>4</v>
      </c>
      <c r="E4518" s="87">
        <v>9.3125348464826035E-3</v>
      </c>
      <c r="F4518" s="87">
        <v>1.4546354262711681E-2</v>
      </c>
      <c r="G4518" s="87">
        <v>1.1862694088429781E-3</v>
      </c>
      <c r="H4518" s="87">
        <v>1.7152276732011621E-6</v>
      </c>
      <c r="I4518" s="87">
        <v>5.858875000000021E-5</v>
      </c>
      <c r="J4518" s="87">
        <v>7.009936225810161E-3</v>
      </c>
      <c r="K4518" s="88">
        <v>3.2115398721520631E-2</v>
      </c>
      <c r="L4518" s="84"/>
      <c r="M4518" s="88">
        <f t="shared" si="500"/>
        <v>7.0801919763723471E-3</v>
      </c>
      <c r="N4518" s="88">
        <f t="shared" si="495"/>
        <v>1.6069422969119215E-2</v>
      </c>
      <c r="O4518" s="88">
        <f t="shared" si="496"/>
        <v>4.7371765893193638E-4</v>
      </c>
      <c r="P4518" s="88">
        <f t="shared" si="497"/>
        <v>3.182753602625136E-6</v>
      </c>
      <c r="Q4518" s="88">
        <f t="shared" si="498"/>
        <v>2.8724124751097088E-5</v>
      </c>
      <c r="R4518" s="89">
        <f t="shared" si="499"/>
        <v>7.009936225810161E-3</v>
      </c>
      <c r="S4518" s="88">
        <f t="shared" si="501"/>
        <v>2.3655239482777219E-2</v>
      </c>
    </row>
    <row r="4519" spans="1:19" x14ac:dyDescent="0.2">
      <c r="A4519" s="60">
        <v>2004</v>
      </c>
      <c r="B4519" s="61">
        <v>7</v>
      </c>
      <c r="C4519" s="61">
        <v>7</v>
      </c>
      <c r="D4519" s="61">
        <v>5</v>
      </c>
      <c r="E4519" s="87">
        <v>9.4805666106711935E-3</v>
      </c>
      <c r="F4519" s="87">
        <v>1.5603337373353666E-2</v>
      </c>
      <c r="G4519" s="87">
        <v>1.1862694088429781E-3</v>
      </c>
      <c r="H4519" s="87">
        <v>1.7152276732011621E-6</v>
      </c>
      <c r="I4519" s="87">
        <v>5.858875000000021E-5</v>
      </c>
      <c r="J4519" s="87">
        <v>7.3383535531527325E-3</v>
      </c>
      <c r="K4519" s="88">
        <v>3.3668830923693771E-2</v>
      </c>
      <c r="L4519" s="84"/>
      <c r="M4519" s="88">
        <f t="shared" si="500"/>
        <v>7.2079442122776017E-3</v>
      </c>
      <c r="N4519" s="88">
        <f t="shared" si="495"/>
        <v>1.7237076964709112E-2</v>
      </c>
      <c r="O4519" s="88">
        <f t="shared" si="496"/>
        <v>4.7371765893193638E-4</v>
      </c>
      <c r="P4519" s="88">
        <f t="shared" si="497"/>
        <v>3.182753602625136E-6</v>
      </c>
      <c r="Q4519" s="88">
        <f t="shared" si="498"/>
        <v>2.8724124751097088E-5</v>
      </c>
      <c r="R4519" s="89">
        <f t="shared" si="499"/>
        <v>7.3383535531527325E-3</v>
      </c>
      <c r="S4519" s="88">
        <f t="shared" si="501"/>
        <v>2.4950645714272371E-2</v>
      </c>
    </row>
    <row r="4520" spans="1:19" x14ac:dyDescent="0.2">
      <c r="A4520" s="60">
        <v>2004</v>
      </c>
      <c r="B4520" s="61">
        <v>7</v>
      </c>
      <c r="C4520" s="61">
        <v>7</v>
      </c>
      <c r="D4520" s="61">
        <v>6</v>
      </c>
      <c r="E4520" s="87">
        <v>1.0707974220417677E-2</v>
      </c>
      <c r="F4520" s="87">
        <v>1.6761547939045274E-2</v>
      </c>
      <c r="G4520" s="87">
        <v>1.1862694088429781E-3</v>
      </c>
      <c r="H4520" s="87">
        <v>1.7152276732011621E-6</v>
      </c>
      <c r="I4520" s="87">
        <v>5.858875000000021E-5</v>
      </c>
      <c r="J4520" s="87">
        <v>8.1964486443704375E-3</v>
      </c>
      <c r="K4520" s="88">
        <v>3.6912544190349575E-2</v>
      </c>
      <c r="L4520" s="84"/>
      <c r="M4520" s="88">
        <f t="shared" si="500"/>
        <v>8.1411253121097035E-3</v>
      </c>
      <c r="N4520" s="88">
        <f t="shared" si="495"/>
        <v>1.8516557385113208E-2</v>
      </c>
      <c r="O4520" s="88">
        <f t="shared" si="496"/>
        <v>4.7371765893193638E-4</v>
      </c>
      <c r="P4520" s="88">
        <f t="shared" si="497"/>
        <v>3.182753602625136E-6</v>
      </c>
      <c r="Q4520" s="88">
        <f t="shared" si="498"/>
        <v>2.8724124751097088E-5</v>
      </c>
      <c r="R4520" s="89">
        <f t="shared" si="499"/>
        <v>8.1964486443704375E-3</v>
      </c>
      <c r="S4520" s="88">
        <f t="shared" si="501"/>
        <v>2.716330723450857E-2</v>
      </c>
    </row>
    <row r="4521" spans="1:19" x14ac:dyDescent="0.2">
      <c r="A4521" s="60">
        <v>2004</v>
      </c>
      <c r="B4521" s="61">
        <v>7</v>
      </c>
      <c r="C4521" s="61">
        <v>7</v>
      </c>
      <c r="D4521" s="61">
        <v>7</v>
      </c>
      <c r="E4521" s="87">
        <v>1.4209253323337249E-2</v>
      </c>
      <c r="F4521" s="87">
        <v>1.8765831643965787E-2</v>
      </c>
      <c r="G4521" s="87">
        <v>0</v>
      </c>
      <c r="H4521" s="87">
        <v>0</v>
      </c>
      <c r="I4521" s="87">
        <v>5.858875000000021E-5</v>
      </c>
      <c r="J4521" s="87">
        <v>1.0779995251606075E-2</v>
      </c>
      <c r="K4521" s="88">
        <v>4.3813668968909113E-2</v>
      </c>
      <c r="L4521" s="84"/>
      <c r="M4521" s="88">
        <f t="shared" si="500"/>
        <v>1.0803099588736926E-2</v>
      </c>
      <c r="N4521" s="88">
        <f t="shared" si="495"/>
        <v>2.0730698607222906E-2</v>
      </c>
      <c r="O4521" s="88">
        <f t="shared" si="496"/>
        <v>0</v>
      </c>
      <c r="P4521" s="88">
        <f t="shared" si="497"/>
        <v>0</v>
      </c>
      <c r="Q4521" s="88">
        <f t="shared" si="498"/>
        <v>2.8724124751097088E-5</v>
      </c>
      <c r="R4521" s="89">
        <f t="shared" si="499"/>
        <v>1.0779995251606075E-2</v>
      </c>
      <c r="S4521" s="88">
        <f t="shared" si="501"/>
        <v>3.1562522320710933E-2</v>
      </c>
    </row>
    <row r="4522" spans="1:19" x14ac:dyDescent="0.2">
      <c r="A4522" s="60">
        <v>2004</v>
      </c>
      <c r="B4522" s="61">
        <v>7</v>
      </c>
      <c r="C4522" s="61">
        <v>7</v>
      </c>
      <c r="D4522" s="61">
        <v>8</v>
      </c>
      <c r="E4522" s="87">
        <v>1.6068106531663334E-2</v>
      </c>
      <c r="F4522" s="87">
        <v>1.9919265571467344E-2</v>
      </c>
      <c r="G4522" s="87">
        <v>0</v>
      </c>
      <c r="H4522" s="87">
        <v>0</v>
      </c>
      <c r="I4522" s="87">
        <v>5.858875000000021E-5</v>
      </c>
      <c r="J4522" s="87">
        <v>1.1329003872754144E-2</v>
      </c>
      <c r="K4522" s="88">
        <v>4.7374964725884816E-2</v>
      </c>
      <c r="L4522" s="84"/>
      <c r="M4522" s="88">
        <f t="shared" si="500"/>
        <v>1.2216360079871124E-2</v>
      </c>
      <c r="N4522" s="88">
        <f t="shared" si="495"/>
        <v>2.2004902253937867E-2</v>
      </c>
      <c r="O4522" s="88">
        <f t="shared" si="496"/>
        <v>0</v>
      </c>
      <c r="P4522" s="88">
        <f t="shared" si="497"/>
        <v>0</v>
      </c>
      <c r="Q4522" s="88">
        <f t="shared" si="498"/>
        <v>2.8724124751097088E-5</v>
      </c>
      <c r="R4522" s="89">
        <f t="shared" si="499"/>
        <v>1.1329003872754144E-2</v>
      </c>
      <c r="S4522" s="88">
        <f t="shared" si="501"/>
        <v>3.4249986458560089E-2</v>
      </c>
    </row>
    <row r="4523" spans="1:19" x14ac:dyDescent="0.2">
      <c r="A4523" s="60">
        <v>2004</v>
      </c>
      <c r="B4523" s="61">
        <v>7</v>
      </c>
      <c r="C4523" s="61">
        <v>7</v>
      </c>
      <c r="D4523" s="61">
        <v>9</v>
      </c>
      <c r="E4523" s="87">
        <v>1.7473128530525642E-2</v>
      </c>
      <c r="F4523" s="87">
        <v>2.0538686690137819E-2</v>
      </c>
      <c r="G4523" s="87">
        <v>0</v>
      </c>
      <c r="H4523" s="87">
        <v>0</v>
      </c>
      <c r="I4523" s="87">
        <v>5.858875000000021E-5</v>
      </c>
      <c r="J4523" s="87">
        <v>1.1544345370235047E-2</v>
      </c>
      <c r="K4523" s="88">
        <v>4.961474934089851E-2</v>
      </c>
      <c r="L4523" s="84"/>
      <c r="M4523" s="88">
        <f t="shared" si="500"/>
        <v>1.3284578953353127E-2</v>
      </c>
      <c r="N4523" s="88">
        <f t="shared" si="495"/>
        <v>2.2689179549276149E-2</v>
      </c>
      <c r="O4523" s="88">
        <f t="shared" si="496"/>
        <v>0</v>
      </c>
      <c r="P4523" s="88">
        <f t="shared" si="497"/>
        <v>0</v>
      </c>
      <c r="Q4523" s="88">
        <f t="shared" si="498"/>
        <v>2.8724124751097088E-5</v>
      </c>
      <c r="R4523" s="89">
        <f t="shared" si="499"/>
        <v>1.1544345370235047E-2</v>
      </c>
      <c r="S4523" s="88">
        <f t="shared" si="501"/>
        <v>3.6002482627380379E-2</v>
      </c>
    </row>
    <row r="4524" spans="1:19" x14ac:dyDescent="0.2">
      <c r="A4524" s="60">
        <v>2004</v>
      </c>
      <c r="B4524" s="61">
        <v>7</v>
      </c>
      <c r="C4524" s="61">
        <v>7</v>
      </c>
      <c r="D4524" s="61">
        <v>10</v>
      </c>
      <c r="E4524" s="87">
        <v>1.7885583689198344E-2</v>
      </c>
      <c r="F4524" s="87">
        <v>2.1177677750066081E-2</v>
      </c>
      <c r="G4524" s="87">
        <v>0</v>
      </c>
      <c r="H4524" s="87">
        <v>0</v>
      </c>
      <c r="I4524" s="87">
        <v>5.858875000000021E-5</v>
      </c>
      <c r="J4524" s="87">
        <v>1.1615925925784924E-2</v>
      </c>
      <c r="K4524" s="88">
        <v>5.0737776115049343E-2</v>
      </c>
      <c r="L4524" s="84"/>
      <c r="M4524" s="88">
        <f t="shared" si="500"/>
        <v>1.3598162929487279E-2</v>
      </c>
      <c r="N4524" s="88">
        <f t="shared" si="495"/>
        <v>2.3395075846728133E-2</v>
      </c>
      <c r="O4524" s="88">
        <f t="shared" si="496"/>
        <v>0</v>
      </c>
      <c r="P4524" s="88">
        <f t="shared" si="497"/>
        <v>0</v>
      </c>
      <c r="Q4524" s="88">
        <f t="shared" si="498"/>
        <v>2.8724124751097088E-5</v>
      </c>
      <c r="R4524" s="89">
        <f t="shared" si="499"/>
        <v>1.1615925925784924E-2</v>
      </c>
      <c r="S4524" s="88">
        <f t="shared" si="501"/>
        <v>3.7021962900966508E-2</v>
      </c>
    </row>
    <row r="4525" spans="1:19" x14ac:dyDescent="0.2">
      <c r="A4525" s="60">
        <v>2004</v>
      </c>
      <c r="B4525" s="61">
        <v>7</v>
      </c>
      <c r="C4525" s="61">
        <v>7</v>
      </c>
      <c r="D4525" s="61">
        <v>11</v>
      </c>
      <c r="E4525" s="87">
        <v>1.9032576738766675E-2</v>
      </c>
      <c r="F4525" s="87">
        <v>2.1211626146532991E-2</v>
      </c>
      <c r="G4525" s="87">
        <v>0</v>
      </c>
      <c r="H4525" s="87">
        <v>0</v>
      </c>
      <c r="I4525" s="87">
        <v>5.858875000000021E-5</v>
      </c>
      <c r="J4525" s="87">
        <v>1.095523137096778E-2</v>
      </c>
      <c r="K4525" s="88">
        <v>5.1258023006267445E-2</v>
      </c>
      <c r="L4525" s="84"/>
      <c r="M4525" s="88">
        <f t="shared" si="500"/>
        <v>1.4470205946816321E-2</v>
      </c>
      <c r="N4525" s="88">
        <f t="shared" si="495"/>
        <v>2.343257879297141E-2</v>
      </c>
      <c r="O4525" s="88">
        <f t="shared" si="496"/>
        <v>0</v>
      </c>
      <c r="P4525" s="88">
        <f t="shared" si="497"/>
        <v>0</v>
      </c>
      <c r="Q4525" s="88">
        <f t="shared" si="498"/>
        <v>2.8724124751097088E-5</v>
      </c>
      <c r="R4525" s="89">
        <f t="shared" si="499"/>
        <v>1.095523137096778E-2</v>
      </c>
      <c r="S4525" s="88">
        <f t="shared" si="501"/>
        <v>3.7931508864538832E-2</v>
      </c>
    </row>
    <row r="4526" spans="1:19" x14ac:dyDescent="0.2">
      <c r="A4526" s="60">
        <v>2004</v>
      </c>
      <c r="B4526" s="61">
        <v>7</v>
      </c>
      <c r="C4526" s="61">
        <v>7</v>
      </c>
      <c r="D4526" s="61">
        <v>12</v>
      </c>
      <c r="E4526" s="87">
        <v>2.1372631179064811E-2</v>
      </c>
      <c r="F4526" s="87">
        <v>2.0347182576851593E-2</v>
      </c>
      <c r="G4526" s="87">
        <v>0</v>
      </c>
      <c r="H4526" s="87">
        <v>0</v>
      </c>
      <c r="I4526" s="87">
        <v>5.858875000000021E-5</v>
      </c>
      <c r="J4526" s="87">
        <v>9.1651753791657815E-3</v>
      </c>
      <c r="K4526" s="88">
        <v>5.0943577885082185E-2</v>
      </c>
      <c r="L4526" s="84"/>
      <c r="M4526" s="88">
        <f t="shared" si="500"/>
        <v>1.6249317106731196E-2</v>
      </c>
      <c r="N4526" s="88">
        <f t="shared" si="495"/>
        <v>2.2477624094132929E-2</v>
      </c>
      <c r="O4526" s="88">
        <f t="shared" si="496"/>
        <v>0</v>
      </c>
      <c r="P4526" s="88">
        <f t="shared" si="497"/>
        <v>0</v>
      </c>
      <c r="Q4526" s="88">
        <f t="shared" si="498"/>
        <v>2.8724124751097088E-5</v>
      </c>
      <c r="R4526" s="89">
        <f t="shared" si="499"/>
        <v>9.1651753791657815E-3</v>
      </c>
      <c r="S4526" s="88">
        <f t="shared" si="501"/>
        <v>3.8755665325615224E-2</v>
      </c>
    </row>
    <row r="4527" spans="1:19" x14ac:dyDescent="0.2">
      <c r="A4527" s="60">
        <v>2004</v>
      </c>
      <c r="B4527" s="61">
        <v>7</v>
      </c>
      <c r="C4527" s="61">
        <v>7</v>
      </c>
      <c r="D4527" s="61">
        <v>13</v>
      </c>
      <c r="E4527" s="87">
        <v>2.0485277283361303E-2</v>
      </c>
      <c r="F4527" s="87">
        <v>2.0563110850536383E-2</v>
      </c>
      <c r="G4527" s="87">
        <v>0</v>
      </c>
      <c r="H4527" s="87">
        <v>0</v>
      </c>
      <c r="I4527" s="87">
        <v>5.858875000000021E-5</v>
      </c>
      <c r="J4527" s="87">
        <v>9.364407298791665E-3</v>
      </c>
      <c r="K4527" s="88">
        <v>5.0471384182689351E-2</v>
      </c>
      <c r="L4527" s="84"/>
      <c r="M4527" s="88">
        <f t="shared" si="500"/>
        <v>1.5574674161911965E-2</v>
      </c>
      <c r="N4527" s="88">
        <f t="shared" si="495"/>
        <v>2.2716161029104138E-2</v>
      </c>
      <c r="O4527" s="88">
        <f t="shared" si="496"/>
        <v>0</v>
      </c>
      <c r="P4527" s="88">
        <f t="shared" si="497"/>
        <v>0</v>
      </c>
      <c r="Q4527" s="88">
        <f t="shared" si="498"/>
        <v>2.8724124751097088E-5</v>
      </c>
      <c r="R4527" s="89">
        <f t="shared" si="499"/>
        <v>9.364407298791665E-3</v>
      </c>
      <c r="S4527" s="88">
        <f t="shared" si="501"/>
        <v>3.83195593157672E-2</v>
      </c>
    </row>
    <row r="4528" spans="1:19" x14ac:dyDescent="0.2">
      <c r="A4528" s="60">
        <v>2004</v>
      </c>
      <c r="B4528" s="61">
        <v>7</v>
      </c>
      <c r="C4528" s="61">
        <v>7</v>
      </c>
      <c r="D4528" s="61">
        <v>14</v>
      </c>
      <c r="E4528" s="87">
        <v>1.9258166031814673E-2</v>
      </c>
      <c r="F4528" s="87">
        <v>2.0799776387055532E-2</v>
      </c>
      <c r="G4528" s="87">
        <v>0</v>
      </c>
      <c r="H4528" s="87">
        <v>0</v>
      </c>
      <c r="I4528" s="87">
        <v>5.858875000000021E-5</v>
      </c>
      <c r="J4528" s="87">
        <v>9.2318266862053446E-3</v>
      </c>
      <c r="K4528" s="88">
        <v>4.9348357855075548E-2</v>
      </c>
      <c r="L4528" s="84"/>
      <c r="M4528" s="88">
        <f t="shared" si="500"/>
        <v>1.4641718379137282E-2</v>
      </c>
      <c r="N4528" s="88">
        <f t="shared" si="495"/>
        <v>2.2977606511584144E-2</v>
      </c>
      <c r="O4528" s="88">
        <f t="shared" si="496"/>
        <v>0</v>
      </c>
      <c r="P4528" s="88">
        <f t="shared" si="497"/>
        <v>0</v>
      </c>
      <c r="Q4528" s="88">
        <f t="shared" si="498"/>
        <v>2.8724124751097088E-5</v>
      </c>
      <c r="R4528" s="89">
        <f t="shared" si="499"/>
        <v>9.2318266862053446E-3</v>
      </c>
      <c r="S4528" s="88">
        <f t="shared" si="501"/>
        <v>3.7648049015472522E-2</v>
      </c>
    </row>
    <row r="4529" spans="1:19" x14ac:dyDescent="0.2">
      <c r="A4529" s="60">
        <v>2004</v>
      </c>
      <c r="B4529" s="61">
        <v>7</v>
      </c>
      <c r="C4529" s="61">
        <v>7</v>
      </c>
      <c r="D4529" s="61">
        <v>15</v>
      </c>
      <c r="E4529" s="87">
        <v>2.0292915817575533E-2</v>
      </c>
      <c r="F4529" s="87">
        <v>2.0585950286288811E-2</v>
      </c>
      <c r="G4529" s="87">
        <v>0</v>
      </c>
      <c r="H4529" s="87">
        <v>0</v>
      </c>
      <c r="I4529" s="87">
        <v>5.858875000000021E-5</v>
      </c>
      <c r="J4529" s="87">
        <v>8.036910381651172E-3</v>
      </c>
      <c r="K4529" s="88">
        <v>4.8974365235515516E-2</v>
      </c>
      <c r="L4529" s="84"/>
      <c r="M4529" s="88">
        <f t="shared" si="500"/>
        <v>1.5428424388990681E-2</v>
      </c>
      <c r="N4529" s="88">
        <f t="shared" si="495"/>
        <v>2.2741391856489018E-2</v>
      </c>
      <c r="O4529" s="88">
        <f t="shared" si="496"/>
        <v>0</v>
      </c>
      <c r="P4529" s="88">
        <f t="shared" si="497"/>
        <v>0</v>
      </c>
      <c r="Q4529" s="88">
        <f t="shared" si="498"/>
        <v>2.8724124751097088E-5</v>
      </c>
      <c r="R4529" s="89">
        <f t="shared" si="499"/>
        <v>8.036910381651172E-3</v>
      </c>
      <c r="S4529" s="88">
        <f t="shared" si="501"/>
        <v>3.81985403702308E-2</v>
      </c>
    </row>
    <row r="4530" spans="1:19" x14ac:dyDescent="0.2">
      <c r="A4530" s="60">
        <v>2004</v>
      </c>
      <c r="B4530" s="61">
        <v>7</v>
      </c>
      <c r="C4530" s="61">
        <v>7</v>
      </c>
      <c r="D4530" s="61">
        <v>16</v>
      </c>
      <c r="E4530" s="87">
        <v>2.3448649907972605E-2</v>
      </c>
      <c r="F4530" s="87">
        <v>2.0042235029936437E-2</v>
      </c>
      <c r="G4530" s="87">
        <v>0</v>
      </c>
      <c r="H4530" s="87">
        <v>0</v>
      </c>
      <c r="I4530" s="87">
        <v>5.858875000000021E-5</v>
      </c>
      <c r="J4530" s="87">
        <v>6.3912150837242415E-3</v>
      </c>
      <c r="K4530" s="88">
        <v>4.9940688771633282E-2</v>
      </c>
      <c r="L4530" s="84"/>
      <c r="M4530" s="88">
        <f t="shared" si="500"/>
        <v>1.7827685552006159E-2</v>
      </c>
      <c r="N4530" s="88">
        <f t="shared" si="495"/>
        <v>2.2140747167703565E-2</v>
      </c>
      <c r="O4530" s="88">
        <f t="shared" si="496"/>
        <v>0</v>
      </c>
      <c r="P4530" s="88">
        <f t="shared" si="497"/>
        <v>0</v>
      </c>
      <c r="Q4530" s="88">
        <f t="shared" si="498"/>
        <v>2.8724124751097088E-5</v>
      </c>
      <c r="R4530" s="89">
        <f t="shared" si="499"/>
        <v>6.3912150837242415E-3</v>
      </c>
      <c r="S4530" s="88">
        <f t="shared" si="501"/>
        <v>3.999715684446082E-2</v>
      </c>
    </row>
    <row r="4531" spans="1:19" x14ac:dyDescent="0.2">
      <c r="A4531" s="60">
        <v>2004</v>
      </c>
      <c r="B4531" s="61">
        <v>7</v>
      </c>
      <c r="C4531" s="61">
        <v>7</v>
      </c>
      <c r="D4531" s="61">
        <v>17</v>
      </c>
      <c r="E4531" s="87">
        <v>2.3615005728144428E-2</v>
      </c>
      <c r="F4531" s="87">
        <v>1.9773660279450017E-2</v>
      </c>
      <c r="G4531" s="87">
        <v>0</v>
      </c>
      <c r="H4531" s="87">
        <v>0</v>
      </c>
      <c r="I4531" s="87">
        <v>5.858875000000021E-5</v>
      </c>
      <c r="J4531" s="87">
        <v>6.7734091561492986E-3</v>
      </c>
      <c r="K4531" s="88">
        <v>5.0220663913743739E-2</v>
      </c>
      <c r="L4531" s="84"/>
      <c r="M4531" s="88">
        <f t="shared" si="500"/>
        <v>1.7954163590759298E-2</v>
      </c>
      <c r="N4531" s="88">
        <f t="shared" si="495"/>
        <v>2.184405143305786E-2</v>
      </c>
      <c r="O4531" s="88">
        <f t="shared" si="496"/>
        <v>0</v>
      </c>
      <c r="P4531" s="88">
        <f t="shared" si="497"/>
        <v>0</v>
      </c>
      <c r="Q4531" s="88">
        <f t="shared" si="498"/>
        <v>2.8724124751097088E-5</v>
      </c>
      <c r="R4531" s="89">
        <f t="shared" si="499"/>
        <v>6.7734091561492986E-3</v>
      </c>
      <c r="S4531" s="88">
        <f t="shared" si="501"/>
        <v>3.9826939148568254E-2</v>
      </c>
    </row>
    <row r="4532" spans="1:19" x14ac:dyDescent="0.2">
      <c r="A4532" s="60">
        <v>2004</v>
      </c>
      <c r="B4532" s="61">
        <v>7</v>
      </c>
      <c r="C4532" s="61">
        <v>7</v>
      </c>
      <c r="D4532" s="61">
        <v>18</v>
      </c>
      <c r="E4532" s="87">
        <v>2.0822349907726839E-2</v>
      </c>
      <c r="F4532" s="87">
        <v>1.9529387264316037E-2</v>
      </c>
      <c r="G4532" s="87">
        <v>0</v>
      </c>
      <c r="H4532" s="87">
        <v>0</v>
      </c>
      <c r="I4532" s="87">
        <v>5.858875000000021E-5</v>
      </c>
      <c r="J4532" s="87">
        <v>7.8912696638455231E-3</v>
      </c>
      <c r="K4532" s="88">
        <v>4.8301595585888396E-2</v>
      </c>
      <c r="L4532" s="84"/>
      <c r="M4532" s="88">
        <f t="shared" si="500"/>
        <v>1.5830945835503506E-2</v>
      </c>
      <c r="N4532" s="88">
        <f t="shared" si="495"/>
        <v>2.1574201934741143E-2</v>
      </c>
      <c r="O4532" s="88">
        <f t="shared" si="496"/>
        <v>0</v>
      </c>
      <c r="P4532" s="88">
        <f t="shared" si="497"/>
        <v>0</v>
      </c>
      <c r="Q4532" s="88">
        <f t="shared" si="498"/>
        <v>2.8724124751097088E-5</v>
      </c>
      <c r="R4532" s="89">
        <f t="shared" si="499"/>
        <v>7.8912696638455231E-3</v>
      </c>
      <c r="S4532" s="88">
        <f t="shared" si="501"/>
        <v>3.7433871894995745E-2</v>
      </c>
    </row>
    <row r="4533" spans="1:19" x14ac:dyDescent="0.2">
      <c r="A4533" s="60">
        <v>2004</v>
      </c>
      <c r="B4533" s="61">
        <v>7</v>
      </c>
      <c r="C4533" s="61">
        <v>7</v>
      </c>
      <c r="D4533" s="61">
        <v>19</v>
      </c>
      <c r="E4533" s="87">
        <v>1.8767961869448749E-2</v>
      </c>
      <c r="F4533" s="87">
        <v>1.874393596301617E-2</v>
      </c>
      <c r="G4533" s="87">
        <v>1.1862694088429781E-3</v>
      </c>
      <c r="H4533" s="87">
        <v>1.7152276732011621E-6</v>
      </c>
      <c r="I4533" s="87">
        <v>5.858875000000021E-5</v>
      </c>
      <c r="J4533" s="87">
        <v>7.2813996017282757E-3</v>
      </c>
      <c r="K4533" s="88">
        <v>4.6039870820709372E-2</v>
      </c>
      <c r="L4533" s="84"/>
      <c r="M4533" s="88">
        <f t="shared" si="500"/>
        <v>1.4269022906381178E-2</v>
      </c>
      <c r="N4533" s="88">
        <f t="shared" si="495"/>
        <v>2.0706510350012766E-2</v>
      </c>
      <c r="O4533" s="88">
        <f t="shared" si="496"/>
        <v>4.7371765893193638E-4</v>
      </c>
      <c r="P4533" s="88">
        <f t="shared" si="497"/>
        <v>3.182753602625136E-6</v>
      </c>
      <c r="Q4533" s="88">
        <f t="shared" si="498"/>
        <v>2.8724124751097088E-5</v>
      </c>
      <c r="R4533" s="89">
        <f t="shared" si="499"/>
        <v>7.2813996017282757E-3</v>
      </c>
      <c r="S4533" s="88">
        <f t="shared" si="501"/>
        <v>3.54811577936796E-2</v>
      </c>
    </row>
    <row r="4534" spans="1:19" x14ac:dyDescent="0.2">
      <c r="A4534" s="60">
        <v>2004</v>
      </c>
      <c r="B4534" s="61">
        <v>7</v>
      </c>
      <c r="C4534" s="61">
        <v>7</v>
      </c>
      <c r="D4534" s="61">
        <v>20</v>
      </c>
      <c r="E4534" s="87">
        <v>1.9386934954467184E-2</v>
      </c>
      <c r="F4534" s="87">
        <v>1.8142442738804481E-2</v>
      </c>
      <c r="G4534" s="87">
        <v>1.1862694088429781E-3</v>
      </c>
      <c r="H4534" s="87">
        <v>1.7152276732011621E-6</v>
      </c>
      <c r="I4534" s="87">
        <v>5.858875000000021E-5</v>
      </c>
      <c r="J4534" s="87">
        <v>6.7123339882449156E-3</v>
      </c>
      <c r="K4534" s="88">
        <v>4.5488285068032756E-2</v>
      </c>
      <c r="L4534" s="84"/>
      <c r="M4534" s="88">
        <f t="shared" si="500"/>
        <v>1.4739619617414504E-2</v>
      </c>
      <c r="N4534" s="88">
        <f t="shared" si="495"/>
        <v>2.0042038080305028E-2</v>
      </c>
      <c r="O4534" s="88">
        <f t="shared" si="496"/>
        <v>4.7371765893193638E-4</v>
      </c>
      <c r="P4534" s="88">
        <f t="shared" si="497"/>
        <v>3.182753602625136E-6</v>
      </c>
      <c r="Q4534" s="88">
        <f t="shared" si="498"/>
        <v>2.8724124751097088E-5</v>
      </c>
      <c r="R4534" s="89">
        <f t="shared" si="499"/>
        <v>6.7123339882449156E-3</v>
      </c>
      <c r="S4534" s="88">
        <f t="shared" si="501"/>
        <v>3.5287282235005185E-2</v>
      </c>
    </row>
    <row r="4535" spans="1:19" x14ac:dyDescent="0.2">
      <c r="A4535" s="60">
        <v>2004</v>
      </c>
      <c r="B4535" s="61">
        <v>7</v>
      </c>
      <c r="C4535" s="61">
        <v>7</v>
      </c>
      <c r="D4535" s="61">
        <v>21</v>
      </c>
      <c r="E4535" s="87">
        <v>2.2204949636957631E-2</v>
      </c>
      <c r="F4535" s="87">
        <v>1.7351704641531785E-2</v>
      </c>
      <c r="G4535" s="87">
        <v>1.1862694088429781E-3</v>
      </c>
      <c r="H4535" s="87">
        <v>1.7152276732011621E-6</v>
      </c>
      <c r="I4535" s="87">
        <v>5.858875000000021E-5</v>
      </c>
      <c r="J4535" s="87">
        <v>5.674360180966443E-3</v>
      </c>
      <c r="K4535" s="88">
        <v>4.6477587845972029E-2</v>
      </c>
      <c r="L4535" s="84"/>
      <c r="M4535" s="88">
        <f t="shared" si="500"/>
        <v>1.6882117366220712E-2</v>
      </c>
      <c r="N4535" s="88">
        <f t="shared" si="495"/>
        <v>1.9168506148290694E-2</v>
      </c>
      <c r="O4535" s="88">
        <f t="shared" si="496"/>
        <v>4.7371765893193638E-4</v>
      </c>
      <c r="P4535" s="88">
        <f t="shared" si="497"/>
        <v>3.182753602625136E-6</v>
      </c>
      <c r="Q4535" s="88">
        <f t="shared" si="498"/>
        <v>2.8724124751097088E-5</v>
      </c>
      <c r="R4535" s="89">
        <f t="shared" si="499"/>
        <v>5.674360180966443E-3</v>
      </c>
      <c r="S4535" s="88">
        <f t="shared" si="501"/>
        <v>3.6556248051797066E-2</v>
      </c>
    </row>
    <row r="4536" spans="1:19" x14ac:dyDescent="0.2">
      <c r="A4536" s="60">
        <v>2004</v>
      </c>
      <c r="B4536" s="61">
        <v>7</v>
      </c>
      <c r="C4536" s="61">
        <v>7</v>
      </c>
      <c r="D4536" s="61">
        <v>22</v>
      </c>
      <c r="E4536" s="87">
        <v>1.9766094526145549E-2</v>
      </c>
      <c r="F4536" s="87">
        <v>1.6634537067606401E-2</v>
      </c>
      <c r="G4536" s="87">
        <v>1.1862694088429781E-3</v>
      </c>
      <c r="H4536" s="87">
        <v>1.7152276732011621E-6</v>
      </c>
      <c r="I4536" s="87">
        <v>5.858875000000021E-5</v>
      </c>
      <c r="J4536" s="87">
        <v>4.7488406640471244E-3</v>
      </c>
      <c r="K4536" s="88">
        <v>4.2396045644315254E-2</v>
      </c>
      <c r="L4536" s="84"/>
      <c r="M4536" s="88">
        <f t="shared" si="500"/>
        <v>1.5027889417357953E-2</v>
      </c>
      <c r="N4536" s="88">
        <f t="shared" si="495"/>
        <v>1.8376247904265518E-2</v>
      </c>
      <c r="O4536" s="88">
        <f t="shared" si="496"/>
        <v>4.7371765893193638E-4</v>
      </c>
      <c r="P4536" s="88">
        <f t="shared" si="497"/>
        <v>3.182753602625136E-6</v>
      </c>
      <c r="Q4536" s="88">
        <f t="shared" si="498"/>
        <v>2.8724124751097088E-5</v>
      </c>
      <c r="R4536" s="89">
        <f t="shared" si="499"/>
        <v>4.7488406640471244E-3</v>
      </c>
      <c r="S4536" s="88">
        <f t="shared" si="501"/>
        <v>3.3909761858909128E-2</v>
      </c>
    </row>
    <row r="4537" spans="1:19" x14ac:dyDescent="0.2">
      <c r="A4537" s="60">
        <v>2004</v>
      </c>
      <c r="B4537" s="61">
        <v>7</v>
      </c>
      <c r="C4537" s="61">
        <v>7</v>
      </c>
      <c r="D4537" s="61">
        <v>23</v>
      </c>
      <c r="E4537" s="87">
        <v>1.5170382147109251E-2</v>
      </c>
      <c r="F4537" s="87">
        <v>1.6086778712054342E-2</v>
      </c>
      <c r="G4537" s="87">
        <v>1.1862694088429781E-3</v>
      </c>
      <c r="H4537" s="87">
        <v>1.7152276732011621E-6</v>
      </c>
      <c r="I4537" s="87">
        <v>5.858875000000021E-5</v>
      </c>
      <c r="J4537" s="87">
        <v>5.8389738150617368E-3</v>
      </c>
      <c r="K4537" s="88">
        <v>3.8342708060741505E-2</v>
      </c>
      <c r="L4537" s="84"/>
      <c r="M4537" s="88">
        <f t="shared" si="500"/>
        <v>1.1533832595218077E-2</v>
      </c>
      <c r="N4537" s="88">
        <f t="shared" si="495"/>
        <v>1.7771136785612318E-2</v>
      </c>
      <c r="O4537" s="88">
        <f t="shared" si="496"/>
        <v>4.7371765893193638E-4</v>
      </c>
      <c r="P4537" s="88">
        <f t="shared" si="497"/>
        <v>3.182753602625136E-6</v>
      </c>
      <c r="Q4537" s="88">
        <f t="shared" si="498"/>
        <v>2.8724124751097088E-5</v>
      </c>
      <c r="R4537" s="89">
        <f t="shared" si="499"/>
        <v>5.8389738150617368E-3</v>
      </c>
      <c r="S4537" s="88">
        <f t="shared" si="501"/>
        <v>2.9810593918116052E-2</v>
      </c>
    </row>
    <row r="4538" spans="1:19" x14ac:dyDescent="0.2">
      <c r="A4538" s="60">
        <v>2004</v>
      </c>
      <c r="B4538" s="61">
        <v>7</v>
      </c>
      <c r="C4538" s="61">
        <v>7</v>
      </c>
      <c r="D4538" s="61">
        <v>24</v>
      </c>
      <c r="E4538" s="87">
        <v>1.2596970682831055E-2</v>
      </c>
      <c r="F4538" s="87">
        <v>1.5497302329034887E-2</v>
      </c>
      <c r="G4538" s="87">
        <v>1.1862694088429781E-3</v>
      </c>
      <c r="H4538" s="87">
        <v>1.7152276732011621E-6</v>
      </c>
      <c r="I4538" s="87">
        <v>5.858875000000021E-5</v>
      </c>
      <c r="J4538" s="87">
        <v>5.3705698871709551E-3</v>
      </c>
      <c r="K4538" s="88">
        <v>3.4711416285553076E-2</v>
      </c>
      <c r="L4538" s="84"/>
      <c r="M4538" s="88">
        <f t="shared" si="500"/>
        <v>9.5773033041444446E-3</v>
      </c>
      <c r="N4538" s="88">
        <f t="shared" si="495"/>
        <v>1.7119939574409493E-2</v>
      </c>
      <c r="O4538" s="88">
        <f t="shared" si="496"/>
        <v>4.7371765893193638E-4</v>
      </c>
      <c r="P4538" s="88">
        <f t="shared" si="497"/>
        <v>3.182753602625136E-6</v>
      </c>
      <c r="Q4538" s="88">
        <f t="shared" si="498"/>
        <v>2.8724124751097088E-5</v>
      </c>
      <c r="R4538" s="89">
        <f t="shared" si="499"/>
        <v>5.3705698871709551E-3</v>
      </c>
      <c r="S4538" s="88">
        <f t="shared" si="501"/>
        <v>2.7202867415839594E-2</v>
      </c>
    </row>
    <row r="4539" spans="1:19" x14ac:dyDescent="0.2">
      <c r="A4539" s="60">
        <v>2004</v>
      </c>
      <c r="B4539" s="61">
        <v>7</v>
      </c>
      <c r="C4539" s="61">
        <v>8</v>
      </c>
      <c r="D4539" s="61">
        <v>1</v>
      </c>
      <c r="E4539" s="87">
        <v>1.1965729315780098E-2</v>
      </c>
      <c r="F4539" s="87">
        <v>1.5218740646352449E-2</v>
      </c>
      <c r="G4539" s="87">
        <v>1.1862694088429781E-3</v>
      </c>
      <c r="H4539" s="87">
        <v>1.7152276732011621E-6</v>
      </c>
      <c r="I4539" s="87">
        <v>5.858875000000021E-5</v>
      </c>
      <c r="J4539" s="87">
        <v>5.6644291424872463E-3</v>
      </c>
      <c r="K4539" s="88">
        <v>3.4095472491135974E-2</v>
      </c>
      <c r="L4539" s="84"/>
      <c r="M4539" s="88">
        <f t="shared" si="500"/>
        <v>9.0973791872605674E-3</v>
      </c>
      <c r="N4539" s="88">
        <f t="shared" si="495"/>
        <v>1.6812211230855512E-2</v>
      </c>
      <c r="O4539" s="88">
        <f t="shared" si="496"/>
        <v>4.7371765893193638E-4</v>
      </c>
      <c r="P4539" s="88">
        <f t="shared" si="497"/>
        <v>3.182753602625136E-6</v>
      </c>
      <c r="Q4539" s="88">
        <f t="shared" si="498"/>
        <v>2.8724124751097088E-5</v>
      </c>
      <c r="R4539" s="89">
        <f t="shared" si="499"/>
        <v>5.6644291424872463E-3</v>
      </c>
      <c r="S4539" s="88">
        <f t="shared" si="501"/>
        <v>2.6415214955401736E-2</v>
      </c>
    </row>
    <row r="4540" spans="1:19" x14ac:dyDescent="0.2">
      <c r="A4540" s="60">
        <v>2004</v>
      </c>
      <c r="B4540" s="61">
        <v>7</v>
      </c>
      <c r="C4540" s="61">
        <v>8</v>
      </c>
      <c r="D4540" s="61">
        <v>2</v>
      </c>
      <c r="E4540" s="87">
        <v>1.048884460757309E-2</v>
      </c>
      <c r="F4540" s="87">
        <v>1.5710123326028419E-2</v>
      </c>
      <c r="G4540" s="87">
        <v>1.1862694088429781E-3</v>
      </c>
      <c r="H4540" s="87">
        <v>1.7152276732011621E-6</v>
      </c>
      <c r="I4540" s="87">
        <v>5.858875000000021E-5</v>
      </c>
      <c r="J4540" s="87">
        <v>6.0449637032021801E-3</v>
      </c>
      <c r="K4540" s="88">
        <v>3.3490505023319871E-2</v>
      </c>
      <c r="L4540" s="84"/>
      <c r="M4540" s="88">
        <f t="shared" si="500"/>
        <v>7.9745240856741503E-3</v>
      </c>
      <c r="N4540" s="88">
        <f t="shared" si="495"/>
        <v>1.7355043886846416E-2</v>
      </c>
      <c r="O4540" s="88">
        <f t="shared" si="496"/>
        <v>4.7371765893193638E-4</v>
      </c>
      <c r="P4540" s="88">
        <f t="shared" si="497"/>
        <v>3.182753602625136E-6</v>
      </c>
      <c r="Q4540" s="88">
        <f t="shared" si="498"/>
        <v>2.8724124751097088E-5</v>
      </c>
      <c r="R4540" s="89">
        <f t="shared" si="499"/>
        <v>6.0449637032021801E-3</v>
      </c>
      <c r="S4540" s="88">
        <f t="shared" si="501"/>
        <v>2.5835192509806225E-2</v>
      </c>
    </row>
    <row r="4541" spans="1:19" x14ac:dyDescent="0.2">
      <c r="A4541" s="60">
        <v>2004</v>
      </c>
      <c r="B4541" s="61">
        <v>7</v>
      </c>
      <c r="C4541" s="61">
        <v>8</v>
      </c>
      <c r="D4541" s="61">
        <v>3</v>
      </c>
      <c r="E4541" s="87">
        <v>9.8327065921356722E-3</v>
      </c>
      <c r="F4541" s="87">
        <v>1.5215388872022383E-2</v>
      </c>
      <c r="G4541" s="87">
        <v>1.1862694088429781E-3</v>
      </c>
      <c r="H4541" s="87">
        <v>1.7152276732011621E-6</v>
      </c>
      <c r="I4541" s="87">
        <v>5.858875000000021E-5</v>
      </c>
      <c r="J4541" s="87">
        <v>6.6080938705523947E-3</v>
      </c>
      <c r="K4541" s="88">
        <v>3.2902762721226629E-2</v>
      </c>
      <c r="L4541" s="84"/>
      <c r="M4541" s="88">
        <f t="shared" si="500"/>
        <v>7.4756713899392681E-3</v>
      </c>
      <c r="N4541" s="88">
        <f t="shared" si="495"/>
        <v>1.6808508510680126E-2</v>
      </c>
      <c r="O4541" s="88">
        <f t="shared" si="496"/>
        <v>4.7371765893193638E-4</v>
      </c>
      <c r="P4541" s="88">
        <f t="shared" si="497"/>
        <v>3.182753602625136E-6</v>
      </c>
      <c r="Q4541" s="88">
        <f t="shared" si="498"/>
        <v>2.8724124751097088E-5</v>
      </c>
      <c r="R4541" s="89">
        <f t="shared" si="499"/>
        <v>6.6080938705523947E-3</v>
      </c>
      <c r="S4541" s="88">
        <f t="shared" si="501"/>
        <v>2.4789804437905051E-2</v>
      </c>
    </row>
    <row r="4542" spans="1:19" x14ac:dyDescent="0.2">
      <c r="A4542" s="60">
        <v>2004</v>
      </c>
      <c r="B4542" s="61">
        <v>7</v>
      </c>
      <c r="C4542" s="61">
        <v>8</v>
      </c>
      <c r="D4542" s="61">
        <v>4</v>
      </c>
      <c r="E4542" s="87">
        <v>9.7447913264321149E-3</v>
      </c>
      <c r="F4542" s="87">
        <v>1.5101544082303024E-2</v>
      </c>
      <c r="G4542" s="87">
        <v>1.1862694088429781E-3</v>
      </c>
      <c r="H4542" s="87">
        <v>1.7152276732011621E-6</v>
      </c>
      <c r="I4542" s="87">
        <v>5.858875000000021E-5</v>
      </c>
      <c r="J4542" s="87">
        <v>6.9993097616866708E-3</v>
      </c>
      <c r="K4542" s="88">
        <v>3.3092218556937988E-2</v>
      </c>
      <c r="L4542" s="84"/>
      <c r="M4542" s="88">
        <f t="shared" si="500"/>
        <v>7.4088306243371852E-3</v>
      </c>
      <c r="N4542" s="88">
        <f t="shared" si="495"/>
        <v>1.6682743659515983E-2</v>
      </c>
      <c r="O4542" s="88">
        <f t="shared" si="496"/>
        <v>4.7371765893193638E-4</v>
      </c>
      <c r="P4542" s="88">
        <f t="shared" si="497"/>
        <v>3.182753602625136E-6</v>
      </c>
      <c r="Q4542" s="88">
        <f t="shared" si="498"/>
        <v>2.8724124751097088E-5</v>
      </c>
      <c r="R4542" s="89">
        <f t="shared" si="499"/>
        <v>6.9993097616866708E-3</v>
      </c>
      <c r="S4542" s="88">
        <f t="shared" si="501"/>
        <v>2.4597198821138824E-2</v>
      </c>
    </row>
    <row r="4543" spans="1:19" x14ac:dyDescent="0.2">
      <c r="A4543" s="60">
        <v>2004</v>
      </c>
      <c r="B4543" s="61">
        <v>7</v>
      </c>
      <c r="C4543" s="61">
        <v>8</v>
      </c>
      <c r="D4543" s="61">
        <v>5</v>
      </c>
      <c r="E4543" s="87">
        <v>1.007069080628069E-2</v>
      </c>
      <c r="F4543" s="87">
        <v>1.569975781277089E-2</v>
      </c>
      <c r="G4543" s="87">
        <v>1.1862694088429781E-3</v>
      </c>
      <c r="H4543" s="87">
        <v>1.7152276732011621E-6</v>
      </c>
      <c r="I4543" s="87">
        <v>5.858875000000021E-5</v>
      </c>
      <c r="J4543" s="87">
        <v>7.6758781757244174E-3</v>
      </c>
      <c r="K4543" s="88">
        <v>3.4692900181292181E-2</v>
      </c>
      <c r="L4543" s="84"/>
      <c r="M4543" s="88">
        <f t="shared" si="500"/>
        <v>7.6566075100472381E-3</v>
      </c>
      <c r="N4543" s="88">
        <f t="shared" si="495"/>
        <v>1.7343593057737007E-2</v>
      </c>
      <c r="O4543" s="88">
        <f t="shared" si="496"/>
        <v>4.7371765893193638E-4</v>
      </c>
      <c r="P4543" s="88">
        <f t="shared" si="497"/>
        <v>3.182753602625136E-6</v>
      </c>
      <c r="Q4543" s="88">
        <f t="shared" si="498"/>
        <v>2.8724124751097088E-5</v>
      </c>
      <c r="R4543" s="89">
        <f t="shared" si="499"/>
        <v>7.6758781757244174E-3</v>
      </c>
      <c r="S4543" s="88">
        <f t="shared" si="501"/>
        <v>2.55058251050699E-2</v>
      </c>
    </row>
    <row r="4544" spans="1:19" x14ac:dyDescent="0.2">
      <c r="A4544" s="60">
        <v>2004</v>
      </c>
      <c r="B4544" s="61">
        <v>7</v>
      </c>
      <c r="C4544" s="61">
        <v>8</v>
      </c>
      <c r="D4544" s="61">
        <v>6</v>
      </c>
      <c r="E4544" s="87">
        <v>1.1414924846081564E-2</v>
      </c>
      <c r="F4544" s="87">
        <v>1.6711677616830057E-2</v>
      </c>
      <c r="G4544" s="87">
        <v>1.1862694088429781E-3</v>
      </c>
      <c r="H4544" s="87">
        <v>1.7152276732011621E-6</v>
      </c>
      <c r="I4544" s="87">
        <v>5.858875000000021E-5</v>
      </c>
      <c r="J4544" s="87">
        <v>8.6620986144882832E-3</v>
      </c>
      <c r="K4544" s="88">
        <v>3.803527446391608E-2</v>
      </c>
      <c r="L4544" s="84"/>
      <c r="M4544" s="88">
        <f t="shared" si="500"/>
        <v>8.6786101355256842E-3</v>
      </c>
      <c r="N4544" s="88">
        <f t="shared" si="495"/>
        <v>1.8461465415894718E-2</v>
      </c>
      <c r="O4544" s="88">
        <f t="shared" si="496"/>
        <v>4.7371765893193638E-4</v>
      </c>
      <c r="P4544" s="88">
        <f t="shared" si="497"/>
        <v>3.182753602625136E-6</v>
      </c>
      <c r="Q4544" s="88">
        <f t="shared" si="498"/>
        <v>2.8724124751097088E-5</v>
      </c>
      <c r="R4544" s="89">
        <f t="shared" si="499"/>
        <v>8.6620986144882832E-3</v>
      </c>
      <c r="S4544" s="88">
        <f t="shared" si="501"/>
        <v>2.7645700088706059E-2</v>
      </c>
    </row>
    <row r="4545" spans="1:19" x14ac:dyDescent="0.2">
      <c r="A4545" s="60">
        <v>2004</v>
      </c>
      <c r="B4545" s="61">
        <v>7</v>
      </c>
      <c r="C4545" s="61">
        <v>8</v>
      </c>
      <c r="D4545" s="61">
        <v>7</v>
      </c>
      <c r="E4545" s="87">
        <v>1.4905336489287518E-2</v>
      </c>
      <c r="F4545" s="87">
        <v>1.8723161914706864E-2</v>
      </c>
      <c r="G4545" s="87">
        <v>0</v>
      </c>
      <c r="H4545" s="87">
        <v>0</v>
      </c>
      <c r="I4545" s="87">
        <v>5.858875000000021E-5</v>
      </c>
      <c r="J4545" s="87">
        <v>1.145921574762181E-2</v>
      </c>
      <c r="K4545" s="88">
        <v>4.5146302901616198E-2</v>
      </c>
      <c r="L4545" s="84"/>
      <c r="M4545" s="88">
        <f t="shared" si="500"/>
        <v>1.1332322032217011E-2</v>
      </c>
      <c r="N4545" s="88">
        <f t="shared" si="495"/>
        <v>2.0683561165424372E-2</v>
      </c>
      <c r="O4545" s="88">
        <f t="shared" si="496"/>
        <v>0</v>
      </c>
      <c r="P4545" s="88">
        <f t="shared" si="497"/>
        <v>0</v>
      </c>
      <c r="Q4545" s="88">
        <f t="shared" si="498"/>
        <v>2.8724124751097088E-5</v>
      </c>
      <c r="R4545" s="89">
        <f t="shared" si="499"/>
        <v>1.145921574762181E-2</v>
      </c>
      <c r="S4545" s="88">
        <f t="shared" si="501"/>
        <v>3.2044607322392483E-2</v>
      </c>
    </row>
    <row r="4546" spans="1:19" x14ac:dyDescent="0.2">
      <c r="A4546" s="60">
        <v>2004</v>
      </c>
      <c r="B4546" s="61">
        <v>7</v>
      </c>
      <c r="C4546" s="61">
        <v>8</v>
      </c>
      <c r="D4546" s="61">
        <v>8</v>
      </c>
      <c r="E4546" s="87">
        <v>1.7065380342316208E-2</v>
      </c>
      <c r="F4546" s="87">
        <v>1.9824623210281778E-2</v>
      </c>
      <c r="G4546" s="87">
        <v>0</v>
      </c>
      <c r="H4546" s="87">
        <v>0</v>
      </c>
      <c r="I4546" s="87">
        <v>5.858875000000021E-5</v>
      </c>
      <c r="J4546" s="87">
        <v>1.1867325521266485E-2</v>
      </c>
      <c r="K4546" s="88">
        <v>4.881591782386447E-2</v>
      </c>
      <c r="L4546" s="84"/>
      <c r="M4546" s="88">
        <f t="shared" si="500"/>
        <v>1.297457362203013E-2</v>
      </c>
      <c r="N4546" s="88">
        <f t="shared" si="495"/>
        <v>2.1900350411928518E-2</v>
      </c>
      <c r="O4546" s="88">
        <f t="shared" si="496"/>
        <v>0</v>
      </c>
      <c r="P4546" s="88">
        <f t="shared" si="497"/>
        <v>0</v>
      </c>
      <c r="Q4546" s="88">
        <f t="shared" si="498"/>
        <v>2.8724124751097088E-5</v>
      </c>
      <c r="R4546" s="89">
        <f t="shared" si="499"/>
        <v>1.1867325521266485E-2</v>
      </c>
      <c r="S4546" s="88">
        <f t="shared" si="501"/>
        <v>3.4903648158709749E-2</v>
      </c>
    </row>
    <row r="4547" spans="1:19" x14ac:dyDescent="0.2">
      <c r="A4547" s="60">
        <v>2004</v>
      </c>
      <c r="B4547" s="61">
        <v>7</v>
      </c>
      <c r="C4547" s="61">
        <v>8</v>
      </c>
      <c r="D4547" s="61">
        <v>9</v>
      </c>
      <c r="E4547" s="87">
        <v>1.8326242144589701E-2</v>
      </c>
      <c r="F4547" s="87">
        <v>2.0764897479458366E-2</v>
      </c>
      <c r="G4547" s="87">
        <v>0</v>
      </c>
      <c r="H4547" s="87">
        <v>0</v>
      </c>
      <c r="I4547" s="87">
        <v>5.858875000000021E-5</v>
      </c>
      <c r="J4547" s="87">
        <v>1.1974100432520951E-2</v>
      </c>
      <c r="K4547" s="88">
        <v>5.1123828806569016E-2</v>
      </c>
      <c r="L4547" s="84"/>
      <c r="M4547" s="88">
        <f t="shared" si="500"/>
        <v>1.3933189483654851E-2</v>
      </c>
      <c r="N4547" s="88">
        <f t="shared" ref="N4547:N4610" si="502">F4547*W$5</f>
        <v>2.2939075625510754E-2</v>
      </c>
      <c r="O4547" s="88">
        <f t="shared" ref="O4547:O4610" si="503">G4547*X$5</f>
        <v>0</v>
      </c>
      <c r="P4547" s="88">
        <f t="shared" ref="P4547:P4610" si="504">H4547*Y$5</f>
        <v>0</v>
      </c>
      <c r="Q4547" s="88">
        <f t="shared" ref="Q4547:Q4610" si="505">I4547*Z$5</f>
        <v>2.8724124751097088E-5</v>
      </c>
      <c r="R4547" s="89">
        <f t="shared" ref="R4547:R4610" si="506">J4547</f>
        <v>1.1974100432520951E-2</v>
      </c>
      <c r="S4547" s="88">
        <f t="shared" si="501"/>
        <v>3.6900989233916708E-2</v>
      </c>
    </row>
    <row r="4548" spans="1:19" x14ac:dyDescent="0.2">
      <c r="A4548" s="60">
        <v>2004</v>
      </c>
      <c r="B4548" s="61">
        <v>7</v>
      </c>
      <c r="C4548" s="61">
        <v>8</v>
      </c>
      <c r="D4548" s="61">
        <v>10</v>
      </c>
      <c r="E4548" s="87">
        <v>1.889945622341857E-2</v>
      </c>
      <c r="F4548" s="87">
        <v>2.134475346896007E-2</v>
      </c>
      <c r="G4548" s="87">
        <v>0</v>
      </c>
      <c r="H4548" s="87">
        <v>0</v>
      </c>
      <c r="I4548" s="87">
        <v>5.858875000000021E-5</v>
      </c>
      <c r="J4548" s="87">
        <v>1.1978213648424767E-2</v>
      </c>
      <c r="K4548" s="88">
        <v>5.2281012090803408E-2</v>
      </c>
      <c r="L4548" s="84"/>
      <c r="M4548" s="88">
        <f t="shared" ref="M4548:M4611" si="507">E4548*V$5</f>
        <v>1.4368996252549868E-2</v>
      </c>
      <c r="N4548" s="88">
        <f t="shared" si="502"/>
        <v>2.3579645144731511E-2</v>
      </c>
      <c r="O4548" s="88">
        <f t="shared" si="503"/>
        <v>0</v>
      </c>
      <c r="P4548" s="88">
        <f t="shared" si="504"/>
        <v>0</v>
      </c>
      <c r="Q4548" s="88">
        <f t="shared" si="505"/>
        <v>2.8724124751097088E-5</v>
      </c>
      <c r="R4548" s="89">
        <f t="shared" si="506"/>
        <v>1.1978213648424767E-2</v>
      </c>
      <c r="S4548" s="88">
        <f t="shared" ref="S4548:S4611" si="508">SUM(M4548:Q4548)</f>
        <v>3.7977365522032479E-2</v>
      </c>
    </row>
    <row r="4549" spans="1:19" x14ac:dyDescent="0.2">
      <c r="A4549" s="60">
        <v>2004</v>
      </c>
      <c r="B4549" s="61">
        <v>7</v>
      </c>
      <c r="C4549" s="61">
        <v>8</v>
      </c>
      <c r="D4549" s="61">
        <v>11</v>
      </c>
      <c r="E4549" s="87">
        <v>2.0327477998689222E-2</v>
      </c>
      <c r="F4549" s="87">
        <v>2.0984931114484517E-2</v>
      </c>
      <c r="G4549" s="87">
        <v>0</v>
      </c>
      <c r="H4549" s="87">
        <v>0</v>
      </c>
      <c r="I4549" s="87">
        <v>5.858875000000021E-5</v>
      </c>
      <c r="J4549" s="87">
        <v>1.1446085497924549E-2</v>
      </c>
      <c r="K4549" s="88">
        <v>5.2817083361098291E-2</v>
      </c>
      <c r="L4549" s="84"/>
      <c r="M4549" s="88">
        <f t="shared" si="507"/>
        <v>1.5454701539244727E-2</v>
      </c>
      <c r="N4549" s="88">
        <f t="shared" si="502"/>
        <v>2.3182147771617617E-2</v>
      </c>
      <c r="O4549" s="88">
        <f t="shared" si="503"/>
        <v>0</v>
      </c>
      <c r="P4549" s="88">
        <f t="shared" si="504"/>
        <v>0</v>
      </c>
      <c r="Q4549" s="88">
        <f t="shared" si="505"/>
        <v>2.8724124751097088E-5</v>
      </c>
      <c r="R4549" s="89">
        <f t="shared" si="506"/>
        <v>1.1446085497924549E-2</v>
      </c>
      <c r="S4549" s="88">
        <f t="shared" si="508"/>
        <v>3.8665573435613443E-2</v>
      </c>
    </row>
    <row r="4550" spans="1:19" x14ac:dyDescent="0.2">
      <c r="A4550" s="60">
        <v>2004</v>
      </c>
      <c r="B4550" s="61">
        <v>7</v>
      </c>
      <c r="C4550" s="61">
        <v>8</v>
      </c>
      <c r="D4550" s="61">
        <v>12</v>
      </c>
      <c r="E4550" s="87">
        <v>2.2515212905352862E-2</v>
      </c>
      <c r="F4550" s="87">
        <v>2.0667607127987313E-2</v>
      </c>
      <c r="G4550" s="87">
        <v>0</v>
      </c>
      <c r="H4550" s="87">
        <v>0</v>
      </c>
      <c r="I4550" s="87">
        <v>5.858875000000021E-5</v>
      </c>
      <c r="J4550" s="87">
        <v>9.2516632938954568E-3</v>
      </c>
      <c r="K4550" s="88">
        <v>5.2493072077235629E-2</v>
      </c>
      <c r="L4550" s="84"/>
      <c r="M4550" s="88">
        <f t="shared" si="507"/>
        <v>1.7118006255730175E-2</v>
      </c>
      <c r="N4550" s="88">
        <f t="shared" si="502"/>
        <v>2.2831598536724992E-2</v>
      </c>
      <c r="O4550" s="88">
        <f t="shared" si="503"/>
        <v>0</v>
      </c>
      <c r="P4550" s="88">
        <f t="shared" si="504"/>
        <v>0</v>
      </c>
      <c r="Q4550" s="88">
        <f t="shared" si="505"/>
        <v>2.8724124751097088E-5</v>
      </c>
      <c r="R4550" s="89">
        <f t="shared" si="506"/>
        <v>9.2516632938954568E-3</v>
      </c>
      <c r="S4550" s="88">
        <f t="shared" si="508"/>
        <v>3.997832891720627E-2</v>
      </c>
    </row>
    <row r="4551" spans="1:19" x14ac:dyDescent="0.2">
      <c r="A4551" s="60">
        <v>2004</v>
      </c>
      <c r="B4551" s="61">
        <v>7</v>
      </c>
      <c r="C4551" s="61">
        <v>8</v>
      </c>
      <c r="D4551" s="61">
        <v>13</v>
      </c>
      <c r="E4551" s="87">
        <v>2.1998149255209445E-2</v>
      </c>
      <c r="F4551" s="87">
        <v>2.0572014676284771E-2</v>
      </c>
      <c r="G4551" s="87">
        <v>0</v>
      </c>
      <c r="H4551" s="87">
        <v>0</v>
      </c>
      <c r="I4551" s="87">
        <v>5.858875000000021E-5</v>
      </c>
      <c r="J4551" s="87">
        <v>9.37776640224941E-3</v>
      </c>
      <c r="K4551" s="88">
        <v>5.2006519083743624E-2</v>
      </c>
      <c r="L4551" s="84"/>
      <c r="M4551" s="88">
        <f t="shared" si="507"/>
        <v>1.6724889884369487E-2</v>
      </c>
      <c r="N4551" s="88">
        <f t="shared" si="502"/>
        <v>2.2725997125448975E-2</v>
      </c>
      <c r="O4551" s="88">
        <f t="shared" si="503"/>
        <v>0</v>
      </c>
      <c r="P4551" s="88">
        <f t="shared" si="504"/>
        <v>0</v>
      </c>
      <c r="Q4551" s="88">
        <f t="shared" si="505"/>
        <v>2.8724124751097088E-5</v>
      </c>
      <c r="R4551" s="89">
        <f t="shared" si="506"/>
        <v>9.37776640224941E-3</v>
      </c>
      <c r="S4551" s="88">
        <f t="shared" si="508"/>
        <v>3.9479611134569562E-2</v>
      </c>
    </row>
    <row r="4552" spans="1:19" x14ac:dyDescent="0.2">
      <c r="A4552" s="60">
        <v>2004</v>
      </c>
      <c r="B4552" s="61">
        <v>7</v>
      </c>
      <c r="C4552" s="61">
        <v>8</v>
      </c>
      <c r="D4552" s="61">
        <v>14</v>
      </c>
      <c r="E4552" s="87">
        <v>2.0909811088702237E-2</v>
      </c>
      <c r="F4552" s="87">
        <v>2.0412898131678178E-2</v>
      </c>
      <c r="G4552" s="87">
        <v>0</v>
      </c>
      <c r="H4552" s="87">
        <v>0</v>
      </c>
      <c r="I4552" s="87">
        <v>5.858875000000021E-5</v>
      </c>
      <c r="J4552" s="87">
        <v>9.4680373825918058E-3</v>
      </c>
      <c r="K4552" s="88">
        <v>5.0849335352972216E-2</v>
      </c>
      <c r="L4552" s="84"/>
      <c r="M4552" s="88">
        <f t="shared" si="507"/>
        <v>1.5897441366741163E-2</v>
      </c>
      <c r="N4552" s="88">
        <f t="shared" si="502"/>
        <v>2.2550220363073369E-2</v>
      </c>
      <c r="O4552" s="88">
        <f t="shared" si="503"/>
        <v>0</v>
      </c>
      <c r="P4552" s="88">
        <f t="shared" si="504"/>
        <v>0</v>
      </c>
      <c r="Q4552" s="88">
        <f t="shared" si="505"/>
        <v>2.8724124751097088E-5</v>
      </c>
      <c r="R4552" s="89">
        <f t="shared" si="506"/>
        <v>9.4680373825918058E-3</v>
      </c>
      <c r="S4552" s="88">
        <f t="shared" si="508"/>
        <v>3.8476385854565635E-2</v>
      </c>
    </row>
    <row r="4553" spans="1:19" x14ac:dyDescent="0.2">
      <c r="A4553" s="60">
        <v>2004</v>
      </c>
      <c r="B4553" s="61">
        <v>7</v>
      </c>
      <c r="C4553" s="61">
        <v>8</v>
      </c>
      <c r="D4553" s="61">
        <v>15</v>
      </c>
      <c r="E4553" s="87">
        <v>2.2106617612169036E-2</v>
      </c>
      <c r="F4553" s="87">
        <v>2.0219804103158663E-2</v>
      </c>
      <c r="G4553" s="87">
        <v>0</v>
      </c>
      <c r="H4553" s="87">
        <v>0</v>
      </c>
      <c r="I4553" s="87">
        <v>5.858875000000021E-5</v>
      </c>
      <c r="J4553" s="87">
        <v>8.0789540581613552E-3</v>
      </c>
      <c r="K4553" s="88">
        <v>5.0463964523489058E-2</v>
      </c>
      <c r="L4553" s="84"/>
      <c r="M4553" s="88">
        <f t="shared" si="507"/>
        <v>1.6807356882162859E-2</v>
      </c>
      <c r="N4553" s="88">
        <f t="shared" si="502"/>
        <v>2.2336908521422071E-2</v>
      </c>
      <c r="O4553" s="88">
        <f t="shared" si="503"/>
        <v>0</v>
      </c>
      <c r="P4553" s="88">
        <f t="shared" si="504"/>
        <v>0</v>
      </c>
      <c r="Q4553" s="88">
        <f t="shared" si="505"/>
        <v>2.8724124751097088E-5</v>
      </c>
      <c r="R4553" s="89">
        <f t="shared" si="506"/>
        <v>8.0789540581613552E-3</v>
      </c>
      <c r="S4553" s="88">
        <f t="shared" si="508"/>
        <v>3.9172989528336026E-2</v>
      </c>
    </row>
    <row r="4554" spans="1:19" x14ac:dyDescent="0.2">
      <c r="A4554" s="60">
        <v>2004</v>
      </c>
      <c r="B4554" s="61">
        <v>7</v>
      </c>
      <c r="C4554" s="61">
        <v>8</v>
      </c>
      <c r="D4554" s="61">
        <v>16</v>
      </c>
      <c r="E4554" s="87">
        <v>2.5490861682992954E-2</v>
      </c>
      <c r="F4554" s="87">
        <v>1.9473704871232934E-2</v>
      </c>
      <c r="G4554" s="87">
        <v>0</v>
      </c>
      <c r="H4554" s="87">
        <v>0</v>
      </c>
      <c r="I4554" s="87">
        <v>5.858875000000021E-5</v>
      </c>
      <c r="J4554" s="87">
        <v>6.4365269480974492E-3</v>
      </c>
      <c r="K4554" s="88">
        <v>5.1459682252323335E-2</v>
      </c>
      <c r="L4554" s="84"/>
      <c r="M4554" s="88">
        <f t="shared" si="507"/>
        <v>1.9380351035884973E-2</v>
      </c>
      <c r="N4554" s="88">
        <f t="shared" si="502"/>
        <v>2.1512689344697956E-2</v>
      </c>
      <c r="O4554" s="88">
        <f t="shared" si="503"/>
        <v>0</v>
      </c>
      <c r="P4554" s="88">
        <f t="shared" si="504"/>
        <v>0</v>
      </c>
      <c r="Q4554" s="88">
        <f t="shared" si="505"/>
        <v>2.8724124751097088E-5</v>
      </c>
      <c r="R4554" s="89">
        <f t="shared" si="506"/>
        <v>6.4365269480974492E-3</v>
      </c>
      <c r="S4554" s="88">
        <f t="shared" si="508"/>
        <v>4.0921764505334031E-2</v>
      </c>
    </row>
    <row r="4555" spans="1:19" x14ac:dyDescent="0.2">
      <c r="A4555" s="60">
        <v>2004</v>
      </c>
      <c r="B4555" s="61">
        <v>7</v>
      </c>
      <c r="C4555" s="61">
        <v>8</v>
      </c>
      <c r="D4555" s="61">
        <v>17</v>
      </c>
      <c r="E4555" s="87">
        <v>2.5731788131446841E-2</v>
      </c>
      <c r="F4555" s="87">
        <v>1.9019317079234339E-2</v>
      </c>
      <c r="G4555" s="87">
        <v>0</v>
      </c>
      <c r="H4555" s="87">
        <v>0</v>
      </c>
      <c r="I4555" s="87">
        <v>5.858875000000021E-5</v>
      </c>
      <c r="J4555" s="87">
        <v>6.9384766621260708E-3</v>
      </c>
      <c r="K4555" s="88">
        <v>5.1748170622807246E-2</v>
      </c>
      <c r="L4555" s="84"/>
      <c r="M4555" s="88">
        <f t="shared" si="507"/>
        <v>1.9563524096212728E-2</v>
      </c>
      <c r="N4555" s="88">
        <f t="shared" si="502"/>
        <v>2.1010725107490632E-2</v>
      </c>
      <c r="O4555" s="88">
        <f t="shared" si="503"/>
        <v>0</v>
      </c>
      <c r="P4555" s="88">
        <f t="shared" si="504"/>
        <v>0</v>
      </c>
      <c r="Q4555" s="88">
        <f t="shared" si="505"/>
        <v>2.8724124751097088E-5</v>
      </c>
      <c r="R4555" s="89">
        <f t="shared" si="506"/>
        <v>6.9384766621260708E-3</v>
      </c>
      <c r="S4555" s="88">
        <f t="shared" si="508"/>
        <v>4.0602973328454459E-2</v>
      </c>
    </row>
    <row r="4556" spans="1:19" x14ac:dyDescent="0.2">
      <c r="A4556" s="60">
        <v>2004</v>
      </c>
      <c r="B4556" s="61">
        <v>7</v>
      </c>
      <c r="C4556" s="61">
        <v>8</v>
      </c>
      <c r="D4556" s="61">
        <v>18</v>
      </c>
      <c r="E4556" s="87">
        <v>2.288351397407315E-2</v>
      </c>
      <c r="F4556" s="87">
        <v>1.8882469737435965E-2</v>
      </c>
      <c r="G4556" s="87">
        <v>0</v>
      </c>
      <c r="H4556" s="87">
        <v>0</v>
      </c>
      <c r="I4556" s="87">
        <v>5.858875000000021E-5</v>
      </c>
      <c r="J4556" s="87">
        <v>7.9461611928128908E-3</v>
      </c>
      <c r="K4556" s="88">
        <v>4.9770733654322004E-2</v>
      </c>
      <c r="L4556" s="84"/>
      <c r="M4556" s="88">
        <f t="shared" si="507"/>
        <v>1.7398020485435598E-2</v>
      </c>
      <c r="N4556" s="88">
        <f t="shared" si="502"/>
        <v>2.0859549233602094E-2</v>
      </c>
      <c r="O4556" s="88">
        <f t="shared" si="503"/>
        <v>0</v>
      </c>
      <c r="P4556" s="88">
        <f t="shared" si="504"/>
        <v>0</v>
      </c>
      <c r="Q4556" s="88">
        <f t="shared" si="505"/>
        <v>2.8724124751097088E-5</v>
      </c>
      <c r="R4556" s="89">
        <f t="shared" si="506"/>
        <v>7.9461611928128908E-3</v>
      </c>
      <c r="S4556" s="88">
        <f t="shared" si="508"/>
        <v>3.8286293843788795E-2</v>
      </c>
    </row>
    <row r="4557" spans="1:19" x14ac:dyDescent="0.2">
      <c r="A4557" s="60">
        <v>2004</v>
      </c>
      <c r="B4557" s="61">
        <v>7</v>
      </c>
      <c r="C4557" s="61">
        <v>8</v>
      </c>
      <c r="D4557" s="61">
        <v>19</v>
      </c>
      <c r="E4557" s="87">
        <v>2.0587447116174606E-2</v>
      </c>
      <c r="F4557" s="87">
        <v>1.8229202925971171E-2</v>
      </c>
      <c r="G4557" s="87">
        <v>1.1862694088429781E-3</v>
      </c>
      <c r="H4557" s="87">
        <v>1.7152276732011621E-6</v>
      </c>
      <c r="I4557" s="87">
        <v>5.858875000000021E-5</v>
      </c>
      <c r="J4557" s="87">
        <v>7.3769950922346408E-3</v>
      </c>
      <c r="K4557" s="88">
        <v>4.7440218520896596E-2</v>
      </c>
      <c r="L4557" s="84"/>
      <c r="M4557" s="88">
        <f t="shared" si="507"/>
        <v>1.5652352478550458E-2</v>
      </c>
      <c r="N4557" s="88">
        <f t="shared" si="502"/>
        <v>2.0137882449229507E-2</v>
      </c>
      <c r="O4557" s="88">
        <f t="shared" si="503"/>
        <v>4.7371765893193638E-4</v>
      </c>
      <c r="P4557" s="88">
        <f t="shared" si="504"/>
        <v>3.182753602625136E-6</v>
      </c>
      <c r="Q4557" s="88">
        <f t="shared" si="505"/>
        <v>2.8724124751097088E-5</v>
      </c>
      <c r="R4557" s="89">
        <f t="shared" si="506"/>
        <v>7.3769950922346408E-3</v>
      </c>
      <c r="S4557" s="88">
        <f t="shared" si="508"/>
        <v>3.6295859465065625E-2</v>
      </c>
    </row>
    <row r="4558" spans="1:19" x14ac:dyDescent="0.2">
      <c r="A4558" s="60">
        <v>2004</v>
      </c>
      <c r="B4558" s="61">
        <v>7</v>
      </c>
      <c r="C4558" s="61">
        <v>8</v>
      </c>
      <c r="D4558" s="61">
        <v>20</v>
      </c>
      <c r="E4558" s="87">
        <v>2.0979407201560232E-2</v>
      </c>
      <c r="F4558" s="87">
        <v>1.7823927465626124E-2</v>
      </c>
      <c r="G4558" s="87">
        <v>1.1862694088429781E-3</v>
      </c>
      <c r="H4558" s="87">
        <v>1.7152276732011621E-6</v>
      </c>
      <c r="I4558" s="87">
        <v>5.858875000000021E-5</v>
      </c>
      <c r="J4558" s="87">
        <v>6.8219425135229578E-3</v>
      </c>
      <c r="K4558" s="88">
        <v>4.6871850567225488E-2</v>
      </c>
      <c r="L4558" s="84"/>
      <c r="M4558" s="88">
        <f t="shared" si="507"/>
        <v>1.5950354332755996E-2</v>
      </c>
      <c r="N4558" s="88">
        <f t="shared" si="502"/>
        <v>1.9690172825658506E-2</v>
      </c>
      <c r="O4558" s="88">
        <f t="shared" si="503"/>
        <v>4.7371765893193638E-4</v>
      </c>
      <c r="P4558" s="88">
        <f t="shared" si="504"/>
        <v>3.182753602625136E-6</v>
      </c>
      <c r="Q4558" s="88">
        <f t="shared" si="505"/>
        <v>2.8724124751097088E-5</v>
      </c>
      <c r="R4558" s="89">
        <f t="shared" si="506"/>
        <v>6.8219425135229578E-3</v>
      </c>
      <c r="S4558" s="88">
        <f t="shared" si="508"/>
        <v>3.6146151695700159E-2</v>
      </c>
    </row>
    <row r="4559" spans="1:19" x14ac:dyDescent="0.2">
      <c r="A4559" s="60">
        <v>2004</v>
      </c>
      <c r="B4559" s="61">
        <v>7</v>
      </c>
      <c r="C4559" s="61">
        <v>8</v>
      </c>
      <c r="D4559" s="61">
        <v>21</v>
      </c>
      <c r="E4559" s="87">
        <v>2.364983005397257E-2</v>
      </c>
      <c r="F4559" s="87">
        <v>1.6987825427577069E-2</v>
      </c>
      <c r="G4559" s="87">
        <v>1.1862694088429781E-3</v>
      </c>
      <c r="H4559" s="87">
        <v>1.7152276732011621E-6</v>
      </c>
      <c r="I4559" s="87">
        <v>5.858875000000021E-5</v>
      </c>
      <c r="J4559" s="87">
        <v>6.0070201794810672E-3</v>
      </c>
      <c r="K4559" s="88">
        <v>4.789124904754688E-2</v>
      </c>
      <c r="L4559" s="84"/>
      <c r="M4559" s="88">
        <f t="shared" si="507"/>
        <v>1.7980640046029058E-2</v>
      </c>
      <c r="N4559" s="88">
        <f t="shared" si="502"/>
        <v>1.8766527144266427E-2</v>
      </c>
      <c r="O4559" s="88">
        <f t="shared" si="503"/>
        <v>4.7371765893193638E-4</v>
      </c>
      <c r="P4559" s="88">
        <f t="shared" si="504"/>
        <v>3.182753602625136E-6</v>
      </c>
      <c r="Q4559" s="88">
        <f t="shared" si="505"/>
        <v>2.8724124751097088E-5</v>
      </c>
      <c r="R4559" s="89">
        <f t="shared" si="506"/>
        <v>6.0070201794810672E-3</v>
      </c>
      <c r="S4559" s="88">
        <f t="shared" si="508"/>
        <v>3.7252791727581142E-2</v>
      </c>
    </row>
    <row r="4560" spans="1:19" x14ac:dyDescent="0.2">
      <c r="A4560" s="60">
        <v>2004</v>
      </c>
      <c r="B4560" s="61">
        <v>7</v>
      </c>
      <c r="C4560" s="61">
        <v>8</v>
      </c>
      <c r="D4560" s="61">
        <v>22</v>
      </c>
      <c r="E4560" s="87">
        <v>2.1185661881794909E-2</v>
      </c>
      <c r="F4560" s="87">
        <v>1.6023990127653584E-2</v>
      </c>
      <c r="G4560" s="87">
        <v>1.1862694088429781E-3</v>
      </c>
      <c r="H4560" s="87">
        <v>1.7152276732011621E-6</v>
      </c>
      <c r="I4560" s="87">
        <v>5.858875000000021E-5</v>
      </c>
      <c r="J4560" s="87">
        <v>5.2293338867428363E-3</v>
      </c>
      <c r="K4560" s="88">
        <v>4.3685559282707502E-2</v>
      </c>
      <c r="L4560" s="84"/>
      <c r="M4560" s="88">
        <f t="shared" si="507"/>
        <v>1.6107166925262793E-2</v>
      </c>
      <c r="N4560" s="88">
        <f t="shared" si="502"/>
        <v>1.7701773954063905E-2</v>
      </c>
      <c r="O4560" s="88">
        <f t="shared" si="503"/>
        <v>4.7371765893193638E-4</v>
      </c>
      <c r="P4560" s="88">
        <f t="shared" si="504"/>
        <v>3.182753602625136E-6</v>
      </c>
      <c r="Q4560" s="88">
        <f t="shared" si="505"/>
        <v>2.8724124751097088E-5</v>
      </c>
      <c r="R4560" s="89">
        <f t="shared" si="506"/>
        <v>5.2293338867428363E-3</v>
      </c>
      <c r="S4560" s="88">
        <f t="shared" si="508"/>
        <v>3.4314565416612354E-2</v>
      </c>
    </row>
    <row r="4561" spans="1:19" x14ac:dyDescent="0.2">
      <c r="A4561" s="60">
        <v>2004</v>
      </c>
      <c r="B4561" s="61">
        <v>7</v>
      </c>
      <c r="C4561" s="61">
        <v>8</v>
      </c>
      <c r="D4561" s="61">
        <v>23</v>
      </c>
      <c r="E4561" s="87">
        <v>1.6593844691582763E-2</v>
      </c>
      <c r="F4561" s="87">
        <v>1.5242762884895086E-2</v>
      </c>
      <c r="G4561" s="87">
        <v>1.1862694088429781E-3</v>
      </c>
      <c r="H4561" s="87">
        <v>1.7152276732011621E-6</v>
      </c>
      <c r="I4561" s="87">
        <v>5.858875000000021E-5</v>
      </c>
      <c r="J4561" s="87">
        <v>6.4257554359516038E-3</v>
      </c>
      <c r="K4561" s="88">
        <v>3.9508936398945628E-2</v>
      </c>
      <c r="L4561" s="84"/>
      <c r="M4561" s="88">
        <f t="shared" si="507"/>
        <v>1.2616071561535028E-2</v>
      </c>
      <c r="N4561" s="88">
        <f t="shared" si="502"/>
        <v>1.683874870580181E-2</v>
      </c>
      <c r="O4561" s="88">
        <f t="shared" si="503"/>
        <v>4.7371765893193638E-4</v>
      </c>
      <c r="P4561" s="88">
        <f t="shared" si="504"/>
        <v>3.182753602625136E-6</v>
      </c>
      <c r="Q4561" s="88">
        <f t="shared" si="505"/>
        <v>2.8724124751097088E-5</v>
      </c>
      <c r="R4561" s="89">
        <f t="shared" si="506"/>
        <v>6.4257554359516038E-3</v>
      </c>
      <c r="S4561" s="88">
        <f t="shared" si="508"/>
        <v>2.9960444804622496E-2</v>
      </c>
    </row>
    <row r="4562" spans="1:19" x14ac:dyDescent="0.2">
      <c r="A4562" s="60">
        <v>2004</v>
      </c>
      <c r="B4562" s="61">
        <v>7</v>
      </c>
      <c r="C4562" s="61">
        <v>8</v>
      </c>
      <c r="D4562" s="61">
        <v>24</v>
      </c>
      <c r="E4562" s="87">
        <v>1.409480320620685E-2</v>
      </c>
      <c r="F4562" s="87">
        <v>1.4250996048569442E-2</v>
      </c>
      <c r="G4562" s="87">
        <v>1.1862694088429781E-3</v>
      </c>
      <c r="H4562" s="87">
        <v>1.7152276732011621E-6</v>
      </c>
      <c r="I4562" s="87">
        <v>5.858875000000021E-5</v>
      </c>
      <c r="J4562" s="87">
        <v>6.1748232821219624E-3</v>
      </c>
      <c r="K4562" s="88">
        <v>3.5767195923414437E-2</v>
      </c>
      <c r="L4562" s="84"/>
      <c r="M4562" s="88">
        <f t="shared" si="507"/>
        <v>1.0716084741076238E-2</v>
      </c>
      <c r="N4562" s="88">
        <f t="shared" si="502"/>
        <v>1.574313942172742E-2</v>
      </c>
      <c r="O4562" s="88">
        <f t="shared" si="503"/>
        <v>4.7371765893193638E-4</v>
      </c>
      <c r="P4562" s="88">
        <f t="shared" si="504"/>
        <v>3.182753602625136E-6</v>
      </c>
      <c r="Q4562" s="88">
        <f t="shared" si="505"/>
        <v>2.8724124751097088E-5</v>
      </c>
      <c r="R4562" s="89">
        <f t="shared" si="506"/>
        <v>6.1748232821219624E-3</v>
      </c>
      <c r="S4562" s="88">
        <f t="shared" si="508"/>
        <v>2.6964848700089313E-2</v>
      </c>
    </row>
    <row r="4563" spans="1:19" x14ac:dyDescent="0.2">
      <c r="A4563" s="60">
        <v>2004</v>
      </c>
      <c r="B4563" s="61">
        <v>7</v>
      </c>
      <c r="C4563" s="61">
        <v>9</v>
      </c>
      <c r="D4563" s="61">
        <v>1</v>
      </c>
      <c r="E4563" s="87">
        <v>1.2621431010536113E-2</v>
      </c>
      <c r="F4563" s="87">
        <v>1.3616545741487044E-2</v>
      </c>
      <c r="G4563" s="87">
        <v>1.1862694088429781E-3</v>
      </c>
      <c r="H4563" s="87">
        <v>1.7152276732011621E-6</v>
      </c>
      <c r="I4563" s="87">
        <v>5.858875000000021E-5</v>
      </c>
      <c r="J4563" s="87">
        <v>6.0218850931321333E-3</v>
      </c>
      <c r="K4563" s="88">
        <v>3.3506435231671468E-2</v>
      </c>
      <c r="L4563" s="84"/>
      <c r="M4563" s="88">
        <f t="shared" si="507"/>
        <v>9.5959001543910998E-3</v>
      </c>
      <c r="N4563" s="88">
        <f t="shared" si="502"/>
        <v>1.5042259314364075E-2</v>
      </c>
      <c r="O4563" s="88">
        <f t="shared" si="503"/>
        <v>4.7371765893193638E-4</v>
      </c>
      <c r="P4563" s="88">
        <f t="shared" si="504"/>
        <v>3.182753602625136E-6</v>
      </c>
      <c r="Q4563" s="88">
        <f t="shared" si="505"/>
        <v>2.8724124751097088E-5</v>
      </c>
      <c r="R4563" s="89">
        <f t="shared" si="506"/>
        <v>6.0218850931321333E-3</v>
      </c>
      <c r="S4563" s="88">
        <f t="shared" si="508"/>
        <v>2.514378400604083E-2</v>
      </c>
    </row>
    <row r="4564" spans="1:19" x14ac:dyDescent="0.2">
      <c r="A4564" s="60">
        <v>2004</v>
      </c>
      <c r="B4564" s="61">
        <v>7</v>
      </c>
      <c r="C4564" s="61">
        <v>9</v>
      </c>
      <c r="D4564" s="61">
        <v>2</v>
      </c>
      <c r="E4564" s="87">
        <v>1.1070236800677953E-2</v>
      </c>
      <c r="F4564" s="87">
        <v>1.3486471336070513E-2</v>
      </c>
      <c r="G4564" s="87">
        <v>1.1862694088429781E-3</v>
      </c>
      <c r="H4564" s="87">
        <v>1.7152276732011621E-6</v>
      </c>
      <c r="I4564" s="87">
        <v>5.858875000000021E-5</v>
      </c>
      <c r="J4564" s="87">
        <v>5.9682202810780495E-3</v>
      </c>
      <c r="K4564" s="88">
        <v>3.1771501804342697E-2</v>
      </c>
      <c r="L4564" s="84"/>
      <c r="M4564" s="88">
        <f t="shared" si="507"/>
        <v>8.4165485622108866E-3</v>
      </c>
      <c r="N4564" s="88">
        <f t="shared" si="502"/>
        <v>1.4898565533754522E-2</v>
      </c>
      <c r="O4564" s="88">
        <f t="shared" si="503"/>
        <v>4.7371765893193638E-4</v>
      </c>
      <c r="P4564" s="88">
        <f t="shared" si="504"/>
        <v>3.182753602625136E-6</v>
      </c>
      <c r="Q4564" s="88">
        <f t="shared" si="505"/>
        <v>2.8724124751097088E-5</v>
      </c>
      <c r="R4564" s="89">
        <f t="shared" si="506"/>
        <v>5.9682202810780495E-3</v>
      </c>
      <c r="S4564" s="88">
        <f t="shared" si="508"/>
        <v>2.3820738633251064E-2</v>
      </c>
    </row>
    <row r="4565" spans="1:19" x14ac:dyDescent="0.2">
      <c r="A4565" s="60">
        <v>2004</v>
      </c>
      <c r="B4565" s="61">
        <v>7</v>
      </c>
      <c r="C4565" s="61">
        <v>9</v>
      </c>
      <c r="D4565" s="61">
        <v>3</v>
      </c>
      <c r="E4565" s="87">
        <v>1.0504740431023087E-2</v>
      </c>
      <c r="F4565" s="87">
        <v>1.3433096631984227E-2</v>
      </c>
      <c r="G4565" s="87">
        <v>1.1862694088429781E-3</v>
      </c>
      <c r="H4565" s="87">
        <v>1.7152276732011621E-6</v>
      </c>
      <c r="I4565" s="87">
        <v>5.858875000000021E-5</v>
      </c>
      <c r="J4565" s="87">
        <v>6.2027797111583313E-3</v>
      </c>
      <c r="K4565" s="88">
        <v>3.1387190160681824E-2</v>
      </c>
      <c r="L4565" s="84"/>
      <c r="M4565" s="88">
        <f t="shared" si="507"/>
        <v>7.9866094612999951E-3</v>
      </c>
      <c r="N4565" s="88">
        <f t="shared" si="502"/>
        <v>1.4839602258123821E-2</v>
      </c>
      <c r="O4565" s="88">
        <f t="shared" si="503"/>
        <v>4.7371765893193638E-4</v>
      </c>
      <c r="P4565" s="88">
        <f t="shared" si="504"/>
        <v>3.182753602625136E-6</v>
      </c>
      <c r="Q4565" s="88">
        <f t="shared" si="505"/>
        <v>2.8724124751097088E-5</v>
      </c>
      <c r="R4565" s="89">
        <f t="shared" si="506"/>
        <v>6.2027797111583313E-3</v>
      </c>
      <c r="S4565" s="88">
        <f t="shared" si="508"/>
        <v>2.3331836256709475E-2</v>
      </c>
    </row>
    <row r="4566" spans="1:19" x14ac:dyDescent="0.2">
      <c r="A4566" s="60">
        <v>2004</v>
      </c>
      <c r="B4566" s="61">
        <v>7</v>
      </c>
      <c r="C4566" s="61">
        <v>9</v>
      </c>
      <c r="D4566" s="61">
        <v>4</v>
      </c>
      <c r="E4566" s="87">
        <v>9.6860365615461293E-3</v>
      </c>
      <c r="F4566" s="87">
        <v>1.3580892665035055E-2</v>
      </c>
      <c r="G4566" s="87">
        <v>1.1862694088429781E-3</v>
      </c>
      <c r="H4566" s="87">
        <v>1.7152276732011621E-6</v>
      </c>
      <c r="I4566" s="87">
        <v>5.858875000000021E-5</v>
      </c>
      <c r="J4566" s="87">
        <v>6.4631570359888159E-3</v>
      </c>
      <c r="K4566" s="88">
        <v>3.0976659649086181E-2</v>
      </c>
      <c r="L4566" s="84"/>
      <c r="M4566" s="88">
        <f t="shared" si="507"/>
        <v>7.3641601858607571E-3</v>
      </c>
      <c r="N4566" s="88">
        <f t="shared" si="502"/>
        <v>1.500287320047532E-2</v>
      </c>
      <c r="O4566" s="88">
        <f t="shared" si="503"/>
        <v>4.7371765893193638E-4</v>
      </c>
      <c r="P4566" s="88">
        <f t="shared" si="504"/>
        <v>3.182753602625136E-6</v>
      </c>
      <c r="Q4566" s="88">
        <f t="shared" si="505"/>
        <v>2.8724124751097088E-5</v>
      </c>
      <c r="R4566" s="89">
        <f t="shared" si="506"/>
        <v>6.4631570359888159E-3</v>
      </c>
      <c r="S4566" s="88">
        <f t="shared" si="508"/>
        <v>2.2872657923621732E-2</v>
      </c>
    </row>
    <row r="4567" spans="1:19" x14ac:dyDescent="0.2">
      <c r="A4567" s="60">
        <v>2004</v>
      </c>
      <c r="B4567" s="61">
        <v>7</v>
      </c>
      <c r="C4567" s="61">
        <v>9</v>
      </c>
      <c r="D4567" s="61">
        <v>5</v>
      </c>
      <c r="E4567" s="87">
        <v>9.6580704841982817E-3</v>
      </c>
      <c r="F4567" s="87">
        <v>1.4233649469320203E-2</v>
      </c>
      <c r="G4567" s="87">
        <v>1.1862694088429781E-3</v>
      </c>
      <c r="H4567" s="87">
        <v>1.7152276732011621E-6</v>
      </c>
      <c r="I4567" s="87">
        <v>5.858875000000021E-5</v>
      </c>
      <c r="J4567" s="87">
        <v>7.0154964021735414E-3</v>
      </c>
      <c r="K4567" s="88">
        <v>3.2153789742208207E-2</v>
      </c>
      <c r="L4567" s="84"/>
      <c r="M4567" s="88">
        <f t="shared" si="507"/>
        <v>7.342897962447587E-3</v>
      </c>
      <c r="N4567" s="88">
        <f t="shared" si="502"/>
        <v>1.5723976577623047E-2</v>
      </c>
      <c r="O4567" s="88">
        <f t="shared" si="503"/>
        <v>4.7371765893193638E-4</v>
      </c>
      <c r="P4567" s="88">
        <f t="shared" si="504"/>
        <v>3.182753602625136E-6</v>
      </c>
      <c r="Q4567" s="88">
        <f t="shared" si="505"/>
        <v>2.8724124751097088E-5</v>
      </c>
      <c r="R4567" s="89">
        <f t="shared" si="506"/>
        <v>7.0154964021735414E-3</v>
      </c>
      <c r="S4567" s="88">
        <f t="shared" si="508"/>
        <v>2.3572499077356292E-2</v>
      </c>
    </row>
    <row r="4568" spans="1:19" x14ac:dyDescent="0.2">
      <c r="A4568" s="60">
        <v>2004</v>
      </c>
      <c r="B4568" s="61">
        <v>7</v>
      </c>
      <c r="C4568" s="61">
        <v>9</v>
      </c>
      <c r="D4568" s="61">
        <v>6</v>
      </c>
      <c r="E4568" s="87">
        <v>1.0686559092572356E-2</v>
      </c>
      <c r="F4568" s="87">
        <v>1.5164840283073687E-2</v>
      </c>
      <c r="G4568" s="87">
        <v>1.1862694088429781E-3</v>
      </c>
      <c r="H4568" s="87">
        <v>1.7152276732011621E-6</v>
      </c>
      <c r="I4568" s="87">
        <v>5.858875000000021E-5</v>
      </c>
      <c r="J4568" s="87">
        <v>7.9214870897918524E-3</v>
      </c>
      <c r="K4568" s="88">
        <v>3.501945985195408E-2</v>
      </c>
      <c r="L4568" s="84"/>
      <c r="M4568" s="88">
        <f t="shared" si="507"/>
        <v>8.1248436853729507E-3</v>
      </c>
      <c r="N4568" s="88">
        <f t="shared" si="502"/>
        <v>1.6752667257150987E-2</v>
      </c>
      <c r="O4568" s="88">
        <f t="shared" si="503"/>
        <v>4.7371765893193638E-4</v>
      </c>
      <c r="P4568" s="88">
        <f t="shared" si="504"/>
        <v>3.182753602625136E-6</v>
      </c>
      <c r="Q4568" s="88">
        <f t="shared" si="505"/>
        <v>2.8724124751097088E-5</v>
      </c>
      <c r="R4568" s="89">
        <f t="shared" si="506"/>
        <v>7.9214870897918524E-3</v>
      </c>
      <c r="S4568" s="88">
        <f t="shared" si="508"/>
        <v>2.5383135479809596E-2</v>
      </c>
    </row>
    <row r="4569" spans="1:19" x14ac:dyDescent="0.2">
      <c r="A4569" s="60">
        <v>2004</v>
      </c>
      <c r="B4569" s="61">
        <v>7</v>
      </c>
      <c r="C4569" s="61">
        <v>9</v>
      </c>
      <c r="D4569" s="61">
        <v>7</v>
      </c>
      <c r="E4569" s="87">
        <v>1.4488257229995536E-2</v>
      </c>
      <c r="F4569" s="87">
        <v>1.7332346604297874E-2</v>
      </c>
      <c r="G4569" s="87">
        <v>0</v>
      </c>
      <c r="H4569" s="87">
        <v>0</v>
      </c>
      <c r="I4569" s="87">
        <v>5.858875000000021E-5</v>
      </c>
      <c r="J4569" s="87">
        <v>9.7017501803494301E-3</v>
      </c>
      <c r="K4569" s="88">
        <v>4.1580942764642838E-2</v>
      </c>
      <c r="L4569" s="84"/>
      <c r="M4569" s="88">
        <f t="shared" si="507"/>
        <v>1.1015222416072671E-2</v>
      </c>
      <c r="N4569" s="88">
        <f t="shared" si="502"/>
        <v>1.9147121237505102E-2</v>
      </c>
      <c r="O4569" s="88">
        <f t="shared" si="503"/>
        <v>0</v>
      </c>
      <c r="P4569" s="88">
        <f t="shared" si="504"/>
        <v>0</v>
      </c>
      <c r="Q4569" s="88">
        <f t="shared" si="505"/>
        <v>2.8724124751097088E-5</v>
      </c>
      <c r="R4569" s="89">
        <f t="shared" si="506"/>
        <v>9.7017501803494301E-3</v>
      </c>
      <c r="S4569" s="88">
        <f t="shared" si="508"/>
        <v>3.0191067778328869E-2</v>
      </c>
    </row>
    <row r="4570" spans="1:19" x14ac:dyDescent="0.2">
      <c r="A4570" s="60">
        <v>2004</v>
      </c>
      <c r="B4570" s="61">
        <v>7</v>
      </c>
      <c r="C4570" s="61">
        <v>9</v>
      </c>
      <c r="D4570" s="61">
        <v>8</v>
      </c>
      <c r="E4570" s="87">
        <v>1.5941621479260037E-2</v>
      </c>
      <c r="F4570" s="87">
        <v>1.895862633120083E-2</v>
      </c>
      <c r="G4570" s="87">
        <v>0</v>
      </c>
      <c r="H4570" s="87">
        <v>0</v>
      </c>
      <c r="I4570" s="87">
        <v>5.858875000000021E-5</v>
      </c>
      <c r="J4570" s="87">
        <v>1.0623551273593167E-2</v>
      </c>
      <c r="K4570" s="88">
        <v>4.5582387834054036E-2</v>
      </c>
      <c r="L4570" s="84"/>
      <c r="M4570" s="88">
        <f t="shared" si="507"/>
        <v>1.2120195236687196E-2</v>
      </c>
      <c r="N4570" s="88">
        <f t="shared" si="502"/>
        <v>2.094367976521111E-2</v>
      </c>
      <c r="O4570" s="88">
        <f t="shared" si="503"/>
        <v>0</v>
      </c>
      <c r="P4570" s="88">
        <f t="shared" si="504"/>
        <v>0</v>
      </c>
      <c r="Q4570" s="88">
        <f t="shared" si="505"/>
        <v>2.8724124751097088E-5</v>
      </c>
      <c r="R4570" s="89">
        <f t="shared" si="506"/>
        <v>1.0623551273593167E-2</v>
      </c>
      <c r="S4570" s="88">
        <f t="shared" si="508"/>
        <v>3.3092599126649407E-2</v>
      </c>
    </row>
    <row r="4571" spans="1:19" x14ac:dyDescent="0.2">
      <c r="A4571" s="60">
        <v>2004</v>
      </c>
      <c r="B4571" s="61">
        <v>7</v>
      </c>
      <c r="C4571" s="61">
        <v>9</v>
      </c>
      <c r="D4571" s="61">
        <v>9</v>
      </c>
      <c r="E4571" s="87">
        <v>1.7999463113213602E-2</v>
      </c>
      <c r="F4571" s="87">
        <v>1.9689678872406323E-2</v>
      </c>
      <c r="G4571" s="87">
        <v>0</v>
      </c>
      <c r="H4571" s="87">
        <v>0</v>
      </c>
      <c r="I4571" s="87">
        <v>5.858875000000021E-5</v>
      </c>
      <c r="J4571" s="87">
        <v>1.1238963833681037E-2</v>
      </c>
      <c r="K4571" s="88">
        <v>4.8986694569300965E-2</v>
      </c>
      <c r="L4571" s="84"/>
      <c r="M4571" s="88">
        <f t="shared" si="507"/>
        <v>1.368474388703304E-2</v>
      </c>
      <c r="N4571" s="88">
        <f t="shared" si="502"/>
        <v>2.1751276795031457E-2</v>
      </c>
      <c r="O4571" s="88">
        <f t="shared" si="503"/>
        <v>0</v>
      </c>
      <c r="P4571" s="88">
        <f t="shared" si="504"/>
        <v>0</v>
      </c>
      <c r="Q4571" s="88">
        <f t="shared" si="505"/>
        <v>2.8724124751097088E-5</v>
      </c>
      <c r="R4571" s="89">
        <f t="shared" si="506"/>
        <v>1.1238963833681037E-2</v>
      </c>
      <c r="S4571" s="88">
        <f t="shared" si="508"/>
        <v>3.54647448068156E-2</v>
      </c>
    </row>
    <row r="4572" spans="1:19" x14ac:dyDescent="0.2">
      <c r="A4572" s="60">
        <v>2004</v>
      </c>
      <c r="B4572" s="61">
        <v>7</v>
      </c>
      <c r="C4572" s="61">
        <v>9</v>
      </c>
      <c r="D4572" s="61">
        <v>10</v>
      </c>
      <c r="E4572" s="87">
        <v>1.853190904092173E-2</v>
      </c>
      <c r="F4572" s="87">
        <v>2.015385215328552E-2</v>
      </c>
      <c r="G4572" s="87">
        <v>0</v>
      </c>
      <c r="H4572" s="87">
        <v>0</v>
      </c>
      <c r="I4572" s="87">
        <v>5.858875000000021E-5</v>
      </c>
      <c r="J4572" s="87">
        <v>1.1363998297893982E-2</v>
      </c>
      <c r="K4572" s="88">
        <v>5.0108348242101225E-2</v>
      </c>
      <c r="L4572" s="84"/>
      <c r="M4572" s="88">
        <f t="shared" si="507"/>
        <v>1.4089555192156381E-2</v>
      </c>
      <c r="N4572" s="88">
        <f t="shared" si="502"/>
        <v>2.2264051105810624E-2</v>
      </c>
      <c r="O4572" s="88">
        <f t="shared" si="503"/>
        <v>0</v>
      </c>
      <c r="P4572" s="88">
        <f t="shared" si="504"/>
        <v>0</v>
      </c>
      <c r="Q4572" s="88">
        <f t="shared" si="505"/>
        <v>2.8724124751097088E-5</v>
      </c>
      <c r="R4572" s="89">
        <f t="shared" si="506"/>
        <v>1.1363998297893982E-2</v>
      </c>
      <c r="S4572" s="88">
        <f t="shared" si="508"/>
        <v>3.6382330422718108E-2</v>
      </c>
    </row>
    <row r="4573" spans="1:19" x14ac:dyDescent="0.2">
      <c r="A4573" s="60">
        <v>2004</v>
      </c>
      <c r="B4573" s="61">
        <v>7</v>
      </c>
      <c r="C4573" s="61">
        <v>9</v>
      </c>
      <c r="D4573" s="61">
        <v>11</v>
      </c>
      <c r="E4573" s="87">
        <v>1.9852983746366355E-2</v>
      </c>
      <c r="F4573" s="87">
        <v>1.9977085135376882E-2</v>
      </c>
      <c r="G4573" s="87">
        <v>0</v>
      </c>
      <c r="H4573" s="87">
        <v>0</v>
      </c>
      <c r="I4573" s="87">
        <v>5.858875000000021E-5</v>
      </c>
      <c r="J4573" s="87">
        <v>1.0424456861030862E-2</v>
      </c>
      <c r="K4573" s="88">
        <v>5.0313114492774098E-2</v>
      </c>
      <c r="L4573" s="84"/>
      <c r="M4573" s="88">
        <f t="shared" si="507"/>
        <v>1.509395009471187E-2</v>
      </c>
      <c r="N4573" s="88">
        <f t="shared" si="502"/>
        <v>2.2068775786203892E-2</v>
      </c>
      <c r="O4573" s="88">
        <f t="shared" si="503"/>
        <v>0</v>
      </c>
      <c r="P4573" s="88">
        <f t="shared" si="504"/>
        <v>0</v>
      </c>
      <c r="Q4573" s="88">
        <f t="shared" si="505"/>
        <v>2.8724124751097088E-5</v>
      </c>
      <c r="R4573" s="89">
        <f t="shared" si="506"/>
        <v>1.0424456861030862E-2</v>
      </c>
      <c r="S4573" s="88">
        <f t="shared" si="508"/>
        <v>3.7191450005666864E-2</v>
      </c>
    </row>
    <row r="4574" spans="1:19" x14ac:dyDescent="0.2">
      <c r="A4574" s="60">
        <v>2004</v>
      </c>
      <c r="B4574" s="61">
        <v>7</v>
      </c>
      <c r="C4574" s="61">
        <v>9</v>
      </c>
      <c r="D4574" s="61">
        <v>12</v>
      </c>
      <c r="E4574" s="87">
        <v>2.1269459590456917E-2</v>
      </c>
      <c r="F4574" s="87">
        <v>1.9730315877038451E-2</v>
      </c>
      <c r="G4574" s="87">
        <v>0</v>
      </c>
      <c r="H4574" s="87">
        <v>0</v>
      </c>
      <c r="I4574" s="87">
        <v>5.858875000000021E-5</v>
      </c>
      <c r="J4574" s="87">
        <v>8.7130883614361925E-3</v>
      </c>
      <c r="K4574" s="88">
        <v>4.9771452578931556E-2</v>
      </c>
      <c r="L4574" s="84"/>
      <c r="M4574" s="88">
        <f t="shared" si="507"/>
        <v>1.6170877168959891E-2</v>
      </c>
      <c r="N4574" s="88">
        <f t="shared" si="502"/>
        <v>2.1796168676793588E-2</v>
      </c>
      <c r="O4574" s="88">
        <f t="shared" si="503"/>
        <v>0</v>
      </c>
      <c r="P4574" s="88">
        <f t="shared" si="504"/>
        <v>0</v>
      </c>
      <c r="Q4574" s="88">
        <f t="shared" si="505"/>
        <v>2.8724124751097088E-5</v>
      </c>
      <c r="R4574" s="89">
        <f t="shared" si="506"/>
        <v>8.7130883614361925E-3</v>
      </c>
      <c r="S4574" s="88">
        <f t="shared" si="508"/>
        <v>3.7995769970504578E-2</v>
      </c>
    </row>
    <row r="4575" spans="1:19" x14ac:dyDescent="0.2">
      <c r="A4575" s="60">
        <v>2004</v>
      </c>
      <c r="B4575" s="61">
        <v>7</v>
      </c>
      <c r="C4575" s="61">
        <v>9</v>
      </c>
      <c r="D4575" s="61">
        <v>13</v>
      </c>
      <c r="E4575" s="87">
        <v>2.230999931569301E-2</v>
      </c>
      <c r="F4575" s="87">
        <v>1.9465436465348446E-2</v>
      </c>
      <c r="G4575" s="87">
        <v>0</v>
      </c>
      <c r="H4575" s="87">
        <v>0</v>
      </c>
      <c r="I4575" s="87">
        <v>5.858875000000021E-5</v>
      </c>
      <c r="J4575" s="87">
        <v>7.5611871144113559E-3</v>
      </c>
      <c r="K4575" s="88">
        <v>4.9395211645452811E-2</v>
      </c>
      <c r="L4575" s="84"/>
      <c r="M4575" s="88">
        <f t="shared" si="507"/>
        <v>1.6961985190047824E-2</v>
      </c>
      <c r="N4575" s="88">
        <f t="shared" si="502"/>
        <v>2.1503555199534258E-2</v>
      </c>
      <c r="O4575" s="88">
        <f t="shared" si="503"/>
        <v>0</v>
      </c>
      <c r="P4575" s="88">
        <f t="shared" si="504"/>
        <v>0</v>
      </c>
      <c r="Q4575" s="88">
        <f t="shared" si="505"/>
        <v>2.8724124751097088E-5</v>
      </c>
      <c r="R4575" s="89">
        <f t="shared" si="506"/>
        <v>7.5611871144113559E-3</v>
      </c>
      <c r="S4575" s="88">
        <f t="shared" si="508"/>
        <v>3.849426451433318E-2</v>
      </c>
    </row>
    <row r="4576" spans="1:19" x14ac:dyDescent="0.2">
      <c r="A4576" s="60">
        <v>2004</v>
      </c>
      <c r="B4576" s="61">
        <v>7</v>
      </c>
      <c r="C4576" s="61">
        <v>9</v>
      </c>
      <c r="D4576" s="61">
        <v>14</v>
      </c>
      <c r="E4576" s="87">
        <v>2.1884335263205951E-2</v>
      </c>
      <c r="F4576" s="87">
        <v>1.9037663215376602E-2</v>
      </c>
      <c r="G4576" s="87">
        <v>0</v>
      </c>
      <c r="H4576" s="87">
        <v>0</v>
      </c>
      <c r="I4576" s="87">
        <v>5.858875000000021E-5</v>
      </c>
      <c r="J4576" s="87">
        <v>7.4805832749439112E-3</v>
      </c>
      <c r="K4576" s="88">
        <v>4.8461170503526461E-2</v>
      </c>
      <c r="L4576" s="84"/>
      <c r="M4576" s="88">
        <f t="shared" si="507"/>
        <v>1.6638358673881033E-2</v>
      </c>
      <c r="N4576" s="88">
        <f t="shared" si="502"/>
        <v>2.1030992166589747E-2</v>
      </c>
      <c r="O4576" s="88">
        <f t="shared" si="503"/>
        <v>0</v>
      </c>
      <c r="P4576" s="88">
        <f t="shared" si="504"/>
        <v>0</v>
      </c>
      <c r="Q4576" s="88">
        <f t="shared" si="505"/>
        <v>2.8724124751097088E-5</v>
      </c>
      <c r="R4576" s="89">
        <f t="shared" si="506"/>
        <v>7.4805832749439112E-3</v>
      </c>
      <c r="S4576" s="88">
        <f t="shared" si="508"/>
        <v>3.769807496522188E-2</v>
      </c>
    </row>
    <row r="4577" spans="1:19" x14ac:dyDescent="0.2">
      <c r="A4577" s="60">
        <v>2004</v>
      </c>
      <c r="B4577" s="61">
        <v>7</v>
      </c>
      <c r="C4577" s="61">
        <v>9</v>
      </c>
      <c r="D4577" s="61">
        <v>15</v>
      </c>
      <c r="E4577" s="87">
        <v>2.1593502858017189E-2</v>
      </c>
      <c r="F4577" s="87">
        <v>1.8703484483468705E-2</v>
      </c>
      <c r="G4577" s="87">
        <v>0</v>
      </c>
      <c r="H4577" s="87">
        <v>0</v>
      </c>
      <c r="I4577" s="87">
        <v>5.858875000000021E-5</v>
      </c>
      <c r="J4577" s="87">
        <v>7.5992339292126083E-3</v>
      </c>
      <c r="K4577" s="88">
        <v>4.7954810020698499E-2</v>
      </c>
      <c r="L4577" s="84"/>
      <c r="M4577" s="88">
        <f t="shared" si="507"/>
        <v>1.6417242802033927E-2</v>
      </c>
      <c r="N4577" s="88">
        <f t="shared" si="502"/>
        <v>2.0661823418645971E-2</v>
      </c>
      <c r="O4577" s="88">
        <f t="shared" si="503"/>
        <v>0</v>
      </c>
      <c r="P4577" s="88">
        <f t="shared" si="504"/>
        <v>0</v>
      </c>
      <c r="Q4577" s="88">
        <f t="shared" si="505"/>
        <v>2.8724124751097088E-5</v>
      </c>
      <c r="R4577" s="89">
        <f t="shared" si="506"/>
        <v>7.5992339292126083E-3</v>
      </c>
      <c r="S4577" s="88">
        <f t="shared" si="508"/>
        <v>3.7107790345430998E-2</v>
      </c>
    </row>
    <row r="4578" spans="1:19" x14ac:dyDescent="0.2">
      <c r="A4578" s="60">
        <v>2004</v>
      </c>
      <c r="B4578" s="61">
        <v>7</v>
      </c>
      <c r="C4578" s="61">
        <v>9</v>
      </c>
      <c r="D4578" s="61">
        <v>16</v>
      </c>
      <c r="E4578" s="87">
        <v>2.5525884820114947E-2</v>
      </c>
      <c r="F4578" s="87">
        <v>1.7386918423652944E-2</v>
      </c>
      <c r="G4578" s="87">
        <v>0</v>
      </c>
      <c r="H4578" s="87">
        <v>0</v>
      </c>
      <c r="I4578" s="87">
        <v>5.858875000000021E-5</v>
      </c>
      <c r="J4578" s="87">
        <v>4.4911819567268968E-3</v>
      </c>
      <c r="K4578" s="88">
        <v>4.7462573950494788E-2</v>
      </c>
      <c r="L4578" s="84"/>
      <c r="M4578" s="88">
        <f t="shared" si="507"/>
        <v>1.9406978644643094E-2</v>
      </c>
      <c r="N4578" s="88">
        <f t="shared" si="502"/>
        <v>1.9207406971756668E-2</v>
      </c>
      <c r="O4578" s="88">
        <f t="shared" si="503"/>
        <v>0</v>
      </c>
      <c r="P4578" s="88">
        <f t="shared" si="504"/>
        <v>0</v>
      </c>
      <c r="Q4578" s="88">
        <f t="shared" si="505"/>
        <v>2.8724124751097088E-5</v>
      </c>
      <c r="R4578" s="89">
        <f t="shared" si="506"/>
        <v>4.4911819567268968E-3</v>
      </c>
      <c r="S4578" s="88">
        <f t="shared" si="508"/>
        <v>3.8643109741150865E-2</v>
      </c>
    </row>
    <row r="4579" spans="1:19" x14ac:dyDescent="0.2">
      <c r="A4579" s="60">
        <v>2004</v>
      </c>
      <c r="B4579" s="61">
        <v>7</v>
      </c>
      <c r="C4579" s="61">
        <v>9</v>
      </c>
      <c r="D4579" s="61">
        <v>17</v>
      </c>
      <c r="E4579" s="87">
        <v>2.6360336408725062E-2</v>
      </c>
      <c r="F4579" s="87">
        <v>1.6883928336289909E-2</v>
      </c>
      <c r="G4579" s="87">
        <v>0</v>
      </c>
      <c r="H4579" s="87">
        <v>0</v>
      </c>
      <c r="I4579" s="87">
        <v>5.858875000000021E-5</v>
      </c>
      <c r="J4579" s="87">
        <v>3.8631680728691427E-3</v>
      </c>
      <c r="K4579" s="88">
        <v>4.716602156788411E-2</v>
      </c>
      <c r="L4579" s="84"/>
      <c r="M4579" s="88">
        <f t="shared" si="507"/>
        <v>2.0041400694036017E-2</v>
      </c>
      <c r="N4579" s="88">
        <f t="shared" si="502"/>
        <v>1.8651751560295235E-2</v>
      </c>
      <c r="O4579" s="88">
        <f t="shared" si="503"/>
        <v>0</v>
      </c>
      <c r="P4579" s="88">
        <f t="shared" si="504"/>
        <v>0</v>
      </c>
      <c r="Q4579" s="88">
        <f t="shared" si="505"/>
        <v>2.8724124751097088E-5</v>
      </c>
      <c r="R4579" s="89">
        <f t="shared" si="506"/>
        <v>3.8631680728691427E-3</v>
      </c>
      <c r="S4579" s="88">
        <f t="shared" si="508"/>
        <v>3.8721876379082351E-2</v>
      </c>
    </row>
    <row r="4580" spans="1:19" x14ac:dyDescent="0.2">
      <c r="A4580" s="60">
        <v>2004</v>
      </c>
      <c r="B4580" s="61">
        <v>7</v>
      </c>
      <c r="C4580" s="61">
        <v>9</v>
      </c>
      <c r="D4580" s="61">
        <v>18</v>
      </c>
      <c r="E4580" s="87">
        <v>2.4796241362540154E-2</v>
      </c>
      <c r="F4580" s="87">
        <v>1.6755766723512151E-2</v>
      </c>
      <c r="G4580" s="87">
        <v>0</v>
      </c>
      <c r="H4580" s="87">
        <v>0</v>
      </c>
      <c r="I4580" s="87">
        <v>5.858875000000021E-5</v>
      </c>
      <c r="J4580" s="87">
        <v>5.0369599698787647E-3</v>
      </c>
      <c r="K4580" s="88">
        <v>4.6647556805931065E-2</v>
      </c>
      <c r="L4580" s="84"/>
      <c r="M4580" s="88">
        <f t="shared" si="507"/>
        <v>1.8852240773687922E-2</v>
      </c>
      <c r="N4580" s="88">
        <f t="shared" si="502"/>
        <v>1.8510170850315585E-2</v>
      </c>
      <c r="O4580" s="88">
        <f t="shared" si="503"/>
        <v>0</v>
      </c>
      <c r="P4580" s="88">
        <f t="shared" si="504"/>
        <v>0</v>
      </c>
      <c r="Q4580" s="88">
        <f t="shared" si="505"/>
        <v>2.8724124751097088E-5</v>
      </c>
      <c r="R4580" s="89">
        <f t="shared" si="506"/>
        <v>5.0369599698787647E-3</v>
      </c>
      <c r="S4580" s="88">
        <f t="shared" si="508"/>
        <v>3.7391135748754606E-2</v>
      </c>
    </row>
    <row r="4581" spans="1:19" x14ac:dyDescent="0.2">
      <c r="A4581" s="60">
        <v>2004</v>
      </c>
      <c r="B4581" s="61">
        <v>7</v>
      </c>
      <c r="C4581" s="61">
        <v>9</v>
      </c>
      <c r="D4581" s="61">
        <v>19</v>
      </c>
      <c r="E4581" s="87">
        <v>2.1357952720096902E-2</v>
      </c>
      <c r="F4581" s="87">
        <v>1.6362531821751868E-2</v>
      </c>
      <c r="G4581" s="87">
        <v>1.1862694088429781E-3</v>
      </c>
      <c r="H4581" s="87">
        <v>1.7152276732011621E-6</v>
      </c>
      <c r="I4581" s="87">
        <v>5.858875000000021E-5</v>
      </c>
      <c r="J4581" s="87">
        <v>5.4997299353309465E-3</v>
      </c>
      <c r="K4581" s="88">
        <v>4.4466787863695893E-2</v>
      </c>
      <c r="L4581" s="84"/>
      <c r="M4581" s="88">
        <f t="shared" si="507"/>
        <v>1.6238157276553554E-2</v>
      </c>
      <c r="N4581" s="88">
        <f t="shared" si="502"/>
        <v>1.8075762485959684E-2</v>
      </c>
      <c r="O4581" s="88">
        <f t="shared" si="503"/>
        <v>4.7371765893193638E-4</v>
      </c>
      <c r="P4581" s="88">
        <f t="shared" si="504"/>
        <v>3.182753602625136E-6</v>
      </c>
      <c r="Q4581" s="88">
        <f t="shared" si="505"/>
        <v>2.8724124751097088E-5</v>
      </c>
      <c r="R4581" s="89">
        <f t="shared" si="506"/>
        <v>5.4997299353309465E-3</v>
      </c>
      <c r="S4581" s="88">
        <f t="shared" si="508"/>
        <v>3.4819544299798895E-2</v>
      </c>
    </row>
    <row r="4582" spans="1:19" x14ac:dyDescent="0.2">
      <c r="A4582" s="60">
        <v>2004</v>
      </c>
      <c r="B4582" s="61">
        <v>7</v>
      </c>
      <c r="C4582" s="61">
        <v>9</v>
      </c>
      <c r="D4582" s="61">
        <v>20</v>
      </c>
      <c r="E4582" s="87">
        <v>2.042740751893235E-2</v>
      </c>
      <c r="F4582" s="87">
        <v>1.6211325153733826E-2</v>
      </c>
      <c r="G4582" s="87">
        <v>1.1862694088429781E-3</v>
      </c>
      <c r="H4582" s="87">
        <v>1.7152276732011621E-6</v>
      </c>
      <c r="I4582" s="87">
        <v>5.858875000000021E-5</v>
      </c>
      <c r="J4582" s="87">
        <v>5.8037862244635762E-3</v>
      </c>
      <c r="K4582" s="88">
        <v>4.3689092283645932E-2</v>
      </c>
      <c r="L4582" s="84"/>
      <c r="M4582" s="88">
        <f t="shared" si="507"/>
        <v>1.5530676577093349E-2</v>
      </c>
      <c r="N4582" s="88">
        <f t="shared" si="502"/>
        <v>1.7908723799822245E-2</v>
      </c>
      <c r="O4582" s="88">
        <f t="shared" si="503"/>
        <v>4.7371765893193638E-4</v>
      </c>
      <c r="P4582" s="88">
        <f t="shared" si="504"/>
        <v>3.182753602625136E-6</v>
      </c>
      <c r="Q4582" s="88">
        <f t="shared" si="505"/>
        <v>2.8724124751097088E-5</v>
      </c>
      <c r="R4582" s="89">
        <f t="shared" si="506"/>
        <v>5.8037862244635762E-3</v>
      </c>
      <c r="S4582" s="88">
        <f t="shared" si="508"/>
        <v>3.3945024914201247E-2</v>
      </c>
    </row>
    <row r="4583" spans="1:19" x14ac:dyDescent="0.2">
      <c r="A4583" s="60">
        <v>2004</v>
      </c>
      <c r="B4583" s="61">
        <v>7</v>
      </c>
      <c r="C4583" s="61">
        <v>9</v>
      </c>
      <c r="D4583" s="61">
        <v>21</v>
      </c>
      <c r="E4583" s="87">
        <v>2.1784762622559337E-2</v>
      </c>
      <c r="F4583" s="87">
        <v>1.5220596099706928E-2</v>
      </c>
      <c r="G4583" s="87">
        <v>1.1862694088429781E-3</v>
      </c>
      <c r="H4583" s="87">
        <v>1.7152276732011621E-6</v>
      </c>
      <c r="I4583" s="87">
        <v>5.858875000000021E-5</v>
      </c>
      <c r="J4583" s="87">
        <v>4.7673957194117444E-3</v>
      </c>
      <c r="K4583" s="88">
        <v>4.3019327828194183E-2</v>
      </c>
      <c r="L4583" s="84"/>
      <c r="M4583" s="88">
        <f t="shared" si="507"/>
        <v>1.6562654966674112E-2</v>
      </c>
      <c r="N4583" s="88">
        <f t="shared" si="502"/>
        <v>1.6814260958520198E-2</v>
      </c>
      <c r="O4583" s="88">
        <f t="shared" si="503"/>
        <v>4.7371765893193638E-4</v>
      </c>
      <c r="P4583" s="88">
        <f t="shared" si="504"/>
        <v>3.182753602625136E-6</v>
      </c>
      <c r="Q4583" s="88">
        <f t="shared" si="505"/>
        <v>2.8724124751097088E-5</v>
      </c>
      <c r="R4583" s="89">
        <f t="shared" si="506"/>
        <v>4.7673957194117444E-3</v>
      </c>
      <c r="S4583" s="88">
        <f t="shared" si="508"/>
        <v>3.3882540462479967E-2</v>
      </c>
    </row>
    <row r="4584" spans="1:19" x14ac:dyDescent="0.2">
      <c r="A4584" s="60">
        <v>2004</v>
      </c>
      <c r="B4584" s="61">
        <v>7</v>
      </c>
      <c r="C4584" s="61">
        <v>9</v>
      </c>
      <c r="D4584" s="61">
        <v>22</v>
      </c>
      <c r="E4584" s="87">
        <v>2.1700471571669416E-2</v>
      </c>
      <c r="F4584" s="87">
        <v>1.2734460107454593E-2</v>
      </c>
      <c r="G4584" s="87">
        <v>1.1862694088429781E-3</v>
      </c>
      <c r="H4584" s="87">
        <v>1.7152276732011621E-6</v>
      </c>
      <c r="I4584" s="87">
        <v>5.858875000000021E-5</v>
      </c>
      <c r="J4584" s="87">
        <v>4.1049907101129747E-3</v>
      </c>
      <c r="K4584" s="88">
        <v>3.9786495775753161E-2</v>
      </c>
      <c r="L4584" s="84"/>
      <c r="M4584" s="88">
        <f t="shared" si="507"/>
        <v>1.6498569641676245E-2</v>
      </c>
      <c r="N4584" s="88">
        <f t="shared" si="502"/>
        <v>1.4067815347700447E-2</v>
      </c>
      <c r="O4584" s="88">
        <f t="shared" si="503"/>
        <v>4.7371765893193638E-4</v>
      </c>
      <c r="P4584" s="88">
        <f t="shared" si="504"/>
        <v>3.182753602625136E-6</v>
      </c>
      <c r="Q4584" s="88">
        <f t="shared" si="505"/>
        <v>2.8724124751097088E-5</v>
      </c>
      <c r="R4584" s="89">
        <f t="shared" si="506"/>
        <v>4.1049907101129747E-3</v>
      </c>
      <c r="S4584" s="88">
        <f t="shared" si="508"/>
        <v>3.107200952666235E-2</v>
      </c>
    </row>
    <row r="4585" spans="1:19" x14ac:dyDescent="0.2">
      <c r="A4585" s="60">
        <v>2004</v>
      </c>
      <c r="B4585" s="61">
        <v>7</v>
      </c>
      <c r="C4585" s="61">
        <v>9</v>
      </c>
      <c r="D4585" s="61">
        <v>23</v>
      </c>
      <c r="E4585" s="87">
        <v>1.9017815200892015E-2</v>
      </c>
      <c r="F4585" s="87">
        <v>1.1656861954344511E-2</v>
      </c>
      <c r="G4585" s="87">
        <v>1.1862694088429781E-3</v>
      </c>
      <c r="H4585" s="87">
        <v>1.7152276732011621E-6</v>
      </c>
      <c r="I4585" s="87">
        <v>5.858875000000021E-5</v>
      </c>
      <c r="J4585" s="87">
        <v>4.8513011656343601E-3</v>
      </c>
      <c r="K4585" s="88">
        <v>3.6772551707387066E-2</v>
      </c>
      <c r="L4585" s="84"/>
      <c r="M4585" s="88">
        <f t="shared" si="507"/>
        <v>1.4458982952890177E-2</v>
      </c>
      <c r="N4585" s="88">
        <f t="shared" si="502"/>
        <v>1.2877387821989991E-2</v>
      </c>
      <c r="O4585" s="88">
        <f t="shared" si="503"/>
        <v>4.7371765893193638E-4</v>
      </c>
      <c r="P4585" s="88">
        <f t="shared" si="504"/>
        <v>3.182753602625136E-6</v>
      </c>
      <c r="Q4585" s="88">
        <f t="shared" si="505"/>
        <v>2.8724124751097088E-5</v>
      </c>
      <c r="R4585" s="89">
        <f t="shared" si="506"/>
        <v>4.8513011656343601E-3</v>
      </c>
      <c r="S4585" s="88">
        <f t="shared" si="508"/>
        <v>2.7841995312165822E-2</v>
      </c>
    </row>
    <row r="4586" spans="1:19" x14ac:dyDescent="0.2">
      <c r="A4586" s="60">
        <v>2004</v>
      </c>
      <c r="B4586" s="61">
        <v>7</v>
      </c>
      <c r="C4586" s="61">
        <v>9</v>
      </c>
      <c r="D4586" s="61">
        <v>24</v>
      </c>
      <c r="E4586" s="87">
        <v>1.5085290817228271E-2</v>
      </c>
      <c r="F4586" s="87">
        <v>1.0914312875921133E-2</v>
      </c>
      <c r="G4586" s="87">
        <v>1.1862694088429781E-3</v>
      </c>
      <c r="H4586" s="87">
        <v>1.7152276732011621E-6</v>
      </c>
      <c r="I4586" s="87">
        <v>5.858875000000021E-5</v>
      </c>
      <c r="J4586" s="87">
        <v>5.4573452865672653E-3</v>
      </c>
      <c r="K4586" s="88">
        <v>3.2703522366232848E-2</v>
      </c>
      <c r="L4586" s="84"/>
      <c r="M4586" s="88">
        <f t="shared" si="507"/>
        <v>1.1469138829126053E-2</v>
      </c>
      <c r="N4586" s="88">
        <f t="shared" si="502"/>
        <v>1.2057090515805002E-2</v>
      </c>
      <c r="O4586" s="88">
        <f t="shared" si="503"/>
        <v>4.7371765893193638E-4</v>
      </c>
      <c r="P4586" s="88">
        <f t="shared" si="504"/>
        <v>3.182753602625136E-6</v>
      </c>
      <c r="Q4586" s="88">
        <f t="shared" si="505"/>
        <v>2.8724124751097088E-5</v>
      </c>
      <c r="R4586" s="89">
        <f t="shared" si="506"/>
        <v>5.4573452865672653E-3</v>
      </c>
      <c r="S4586" s="88">
        <f t="shared" si="508"/>
        <v>2.4031853882216712E-2</v>
      </c>
    </row>
    <row r="4587" spans="1:19" x14ac:dyDescent="0.2">
      <c r="A4587" s="60">
        <v>2004</v>
      </c>
      <c r="B4587" s="61">
        <v>7</v>
      </c>
      <c r="C4587" s="61">
        <v>10</v>
      </c>
      <c r="D4587" s="61">
        <v>1</v>
      </c>
      <c r="E4587" s="87">
        <v>1.4371518241244378E-2</v>
      </c>
      <c r="F4587" s="87">
        <v>1.1043700465827311E-2</v>
      </c>
      <c r="G4587" s="87">
        <v>1.1862694088429781E-3</v>
      </c>
      <c r="H4587" s="87">
        <v>1.7152276732011621E-6</v>
      </c>
      <c r="I4587" s="87">
        <v>5.858875000000021E-5</v>
      </c>
      <c r="J4587" s="87">
        <v>6.3895651998426128E-3</v>
      </c>
      <c r="K4587" s="88">
        <v>3.3051357293430485E-2</v>
      </c>
      <c r="L4587" s="84"/>
      <c r="M4587" s="88">
        <f t="shared" si="507"/>
        <v>1.0926467370844791E-2</v>
      </c>
      <c r="N4587" s="88">
        <f t="shared" si="502"/>
        <v>1.2200025568231651E-2</v>
      </c>
      <c r="O4587" s="88">
        <f t="shared" si="503"/>
        <v>4.7371765893193638E-4</v>
      </c>
      <c r="P4587" s="88">
        <f t="shared" si="504"/>
        <v>3.182753602625136E-6</v>
      </c>
      <c r="Q4587" s="88">
        <f t="shared" si="505"/>
        <v>2.8724124751097088E-5</v>
      </c>
      <c r="R4587" s="89">
        <f t="shared" si="506"/>
        <v>6.3895651998426128E-3</v>
      </c>
      <c r="S4587" s="88">
        <f t="shared" si="508"/>
        <v>2.3632117476362097E-2</v>
      </c>
    </row>
    <row r="4588" spans="1:19" x14ac:dyDescent="0.2">
      <c r="A4588" s="60">
        <v>2004</v>
      </c>
      <c r="B4588" s="61">
        <v>7</v>
      </c>
      <c r="C4588" s="61">
        <v>10</v>
      </c>
      <c r="D4588" s="61">
        <v>2</v>
      </c>
      <c r="E4588" s="87">
        <v>1.2605471255093472E-2</v>
      </c>
      <c r="F4588" s="87">
        <v>1.1279639214216585E-2</v>
      </c>
      <c r="G4588" s="87">
        <v>1.1862694088429781E-3</v>
      </c>
      <c r="H4588" s="87">
        <v>1.7152276732011621E-6</v>
      </c>
      <c r="I4588" s="87">
        <v>5.858875000000021E-5</v>
      </c>
      <c r="J4588" s="87">
        <v>6.928613089936253E-3</v>
      </c>
      <c r="K4588" s="88">
        <v>3.2060296945762491E-2</v>
      </c>
      <c r="L4588" s="84"/>
      <c r="M4588" s="88">
        <f t="shared" si="507"/>
        <v>9.5837661721518246E-3</v>
      </c>
      <c r="N4588" s="88">
        <f t="shared" si="502"/>
        <v>1.2460668164596209E-2</v>
      </c>
      <c r="O4588" s="88">
        <f t="shared" si="503"/>
        <v>4.7371765893193638E-4</v>
      </c>
      <c r="P4588" s="88">
        <f t="shared" si="504"/>
        <v>3.182753602625136E-6</v>
      </c>
      <c r="Q4588" s="88">
        <f t="shared" si="505"/>
        <v>2.8724124751097088E-5</v>
      </c>
      <c r="R4588" s="89">
        <f t="shared" si="506"/>
        <v>6.928613089936253E-3</v>
      </c>
      <c r="S4588" s="88">
        <f t="shared" si="508"/>
        <v>2.255005887403369E-2</v>
      </c>
    </row>
    <row r="4589" spans="1:19" x14ac:dyDescent="0.2">
      <c r="A4589" s="60">
        <v>2004</v>
      </c>
      <c r="B4589" s="61">
        <v>7</v>
      </c>
      <c r="C4589" s="61">
        <v>10</v>
      </c>
      <c r="D4589" s="61">
        <v>3</v>
      </c>
      <c r="E4589" s="87">
        <v>1.1568495614204706E-2</v>
      </c>
      <c r="F4589" s="87">
        <v>1.1347305581859427E-2</v>
      </c>
      <c r="G4589" s="87">
        <v>1.1862694088429781E-3</v>
      </c>
      <c r="H4589" s="87">
        <v>1.7152276732011621E-6</v>
      </c>
      <c r="I4589" s="87">
        <v>5.858875000000021E-5</v>
      </c>
      <c r="J4589" s="87">
        <v>6.9626684266970978E-3</v>
      </c>
      <c r="K4589" s="88">
        <v>3.112504300927741E-2</v>
      </c>
      <c r="L4589" s="84"/>
      <c r="M4589" s="88">
        <f t="shared" si="507"/>
        <v>8.7953678753027852E-3</v>
      </c>
      <c r="N4589" s="88">
        <f t="shared" si="502"/>
        <v>1.2535419505227595E-2</v>
      </c>
      <c r="O4589" s="88">
        <f t="shared" si="503"/>
        <v>4.7371765893193638E-4</v>
      </c>
      <c r="P4589" s="88">
        <f t="shared" si="504"/>
        <v>3.182753602625136E-6</v>
      </c>
      <c r="Q4589" s="88">
        <f t="shared" si="505"/>
        <v>2.8724124751097088E-5</v>
      </c>
      <c r="R4589" s="89">
        <f t="shared" si="506"/>
        <v>6.9626684266970978E-3</v>
      </c>
      <c r="S4589" s="88">
        <f t="shared" si="508"/>
        <v>2.1836411917816038E-2</v>
      </c>
    </row>
    <row r="4590" spans="1:19" x14ac:dyDescent="0.2">
      <c r="A4590" s="60">
        <v>2004</v>
      </c>
      <c r="B4590" s="61">
        <v>7</v>
      </c>
      <c r="C4590" s="61">
        <v>10</v>
      </c>
      <c r="D4590" s="61">
        <v>4</v>
      </c>
      <c r="E4590" s="87">
        <v>1.1205643454110216E-2</v>
      </c>
      <c r="F4590" s="87">
        <v>1.1080261249955609E-2</v>
      </c>
      <c r="G4590" s="87">
        <v>1.1862694088429781E-3</v>
      </c>
      <c r="H4590" s="87">
        <v>1.7152276732011621E-6</v>
      </c>
      <c r="I4590" s="87">
        <v>5.858875000000021E-5</v>
      </c>
      <c r="J4590" s="87">
        <v>7.0142865223009497E-3</v>
      </c>
      <c r="K4590" s="88">
        <v>3.0546764612882957E-2</v>
      </c>
      <c r="L4590" s="84"/>
      <c r="M4590" s="88">
        <f t="shared" si="507"/>
        <v>8.5194963757743054E-3</v>
      </c>
      <c r="N4590" s="88">
        <f t="shared" si="502"/>
        <v>1.2240414430872397E-2</v>
      </c>
      <c r="O4590" s="88">
        <f t="shared" si="503"/>
        <v>4.7371765893193638E-4</v>
      </c>
      <c r="P4590" s="88">
        <f t="shared" si="504"/>
        <v>3.182753602625136E-6</v>
      </c>
      <c r="Q4590" s="88">
        <f t="shared" si="505"/>
        <v>2.8724124751097088E-5</v>
      </c>
      <c r="R4590" s="89">
        <f t="shared" si="506"/>
        <v>7.0142865223009497E-3</v>
      </c>
      <c r="S4590" s="88">
        <f t="shared" si="508"/>
        <v>2.1265535343932357E-2</v>
      </c>
    </row>
    <row r="4591" spans="1:19" x14ac:dyDescent="0.2">
      <c r="A4591" s="60">
        <v>2004</v>
      </c>
      <c r="B4591" s="61">
        <v>7</v>
      </c>
      <c r="C4591" s="61">
        <v>10</v>
      </c>
      <c r="D4591" s="61">
        <v>5</v>
      </c>
      <c r="E4591" s="87">
        <v>1.063263124769466E-2</v>
      </c>
      <c r="F4591" s="87">
        <v>1.1217098129092792E-2</v>
      </c>
      <c r="G4591" s="87">
        <v>1.1862694088429781E-3</v>
      </c>
      <c r="H4591" s="87">
        <v>1.7152276732011621E-6</v>
      </c>
      <c r="I4591" s="87">
        <v>5.858875000000021E-5</v>
      </c>
      <c r="J4591" s="87">
        <v>7.6977451230468017E-3</v>
      </c>
      <c r="K4591" s="88">
        <v>3.0794047886350435E-2</v>
      </c>
      <c r="L4591" s="84"/>
      <c r="M4591" s="88">
        <f t="shared" si="507"/>
        <v>8.0838430876946157E-3</v>
      </c>
      <c r="N4591" s="88">
        <f t="shared" si="502"/>
        <v>1.2391578746612066E-2</v>
      </c>
      <c r="O4591" s="88">
        <f t="shared" si="503"/>
        <v>4.7371765893193638E-4</v>
      </c>
      <c r="P4591" s="88">
        <f t="shared" si="504"/>
        <v>3.182753602625136E-6</v>
      </c>
      <c r="Q4591" s="88">
        <f t="shared" si="505"/>
        <v>2.8724124751097088E-5</v>
      </c>
      <c r="R4591" s="89">
        <f t="shared" si="506"/>
        <v>7.6977451230468017E-3</v>
      </c>
      <c r="S4591" s="88">
        <f t="shared" si="508"/>
        <v>2.0981046371592336E-2</v>
      </c>
    </row>
    <row r="4592" spans="1:19" x14ac:dyDescent="0.2">
      <c r="A4592" s="60">
        <v>2004</v>
      </c>
      <c r="B4592" s="61">
        <v>7</v>
      </c>
      <c r="C4592" s="61">
        <v>10</v>
      </c>
      <c r="D4592" s="61">
        <v>6</v>
      </c>
      <c r="E4592" s="87">
        <v>1.1041440303698552E-2</v>
      </c>
      <c r="F4592" s="87">
        <v>1.1711535872262573E-2</v>
      </c>
      <c r="G4592" s="87">
        <v>1.1862694088429781E-3</v>
      </c>
      <c r="H4592" s="87">
        <v>1.7152276732011621E-6</v>
      </c>
      <c r="I4592" s="87">
        <v>5.858875000000021E-5</v>
      </c>
      <c r="J4592" s="87">
        <v>7.6219881406071749E-3</v>
      </c>
      <c r="K4592" s="88">
        <v>3.1621537703084485E-2</v>
      </c>
      <c r="L4592" s="84"/>
      <c r="M4592" s="88">
        <f t="shared" si="507"/>
        <v>8.3946549821897389E-3</v>
      </c>
      <c r="N4592" s="88">
        <f t="shared" si="502"/>
        <v>1.2937786344983234E-2</v>
      </c>
      <c r="O4592" s="88">
        <f t="shared" si="503"/>
        <v>4.7371765893193638E-4</v>
      </c>
      <c r="P4592" s="88">
        <f t="shared" si="504"/>
        <v>3.182753602625136E-6</v>
      </c>
      <c r="Q4592" s="88">
        <f t="shared" si="505"/>
        <v>2.8724124751097088E-5</v>
      </c>
      <c r="R4592" s="89">
        <f t="shared" si="506"/>
        <v>7.6219881406071749E-3</v>
      </c>
      <c r="S4592" s="88">
        <f t="shared" si="508"/>
        <v>2.183806586445863E-2</v>
      </c>
    </row>
    <row r="4593" spans="1:19" x14ac:dyDescent="0.2">
      <c r="A4593" s="60">
        <v>2004</v>
      </c>
      <c r="B4593" s="61">
        <v>7</v>
      </c>
      <c r="C4593" s="61">
        <v>10</v>
      </c>
      <c r="D4593" s="61">
        <v>7</v>
      </c>
      <c r="E4593" s="87">
        <v>1.3366723984339805E-2</v>
      </c>
      <c r="F4593" s="87">
        <v>1.3207441987440517E-2</v>
      </c>
      <c r="G4593" s="87">
        <v>0</v>
      </c>
      <c r="H4593" s="87">
        <v>0</v>
      </c>
      <c r="I4593" s="87">
        <v>5.858875000000021E-5</v>
      </c>
      <c r="J4593" s="87">
        <v>8.6037422182818537E-3</v>
      </c>
      <c r="K4593" s="88">
        <v>3.5236496940062173E-2</v>
      </c>
      <c r="L4593" s="84"/>
      <c r="M4593" s="88">
        <f t="shared" si="507"/>
        <v>1.0162536136984462E-2</v>
      </c>
      <c r="N4593" s="88">
        <f t="shared" si="502"/>
        <v>1.4590320557525174E-2</v>
      </c>
      <c r="O4593" s="88">
        <f t="shared" si="503"/>
        <v>0</v>
      </c>
      <c r="P4593" s="88">
        <f t="shared" si="504"/>
        <v>0</v>
      </c>
      <c r="Q4593" s="88">
        <f t="shared" si="505"/>
        <v>2.8724124751097088E-5</v>
      </c>
      <c r="R4593" s="89">
        <f t="shared" si="506"/>
        <v>8.6037422182818537E-3</v>
      </c>
      <c r="S4593" s="88">
        <f t="shared" si="508"/>
        <v>2.478158081926073E-2</v>
      </c>
    </row>
    <row r="4594" spans="1:19" x14ac:dyDescent="0.2">
      <c r="A4594" s="60">
        <v>2004</v>
      </c>
      <c r="B4594" s="61">
        <v>7</v>
      </c>
      <c r="C4594" s="61">
        <v>10</v>
      </c>
      <c r="D4594" s="61">
        <v>8</v>
      </c>
      <c r="E4594" s="87">
        <v>1.6057011869157437E-2</v>
      </c>
      <c r="F4594" s="87">
        <v>1.4448540734569821E-2</v>
      </c>
      <c r="G4594" s="87">
        <v>0</v>
      </c>
      <c r="H4594" s="87">
        <v>0</v>
      </c>
      <c r="I4594" s="87">
        <v>5.858875000000021E-5</v>
      </c>
      <c r="J4594" s="87">
        <v>9.5641526151883441E-3</v>
      </c>
      <c r="K4594" s="88">
        <v>4.0128293968915603E-2</v>
      </c>
      <c r="L4594" s="84"/>
      <c r="M4594" s="88">
        <f t="shared" si="507"/>
        <v>1.2207924960781665E-2</v>
      </c>
      <c r="N4594" s="88">
        <f t="shared" si="502"/>
        <v>1.5961367924712481E-2</v>
      </c>
      <c r="O4594" s="88">
        <f t="shared" si="503"/>
        <v>0</v>
      </c>
      <c r="P4594" s="88">
        <f t="shared" si="504"/>
        <v>0</v>
      </c>
      <c r="Q4594" s="88">
        <f t="shared" si="505"/>
        <v>2.8724124751097088E-5</v>
      </c>
      <c r="R4594" s="89">
        <f t="shared" si="506"/>
        <v>9.5641526151883441E-3</v>
      </c>
      <c r="S4594" s="88">
        <f t="shared" si="508"/>
        <v>2.8198017010245241E-2</v>
      </c>
    </row>
    <row r="4595" spans="1:19" x14ac:dyDescent="0.2">
      <c r="A4595" s="60">
        <v>2004</v>
      </c>
      <c r="B4595" s="61">
        <v>7</v>
      </c>
      <c r="C4595" s="61">
        <v>10</v>
      </c>
      <c r="D4595" s="61">
        <v>9</v>
      </c>
      <c r="E4595" s="87">
        <v>1.8616954635900417E-2</v>
      </c>
      <c r="F4595" s="87">
        <v>1.5030307785008759E-2</v>
      </c>
      <c r="G4595" s="87">
        <v>0</v>
      </c>
      <c r="H4595" s="87">
        <v>0</v>
      </c>
      <c r="I4595" s="87">
        <v>5.858875000000021E-5</v>
      </c>
      <c r="J4595" s="87">
        <v>1.0403038160666307E-2</v>
      </c>
      <c r="K4595" s="88">
        <v>4.4108889331575488E-2</v>
      </c>
      <c r="L4595" s="84"/>
      <c r="M4595" s="88">
        <f t="shared" si="507"/>
        <v>1.4154214186632128E-2</v>
      </c>
      <c r="N4595" s="88">
        <f t="shared" si="502"/>
        <v>1.6604048601544661E-2</v>
      </c>
      <c r="O4595" s="88">
        <f t="shared" si="503"/>
        <v>0</v>
      </c>
      <c r="P4595" s="88">
        <f t="shared" si="504"/>
        <v>0</v>
      </c>
      <c r="Q4595" s="88">
        <f t="shared" si="505"/>
        <v>2.8724124751097088E-5</v>
      </c>
      <c r="R4595" s="89">
        <f t="shared" si="506"/>
        <v>1.0403038160666307E-2</v>
      </c>
      <c r="S4595" s="88">
        <f t="shared" si="508"/>
        <v>3.0786986912927885E-2</v>
      </c>
    </row>
    <row r="4596" spans="1:19" x14ac:dyDescent="0.2">
      <c r="A4596" s="60">
        <v>2004</v>
      </c>
      <c r="B4596" s="61">
        <v>7</v>
      </c>
      <c r="C4596" s="61">
        <v>10</v>
      </c>
      <c r="D4596" s="61">
        <v>10</v>
      </c>
      <c r="E4596" s="87">
        <v>2.0808850162102491E-2</v>
      </c>
      <c r="F4596" s="87">
        <v>1.53920250122401E-2</v>
      </c>
      <c r="G4596" s="87">
        <v>0</v>
      </c>
      <c r="H4596" s="87">
        <v>0</v>
      </c>
      <c r="I4596" s="87">
        <v>5.858875000000021E-5</v>
      </c>
      <c r="J4596" s="87">
        <v>1.0288583445273685E-2</v>
      </c>
      <c r="K4596" s="88">
        <v>4.654804736961627E-2</v>
      </c>
      <c r="L4596" s="84"/>
      <c r="M4596" s="88">
        <f t="shared" si="507"/>
        <v>1.5820682164845813E-2</v>
      </c>
      <c r="N4596" s="88">
        <f t="shared" si="502"/>
        <v>1.7003639249113137E-2</v>
      </c>
      <c r="O4596" s="88">
        <f t="shared" si="503"/>
        <v>0</v>
      </c>
      <c r="P4596" s="88">
        <f t="shared" si="504"/>
        <v>0</v>
      </c>
      <c r="Q4596" s="88">
        <f t="shared" si="505"/>
        <v>2.8724124751097088E-5</v>
      </c>
      <c r="R4596" s="89">
        <f t="shared" si="506"/>
        <v>1.0288583445273685E-2</v>
      </c>
      <c r="S4596" s="88">
        <f t="shared" si="508"/>
        <v>3.2853045538710053E-2</v>
      </c>
    </row>
    <row r="4597" spans="1:19" x14ac:dyDescent="0.2">
      <c r="A4597" s="60">
        <v>2004</v>
      </c>
      <c r="B4597" s="61">
        <v>7</v>
      </c>
      <c r="C4597" s="61">
        <v>10</v>
      </c>
      <c r="D4597" s="61">
        <v>11</v>
      </c>
      <c r="E4597" s="87">
        <v>2.2223936709143022E-2</v>
      </c>
      <c r="F4597" s="87">
        <v>1.5468955144288532E-2</v>
      </c>
      <c r="G4597" s="87">
        <v>0</v>
      </c>
      <c r="H4597" s="87">
        <v>0</v>
      </c>
      <c r="I4597" s="87">
        <v>5.858875000000021E-5</v>
      </c>
      <c r="J4597" s="87">
        <v>9.3556034356533594E-3</v>
      </c>
      <c r="K4597" s="88">
        <v>4.7107084039084909E-2</v>
      </c>
      <c r="L4597" s="84"/>
      <c r="M4597" s="88">
        <f t="shared" si="507"/>
        <v>1.689655297568236E-2</v>
      </c>
      <c r="N4597" s="88">
        <f t="shared" si="502"/>
        <v>1.7088624311942621E-2</v>
      </c>
      <c r="O4597" s="88">
        <f t="shared" si="503"/>
        <v>0</v>
      </c>
      <c r="P4597" s="88">
        <f t="shared" si="504"/>
        <v>0</v>
      </c>
      <c r="Q4597" s="88">
        <f t="shared" si="505"/>
        <v>2.8724124751097088E-5</v>
      </c>
      <c r="R4597" s="89">
        <f t="shared" si="506"/>
        <v>9.3556034356533594E-3</v>
      </c>
      <c r="S4597" s="88">
        <f t="shared" si="508"/>
        <v>3.4013901412376084E-2</v>
      </c>
    </row>
    <row r="4598" spans="1:19" x14ac:dyDescent="0.2">
      <c r="A4598" s="60">
        <v>2004</v>
      </c>
      <c r="B4598" s="61">
        <v>7</v>
      </c>
      <c r="C4598" s="61">
        <v>10</v>
      </c>
      <c r="D4598" s="61">
        <v>12</v>
      </c>
      <c r="E4598" s="87">
        <v>2.2097236736011168E-2</v>
      </c>
      <c r="F4598" s="87">
        <v>1.5432028127826644E-2</v>
      </c>
      <c r="G4598" s="87">
        <v>0</v>
      </c>
      <c r="H4598" s="87">
        <v>0</v>
      </c>
      <c r="I4598" s="87">
        <v>5.858875000000021E-5</v>
      </c>
      <c r="J4598" s="87">
        <v>9.109337121985521E-3</v>
      </c>
      <c r="K4598" s="88">
        <v>4.6697190735823332E-2</v>
      </c>
      <c r="L4598" s="84"/>
      <c r="M4598" s="88">
        <f t="shared" si="507"/>
        <v>1.6800224731228747E-2</v>
      </c>
      <c r="N4598" s="88">
        <f t="shared" si="502"/>
        <v>1.7047830870796008E-2</v>
      </c>
      <c r="O4598" s="88">
        <f t="shared" si="503"/>
        <v>0</v>
      </c>
      <c r="P4598" s="88">
        <f t="shared" si="504"/>
        <v>0</v>
      </c>
      <c r="Q4598" s="88">
        <f t="shared" si="505"/>
        <v>2.8724124751097088E-5</v>
      </c>
      <c r="R4598" s="89">
        <f t="shared" si="506"/>
        <v>9.109337121985521E-3</v>
      </c>
      <c r="S4598" s="88">
        <f t="shared" si="508"/>
        <v>3.3876779726775851E-2</v>
      </c>
    </row>
    <row r="4599" spans="1:19" x14ac:dyDescent="0.2">
      <c r="A4599" s="60">
        <v>2004</v>
      </c>
      <c r="B4599" s="61">
        <v>7</v>
      </c>
      <c r="C4599" s="61">
        <v>10</v>
      </c>
      <c r="D4599" s="61">
        <v>13</v>
      </c>
      <c r="E4599" s="87">
        <v>2.2807308211144302E-2</v>
      </c>
      <c r="F4599" s="87">
        <v>1.5146250968518809E-2</v>
      </c>
      <c r="G4599" s="87">
        <v>0</v>
      </c>
      <c r="H4599" s="87">
        <v>0</v>
      </c>
      <c r="I4599" s="87">
        <v>5.858875000000021E-5</v>
      </c>
      <c r="J4599" s="87">
        <v>7.7959715149044781E-3</v>
      </c>
      <c r="K4599" s="88">
        <v>4.5808119444567585E-2</v>
      </c>
      <c r="L4599" s="84"/>
      <c r="M4599" s="88">
        <f t="shared" si="507"/>
        <v>1.7340082293510771E-2</v>
      </c>
      <c r="N4599" s="88">
        <f t="shared" si="502"/>
        <v>1.6732131557765879E-2</v>
      </c>
      <c r="O4599" s="88">
        <f t="shared" si="503"/>
        <v>0</v>
      </c>
      <c r="P4599" s="88">
        <f t="shared" si="504"/>
        <v>0</v>
      </c>
      <c r="Q4599" s="88">
        <f t="shared" si="505"/>
        <v>2.8724124751097088E-5</v>
      </c>
      <c r="R4599" s="89">
        <f t="shared" si="506"/>
        <v>7.7959715149044781E-3</v>
      </c>
      <c r="S4599" s="88">
        <f t="shared" si="508"/>
        <v>3.410093797602775E-2</v>
      </c>
    </row>
    <row r="4600" spans="1:19" x14ac:dyDescent="0.2">
      <c r="A4600" s="60">
        <v>2004</v>
      </c>
      <c r="B4600" s="61">
        <v>7</v>
      </c>
      <c r="C4600" s="61">
        <v>10</v>
      </c>
      <c r="D4600" s="61">
        <v>14</v>
      </c>
      <c r="E4600" s="87">
        <v>2.2218980674324512E-2</v>
      </c>
      <c r="F4600" s="87">
        <v>1.5288917553051248E-2</v>
      </c>
      <c r="G4600" s="87">
        <v>0</v>
      </c>
      <c r="H4600" s="87">
        <v>0</v>
      </c>
      <c r="I4600" s="87">
        <v>5.858875000000021E-5</v>
      </c>
      <c r="J4600" s="87">
        <v>7.7557265058484301E-3</v>
      </c>
      <c r="K4600" s="88">
        <v>4.532221348322419E-2</v>
      </c>
      <c r="L4600" s="84"/>
      <c r="M4600" s="88">
        <f t="shared" si="507"/>
        <v>1.6892784970672436E-2</v>
      </c>
      <c r="N4600" s="88">
        <f t="shared" si="502"/>
        <v>1.6889735975271932E-2</v>
      </c>
      <c r="O4600" s="88">
        <f t="shared" si="503"/>
        <v>0</v>
      </c>
      <c r="P4600" s="88">
        <f t="shared" si="504"/>
        <v>0</v>
      </c>
      <c r="Q4600" s="88">
        <f t="shared" si="505"/>
        <v>2.8724124751097088E-5</v>
      </c>
      <c r="R4600" s="89">
        <f t="shared" si="506"/>
        <v>7.7557265058484301E-3</v>
      </c>
      <c r="S4600" s="88">
        <f t="shared" si="508"/>
        <v>3.3811245070695467E-2</v>
      </c>
    </row>
    <row r="4601" spans="1:19" x14ac:dyDescent="0.2">
      <c r="A4601" s="60">
        <v>2004</v>
      </c>
      <c r="B4601" s="61">
        <v>7</v>
      </c>
      <c r="C4601" s="61">
        <v>10</v>
      </c>
      <c r="D4601" s="61">
        <v>15</v>
      </c>
      <c r="E4601" s="87">
        <v>2.3009750152660428E-2</v>
      </c>
      <c r="F4601" s="87">
        <v>1.4969221821897258E-2</v>
      </c>
      <c r="G4601" s="87">
        <v>0</v>
      </c>
      <c r="H4601" s="87">
        <v>0</v>
      </c>
      <c r="I4601" s="87">
        <v>5.858875000000021E-5</v>
      </c>
      <c r="J4601" s="87">
        <v>6.9921477876465649E-3</v>
      </c>
      <c r="K4601" s="88">
        <v>4.5029708512204246E-2</v>
      </c>
      <c r="L4601" s="84"/>
      <c r="M4601" s="88">
        <f t="shared" si="507"/>
        <v>1.7493996113285105E-2</v>
      </c>
      <c r="N4601" s="88">
        <f t="shared" si="502"/>
        <v>1.6536566663391195E-2</v>
      </c>
      <c r="O4601" s="88">
        <f t="shared" si="503"/>
        <v>0</v>
      </c>
      <c r="P4601" s="88">
        <f t="shared" si="504"/>
        <v>0</v>
      </c>
      <c r="Q4601" s="88">
        <f t="shared" si="505"/>
        <v>2.8724124751097088E-5</v>
      </c>
      <c r="R4601" s="89">
        <f t="shared" si="506"/>
        <v>6.9921477876465649E-3</v>
      </c>
      <c r="S4601" s="88">
        <f t="shared" si="508"/>
        <v>3.4059286901427399E-2</v>
      </c>
    </row>
    <row r="4602" spans="1:19" x14ac:dyDescent="0.2">
      <c r="A4602" s="60">
        <v>2004</v>
      </c>
      <c r="B4602" s="61">
        <v>7</v>
      </c>
      <c r="C4602" s="61">
        <v>10</v>
      </c>
      <c r="D4602" s="61">
        <v>16</v>
      </c>
      <c r="E4602" s="87">
        <v>2.4148387822188054E-2</v>
      </c>
      <c r="F4602" s="87">
        <v>1.4535573616710817E-2</v>
      </c>
      <c r="G4602" s="87">
        <v>0</v>
      </c>
      <c r="H4602" s="87">
        <v>0</v>
      </c>
      <c r="I4602" s="87">
        <v>5.858875000000021E-5</v>
      </c>
      <c r="J4602" s="87">
        <v>6.8154004599484527E-3</v>
      </c>
      <c r="K4602" s="88">
        <v>4.5557950648847323E-2</v>
      </c>
      <c r="L4602" s="84"/>
      <c r="M4602" s="88">
        <f t="shared" si="507"/>
        <v>1.8359686650253112E-2</v>
      </c>
      <c r="N4602" s="88">
        <f t="shared" si="502"/>
        <v>1.6057513541001388E-2</v>
      </c>
      <c r="O4602" s="88">
        <f t="shared" si="503"/>
        <v>0</v>
      </c>
      <c r="P4602" s="88">
        <f t="shared" si="504"/>
        <v>0</v>
      </c>
      <c r="Q4602" s="88">
        <f t="shared" si="505"/>
        <v>2.8724124751097088E-5</v>
      </c>
      <c r="R4602" s="89">
        <f t="shared" si="506"/>
        <v>6.8154004599484527E-3</v>
      </c>
      <c r="S4602" s="88">
        <f t="shared" si="508"/>
        <v>3.4445924316005599E-2</v>
      </c>
    </row>
    <row r="4603" spans="1:19" x14ac:dyDescent="0.2">
      <c r="A4603" s="60">
        <v>2004</v>
      </c>
      <c r="B4603" s="61">
        <v>7</v>
      </c>
      <c r="C4603" s="61">
        <v>10</v>
      </c>
      <c r="D4603" s="61">
        <v>17</v>
      </c>
      <c r="E4603" s="87">
        <v>2.4841270786691478E-2</v>
      </c>
      <c r="F4603" s="87">
        <v>1.4278833389854247E-2</v>
      </c>
      <c r="G4603" s="87">
        <v>0</v>
      </c>
      <c r="H4603" s="87">
        <v>0</v>
      </c>
      <c r="I4603" s="87">
        <v>5.858875000000021E-5</v>
      </c>
      <c r="J4603" s="87">
        <v>7.0075683596142139E-3</v>
      </c>
      <c r="K4603" s="88">
        <v>4.6186261286159935E-2</v>
      </c>
      <c r="L4603" s="84"/>
      <c r="M4603" s="88">
        <f t="shared" si="507"/>
        <v>1.8886476024651551E-2</v>
      </c>
      <c r="N4603" s="88">
        <f t="shared" si="502"/>
        <v>1.577389145782955E-2</v>
      </c>
      <c r="O4603" s="88">
        <f t="shared" si="503"/>
        <v>0</v>
      </c>
      <c r="P4603" s="88">
        <f t="shared" si="504"/>
        <v>0</v>
      </c>
      <c r="Q4603" s="88">
        <f t="shared" si="505"/>
        <v>2.8724124751097088E-5</v>
      </c>
      <c r="R4603" s="89">
        <f t="shared" si="506"/>
        <v>7.0075683596142139E-3</v>
      </c>
      <c r="S4603" s="88">
        <f t="shared" si="508"/>
        <v>3.46890916072322E-2</v>
      </c>
    </row>
    <row r="4604" spans="1:19" x14ac:dyDescent="0.2">
      <c r="A4604" s="60">
        <v>2004</v>
      </c>
      <c r="B4604" s="61">
        <v>7</v>
      </c>
      <c r="C4604" s="61">
        <v>10</v>
      </c>
      <c r="D4604" s="61">
        <v>18</v>
      </c>
      <c r="E4604" s="87">
        <v>2.6054336974985982E-2</v>
      </c>
      <c r="F4604" s="87">
        <v>1.3259663105208723E-2</v>
      </c>
      <c r="G4604" s="87">
        <v>0</v>
      </c>
      <c r="H4604" s="87">
        <v>0</v>
      </c>
      <c r="I4604" s="87">
        <v>5.858875000000021E-5</v>
      </c>
      <c r="J4604" s="87">
        <v>5.2116217490937242E-3</v>
      </c>
      <c r="K4604" s="88">
        <v>4.4584210579288429E-2</v>
      </c>
      <c r="L4604" s="84"/>
      <c r="M4604" s="88">
        <f t="shared" si="507"/>
        <v>1.9808753539287141E-2</v>
      </c>
      <c r="N4604" s="88">
        <f t="shared" si="502"/>
        <v>1.4648009461162605E-2</v>
      </c>
      <c r="O4604" s="88">
        <f t="shared" si="503"/>
        <v>0</v>
      </c>
      <c r="P4604" s="88">
        <f t="shared" si="504"/>
        <v>0</v>
      </c>
      <c r="Q4604" s="88">
        <f t="shared" si="505"/>
        <v>2.8724124751097088E-5</v>
      </c>
      <c r="R4604" s="89">
        <f t="shared" si="506"/>
        <v>5.2116217490937242E-3</v>
      </c>
      <c r="S4604" s="88">
        <f t="shared" si="508"/>
        <v>3.4485487125200845E-2</v>
      </c>
    </row>
    <row r="4605" spans="1:19" x14ac:dyDescent="0.2">
      <c r="A4605" s="60">
        <v>2004</v>
      </c>
      <c r="B4605" s="61">
        <v>7</v>
      </c>
      <c r="C4605" s="61">
        <v>10</v>
      </c>
      <c r="D4605" s="61">
        <v>19</v>
      </c>
      <c r="E4605" s="87">
        <v>2.5853336795343473E-2</v>
      </c>
      <c r="F4605" s="87">
        <v>1.2252654286557224E-2</v>
      </c>
      <c r="G4605" s="87">
        <v>1.1862694088429781E-3</v>
      </c>
      <c r="H4605" s="87">
        <v>1.7152276732011621E-6</v>
      </c>
      <c r="I4605" s="87">
        <v>5.858875000000021E-5</v>
      </c>
      <c r="J4605" s="87">
        <v>3.8027901474245707E-3</v>
      </c>
      <c r="K4605" s="88">
        <v>4.3155354615841447E-2</v>
      </c>
      <c r="L4605" s="84"/>
      <c r="M4605" s="88">
        <f t="shared" si="507"/>
        <v>1.9655935871207026E-2</v>
      </c>
      <c r="N4605" s="88">
        <f t="shared" si="502"/>
        <v>1.3535562290669495E-2</v>
      </c>
      <c r="O4605" s="88">
        <f t="shared" si="503"/>
        <v>4.7371765893193638E-4</v>
      </c>
      <c r="P4605" s="88">
        <f t="shared" si="504"/>
        <v>3.182753602625136E-6</v>
      </c>
      <c r="Q4605" s="88">
        <f t="shared" si="505"/>
        <v>2.8724124751097088E-5</v>
      </c>
      <c r="R4605" s="89">
        <f t="shared" si="506"/>
        <v>3.8027901474245707E-3</v>
      </c>
      <c r="S4605" s="88">
        <f t="shared" si="508"/>
        <v>3.3697122699162176E-2</v>
      </c>
    </row>
    <row r="4606" spans="1:19" x14ac:dyDescent="0.2">
      <c r="A4606" s="60">
        <v>2004</v>
      </c>
      <c r="B4606" s="61">
        <v>7</v>
      </c>
      <c r="C4606" s="61">
        <v>10</v>
      </c>
      <c r="D4606" s="61">
        <v>20</v>
      </c>
      <c r="E4606" s="87">
        <v>2.4628333936328489E-2</v>
      </c>
      <c r="F4606" s="87">
        <v>1.1839372892324755E-2</v>
      </c>
      <c r="G4606" s="87">
        <v>1.1862694088429781E-3</v>
      </c>
      <c r="H4606" s="87">
        <v>1.7152276732011621E-6</v>
      </c>
      <c r="I4606" s="87">
        <v>5.858875000000021E-5</v>
      </c>
      <c r="J4606" s="87">
        <v>4.3701513526963583E-3</v>
      </c>
      <c r="K4606" s="88">
        <v>4.2084431567865781E-2</v>
      </c>
      <c r="L4606" s="84"/>
      <c r="M4606" s="88">
        <f t="shared" si="507"/>
        <v>1.8724583070233936E-2</v>
      </c>
      <c r="N4606" s="88">
        <f t="shared" si="502"/>
        <v>1.3079008475930293E-2</v>
      </c>
      <c r="O4606" s="88">
        <f t="shared" si="503"/>
        <v>4.7371765893193638E-4</v>
      </c>
      <c r="P4606" s="88">
        <f t="shared" si="504"/>
        <v>3.182753602625136E-6</v>
      </c>
      <c r="Q4606" s="88">
        <f t="shared" si="505"/>
        <v>2.8724124751097088E-5</v>
      </c>
      <c r="R4606" s="89">
        <f t="shared" si="506"/>
        <v>4.3701513526963583E-3</v>
      </c>
      <c r="S4606" s="88">
        <f t="shared" si="508"/>
        <v>3.2309216083449888E-2</v>
      </c>
    </row>
    <row r="4607" spans="1:19" x14ac:dyDescent="0.2">
      <c r="A4607" s="60">
        <v>2004</v>
      </c>
      <c r="B4607" s="61">
        <v>7</v>
      </c>
      <c r="C4607" s="61">
        <v>10</v>
      </c>
      <c r="D4607" s="61">
        <v>21</v>
      </c>
      <c r="E4607" s="87">
        <v>2.3524873336003484E-2</v>
      </c>
      <c r="F4607" s="87">
        <v>1.1797461751715655E-2</v>
      </c>
      <c r="G4607" s="87">
        <v>1.1862694088429781E-3</v>
      </c>
      <c r="H4607" s="87">
        <v>1.7152276732011621E-6</v>
      </c>
      <c r="I4607" s="87">
        <v>5.858875000000021E-5</v>
      </c>
      <c r="J4607" s="87">
        <v>6.0658960517483533E-3</v>
      </c>
      <c r="K4607" s="88">
        <v>4.2634804525983672E-2</v>
      </c>
      <c r="L4607" s="84"/>
      <c r="M4607" s="88">
        <f t="shared" si="507"/>
        <v>1.7885637174464751E-2</v>
      </c>
      <c r="N4607" s="88">
        <f t="shared" si="502"/>
        <v>1.30327090504246E-2</v>
      </c>
      <c r="O4607" s="88">
        <f t="shared" si="503"/>
        <v>4.7371765893193638E-4</v>
      </c>
      <c r="P4607" s="88">
        <f t="shared" si="504"/>
        <v>3.182753602625136E-6</v>
      </c>
      <c r="Q4607" s="88">
        <f t="shared" si="505"/>
        <v>2.8724124751097088E-5</v>
      </c>
      <c r="R4607" s="89">
        <f t="shared" si="506"/>
        <v>6.0658960517483533E-3</v>
      </c>
      <c r="S4607" s="88">
        <f t="shared" si="508"/>
        <v>3.1423970762175006E-2</v>
      </c>
    </row>
    <row r="4608" spans="1:19" x14ac:dyDescent="0.2">
      <c r="A4608" s="60">
        <v>2004</v>
      </c>
      <c r="B4608" s="61">
        <v>7</v>
      </c>
      <c r="C4608" s="61">
        <v>10</v>
      </c>
      <c r="D4608" s="61">
        <v>22</v>
      </c>
      <c r="E4608" s="87">
        <v>2.3753987874223521E-2</v>
      </c>
      <c r="F4608" s="87">
        <v>1.0837968535323133E-2</v>
      </c>
      <c r="G4608" s="87">
        <v>1.1862694088429781E-3</v>
      </c>
      <c r="H4608" s="87">
        <v>1.7152276732011621E-6</v>
      </c>
      <c r="I4608" s="87">
        <v>5.858875000000021E-5</v>
      </c>
      <c r="J4608" s="87">
        <v>5.3385532735944529E-3</v>
      </c>
      <c r="K4608" s="88">
        <v>4.1177083069657283E-2</v>
      </c>
      <c r="L4608" s="84"/>
      <c r="M4608" s="88">
        <f t="shared" si="507"/>
        <v>1.8059829802134591E-2</v>
      </c>
      <c r="N4608" s="88">
        <f t="shared" si="502"/>
        <v>1.1972752579425122E-2</v>
      </c>
      <c r="O4608" s="88">
        <f t="shared" si="503"/>
        <v>4.7371765893193638E-4</v>
      </c>
      <c r="P4608" s="88">
        <f t="shared" si="504"/>
        <v>3.182753602625136E-6</v>
      </c>
      <c r="Q4608" s="88">
        <f t="shared" si="505"/>
        <v>2.8724124751097088E-5</v>
      </c>
      <c r="R4608" s="89">
        <f t="shared" si="506"/>
        <v>5.3385532735944529E-3</v>
      </c>
      <c r="S4608" s="88">
        <f t="shared" si="508"/>
        <v>3.053820691884537E-2</v>
      </c>
    </row>
    <row r="4609" spans="1:19" x14ac:dyDescent="0.2">
      <c r="A4609" s="60">
        <v>2004</v>
      </c>
      <c r="B4609" s="61">
        <v>7</v>
      </c>
      <c r="C4609" s="61">
        <v>10</v>
      </c>
      <c r="D4609" s="61">
        <v>23</v>
      </c>
      <c r="E4609" s="87">
        <v>1.9432296439110736E-2</v>
      </c>
      <c r="F4609" s="87">
        <v>1.0483879266987722E-2</v>
      </c>
      <c r="G4609" s="87">
        <v>1.1862694088429781E-3</v>
      </c>
      <c r="H4609" s="87">
        <v>1.7152276732011621E-6</v>
      </c>
      <c r="I4609" s="87">
        <v>5.858875000000021E-5</v>
      </c>
      <c r="J4609" s="87">
        <v>6.0933955143285369E-3</v>
      </c>
      <c r="K4609" s="88">
        <v>3.7256144606943174E-2</v>
      </c>
      <c r="L4609" s="84"/>
      <c r="M4609" s="88">
        <f t="shared" si="507"/>
        <v>1.4774107329396696E-2</v>
      </c>
      <c r="N4609" s="88">
        <f t="shared" si="502"/>
        <v>1.1581588572351987E-2</v>
      </c>
      <c r="O4609" s="88">
        <f t="shared" si="503"/>
        <v>4.7371765893193638E-4</v>
      </c>
      <c r="P4609" s="88">
        <f t="shared" si="504"/>
        <v>3.182753602625136E-6</v>
      </c>
      <c r="Q4609" s="88">
        <f t="shared" si="505"/>
        <v>2.8724124751097088E-5</v>
      </c>
      <c r="R4609" s="89">
        <f t="shared" si="506"/>
        <v>6.0933955143285369E-3</v>
      </c>
      <c r="S4609" s="88">
        <f t="shared" si="508"/>
        <v>2.6861320439034338E-2</v>
      </c>
    </row>
    <row r="4610" spans="1:19" x14ac:dyDescent="0.2">
      <c r="A4610" s="60">
        <v>2004</v>
      </c>
      <c r="B4610" s="61">
        <v>7</v>
      </c>
      <c r="C4610" s="61">
        <v>10</v>
      </c>
      <c r="D4610" s="61">
        <v>24</v>
      </c>
      <c r="E4610" s="87">
        <v>1.6637450627751904E-2</v>
      </c>
      <c r="F4610" s="87">
        <v>1.0200857216642666E-2</v>
      </c>
      <c r="G4610" s="87">
        <v>1.1862694088429781E-3</v>
      </c>
      <c r="H4610" s="87">
        <v>1.7152276732011621E-6</v>
      </c>
      <c r="I4610" s="87">
        <v>5.858875000000021E-5</v>
      </c>
      <c r="J4610" s="87">
        <v>6.2866038327796213E-3</v>
      </c>
      <c r="K4610" s="88">
        <v>3.4371485063690373E-2</v>
      </c>
      <c r="L4610" s="84"/>
      <c r="M4610" s="88">
        <f t="shared" si="507"/>
        <v>1.2649224554192401E-2</v>
      </c>
      <c r="N4610" s="88">
        <f t="shared" si="502"/>
        <v>1.1268932840582795E-2</v>
      </c>
      <c r="O4610" s="88">
        <f t="shared" si="503"/>
        <v>4.7371765893193638E-4</v>
      </c>
      <c r="P4610" s="88">
        <f t="shared" si="504"/>
        <v>3.182753602625136E-6</v>
      </c>
      <c r="Q4610" s="88">
        <f t="shared" si="505"/>
        <v>2.8724124751097088E-5</v>
      </c>
      <c r="R4610" s="89">
        <f t="shared" si="506"/>
        <v>6.2866038327796213E-3</v>
      </c>
      <c r="S4610" s="88">
        <f t="shared" si="508"/>
        <v>2.4423781932060851E-2</v>
      </c>
    </row>
    <row r="4611" spans="1:19" x14ac:dyDescent="0.2">
      <c r="A4611" s="60">
        <v>2004</v>
      </c>
      <c r="B4611" s="61">
        <v>7</v>
      </c>
      <c r="C4611" s="61">
        <v>11</v>
      </c>
      <c r="D4611" s="61">
        <v>1</v>
      </c>
      <c r="E4611" s="87">
        <v>1.3991843775588009E-2</v>
      </c>
      <c r="F4611" s="87">
        <v>1.0339810343277453E-2</v>
      </c>
      <c r="G4611" s="87">
        <v>1.1862694088429781E-3</v>
      </c>
      <c r="H4611" s="87">
        <v>1.7152276732011621E-6</v>
      </c>
      <c r="I4611" s="87">
        <v>5.858875000000021E-5</v>
      </c>
      <c r="J4611" s="87">
        <v>6.9449077455718839E-3</v>
      </c>
      <c r="K4611" s="88">
        <v>3.2523135250953523E-2</v>
      </c>
      <c r="L4611" s="84"/>
      <c r="M4611" s="88">
        <f t="shared" si="507"/>
        <v>1.0637806104101826E-2</v>
      </c>
      <c r="N4611" s="88">
        <f t="shared" ref="N4611:N4674" si="509">F4611*W$5</f>
        <v>1.1422434984449854E-2</v>
      </c>
      <c r="O4611" s="88">
        <f t="shared" ref="O4611:O4674" si="510">G4611*X$5</f>
        <v>4.7371765893193638E-4</v>
      </c>
      <c r="P4611" s="88">
        <f t="shared" ref="P4611:P4674" si="511">H4611*Y$5</f>
        <v>3.182753602625136E-6</v>
      </c>
      <c r="Q4611" s="88">
        <f t="shared" ref="Q4611:Q4674" si="512">I4611*Z$5</f>
        <v>2.8724124751097088E-5</v>
      </c>
      <c r="R4611" s="89">
        <f t="shared" ref="R4611:R4674" si="513">J4611</f>
        <v>6.9449077455718839E-3</v>
      </c>
      <c r="S4611" s="88">
        <f t="shared" si="508"/>
        <v>2.2565865625837338E-2</v>
      </c>
    </row>
    <row r="4612" spans="1:19" x14ac:dyDescent="0.2">
      <c r="A4612" s="60">
        <v>2004</v>
      </c>
      <c r="B4612" s="61">
        <v>7</v>
      </c>
      <c r="C4612" s="61">
        <v>11</v>
      </c>
      <c r="D4612" s="61">
        <v>2</v>
      </c>
      <c r="E4612" s="87">
        <v>1.2665259402662481E-2</v>
      </c>
      <c r="F4612" s="87">
        <v>1.0174381602542045E-2</v>
      </c>
      <c r="G4612" s="87">
        <v>1.1862694088429781E-3</v>
      </c>
      <c r="H4612" s="87">
        <v>1.7152276732011621E-6</v>
      </c>
      <c r="I4612" s="87">
        <v>5.858875000000021E-5</v>
      </c>
      <c r="J4612" s="87">
        <v>7.2918181876611976E-3</v>
      </c>
      <c r="K4612" s="88">
        <v>3.1378032579381904E-2</v>
      </c>
      <c r="L4612" s="84"/>
      <c r="M4612" s="88">
        <f t="shared" ref="M4612:M4675" si="514">E4612*V$5</f>
        <v>9.6292222772487255E-3</v>
      </c>
      <c r="N4612" s="88">
        <f t="shared" si="509"/>
        <v>1.1239685110624734E-2</v>
      </c>
      <c r="O4612" s="88">
        <f t="shared" si="510"/>
        <v>4.7371765893193638E-4</v>
      </c>
      <c r="P4612" s="88">
        <f t="shared" si="511"/>
        <v>3.182753602625136E-6</v>
      </c>
      <c r="Q4612" s="88">
        <f t="shared" si="512"/>
        <v>2.8724124751097088E-5</v>
      </c>
      <c r="R4612" s="89">
        <f t="shared" si="513"/>
        <v>7.2918181876611976E-3</v>
      </c>
      <c r="S4612" s="88">
        <f t="shared" ref="S4612:S4675" si="515">SUM(M4612:Q4612)</f>
        <v>2.1374531925159118E-2</v>
      </c>
    </row>
    <row r="4613" spans="1:19" x14ac:dyDescent="0.2">
      <c r="A4613" s="60">
        <v>2004</v>
      </c>
      <c r="B4613" s="61">
        <v>7</v>
      </c>
      <c r="C4613" s="61">
        <v>11</v>
      </c>
      <c r="D4613" s="61">
        <v>3</v>
      </c>
      <c r="E4613" s="87">
        <v>1.1262383241616965E-2</v>
      </c>
      <c r="F4613" s="87">
        <v>1.0118338530515818E-2</v>
      </c>
      <c r="G4613" s="87">
        <v>1.1862694088429781E-3</v>
      </c>
      <c r="H4613" s="87">
        <v>1.7152276732011621E-6</v>
      </c>
      <c r="I4613" s="87">
        <v>5.858875000000021E-5</v>
      </c>
      <c r="J4613" s="87">
        <v>7.724361799402623E-3</v>
      </c>
      <c r="K4613" s="88">
        <v>3.0351656958051587E-2</v>
      </c>
      <c r="L4613" s="84"/>
      <c r="M4613" s="88">
        <f t="shared" si="514"/>
        <v>8.5626348547028532E-3</v>
      </c>
      <c r="N4613" s="88">
        <f t="shared" si="509"/>
        <v>1.1177774076931102E-2</v>
      </c>
      <c r="O4613" s="88">
        <f t="shared" si="510"/>
        <v>4.7371765893193638E-4</v>
      </c>
      <c r="P4613" s="88">
        <f t="shared" si="511"/>
        <v>3.182753602625136E-6</v>
      </c>
      <c r="Q4613" s="88">
        <f t="shared" si="512"/>
        <v>2.8724124751097088E-5</v>
      </c>
      <c r="R4613" s="89">
        <f t="shared" si="513"/>
        <v>7.724361799402623E-3</v>
      </c>
      <c r="S4613" s="88">
        <f t="shared" si="515"/>
        <v>2.0246033468919612E-2</v>
      </c>
    </row>
    <row r="4614" spans="1:19" x14ac:dyDescent="0.2">
      <c r="A4614" s="60">
        <v>2004</v>
      </c>
      <c r="B4614" s="61">
        <v>7</v>
      </c>
      <c r="C4614" s="61">
        <v>11</v>
      </c>
      <c r="D4614" s="61">
        <v>4</v>
      </c>
      <c r="E4614" s="87">
        <v>1.0593163732544358E-2</v>
      </c>
      <c r="F4614" s="87">
        <v>1.0128334153473908E-2</v>
      </c>
      <c r="G4614" s="87">
        <v>1.1862694088429781E-3</v>
      </c>
      <c r="H4614" s="87">
        <v>1.7152276732011621E-6</v>
      </c>
      <c r="I4614" s="87">
        <v>5.858875000000021E-5</v>
      </c>
      <c r="J4614" s="87">
        <v>8.0489825434316223E-3</v>
      </c>
      <c r="K4614" s="88">
        <v>3.0017053815966067E-2</v>
      </c>
      <c r="L4614" s="84"/>
      <c r="M4614" s="88">
        <f t="shared" si="514"/>
        <v>8.053836479536787E-3</v>
      </c>
      <c r="N4614" s="88">
        <f t="shared" si="509"/>
        <v>1.1188816286563322E-2</v>
      </c>
      <c r="O4614" s="88">
        <f t="shared" si="510"/>
        <v>4.7371765893193638E-4</v>
      </c>
      <c r="P4614" s="88">
        <f t="shared" si="511"/>
        <v>3.182753602625136E-6</v>
      </c>
      <c r="Q4614" s="88">
        <f t="shared" si="512"/>
        <v>2.8724124751097088E-5</v>
      </c>
      <c r="R4614" s="89">
        <f t="shared" si="513"/>
        <v>8.0489825434316223E-3</v>
      </c>
      <c r="S4614" s="88">
        <f t="shared" si="515"/>
        <v>1.9748277303385766E-2</v>
      </c>
    </row>
    <row r="4615" spans="1:19" x14ac:dyDescent="0.2">
      <c r="A4615" s="60">
        <v>2004</v>
      </c>
      <c r="B4615" s="61">
        <v>7</v>
      </c>
      <c r="C4615" s="61">
        <v>11</v>
      </c>
      <c r="D4615" s="61">
        <v>5</v>
      </c>
      <c r="E4615" s="87">
        <v>1.0425369318536779E-2</v>
      </c>
      <c r="F4615" s="87">
        <v>1.0155721171355086E-2</v>
      </c>
      <c r="G4615" s="87">
        <v>1.1862694088429781E-3</v>
      </c>
      <c r="H4615" s="87">
        <v>1.7152276732011621E-6</v>
      </c>
      <c r="I4615" s="87">
        <v>5.858875000000021E-5</v>
      </c>
      <c r="J4615" s="87">
        <v>8.3267625897973548E-3</v>
      </c>
      <c r="K4615" s="88">
        <v>3.0154426466205402E-2</v>
      </c>
      <c r="L4615" s="84"/>
      <c r="M4615" s="88">
        <f t="shared" si="514"/>
        <v>7.9262646977049829E-3</v>
      </c>
      <c r="N4615" s="88">
        <f t="shared" si="509"/>
        <v>1.1219070848376353E-2</v>
      </c>
      <c r="O4615" s="88">
        <f t="shared" si="510"/>
        <v>4.7371765893193638E-4</v>
      </c>
      <c r="P4615" s="88">
        <f t="shared" si="511"/>
        <v>3.182753602625136E-6</v>
      </c>
      <c r="Q4615" s="88">
        <f t="shared" si="512"/>
        <v>2.8724124751097088E-5</v>
      </c>
      <c r="R4615" s="89">
        <f t="shared" si="513"/>
        <v>8.3267625897973548E-3</v>
      </c>
      <c r="S4615" s="88">
        <f t="shared" si="515"/>
        <v>1.9650960083366992E-2</v>
      </c>
    </row>
    <row r="4616" spans="1:19" x14ac:dyDescent="0.2">
      <c r="A4616" s="60">
        <v>2004</v>
      </c>
      <c r="B4616" s="61">
        <v>7</v>
      </c>
      <c r="C4616" s="61">
        <v>11</v>
      </c>
      <c r="D4616" s="61">
        <v>6</v>
      </c>
      <c r="E4616" s="87">
        <v>1.0451644292598762E-2</v>
      </c>
      <c r="F4616" s="87">
        <v>1.0646530831442826E-2</v>
      </c>
      <c r="G4616" s="87">
        <v>1.1862694088429781E-3</v>
      </c>
      <c r="H4616" s="87">
        <v>1.7152276732011621E-6</v>
      </c>
      <c r="I4616" s="87">
        <v>5.858875000000021E-5</v>
      </c>
      <c r="J4616" s="87">
        <v>8.3542700454454031E-3</v>
      </c>
      <c r="K4616" s="88">
        <v>3.0699018556003169E-2</v>
      </c>
      <c r="L4616" s="84"/>
      <c r="M4616" s="88">
        <f t="shared" si="514"/>
        <v>7.9462411985825408E-3</v>
      </c>
      <c r="N4616" s="88">
        <f t="shared" si="509"/>
        <v>1.1761270487051265E-2</v>
      </c>
      <c r="O4616" s="88">
        <f t="shared" si="510"/>
        <v>4.7371765893193638E-4</v>
      </c>
      <c r="P4616" s="88">
        <f t="shared" si="511"/>
        <v>3.182753602625136E-6</v>
      </c>
      <c r="Q4616" s="88">
        <f t="shared" si="512"/>
        <v>2.8724124751097088E-5</v>
      </c>
      <c r="R4616" s="89">
        <f t="shared" si="513"/>
        <v>8.3542700454454031E-3</v>
      </c>
      <c r="S4616" s="88">
        <f t="shared" si="515"/>
        <v>2.021313622291946E-2</v>
      </c>
    </row>
    <row r="4617" spans="1:19" x14ac:dyDescent="0.2">
      <c r="A4617" s="60">
        <v>2004</v>
      </c>
      <c r="B4617" s="61">
        <v>7</v>
      </c>
      <c r="C4617" s="61">
        <v>11</v>
      </c>
      <c r="D4617" s="61">
        <v>7</v>
      </c>
      <c r="E4617" s="87">
        <v>1.3187701884445619E-2</v>
      </c>
      <c r="F4617" s="87">
        <v>1.1345409949445023E-2</v>
      </c>
      <c r="G4617" s="87">
        <v>0</v>
      </c>
      <c r="H4617" s="87">
        <v>0</v>
      </c>
      <c r="I4617" s="87">
        <v>5.858875000000021E-5</v>
      </c>
      <c r="J4617" s="87">
        <v>8.6899331738894709E-3</v>
      </c>
      <c r="K4617" s="88">
        <v>3.3281633757780114E-2</v>
      </c>
      <c r="L4617" s="84"/>
      <c r="M4617" s="88">
        <f t="shared" si="514"/>
        <v>1.0026428100219059E-2</v>
      </c>
      <c r="N4617" s="88">
        <f t="shared" si="509"/>
        <v>1.2533325391574725E-2</v>
      </c>
      <c r="O4617" s="88">
        <f t="shared" si="510"/>
        <v>0</v>
      </c>
      <c r="P4617" s="88">
        <f t="shared" si="511"/>
        <v>0</v>
      </c>
      <c r="Q4617" s="88">
        <f t="shared" si="512"/>
        <v>2.8724124751097088E-5</v>
      </c>
      <c r="R4617" s="89">
        <f t="shared" si="513"/>
        <v>8.6899331738894709E-3</v>
      </c>
      <c r="S4617" s="88">
        <f t="shared" si="515"/>
        <v>2.258847761654488E-2</v>
      </c>
    </row>
    <row r="4618" spans="1:19" x14ac:dyDescent="0.2">
      <c r="A4618" s="60">
        <v>2004</v>
      </c>
      <c r="B4618" s="61">
        <v>7</v>
      </c>
      <c r="C4618" s="61">
        <v>11</v>
      </c>
      <c r="D4618" s="61">
        <v>8</v>
      </c>
      <c r="E4618" s="87">
        <v>1.589381541529071E-2</v>
      </c>
      <c r="F4618" s="87">
        <v>1.262189645762031E-2</v>
      </c>
      <c r="G4618" s="87">
        <v>0</v>
      </c>
      <c r="H4618" s="87">
        <v>0</v>
      </c>
      <c r="I4618" s="87">
        <v>5.858875000000021E-5</v>
      </c>
      <c r="J4618" s="87">
        <v>9.9814895475119556E-3</v>
      </c>
      <c r="K4618" s="88">
        <v>3.8555790170422974E-2</v>
      </c>
      <c r="L4618" s="84"/>
      <c r="M4618" s="88">
        <f t="shared" si="514"/>
        <v>1.208384894471435E-2</v>
      </c>
      <c r="N4618" s="88">
        <f t="shared" si="509"/>
        <v>1.3943465777528648E-2</v>
      </c>
      <c r="O4618" s="88">
        <f t="shared" si="510"/>
        <v>0</v>
      </c>
      <c r="P4618" s="88">
        <f t="shared" si="511"/>
        <v>0</v>
      </c>
      <c r="Q4618" s="88">
        <f t="shared" si="512"/>
        <v>2.8724124751097088E-5</v>
      </c>
      <c r="R4618" s="89">
        <f t="shared" si="513"/>
        <v>9.9814895475119556E-3</v>
      </c>
      <c r="S4618" s="88">
        <f t="shared" si="515"/>
        <v>2.6056038846994093E-2</v>
      </c>
    </row>
    <row r="4619" spans="1:19" x14ac:dyDescent="0.2">
      <c r="A4619" s="60">
        <v>2004</v>
      </c>
      <c r="B4619" s="61">
        <v>7</v>
      </c>
      <c r="C4619" s="61">
        <v>11</v>
      </c>
      <c r="D4619" s="61">
        <v>9</v>
      </c>
      <c r="E4619" s="87">
        <v>1.9110922805753161E-2</v>
      </c>
      <c r="F4619" s="87">
        <v>1.3394221317308838E-2</v>
      </c>
      <c r="G4619" s="87">
        <v>0</v>
      </c>
      <c r="H4619" s="87">
        <v>0</v>
      </c>
      <c r="I4619" s="87">
        <v>5.858875000000021E-5</v>
      </c>
      <c r="J4619" s="87">
        <v>1.0293802088093051E-2</v>
      </c>
      <c r="K4619" s="88">
        <v>4.2857534961155047E-2</v>
      </c>
      <c r="L4619" s="84"/>
      <c r="M4619" s="88">
        <f t="shared" si="514"/>
        <v>1.4529771382436416E-2</v>
      </c>
      <c r="N4619" s="88">
        <f t="shared" si="509"/>
        <v>1.4796656523179238E-2</v>
      </c>
      <c r="O4619" s="88">
        <f t="shared" si="510"/>
        <v>0</v>
      </c>
      <c r="P4619" s="88">
        <f t="shared" si="511"/>
        <v>0</v>
      </c>
      <c r="Q4619" s="88">
        <f t="shared" si="512"/>
        <v>2.8724124751097088E-5</v>
      </c>
      <c r="R4619" s="89">
        <f t="shared" si="513"/>
        <v>1.0293802088093051E-2</v>
      </c>
      <c r="S4619" s="88">
        <f t="shared" si="515"/>
        <v>2.935515203036675E-2</v>
      </c>
    </row>
    <row r="4620" spans="1:19" x14ac:dyDescent="0.2">
      <c r="A4620" s="60">
        <v>2004</v>
      </c>
      <c r="B4620" s="61">
        <v>7</v>
      </c>
      <c r="C4620" s="61">
        <v>11</v>
      </c>
      <c r="D4620" s="61">
        <v>10</v>
      </c>
      <c r="E4620" s="87">
        <v>2.124591791829876E-2</v>
      </c>
      <c r="F4620" s="87">
        <v>1.4048260411067826E-2</v>
      </c>
      <c r="G4620" s="87">
        <v>0</v>
      </c>
      <c r="H4620" s="87">
        <v>0</v>
      </c>
      <c r="I4620" s="87">
        <v>5.858875000000021E-5</v>
      </c>
      <c r="J4620" s="87">
        <v>1.0886115915917016E-2</v>
      </c>
      <c r="K4620" s="88">
        <v>4.6238882995283601E-2</v>
      </c>
      <c r="L4620" s="84"/>
      <c r="M4620" s="88">
        <f t="shared" si="514"/>
        <v>1.6152978759872323E-2</v>
      </c>
      <c r="N4620" s="88">
        <f t="shared" si="509"/>
        <v>1.5519176451275181E-2</v>
      </c>
      <c r="O4620" s="88">
        <f t="shared" si="510"/>
        <v>0</v>
      </c>
      <c r="P4620" s="88">
        <f t="shared" si="511"/>
        <v>0</v>
      </c>
      <c r="Q4620" s="88">
        <f t="shared" si="512"/>
        <v>2.8724124751097088E-5</v>
      </c>
      <c r="R4620" s="89">
        <f t="shared" si="513"/>
        <v>1.0886115915917016E-2</v>
      </c>
      <c r="S4620" s="88">
        <f t="shared" si="515"/>
        <v>3.1700879335898602E-2</v>
      </c>
    </row>
    <row r="4621" spans="1:19" x14ac:dyDescent="0.2">
      <c r="A4621" s="60">
        <v>2004</v>
      </c>
      <c r="B4621" s="61">
        <v>7</v>
      </c>
      <c r="C4621" s="61">
        <v>11</v>
      </c>
      <c r="D4621" s="61">
        <v>11</v>
      </c>
      <c r="E4621" s="87">
        <v>2.2037861690345432E-2</v>
      </c>
      <c r="F4621" s="87">
        <v>1.4453705898867315E-2</v>
      </c>
      <c r="G4621" s="87">
        <v>0</v>
      </c>
      <c r="H4621" s="87">
        <v>0</v>
      </c>
      <c r="I4621" s="87">
        <v>5.858875000000021E-5</v>
      </c>
      <c r="J4621" s="87">
        <v>1.0758276602695968E-2</v>
      </c>
      <c r="K4621" s="88">
        <v>4.7308432941908715E-2</v>
      </c>
      <c r="L4621" s="84"/>
      <c r="M4621" s="88">
        <f t="shared" si="514"/>
        <v>1.6755082701818993E-2</v>
      </c>
      <c r="N4621" s="88">
        <f t="shared" si="509"/>
        <v>1.5967073904939719E-2</v>
      </c>
      <c r="O4621" s="88">
        <f t="shared" si="510"/>
        <v>0</v>
      </c>
      <c r="P4621" s="88">
        <f t="shared" si="511"/>
        <v>0</v>
      </c>
      <c r="Q4621" s="88">
        <f t="shared" si="512"/>
        <v>2.8724124751097088E-5</v>
      </c>
      <c r="R4621" s="89">
        <f t="shared" si="513"/>
        <v>1.0758276602695968E-2</v>
      </c>
      <c r="S4621" s="88">
        <f t="shared" si="515"/>
        <v>3.2750880731509814E-2</v>
      </c>
    </row>
    <row r="4622" spans="1:19" x14ac:dyDescent="0.2">
      <c r="A4622" s="60">
        <v>2004</v>
      </c>
      <c r="B4622" s="61">
        <v>7</v>
      </c>
      <c r="C4622" s="61">
        <v>11</v>
      </c>
      <c r="D4622" s="61">
        <v>12</v>
      </c>
      <c r="E4622" s="87">
        <v>2.3782824707335944E-2</v>
      </c>
      <c r="F4622" s="87">
        <v>1.4396523944091379E-2</v>
      </c>
      <c r="G4622" s="87">
        <v>0</v>
      </c>
      <c r="H4622" s="87">
        <v>0</v>
      </c>
      <c r="I4622" s="87">
        <v>5.858875000000021E-5</v>
      </c>
      <c r="J4622" s="87">
        <v>9.7033952387955511E-3</v>
      </c>
      <c r="K4622" s="88">
        <v>4.7941332640222871E-2</v>
      </c>
      <c r="L4622" s="84"/>
      <c r="M4622" s="88">
        <f t="shared" si="514"/>
        <v>1.80817540491621E-2</v>
      </c>
      <c r="N4622" s="88">
        <f t="shared" si="509"/>
        <v>1.5903904742350917E-2</v>
      </c>
      <c r="O4622" s="88">
        <f t="shared" si="510"/>
        <v>0</v>
      </c>
      <c r="P4622" s="88">
        <f t="shared" si="511"/>
        <v>0</v>
      </c>
      <c r="Q4622" s="88">
        <f t="shared" si="512"/>
        <v>2.8724124751097088E-5</v>
      </c>
      <c r="R4622" s="89">
        <f t="shared" si="513"/>
        <v>9.7033952387955511E-3</v>
      </c>
      <c r="S4622" s="88">
        <f t="shared" si="515"/>
        <v>3.4014382916264116E-2</v>
      </c>
    </row>
    <row r="4623" spans="1:19" x14ac:dyDescent="0.2">
      <c r="A4623" s="60">
        <v>2004</v>
      </c>
      <c r="B4623" s="61">
        <v>7</v>
      </c>
      <c r="C4623" s="61">
        <v>11</v>
      </c>
      <c r="D4623" s="61">
        <v>13</v>
      </c>
      <c r="E4623" s="87">
        <v>2.2864659692864959E-2</v>
      </c>
      <c r="F4623" s="87">
        <v>1.4463475162842684E-2</v>
      </c>
      <c r="G4623" s="87">
        <v>0</v>
      </c>
      <c r="H4623" s="87">
        <v>0</v>
      </c>
      <c r="I4623" s="87">
        <v>5.858875000000021E-5</v>
      </c>
      <c r="J4623" s="87">
        <v>9.3722151629475545E-3</v>
      </c>
      <c r="K4623" s="88">
        <v>4.6758938768655195E-2</v>
      </c>
      <c r="L4623" s="84"/>
      <c r="M4623" s="88">
        <f t="shared" si="514"/>
        <v>1.7383685835124903E-2</v>
      </c>
      <c r="N4623" s="88">
        <f t="shared" si="509"/>
        <v>1.5977866054785787E-2</v>
      </c>
      <c r="O4623" s="88">
        <f t="shared" si="510"/>
        <v>0</v>
      </c>
      <c r="P4623" s="88">
        <f t="shared" si="511"/>
        <v>0</v>
      </c>
      <c r="Q4623" s="88">
        <f t="shared" si="512"/>
        <v>2.8724124751097088E-5</v>
      </c>
      <c r="R4623" s="89">
        <f t="shared" si="513"/>
        <v>9.3722151629475545E-3</v>
      </c>
      <c r="S4623" s="88">
        <f t="shared" si="515"/>
        <v>3.3390276014661789E-2</v>
      </c>
    </row>
    <row r="4624" spans="1:19" x14ac:dyDescent="0.2">
      <c r="A4624" s="60">
        <v>2004</v>
      </c>
      <c r="B4624" s="61">
        <v>7</v>
      </c>
      <c r="C4624" s="61">
        <v>11</v>
      </c>
      <c r="D4624" s="61">
        <v>14</v>
      </c>
      <c r="E4624" s="87">
        <v>2.3124381243651158E-2</v>
      </c>
      <c r="F4624" s="87">
        <v>1.4138818495290967E-2</v>
      </c>
      <c r="G4624" s="87">
        <v>0</v>
      </c>
      <c r="H4624" s="87">
        <v>0</v>
      </c>
      <c r="I4624" s="87">
        <v>5.858875000000021E-5</v>
      </c>
      <c r="J4624" s="87">
        <v>8.0840247629483837E-3</v>
      </c>
      <c r="K4624" s="88">
        <v>4.5405813251890512E-2</v>
      </c>
      <c r="L4624" s="84"/>
      <c r="M4624" s="88">
        <f t="shared" si="514"/>
        <v>1.7581148552879133E-2</v>
      </c>
      <c r="N4624" s="88">
        <f t="shared" si="509"/>
        <v>1.5619216374157103E-2</v>
      </c>
      <c r="O4624" s="88">
        <f t="shared" si="510"/>
        <v>0</v>
      </c>
      <c r="P4624" s="88">
        <f t="shared" si="511"/>
        <v>0</v>
      </c>
      <c r="Q4624" s="88">
        <f t="shared" si="512"/>
        <v>2.8724124751097088E-5</v>
      </c>
      <c r="R4624" s="89">
        <f t="shared" si="513"/>
        <v>8.0840247629483837E-3</v>
      </c>
      <c r="S4624" s="88">
        <f t="shared" si="515"/>
        <v>3.3229089051787335E-2</v>
      </c>
    </row>
    <row r="4625" spans="1:19" x14ac:dyDescent="0.2">
      <c r="A4625" s="60">
        <v>2004</v>
      </c>
      <c r="B4625" s="61">
        <v>7</v>
      </c>
      <c r="C4625" s="61">
        <v>11</v>
      </c>
      <c r="D4625" s="61">
        <v>15</v>
      </c>
      <c r="E4625" s="87">
        <v>2.3525915955227645E-2</v>
      </c>
      <c r="F4625" s="87">
        <v>1.3773660480215517E-2</v>
      </c>
      <c r="G4625" s="87">
        <v>0</v>
      </c>
      <c r="H4625" s="87">
        <v>0</v>
      </c>
      <c r="I4625" s="87">
        <v>5.858875000000021E-5</v>
      </c>
      <c r="J4625" s="87">
        <v>7.5599738184866511E-3</v>
      </c>
      <c r="K4625" s="88">
        <v>4.4918139003929811E-2</v>
      </c>
      <c r="L4625" s="84"/>
      <c r="M4625" s="88">
        <f t="shared" si="514"/>
        <v>1.7886429863500228E-2</v>
      </c>
      <c r="N4625" s="88">
        <f t="shared" si="509"/>
        <v>1.5215824672783982E-2</v>
      </c>
      <c r="O4625" s="88">
        <f t="shared" si="510"/>
        <v>0</v>
      </c>
      <c r="P4625" s="88">
        <f t="shared" si="511"/>
        <v>0</v>
      </c>
      <c r="Q4625" s="88">
        <f t="shared" si="512"/>
        <v>2.8724124751097088E-5</v>
      </c>
      <c r="R4625" s="89">
        <f t="shared" si="513"/>
        <v>7.5599738184866511E-3</v>
      </c>
      <c r="S4625" s="88">
        <f t="shared" si="515"/>
        <v>3.3130978661035308E-2</v>
      </c>
    </row>
    <row r="4626" spans="1:19" x14ac:dyDescent="0.2">
      <c r="A4626" s="60">
        <v>2004</v>
      </c>
      <c r="B4626" s="61">
        <v>7</v>
      </c>
      <c r="C4626" s="61">
        <v>11</v>
      </c>
      <c r="D4626" s="61">
        <v>16</v>
      </c>
      <c r="E4626" s="87">
        <v>2.6340173578313125E-2</v>
      </c>
      <c r="F4626" s="87">
        <v>1.3336270760801712E-2</v>
      </c>
      <c r="G4626" s="87">
        <v>0</v>
      </c>
      <c r="H4626" s="87">
        <v>0</v>
      </c>
      <c r="I4626" s="87">
        <v>5.858875000000021E-5</v>
      </c>
      <c r="J4626" s="87">
        <v>6.7452326393935653E-3</v>
      </c>
      <c r="K4626" s="88">
        <v>4.6480265728508399E-2</v>
      </c>
      <c r="L4626" s="84"/>
      <c r="M4626" s="88">
        <f t="shared" si="514"/>
        <v>2.0026071171789183E-2</v>
      </c>
      <c r="N4626" s="88">
        <f t="shared" si="509"/>
        <v>1.4732638282801578E-2</v>
      </c>
      <c r="O4626" s="88">
        <f t="shared" si="510"/>
        <v>0</v>
      </c>
      <c r="P4626" s="88">
        <f t="shared" si="511"/>
        <v>0</v>
      </c>
      <c r="Q4626" s="88">
        <f t="shared" si="512"/>
        <v>2.8724124751097088E-5</v>
      </c>
      <c r="R4626" s="89">
        <f t="shared" si="513"/>
        <v>6.7452326393935653E-3</v>
      </c>
      <c r="S4626" s="88">
        <f t="shared" si="515"/>
        <v>3.4787433579341859E-2</v>
      </c>
    </row>
    <row r="4627" spans="1:19" x14ac:dyDescent="0.2">
      <c r="A4627" s="60">
        <v>2004</v>
      </c>
      <c r="B4627" s="61">
        <v>7</v>
      </c>
      <c r="C4627" s="61">
        <v>11</v>
      </c>
      <c r="D4627" s="61">
        <v>17</v>
      </c>
      <c r="E4627" s="87">
        <v>2.8577892340094852E-2</v>
      </c>
      <c r="F4627" s="87">
        <v>1.2981097382787217E-2</v>
      </c>
      <c r="G4627" s="87">
        <v>0</v>
      </c>
      <c r="H4627" s="87">
        <v>0</v>
      </c>
      <c r="I4627" s="87">
        <v>5.858875000000021E-5</v>
      </c>
      <c r="J4627" s="87">
        <v>6.7162490485139798E-3</v>
      </c>
      <c r="K4627" s="88">
        <v>4.8333827521396047E-2</v>
      </c>
      <c r="L4627" s="84"/>
      <c r="M4627" s="88">
        <f t="shared" si="514"/>
        <v>2.1727377924861794E-2</v>
      </c>
      <c r="N4627" s="88">
        <f t="shared" si="509"/>
        <v>1.4340276654890708E-2</v>
      </c>
      <c r="O4627" s="88">
        <f t="shared" si="510"/>
        <v>0</v>
      </c>
      <c r="P4627" s="88">
        <f t="shared" si="511"/>
        <v>0</v>
      </c>
      <c r="Q4627" s="88">
        <f t="shared" si="512"/>
        <v>2.8724124751097088E-5</v>
      </c>
      <c r="R4627" s="89">
        <f t="shared" si="513"/>
        <v>6.7162490485139798E-3</v>
      </c>
      <c r="S4627" s="88">
        <f t="shared" si="515"/>
        <v>3.60963787045036E-2</v>
      </c>
    </row>
    <row r="4628" spans="1:19" x14ac:dyDescent="0.2">
      <c r="A4628" s="60">
        <v>2004</v>
      </c>
      <c r="B4628" s="61">
        <v>7</v>
      </c>
      <c r="C4628" s="61">
        <v>11</v>
      </c>
      <c r="D4628" s="61">
        <v>18</v>
      </c>
      <c r="E4628" s="87">
        <v>2.7530975910120981E-2</v>
      </c>
      <c r="F4628" s="87">
        <v>1.2402690314349962E-2</v>
      </c>
      <c r="G4628" s="87">
        <v>0</v>
      </c>
      <c r="H4628" s="87">
        <v>0</v>
      </c>
      <c r="I4628" s="87">
        <v>5.858875000000021E-5</v>
      </c>
      <c r="J4628" s="87">
        <v>7.0865695224768942E-3</v>
      </c>
      <c r="K4628" s="88">
        <v>4.7078824496947835E-2</v>
      </c>
      <c r="L4628" s="84"/>
      <c r="M4628" s="88">
        <f t="shared" si="514"/>
        <v>2.09314217829921E-2</v>
      </c>
      <c r="N4628" s="88">
        <f t="shared" si="509"/>
        <v>1.3701307765285659E-2</v>
      </c>
      <c r="O4628" s="88">
        <f t="shared" si="510"/>
        <v>0</v>
      </c>
      <c r="P4628" s="88">
        <f t="shared" si="511"/>
        <v>0</v>
      </c>
      <c r="Q4628" s="88">
        <f t="shared" si="512"/>
        <v>2.8724124751097088E-5</v>
      </c>
      <c r="R4628" s="89">
        <f t="shared" si="513"/>
        <v>7.0865695224768942E-3</v>
      </c>
      <c r="S4628" s="88">
        <f t="shared" si="515"/>
        <v>3.4661453673028857E-2</v>
      </c>
    </row>
    <row r="4629" spans="1:19" x14ac:dyDescent="0.2">
      <c r="A4629" s="60">
        <v>2004</v>
      </c>
      <c r="B4629" s="61">
        <v>7</v>
      </c>
      <c r="C4629" s="61">
        <v>11</v>
      </c>
      <c r="D4629" s="61">
        <v>19</v>
      </c>
      <c r="E4629" s="87">
        <v>2.5394743550951268E-2</v>
      </c>
      <c r="F4629" s="87">
        <v>1.2279722781505208E-2</v>
      </c>
      <c r="G4629" s="87">
        <v>1.1862694088429781E-3</v>
      </c>
      <c r="H4629" s="87">
        <v>1.7152276732011621E-6</v>
      </c>
      <c r="I4629" s="87">
        <v>5.858875000000021E-5</v>
      </c>
      <c r="J4629" s="87">
        <v>7.0784195010129636E-3</v>
      </c>
      <c r="K4629" s="88">
        <v>4.5999459219985613E-2</v>
      </c>
      <c r="L4629" s="84"/>
      <c r="M4629" s="88">
        <f t="shared" si="514"/>
        <v>1.9307273743989255E-2</v>
      </c>
      <c r="N4629" s="88">
        <f t="shared" si="509"/>
        <v>1.3565464978765826E-2</v>
      </c>
      <c r="O4629" s="88">
        <f t="shared" si="510"/>
        <v>4.7371765893193638E-4</v>
      </c>
      <c r="P4629" s="88">
        <f t="shared" si="511"/>
        <v>3.182753602625136E-6</v>
      </c>
      <c r="Q4629" s="88">
        <f t="shared" si="512"/>
        <v>2.8724124751097088E-5</v>
      </c>
      <c r="R4629" s="89">
        <f t="shared" si="513"/>
        <v>7.0784195010129636E-3</v>
      </c>
      <c r="S4629" s="88">
        <f t="shared" si="515"/>
        <v>3.337836326004074E-2</v>
      </c>
    </row>
    <row r="4630" spans="1:19" x14ac:dyDescent="0.2">
      <c r="A4630" s="60">
        <v>2004</v>
      </c>
      <c r="B4630" s="61">
        <v>7</v>
      </c>
      <c r="C4630" s="61">
        <v>11</v>
      </c>
      <c r="D4630" s="61">
        <v>20</v>
      </c>
      <c r="E4630" s="87">
        <v>2.6082270612930097E-2</v>
      </c>
      <c r="F4630" s="87">
        <v>1.1919356572938876E-2</v>
      </c>
      <c r="G4630" s="87">
        <v>1.1862694088429781E-3</v>
      </c>
      <c r="H4630" s="87">
        <v>1.7152276732011621E-6</v>
      </c>
      <c r="I4630" s="87">
        <v>5.858875000000021E-5</v>
      </c>
      <c r="J4630" s="87">
        <v>6.4667020356178996E-3</v>
      </c>
      <c r="K4630" s="88">
        <v>4.5714902608003045E-2</v>
      </c>
      <c r="L4630" s="84"/>
      <c r="M4630" s="88">
        <f t="shared" si="514"/>
        <v>1.9829991099468463E-2</v>
      </c>
      <c r="N4630" s="88">
        <f t="shared" si="509"/>
        <v>1.316736680759213E-2</v>
      </c>
      <c r="O4630" s="88">
        <f t="shared" si="510"/>
        <v>4.7371765893193638E-4</v>
      </c>
      <c r="P4630" s="88">
        <f t="shared" si="511"/>
        <v>3.182753602625136E-6</v>
      </c>
      <c r="Q4630" s="88">
        <f t="shared" si="512"/>
        <v>2.8724124751097088E-5</v>
      </c>
      <c r="R4630" s="89">
        <f t="shared" si="513"/>
        <v>6.4667020356178996E-3</v>
      </c>
      <c r="S4630" s="88">
        <f t="shared" si="515"/>
        <v>3.3502982444346248E-2</v>
      </c>
    </row>
    <row r="4631" spans="1:19" x14ac:dyDescent="0.2">
      <c r="A4631" s="60">
        <v>2004</v>
      </c>
      <c r="B4631" s="61">
        <v>7</v>
      </c>
      <c r="C4631" s="61">
        <v>11</v>
      </c>
      <c r="D4631" s="61">
        <v>21</v>
      </c>
      <c r="E4631" s="87">
        <v>2.7454442805848741E-2</v>
      </c>
      <c r="F4631" s="87">
        <v>1.1887692981062346E-2</v>
      </c>
      <c r="G4631" s="87">
        <v>1.1862694088429781E-3</v>
      </c>
      <c r="H4631" s="87">
        <v>1.7152276732011621E-6</v>
      </c>
      <c r="I4631" s="87">
        <v>5.858875000000021E-5</v>
      </c>
      <c r="J4631" s="87">
        <v>7.002318743315067E-3</v>
      </c>
      <c r="K4631" s="88">
        <v>4.7591027916742329E-2</v>
      </c>
      <c r="L4631" s="84"/>
      <c r="M4631" s="88">
        <f t="shared" si="514"/>
        <v>2.0873234717952566E-2</v>
      </c>
      <c r="N4631" s="88">
        <f t="shared" si="509"/>
        <v>1.3132387895254637E-2</v>
      </c>
      <c r="O4631" s="88">
        <f t="shared" si="510"/>
        <v>4.7371765893193638E-4</v>
      </c>
      <c r="P4631" s="88">
        <f t="shared" si="511"/>
        <v>3.182753602625136E-6</v>
      </c>
      <c r="Q4631" s="88">
        <f t="shared" si="512"/>
        <v>2.8724124751097088E-5</v>
      </c>
      <c r="R4631" s="89">
        <f t="shared" si="513"/>
        <v>7.002318743315067E-3</v>
      </c>
      <c r="S4631" s="88">
        <f t="shared" si="515"/>
        <v>3.4511247150492863E-2</v>
      </c>
    </row>
    <row r="4632" spans="1:19" x14ac:dyDescent="0.2">
      <c r="A4632" s="60">
        <v>2004</v>
      </c>
      <c r="B4632" s="61">
        <v>7</v>
      </c>
      <c r="C4632" s="61">
        <v>11</v>
      </c>
      <c r="D4632" s="61">
        <v>22</v>
      </c>
      <c r="E4632" s="87">
        <v>2.6027833516400253E-2</v>
      </c>
      <c r="F4632" s="87">
        <v>1.2547158289064258E-2</v>
      </c>
      <c r="G4632" s="87">
        <v>1.1862694088429781E-3</v>
      </c>
      <c r="H4632" s="87">
        <v>1.7152276732011621E-6</v>
      </c>
      <c r="I4632" s="87">
        <v>5.858875000000021E-5</v>
      </c>
      <c r="J4632" s="87">
        <v>4.5549252942173333E-3</v>
      </c>
      <c r="K4632" s="88">
        <v>4.4376490486198017E-2</v>
      </c>
      <c r="L4632" s="84"/>
      <c r="M4632" s="88">
        <f t="shared" si="514"/>
        <v>1.9788603324773241E-2</v>
      </c>
      <c r="N4632" s="88">
        <f t="shared" si="509"/>
        <v>1.3860902186626479E-2</v>
      </c>
      <c r="O4632" s="88">
        <f t="shared" si="510"/>
        <v>4.7371765893193638E-4</v>
      </c>
      <c r="P4632" s="88">
        <f t="shared" si="511"/>
        <v>3.182753602625136E-6</v>
      </c>
      <c r="Q4632" s="88">
        <f t="shared" si="512"/>
        <v>2.8724124751097088E-5</v>
      </c>
      <c r="R4632" s="89">
        <f t="shared" si="513"/>
        <v>4.5549252942173333E-3</v>
      </c>
      <c r="S4632" s="88">
        <f t="shared" si="515"/>
        <v>3.4155130048685381E-2</v>
      </c>
    </row>
    <row r="4633" spans="1:19" x14ac:dyDescent="0.2">
      <c r="A4633" s="60">
        <v>2004</v>
      </c>
      <c r="B4633" s="61">
        <v>7</v>
      </c>
      <c r="C4633" s="61">
        <v>11</v>
      </c>
      <c r="D4633" s="61">
        <v>23</v>
      </c>
      <c r="E4633" s="87">
        <v>2.009679004186057E-2</v>
      </c>
      <c r="F4633" s="87">
        <v>1.3326379734654465E-2</v>
      </c>
      <c r="G4633" s="87">
        <v>1.1862694088429781E-3</v>
      </c>
      <c r="H4633" s="87">
        <v>1.7152276732011621E-6</v>
      </c>
      <c r="I4633" s="87">
        <v>5.858875000000021E-5</v>
      </c>
      <c r="J4633" s="87">
        <v>5.9721576915470953E-3</v>
      </c>
      <c r="K4633" s="88">
        <v>4.0641900854578306E-2</v>
      </c>
      <c r="L4633" s="84"/>
      <c r="M4633" s="88">
        <f t="shared" si="514"/>
        <v>1.5279312663078443E-2</v>
      </c>
      <c r="N4633" s="88">
        <f t="shared" si="509"/>
        <v>1.4721711621736671E-2</v>
      </c>
      <c r="O4633" s="88">
        <f t="shared" si="510"/>
        <v>4.7371765893193638E-4</v>
      </c>
      <c r="P4633" s="88">
        <f t="shared" si="511"/>
        <v>3.182753602625136E-6</v>
      </c>
      <c r="Q4633" s="88">
        <f t="shared" si="512"/>
        <v>2.8724124751097088E-5</v>
      </c>
      <c r="R4633" s="89">
        <f t="shared" si="513"/>
        <v>5.9721576915470953E-3</v>
      </c>
      <c r="S4633" s="88">
        <f t="shared" si="515"/>
        <v>3.050664882210077E-2</v>
      </c>
    </row>
    <row r="4634" spans="1:19" x14ac:dyDescent="0.2">
      <c r="A4634" s="60">
        <v>2004</v>
      </c>
      <c r="B4634" s="61">
        <v>7</v>
      </c>
      <c r="C4634" s="61">
        <v>11</v>
      </c>
      <c r="D4634" s="61">
        <v>24</v>
      </c>
      <c r="E4634" s="87">
        <v>1.6103344462525624E-2</v>
      </c>
      <c r="F4634" s="87">
        <v>1.3392516738739226E-2</v>
      </c>
      <c r="G4634" s="87">
        <v>1.1862694088429781E-3</v>
      </c>
      <c r="H4634" s="87">
        <v>1.7152276732011621E-6</v>
      </c>
      <c r="I4634" s="87">
        <v>5.858875000000021E-5</v>
      </c>
      <c r="J4634" s="87">
        <v>5.8901277624027219E-3</v>
      </c>
      <c r="K4634" s="88">
        <v>3.6632562350183751E-2</v>
      </c>
      <c r="L4634" s="84"/>
      <c r="M4634" s="88">
        <f t="shared" si="514"/>
        <v>1.2243150993351505E-2</v>
      </c>
      <c r="N4634" s="88">
        <f t="shared" si="509"/>
        <v>1.4794773467567879E-2</v>
      </c>
      <c r="O4634" s="88">
        <f t="shared" si="510"/>
        <v>4.7371765893193638E-4</v>
      </c>
      <c r="P4634" s="88">
        <f t="shared" si="511"/>
        <v>3.182753602625136E-6</v>
      </c>
      <c r="Q4634" s="88">
        <f t="shared" si="512"/>
        <v>2.8724124751097088E-5</v>
      </c>
      <c r="R4634" s="89">
        <f t="shared" si="513"/>
        <v>5.8901277624027219E-3</v>
      </c>
      <c r="S4634" s="88">
        <f t="shared" si="515"/>
        <v>2.754354899820504E-2</v>
      </c>
    </row>
    <row r="4635" spans="1:19" x14ac:dyDescent="0.2">
      <c r="A4635" s="60">
        <v>2004</v>
      </c>
      <c r="B4635" s="61">
        <v>7</v>
      </c>
      <c r="C4635" s="61">
        <v>12</v>
      </c>
      <c r="D4635" s="61">
        <v>1</v>
      </c>
      <c r="E4635" s="87">
        <v>1.4974278191384471E-2</v>
      </c>
      <c r="F4635" s="87">
        <v>1.3538896828930282E-2</v>
      </c>
      <c r="G4635" s="87">
        <v>1.1862694088429781E-3</v>
      </c>
      <c r="H4635" s="87">
        <v>1.7152276732011621E-6</v>
      </c>
      <c r="I4635" s="87">
        <v>5.858875000000021E-5</v>
      </c>
      <c r="J4635" s="87">
        <v>5.2047253224543647E-3</v>
      </c>
      <c r="K4635" s="88">
        <v>3.4964473729285295E-2</v>
      </c>
      <c r="L4635" s="84"/>
      <c r="M4635" s="88">
        <f t="shared" si="514"/>
        <v>1.1384737458743834E-2</v>
      </c>
      <c r="N4635" s="88">
        <f t="shared" si="509"/>
        <v>1.4956480211474679E-2</v>
      </c>
      <c r="O4635" s="88">
        <f t="shared" si="510"/>
        <v>4.7371765893193638E-4</v>
      </c>
      <c r="P4635" s="88">
        <f t="shared" si="511"/>
        <v>3.182753602625136E-6</v>
      </c>
      <c r="Q4635" s="88">
        <f t="shared" si="512"/>
        <v>2.8724124751097088E-5</v>
      </c>
      <c r="R4635" s="89">
        <f t="shared" si="513"/>
        <v>5.2047253224543647E-3</v>
      </c>
      <c r="S4635" s="88">
        <f t="shared" si="515"/>
        <v>2.6846842207504169E-2</v>
      </c>
    </row>
    <row r="4636" spans="1:19" x14ac:dyDescent="0.2">
      <c r="A4636" s="60">
        <v>2004</v>
      </c>
      <c r="B4636" s="61">
        <v>7</v>
      </c>
      <c r="C4636" s="61">
        <v>12</v>
      </c>
      <c r="D4636" s="61">
        <v>2</v>
      </c>
      <c r="E4636" s="87">
        <v>1.3505995348574875E-2</v>
      </c>
      <c r="F4636" s="87">
        <v>1.3607902756167346E-2</v>
      </c>
      <c r="G4636" s="87">
        <v>1.1862694088429781E-3</v>
      </c>
      <c r="H4636" s="87">
        <v>1.7152276732011621E-6</v>
      </c>
      <c r="I4636" s="87">
        <v>5.858875000000021E-5</v>
      </c>
      <c r="J4636" s="87">
        <v>5.7133234134827014E-3</v>
      </c>
      <c r="K4636" s="88">
        <v>3.4073794904741099E-2</v>
      </c>
      <c r="L4636" s="84"/>
      <c r="M4636" s="88">
        <f t="shared" si="514"/>
        <v>1.0268422236940159E-2</v>
      </c>
      <c r="N4636" s="88">
        <f t="shared" si="509"/>
        <v>1.5032711369613812E-2</v>
      </c>
      <c r="O4636" s="88">
        <f t="shared" si="510"/>
        <v>4.7371765893193638E-4</v>
      </c>
      <c r="P4636" s="88">
        <f t="shared" si="511"/>
        <v>3.182753602625136E-6</v>
      </c>
      <c r="Q4636" s="88">
        <f t="shared" si="512"/>
        <v>2.8724124751097088E-5</v>
      </c>
      <c r="R4636" s="89">
        <f t="shared" si="513"/>
        <v>5.7133234134827014E-3</v>
      </c>
      <c r="S4636" s="88">
        <f t="shared" si="515"/>
        <v>2.5806758143839627E-2</v>
      </c>
    </row>
    <row r="4637" spans="1:19" x14ac:dyDescent="0.2">
      <c r="A4637" s="60">
        <v>2004</v>
      </c>
      <c r="B4637" s="61">
        <v>7</v>
      </c>
      <c r="C4637" s="61">
        <v>12</v>
      </c>
      <c r="D4637" s="61">
        <v>3</v>
      </c>
      <c r="E4637" s="87">
        <v>1.2074084607475112E-2</v>
      </c>
      <c r="F4637" s="87">
        <v>1.3658819294527431E-2</v>
      </c>
      <c r="G4637" s="87">
        <v>1.1862694088429781E-3</v>
      </c>
      <c r="H4637" s="87">
        <v>1.7152276732011621E-6</v>
      </c>
      <c r="I4637" s="87">
        <v>5.858875000000021E-5</v>
      </c>
      <c r="J4637" s="87">
        <v>6.5403299408905878E-3</v>
      </c>
      <c r="K4637" s="88">
        <v>3.351980722940931E-2</v>
      </c>
      <c r="L4637" s="84"/>
      <c r="M4637" s="88">
        <f t="shared" si="514"/>
        <v>9.1797602230906019E-3</v>
      </c>
      <c r="N4637" s="88">
        <f t="shared" si="509"/>
        <v>1.5088959098512385E-2</v>
      </c>
      <c r="O4637" s="88">
        <f t="shared" si="510"/>
        <v>4.7371765893193638E-4</v>
      </c>
      <c r="P4637" s="88">
        <f t="shared" si="511"/>
        <v>3.182753602625136E-6</v>
      </c>
      <c r="Q4637" s="88">
        <f t="shared" si="512"/>
        <v>2.8724124751097088E-5</v>
      </c>
      <c r="R4637" s="89">
        <f t="shared" si="513"/>
        <v>6.5403299408905878E-3</v>
      </c>
      <c r="S4637" s="88">
        <f t="shared" si="515"/>
        <v>2.4774343858888645E-2</v>
      </c>
    </row>
    <row r="4638" spans="1:19" x14ac:dyDescent="0.2">
      <c r="A4638" s="60">
        <v>2004</v>
      </c>
      <c r="B4638" s="61">
        <v>7</v>
      </c>
      <c r="C4638" s="61">
        <v>12</v>
      </c>
      <c r="D4638" s="61">
        <v>4</v>
      </c>
      <c r="E4638" s="87">
        <v>1.1827044858527624E-2</v>
      </c>
      <c r="F4638" s="87">
        <v>1.3668165589848071E-2</v>
      </c>
      <c r="G4638" s="87">
        <v>1.1862694088429781E-3</v>
      </c>
      <c r="H4638" s="87">
        <v>1.7152276732011621E-6</v>
      </c>
      <c r="I4638" s="87">
        <v>5.858875000000021E-5</v>
      </c>
      <c r="J4638" s="87">
        <v>6.9224888388550627E-3</v>
      </c>
      <c r="K4638" s="88">
        <v>3.3664272673746942E-2</v>
      </c>
      <c r="L4638" s="84"/>
      <c r="M4638" s="88">
        <f t="shared" si="514"/>
        <v>8.9919393045998983E-3</v>
      </c>
      <c r="N4638" s="88">
        <f t="shared" si="509"/>
        <v>1.509928399298348E-2</v>
      </c>
      <c r="O4638" s="88">
        <f t="shared" si="510"/>
        <v>4.7371765893193638E-4</v>
      </c>
      <c r="P4638" s="88">
        <f t="shared" si="511"/>
        <v>3.182753602625136E-6</v>
      </c>
      <c r="Q4638" s="88">
        <f t="shared" si="512"/>
        <v>2.8724124751097088E-5</v>
      </c>
      <c r="R4638" s="89">
        <f t="shared" si="513"/>
        <v>6.9224888388550627E-3</v>
      </c>
      <c r="S4638" s="88">
        <f t="shared" si="515"/>
        <v>2.4596847834869033E-2</v>
      </c>
    </row>
    <row r="4639" spans="1:19" x14ac:dyDescent="0.2">
      <c r="A4639" s="60">
        <v>2004</v>
      </c>
      <c r="B4639" s="61">
        <v>7</v>
      </c>
      <c r="C4639" s="61">
        <v>12</v>
      </c>
      <c r="D4639" s="61">
        <v>5</v>
      </c>
      <c r="E4639" s="87">
        <v>1.1453440920040173E-2</v>
      </c>
      <c r="F4639" s="87">
        <v>1.4375889075200687E-2</v>
      </c>
      <c r="G4639" s="87">
        <v>1.1862694088429781E-3</v>
      </c>
      <c r="H4639" s="87">
        <v>1.7152276732011621E-6</v>
      </c>
      <c r="I4639" s="87">
        <v>5.858875000000021E-5</v>
      </c>
      <c r="J4639" s="87">
        <v>7.3859232665966354E-3</v>
      </c>
      <c r="K4639" s="88">
        <v>3.4461826648353677E-2</v>
      </c>
      <c r="L4639" s="84"/>
      <c r="M4639" s="88">
        <f t="shared" si="514"/>
        <v>8.7078933760502669E-3</v>
      </c>
      <c r="N4639" s="88">
        <f t="shared" si="509"/>
        <v>1.5881109309892154E-2</v>
      </c>
      <c r="O4639" s="88">
        <f t="shared" si="510"/>
        <v>4.7371765893193638E-4</v>
      </c>
      <c r="P4639" s="88">
        <f t="shared" si="511"/>
        <v>3.182753602625136E-6</v>
      </c>
      <c r="Q4639" s="88">
        <f t="shared" si="512"/>
        <v>2.8724124751097088E-5</v>
      </c>
      <c r="R4639" s="89">
        <f t="shared" si="513"/>
        <v>7.3859232665966354E-3</v>
      </c>
      <c r="S4639" s="88">
        <f t="shared" si="515"/>
        <v>2.5094627223228076E-2</v>
      </c>
    </row>
    <row r="4640" spans="1:19" x14ac:dyDescent="0.2">
      <c r="A4640" s="60">
        <v>2004</v>
      </c>
      <c r="B4640" s="61">
        <v>7</v>
      </c>
      <c r="C4640" s="61">
        <v>12</v>
      </c>
      <c r="D4640" s="61">
        <v>6</v>
      </c>
      <c r="E4640" s="87">
        <v>1.2999159448869677E-2</v>
      </c>
      <c r="F4640" s="87">
        <v>1.5300723019273944E-2</v>
      </c>
      <c r="G4640" s="87">
        <v>1.1862694088429781E-3</v>
      </c>
      <c r="H4640" s="87">
        <v>1.7152276732011621E-6</v>
      </c>
      <c r="I4640" s="87">
        <v>5.858875000000021E-5</v>
      </c>
      <c r="J4640" s="87">
        <v>7.3951788832295603E-3</v>
      </c>
      <c r="K4640" s="88">
        <v>3.6941634737889362E-2</v>
      </c>
      <c r="L4640" s="84"/>
      <c r="M4640" s="88">
        <f t="shared" si="514"/>
        <v>9.8830818833643974E-3</v>
      </c>
      <c r="N4640" s="88">
        <f t="shared" si="509"/>
        <v>1.6902777526897443E-2</v>
      </c>
      <c r="O4640" s="88">
        <f t="shared" si="510"/>
        <v>4.7371765893193638E-4</v>
      </c>
      <c r="P4640" s="88">
        <f t="shared" si="511"/>
        <v>3.182753602625136E-6</v>
      </c>
      <c r="Q4640" s="88">
        <f t="shared" si="512"/>
        <v>2.8724124751097088E-5</v>
      </c>
      <c r="R4640" s="89">
        <f t="shared" si="513"/>
        <v>7.3951788832295603E-3</v>
      </c>
      <c r="S4640" s="88">
        <f t="shared" si="515"/>
        <v>2.7291483947547497E-2</v>
      </c>
    </row>
    <row r="4641" spans="1:19" x14ac:dyDescent="0.2">
      <c r="A4641" s="60">
        <v>2004</v>
      </c>
      <c r="B4641" s="61">
        <v>7</v>
      </c>
      <c r="C4641" s="61">
        <v>12</v>
      </c>
      <c r="D4641" s="61">
        <v>7</v>
      </c>
      <c r="E4641" s="87">
        <v>1.5521240846180465E-2</v>
      </c>
      <c r="F4641" s="87">
        <v>1.7302095146341793E-2</v>
      </c>
      <c r="G4641" s="87">
        <v>0</v>
      </c>
      <c r="H4641" s="87">
        <v>0</v>
      </c>
      <c r="I4641" s="87">
        <v>5.858875000000021E-5</v>
      </c>
      <c r="J4641" s="87">
        <v>7.320355052920619E-3</v>
      </c>
      <c r="K4641" s="88">
        <v>4.0202279795442872E-2</v>
      </c>
      <c r="L4641" s="84"/>
      <c r="M4641" s="88">
        <f t="shared" si="514"/>
        <v>1.1800585631524054E-2</v>
      </c>
      <c r="N4641" s="88">
        <f t="shared" si="509"/>
        <v>1.9113702315859907E-2</v>
      </c>
      <c r="O4641" s="88">
        <f t="shared" si="510"/>
        <v>0</v>
      </c>
      <c r="P4641" s="88">
        <f t="shared" si="511"/>
        <v>0</v>
      </c>
      <c r="Q4641" s="88">
        <f t="shared" si="512"/>
        <v>2.8724124751097088E-5</v>
      </c>
      <c r="R4641" s="89">
        <f t="shared" si="513"/>
        <v>7.320355052920619E-3</v>
      </c>
      <c r="S4641" s="88">
        <f t="shared" si="515"/>
        <v>3.0943012072135057E-2</v>
      </c>
    </row>
    <row r="4642" spans="1:19" x14ac:dyDescent="0.2">
      <c r="A4642" s="60">
        <v>2004</v>
      </c>
      <c r="B4642" s="61">
        <v>7</v>
      </c>
      <c r="C4642" s="61">
        <v>12</v>
      </c>
      <c r="D4642" s="61">
        <v>8</v>
      </c>
      <c r="E4642" s="87">
        <v>1.955842662194136E-2</v>
      </c>
      <c r="F4642" s="87">
        <v>1.9976628929967225E-2</v>
      </c>
      <c r="G4642" s="87">
        <v>0</v>
      </c>
      <c r="H4642" s="87">
        <v>0</v>
      </c>
      <c r="I4642" s="87">
        <v>5.858875000000021E-5</v>
      </c>
      <c r="J4642" s="87">
        <v>1.0739202215444327E-2</v>
      </c>
      <c r="K4642" s="88">
        <v>5.0332846517352911E-2</v>
      </c>
      <c r="L4642" s="84"/>
      <c r="M4642" s="88">
        <f t="shared" si="514"/>
        <v>1.4870002370132362E-2</v>
      </c>
      <c r="N4642" s="88">
        <f t="shared" si="509"/>
        <v>2.2068271814036283E-2</v>
      </c>
      <c r="O4642" s="88">
        <f t="shared" si="510"/>
        <v>0</v>
      </c>
      <c r="P4642" s="88">
        <f t="shared" si="511"/>
        <v>0</v>
      </c>
      <c r="Q4642" s="88">
        <f t="shared" si="512"/>
        <v>2.8724124751097088E-5</v>
      </c>
      <c r="R4642" s="89">
        <f t="shared" si="513"/>
        <v>1.0739202215444327E-2</v>
      </c>
      <c r="S4642" s="88">
        <f t="shared" si="515"/>
        <v>3.6966998308919745E-2</v>
      </c>
    </row>
    <row r="4643" spans="1:19" x14ac:dyDescent="0.2">
      <c r="A4643" s="60">
        <v>2004</v>
      </c>
      <c r="B4643" s="61">
        <v>7</v>
      </c>
      <c r="C4643" s="61">
        <v>12</v>
      </c>
      <c r="D4643" s="61">
        <v>9</v>
      </c>
      <c r="E4643" s="87">
        <v>2.2375752717985073E-2</v>
      </c>
      <c r="F4643" s="87">
        <v>2.0980285042591806E-2</v>
      </c>
      <c r="G4643" s="87">
        <v>0</v>
      </c>
      <c r="H4643" s="87">
        <v>0</v>
      </c>
      <c r="I4643" s="87">
        <v>5.858875000000021E-5</v>
      </c>
      <c r="J4643" s="87">
        <v>1.0818809777280376E-2</v>
      </c>
      <c r="K4643" s="88">
        <v>5.4233436287857255E-2</v>
      </c>
      <c r="L4643" s="84"/>
      <c r="M4643" s="88">
        <f t="shared" si="514"/>
        <v>1.7011976596147452E-2</v>
      </c>
      <c r="N4643" s="88">
        <f t="shared" si="509"/>
        <v>2.3177015235104306E-2</v>
      </c>
      <c r="O4643" s="88">
        <f t="shared" si="510"/>
        <v>0</v>
      </c>
      <c r="P4643" s="88">
        <f t="shared" si="511"/>
        <v>0</v>
      </c>
      <c r="Q4643" s="88">
        <f t="shared" si="512"/>
        <v>2.8724124751097088E-5</v>
      </c>
      <c r="R4643" s="89">
        <f t="shared" si="513"/>
        <v>1.0818809777280376E-2</v>
      </c>
      <c r="S4643" s="88">
        <f t="shared" si="515"/>
        <v>4.0217715956002854E-2</v>
      </c>
    </row>
    <row r="4644" spans="1:19" x14ac:dyDescent="0.2">
      <c r="A4644" s="60">
        <v>2004</v>
      </c>
      <c r="B4644" s="61">
        <v>7</v>
      </c>
      <c r="C4644" s="61">
        <v>12</v>
      </c>
      <c r="D4644" s="61">
        <v>10</v>
      </c>
      <c r="E4644" s="87">
        <v>2.4844045632456083E-2</v>
      </c>
      <c r="F4644" s="87">
        <v>2.1835494776682063E-2</v>
      </c>
      <c r="G4644" s="87">
        <v>0</v>
      </c>
      <c r="H4644" s="87">
        <v>0</v>
      </c>
      <c r="I4644" s="87">
        <v>5.858875000000021E-5</v>
      </c>
      <c r="J4644" s="87">
        <v>1.0616259329653622E-2</v>
      </c>
      <c r="K4644" s="88">
        <v>5.7354388488791763E-2</v>
      </c>
      <c r="L4644" s="84"/>
      <c r="M4644" s="88">
        <f t="shared" si="514"/>
        <v>1.8888585701666679E-2</v>
      </c>
      <c r="N4644" s="88">
        <f t="shared" si="509"/>
        <v>2.41217692742406E-2</v>
      </c>
      <c r="O4644" s="88">
        <f t="shared" si="510"/>
        <v>0</v>
      </c>
      <c r="P4644" s="88">
        <f t="shared" si="511"/>
        <v>0</v>
      </c>
      <c r="Q4644" s="88">
        <f t="shared" si="512"/>
        <v>2.8724124751097088E-5</v>
      </c>
      <c r="R4644" s="89">
        <f t="shared" si="513"/>
        <v>1.0616259329653622E-2</v>
      </c>
      <c r="S4644" s="88">
        <f t="shared" si="515"/>
        <v>4.3039079100658378E-2</v>
      </c>
    </row>
    <row r="4645" spans="1:19" x14ac:dyDescent="0.2">
      <c r="A4645" s="60">
        <v>2004</v>
      </c>
      <c r="B4645" s="61">
        <v>7</v>
      </c>
      <c r="C4645" s="61">
        <v>12</v>
      </c>
      <c r="D4645" s="61">
        <v>11</v>
      </c>
      <c r="E4645" s="87">
        <v>2.6803799815267478E-2</v>
      </c>
      <c r="F4645" s="87">
        <v>2.1822416206748477E-2</v>
      </c>
      <c r="G4645" s="87">
        <v>0</v>
      </c>
      <c r="H4645" s="87">
        <v>0</v>
      </c>
      <c r="I4645" s="87">
        <v>5.858875000000021E-5</v>
      </c>
      <c r="J4645" s="87">
        <v>9.2223791382519977E-3</v>
      </c>
      <c r="K4645" s="88">
        <v>5.7907183910267952E-2</v>
      </c>
      <c r="L4645" s="84"/>
      <c r="M4645" s="88">
        <f t="shared" si="514"/>
        <v>2.037855981392938E-2</v>
      </c>
      <c r="N4645" s="88">
        <f t="shared" si="509"/>
        <v>2.4107321319220509E-2</v>
      </c>
      <c r="O4645" s="88">
        <f t="shared" si="510"/>
        <v>0</v>
      </c>
      <c r="P4645" s="88">
        <f t="shared" si="511"/>
        <v>0</v>
      </c>
      <c r="Q4645" s="88">
        <f t="shared" si="512"/>
        <v>2.8724124751097088E-5</v>
      </c>
      <c r="R4645" s="89">
        <f t="shared" si="513"/>
        <v>9.2223791382519977E-3</v>
      </c>
      <c r="S4645" s="88">
        <f t="shared" si="515"/>
        <v>4.4514605257900984E-2</v>
      </c>
    </row>
    <row r="4646" spans="1:19" x14ac:dyDescent="0.2">
      <c r="A4646" s="60">
        <v>2004</v>
      </c>
      <c r="B4646" s="61">
        <v>7</v>
      </c>
      <c r="C4646" s="61">
        <v>12</v>
      </c>
      <c r="D4646" s="61">
        <v>12</v>
      </c>
      <c r="E4646" s="87">
        <v>2.9187455266529255E-2</v>
      </c>
      <c r="F4646" s="87">
        <v>2.1548599471613566E-2</v>
      </c>
      <c r="G4646" s="87">
        <v>0</v>
      </c>
      <c r="H4646" s="87">
        <v>0</v>
      </c>
      <c r="I4646" s="87">
        <v>5.858875000000021E-5</v>
      </c>
      <c r="J4646" s="87">
        <v>8.8497257356688255E-3</v>
      </c>
      <c r="K4646" s="88">
        <v>5.9644369223811645E-2</v>
      </c>
      <c r="L4646" s="84"/>
      <c r="M4646" s="88">
        <f t="shared" si="514"/>
        <v>2.2190820221935723E-2</v>
      </c>
      <c r="N4646" s="88">
        <f t="shared" si="509"/>
        <v>2.3804834740560357E-2</v>
      </c>
      <c r="O4646" s="88">
        <f t="shared" si="510"/>
        <v>0</v>
      </c>
      <c r="P4646" s="88">
        <f t="shared" si="511"/>
        <v>0</v>
      </c>
      <c r="Q4646" s="88">
        <f t="shared" si="512"/>
        <v>2.8724124751097088E-5</v>
      </c>
      <c r="R4646" s="89">
        <f t="shared" si="513"/>
        <v>8.8497257356688255E-3</v>
      </c>
      <c r="S4646" s="88">
        <f t="shared" si="515"/>
        <v>4.6024379087247179E-2</v>
      </c>
    </row>
    <row r="4647" spans="1:19" x14ac:dyDescent="0.2">
      <c r="A4647" s="60">
        <v>2004</v>
      </c>
      <c r="B4647" s="61">
        <v>7</v>
      </c>
      <c r="C4647" s="61">
        <v>12</v>
      </c>
      <c r="D4647" s="61">
        <v>13</v>
      </c>
      <c r="E4647" s="87">
        <v>2.9953116205092507E-2</v>
      </c>
      <c r="F4647" s="87">
        <v>2.1505840950696221E-2</v>
      </c>
      <c r="G4647" s="87">
        <v>0</v>
      </c>
      <c r="H4647" s="87">
        <v>0</v>
      </c>
      <c r="I4647" s="87">
        <v>5.858875000000021E-5</v>
      </c>
      <c r="J4647" s="87">
        <v>7.8796731125887563E-3</v>
      </c>
      <c r="K4647" s="88">
        <v>5.9397219018377481E-2</v>
      </c>
      <c r="L4647" s="84"/>
      <c r="M4647" s="88">
        <f t="shared" si="514"/>
        <v>2.2772941687594968E-2</v>
      </c>
      <c r="N4647" s="88">
        <f t="shared" si="509"/>
        <v>2.3757599210217466E-2</v>
      </c>
      <c r="O4647" s="88">
        <f t="shared" si="510"/>
        <v>0</v>
      </c>
      <c r="P4647" s="88">
        <f t="shared" si="511"/>
        <v>0</v>
      </c>
      <c r="Q4647" s="88">
        <f t="shared" si="512"/>
        <v>2.8724124751097088E-5</v>
      </c>
      <c r="R4647" s="89">
        <f t="shared" si="513"/>
        <v>7.8796731125887563E-3</v>
      </c>
      <c r="S4647" s="88">
        <f t="shared" si="515"/>
        <v>4.655926502256353E-2</v>
      </c>
    </row>
    <row r="4648" spans="1:19" x14ac:dyDescent="0.2">
      <c r="A4648" s="60">
        <v>2004</v>
      </c>
      <c r="B4648" s="61">
        <v>7</v>
      </c>
      <c r="C4648" s="61">
        <v>12</v>
      </c>
      <c r="D4648" s="61">
        <v>14</v>
      </c>
      <c r="E4648" s="87">
        <v>2.7245045293753142E-2</v>
      </c>
      <c r="F4648" s="87">
        <v>2.2128311976879294E-2</v>
      </c>
      <c r="G4648" s="87">
        <v>0</v>
      </c>
      <c r="H4648" s="87">
        <v>0</v>
      </c>
      <c r="I4648" s="87">
        <v>5.858875000000021E-5</v>
      </c>
      <c r="J4648" s="87">
        <v>8.8238698854219994E-3</v>
      </c>
      <c r="K4648" s="88">
        <v>5.8255815906054435E-2</v>
      </c>
      <c r="L4648" s="84"/>
      <c r="M4648" s="88">
        <f t="shared" si="514"/>
        <v>2.0714032673670116E-2</v>
      </c>
      <c r="N4648" s="88">
        <f t="shared" si="509"/>
        <v>2.4445245752100379E-2</v>
      </c>
      <c r="O4648" s="88">
        <f t="shared" si="510"/>
        <v>0</v>
      </c>
      <c r="P4648" s="88">
        <f t="shared" si="511"/>
        <v>0</v>
      </c>
      <c r="Q4648" s="88">
        <f t="shared" si="512"/>
        <v>2.8724124751097088E-5</v>
      </c>
      <c r="R4648" s="89">
        <f t="shared" si="513"/>
        <v>8.8238698854219994E-3</v>
      </c>
      <c r="S4648" s="88">
        <f t="shared" si="515"/>
        <v>4.5188002550521598E-2</v>
      </c>
    </row>
    <row r="4649" spans="1:19" x14ac:dyDescent="0.2">
      <c r="A4649" s="60">
        <v>2004</v>
      </c>
      <c r="B4649" s="61">
        <v>7</v>
      </c>
      <c r="C4649" s="61">
        <v>12</v>
      </c>
      <c r="D4649" s="61">
        <v>15</v>
      </c>
      <c r="E4649" s="87">
        <v>2.9683137467830713E-2</v>
      </c>
      <c r="F4649" s="87">
        <v>2.1667468272491004E-2</v>
      </c>
      <c r="G4649" s="87">
        <v>0</v>
      </c>
      <c r="H4649" s="87">
        <v>0</v>
      </c>
      <c r="I4649" s="87">
        <v>5.858875000000021E-5</v>
      </c>
      <c r="J4649" s="87">
        <v>7.1558505379339587E-3</v>
      </c>
      <c r="K4649" s="88">
        <v>5.8565045028255672E-2</v>
      </c>
      <c r="L4649" s="84"/>
      <c r="M4649" s="88">
        <f t="shared" si="514"/>
        <v>2.2567680572242035E-2</v>
      </c>
      <c r="N4649" s="88">
        <f t="shared" si="509"/>
        <v>2.3936149639443856E-2</v>
      </c>
      <c r="O4649" s="88">
        <f t="shared" si="510"/>
        <v>0</v>
      </c>
      <c r="P4649" s="88">
        <f t="shared" si="511"/>
        <v>0</v>
      </c>
      <c r="Q4649" s="88">
        <f t="shared" si="512"/>
        <v>2.8724124751097088E-5</v>
      </c>
      <c r="R4649" s="89">
        <f t="shared" si="513"/>
        <v>7.1558505379339587E-3</v>
      </c>
      <c r="S4649" s="88">
        <f t="shared" si="515"/>
        <v>4.6532554336436986E-2</v>
      </c>
    </row>
    <row r="4650" spans="1:19" x14ac:dyDescent="0.2">
      <c r="A4650" s="60">
        <v>2004</v>
      </c>
      <c r="B4650" s="61">
        <v>7</v>
      </c>
      <c r="C4650" s="61">
        <v>12</v>
      </c>
      <c r="D4650" s="61">
        <v>16</v>
      </c>
      <c r="E4650" s="87">
        <v>3.212305720025687E-2</v>
      </c>
      <c r="F4650" s="87">
        <v>2.0963424194077221E-2</v>
      </c>
      <c r="G4650" s="87">
        <v>0</v>
      </c>
      <c r="H4650" s="87">
        <v>0</v>
      </c>
      <c r="I4650" s="87">
        <v>5.858875000000021E-5</v>
      </c>
      <c r="J4650" s="87">
        <v>6.9697044010869945E-3</v>
      </c>
      <c r="K4650" s="88">
        <v>6.0114774545421086E-2</v>
      </c>
      <c r="L4650" s="84"/>
      <c r="M4650" s="88">
        <f t="shared" si="514"/>
        <v>2.4422717938254269E-2</v>
      </c>
      <c r="N4650" s="88">
        <f t="shared" si="509"/>
        <v>2.315838897992684E-2</v>
      </c>
      <c r="O4650" s="88">
        <f t="shared" si="510"/>
        <v>0</v>
      </c>
      <c r="P4650" s="88">
        <f t="shared" si="511"/>
        <v>0</v>
      </c>
      <c r="Q4650" s="88">
        <f t="shared" si="512"/>
        <v>2.8724124751097088E-5</v>
      </c>
      <c r="R4650" s="89">
        <f t="shared" si="513"/>
        <v>6.9697044010869945E-3</v>
      </c>
      <c r="S4650" s="88">
        <f t="shared" si="515"/>
        <v>4.7609831042932212E-2</v>
      </c>
    </row>
    <row r="4651" spans="1:19" x14ac:dyDescent="0.2">
      <c r="A4651" s="60">
        <v>2004</v>
      </c>
      <c r="B4651" s="61">
        <v>7</v>
      </c>
      <c r="C4651" s="61">
        <v>12</v>
      </c>
      <c r="D4651" s="61">
        <v>17</v>
      </c>
      <c r="E4651" s="87">
        <v>3.4008440295948086E-2</v>
      </c>
      <c r="F4651" s="87">
        <v>2.0094639109189613E-2</v>
      </c>
      <c r="G4651" s="87">
        <v>0</v>
      </c>
      <c r="H4651" s="87">
        <v>0</v>
      </c>
      <c r="I4651" s="87">
        <v>5.858875000000021E-5</v>
      </c>
      <c r="J4651" s="87">
        <v>6.7769265657494923E-3</v>
      </c>
      <c r="K4651" s="88">
        <v>6.0938594720887189E-2</v>
      </c>
      <c r="L4651" s="84"/>
      <c r="M4651" s="88">
        <f t="shared" si="514"/>
        <v>2.5856148737339327E-2</v>
      </c>
      <c r="N4651" s="88">
        <f t="shared" si="509"/>
        <v>2.2198638189716222E-2</v>
      </c>
      <c r="O4651" s="88">
        <f t="shared" si="510"/>
        <v>0</v>
      </c>
      <c r="P4651" s="88">
        <f t="shared" si="511"/>
        <v>0</v>
      </c>
      <c r="Q4651" s="88">
        <f t="shared" si="512"/>
        <v>2.8724124751097088E-5</v>
      </c>
      <c r="R4651" s="89">
        <f t="shared" si="513"/>
        <v>6.7769265657494923E-3</v>
      </c>
      <c r="S4651" s="88">
        <f t="shared" si="515"/>
        <v>4.8083511051806645E-2</v>
      </c>
    </row>
    <row r="4652" spans="1:19" x14ac:dyDescent="0.2">
      <c r="A4652" s="60">
        <v>2004</v>
      </c>
      <c r="B4652" s="61">
        <v>7</v>
      </c>
      <c r="C4652" s="61">
        <v>12</v>
      </c>
      <c r="D4652" s="61">
        <v>18</v>
      </c>
      <c r="E4652" s="87">
        <v>3.0837561687916661E-2</v>
      </c>
      <c r="F4652" s="87">
        <v>2.0043352407581316E-2</v>
      </c>
      <c r="G4652" s="87">
        <v>0</v>
      </c>
      <c r="H4652" s="87">
        <v>0</v>
      </c>
      <c r="I4652" s="87">
        <v>5.858875000000021E-5</v>
      </c>
      <c r="J4652" s="87">
        <v>8.0637191411556727E-3</v>
      </c>
      <c r="K4652" s="88">
        <v>5.9003221986653649E-2</v>
      </c>
      <c r="L4652" s="84"/>
      <c r="M4652" s="88">
        <f t="shared" si="514"/>
        <v>2.3445373406161429E-2</v>
      </c>
      <c r="N4652" s="88">
        <f t="shared" si="509"/>
        <v>2.2141981539812724E-2</v>
      </c>
      <c r="O4652" s="88">
        <f t="shared" si="510"/>
        <v>0</v>
      </c>
      <c r="P4652" s="88">
        <f t="shared" si="511"/>
        <v>0</v>
      </c>
      <c r="Q4652" s="88">
        <f t="shared" si="512"/>
        <v>2.8724124751097088E-5</v>
      </c>
      <c r="R4652" s="89">
        <f t="shared" si="513"/>
        <v>8.0637191411556727E-3</v>
      </c>
      <c r="S4652" s="88">
        <f t="shared" si="515"/>
        <v>4.5616079070725256E-2</v>
      </c>
    </row>
    <row r="4653" spans="1:19" x14ac:dyDescent="0.2">
      <c r="A4653" s="60">
        <v>2004</v>
      </c>
      <c r="B4653" s="61">
        <v>7</v>
      </c>
      <c r="C4653" s="61">
        <v>12</v>
      </c>
      <c r="D4653" s="61">
        <v>19</v>
      </c>
      <c r="E4653" s="87">
        <v>2.813883166316275E-2</v>
      </c>
      <c r="F4653" s="87">
        <v>1.9716237526310444E-2</v>
      </c>
      <c r="G4653" s="87">
        <v>1.1862694088429781E-3</v>
      </c>
      <c r="H4653" s="87">
        <v>1.7152276732011621E-6</v>
      </c>
      <c r="I4653" s="87">
        <v>5.858875000000021E-5</v>
      </c>
      <c r="J4653" s="87">
        <v>7.7644277584522619E-3</v>
      </c>
      <c r="K4653" s="88">
        <v>5.6866070334441632E-2</v>
      </c>
      <c r="L4653" s="84"/>
      <c r="M4653" s="88">
        <f t="shared" si="514"/>
        <v>2.1393566139649583E-2</v>
      </c>
      <c r="N4653" s="88">
        <f t="shared" si="509"/>
        <v>2.1780616259433876E-2</v>
      </c>
      <c r="O4653" s="88">
        <f t="shared" si="510"/>
        <v>4.7371765893193638E-4</v>
      </c>
      <c r="P4653" s="88">
        <f t="shared" si="511"/>
        <v>3.182753602625136E-6</v>
      </c>
      <c r="Q4653" s="88">
        <f t="shared" si="512"/>
        <v>2.8724124751097088E-5</v>
      </c>
      <c r="R4653" s="89">
        <f t="shared" si="513"/>
        <v>7.7644277584522619E-3</v>
      </c>
      <c r="S4653" s="88">
        <f t="shared" si="515"/>
        <v>4.3679806936369116E-2</v>
      </c>
    </row>
    <row r="4654" spans="1:19" x14ac:dyDescent="0.2">
      <c r="A4654" s="60">
        <v>2004</v>
      </c>
      <c r="B4654" s="61">
        <v>7</v>
      </c>
      <c r="C4654" s="61">
        <v>12</v>
      </c>
      <c r="D4654" s="61">
        <v>20</v>
      </c>
      <c r="E4654" s="87">
        <v>2.8200288058369334E-2</v>
      </c>
      <c r="F4654" s="87">
        <v>1.8895106655341408E-2</v>
      </c>
      <c r="G4654" s="87">
        <v>1.1862694088429781E-3</v>
      </c>
      <c r="H4654" s="87">
        <v>1.7152276732011621E-6</v>
      </c>
      <c r="I4654" s="87">
        <v>5.858875000000021E-5</v>
      </c>
      <c r="J4654" s="87">
        <v>6.5660431864478005E-3</v>
      </c>
      <c r="K4654" s="88">
        <v>5.4908011286674718E-2</v>
      </c>
      <c r="L4654" s="84"/>
      <c r="M4654" s="88">
        <f t="shared" si="514"/>
        <v>2.1440290590447508E-2</v>
      </c>
      <c r="N4654" s="88">
        <f t="shared" si="509"/>
        <v>2.0873509293640582E-2</v>
      </c>
      <c r="O4654" s="88">
        <f t="shared" si="510"/>
        <v>4.7371765893193638E-4</v>
      </c>
      <c r="P4654" s="88">
        <f t="shared" si="511"/>
        <v>3.182753602625136E-6</v>
      </c>
      <c r="Q4654" s="88">
        <f t="shared" si="512"/>
        <v>2.8724124751097088E-5</v>
      </c>
      <c r="R4654" s="89">
        <f t="shared" si="513"/>
        <v>6.5660431864478005E-3</v>
      </c>
      <c r="S4654" s="88">
        <f t="shared" si="515"/>
        <v>4.281942442137375E-2</v>
      </c>
    </row>
    <row r="4655" spans="1:19" x14ac:dyDescent="0.2">
      <c r="A4655" s="60">
        <v>2004</v>
      </c>
      <c r="B4655" s="61">
        <v>7</v>
      </c>
      <c r="C4655" s="61">
        <v>12</v>
      </c>
      <c r="D4655" s="61">
        <v>21</v>
      </c>
      <c r="E4655" s="87">
        <v>2.9312685995234317E-2</v>
      </c>
      <c r="F4655" s="87">
        <v>1.8058056400197236E-2</v>
      </c>
      <c r="G4655" s="87">
        <v>1.1862694088429781E-3</v>
      </c>
      <c r="H4655" s="87">
        <v>1.7152276732011621E-6</v>
      </c>
      <c r="I4655" s="87">
        <v>5.858875000000021E-5</v>
      </c>
      <c r="J4655" s="87">
        <v>7.350914613686645E-3</v>
      </c>
      <c r="K4655" s="88">
        <v>5.5968230395634373E-2</v>
      </c>
      <c r="L4655" s="84"/>
      <c r="M4655" s="88">
        <f t="shared" si="514"/>
        <v>2.2286031420088472E-2</v>
      </c>
      <c r="N4655" s="88">
        <f t="shared" si="509"/>
        <v>1.994881611255939E-2</v>
      </c>
      <c r="O4655" s="88">
        <f t="shared" si="510"/>
        <v>4.7371765893193638E-4</v>
      </c>
      <c r="P4655" s="88">
        <f t="shared" si="511"/>
        <v>3.182753602625136E-6</v>
      </c>
      <c r="Q4655" s="88">
        <f t="shared" si="512"/>
        <v>2.8724124751097088E-5</v>
      </c>
      <c r="R4655" s="89">
        <f t="shared" si="513"/>
        <v>7.350914613686645E-3</v>
      </c>
      <c r="S4655" s="88">
        <f t="shared" si="515"/>
        <v>4.2740472069933519E-2</v>
      </c>
    </row>
    <row r="4656" spans="1:19" x14ac:dyDescent="0.2">
      <c r="A4656" s="60">
        <v>2004</v>
      </c>
      <c r="B4656" s="61">
        <v>7</v>
      </c>
      <c r="C4656" s="61">
        <v>12</v>
      </c>
      <c r="D4656" s="61">
        <v>22</v>
      </c>
      <c r="E4656" s="87">
        <v>2.7035748338926614E-2</v>
      </c>
      <c r="F4656" s="87">
        <v>1.7063400699542468E-2</v>
      </c>
      <c r="G4656" s="87">
        <v>1.1862694088429781E-3</v>
      </c>
      <c r="H4656" s="87">
        <v>1.7152276732011621E-6</v>
      </c>
      <c r="I4656" s="87">
        <v>5.858875000000021E-5</v>
      </c>
      <c r="J4656" s="87">
        <v>6.7434015429339526E-3</v>
      </c>
      <c r="K4656" s="88">
        <v>5.2089123967919204E-2</v>
      </c>
      <c r="L4656" s="84"/>
      <c r="M4656" s="88">
        <f t="shared" si="514"/>
        <v>2.0554907081694301E-2</v>
      </c>
      <c r="N4656" s="88">
        <f t="shared" si="509"/>
        <v>1.8850015487069365E-2</v>
      </c>
      <c r="O4656" s="88">
        <f t="shared" si="510"/>
        <v>4.7371765893193638E-4</v>
      </c>
      <c r="P4656" s="88">
        <f t="shared" si="511"/>
        <v>3.182753602625136E-6</v>
      </c>
      <c r="Q4656" s="88">
        <f t="shared" si="512"/>
        <v>2.8724124751097088E-5</v>
      </c>
      <c r="R4656" s="89">
        <f t="shared" si="513"/>
        <v>6.7434015429339526E-3</v>
      </c>
      <c r="S4656" s="88">
        <f t="shared" si="515"/>
        <v>3.9910547106049327E-2</v>
      </c>
    </row>
    <row r="4657" spans="1:19" x14ac:dyDescent="0.2">
      <c r="A4657" s="60">
        <v>2004</v>
      </c>
      <c r="B4657" s="61">
        <v>7</v>
      </c>
      <c r="C4657" s="61">
        <v>12</v>
      </c>
      <c r="D4657" s="61">
        <v>23</v>
      </c>
      <c r="E4657" s="87">
        <v>2.2203430176650014E-2</v>
      </c>
      <c r="F4657" s="87">
        <v>1.6111786874713534E-2</v>
      </c>
      <c r="G4657" s="87">
        <v>1.1862694088429781E-3</v>
      </c>
      <c r="H4657" s="87">
        <v>1.7152276732011621E-6</v>
      </c>
      <c r="I4657" s="87">
        <v>5.858875000000021E-5</v>
      </c>
      <c r="J4657" s="87">
        <v>6.5492896421381593E-3</v>
      </c>
      <c r="K4657" s="88">
        <v>4.6111080080017887E-2</v>
      </c>
      <c r="L4657" s="84"/>
      <c r="M4657" s="88">
        <f t="shared" si="514"/>
        <v>1.6880962141477315E-2</v>
      </c>
      <c r="N4657" s="88">
        <f t="shared" si="509"/>
        <v>1.7798763415363884E-2</v>
      </c>
      <c r="O4657" s="88">
        <f t="shared" si="510"/>
        <v>4.7371765893193638E-4</v>
      </c>
      <c r="P4657" s="88">
        <f t="shared" si="511"/>
        <v>3.182753602625136E-6</v>
      </c>
      <c r="Q4657" s="88">
        <f t="shared" si="512"/>
        <v>2.8724124751097088E-5</v>
      </c>
      <c r="R4657" s="89">
        <f t="shared" si="513"/>
        <v>6.5492896421381593E-3</v>
      </c>
      <c r="S4657" s="88">
        <f t="shared" si="515"/>
        <v>3.5185350094126856E-2</v>
      </c>
    </row>
    <row r="4658" spans="1:19" x14ac:dyDescent="0.2">
      <c r="A4658" s="60">
        <v>2004</v>
      </c>
      <c r="B4658" s="61">
        <v>7</v>
      </c>
      <c r="C4658" s="61">
        <v>12</v>
      </c>
      <c r="D4658" s="61">
        <v>24</v>
      </c>
      <c r="E4658" s="87">
        <v>2.008257876846704E-2</v>
      </c>
      <c r="F4658" s="87">
        <v>1.5917669561588965E-2</v>
      </c>
      <c r="G4658" s="87">
        <v>1.1862694088429781E-3</v>
      </c>
      <c r="H4658" s="87">
        <v>1.7152276732011621E-6</v>
      </c>
      <c r="I4658" s="87">
        <v>5.858875000000021E-5</v>
      </c>
      <c r="J4658" s="87">
        <v>7.1736406100465118E-3</v>
      </c>
      <c r="K4658" s="88">
        <v>4.4420462326618698E-2</v>
      </c>
      <c r="L4658" s="84"/>
      <c r="M4658" s="88">
        <f t="shared" si="514"/>
        <v>1.5268508027658161E-2</v>
      </c>
      <c r="N4658" s="88">
        <f t="shared" si="509"/>
        <v>1.7584321146607663E-2</v>
      </c>
      <c r="O4658" s="88">
        <f t="shared" si="510"/>
        <v>4.7371765893193638E-4</v>
      </c>
      <c r="P4658" s="88">
        <f t="shared" si="511"/>
        <v>3.182753602625136E-6</v>
      </c>
      <c r="Q4658" s="88">
        <f t="shared" si="512"/>
        <v>2.8724124751097088E-5</v>
      </c>
      <c r="R4658" s="89">
        <f t="shared" si="513"/>
        <v>7.1736406100465118E-3</v>
      </c>
      <c r="S4658" s="88">
        <f t="shared" si="515"/>
        <v>3.3358453711551481E-2</v>
      </c>
    </row>
    <row r="4659" spans="1:19" x14ac:dyDescent="0.2">
      <c r="A4659" s="60">
        <v>2004</v>
      </c>
      <c r="B4659" s="61">
        <v>7</v>
      </c>
      <c r="C4659" s="61">
        <v>13</v>
      </c>
      <c r="D4659" s="61">
        <v>1</v>
      </c>
      <c r="E4659" s="87">
        <v>1.5238113968218683E-2</v>
      </c>
      <c r="F4659" s="87">
        <v>1.5154826792195713E-2</v>
      </c>
      <c r="G4659" s="87">
        <v>1.1862694088429781E-3</v>
      </c>
      <c r="H4659" s="87">
        <v>1.7152276732011621E-6</v>
      </c>
      <c r="I4659" s="87">
        <v>5.858875000000021E-5</v>
      </c>
      <c r="J4659" s="87">
        <v>5.9430909994550524E-3</v>
      </c>
      <c r="K4659" s="88">
        <v>3.7582605146385624E-2</v>
      </c>
      <c r="L4659" s="84"/>
      <c r="M4659" s="88">
        <f t="shared" si="514"/>
        <v>1.1585328165894542E-2</v>
      </c>
      <c r="N4659" s="88">
        <f t="shared" si="509"/>
        <v>1.6741605308747319E-2</v>
      </c>
      <c r="O4659" s="88">
        <f t="shared" si="510"/>
        <v>4.7371765893193638E-4</v>
      </c>
      <c r="P4659" s="88">
        <f t="shared" si="511"/>
        <v>3.182753602625136E-6</v>
      </c>
      <c r="Q4659" s="88">
        <f t="shared" si="512"/>
        <v>2.8724124751097088E-5</v>
      </c>
      <c r="R4659" s="89">
        <f t="shared" si="513"/>
        <v>5.9430909994550524E-3</v>
      </c>
      <c r="S4659" s="88">
        <f t="shared" si="515"/>
        <v>2.8832558011927516E-2</v>
      </c>
    </row>
    <row r="4660" spans="1:19" x14ac:dyDescent="0.2">
      <c r="A4660" s="60">
        <v>2004</v>
      </c>
      <c r="B4660" s="61">
        <v>7</v>
      </c>
      <c r="C4660" s="61">
        <v>13</v>
      </c>
      <c r="D4660" s="61">
        <v>2</v>
      </c>
      <c r="E4660" s="87">
        <v>1.3421809935295391E-2</v>
      </c>
      <c r="F4660" s="87">
        <v>1.5147839342585168E-2</v>
      </c>
      <c r="G4660" s="87">
        <v>1.1862694088429781E-3</v>
      </c>
      <c r="H4660" s="87">
        <v>1.7152276732011621E-6</v>
      </c>
      <c r="I4660" s="87">
        <v>5.858875000000021E-5</v>
      </c>
      <c r="J4660" s="87">
        <v>6.5619430775180889E-3</v>
      </c>
      <c r="K4660" s="88">
        <v>3.6378165741914832E-2</v>
      </c>
      <c r="L4660" s="84"/>
      <c r="M4660" s="88">
        <f t="shared" si="514"/>
        <v>1.0204417226762493E-2</v>
      </c>
      <c r="N4660" s="88">
        <f t="shared" si="509"/>
        <v>1.673388624173992E-2</v>
      </c>
      <c r="O4660" s="88">
        <f t="shared" si="510"/>
        <v>4.7371765893193638E-4</v>
      </c>
      <c r="P4660" s="88">
        <f t="shared" si="511"/>
        <v>3.182753602625136E-6</v>
      </c>
      <c r="Q4660" s="88">
        <f t="shared" si="512"/>
        <v>2.8724124751097088E-5</v>
      </c>
      <c r="R4660" s="89">
        <f t="shared" si="513"/>
        <v>6.5619430775180889E-3</v>
      </c>
      <c r="S4660" s="88">
        <f t="shared" si="515"/>
        <v>2.7443928005788071E-2</v>
      </c>
    </row>
    <row r="4661" spans="1:19" x14ac:dyDescent="0.2">
      <c r="A4661" s="60">
        <v>2004</v>
      </c>
      <c r="B4661" s="61">
        <v>7</v>
      </c>
      <c r="C4661" s="61">
        <v>13</v>
      </c>
      <c r="D4661" s="61">
        <v>3</v>
      </c>
      <c r="E4661" s="87">
        <v>1.2606969336579872E-2</v>
      </c>
      <c r="F4661" s="87">
        <v>1.4706442277994737E-2</v>
      </c>
      <c r="G4661" s="87">
        <v>1.1862694088429781E-3</v>
      </c>
      <c r="H4661" s="87">
        <v>1.7152276732011621E-6</v>
      </c>
      <c r="I4661" s="87">
        <v>5.858875000000021E-5</v>
      </c>
      <c r="J4661" s="87">
        <v>7.2840720007521518E-3</v>
      </c>
      <c r="K4661" s="88">
        <v>3.5844057001842941E-2</v>
      </c>
      <c r="L4661" s="84"/>
      <c r="M4661" s="88">
        <f t="shared" si="514"/>
        <v>9.5849051428719152E-3</v>
      </c>
      <c r="N4661" s="88">
        <f t="shared" si="509"/>
        <v>1.6246272919519824E-2</v>
      </c>
      <c r="O4661" s="88">
        <f t="shared" si="510"/>
        <v>4.7371765893193638E-4</v>
      </c>
      <c r="P4661" s="88">
        <f t="shared" si="511"/>
        <v>3.182753602625136E-6</v>
      </c>
      <c r="Q4661" s="88">
        <f t="shared" si="512"/>
        <v>2.8724124751097088E-5</v>
      </c>
      <c r="R4661" s="89">
        <f t="shared" si="513"/>
        <v>7.2840720007521518E-3</v>
      </c>
      <c r="S4661" s="88">
        <f t="shared" si="515"/>
        <v>2.6336802599677397E-2</v>
      </c>
    </row>
    <row r="4662" spans="1:19" x14ac:dyDescent="0.2">
      <c r="A4662" s="60">
        <v>2004</v>
      </c>
      <c r="B4662" s="61">
        <v>7</v>
      </c>
      <c r="C4662" s="61">
        <v>13</v>
      </c>
      <c r="D4662" s="61">
        <v>4</v>
      </c>
      <c r="E4662" s="87">
        <v>1.210694125665936E-2</v>
      </c>
      <c r="F4662" s="87">
        <v>1.4667932112886993E-2</v>
      </c>
      <c r="G4662" s="87">
        <v>1.1862694088429781E-3</v>
      </c>
      <c r="H4662" s="87">
        <v>1.7152276732011621E-6</v>
      </c>
      <c r="I4662" s="87">
        <v>5.858875000000021E-5</v>
      </c>
      <c r="J4662" s="87">
        <v>7.6206714675471363E-3</v>
      </c>
      <c r="K4662" s="88">
        <v>3.5642118223609673E-2</v>
      </c>
      <c r="L4662" s="84"/>
      <c r="M4662" s="88">
        <f t="shared" si="514"/>
        <v>9.2047406809100604E-3</v>
      </c>
      <c r="N4662" s="88">
        <f t="shared" si="509"/>
        <v>1.6203730566944699E-2</v>
      </c>
      <c r="O4662" s="88">
        <f t="shared" si="510"/>
        <v>4.7371765893193638E-4</v>
      </c>
      <c r="P4662" s="88">
        <f t="shared" si="511"/>
        <v>3.182753602625136E-6</v>
      </c>
      <c r="Q4662" s="88">
        <f t="shared" si="512"/>
        <v>2.8724124751097088E-5</v>
      </c>
      <c r="R4662" s="89">
        <f t="shared" si="513"/>
        <v>7.6206714675471363E-3</v>
      </c>
      <c r="S4662" s="88">
        <f t="shared" si="515"/>
        <v>2.5914095785140416E-2</v>
      </c>
    </row>
    <row r="4663" spans="1:19" x14ac:dyDescent="0.2">
      <c r="A4663" s="60">
        <v>2004</v>
      </c>
      <c r="B4663" s="61">
        <v>7</v>
      </c>
      <c r="C4663" s="61">
        <v>13</v>
      </c>
      <c r="D4663" s="61">
        <v>5</v>
      </c>
      <c r="E4663" s="87">
        <v>1.2245658107204788E-2</v>
      </c>
      <c r="F4663" s="87">
        <v>1.536876897305371E-2</v>
      </c>
      <c r="G4663" s="87">
        <v>1.1862694088429781E-3</v>
      </c>
      <c r="H4663" s="87">
        <v>1.7152276732011621E-6</v>
      </c>
      <c r="I4663" s="87">
        <v>5.858875000000021E-5</v>
      </c>
      <c r="J4663" s="87">
        <v>8.1456737283546691E-3</v>
      </c>
      <c r="K4663" s="88">
        <v>3.7006674195129347E-2</v>
      </c>
      <c r="L4663" s="84"/>
      <c r="M4663" s="88">
        <f t="shared" si="514"/>
        <v>9.3102051917451894E-3</v>
      </c>
      <c r="N4663" s="88">
        <f t="shared" si="509"/>
        <v>1.6977948198041291E-2</v>
      </c>
      <c r="O4663" s="88">
        <f t="shared" si="510"/>
        <v>4.7371765893193638E-4</v>
      </c>
      <c r="P4663" s="88">
        <f t="shared" si="511"/>
        <v>3.182753602625136E-6</v>
      </c>
      <c r="Q4663" s="88">
        <f t="shared" si="512"/>
        <v>2.8724124751097088E-5</v>
      </c>
      <c r="R4663" s="89">
        <f t="shared" si="513"/>
        <v>8.1456737283546691E-3</v>
      </c>
      <c r="S4663" s="88">
        <f t="shared" si="515"/>
        <v>2.6793777927072139E-2</v>
      </c>
    </row>
    <row r="4664" spans="1:19" x14ac:dyDescent="0.2">
      <c r="A4664" s="60">
        <v>2004</v>
      </c>
      <c r="B4664" s="61">
        <v>7</v>
      </c>
      <c r="C4664" s="61">
        <v>13</v>
      </c>
      <c r="D4664" s="61">
        <v>6</v>
      </c>
      <c r="E4664" s="87">
        <v>1.3740478008682196E-2</v>
      </c>
      <c r="F4664" s="87">
        <v>1.6796601974863597E-2</v>
      </c>
      <c r="G4664" s="87">
        <v>1.1862694088429781E-3</v>
      </c>
      <c r="H4664" s="87">
        <v>1.7152276732011621E-6</v>
      </c>
      <c r="I4664" s="87">
        <v>5.858875000000021E-5</v>
      </c>
      <c r="J4664" s="87">
        <v>9.3130972423377725E-3</v>
      </c>
      <c r="K4664" s="88">
        <v>4.1096750612399743E-2</v>
      </c>
      <c r="L4664" s="84"/>
      <c r="M4664" s="88">
        <f t="shared" si="514"/>
        <v>1.0446696173742378E-2</v>
      </c>
      <c r="N4664" s="88">
        <f t="shared" si="509"/>
        <v>1.8555281736120064E-2</v>
      </c>
      <c r="O4664" s="88">
        <f t="shared" si="510"/>
        <v>4.7371765893193638E-4</v>
      </c>
      <c r="P4664" s="88">
        <f t="shared" si="511"/>
        <v>3.182753602625136E-6</v>
      </c>
      <c r="Q4664" s="88">
        <f t="shared" si="512"/>
        <v>2.8724124751097088E-5</v>
      </c>
      <c r="R4664" s="89">
        <f t="shared" si="513"/>
        <v>9.3130972423377725E-3</v>
      </c>
      <c r="S4664" s="88">
        <f t="shared" si="515"/>
        <v>2.9507602447148097E-2</v>
      </c>
    </row>
    <row r="4665" spans="1:19" x14ac:dyDescent="0.2">
      <c r="A4665" s="60">
        <v>2004</v>
      </c>
      <c r="B4665" s="61">
        <v>7</v>
      </c>
      <c r="C4665" s="61">
        <v>13</v>
      </c>
      <c r="D4665" s="61">
        <v>7</v>
      </c>
      <c r="E4665" s="87">
        <v>1.6761903725290465E-2</v>
      </c>
      <c r="F4665" s="87">
        <v>1.8933417205708344E-2</v>
      </c>
      <c r="G4665" s="87">
        <v>0</v>
      </c>
      <c r="H4665" s="87">
        <v>0</v>
      </c>
      <c r="I4665" s="87">
        <v>5.858875000000021E-5</v>
      </c>
      <c r="J4665" s="87">
        <v>1.1044817322693849E-2</v>
      </c>
      <c r="K4665" s="88">
        <v>4.6798727003692656E-2</v>
      </c>
      <c r="L4665" s="84"/>
      <c r="M4665" s="88">
        <f t="shared" si="514"/>
        <v>1.2743844530080062E-2</v>
      </c>
      <c r="N4665" s="88">
        <f t="shared" si="509"/>
        <v>2.0915831130913869E-2</v>
      </c>
      <c r="O4665" s="88">
        <f t="shared" si="510"/>
        <v>0</v>
      </c>
      <c r="P4665" s="88">
        <f t="shared" si="511"/>
        <v>0</v>
      </c>
      <c r="Q4665" s="88">
        <f t="shared" si="512"/>
        <v>2.8724124751097088E-5</v>
      </c>
      <c r="R4665" s="89">
        <f t="shared" si="513"/>
        <v>1.1044817322693849E-2</v>
      </c>
      <c r="S4665" s="88">
        <f t="shared" si="515"/>
        <v>3.3688399785745032E-2</v>
      </c>
    </row>
    <row r="4666" spans="1:19" x14ac:dyDescent="0.2">
      <c r="A4666" s="60">
        <v>2004</v>
      </c>
      <c r="B4666" s="61">
        <v>7</v>
      </c>
      <c r="C4666" s="61">
        <v>13</v>
      </c>
      <c r="D4666" s="61">
        <v>8</v>
      </c>
      <c r="E4666" s="87">
        <v>1.9062070063276065E-2</v>
      </c>
      <c r="F4666" s="87">
        <v>2.0697951101727119E-2</v>
      </c>
      <c r="G4666" s="87">
        <v>0</v>
      </c>
      <c r="H4666" s="87">
        <v>0</v>
      </c>
      <c r="I4666" s="87">
        <v>5.858875000000021E-5</v>
      </c>
      <c r="J4666" s="87">
        <v>1.1546952156354907E-2</v>
      </c>
      <c r="K4666" s="88">
        <v>5.136556207135809E-2</v>
      </c>
      <c r="L4666" s="84"/>
      <c r="M4666" s="88">
        <f t="shared" si="514"/>
        <v>1.4492629315210675E-2</v>
      </c>
      <c r="N4666" s="88">
        <f t="shared" si="509"/>
        <v>2.2865119660972513E-2</v>
      </c>
      <c r="O4666" s="88">
        <f t="shared" si="510"/>
        <v>0</v>
      </c>
      <c r="P4666" s="88">
        <f t="shared" si="511"/>
        <v>0</v>
      </c>
      <c r="Q4666" s="88">
        <f t="shared" si="512"/>
        <v>2.8724124751097088E-5</v>
      </c>
      <c r="R4666" s="89">
        <f t="shared" si="513"/>
        <v>1.1546952156354907E-2</v>
      </c>
      <c r="S4666" s="88">
        <f t="shared" si="515"/>
        <v>3.7386473100934285E-2</v>
      </c>
    </row>
    <row r="4667" spans="1:19" x14ac:dyDescent="0.2">
      <c r="A4667" s="60">
        <v>2004</v>
      </c>
      <c r="B4667" s="61">
        <v>7</v>
      </c>
      <c r="C4667" s="61">
        <v>13</v>
      </c>
      <c r="D4667" s="61">
        <v>9</v>
      </c>
      <c r="E4667" s="87">
        <v>2.1625742751461827E-2</v>
      </c>
      <c r="F4667" s="87">
        <v>2.1805917855956734E-2</v>
      </c>
      <c r="G4667" s="87">
        <v>0</v>
      </c>
      <c r="H4667" s="87">
        <v>0</v>
      </c>
      <c r="I4667" s="87">
        <v>5.858875000000021E-5</v>
      </c>
      <c r="J4667" s="87">
        <v>1.182917479801235E-2</v>
      </c>
      <c r="K4667" s="88">
        <v>5.5319424155430903E-2</v>
      </c>
      <c r="L4667" s="84"/>
      <c r="M4667" s="88">
        <f t="shared" si="514"/>
        <v>1.6441754348959524E-2</v>
      </c>
      <c r="N4667" s="88">
        <f t="shared" si="509"/>
        <v>2.4089095516907619E-2</v>
      </c>
      <c r="O4667" s="88">
        <f t="shared" si="510"/>
        <v>0</v>
      </c>
      <c r="P4667" s="88">
        <f t="shared" si="511"/>
        <v>0</v>
      </c>
      <c r="Q4667" s="88">
        <f t="shared" si="512"/>
        <v>2.8724124751097088E-5</v>
      </c>
      <c r="R4667" s="89">
        <f t="shared" si="513"/>
        <v>1.182917479801235E-2</v>
      </c>
      <c r="S4667" s="88">
        <f t="shared" si="515"/>
        <v>4.0559573990618242E-2</v>
      </c>
    </row>
    <row r="4668" spans="1:19" x14ac:dyDescent="0.2">
      <c r="A4668" s="60">
        <v>2004</v>
      </c>
      <c r="B4668" s="61">
        <v>7</v>
      </c>
      <c r="C4668" s="61">
        <v>13</v>
      </c>
      <c r="D4668" s="61">
        <v>10</v>
      </c>
      <c r="E4668" s="87">
        <v>2.2903957945537096E-2</v>
      </c>
      <c r="F4668" s="87">
        <v>2.2255146330411663E-2</v>
      </c>
      <c r="G4668" s="87">
        <v>0</v>
      </c>
      <c r="H4668" s="87">
        <v>0</v>
      </c>
      <c r="I4668" s="87">
        <v>5.858875000000021E-5</v>
      </c>
      <c r="J4668" s="87">
        <v>1.1992035774899691E-2</v>
      </c>
      <c r="K4668" s="88">
        <v>5.7209728800848444E-2</v>
      </c>
      <c r="L4668" s="84"/>
      <c r="M4668" s="88">
        <f t="shared" si="514"/>
        <v>1.7413563755351941E-2</v>
      </c>
      <c r="N4668" s="88">
        <f t="shared" si="509"/>
        <v>2.4585360232822952E-2</v>
      </c>
      <c r="O4668" s="88">
        <f t="shared" si="510"/>
        <v>0</v>
      </c>
      <c r="P4668" s="88">
        <f t="shared" si="511"/>
        <v>0</v>
      </c>
      <c r="Q4668" s="88">
        <f t="shared" si="512"/>
        <v>2.8724124751097088E-5</v>
      </c>
      <c r="R4668" s="89">
        <f t="shared" si="513"/>
        <v>1.1992035774899691E-2</v>
      </c>
      <c r="S4668" s="88">
        <f t="shared" si="515"/>
        <v>4.2027648112925996E-2</v>
      </c>
    </row>
    <row r="4669" spans="1:19" x14ac:dyDescent="0.2">
      <c r="A4669" s="60">
        <v>2004</v>
      </c>
      <c r="B4669" s="61">
        <v>7</v>
      </c>
      <c r="C4669" s="61">
        <v>13</v>
      </c>
      <c r="D4669" s="61">
        <v>11</v>
      </c>
      <c r="E4669" s="87">
        <v>2.5018697257352163E-2</v>
      </c>
      <c r="F4669" s="87">
        <v>2.2218489295053063E-2</v>
      </c>
      <c r="G4669" s="87">
        <v>0</v>
      </c>
      <c r="H4669" s="87">
        <v>0</v>
      </c>
      <c r="I4669" s="87">
        <v>5.858875000000021E-5</v>
      </c>
      <c r="J4669" s="87">
        <v>1.1143483818324714E-2</v>
      </c>
      <c r="K4669" s="88">
        <v>5.843925912072994E-2</v>
      </c>
      <c r="L4669" s="84"/>
      <c r="M4669" s="88">
        <f t="shared" si="514"/>
        <v>1.9021370926488326E-2</v>
      </c>
      <c r="N4669" s="88">
        <f t="shared" si="509"/>
        <v>2.4544865041015249E-2</v>
      </c>
      <c r="O4669" s="88">
        <f t="shared" si="510"/>
        <v>0</v>
      </c>
      <c r="P4669" s="88">
        <f t="shared" si="511"/>
        <v>0</v>
      </c>
      <c r="Q4669" s="88">
        <f t="shared" si="512"/>
        <v>2.8724124751097088E-5</v>
      </c>
      <c r="R4669" s="89">
        <f t="shared" si="513"/>
        <v>1.1143483818324714E-2</v>
      </c>
      <c r="S4669" s="88">
        <f t="shared" si="515"/>
        <v>4.3594960092254671E-2</v>
      </c>
    </row>
    <row r="4670" spans="1:19" x14ac:dyDescent="0.2">
      <c r="A4670" s="60">
        <v>2004</v>
      </c>
      <c r="B4670" s="61">
        <v>7</v>
      </c>
      <c r="C4670" s="61">
        <v>13</v>
      </c>
      <c r="D4670" s="61">
        <v>12</v>
      </c>
      <c r="E4670" s="87">
        <v>2.762253739509855E-2</v>
      </c>
      <c r="F4670" s="87">
        <v>2.2116098075212875E-2</v>
      </c>
      <c r="G4670" s="87">
        <v>0</v>
      </c>
      <c r="H4670" s="87">
        <v>0</v>
      </c>
      <c r="I4670" s="87">
        <v>5.858875000000021E-5</v>
      </c>
      <c r="J4670" s="87">
        <v>9.0184254238004965E-3</v>
      </c>
      <c r="K4670" s="88">
        <v>5.8815649644111921E-2</v>
      </c>
      <c r="L4670" s="84"/>
      <c r="M4670" s="88">
        <f t="shared" si="514"/>
        <v>2.1001034718886539E-2</v>
      </c>
      <c r="N4670" s="88">
        <f t="shared" si="509"/>
        <v>2.4431753000003449E-2</v>
      </c>
      <c r="O4670" s="88">
        <f t="shared" si="510"/>
        <v>0</v>
      </c>
      <c r="P4670" s="88">
        <f t="shared" si="511"/>
        <v>0</v>
      </c>
      <c r="Q4670" s="88">
        <f t="shared" si="512"/>
        <v>2.8724124751097088E-5</v>
      </c>
      <c r="R4670" s="89">
        <f t="shared" si="513"/>
        <v>9.0184254238004965E-3</v>
      </c>
      <c r="S4670" s="88">
        <f t="shared" si="515"/>
        <v>4.5461511843641091E-2</v>
      </c>
    </row>
    <row r="4671" spans="1:19" x14ac:dyDescent="0.2">
      <c r="A4671" s="60">
        <v>2004</v>
      </c>
      <c r="B4671" s="61">
        <v>7</v>
      </c>
      <c r="C4671" s="61">
        <v>13</v>
      </c>
      <c r="D4671" s="61">
        <v>13</v>
      </c>
      <c r="E4671" s="87">
        <v>2.7652264117008545E-2</v>
      </c>
      <c r="F4671" s="87">
        <v>2.2292292562548707E-2</v>
      </c>
      <c r="G4671" s="87">
        <v>0</v>
      </c>
      <c r="H4671" s="87">
        <v>0</v>
      </c>
      <c r="I4671" s="87">
        <v>5.858875000000021E-5</v>
      </c>
      <c r="J4671" s="87">
        <v>9.8687781689022376E-3</v>
      </c>
      <c r="K4671" s="88">
        <v>5.9871923598459484E-2</v>
      </c>
      <c r="L4671" s="84"/>
      <c r="M4671" s="88">
        <f t="shared" si="514"/>
        <v>2.1023635536109843E-2</v>
      </c>
      <c r="N4671" s="88">
        <f t="shared" si="509"/>
        <v>2.4626395842511726E-2</v>
      </c>
      <c r="O4671" s="88">
        <f t="shared" si="510"/>
        <v>0</v>
      </c>
      <c r="P4671" s="88">
        <f t="shared" si="511"/>
        <v>0</v>
      </c>
      <c r="Q4671" s="88">
        <f t="shared" si="512"/>
        <v>2.8724124751097088E-5</v>
      </c>
      <c r="R4671" s="89">
        <f t="shared" si="513"/>
        <v>9.8687781689022376E-3</v>
      </c>
      <c r="S4671" s="88">
        <f t="shared" si="515"/>
        <v>4.5678755503372671E-2</v>
      </c>
    </row>
    <row r="4672" spans="1:19" x14ac:dyDescent="0.2">
      <c r="A4672" s="60">
        <v>2004</v>
      </c>
      <c r="B4672" s="61">
        <v>7</v>
      </c>
      <c r="C4672" s="61">
        <v>13</v>
      </c>
      <c r="D4672" s="61">
        <v>14</v>
      </c>
      <c r="E4672" s="87">
        <v>2.6400741481640295E-2</v>
      </c>
      <c r="F4672" s="87">
        <v>2.2135734978094998E-2</v>
      </c>
      <c r="G4672" s="87">
        <v>0</v>
      </c>
      <c r="H4672" s="87">
        <v>0</v>
      </c>
      <c r="I4672" s="87">
        <v>5.858875000000021E-5</v>
      </c>
      <c r="J4672" s="87">
        <v>9.4725929437382318E-3</v>
      </c>
      <c r="K4672" s="88">
        <v>5.806765815347352E-2</v>
      </c>
      <c r="L4672" s="84"/>
      <c r="M4672" s="88">
        <f t="shared" si="514"/>
        <v>2.0072120114448949E-2</v>
      </c>
      <c r="N4672" s="88">
        <f t="shared" si="509"/>
        <v>2.445344597492468E-2</v>
      </c>
      <c r="O4672" s="88">
        <f t="shared" si="510"/>
        <v>0</v>
      </c>
      <c r="P4672" s="88">
        <f t="shared" si="511"/>
        <v>0</v>
      </c>
      <c r="Q4672" s="88">
        <f t="shared" si="512"/>
        <v>2.8724124751097088E-5</v>
      </c>
      <c r="R4672" s="89">
        <f t="shared" si="513"/>
        <v>9.4725929437382318E-3</v>
      </c>
      <c r="S4672" s="88">
        <f t="shared" si="515"/>
        <v>4.4554290214124728E-2</v>
      </c>
    </row>
    <row r="4673" spans="1:19" x14ac:dyDescent="0.2">
      <c r="A4673" s="60">
        <v>2004</v>
      </c>
      <c r="B4673" s="61">
        <v>7</v>
      </c>
      <c r="C4673" s="61">
        <v>13</v>
      </c>
      <c r="D4673" s="61">
        <v>15</v>
      </c>
      <c r="E4673" s="87">
        <v>2.7664933950011544E-2</v>
      </c>
      <c r="F4673" s="87">
        <v>2.1781794018668144E-2</v>
      </c>
      <c r="G4673" s="87">
        <v>0</v>
      </c>
      <c r="H4673" s="87">
        <v>0</v>
      </c>
      <c r="I4673" s="87">
        <v>5.858875000000021E-5</v>
      </c>
      <c r="J4673" s="87">
        <v>8.2301638818257899E-3</v>
      </c>
      <c r="K4673" s="88">
        <v>5.7735480600505477E-2</v>
      </c>
      <c r="L4673" s="84"/>
      <c r="M4673" s="88">
        <f t="shared" si="514"/>
        <v>2.1033268235632431E-2</v>
      </c>
      <c r="N4673" s="88">
        <f t="shared" si="509"/>
        <v>2.4062445805369776E-2</v>
      </c>
      <c r="O4673" s="88">
        <f t="shared" si="510"/>
        <v>0</v>
      </c>
      <c r="P4673" s="88">
        <f t="shared" si="511"/>
        <v>0</v>
      </c>
      <c r="Q4673" s="88">
        <f t="shared" si="512"/>
        <v>2.8724124751097088E-5</v>
      </c>
      <c r="R4673" s="89">
        <f t="shared" si="513"/>
        <v>8.2301638818257899E-3</v>
      </c>
      <c r="S4673" s="88">
        <f t="shared" si="515"/>
        <v>4.512443816575331E-2</v>
      </c>
    </row>
    <row r="4674" spans="1:19" x14ac:dyDescent="0.2">
      <c r="A4674" s="60">
        <v>2004</v>
      </c>
      <c r="B4674" s="61">
        <v>7</v>
      </c>
      <c r="C4674" s="61">
        <v>13</v>
      </c>
      <c r="D4674" s="61">
        <v>16</v>
      </c>
      <c r="E4674" s="87">
        <v>3.1264781592392099E-2</v>
      </c>
      <c r="F4674" s="87">
        <v>2.0900482654801947E-2</v>
      </c>
      <c r="G4674" s="87">
        <v>0</v>
      </c>
      <c r="H4674" s="87">
        <v>0</v>
      </c>
      <c r="I4674" s="87">
        <v>5.858875000000021E-5</v>
      </c>
      <c r="J4674" s="87">
        <v>6.9060475244974648E-3</v>
      </c>
      <c r="K4674" s="88">
        <v>5.9129900521691509E-2</v>
      </c>
      <c r="L4674" s="84"/>
      <c r="M4674" s="88">
        <f t="shared" si="514"/>
        <v>2.3770182815165256E-2</v>
      </c>
      <c r="N4674" s="88">
        <f t="shared" si="509"/>
        <v>2.3088857178440707E-2</v>
      </c>
      <c r="O4674" s="88">
        <f t="shared" si="510"/>
        <v>0</v>
      </c>
      <c r="P4674" s="88">
        <f t="shared" si="511"/>
        <v>0</v>
      </c>
      <c r="Q4674" s="88">
        <f t="shared" si="512"/>
        <v>2.8724124751097088E-5</v>
      </c>
      <c r="R4674" s="89">
        <f t="shared" si="513"/>
        <v>6.9060475244974648E-3</v>
      </c>
      <c r="S4674" s="88">
        <f t="shared" si="515"/>
        <v>4.6887764118357066E-2</v>
      </c>
    </row>
    <row r="4675" spans="1:19" x14ac:dyDescent="0.2">
      <c r="A4675" s="60">
        <v>2004</v>
      </c>
      <c r="B4675" s="61">
        <v>7</v>
      </c>
      <c r="C4675" s="61">
        <v>13</v>
      </c>
      <c r="D4675" s="61">
        <v>17</v>
      </c>
      <c r="E4675" s="87">
        <v>3.1743317173243669E-2</v>
      </c>
      <c r="F4675" s="87">
        <v>2.0275586093001147E-2</v>
      </c>
      <c r="G4675" s="87">
        <v>0</v>
      </c>
      <c r="H4675" s="87">
        <v>0</v>
      </c>
      <c r="I4675" s="87">
        <v>5.858875000000021E-5</v>
      </c>
      <c r="J4675" s="87">
        <v>7.4730061942613023E-3</v>
      </c>
      <c r="K4675" s="88">
        <v>5.955049821050612E-2</v>
      </c>
      <c r="L4675" s="84"/>
      <c r="M4675" s="88">
        <f t="shared" si="514"/>
        <v>2.4134006826114721E-2</v>
      </c>
      <c r="N4675" s="88">
        <f t="shared" ref="N4675:N4738" si="516">F4675*W$5</f>
        <v>2.239853113645323E-2</v>
      </c>
      <c r="O4675" s="88">
        <f t="shared" ref="O4675:O4738" si="517">G4675*X$5</f>
        <v>0</v>
      </c>
      <c r="P4675" s="88">
        <f t="shared" ref="P4675:P4738" si="518">H4675*Y$5</f>
        <v>0</v>
      </c>
      <c r="Q4675" s="88">
        <f t="shared" ref="Q4675:Q4738" si="519">I4675*Z$5</f>
        <v>2.8724124751097088E-5</v>
      </c>
      <c r="R4675" s="89">
        <f t="shared" ref="R4675:R4738" si="520">J4675</f>
        <v>7.4730061942613023E-3</v>
      </c>
      <c r="S4675" s="88">
        <f t="shared" si="515"/>
        <v>4.6561262087319054E-2</v>
      </c>
    </row>
    <row r="4676" spans="1:19" x14ac:dyDescent="0.2">
      <c r="A4676" s="60">
        <v>2004</v>
      </c>
      <c r="B4676" s="61">
        <v>7</v>
      </c>
      <c r="C4676" s="61">
        <v>13</v>
      </c>
      <c r="D4676" s="61">
        <v>18</v>
      </c>
      <c r="E4676" s="87">
        <v>2.8464026517595522E-2</v>
      </c>
      <c r="F4676" s="87">
        <v>1.9970326365383591E-2</v>
      </c>
      <c r="G4676" s="87">
        <v>0</v>
      </c>
      <c r="H4676" s="87">
        <v>0</v>
      </c>
      <c r="I4676" s="87">
        <v>5.858875000000021E-5</v>
      </c>
      <c r="J4676" s="87">
        <v>8.0548237142368598E-3</v>
      </c>
      <c r="K4676" s="88">
        <v>5.6547765347215971E-2</v>
      </c>
      <c r="L4676" s="84"/>
      <c r="M4676" s="88">
        <f t="shared" ref="M4676:M4739" si="521">E4676*V$5</f>
        <v>2.1640807308361251E-2</v>
      </c>
      <c r="N4676" s="88">
        <f t="shared" si="516"/>
        <v>2.2061309342598048E-2</v>
      </c>
      <c r="O4676" s="88">
        <f t="shared" si="517"/>
        <v>0</v>
      </c>
      <c r="P4676" s="88">
        <f t="shared" si="518"/>
        <v>0</v>
      </c>
      <c r="Q4676" s="88">
        <f t="shared" si="519"/>
        <v>2.8724124751097088E-5</v>
      </c>
      <c r="R4676" s="89">
        <f t="shared" si="520"/>
        <v>8.0548237142368598E-3</v>
      </c>
      <c r="S4676" s="88">
        <f t="shared" ref="S4676:S4739" si="522">SUM(M4676:Q4676)</f>
        <v>4.3730840775710399E-2</v>
      </c>
    </row>
    <row r="4677" spans="1:19" x14ac:dyDescent="0.2">
      <c r="A4677" s="60">
        <v>2004</v>
      </c>
      <c r="B4677" s="61">
        <v>7</v>
      </c>
      <c r="C4677" s="61">
        <v>13</v>
      </c>
      <c r="D4677" s="61">
        <v>19</v>
      </c>
      <c r="E4677" s="87">
        <v>2.6148350143045031E-2</v>
      </c>
      <c r="F4677" s="87">
        <v>1.931126801681652E-2</v>
      </c>
      <c r="G4677" s="87">
        <v>1.1862694088429781E-3</v>
      </c>
      <c r="H4677" s="87">
        <v>1.7152276732011621E-6</v>
      </c>
      <c r="I4677" s="87">
        <v>5.858875000000021E-5</v>
      </c>
      <c r="J4677" s="87">
        <v>7.3765344768532571E-3</v>
      </c>
      <c r="K4677" s="88">
        <v>5.4082726023230977E-2</v>
      </c>
      <c r="L4677" s="84"/>
      <c r="M4677" s="88">
        <f t="shared" si="521"/>
        <v>1.9880230456059855E-2</v>
      </c>
      <c r="N4677" s="88">
        <f t="shared" si="516"/>
        <v>2.1333244621143974E-2</v>
      </c>
      <c r="O4677" s="88">
        <f t="shared" si="517"/>
        <v>4.7371765893193638E-4</v>
      </c>
      <c r="P4677" s="88">
        <f t="shared" si="518"/>
        <v>3.182753602625136E-6</v>
      </c>
      <c r="Q4677" s="88">
        <f t="shared" si="519"/>
        <v>2.8724124751097088E-5</v>
      </c>
      <c r="R4677" s="89">
        <f t="shared" si="520"/>
        <v>7.3765344768532571E-3</v>
      </c>
      <c r="S4677" s="88">
        <f t="shared" si="522"/>
        <v>4.1719099614489483E-2</v>
      </c>
    </row>
    <row r="4678" spans="1:19" x14ac:dyDescent="0.2">
      <c r="A4678" s="60">
        <v>2004</v>
      </c>
      <c r="B4678" s="61">
        <v>7</v>
      </c>
      <c r="C4678" s="61">
        <v>13</v>
      </c>
      <c r="D4678" s="61">
        <v>20</v>
      </c>
      <c r="E4678" s="87">
        <v>2.6004428479223969E-2</v>
      </c>
      <c r="F4678" s="87">
        <v>1.8521012628706125E-2</v>
      </c>
      <c r="G4678" s="87">
        <v>1.1862694088429781E-3</v>
      </c>
      <c r="H4678" s="87">
        <v>1.7152276732011621E-6</v>
      </c>
      <c r="I4678" s="87">
        <v>5.858875000000021E-5</v>
      </c>
      <c r="J4678" s="87">
        <v>6.7896264686715729E-3</v>
      </c>
      <c r="K4678" s="88">
        <v>5.2561640963117842E-2</v>
      </c>
      <c r="L4678" s="84"/>
      <c r="M4678" s="88">
        <f t="shared" si="521"/>
        <v>1.9770808797380433E-2</v>
      </c>
      <c r="N4678" s="88">
        <f t="shared" si="516"/>
        <v>2.046024594011198E-2</v>
      </c>
      <c r="O4678" s="88">
        <f t="shared" si="517"/>
        <v>4.7371765893193638E-4</v>
      </c>
      <c r="P4678" s="88">
        <f t="shared" si="518"/>
        <v>3.182753602625136E-6</v>
      </c>
      <c r="Q4678" s="88">
        <f t="shared" si="519"/>
        <v>2.8724124751097088E-5</v>
      </c>
      <c r="R4678" s="89">
        <f t="shared" si="520"/>
        <v>6.7896264686715729E-3</v>
      </c>
      <c r="S4678" s="88">
        <f t="shared" si="522"/>
        <v>4.0736679274778073E-2</v>
      </c>
    </row>
    <row r="4679" spans="1:19" x14ac:dyDescent="0.2">
      <c r="A4679" s="60">
        <v>2004</v>
      </c>
      <c r="B4679" s="61">
        <v>7</v>
      </c>
      <c r="C4679" s="61">
        <v>13</v>
      </c>
      <c r="D4679" s="61">
        <v>21</v>
      </c>
      <c r="E4679" s="87">
        <v>2.782076712918527E-2</v>
      </c>
      <c r="F4679" s="87">
        <v>1.7704467960034637E-2</v>
      </c>
      <c r="G4679" s="87">
        <v>1.1862694088429781E-3</v>
      </c>
      <c r="H4679" s="87">
        <v>1.7152276732011621E-6</v>
      </c>
      <c r="I4679" s="87">
        <v>5.858875000000021E-5</v>
      </c>
      <c r="J4679" s="87">
        <v>6.4649393117954769E-3</v>
      </c>
      <c r="K4679" s="88">
        <v>5.3236747787531555E-2</v>
      </c>
      <c r="L4679" s="84"/>
      <c r="M4679" s="88">
        <f t="shared" si="521"/>
        <v>2.115174605536968E-2</v>
      </c>
      <c r="N4679" s="88">
        <f t="shared" si="516"/>
        <v>1.9558205372620988E-2</v>
      </c>
      <c r="O4679" s="88">
        <f t="shared" si="517"/>
        <v>4.7371765893193638E-4</v>
      </c>
      <c r="P4679" s="88">
        <f t="shared" si="518"/>
        <v>3.182753602625136E-6</v>
      </c>
      <c r="Q4679" s="88">
        <f t="shared" si="519"/>
        <v>2.8724124751097088E-5</v>
      </c>
      <c r="R4679" s="89">
        <f t="shared" si="520"/>
        <v>6.4649393117954769E-3</v>
      </c>
      <c r="S4679" s="88">
        <f t="shared" si="522"/>
        <v>4.1215575965276322E-2</v>
      </c>
    </row>
    <row r="4680" spans="1:19" x14ac:dyDescent="0.2">
      <c r="A4680" s="60">
        <v>2004</v>
      </c>
      <c r="B4680" s="61">
        <v>7</v>
      </c>
      <c r="C4680" s="61">
        <v>13</v>
      </c>
      <c r="D4680" s="61">
        <v>22</v>
      </c>
      <c r="E4680" s="87">
        <v>2.5542462326043437E-2</v>
      </c>
      <c r="F4680" s="87">
        <v>1.6776151836495289E-2</v>
      </c>
      <c r="G4680" s="87">
        <v>1.1862694088429781E-3</v>
      </c>
      <c r="H4680" s="87">
        <v>1.7152276732011621E-6</v>
      </c>
      <c r="I4680" s="87">
        <v>5.858875000000021E-5</v>
      </c>
      <c r="J4680" s="87">
        <v>5.815677754872464E-3</v>
      </c>
      <c r="K4680" s="88">
        <v>4.9380865303927358E-2</v>
      </c>
      <c r="L4680" s="84"/>
      <c r="M4680" s="88">
        <f t="shared" si="521"/>
        <v>1.9419582294068094E-2</v>
      </c>
      <c r="N4680" s="88">
        <f t="shared" si="516"/>
        <v>1.8532690376300114E-2</v>
      </c>
      <c r="O4680" s="88">
        <f t="shared" si="517"/>
        <v>4.7371765893193638E-4</v>
      </c>
      <c r="P4680" s="88">
        <f t="shared" si="518"/>
        <v>3.182753602625136E-6</v>
      </c>
      <c r="Q4680" s="88">
        <f t="shared" si="519"/>
        <v>2.8724124751097088E-5</v>
      </c>
      <c r="R4680" s="89">
        <f t="shared" si="520"/>
        <v>5.815677754872464E-3</v>
      </c>
      <c r="S4680" s="88">
        <f t="shared" si="522"/>
        <v>3.8457897207653864E-2</v>
      </c>
    </row>
    <row r="4681" spans="1:19" x14ac:dyDescent="0.2">
      <c r="A4681" s="60">
        <v>2004</v>
      </c>
      <c r="B4681" s="61">
        <v>7</v>
      </c>
      <c r="C4681" s="61">
        <v>13</v>
      </c>
      <c r="D4681" s="61">
        <v>23</v>
      </c>
      <c r="E4681" s="87">
        <v>2.013675309747694E-2</v>
      </c>
      <c r="F4681" s="87">
        <v>1.5938964598526277E-2</v>
      </c>
      <c r="G4681" s="87">
        <v>1.1862694088429781E-3</v>
      </c>
      <c r="H4681" s="87">
        <v>1.7152276732011621E-6</v>
      </c>
      <c r="I4681" s="87">
        <v>5.858875000000021E-5</v>
      </c>
      <c r="J4681" s="87">
        <v>6.4987944198308424E-3</v>
      </c>
      <c r="K4681" s="88">
        <v>4.382108550235024E-2</v>
      </c>
      <c r="L4681" s="84"/>
      <c r="M4681" s="88">
        <f t="shared" si="521"/>
        <v>1.5309696023827229E-2</v>
      </c>
      <c r="N4681" s="88">
        <f t="shared" si="516"/>
        <v>1.7607845869676307E-2</v>
      </c>
      <c r="O4681" s="88">
        <f t="shared" si="517"/>
        <v>4.7371765893193638E-4</v>
      </c>
      <c r="P4681" s="88">
        <f t="shared" si="518"/>
        <v>3.182753602625136E-6</v>
      </c>
      <c r="Q4681" s="88">
        <f t="shared" si="519"/>
        <v>2.8724124751097088E-5</v>
      </c>
      <c r="R4681" s="89">
        <f t="shared" si="520"/>
        <v>6.4987944198308424E-3</v>
      </c>
      <c r="S4681" s="88">
        <f t="shared" si="522"/>
        <v>3.3423166430789193E-2</v>
      </c>
    </row>
    <row r="4682" spans="1:19" x14ac:dyDescent="0.2">
      <c r="A4682" s="60">
        <v>2004</v>
      </c>
      <c r="B4682" s="61">
        <v>7</v>
      </c>
      <c r="C4682" s="61">
        <v>13</v>
      </c>
      <c r="D4682" s="61">
        <v>24</v>
      </c>
      <c r="E4682" s="87">
        <v>1.7912980590610972E-2</v>
      </c>
      <c r="F4682" s="87">
        <v>1.377616805232278E-2</v>
      </c>
      <c r="G4682" s="87">
        <v>1.1862694088429781E-3</v>
      </c>
      <c r="H4682" s="87">
        <v>1.7152276732011621E-6</v>
      </c>
      <c r="I4682" s="87">
        <v>5.858875000000021E-5</v>
      </c>
      <c r="J4682" s="87">
        <v>6.4619105507508915E-3</v>
      </c>
      <c r="K4682" s="88">
        <v>3.9397632580200813E-2</v>
      </c>
      <c r="L4682" s="84"/>
      <c r="M4682" s="88">
        <f t="shared" si="521"/>
        <v>1.3618992416276518E-2</v>
      </c>
      <c r="N4682" s="88">
        <f t="shared" si="516"/>
        <v>1.5218594798967451E-2</v>
      </c>
      <c r="O4682" s="88">
        <f t="shared" si="517"/>
        <v>4.7371765893193638E-4</v>
      </c>
      <c r="P4682" s="88">
        <f t="shared" si="518"/>
        <v>3.182753602625136E-6</v>
      </c>
      <c r="Q4682" s="88">
        <f t="shared" si="519"/>
        <v>2.8724124751097088E-5</v>
      </c>
      <c r="R4682" s="89">
        <f t="shared" si="520"/>
        <v>6.4619105507508915E-3</v>
      </c>
      <c r="S4682" s="88">
        <f t="shared" si="522"/>
        <v>2.9343211752529626E-2</v>
      </c>
    </row>
    <row r="4683" spans="1:19" x14ac:dyDescent="0.2">
      <c r="A4683" s="60">
        <v>2004</v>
      </c>
      <c r="B4683" s="61">
        <v>7</v>
      </c>
      <c r="C4683" s="61">
        <v>14</v>
      </c>
      <c r="D4683" s="61">
        <v>1</v>
      </c>
      <c r="E4683" s="87">
        <v>1.6530645214976769E-2</v>
      </c>
      <c r="F4683" s="87">
        <v>1.3127324493344089E-2</v>
      </c>
      <c r="G4683" s="87">
        <v>1.1862694088429781E-3</v>
      </c>
      <c r="H4683" s="87">
        <v>1.7152276732011621E-6</v>
      </c>
      <c r="I4683" s="87">
        <v>5.858875000000021E-5</v>
      </c>
      <c r="J4683" s="87">
        <v>7.1626225968369458E-3</v>
      </c>
      <c r="K4683" s="88">
        <v>3.8067165691673989E-2</v>
      </c>
      <c r="L4683" s="84"/>
      <c r="M4683" s="88">
        <f t="shared" si="521"/>
        <v>1.2568021869957691E-2</v>
      </c>
      <c r="N4683" s="88">
        <f t="shared" si="516"/>
        <v>1.4501814401507673E-2</v>
      </c>
      <c r="O4683" s="88">
        <f t="shared" si="517"/>
        <v>4.7371765893193638E-4</v>
      </c>
      <c r="P4683" s="88">
        <f t="shared" si="518"/>
        <v>3.182753602625136E-6</v>
      </c>
      <c r="Q4683" s="88">
        <f t="shared" si="519"/>
        <v>2.8724124751097088E-5</v>
      </c>
      <c r="R4683" s="89">
        <f t="shared" si="520"/>
        <v>7.1626225968369458E-3</v>
      </c>
      <c r="S4683" s="88">
        <f t="shared" si="522"/>
        <v>2.7575460808751021E-2</v>
      </c>
    </row>
    <row r="4684" spans="1:19" x14ac:dyDescent="0.2">
      <c r="A4684" s="60">
        <v>2004</v>
      </c>
      <c r="B4684" s="61">
        <v>7</v>
      </c>
      <c r="C4684" s="61">
        <v>14</v>
      </c>
      <c r="D4684" s="61">
        <v>2</v>
      </c>
      <c r="E4684" s="87">
        <v>1.4667465496316172E-2</v>
      </c>
      <c r="F4684" s="87">
        <v>1.31466170610202E-2</v>
      </c>
      <c r="G4684" s="87">
        <v>1.1862694088429781E-3</v>
      </c>
      <c r="H4684" s="87">
        <v>1.7152276732011621E-6</v>
      </c>
      <c r="I4684" s="87">
        <v>5.858875000000021E-5</v>
      </c>
      <c r="J4684" s="87">
        <v>7.7865388925619731E-3</v>
      </c>
      <c r="K4684" s="88">
        <v>3.6847194836414528E-2</v>
      </c>
      <c r="L4684" s="84"/>
      <c r="M4684" s="88">
        <f t="shared" si="521"/>
        <v>1.1151471992607916E-2</v>
      </c>
      <c r="N4684" s="88">
        <f t="shared" si="516"/>
        <v>1.4523126987778344E-2</v>
      </c>
      <c r="O4684" s="88">
        <f t="shared" si="517"/>
        <v>4.7371765893193638E-4</v>
      </c>
      <c r="P4684" s="88">
        <f t="shared" si="518"/>
        <v>3.182753602625136E-6</v>
      </c>
      <c r="Q4684" s="88">
        <f t="shared" si="519"/>
        <v>2.8724124751097088E-5</v>
      </c>
      <c r="R4684" s="89">
        <f t="shared" si="520"/>
        <v>7.7865388925619731E-3</v>
      </c>
      <c r="S4684" s="88">
        <f t="shared" si="522"/>
        <v>2.6180223517671915E-2</v>
      </c>
    </row>
    <row r="4685" spans="1:19" x14ac:dyDescent="0.2">
      <c r="A4685" s="60">
        <v>2004</v>
      </c>
      <c r="B4685" s="61">
        <v>7</v>
      </c>
      <c r="C4685" s="61">
        <v>14</v>
      </c>
      <c r="D4685" s="61">
        <v>3</v>
      </c>
      <c r="E4685" s="87">
        <v>1.3355734233957875E-2</v>
      </c>
      <c r="F4685" s="87">
        <v>1.3828116679923794E-2</v>
      </c>
      <c r="G4685" s="87">
        <v>1.1862694088429781E-3</v>
      </c>
      <c r="H4685" s="87">
        <v>1.7152276732011621E-6</v>
      </c>
      <c r="I4685" s="87">
        <v>5.858875000000021E-5</v>
      </c>
      <c r="J4685" s="87">
        <v>7.875776195025894E-3</v>
      </c>
      <c r="K4685" s="88">
        <v>3.6306200495423741E-2</v>
      </c>
      <c r="L4685" s="84"/>
      <c r="M4685" s="88">
        <f t="shared" si="521"/>
        <v>1.0154180781137834E-2</v>
      </c>
      <c r="N4685" s="88">
        <f t="shared" si="516"/>
        <v>1.5275982681491794E-2</v>
      </c>
      <c r="O4685" s="88">
        <f t="shared" si="517"/>
        <v>4.7371765893193638E-4</v>
      </c>
      <c r="P4685" s="88">
        <f t="shared" si="518"/>
        <v>3.182753602625136E-6</v>
      </c>
      <c r="Q4685" s="88">
        <f t="shared" si="519"/>
        <v>2.8724124751097088E-5</v>
      </c>
      <c r="R4685" s="89">
        <f t="shared" si="520"/>
        <v>7.875776195025894E-3</v>
      </c>
      <c r="S4685" s="88">
        <f t="shared" si="522"/>
        <v>2.5935787999915284E-2</v>
      </c>
    </row>
    <row r="4686" spans="1:19" x14ac:dyDescent="0.2">
      <c r="A4686" s="60">
        <v>2004</v>
      </c>
      <c r="B4686" s="61">
        <v>7</v>
      </c>
      <c r="C4686" s="61">
        <v>14</v>
      </c>
      <c r="D4686" s="61">
        <v>4</v>
      </c>
      <c r="E4686" s="87">
        <v>1.2849940804043499E-2</v>
      </c>
      <c r="F4686" s="87">
        <v>1.3778790387744528E-2</v>
      </c>
      <c r="G4686" s="87">
        <v>1.1862694088429781E-3</v>
      </c>
      <c r="H4686" s="87">
        <v>1.7152276732011621E-6</v>
      </c>
      <c r="I4686" s="87">
        <v>5.858875000000021E-5</v>
      </c>
      <c r="J4686" s="87">
        <v>8.2263547211070473E-3</v>
      </c>
      <c r="K4686" s="88">
        <v>3.6101659299411254E-2</v>
      </c>
      <c r="L4686" s="84"/>
      <c r="M4686" s="88">
        <f t="shared" si="521"/>
        <v>9.7696330029854415E-3</v>
      </c>
      <c r="N4686" s="88">
        <f t="shared" si="516"/>
        <v>1.5221491704700527E-2</v>
      </c>
      <c r="O4686" s="88">
        <f t="shared" si="517"/>
        <v>4.7371765893193638E-4</v>
      </c>
      <c r="P4686" s="88">
        <f t="shared" si="518"/>
        <v>3.182753602625136E-6</v>
      </c>
      <c r="Q4686" s="88">
        <f t="shared" si="519"/>
        <v>2.8724124751097088E-5</v>
      </c>
      <c r="R4686" s="89">
        <f t="shared" si="520"/>
        <v>8.2263547211070473E-3</v>
      </c>
      <c r="S4686" s="88">
        <f t="shared" si="522"/>
        <v>2.5496749244971625E-2</v>
      </c>
    </row>
    <row r="4687" spans="1:19" x14ac:dyDescent="0.2">
      <c r="A4687" s="60">
        <v>2004</v>
      </c>
      <c r="B4687" s="61">
        <v>7</v>
      </c>
      <c r="C4687" s="61">
        <v>14</v>
      </c>
      <c r="D4687" s="61">
        <v>5</v>
      </c>
      <c r="E4687" s="87">
        <v>1.3076901682132243E-2</v>
      </c>
      <c r="F4687" s="87">
        <v>1.4289667914035988E-2</v>
      </c>
      <c r="G4687" s="87">
        <v>1.1862694088429781E-3</v>
      </c>
      <c r="H4687" s="87">
        <v>1.7152276732011621E-6</v>
      </c>
      <c r="I4687" s="87">
        <v>5.858875000000021E-5</v>
      </c>
      <c r="J4687" s="87">
        <v>8.8706645074035865E-3</v>
      </c>
      <c r="K4687" s="88">
        <v>3.7483807490087999E-2</v>
      </c>
      <c r="L4687" s="84"/>
      <c r="M4687" s="88">
        <f t="shared" si="521"/>
        <v>9.9421882325211788E-3</v>
      </c>
      <c r="N4687" s="88">
        <f t="shared" si="516"/>
        <v>1.5785860405416085E-2</v>
      </c>
      <c r="O4687" s="88">
        <f t="shared" si="517"/>
        <v>4.7371765893193638E-4</v>
      </c>
      <c r="P4687" s="88">
        <f t="shared" si="518"/>
        <v>3.182753602625136E-6</v>
      </c>
      <c r="Q4687" s="88">
        <f t="shared" si="519"/>
        <v>2.8724124751097088E-5</v>
      </c>
      <c r="R4687" s="89">
        <f t="shared" si="520"/>
        <v>8.8706645074035865E-3</v>
      </c>
      <c r="S4687" s="88">
        <f t="shared" si="522"/>
        <v>2.6233673175222919E-2</v>
      </c>
    </row>
    <row r="4688" spans="1:19" x14ac:dyDescent="0.2">
      <c r="A4688" s="60">
        <v>2004</v>
      </c>
      <c r="B4688" s="61">
        <v>7</v>
      </c>
      <c r="C4688" s="61">
        <v>14</v>
      </c>
      <c r="D4688" s="61">
        <v>6</v>
      </c>
      <c r="E4688" s="87">
        <v>1.4557858211997897E-2</v>
      </c>
      <c r="F4688" s="87">
        <v>1.5843701191998395E-2</v>
      </c>
      <c r="G4688" s="87">
        <v>1.1862694088429781E-3</v>
      </c>
      <c r="H4688" s="87">
        <v>1.7152276732011621E-6</v>
      </c>
      <c r="I4688" s="87">
        <v>5.858875000000021E-5</v>
      </c>
      <c r="J4688" s="87">
        <v>9.9784884790589581E-3</v>
      </c>
      <c r="K4688" s="88">
        <v>4.1626621269571423E-2</v>
      </c>
      <c r="L4688" s="84"/>
      <c r="M4688" s="88">
        <f t="shared" si="521"/>
        <v>1.10681390840309E-2</v>
      </c>
      <c r="N4688" s="88">
        <f t="shared" si="516"/>
        <v>1.7502607956084455E-2</v>
      </c>
      <c r="O4688" s="88">
        <f t="shared" si="517"/>
        <v>4.7371765893193638E-4</v>
      </c>
      <c r="P4688" s="88">
        <f t="shared" si="518"/>
        <v>3.182753602625136E-6</v>
      </c>
      <c r="Q4688" s="88">
        <f t="shared" si="519"/>
        <v>2.8724124751097088E-5</v>
      </c>
      <c r="R4688" s="89">
        <f t="shared" si="520"/>
        <v>9.9784884790589581E-3</v>
      </c>
      <c r="S4688" s="88">
        <f t="shared" si="522"/>
        <v>2.9076371577401013E-2</v>
      </c>
    </row>
    <row r="4689" spans="1:19" x14ac:dyDescent="0.2">
      <c r="A4689" s="60">
        <v>2004</v>
      </c>
      <c r="B4689" s="61">
        <v>7</v>
      </c>
      <c r="C4689" s="61">
        <v>14</v>
      </c>
      <c r="D4689" s="61">
        <v>7</v>
      </c>
      <c r="E4689" s="87">
        <v>1.7531473541703837E-2</v>
      </c>
      <c r="F4689" s="87">
        <v>1.8210419179254599E-2</v>
      </c>
      <c r="G4689" s="87">
        <v>0</v>
      </c>
      <c r="H4689" s="87">
        <v>0</v>
      </c>
      <c r="I4689" s="87">
        <v>5.858875000000021E-5</v>
      </c>
      <c r="J4689" s="87">
        <v>1.1601631812946314E-2</v>
      </c>
      <c r="K4689" s="88">
        <v>4.740211328390475E-2</v>
      </c>
      <c r="L4689" s="84"/>
      <c r="M4689" s="88">
        <f t="shared" si="521"/>
        <v>1.3328937861729319E-2</v>
      </c>
      <c r="N4689" s="88">
        <f t="shared" si="516"/>
        <v>2.011713195976101E-2</v>
      </c>
      <c r="O4689" s="88">
        <f t="shared" si="517"/>
        <v>0</v>
      </c>
      <c r="P4689" s="88">
        <f t="shared" si="518"/>
        <v>0</v>
      </c>
      <c r="Q4689" s="88">
        <f t="shared" si="519"/>
        <v>2.8724124751097088E-5</v>
      </c>
      <c r="R4689" s="89">
        <f t="shared" si="520"/>
        <v>1.1601631812946314E-2</v>
      </c>
      <c r="S4689" s="88">
        <f t="shared" si="522"/>
        <v>3.3474793946241428E-2</v>
      </c>
    </row>
    <row r="4690" spans="1:19" x14ac:dyDescent="0.2">
      <c r="A4690" s="60">
        <v>2004</v>
      </c>
      <c r="B4690" s="61">
        <v>7</v>
      </c>
      <c r="C4690" s="61">
        <v>14</v>
      </c>
      <c r="D4690" s="61">
        <v>8</v>
      </c>
      <c r="E4690" s="87">
        <v>1.9824335337615892E-2</v>
      </c>
      <c r="F4690" s="87">
        <v>2.0098873010893949E-2</v>
      </c>
      <c r="G4690" s="87">
        <v>0</v>
      </c>
      <c r="H4690" s="87">
        <v>0</v>
      </c>
      <c r="I4690" s="87">
        <v>5.858875000000021E-5</v>
      </c>
      <c r="J4690" s="87">
        <v>1.2046031178583385E-2</v>
      </c>
      <c r="K4690" s="88">
        <v>5.2027828277093222E-2</v>
      </c>
      <c r="L4690" s="84"/>
      <c r="M4690" s="88">
        <f t="shared" si="521"/>
        <v>1.5072169104131472E-2</v>
      </c>
      <c r="N4690" s="88">
        <f t="shared" si="516"/>
        <v>2.22033153999689E-2</v>
      </c>
      <c r="O4690" s="88">
        <f t="shared" si="517"/>
        <v>0</v>
      </c>
      <c r="P4690" s="88">
        <f t="shared" si="518"/>
        <v>0</v>
      </c>
      <c r="Q4690" s="88">
        <f t="shared" si="519"/>
        <v>2.8724124751097088E-5</v>
      </c>
      <c r="R4690" s="89">
        <f t="shared" si="520"/>
        <v>1.2046031178583385E-2</v>
      </c>
      <c r="S4690" s="88">
        <f t="shared" si="522"/>
        <v>3.7304208628851469E-2</v>
      </c>
    </row>
    <row r="4691" spans="1:19" x14ac:dyDescent="0.2">
      <c r="A4691" s="60">
        <v>2004</v>
      </c>
      <c r="B4691" s="61">
        <v>7</v>
      </c>
      <c r="C4691" s="61">
        <v>14</v>
      </c>
      <c r="D4691" s="61">
        <v>9</v>
      </c>
      <c r="E4691" s="87">
        <v>2.251840683566788E-2</v>
      </c>
      <c r="F4691" s="87">
        <v>2.1016755940351378E-2</v>
      </c>
      <c r="G4691" s="87">
        <v>0</v>
      </c>
      <c r="H4691" s="87">
        <v>0</v>
      </c>
      <c r="I4691" s="87">
        <v>5.858875000000021E-5</v>
      </c>
      <c r="J4691" s="87">
        <v>1.2438918627631091E-2</v>
      </c>
      <c r="K4691" s="88">
        <v>5.6032670153650349E-2</v>
      </c>
      <c r="L4691" s="84"/>
      <c r="M4691" s="88">
        <f t="shared" si="521"/>
        <v>1.7120434556956669E-2</v>
      </c>
      <c r="N4691" s="88">
        <f t="shared" si="516"/>
        <v>2.32173047998693E-2</v>
      </c>
      <c r="O4691" s="88">
        <f t="shared" si="517"/>
        <v>0</v>
      </c>
      <c r="P4691" s="88">
        <f t="shared" si="518"/>
        <v>0</v>
      </c>
      <c r="Q4691" s="88">
        <f t="shared" si="519"/>
        <v>2.8724124751097088E-5</v>
      </c>
      <c r="R4691" s="89">
        <f t="shared" si="520"/>
        <v>1.2438918627631091E-2</v>
      </c>
      <c r="S4691" s="88">
        <f t="shared" si="522"/>
        <v>4.0366463481577068E-2</v>
      </c>
    </row>
    <row r="4692" spans="1:19" x14ac:dyDescent="0.2">
      <c r="A4692" s="60">
        <v>2004</v>
      </c>
      <c r="B4692" s="61">
        <v>7</v>
      </c>
      <c r="C4692" s="61">
        <v>14</v>
      </c>
      <c r="D4692" s="61">
        <v>10</v>
      </c>
      <c r="E4692" s="87">
        <v>2.3791987750302036E-2</v>
      </c>
      <c r="F4692" s="87">
        <v>2.1552677783219305E-2</v>
      </c>
      <c r="G4692" s="87">
        <v>0</v>
      </c>
      <c r="H4692" s="87">
        <v>0</v>
      </c>
      <c r="I4692" s="87">
        <v>5.858875000000021E-5</v>
      </c>
      <c r="J4692" s="87">
        <v>1.2544088934051489E-2</v>
      </c>
      <c r="K4692" s="88">
        <v>5.7947343217572833E-2</v>
      </c>
      <c r="L4692" s="84"/>
      <c r="M4692" s="88">
        <f t="shared" si="521"/>
        <v>1.8088720584520858E-2</v>
      </c>
      <c r="N4692" s="88">
        <f t="shared" si="516"/>
        <v>2.3809340069731424E-2</v>
      </c>
      <c r="O4692" s="88">
        <f t="shared" si="517"/>
        <v>0</v>
      </c>
      <c r="P4692" s="88">
        <f t="shared" si="518"/>
        <v>0</v>
      </c>
      <c r="Q4692" s="88">
        <f t="shared" si="519"/>
        <v>2.8724124751097088E-5</v>
      </c>
      <c r="R4692" s="89">
        <f t="shared" si="520"/>
        <v>1.2544088934051489E-2</v>
      </c>
      <c r="S4692" s="88">
        <f t="shared" si="522"/>
        <v>4.1926784779003377E-2</v>
      </c>
    </row>
    <row r="4693" spans="1:19" x14ac:dyDescent="0.2">
      <c r="A4693" s="60">
        <v>2004</v>
      </c>
      <c r="B4693" s="61">
        <v>7</v>
      </c>
      <c r="C4693" s="61">
        <v>14</v>
      </c>
      <c r="D4693" s="61">
        <v>11</v>
      </c>
      <c r="E4693" s="87">
        <v>2.5856741511516283E-2</v>
      </c>
      <c r="F4693" s="87">
        <v>2.1732207970586365E-2</v>
      </c>
      <c r="G4693" s="87">
        <v>0</v>
      </c>
      <c r="H4693" s="87">
        <v>0</v>
      </c>
      <c r="I4693" s="87">
        <v>5.858875000000021E-5</v>
      </c>
      <c r="J4693" s="87">
        <v>1.154519049548316E-2</v>
      </c>
      <c r="K4693" s="88">
        <v>5.9192728727585804E-2</v>
      </c>
      <c r="L4693" s="84"/>
      <c r="M4693" s="88">
        <f t="shared" si="521"/>
        <v>1.9658524430017914E-2</v>
      </c>
      <c r="N4693" s="88">
        <f t="shared" si="516"/>
        <v>2.4007667875064875E-2</v>
      </c>
      <c r="O4693" s="88">
        <f t="shared" si="517"/>
        <v>0</v>
      </c>
      <c r="P4693" s="88">
        <f t="shared" si="518"/>
        <v>0</v>
      </c>
      <c r="Q4693" s="88">
        <f t="shared" si="519"/>
        <v>2.8724124751097088E-5</v>
      </c>
      <c r="R4693" s="89">
        <f t="shared" si="520"/>
        <v>1.154519049548316E-2</v>
      </c>
      <c r="S4693" s="88">
        <f t="shared" si="522"/>
        <v>4.3694916429833884E-2</v>
      </c>
    </row>
    <row r="4694" spans="1:19" x14ac:dyDescent="0.2">
      <c r="A4694" s="60">
        <v>2004</v>
      </c>
      <c r="B4694" s="61">
        <v>7</v>
      </c>
      <c r="C4694" s="61">
        <v>14</v>
      </c>
      <c r="D4694" s="61">
        <v>12</v>
      </c>
      <c r="E4694" s="87">
        <v>2.8640944127818486E-2</v>
      </c>
      <c r="F4694" s="87">
        <v>2.1254672507529406E-2</v>
      </c>
      <c r="G4694" s="87">
        <v>0</v>
      </c>
      <c r="H4694" s="87">
        <v>0</v>
      </c>
      <c r="I4694" s="87">
        <v>5.858875000000021E-5</v>
      </c>
      <c r="J4694" s="87">
        <v>9.6197654903918822E-3</v>
      </c>
      <c r="K4694" s="88">
        <v>5.9573970875739769E-2</v>
      </c>
      <c r="L4694" s="84"/>
      <c r="M4694" s="88">
        <f t="shared" si="521"/>
        <v>2.1775315330616083E-2</v>
      </c>
      <c r="N4694" s="88">
        <f t="shared" si="516"/>
        <v>2.3480132301544068E-2</v>
      </c>
      <c r="O4694" s="88">
        <f t="shared" si="517"/>
        <v>0</v>
      </c>
      <c r="P4694" s="88">
        <f t="shared" si="518"/>
        <v>0</v>
      </c>
      <c r="Q4694" s="88">
        <f t="shared" si="519"/>
        <v>2.8724124751097088E-5</v>
      </c>
      <c r="R4694" s="89">
        <f t="shared" si="520"/>
        <v>9.6197654903918822E-3</v>
      </c>
      <c r="S4694" s="88">
        <f t="shared" si="522"/>
        <v>4.5284171756911247E-2</v>
      </c>
    </row>
    <row r="4695" spans="1:19" x14ac:dyDescent="0.2">
      <c r="A4695" s="60">
        <v>2004</v>
      </c>
      <c r="B4695" s="61">
        <v>7</v>
      </c>
      <c r="C4695" s="61">
        <v>14</v>
      </c>
      <c r="D4695" s="61">
        <v>13</v>
      </c>
      <c r="E4695" s="87">
        <v>2.8657749681851349E-2</v>
      </c>
      <c r="F4695" s="87">
        <v>2.1523500987044055E-2</v>
      </c>
      <c r="G4695" s="87">
        <v>0</v>
      </c>
      <c r="H4695" s="87">
        <v>0</v>
      </c>
      <c r="I4695" s="87">
        <v>5.858875000000021E-5</v>
      </c>
      <c r="J4695" s="87">
        <v>1.0404025683515424E-2</v>
      </c>
      <c r="K4695" s="88">
        <v>6.0643865102410828E-2</v>
      </c>
      <c r="L4695" s="84"/>
      <c r="M4695" s="88">
        <f t="shared" si="521"/>
        <v>2.178809236187379E-2</v>
      </c>
      <c r="N4695" s="88">
        <f t="shared" si="516"/>
        <v>2.3777108331788279E-2</v>
      </c>
      <c r="O4695" s="88">
        <f t="shared" si="517"/>
        <v>0</v>
      </c>
      <c r="P4695" s="88">
        <f t="shared" si="518"/>
        <v>0</v>
      </c>
      <c r="Q4695" s="88">
        <f t="shared" si="519"/>
        <v>2.8724124751097088E-5</v>
      </c>
      <c r="R4695" s="89">
        <f t="shared" si="520"/>
        <v>1.0404025683515424E-2</v>
      </c>
      <c r="S4695" s="88">
        <f t="shared" si="522"/>
        <v>4.5593924818413172E-2</v>
      </c>
    </row>
    <row r="4696" spans="1:19" x14ac:dyDescent="0.2">
      <c r="A4696" s="60">
        <v>2004</v>
      </c>
      <c r="B4696" s="61">
        <v>7</v>
      </c>
      <c r="C4696" s="61">
        <v>14</v>
      </c>
      <c r="D4696" s="61">
        <v>14</v>
      </c>
      <c r="E4696" s="87">
        <v>2.7288452143403932E-2</v>
      </c>
      <c r="F4696" s="87">
        <v>2.1635082275284993E-2</v>
      </c>
      <c r="G4696" s="87">
        <v>0</v>
      </c>
      <c r="H4696" s="87">
        <v>0</v>
      </c>
      <c r="I4696" s="87">
        <v>5.858875000000021E-5</v>
      </c>
      <c r="J4696" s="87">
        <v>9.8342150355148917E-3</v>
      </c>
      <c r="K4696" s="88">
        <v>5.8816338204203809E-2</v>
      </c>
      <c r="L4696" s="84"/>
      <c r="M4696" s="88">
        <f t="shared" si="521"/>
        <v>2.0747034303589731E-2</v>
      </c>
      <c r="N4696" s="88">
        <f t="shared" si="516"/>
        <v>2.390037268269022E-2</v>
      </c>
      <c r="O4696" s="88">
        <f t="shared" si="517"/>
        <v>0</v>
      </c>
      <c r="P4696" s="88">
        <f t="shared" si="518"/>
        <v>0</v>
      </c>
      <c r="Q4696" s="88">
        <f t="shared" si="519"/>
        <v>2.8724124751097088E-5</v>
      </c>
      <c r="R4696" s="89">
        <f t="shared" si="520"/>
        <v>9.8342150355148917E-3</v>
      </c>
      <c r="S4696" s="88">
        <f t="shared" si="522"/>
        <v>4.4676131111031046E-2</v>
      </c>
    </row>
    <row r="4697" spans="1:19" x14ac:dyDescent="0.2">
      <c r="A4697" s="60">
        <v>2004</v>
      </c>
      <c r="B4697" s="61">
        <v>7</v>
      </c>
      <c r="C4697" s="61">
        <v>14</v>
      </c>
      <c r="D4697" s="61">
        <v>15</v>
      </c>
      <c r="E4697" s="87">
        <v>2.8521476978511484E-2</v>
      </c>
      <c r="F4697" s="87">
        <v>2.1381916357754931E-2</v>
      </c>
      <c r="G4697" s="87">
        <v>0</v>
      </c>
      <c r="H4697" s="87">
        <v>0</v>
      </c>
      <c r="I4697" s="87">
        <v>5.858875000000021E-5</v>
      </c>
      <c r="J4697" s="87">
        <v>8.5178927026075199E-3</v>
      </c>
      <c r="K4697" s="88">
        <v>5.8479874788873933E-2</v>
      </c>
      <c r="L4697" s="84"/>
      <c r="M4697" s="88">
        <f t="shared" si="521"/>
        <v>2.1684486102494269E-2</v>
      </c>
      <c r="N4697" s="88">
        <f t="shared" si="516"/>
        <v>2.362069915510508E-2</v>
      </c>
      <c r="O4697" s="88">
        <f t="shared" si="517"/>
        <v>0</v>
      </c>
      <c r="P4697" s="88">
        <f t="shared" si="518"/>
        <v>0</v>
      </c>
      <c r="Q4697" s="88">
        <f t="shared" si="519"/>
        <v>2.8724124751097088E-5</v>
      </c>
      <c r="R4697" s="89">
        <f t="shared" si="520"/>
        <v>8.5178927026075199E-3</v>
      </c>
      <c r="S4697" s="88">
        <f t="shared" si="522"/>
        <v>4.5333909382350449E-2</v>
      </c>
    </row>
    <row r="4698" spans="1:19" x14ac:dyDescent="0.2">
      <c r="A4698" s="60">
        <v>2004</v>
      </c>
      <c r="B4698" s="61">
        <v>7</v>
      </c>
      <c r="C4698" s="61">
        <v>14</v>
      </c>
      <c r="D4698" s="61">
        <v>16</v>
      </c>
      <c r="E4698" s="87">
        <v>3.2069825028184805E-2</v>
      </c>
      <c r="F4698" s="87">
        <v>2.0680667553064979E-2</v>
      </c>
      <c r="G4698" s="87">
        <v>0</v>
      </c>
      <c r="H4698" s="87">
        <v>0</v>
      </c>
      <c r="I4698" s="87">
        <v>5.858875000000021E-5</v>
      </c>
      <c r="J4698" s="87">
        <v>7.0831945317156335E-3</v>
      </c>
      <c r="K4698" s="88">
        <v>5.9892275862965409E-2</v>
      </c>
      <c r="L4698" s="84"/>
      <c r="M4698" s="88">
        <f t="shared" si="521"/>
        <v>2.4382246251028115E-2</v>
      </c>
      <c r="N4698" s="88">
        <f t="shared" si="516"/>
        <v>2.2846026447041153E-2</v>
      </c>
      <c r="O4698" s="88">
        <f t="shared" si="517"/>
        <v>0</v>
      </c>
      <c r="P4698" s="88">
        <f t="shared" si="518"/>
        <v>0</v>
      </c>
      <c r="Q4698" s="88">
        <f t="shared" si="519"/>
        <v>2.8724124751097088E-5</v>
      </c>
      <c r="R4698" s="89">
        <f t="shared" si="520"/>
        <v>7.0831945317156335E-3</v>
      </c>
      <c r="S4698" s="88">
        <f t="shared" si="522"/>
        <v>4.725699682282037E-2</v>
      </c>
    </row>
    <row r="4699" spans="1:19" x14ac:dyDescent="0.2">
      <c r="A4699" s="60">
        <v>2004</v>
      </c>
      <c r="B4699" s="61">
        <v>7</v>
      </c>
      <c r="C4699" s="61">
        <v>14</v>
      </c>
      <c r="D4699" s="61">
        <v>17</v>
      </c>
      <c r="E4699" s="87">
        <v>3.2627063061488389E-2</v>
      </c>
      <c r="F4699" s="87">
        <v>1.9923472060583605E-2</v>
      </c>
      <c r="G4699" s="87">
        <v>0</v>
      </c>
      <c r="H4699" s="87">
        <v>0</v>
      </c>
      <c r="I4699" s="87">
        <v>5.858875000000021E-5</v>
      </c>
      <c r="J4699" s="87">
        <v>7.7091733184085137E-3</v>
      </c>
      <c r="K4699" s="88">
        <v>6.0318297190480506E-2</v>
      </c>
      <c r="L4699" s="84"/>
      <c r="M4699" s="88">
        <f t="shared" si="521"/>
        <v>2.4805906652558395E-2</v>
      </c>
      <c r="N4699" s="88">
        <f t="shared" si="516"/>
        <v>2.2009549181381222E-2</v>
      </c>
      <c r="O4699" s="88">
        <f t="shared" si="517"/>
        <v>0</v>
      </c>
      <c r="P4699" s="88">
        <f t="shared" si="518"/>
        <v>0</v>
      </c>
      <c r="Q4699" s="88">
        <f t="shared" si="519"/>
        <v>2.8724124751097088E-5</v>
      </c>
      <c r="R4699" s="89">
        <f t="shared" si="520"/>
        <v>7.7091733184085137E-3</v>
      </c>
      <c r="S4699" s="88">
        <f t="shared" si="522"/>
        <v>4.6844179958690717E-2</v>
      </c>
    </row>
    <row r="4700" spans="1:19" x14ac:dyDescent="0.2">
      <c r="A4700" s="60">
        <v>2004</v>
      </c>
      <c r="B4700" s="61">
        <v>7</v>
      </c>
      <c r="C4700" s="61">
        <v>14</v>
      </c>
      <c r="D4700" s="61">
        <v>18</v>
      </c>
      <c r="E4700" s="87">
        <v>2.931170202932256E-2</v>
      </c>
      <c r="F4700" s="87">
        <v>1.9660713148901558E-2</v>
      </c>
      <c r="G4700" s="87">
        <v>0</v>
      </c>
      <c r="H4700" s="87">
        <v>0</v>
      </c>
      <c r="I4700" s="87">
        <v>5.858875000000021E-5</v>
      </c>
      <c r="J4700" s="87">
        <v>8.2458456389358364E-3</v>
      </c>
      <c r="K4700" s="88">
        <v>5.7276849567159956E-2</v>
      </c>
      <c r="L4700" s="84"/>
      <c r="M4700" s="88">
        <f t="shared" si="521"/>
        <v>2.2285283324358546E-2</v>
      </c>
      <c r="N4700" s="88">
        <f t="shared" si="516"/>
        <v>2.1719278230016594E-2</v>
      </c>
      <c r="O4700" s="88">
        <f t="shared" si="517"/>
        <v>0</v>
      </c>
      <c r="P4700" s="88">
        <f t="shared" si="518"/>
        <v>0</v>
      </c>
      <c r="Q4700" s="88">
        <f t="shared" si="519"/>
        <v>2.8724124751097088E-5</v>
      </c>
      <c r="R4700" s="89">
        <f t="shared" si="520"/>
        <v>8.2458456389358364E-3</v>
      </c>
      <c r="S4700" s="88">
        <f t="shared" si="522"/>
        <v>4.403328567912624E-2</v>
      </c>
    </row>
    <row r="4701" spans="1:19" x14ac:dyDescent="0.2">
      <c r="A4701" s="60">
        <v>2004</v>
      </c>
      <c r="B4701" s="61">
        <v>7</v>
      </c>
      <c r="C4701" s="61">
        <v>14</v>
      </c>
      <c r="D4701" s="61">
        <v>19</v>
      </c>
      <c r="E4701" s="87">
        <v>2.693637096507899E-2</v>
      </c>
      <c r="F4701" s="87">
        <v>1.9092252942810868E-2</v>
      </c>
      <c r="G4701" s="87">
        <v>1.1862694088429781E-3</v>
      </c>
      <c r="H4701" s="87">
        <v>1.7152276732011621E-6</v>
      </c>
      <c r="I4701" s="87">
        <v>5.858875000000021E-5</v>
      </c>
      <c r="J4701" s="87">
        <v>7.5048271037488302E-3</v>
      </c>
      <c r="K4701" s="88">
        <v>5.478002439815486E-2</v>
      </c>
      <c r="L4701" s="84"/>
      <c r="M4701" s="88">
        <f t="shared" si="521"/>
        <v>2.0479351833145122E-2</v>
      </c>
      <c r="N4701" s="88">
        <f t="shared" si="516"/>
        <v>2.1091297683976936E-2</v>
      </c>
      <c r="O4701" s="88">
        <f t="shared" si="517"/>
        <v>4.7371765893193638E-4</v>
      </c>
      <c r="P4701" s="88">
        <f t="shared" si="518"/>
        <v>3.182753602625136E-6</v>
      </c>
      <c r="Q4701" s="88">
        <f t="shared" si="519"/>
        <v>2.8724124751097088E-5</v>
      </c>
      <c r="R4701" s="89">
        <f t="shared" si="520"/>
        <v>7.5048271037488302E-3</v>
      </c>
      <c r="S4701" s="88">
        <f t="shared" si="522"/>
        <v>4.2076274054407711E-2</v>
      </c>
    </row>
    <row r="4702" spans="1:19" x14ac:dyDescent="0.2">
      <c r="A4702" s="60">
        <v>2004</v>
      </c>
      <c r="B4702" s="61">
        <v>7</v>
      </c>
      <c r="C4702" s="61">
        <v>14</v>
      </c>
      <c r="D4702" s="61">
        <v>20</v>
      </c>
      <c r="E4702" s="87">
        <v>2.6680201641273049E-2</v>
      </c>
      <c r="F4702" s="87">
        <v>1.8497698318466694E-2</v>
      </c>
      <c r="G4702" s="87">
        <v>1.1862694088429781E-3</v>
      </c>
      <c r="H4702" s="87">
        <v>1.7152276732011621E-6</v>
      </c>
      <c r="I4702" s="87">
        <v>5.858875000000021E-5</v>
      </c>
      <c r="J4702" s="87">
        <v>6.8148531925925383E-3</v>
      </c>
      <c r="K4702" s="88">
        <v>5.3239326538848455E-2</v>
      </c>
      <c r="L4702" s="84"/>
      <c r="M4702" s="88">
        <f t="shared" si="521"/>
        <v>2.028458982463692E-2</v>
      </c>
      <c r="N4702" s="88">
        <f t="shared" si="516"/>
        <v>2.0434490516745795E-2</v>
      </c>
      <c r="O4702" s="88">
        <f t="shared" si="517"/>
        <v>4.7371765893193638E-4</v>
      </c>
      <c r="P4702" s="88">
        <f t="shared" si="518"/>
        <v>3.182753602625136E-6</v>
      </c>
      <c r="Q4702" s="88">
        <f t="shared" si="519"/>
        <v>2.8724124751097088E-5</v>
      </c>
      <c r="R4702" s="89">
        <f t="shared" si="520"/>
        <v>6.8148531925925383E-3</v>
      </c>
      <c r="S4702" s="88">
        <f t="shared" si="522"/>
        <v>4.1224704878668375E-2</v>
      </c>
    </row>
    <row r="4703" spans="1:19" x14ac:dyDescent="0.2">
      <c r="A4703" s="60">
        <v>2004</v>
      </c>
      <c r="B4703" s="61">
        <v>7</v>
      </c>
      <c r="C4703" s="61">
        <v>14</v>
      </c>
      <c r="D4703" s="61">
        <v>21</v>
      </c>
      <c r="E4703" s="87">
        <v>2.8471865039192159E-2</v>
      </c>
      <c r="F4703" s="87">
        <v>1.7696620907035904E-2</v>
      </c>
      <c r="G4703" s="87">
        <v>1.1862694088429781E-3</v>
      </c>
      <c r="H4703" s="87">
        <v>1.7152276732011621E-6</v>
      </c>
      <c r="I4703" s="87">
        <v>5.858875000000021E-5</v>
      </c>
      <c r="J4703" s="87">
        <v>6.5080815024970966E-3</v>
      </c>
      <c r="K4703" s="88">
        <v>5.3923140835241336E-2</v>
      </c>
      <c r="L4703" s="84"/>
      <c r="M4703" s="88">
        <f t="shared" si="521"/>
        <v>2.164676682836628E-2</v>
      </c>
      <c r="N4703" s="88">
        <f t="shared" si="516"/>
        <v>1.9549536697885013E-2</v>
      </c>
      <c r="O4703" s="88">
        <f t="shared" si="517"/>
        <v>4.7371765893193638E-4</v>
      </c>
      <c r="P4703" s="88">
        <f t="shared" si="518"/>
        <v>3.182753602625136E-6</v>
      </c>
      <c r="Q4703" s="88">
        <f t="shared" si="519"/>
        <v>2.8724124751097088E-5</v>
      </c>
      <c r="R4703" s="89">
        <f t="shared" si="520"/>
        <v>6.5080815024970966E-3</v>
      </c>
      <c r="S4703" s="88">
        <f t="shared" si="522"/>
        <v>4.1701928063536953E-2</v>
      </c>
    </row>
    <row r="4704" spans="1:19" x14ac:dyDescent="0.2">
      <c r="A4704" s="60">
        <v>2004</v>
      </c>
      <c r="B4704" s="61">
        <v>7</v>
      </c>
      <c r="C4704" s="61">
        <v>14</v>
      </c>
      <c r="D4704" s="61">
        <v>22</v>
      </c>
      <c r="E4704" s="87">
        <v>2.6172080343549786E-2</v>
      </c>
      <c r="F4704" s="87">
        <v>1.671610565302559E-2</v>
      </c>
      <c r="G4704" s="87">
        <v>1.1862694088429781E-3</v>
      </c>
      <c r="H4704" s="87">
        <v>1.7152276732011621E-6</v>
      </c>
      <c r="I4704" s="87">
        <v>5.858875000000021E-5</v>
      </c>
      <c r="J4704" s="87">
        <v>5.8827801966186682E-3</v>
      </c>
      <c r="K4704" s="88">
        <v>5.0017539579710217E-2</v>
      </c>
      <c r="L4704" s="84"/>
      <c r="M4704" s="88">
        <f t="shared" si="521"/>
        <v>1.9898272200652621E-2</v>
      </c>
      <c r="N4704" s="88">
        <f t="shared" si="516"/>
        <v>1.8466357087392846E-2</v>
      </c>
      <c r="O4704" s="88">
        <f t="shared" si="517"/>
        <v>4.7371765893193638E-4</v>
      </c>
      <c r="P4704" s="88">
        <f t="shared" si="518"/>
        <v>3.182753602625136E-6</v>
      </c>
      <c r="Q4704" s="88">
        <f t="shared" si="519"/>
        <v>2.8724124751097088E-5</v>
      </c>
      <c r="R4704" s="89">
        <f t="shared" si="520"/>
        <v>5.8827801966186682E-3</v>
      </c>
      <c r="S4704" s="88">
        <f t="shared" si="522"/>
        <v>3.8870253825331123E-2</v>
      </c>
    </row>
    <row r="4705" spans="1:19" x14ac:dyDescent="0.2">
      <c r="A4705" s="60">
        <v>2004</v>
      </c>
      <c r="B4705" s="61">
        <v>7</v>
      </c>
      <c r="C4705" s="61">
        <v>14</v>
      </c>
      <c r="D4705" s="61">
        <v>23</v>
      </c>
      <c r="E4705" s="87">
        <v>2.058374162972396E-2</v>
      </c>
      <c r="F4705" s="87">
        <v>1.6142255427201813E-2</v>
      </c>
      <c r="G4705" s="87">
        <v>1.1862694088429781E-3</v>
      </c>
      <c r="H4705" s="87">
        <v>1.7152276732011621E-6</v>
      </c>
      <c r="I4705" s="87">
        <v>5.858875000000021E-5</v>
      </c>
      <c r="J4705" s="87">
        <v>6.4135067461366007E-3</v>
      </c>
      <c r="K4705" s="88">
        <v>4.438607718957855E-2</v>
      </c>
      <c r="L4705" s="84"/>
      <c r="M4705" s="88">
        <f t="shared" si="521"/>
        <v>1.5649535248240028E-2</v>
      </c>
      <c r="N4705" s="88">
        <f t="shared" si="516"/>
        <v>1.7832422162315075E-2</v>
      </c>
      <c r="O4705" s="88">
        <f t="shared" si="517"/>
        <v>4.7371765893193638E-4</v>
      </c>
      <c r="P4705" s="88">
        <f t="shared" si="518"/>
        <v>3.182753602625136E-6</v>
      </c>
      <c r="Q4705" s="88">
        <f t="shared" si="519"/>
        <v>2.8724124751097088E-5</v>
      </c>
      <c r="R4705" s="89">
        <f t="shared" si="520"/>
        <v>6.4135067461366007E-3</v>
      </c>
      <c r="S4705" s="88">
        <f t="shared" si="522"/>
        <v>3.398758194784076E-2</v>
      </c>
    </row>
    <row r="4706" spans="1:19" x14ac:dyDescent="0.2">
      <c r="A4706" s="60">
        <v>2004</v>
      </c>
      <c r="B4706" s="61">
        <v>7</v>
      </c>
      <c r="C4706" s="61">
        <v>14</v>
      </c>
      <c r="D4706" s="61">
        <v>24</v>
      </c>
      <c r="E4706" s="87">
        <v>1.7826149622257891E-2</v>
      </c>
      <c r="F4706" s="87">
        <v>1.5089057289553122E-2</v>
      </c>
      <c r="G4706" s="87">
        <v>1.1862694088429781E-3</v>
      </c>
      <c r="H4706" s="87">
        <v>1.7152276732011621E-6</v>
      </c>
      <c r="I4706" s="87">
        <v>5.858875000000021E-5</v>
      </c>
      <c r="J4706" s="87">
        <v>5.7438140464717031E-3</v>
      </c>
      <c r="K4706" s="88">
        <v>3.9905594344798886E-2</v>
      </c>
      <c r="L4706" s="84"/>
      <c r="M4706" s="88">
        <f t="shared" si="521"/>
        <v>1.3552976027015292E-2</v>
      </c>
      <c r="N4706" s="88">
        <f t="shared" si="516"/>
        <v>1.6668949443411935E-2</v>
      </c>
      <c r="O4706" s="88">
        <f t="shared" si="517"/>
        <v>4.7371765893193638E-4</v>
      </c>
      <c r="P4706" s="88">
        <f t="shared" si="518"/>
        <v>3.182753602625136E-6</v>
      </c>
      <c r="Q4706" s="88">
        <f t="shared" si="519"/>
        <v>2.8724124751097088E-5</v>
      </c>
      <c r="R4706" s="89">
        <f t="shared" si="520"/>
        <v>5.7438140464717031E-3</v>
      </c>
      <c r="S4706" s="88">
        <f t="shared" si="522"/>
        <v>3.0727550007712885E-2</v>
      </c>
    </row>
    <row r="4707" spans="1:19" x14ac:dyDescent="0.2">
      <c r="A4707" s="60">
        <v>2004</v>
      </c>
      <c r="B4707" s="61">
        <v>7</v>
      </c>
      <c r="C4707" s="61">
        <v>15</v>
      </c>
      <c r="D4707" s="61">
        <v>1</v>
      </c>
      <c r="E4707" s="87">
        <v>1.5710286261721048E-2</v>
      </c>
      <c r="F4707" s="87">
        <v>1.468806011057721E-2</v>
      </c>
      <c r="G4707" s="87">
        <v>1.1862694088429781E-3</v>
      </c>
      <c r="H4707" s="87">
        <v>1.7152276732011621E-6</v>
      </c>
      <c r="I4707" s="87">
        <v>5.858875000000021E-5</v>
      </c>
      <c r="J4707" s="87">
        <v>6.2465907704296157E-3</v>
      </c>
      <c r="K4707" s="88">
        <v>3.7891510529244055E-2</v>
      </c>
      <c r="L4707" s="84"/>
      <c r="M4707" s="88">
        <f t="shared" si="521"/>
        <v>1.1944314257117972E-2</v>
      </c>
      <c r="N4707" s="88">
        <f t="shared" si="516"/>
        <v>1.6225966056508893E-2</v>
      </c>
      <c r="O4707" s="88">
        <f t="shared" si="517"/>
        <v>4.7371765893193638E-4</v>
      </c>
      <c r="P4707" s="88">
        <f t="shared" si="518"/>
        <v>3.182753602625136E-6</v>
      </c>
      <c r="Q4707" s="88">
        <f t="shared" si="519"/>
        <v>2.8724124751097088E-5</v>
      </c>
      <c r="R4707" s="89">
        <f t="shared" si="520"/>
        <v>6.2465907704296157E-3</v>
      </c>
      <c r="S4707" s="88">
        <f t="shared" si="522"/>
        <v>2.8675904850912523E-2</v>
      </c>
    </row>
    <row r="4708" spans="1:19" x14ac:dyDescent="0.2">
      <c r="A4708" s="60">
        <v>2004</v>
      </c>
      <c r="B4708" s="61">
        <v>7</v>
      </c>
      <c r="C4708" s="61">
        <v>15</v>
      </c>
      <c r="D4708" s="61">
        <v>2</v>
      </c>
      <c r="E4708" s="87">
        <v>1.3875708283503952E-2</v>
      </c>
      <c r="F4708" s="87">
        <v>1.4670578718360553E-2</v>
      </c>
      <c r="G4708" s="87">
        <v>1.1862694088429781E-3</v>
      </c>
      <c r="H4708" s="87">
        <v>1.7152276732011621E-6</v>
      </c>
      <c r="I4708" s="87">
        <v>5.858875000000021E-5</v>
      </c>
      <c r="J4708" s="87">
        <v>6.8843105640207869E-3</v>
      </c>
      <c r="K4708" s="88">
        <v>3.6677170952401472E-2</v>
      </c>
      <c r="L4708" s="84"/>
      <c r="M4708" s="88">
        <f t="shared" si="521"/>
        <v>1.0549509889077602E-2</v>
      </c>
      <c r="N4708" s="88">
        <f t="shared" si="516"/>
        <v>1.6206654283913154E-2</v>
      </c>
      <c r="O4708" s="88">
        <f t="shared" si="517"/>
        <v>4.7371765893193638E-4</v>
      </c>
      <c r="P4708" s="88">
        <f t="shared" si="518"/>
        <v>3.182753602625136E-6</v>
      </c>
      <c r="Q4708" s="88">
        <f t="shared" si="519"/>
        <v>2.8724124751097088E-5</v>
      </c>
      <c r="R4708" s="89">
        <f t="shared" si="520"/>
        <v>6.8843105640207869E-3</v>
      </c>
      <c r="S4708" s="88">
        <f t="shared" si="522"/>
        <v>2.7261788710276413E-2</v>
      </c>
    </row>
    <row r="4709" spans="1:19" x14ac:dyDescent="0.2">
      <c r="A4709" s="60">
        <v>2004</v>
      </c>
      <c r="B4709" s="61">
        <v>7</v>
      </c>
      <c r="C4709" s="61">
        <v>15</v>
      </c>
      <c r="D4709" s="61">
        <v>3</v>
      </c>
      <c r="E4709" s="87">
        <v>1.3011121283927819E-2</v>
      </c>
      <c r="F4709" s="87">
        <v>1.4318285784043479E-2</v>
      </c>
      <c r="G4709" s="87">
        <v>1.1862694088429781E-3</v>
      </c>
      <c r="H4709" s="87">
        <v>1.7152276732011621E-6</v>
      </c>
      <c r="I4709" s="87">
        <v>5.858875000000021E-5</v>
      </c>
      <c r="J4709" s="87">
        <v>7.562690512742453E-3</v>
      </c>
      <c r="K4709" s="88">
        <v>3.6138670967229933E-2</v>
      </c>
      <c r="L4709" s="84"/>
      <c r="M4709" s="88">
        <f t="shared" si="521"/>
        <v>9.892176301801215E-3</v>
      </c>
      <c r="N4709" s="88">
        <f t="shared" si="516"/>
        <v>1.5817474695108209E-2</v>
      </c>
      <c r="O4709" s="88">
        <f t="shared" si="517"/>
        <v>4.7371765893193638E-4</v>
      </c>
      <c r="P4709" s="88">
        <f t="shared" si="518"/>
        <v>3.182753602625136E-6</v>
      </c>
      <c r="Q4709" s="88">
        <f t="shared" si="519"/>
        <v>2.8724124751097088E-5</v>
      </c>
      <c r="R4709" s="89">
        <f t="shared" si="520"/>
        <v>7.562690512742453E-3</v>
      </c>
      <c r="S4709" s="88">
        <f t="shared" si="522"/>
        <v>2.621527553419508E-2</v>
      </c>
    </row>
    <row r="4710" spans="1:19" x14ac:dyDescent="0.2">
      <c r="A4710" s="60">
        <v>2004</v>
      </c>
      <c r="B4710" s="61">
        <v>7</v>
      </c>
      <c r="C4710" s="61">
        <v>15</v>
      </c>
      <c r="D4710" s="61">
        <v>4</v>
      </c>
      <c r="E4710" s="87">
        <v>1.2336463080896849E-2</v>
      </c>
      <c r="F4710" s="87">
        <v>1.4674140793611337E-2</v>
      </c>
      <c r="G4710" s="87">
        <v>1.1862694088429781E-3</v>
      </c>
      <c r="H4710" s="87">
        <v>1.7152276732011621E-6</v>
      </c>
      <c r="I4710" s="87">
        <v>5.858875000000021E-5</v>
      </c>
      <c r="J4710" s="87">
        <v>7.6778991686851823E-3</v>
      </c>
      <c r="K4710" s="88">
        <v>3.5935076429709549E-2</v>
      </c>
      <c r="L4710" s="84"/>
      <c r="M4710" s="88">
        <f t="shared" si="521"/>
        <v>9.3792429625291635E-3</v>
      </c>
      <c r="N4710" s="88">
        <f t="shared" si="516"/>
        <v>1.6210589324461382E-2</v>
      </c>
      <c r="O4710" s="88">
        <f t="shared" si="517"/>
        <v>4.7371765893193638E-4</v>
      </c>
      <c r="P4710" s="88">
        <f t="shared" si="518"/>
        <v>3.182753602625136E-6</v>
      </c>
      <c r="Q4710" s="88">
        <f t="shared" si="519"/>
        <v>2.8724124751097088E-5</v>
      </c>
      <c r="R4710" s="89">
        <f t="shared" si="520"/>
        <v>7.6778991686851823E-3</v>
      </c>
      <c r="S4710" s="88">
        <f t="shared" si="522"/>
        <v>2.6095456824276202E-2</v>
      </c>
    </row>
    <row r="4711" spans="1:19" x14ac:dyDescent="0.2">
      <c r="A4711" s="60">
        <v>2004</v>
      </c>
      <c r="B4711" s="61">
        <v>7</v>
      </c>
      <c r="C4711" s="61">
        <v>15</v>
      </c>
      <c r="D4711" s="61">
        <v>5</v>
      </c>
      <c r="E4711" s="87">
        <v>1.2478346034390178E-2</v>
      </c>
      <c r="F4711" s="87">
        <v>1.5378484582264856E-2</v>
      </c>
      <c r="G4711" s="87">
        <v>1.1862694088429781E-3</v>
      </c>
      <c r="H4711" s="87">
        <v>1.7152276732011621E-6</v>
      </c>
      <c r="I4711" s="87">
        <v>5.858875000000021E-5</v>
      </c>
      <c r="J4711" s="87">
        <v>8.2074400496709651E-3</v>
      </c>
      <c r="K4711" s="88">
        <v>3.7310844052842178E-2</v>
      </c>
      <c r="L4711" s="84"/>
      <c r="M4711" s="88">
        <f t="shared" si="521"/>
        <v>9.4871146178268501E-3</v>
      </c>
      <c r="N4711" s="88">
        <f t="shared" si="516"/>
        <v>1.6988681075228038E-2</v>
      </c>
      <c r="O4711" s="88">
        <f t="shared" si="517"/>
        <v>4.7371765893193638E-4</v>
      </c>
      <c r="P4711" s="88">
        <f t="shared" si="518"/>
        <v>3.182753602625136E-6</v>
      </c>
      <c r="Q4711" s="88">
        <f t="shared" si="519"/>
        <v>2.8724124751097088E-5</v>
      </c>
      <c r="R4711" s="89">
        <f t="shared" si="520"/>
        <v>8.2074400496709651E-3</v>
      </c>
      <c r="S4711" s="88">
        <f t="shared" si="522"/>
        <v>2.6981420230340544E-2</v>
      </c>
    </row>
    <row r="4712" spans="1:19" x14ac:dyDescent="0.2">
      <c r="A4712" s="60">
        <v>2004</v>
      </c>
      <c r="B4712" s="61">
        <v>7</v>
      </c>
      <c r="C4712" s="61">
        <v>15</v>
      </c>
      <c r="D4712" s="61">
        <v>6</v>
      </c>
      <c r="E4712" s="87">
        <v>1.4029657858856707E-2</v>
      </c>
      <c r="F4712" s="87">
        <v>1.6733432189360253E-2</v>
      </c>
      <c r="G4712" s="87">
        <v>1.1862694088429781E-3</v>
      </c>
      <c r="H4712" s="87">
        <v>1.7152276732011621E-6</v>
      </c>
      <c r="I4712" s="87">
        <v>5.858875000000021E-5</v>
      </c>
      <c r="J4712" s="87">
        <v>9.4248790406445977E-3</v>
      </c>
      <c r="K4712" s="88">
        <v>4.1434542475377728E-2</v>
      </c>
      <c r="L4712" s="84"/>
      <c r="M4712" s="88">
        <f t="shared" si="521"/>
        <v>1.0666555630773828E-2</v>
      </c>
      <c r="N4712" s="88">
        <f t="shared" si="516"/>
        <v>1.8485497789999358E-2</v>
      </c>
      <c r="O4712" s="88">
        <f t="shared" si="517"/>
        <v>4.7371765893193638E-4</v>
      </c>
      <c r="P4712" s="88">
        <f t="shared" si="518"/>
        <v>3.182753602625136E-6</v>
      </c>
      <c r="Q4712" s="88">
        <f t="shared" si="519"/>
        <v>2.8724124751097088E-5</v>
      </c>
      <c r="R4712" s="89">
        <f t="shared" si="520"/>
        <v>9.4248790406445977E-3</v>
      </c>
      <c r="S4712" s="88">
        <f t="shared" si="522"/>
        <v>2.9657677958058841E-2</v>
      </c>
    </row>
    <row r="4713" spans="1:19" x14ac:dyDescent="0.2">
      <c r="A4713" s="60">
        <v>2004</v>
      </c>
      <c r="B4713" s="61">
        <v>7</v>
      </c>
      <c r="C4713" s="61">
        <v>15</v>
      </c>
      <c r="D4713" s="61">
        <v>7</v>
      </c>
      <c r="E4713" s="87">
        <v>1.708808505851761E-2</v>
      </c>
      <c r="F4713" s="87">
        <v>1.8858421733976928E-2</v>
      </c>
      <c r="G4713" s="87">
        <v>0</v>
      </c>
      <c r="H4713" s="87">
        <v>0</v>
      </c>
      <c r="I4713" s="87">
        <v>5.858875000000021E-5</v>
      </c>
      <c r="J4713" s="87">
        <v>1.117828738490494E-2</v>
      </c>
      <c r="K4713" s="88">
        <v>4.7183382927399473E-2</v>
      </c>
      <c r="L4713" s="84"/>
      <c r="M4713" s="88">
        <f t="shared" si="521"/>
        <v>1.2991835705031698E-2</v>
      </c>
      <c r="N4713" s="88">
        <f t="shared" si="516"/>
        <v>2.0832983296036781E-2</v>
      </c>
      <c r="O4713" s="88">
        <f t="shared" si="517"/>
        <v>0</v>
      </c>
      <c r="P4713" s="88">
        <f t="shared" si="518"/>
        <v>0</v>
      </c>
      <c r="Q4713" s="88">
        <f t="shared" si="519"/>
        <v>2.8724124751097088E-5</v>
      </c>
      <c r="R4713" s="89">
        <f t="shared" si="520"/>
        <v>1.117828738490494E-2</v>
      </c>
      <c r="S4713" s="88">
        <f t="shared" si="522"/>
        <v>3.3853543125819577E-2</v>
      </c>
    </row>
    <row r="4714" spans="1:19" x14ac:dyDescent="0.2">
      <c r="A4714" s="60">
        <v>2004</v>
      </c>
      <c r="B4714" s="61">
        <v>7</v>
      </c>
      <c r="C4714" s="61">
        <v>15</v>
      </c>
      <c r="D4714" s="61">
        <v>8</v>
      </c>
      <c r="E4714" s="87">
        <v>1.9561842128839029E-2</v>
      </c>
      <c r="F4714" s="87">
        <v>2.0283584089098926E-2</v>
      </c>
      <c r="G4714" s="87">
        <v>0</v>
      </c>
      <c r="H4714" s="87">
        <v>0</v>
      </c>
      <c r="I4714" s="87">
        <v>5.858875000000021E-5</v>
      </c>
      <c r="J4714" s="87">
        <v>1.188374250170866E-2</v>
      </c>
      <c r="K4714" s="88">
        <v>5.1787757469646617E-2</v>
      </c>
      <c r="L4714" s="84"/>
      <c r="M4714" s="88">
        <f t="shared" si="521"/>
        <v>1.4872599132982733E-2</v>
      </c>
      <c r="N4714" s="88">
        <f t="shared" si="516"/>
        <v>2.2407366558709518E-2</v>
      </c>
      <c r="O4714" s="88">
        <f t="shared" si="517"/>
        <v>0</v>
      </c>
      <c r="P4714" s="88">
        <f t="shared" si="518"/>
        <v>0</v>
      </c>
      <c r="Q4714" s="88">
        <f t="shared" si="519"/>
        <v>2.8724124751097088E-5</v>
      </c>
      <c r="R4714" s="89">
        <f t="shared" si="520"/>
        <v>1.188374250170866E-2</v>
      </c>
      <c r="S4714" s="88">
        <f t="shared" si="522"/>
        <v>3.7308689816443349E-2</v>
      </c>
    </row>
    <row r="4715" spans="1:19" x14ac:dyDescent="0.2">
      <c r="A4715" s="60">
        <v>2004</v>
      </c>
      <c r="B4715" s="61">
        <v>7</v>
      </c>
      <c r="C4715" s="61">
        <v>15</v>
      </c>
      <c r="D4715" s="61">
        <v>9</v>
      </c>
      <c r="E4715" s="87">
        <v>2.2153993640001944E-2</v>
      </c>
      <c r="F4715" s="87">
        <v>2.1398643671953349E-2</v>
      </c>
      <c r="G4715" s="87">
        <v>0</v>
      </c>
      <c r="H4715" s="87">
        <v>0</v>
      </c>
      <c r="I4715" s="87">
        <v>5.858875000000021E-5</v>
      </c>
      <c r="J4715" s="87">
        <v>1.2162891116801433E-2</v>
      </c>
      <c r="K4715" s="88">
        <v>5.5774117178756723E-2</v>
      </c>
      <c r="L4715" s="84"/>
      <c r="M4715" s="88">
        <f t="shared" si="521"/>
        <v>1.6843376223584346E-2</v>
      </c>
      <c r="N4715" s="88">
        <f t="shared" si="516"/>
        <v>2.3639177894322974E-2</v>
      </c>
      <c r="O4715" s="88">
        <f t="shared" si="517"/>
        <v>0</v>
      </c>
      <c r="P4715" s="88">
        <f t="shared" si="518"/>
        <v>0</v>
      </c>
      <c r="Q4715" s="88">
        <f t="shared" si="519"/>
        <v>2.8724124751097088E-5</v>
      </c>
      <c r="R4715" s="89">
        <f t="shared" si="520"/>
        <v>1.2162891116801433E-2</v>
      </c>
      <c r="S4715" s="88">
        <f t="shared" si="522"/>
        <v>4.0511278242658419E-2</v>
      </c>
    </row>
    <row r="4716" spans="1:19" x14ac:dyDescent="0.2">
      <c r="A4716" s="60">
        <v>2004</v>
      </c>
      <c r="B4716" s="61">
        <v>7</v>
      </c>
      <c r="C4716" s="61">
        <v>15</v>
      </c>
      <c r="D4716" s="61">
        <v>10</v>
      </c>
      <c r="E4716" s="87">
        <v>2.3361354764740098E-2</v>
      </c>
      <c r="F4716" s="87">
        <v>2.2062509029414909E-2</v>
      </c>
      <c r="G4716" s="87">
        <v>0</v>
      </c>
      <c r="H4716" s="87">
        <v>0</v>
      </c>
      <c r="I4716" s="87">
        <v>5.858875000000021E-5</v>
      </c>
      <c r="J4716" s="87">
        <v>1.2197503856567083E-2</v>
      </c>
      <c r="K4716" s="88">
        <v>5.7679956400722085E-2</v>
      </c>
      <c r="L4716" s="84"/>
      <c r="M4716" s="88">
        <f t="shared" si="521"/>
        <v>1.776131625697748E-2</v>
      </c>
      <c r="N4716" s="88">
        <f t="shared" si="516"/>
        <v>2.4372552940119956E-2</v>
      </c>
      <c r="O4716" s="88">
        <f t="shared" si="517"/>
        <v>0</v>
      </c>
      <c r="P4716" s="88">
        <f t="shared" si="518"/>
        <v>0</v>
      </c>
      <c r="Q4716" s="88">
        <f t="shared" si="519"/>
        <v>2.8724124751097088E-5</v>
      </c>
      <c r="R4716" s="89">
        <f t="shared" si="520"/>
        <v>1.2197503856567083E-2</v>
      </c>
      <c r="S4716" s="88">
        <f t="shared" si="522"/>
        <v>4.2162593321848539E-2</v>
      </c>
    </row>
    <row r="4717" spans="1:19" x14ac:dyDescent="0.2">
      <c r="A4717" s="60">
        <v>2004</v>
      </c>
      <c r="B4717" s="61">
        <v>7</v>
      </c>
      <c r="C4717" s="61">
        <v>15</v>
      </c>
      <c r="D4717" s="61">
        <v>11</v>
      </c>
      <c r="E4717" s="87">
        <v>2.5588339250859165E-2</v>
      </c>
      <c r="F4717" s="87">
        <v>2.1825419028280467E-2</v>
      </c>
      <c r="G4717" s="87">
        <v>0</v>
      </c>
      <c r="H4717" s="87">
        <v>0</v>
      </c>
      <c r="I4717" s="87">
        <v>5.858875000000021E-5</v>
      </c>
      <c r="J4717" s="87">
        <v>1.1447244377792995E-2</v>
      </c>
      <c r="K4717" s="88">
        <v>5.891959140693262E-2</v>
      </c>
      <c r="L4717" s="84"/>
      <c r="M4717" s="88">
        <f t="shared" si="521"/>
        <v>1.945446188811371E-2</v>
      </c>
      <c r="N4717" s="88">
        <f t="shared" si="516"/>
        <v>2.4110638549670615E-2</v>
      </c>
      <c r="O4717" s="88">
        <f t="shared" si="517"/>
        <v>0</v>
      </c>
      <c r="P4717" s="88">
        <f t="shared" si="518"/>
        <v>0</v>
      </c>
      <c r="Q4717" s="88">
        <f t="shared" si="519"/>
        <v>2.8724124751097088E-5</v>
      </c>
      <c r="R4717" s="89">
        <f t="shared" si="520"/>
        <v>1.1447244377792995E-2</v>
      </c>
      <c r="S4717" s="88">
        <f t="shared" si="522"/>
        <v>4.3593824562535424E-2</v>
      </c>
    </row>
    <row r="4718" spans="1:19" x14ac:dyDescent="0.2">
      <c r="A4718" s="60">
        <v>2004</v>
      </c>
      <c r="B4718" s="61">
        <v>7</v>
      </c>
      <c r="C4718" s="61">
        <v>15</v>
      </c>
      <c r="D4718" s="61">
        <v>12</v>
      </c>
      <c r="E4718" s="87">
        <v>2.830278569432013E-2</v>
      </c>
      <c r="F4718" s="87">
        <v>2.1494141849083985E-2</v>
      </c>
      <c r="G4718" s="87">
        <v>0</v>
      </c>
      <c r="H4718" s="87">
        <v>0</v>
      </c>
      <c r="I4718" s="87">
        <v>5.858875000000021E-5</v>
      </c>
      <c r="J4718" s="87">
        <v>9.4435592454167241E-3</v>
      </c>
      <c r="K4718" s="88">
        <v>5.9299075538820842E-2</v>
      </c>
      <c r="L4718" s="84"/>
      <c r="M4718" s="88">
        <f t="shared" si="521"/>
        <v>2.1518218131296393E-2</v>
      </c>
      <c r="N4718" s="88">
        <f t="shared" si="516"/>
        <v>2.3744675160055451E-2</v>
      </c>
      <c r="O4718" s="88">
        <f t="shared" si="517"/>
        <v>0</v>
      </c>
      <c r="P4718" s="88">
        <f t="shared" si="518"/>
        <v>0</v>
      </c>
      <c r="Q4718" s="88">
        <f t="shared" si="519"/>
        <v>2.8724124751097088E-5</v>
      </c>
      <c r="R4718" s="89">
        <f t="shared" si="520"/>
        <v>9.4435592454167241E-3</v>
      </c>
      <c r="S4718" s="88">
        <f t="shared" si="522"/>
        <v>4.5291617416102943E-2</v>
      </c>
    </row>
    <row r="4719" spans="1:19" x14ac:dyDescent="0.2">
      <c r="A4719" s="60">
        <v>2004</v>
      </c>
      <c r="B4719" s="61">
        <v>7</v>
      </c>
      <c r="C4719" s="61">
        <v>15</v>
      </c>
      <c r="D4719" s="61">
        <v>13</v>
      </c>
      <c r="E4719" s="87">
        <v>2.8253592879156887E-2</v>
      </c>
      <c r="F4719" s="87">
        <v>2.1895290567372772E-2</v>
      </c>
      <c r="G4719" s="87">
        <v>0</v>
      </c>
      <c r="H4719" s="87">
        <v>0</v>
      </c>
      <c r="I4719" s="87">
        <v>5.858875000000021E-5</v>
      </c>
      <c r="J4719" s="87">
        <v>1.0156557976396433E-2</v>
      </c>
      <c r="K4719" s="88">
        <v>6.0364030172926089E-2</v>
      </c>
      <c r="L4719" s="84"/>
      <c r="M4719" s="88">
        <f t="shared" si="521"/>
        <v>2.1480817511491411E-2</v>
      </c>
      <c r="N4719" s="88">
        <f t="shared" si="516"/>
        <v>2.4187825953118899E-2</v>
      </c>
      <c r="O4719" s="88">
        <f t="shared" si="517"/>
        <v>0</v>
      </c>
      <c r="P4719" s="88">
        <f t="shared" si="518"/>
        <v>0</v>
      </c>
      <c r="Q4719" s="88">
        <f t="shared" si="519"/>
        <v>2.8724124751097088E-5</v>
      </c>
      <c r="R4719" s="89">
        <f t="shared" si="520"/>
        <v>1.0156557976396433E-2</v>
      </c>
      <c r="S4719" s="88">
        <f t="shared" si="522"/>
        <v>4.569736758936141E-2</v>
      </c>
    </row>
    <row r="4720" spans="1:19" x14ac:dyDescent="0.2">
      <c r="A4720" s="60">
        <v>2004</v>
      </c>
      <c r="B4720" s="61">
        <v>7</v>
      </c>
      <c r="C4720" s="61">
        <v>15</v>
      </c>
      <c r="D4720" s="61">
        <v>14</v>
      </c>
      <c r="E4720" s="87">
        <v>2.7019181165715642E-2</v>
      </c>
      <c r="F4720" s="87">
        <v>2.1693283654689224E-2</v>
      </c>
      <c r="G4720" s="87">
        <v>0</v>
      </c>
      <c r="H4720" s="87">
        <v>0</v>
      </c>
      <c r="I4720" s="87">
        <v>5.858875000000021E-5</v>
      </c>
      <c r="J4720" s="87">
        <v>9.7738843421713642E-3</v>
      </c>
      <c r="K4720" s="88">
        <v>5.8544937912576228E-2</v>
      </c>
      <c r="L4720" s="84"/>
      <c r="M4720" s="88">
        <f t="shared" si="521"/>
        <v>2.0542311288092113E-2</v>
      </c>
      <c r="N4720" s="88">
        <f t="shared" si="516"/>
        <v>2.3964668008250263E-2</v>
      </c>
      <c r="O4720" s="88">
        <f t="shared" si="517"/>
        <v>0</v>
      </c>
      <c r="P4720" s="88">
        <f t="shared" si="518"/>
        <v>0</v>
      </c>
      <c r="Q4720" s="88">
        <f t="shared" si="519"/>
        <v>2.8724124751097088E-5</v>
      </c>
      <c r="R4720" s="89">
        <f t="shared" si="520"/>
        <v>9.7738843421713642E-3</v>
      </c>
      <c r="S4720" s="88">
        <f t="shared" si="522"/>
        <v>4.4535703421093475E-2</v>
      </c>
    </row>
    <row r="4721" spans="1:19" x14ac:dyDescent="0.2">
      <c r="A4721" s="60">
        <v>2004</v>
      </c>
      <c r="B4721" s="61">
        <v>7</v>
      </c>
      <c r="C4721" s="61">
        <v>15</v>
      </c>
      <c r="D4721" s="61">
        <v>15</v>
      </c>
      <c r="E4721" s="87">
        <v>2.8339408119126126E-2</v>
      </c>
      <c r="F4721" s="87">
        <v>2.122542994771873E-2</v>
      </c>
      <c r="G4721" s="87">
        <v>0</v>
      </c>
      <c r="H4721" s="87">
        <v>0</v>
      </c>
      <c r="I4721" s="87">
        <v>5.858875000000021E-5</v>
      </c>
      <c r="J4721" s="87">
        <v>8.5866016292469923E-3</v>
      </c>
      <c r="K4721" s="88">
        <v>5.8210028446091848E-2</v>
      </c>
      <c r="L4721" s="84"/>
      <c r="M4721" s="88">
        <f t="shared" si="521"/>
        <v>2.1546061656452668E-2</v>
      </c>
      <c r="N4721" s="88">
        <f t="shared" si="516"/>
        <v>2.3447827914217127E-2</v>
      </c>
      <c r="O4721" s="88">
        <f t="shared" si="517"/>
        <v>0</v>
      </c>
      <c r="P4721" s="88">
        <f t="shared" si="518"/>
        <v>0</v>
      </c>
      <c r="Q4721" s="88">
        <f t="shared" si="519"/>
        <v>2.8724124751097088E-5</v>
      </c>
      <c r="R4721" s="89">
        <f t="shared" si="520"/>
        <v>8.5866016292469923E-3</v>
      </c>
      <c r="S4721" s="88">
        <f t="shared" si="522"/>
        <v>4.5022613695420897E-2</v>
      </c>
    </row>
    <row r="4722" spans="1:19" x14ac:dyDescent="0.2">
      <c r="A4722" s="60">
        <v>2004</v>
      </c>
      <c r="B4722" s="61">
        <v>7</v>
      </c>
      <c r="C4722" s="61">
        <v>15</v>
      </c>
      <c r="D4722" s="61">
        <v>16</v>
      </c>
      <c r="E4722" s="87">
        <v>3.2021016833818729E-2</v>
      </c>
      <c r="F4722" s="87">
        <v>2.0189947005308836E-2</v>
      </c>
      <c r="G4722" s="87">
        <v>0</v>
      </c>
      <c r="H4722" s="87">
        <v>0</v>
      </c>
      <c r="I4722" s="87">
        <v>5.858875000000021E-5</v>
      </c>
      <c r="J4722" s="87">
        <v>7.3463628489413351E-3</v>
      </c>
      <c r="K4722" s="88">
        <v>5.9615915438068899E-2</v>
      </c>
      <c r="L4722" s="84"/>
      <c r="M4722" s="88">
        <f t="shared" si="521"/>
        <v>2.4345138053117592E-2</v>
      </c>
      <c r="N4722" s="88">
        <f t="shared" si="516"/>
        <v>2.2303925251159696E-2</v>
      </c>
      <c r="O4722" s="88">
        <f t="shared" si="517"/>
        <v>0</v>
      </c>
      <c r="P4722" s="88">
        <f t="shared" si="518"/>
        <v>0</v>
      </c>
      <c r="Q4722" s="88">
        <f t="shared" si="519"/>
        <v>2.8724124751097088E-5</v>
      </c>
      <c r="R4722" s="89">
        <f t="shared" si="520"/>
        <v>7.3463628489413351E-3</v>
      </c>
      <c r="S4722" s="88">
        <f t="shared" si="522"/>
        <v>4.6677787429028388E-2</v>
      </c>
    </row>
    <row r="4723" spans="1:19" x14ac:dyDescent="0.2">
      <c r="A4723" s="60">
        <v>2004</v>
      </c>
      <c r="B4723" s="61">
        <v>7</v>
      </c>
      <c r="C4723" s="61">
        <v>15</v>
      </c>
      <c r="D4723" s="61">
        <v>17</v>
      </c>
      <c r="E4723" s="87">
        <v>3.2413870046858709E-2</v>
      </c>
      <c r="F4723" s="87">
        <v>1.9799580877340069E-2</v>
      </c>
      <c r="G4723" s="87">
        <v>0</v>
      </c>
      <c r="H4723" s="87">
        <v>0</v>
      </c>
      <c r="I4723" s="87">
        <v>5.858875000000021E-5</v>
      </c>
      <c r="J4723" s="87">
        <v>7.7679278631068256E-3</v>
      </c>
      <c r="K4723" s="88">
        <v>6.0039967537305602E-2</v>
      </c>
      <c r="L4723" s="84"/>
      <c r="M4723" s="88">
        <f t="shared" si="521"/>
        <v>2.4643818939977129E-2</v>
      </c>
      <c r="N4723" s="88">
        <f t="shared" si="516"/>
        <v>2.1872686034112191E-2</v>
      </c>
      <c r="O4723" s="88">
        <f t="shared" si="517"/>
        <v>0</v>
      </c>
      <c r="P4723" s="88">
        <f t="shared" si="518"/>
        <v>0</v>
      </c>
      <c r="Q4723" s="88">
        <f t="shared" si="519"/>
        <v>2.8724124751097088E-5</v>
      </c>
      <c r="R4723" s="89">
        <f t="shared" si="520"/>
        <v>7.7679278631068256E-3</v>
      </c>
      <c r="S4723" s="88">
        <f t="shared" si="522"/>
        <v>4.6545229098840422E-2</v>
      </c>
    </row>
    <row r="4724" spans="1:19" x14ac:dyDescent="0.2">
      <c r="A4724" s="60">
        <v>2004</v>
      </c>
      <c r="B4724" s="61">
        <v>7</v>
      </c>
      <c r="C4724" s="61">
        <v>15</v>
      </c>
      <c r="D4724" s="61">
        <v>18</v>
      </c>
      <c r="E4724" s="87">
        <v>2.9017401272489723E-2</v>
      </c>
      <c r="F4724" s="87">
        <v>1.9742476828946413E-2</v>
      </c>
      <c r="G4724" s="87">
        <v>0</v>
      </c>
      <c r="H4724" s="87">
        <v>0</v>
      </c>
      <c r="I4724" s="87">
        <v>5.858875000000021E-5</v>
      </c>
      <c r="J4724" s="87">
        <v>8.1940859350831188E-3</v>
      </c>
      <c r="K4724" s="88">
        <v>5.7012552786519254E-2</v>
      </c>
      <c r="L4724" s="84"/>
      <c r="M4724" s="88">
        <f t="shared" si="521"/>
        <v>2.2061530512528245E-2</v>
      </c>
      <c r="N4724" s="88">
        <f t="shared" si="516"/>
        <v>2.180960293505424E-2</v>
      </c>
      <c r="O4724" s="88">
        <f t="shared" si="517"/>
        <v>0</v>
      </c>
      <c r="P4724" s="88">
        <f t="shared" si="518"/>
        <v>0</v>
      </c>
      <c r="Q4724" s="88">
        <f t="shared" si="519"/>
        <v>2.8724124751097088E-5</v>
      </c>
      <c r="R4724" s="89">
        <f t="shared" si="520"/>
        <v>8.1940859350831188E-3</v>
      </c>
      <c r="S4724" s="88">
        <f t="shared" si="522"/>
        <v>4.3899857572333584E-2</v>
      </c>
    </row>
    <row r="4725" spans="1:19" x14ac:dyDescent="0.2">
      <c r="A4725" s="60">
        <v>2004</v>
      </c>
      <c r="B4725" s="61">
        <v>7</v>
      </c>
      <c r="C4725" s="61">
        <v>15</v>
      </c>
      <c r="D4725" s="61">
        <v>19</v>
      </c>
      <c r="E4725" s="87">
        <v>2.659899556410103E-2</v>
      </c>
      <c r="F4725" s="87">
        <v>1.9293036901849591E-2</v>
      </c>
      <c r="G4725" s="87">
        <v>1.1862694088429781E-3</v>
      </c>
      <c r="H4725" s="87">
        <v>1.7152276732011621E-6</v>
      </c>
      <c r="I4725" s="87">
        <v>5.858875000000021E-5</v>
      </c>
      <c r="J4725" s="87">
        <v>7.3886473321885977E-3</v>
      </c>
      <c r="K4725" s="88">
        <v>5.45272531846554E-2</v>
      </c>
      <c r="L4725" s="84"/>
      <c r="M4725" s="88">
        <f t="shared" si="521"/>
        <v>2.0222849962665487E-2</v>
      </c>
      <c r="N4725" s="88">
        <f t="shared" si="516"/>
        <v>2.1313104626454499E-2</v>
      </c>
      <c r="O4725" s="88">
        <f t="shared" si="517"/>
        <v>4.7371765893193638E-4</v>
      </c>
      <c r="P4725" s="88">
        <f t="shared" si="518"/>
        <v>3.182753602625136E-6</v>
      </c>
      <c r="Q4725" s="88">
        <f t="shared" si="519"/>
        <v>2.8724124751097088E-5</v>
      </c>
      <c r="R4725" s="89">
        <f t="shared" si="520"/>
        <v>7.3886473321885977E-3</v>
      </c>
      <c r="S4725" s="88">
        <f t="shared" si="522"/>
        <v>4.2041579126405645E-2</v>
      </c>
    </row>
    <row r="4726" spans="1:19" x14ac:dyDescent="0.2">
      <c r="A4726" s="60">
        <v>2004</v>
      </c>
      <c r="B4726" s="61">
        <v>7</v>
      </c>
      <c r="C4726" s="61">
        <v>15</v>
      </c>
      <c r="D4726" s="61">
        <v>20</v>
      </c>
      <c r="E4726" s="87">
        <v>2.6442365679347695E-2</v>
      </c>
      <c r="F4726" s="87">
        <v>1.8489411154415037E-2</v>
      </c>
      <c r="G4726" s="87">
        <v>1.1862694088429781E-3</v>
      </c>
      <c r="H4726" s="87">
        <v>1.7152276732011621E-6</v>
      </c>
      <c r="I4726" s="87">
        <v>5.858875000000021E-5</v>
      </c>
      <c r="J4726" s="87">
        <v>6.8153148675753226E-3</v>
      </c>
      <c r="K4726" s="88">
        <v>5.2993665087854226E-2</v>
      </c>
      <c r="L4726" s="84"/>
      <c r="M4726" s="88">
        <f t="shared" si="521"/>
        <v>2.0103766418649589E-2</v>
      </c>
      <c r="N4726" s="88">
        <f t="shared" si="516"/>
        <v>2.0425335649350469E-2</v>
      </c>
      <c r="O4726" s="88">
        <f t="shared" si="517"/>
        <v>4.7371765893193638E-4</v>
      </c>
      <c r="P4726" s="88">
        <f t="shared" si="518"/>
        <v>3.182753602625136E-6</v>
      </c>
      <c r="Q4726" s="88">
        <f t="shared" si="519"/>
        <v>2.8724124751097088E-5</v>
      </c>
      <c r="R4726" s="89">
        <f t="shared" si="520"/>
        <v>6.8153148675753226E-3</v>
      </c>
      <c r="S4726" s="88">
        <f t="shared" si="522"/>
        <v>4.1034726605285718E-2</v>
      </c>
    </row>
    <row r="4727" spans="1:19" x14ac:dyDescent="0.2">
      <c r="A4727" s="60">
        <v>2004</v>
      </c>
      <c r="B4727" s="61">
        <v>7</v>
      </c>
      <c r="C4727" s="61">
        <v>15</v>
      </c>
      <c r="D4727" s="61">
        <v>21</v>
      </c>
      <c r="E4727" s="87">
        <v>2.828382774734987E-2</v>
      </c>
      <c r="F4727" s="87">
        <v>1.7586835340591963E-2</v>
      </c>
      <c r="G4727" s="87">
        <v>1.1862694088429781E-3</v>
      </c>
      <c r="H4727" s="87">
        <v>1.7152276732011621E-6</v>
      </c>
      <c r="I4727" s="87">
        <v>5.858875000000021E-5</v>
      </c>
      <c r="J4727" s="87">
        <v>6.5570849999513235E-3</v>
      </c>
      <c r="K4727" s="88">
        <v>5.3674321474409328E-2</v>
      </c>
      <c r="L4727" s="84"/>
      <c r="M4727" s="88">
        <f t="shared" si="521"/>
        <v>2.150380466533465E-2</v>
      </c>
      <c r="N4727" s="88">
        <f t="shared" si="516"/>
        <v>1.9428256088927592E-2</v>
      </c>
      <c r="O4727" s="88">
        <f t="shared" si="517"/>
        <v>4.7371765893193638E-4</v>
      </c>
      <c r="P4727" s="88">
        <f t="shared" si="518"/>
        <v>3.182753602625136E-6</v>
      </c>
      <c r="Q4727" s="88">
        <f t="shared" si="519"/>
        <v>2.8724124751097088E-5</v>
      </c>
      <c r="R4727" s="89">
        <f t="shared" si="520"/>
        <v>6.5570849999513235E-3</v>
      </c>
      <c r="S4727" s="88">
        <f t="shared" si="522"/>
        <v>4.1437685291547899E-2</v>
      </c>
    </row>
    <row r="4728" spans="1:19" x14ac:dyDescent="0.2">
      <c r="A4728" s="60">
        <v>2004</v>
      </c>
      <c r="B4728" s="61">
        <v>7</v>
      </c>
      <c r="C4728" s="61">
        <v>15</v>
      </c>
      <c r="D4728" s="61">
        <v>22</v>
      </c>
      <c r="E4728" s="87">
        <v>2.5980522487321137E-2</v>
      </c>
      <c r="F4728" s="87">
        <v>1.6651783728983089E-2</v>
      </c>
      <c r="G4728" s="87">
        <v>1.1862694088429781E-3</v>
      </c>
      <c r="H4728" s="87">
        <v>1.7152276732011621E-6</v>
      </c>
      <c r="I4728" s="87">
        <v>5.858875000000021E-5</v>
      </c>
      <c r="J4728" s="87">
        <v>5.907865976128703E-3</v>
      </c>
      <c r="K4728" s="88">
        <v>4.9786745578949104E-2</v>
      </c>
      <c r="L4728" s="84"/>
      <c r="M4728" s="88">
        <f t="shared" si="521"/>
        <v>1.9752633401008995E-2</v>
      </c>
      <c r="N4728" s="88">
        <f t="shared" si="516"/>
        <v>1.8395300368646755E-2</v>
      </c>
      <c r="O4728" s="88">
        <f t="shared" si="517"/>
        <v>4.7371765893193638E-4</v>
      </c>
      <c r="P4728" s="88">
        <f t="shared" si="518"/>
        <v>3.182753602625136E-6</v>
      </c>
      <c r="Q4728" s="88">
        <f t="shared" si="519"/>
        <v>2.8724124751097088E-5</v>
      </c>
      <c r="R4728" s="89">
        <f t="shared" si="520"/>
        <v>5.907865976128703E-3</v>
      </c>
      <c r="S4728" s="88">
        <f t="shared" si="522"/>
        <v>3.8653558306941407E-2</v>
      </c>
    </row>
    <row r="4729" spans="1:19" x14ac:dyDescent="0.2">
      <c r="A4729" s="60">
        <v>2004</v>
      </c>
      <c r="B4729" s="61">
        <v>7</v>
      </c>
      <c r="C4729" s="61">
        <v>15</v>
      </c>
      <c r="D4729" s="61">
        <v>23</v>
      </c>
      <c r="E4729" s="87">
        <v>2.0404917631301735E-2</v>
      </c>
      <c r="F4729" s="87">
        <v>1.6107972851452428E-2</v>
      </c>
      <c r="G4729" s="87">
        <v>1.1862694088429781E-3</v>
      </c>
      <c r="H4729" s="87">
        <v>1.7152276732011621E-6</v>
      </c>
      <c r="I4729" s="87">
        <v>5.858875000000021E-5</v>
      </c>
      <c r="J4729" s="87">
        <v>6.4218028624699287E-3</v>
      </c>
      <c r="K4729" s="88">
        <v>4.4181266731740262E-2</v>
      </c>
      <c r="L4729" s="84"/>
      <c r="M4729" s="88">
        <f t="shared" si="521"/>
        <v>1.5513577825295182E-2</v>
      </c>
      <c r="N4729" s="88">
        <f t="shared" si="516"/>
        <v>1.7794550046715641E-2</v>
      </c>
      <c r="O4729" s="88">
        <f t="shared" si="517"/>
        <v>4.7371765893193638E-4</v>
      </c>
      <c r="P4729" s="88">
        <f t="shared" si="518"/>
        <v>3.182753602625136E-6</v>
      </c>
      <c r="Q4729" s="88">
        <f t="shared" si="519"/>
        <v>2.8724124751097088E-5</v>
      </c>
      <c r="R4729" s="89">
        <f t="shared" si="520"/>
        <v>6.4218028624699287E-3</v>
      </c>
      <c r="S4729" s="88">
        <f t="shared" si="522"/>
        <v>3.3813752409296481E-2</v>
      </c>
    </row>
    <row r="4730" spans="1:19" x14ac:dyDescent="0.2">
      <c r="A4730" s="60">
        <v>2004</v>
      </c>
      <c r="B4730" s="61">
        <v>7</v>
      </c>
      <c r="C4730" s="61">
        <v>15</v>
      </c>
      <c r="D4730" s="61">
        <v>24</v>
      </c>
      <c r="E4730" s="87">
        <v>1.7541939989700439E-2</v>
      </c>
      <c r="F4730" s="87">
        <v>1.535410081522272E-2</v>
      </c>
      <c r="G4730" s="87">
        <v>1.1862694088429781E-3</v>
      </c>
      <c r="H4730" s="87">
        <v>1.7152276732011621E-6</v>
      </c>
      <c r="I4730" s="87">
        <v>5.858875000000021E-5</v>
      </c>
      <c r="J4730" s="87">
        <v>5.578845699370027E-3</v>
      </c>
      <c r="K4730" s="88">
        <v>3.9721459890809357E-2</v>
      </c>
      <c r="L4730" s="84"/>
      <c r="M4730" s="88">
        <f t="shared" si="521"/>
        <v>1.3336895357980154E-2</v>
      </c>
      <c r="N4730" s="88">
        <f t="shared" si="516"/>
        <v>1.6961744218122542E-2</v>
      </c>
      <c r="O4730" s="88">
        <f t="shared" si="517"/>
        <v>4.7371765893193638E-4</v>
      </c>
      <c r="P4730" s="88">
        <f t="shared" si="518"/>
        <v>3.182753602625136E-6</v>
      </c>
      <c r="Q4730" s="88">
        <f t="shared" si="519"/>
        <v>2.8724124751097088E-5</v>
      </c>
      <c r="R4730" s="89">
        <f t="shared" si="520"/>
        <v>5.578845699370027E-3</v>
      </c>
      <c r="S4730" s="88">
        <f t="shared" si="522"/>
        <v>3.0804264113388352E-2</v>
      </c>
    </row>
    <row r="4731" spans="1:19" x14ac:dyDescent="0.2">
      <c r="A4731" s="60">
        <v>2004</v>
      </c>
      <c r="B4731" s="61">
        <v>7</v>
      </c>
      <c r="C4731" s="61">
        <v>16</v>
      </c>
      <c r="D4731" s="61">
        <v>1</v>
      </c>
      <c r="E4731" s="87">
        <v>1.4618291807465329E-2</v>
      </c>
      <c r="F4731" s="87">
        <v>1.598412124607625E-2</v>
      </c>
      <c r="G4731" s="87">
        <v>1.1862694088429781E-3</v>
      </c>
      <c r="H4731" s="87">
        <v>1.7152276732011621E-6</v>
      </c>
      <c r="I4731" s="87">
        <v>5.858875000000021E-5</v>
      </c>
      <c r="J4731" s="87">
        <v>6.8969275854653504E-3</v>
      </c>
      <c r="K4731" s="88">
        <v>3.8745914025523104E-2</v>
      </c>
      <c r="L4731" s="84"/>
      <c r="M4731" s="88">
        <f t="shared" si="521"/>
        <v>1.1114085914274811E-2</v>
      </c>
      <c r="N4731" s="88">
        <f t="shared" si="516"/>
        <v>1.7657730621294662E-2</v>
      </c>
      <c r="O4731" s="88">
        <f t="shared" si="517"/>
        <v>4.7371765893193638E-4</v>
      </c>
      <c r="P4731" s="88">
        <f t="shared" si="518"/>
        <v>3.182753602625136E-6</v>
      </c>
      <c r="Q4731" s="88">
        <f t="shared" si="519"/>
        <v>2.8724124751097088E-5</v>
      </c>
      <c r="R4731" s="89">
        <f t="shared" si="520"/>
        <v>6.8969275854653504E-3</v>
      </c>
      <c r="S4731" s="88">
        <f t="shared" si="522"/>
        <v>2.9277441072855129E-2</v>
      </c>
    </row>
    <row r="4732" spans="1:19" x14ac:dyDescent="0.2">
      <c r="A4732" s="60">
        <v>2004</v>
      </c>
      <c r="B4732" s="61">
        <v>7</v>
      </c>
      <c r="C4732" s="61">
        <v>16</v>
      </c>
      <c r="D4732" s="61">
        <v>2</v>
      </c>
      <c r="E4732" s="87">
        <v>1.2919208189486147E-2</v>
      </c>
      <c r="F4732" s="87">
        <v>1.5770353942091746E-2</v>
      </c>
      <c r="G4732" s="87">
        <v>1.1862694088429781E-3</v>
      </c>
      <c r="H4732" s="87">
        <v>1.7152276732011621E-6</v>
      </c>
      <c r="I4732" s="87">
        <v>5.858875000000021E-5</v>
      </c>
      <c r="J4732" s="87">
        <v>6.8035506177474741E-3</v>
      </c>
      <c r="K4732" s="88">
        <v>3.6739686135841547E-2</v>
      </c>
      <c r="L4732" s="84"/>
      <c r="M4732" s="88">
        <f t="shared" si="521"/>
        <v>9.8222960420741561E-3</v>
      </c>
      <c r="N4732" s="88">
        <f t="shared" si="516"/>
        <v>1.742158091926926E-2</v>
      </c>
      <c r="O4732" s="88">
        <f t="shared" si="517"/>
        <v>4.7371765893193638E-4</v>
      </c>
      <c r="P4732" s="88">
        <f t="shared" si="518"/>
        <v>3.182753602625136E-6</v>
      </c>
      <c r="Q4732" s="88">
        <f t="shared" si="519"/>
        <v>2.8724124751097088E-5</v>
      </c>
      <c r="R4732" s="89">
        <f t="shared" si="520"/>
        <v>6.8035506177474741E-3</v>
      </c>
      <c r="S4732" s="88">
        <f t="shared" si="522"/>
        <v>2.7749501498629071E-2</v>
      </c>
    </row>
    <row r="4733" spans="1:19" x14ac:dyDescent="0.2">
      <c r="A4733" s="60">
        <v>2004</v>
      </c>
      <c r="B4733" s="61">
        <v>7</v>
      </c>
      <c r="C4733" s="61">
        <v>16</v>
      </c>
      <c r="D4733" s="61">
        <v>3</v>
      </c>
      <c r="E4733" s="87">
        <v>1.2459526888666745E-2</v>
      </c>
      <c r="F4733" s="87">
        <v>1.5288263883874297E-2</v>
      </c>
      <c r="G4733" s="87">
        <v>1.1862694088429781E-3</v>
      </c>
      <c r="H4733" s="87">
        <v>1.7152276732011621E-6</v>
      </c>
      <c r="I4733" s="87">
        <v>5.858875000000021E-5</v>
      </c>
      <c r="J4733" s="87">
        <v>7.300917613041677E-3</v>
      </c>
      <c r="K4733" s="88">
        <v>3.6295281772098897E-2</v>
      </c>
      <c r="L4733" s="84"/>
      <c r="M4733" s="88">
        <f t="shared" si="521"/>
        <v>9.4728066805412729E-3</v>
      </c>
      <c r="N4733" s="88">
        <f t="shared" si="516"/>
        <v>1.6889013863992598E-2</v>
      </c>
      <c r="O4733" s="88">
        <f t="shared" si="517"/>
        <v>4.7371765893193638E-4</v>
      </c>
      <c r="P4733" s="88">
        <f t="shared" si="518"/>
        <v>3.182753602625136E-6</v>
      </c>
      <c r="Q4733" s="88">
        <f t="shared" si="519"/>
        <v>2.8724124751097088E-5</v>
      </c>
      <c r="R4733" s="89">
        <f t="shared" si="520"/>
        <v>7.300917613041677E-3</v>
      </c>
      <c r="S4733" s="88">
        <f t="shared" si="522"/>
        <v>2.6867445081819527E-2</v>
      </c>
    </row>
    <row r="4734" spans="1:19" x14ac:dyDescent="0.2">
      <c r="A4734" s="60">
        <v>2004</v>
      </c>
      <c r="B4734" s="61">
        <v>7</v>
      </c>
      <c r="C4734" s="61">
        <v>16</v>
      </c>
      <c r="D4734" s="61">
        <v>4</v>
      </c>
      <c r="E4734" s="87">
        <v>1.1675778727199101E-2</v>
      </c>
      <c r="F4734" s="87">
        <v>1.5279880017199614E-2</v>
      </c>
      <c r="G4734" s="87">
        <v>1.1862694088429781E-3</v>
      </c>
      <c r="H4734" s="87">
        <v>1.7152276732011621E-6</v>
      </c>
      <c r="I4734" s="87">
        <v>5.858875000000021E-5</v>
      </c>
      <c r="J4734" s="87">
        <v>7.6183178223434983E-3</v>
      </c>
      <c r="K4734" s="88">
        <v>3.5820549953258396E-2</v>
      </c>
      <c r="L4734" s="84"/>
      <c r="M4734" s="88">
        <f t="shared" si="521"/>
        <v>8.8769337484345314E-3</v>
      </c>
      <c r="N4734" s="88">
        <f t="shared" si="516"/>
        <v>1.6879752168774742E-2</v>
      </c>
      <c r="O4734" s="88">
        <f t="shared" si="517"/>
        <v>4.7371765893193638E-4</v>
      </c>
      <c r="P4734" s="88">
        <f t="shared" si="518"/>
        <v>3.182753602625136E-6</v>
      </c>
      <c r="Q4734" s="88">
        <f t="shared" si="519"/>
        <v>2.8724124751097088E-5</v>
      </c>
      <c r="R4734" s="89">
        <f t="shared" si="520"/>
        <v>7.6183178223434983E-3</v>
      </c>
      <c r="S4734" s="88">
        <f t="shared" si="522"/>
        <v>2.6262310454494932E-2</v>
      </c>
    </row>
    <row r="4735" spans="1:19" x14ac:dyDescent="0.2">
      <c r="A4735" s="60">
        <v>2004</v>
      </c>
      <c r="B4735" s="61">
        <v>7</v>
      </c>
      <c r="C4735" s="61">
        <v>16</v>
      </c>
      <c r="D4735" s="61">
        <v>5</v>
      </c>
      <c r="E4735" s="87">
        <v>1.1796107580710558E-2</v>
      </c>
      <c r="F4735" s="87">
        <v>1.5740804924828131E-2</v>
      </c>
      <c r="G4735" s="87">
        <v>1.1862694088429781E-3</v>
      </c>
      <c r="H4735" s="87">
        <v>1.7152276732011621E-6</v>
      </c>
      <c r="I4735" s="87">
        <v>5.858875000000021E-5</v>
      </c>
      <c r="J4735" s="87">
        <v>8.3982674327427106E-3</v>
      </c>
      <c r="K4735" s="88">
        <v>3.7181753324797583E-2</v>
      </c>
      <c r="L4735" s="84"/>
      <c r="M4735" s="88">
        <f t="shared" si="521"/>
        <v>8.9684181183941978E-3</v>
      </c>
      <c r="N4735" s="88">
        <f t="shared" si="516"/>
        <v>1.7388937987015917E-2</v>
      </c>
      <c r="O4735" s="88">
        <f t="shared" si="517"/>
        <v>4.7371765893193638E-4</v>
      </c>
      <c r="P4735" s="88">
        <f t="shared" si="518"/>
        <v>3.182753602625136E-6</v>
      </c>
      <c r="Q4735" s="88">
        <f t="shared" si="519"/>
        <v>2.8724124751097088E-5</v>
      </c>
      <c r="R4735" s="89">
        <f t="shared" si="520"/>
        <v>8.3982674327427106E-3</v>
      </c>
      <c r="S4735" s="88">
        <f t="shared" si="522"/>
        <v>2.6862980642695773E-2</v>
      </c>
    </row>
    <row r="4736" spans="1:19" x14ac:dyDescent="0.2">
      <c r="A4736" s="60">
        <v>2004</v>
      </c>
      <c r="B4736" s="61">
        <v>7</v>
      </c>
      <c r="C4736" s="61">
        <v>16</v>
      </c>
      <c r="D4736" s="61">
        <v>6</v>
      </c>
      <c r="E4736" s="87">
        <v>1.3006471134957988E-2</v>
      </c>
      <c r="F4736" s="87">
        <v>1.6826217616493385E-2</v>
      </c>
      <c r="G4736" s="87">
        <v>1.1862694088429781E-3</v>
      </c>
      <c r="H4736" s="87">
        <v>1.7152276732011621E-6</v>
      </c>
      <c r="I4736" s="87">
        <v>5.858875000000021E-5</v>
      </c>
      <c r="J4736" s="87">
        <v>9.4162719176224974E-3</v>
      </c>
      <c r="K4736" s="88">
        <v>4.0495534055590053E-2</v>
      </c>
      <c r="L4736" s="84"/>
      <c r="M4736" s="88">
        <f t="shared" si="521"/>
        <v>9.8886408575888825E-3</v>
      </c>
      <c r="N4736" s="88">
        <f t="shared" si="516"/>
        <v>1.858799826861033E-2</v>
      </c>
      <c r="O4736" s="88">
        <f t="shared" si="517"/>
        <v>4.7371765893193638E-4</v>
      </c>
      <c r="P4736" s="88">
        <f t="shared" si="518"/>
        <v>3.182753602625136E-6</v>
      </c>
      <c r="Q4736" s="88">
        <f t="shared" si="519"/>
        <v>2.8724124751097088E-5</v>
      </c>
      <c r="R4736" s="89">
        <f t="shared" si="520"/>
        <v>9.4162719176224974E-3</v>
      </c>
      <c r="S4736" s="88">
        <f t="shared" si="522"/>
        <v>2.8982263663484869E-2</v>
      </c>
    </row>
    <row r="4737" spans="1:19" x14ac:dyDescent="0.2">
      <c r="A4737" s="60">
        <v>2004</v>
      </c>
      <c r="B4737" s="61">
        <v>7</v>
      </c>
      <c r="C4737" s="61">
        <v>16</v>
      </c>
      <c r="D4737" s="61">
        <v>7</v>
      </c>
      <c r="E4737" s="87">
        <v>1.7266466079230037E-2</v>
      </c>
      <c r="F4737" s="87">
        <v>1.9115627102258049E-2</v>
      </c>
      <c r="G4737" s="87">
        <v>0</v>
      </c>
      <c r="H4737" s="87">
        <v>0</v>
      </c>
      <c r="I4737" s="87">
        <v>5.858875000000021E-5</v>
      </c>
      <c r="J4737" s="87">
        <v>1.1642373969204528E-2</v>
      </c>
      <c r="K4737" s="88">
        <v>4.808305590069261E-2</v>
      </c>
      <c r="L4737" s="84"/>
      <c r="M4737" s="88">
        <f t="shared" si="521"/>
        <v>1.3127456338125197E-2</v>
      </c>
      <c r="N4737" s="88">
        <f t="shared" si="516"/>
        <v>2.1117119223032069E-2</v>
      </c>
      <c r="O4737" s="88">
        <f t="shared" si="517"/>
        <v>0</v>
      </c>
      <c r="P4737" s="88">
        <f t="shared" si="518"/>
        <v>0</v>
      </c>
      <c r="Q4737" s="88">
        <f t="shared" si="519"/>
        <v>2.8724124751097088E-5</v>
      </c>
      <c r="R4737" s="89">
        <f t="shared" si="520"/>
        <v>1.1642373969204528E-2</v>
      </c>
      <c r="S4737" s="88">
        <f t="shared" si="522"/>
        <v>3.4273299685908365E-2</v>
      </c>
    </row>
    <row r="4738" spans="1:19" x14ac:dyDescent="0.2">
      <c r="A4738" s="60">
        <v>2004</v>
      </c>
      <c r="B4738" s="61">
        <v>7</v>
      </c>
      <c r="C4738" s="61">
        <v>16</v>
      </c>
      <c r="D4738" s="61">
        <v>8</v>
      </c>
      <c r="E4738" s="87">
        <v>1.9122994070039593E-2</v>
      </c>
      <c r="F4738" s="87">
        <v>2.064939912351425E-2</v>
      </c>
      <c r="G4738" s="87">
        <v>0</v>
      </c>
      <c r="H4738" s="87">
        <v>0</v>
      </c>
      <c r="I4738" s="87">
        <v>5.858875000000021E-5</v>
      </c>
      <c r="J4738" s="87">
        <v>1.2879233497601724E-2</v>
      </c>
      <c r="K4738" s="88">
        <v>5.2710215441155561E-2</v>
      </c>
      <c r="L4738" s="84"/>
      <c r="M4738" s="88">
        <f t="shared" si="521"/>
        <v>1.4538948998408264E-2</v>
      </c>
      <c r="N4738" s="88">
        <f t="shared" si="516"/>
        <v>2.2811484072302018E-2</v>
      </c>
      <c r="O4738" s="88">
        <f t="shared" si="517"/>
        <v>0</v>
      </c>
      <c r="P4738" s="88">
        <f t="shared" si="518"/>
        <v>0</v>
      </c>
      <c r="Q4738" s="88">
        <f t="shared" si="519"/>
        <v>2.8724124751097088E-5</v>
      </c>
      <c r="R4738" s="89">
        <f t="shared" si="520"/>
        <v>1.2879233497601724E-2</v>
      </c>
      <c r="S4738" s="88">
        <f t="shared" si="522"/>
        <v>3.7379157195461379E-2</v>
      </c>
    </row>
    <row r="4739" spans="1:19" x14ac:dyDescent="0.2">
      <c r="A4739" s="60">
        <v>2004</v>
      </c>
      <c r="B4739" s="61">
        <v>7</v>
      </c>
      <c r="C4739" s="61">
        <v>16</v>
      </c>
      <c r="D4739" s="61">
        <v>9</v>
      </c>
      <c r="E4739" s="87">
        <v>2.1484916959060102E-2</v>
      </c>
      <c r="F4739" s="87">
        <v>2.1337126685954902E-2</v>
      </c>
      <c r="G4739" s="87">
        <v>0</v>
      </c>
      <c r="H4739" s="87">
        <v>0</v>
      </c>
      <c r="I4739" s="87">
        <v>5.858875000000021E-5</v>
      </c>
      <c r="J4739" s="87">
        <v>1.3766227109082915E-2</v>
      </c>
      <c r="K4739" s="88">
        <v>5.6646859504097917E-2</v>
      </c>
      <c r="L4739" s="84"/>
      <c r="M4739" s="88">
        <f t="shared" si="521"/>
        <v>1.6334686438678837E-2</v>
      </c>
      <c r="N4739" s="88">
        <f t="shared" ref="N4739:N4802" si="523">F4739*W$5</f>
        <v>2.3571219803247983E-2</v>
      </c>
      <c r="O4739" s="88">
        <f t="shared" ref="O4739:O4802" si="524">G4739*X$5</f>
        <v>0</v>
      </c>
      <c r="P4739" s="88">
        <f t="shared" ref="P4739:P4802" si="525">H4739*Y$5</f>
        <v>0</v>
      </c>
      <c r="Q4739" s="88">
        <f t="shared" ref="Q4739:Q4802" si="526">I4739*Z$5</f>
        <v>2.8724124751097088E-5</v>
      </c>
      <c r="R4739" s="89">
        <f t="shared" ref="R4739:R4802" si="527">J4739</f>
        <v>1.3766227109082915E-2</v>
      </c>
      <c r="S4739" s="88">
        <f t="shared" si="522"/>
        <v>3.9934630366677916E-2</v>
      </c>
    </row>
    <row r="4740" spans="1:19" x14ac:dyDescent="0.2">
      <c r="A4740" s="60">
        <v>2004</v>
      </c>
      <c r="B4740" s="61">
        <v>7</v>
      </c>
      <c r="C4740" s="61">
        <v>16</v>
      </c>
      <c r="D4740" s="61">
        <v>10</v>
      </c>
      <c r="E4740" s="87">
        <v>2.2016826361441463E-2</v>
      </c>
      <c r="F4740" s="87">
        <v>2.2009913304597908E-2</v>
      </c>
      <c r="G4740" s="87">
        <v>0</v>
      </c>
      <c r="H4740" s="87">
        <v>0</v>
      </c>
      <c r="I4740" s="87">
        <v>5.858875000000021E-5</v>
      </c>
      <c r="J4740" s="87">
        <v>1.3858580931814503E-2</v>
      </c>
      <c r="K4740" s="88">
        <v>5.7943909347853872E-2</v>
      </c>
      <c r="L4740" s="84"/>
      <c r="M4740" s="88">
        <f t="shared" ref="M4740:M4803" si="528">E4740*V$5</f>
        <v>1.673908983098614E-2</v>
      </c>
      <c r="N4740" s="88">
        <f t="shared" si="523"/>
        <v>2.431445020639111E-2</v>
      </c>
      <c r="O4740" s="88">
        <f t="shared" si="524"/>
        <v>0</v>
      </c>
      <c r="P4740" s="88">
        <f t="shared" si="525"/>
        <v>0</v>
      </c>
      <c r="Q4740" s="88">
        <f t="shared" si="526"/>
        <v>2.8724124751097088E-5</v>
      </c>
      <c r="R4740" s="89">
        <f t="shared" si="527"/>
        <v>1.3858580931814503E-2</v>
      </c>
      <c r="S4740" s="88">
        <f t="shared" ref="S4740:S4803" si="529">SUM(M4740:Q4740)</f>
        <v>4.1082264162128353E-2</v>
      </c>
    </row>
    <row r="4741" spans="1:19" x14ac:dyDescent="0.2">
      <c r="A4741" s="60">
        <v>2004</v>
      </c>
      <c r="B4741" s="61">
        <v>7</v>
      </c>
      <c r="C4741" s="61">
        <v>16</v>
      </c>
      <c r="D4741" s="61">
        <v>11</v>
      </c>
      <c r="E4741" s="87">
        <v>2.3472708858142354E-2</v>
      </c>
      <c r="F4741" s="87">
        <v>2.1869109041040294E-2</v>
      </c>
      <c r="G4741" s="87">
        <v>0</v>
      </c>
      <c r="H4741" s="87">
        <v>0</v>
      </c>
      <c r="I4741" s="87">
        <v>5.858875000000021E-5</v>
      </c>
      <c r="J4741" s="87">
        <v>1.2780289226302088E-2</v>
      </c>
      <c r="K4741" s="88">
        <v>5.8180695875484738E-2</v>
      </c>
      <c r="L4741" s="84"/>
      <c r="M4741" s="88">
        <f t="shared" si="528"/>
        <v>1.7845977240441145E-2</v>
      </c>
      <c r="N4741" s="88">
        <f t="shared" si="523"/>
        <v>2.4158903103240825E-2</v>
      </c>
      <c r="O4741" s="88">
        <f t="shared" si="524"/>
        <v>0</v>
      </c>
      <c r="P4741" s="88">
        <f t="shared" si="525"/>
        <v>0</v>
      </c>
      <c r="Q4741" s="88">
        <f t="shared" si="526"/>
        <v>2.8724124751097088E-5</v>
      </c>
      <c r="R4741" s="89">
        <f t="shared" si="527"/>
        <v>1.2780289226302088E-2</v>
      </c>
      <c r="S4741" s="88">
        <f t="shared" si="529"/>
        <v>4.2033604468433065E-2</v>
      </c>
    </row>
    <row r="4742" spans="1:19" x14ac:dyDescent="0.2">
      <c r="A4742" s="60">
        <v>2004</v>
      </c>
      <c r="B4742" s="61">
        <v>7</v>
      </c>
      <c r="C4742" s="61">
        <v>16</v>
      </c>
      <c r="D4742" s="61">
        <v>12</v>
      </c>
      <c r="E4742" s="87">
        <v>2.4936197933433484E-2</v>
      </c>
      <c r="F4742" s="87">
        <v>2.160496756584937E-2</v>
      </c>
      <c r="G4742" s="87">
        <v>0</v>
      </c>
      <c r="H4742" s="87">
        <v>0</v>
      </c>
      <c r="I4742" s="87">
        <v>5.858875000000021E-5</v>
      </c>
      <c r="J4742" s="87">
        <v>1.0954572978409131E-2</v>
      </c>
      <c r="K4742" s="88">
        <v>5.7554327227691979E-2</v>
      </c>
      <c r="L4742" s="84"/>
      <c r="M4742" s="88">
        <f t="shared" si="528"/>
        <v>1.8958647826828112E-2</v>
      </c>
      <c r="N4742" s="88">
        <f t="shared" si="523"/>
        <v>2.3867104827750535E-2</v>
      </c>
      <c r="O4742" s="88">
        <f t="shared" si="524"/>
        <v>0</v>
      </c>
      <c r="P4742" s="88">
        <f t="shared" si="525"/>
        <v>0</v>
      </c>
      <c r="Q4742" s="88">
        <f t="shared" si="526"/>
        <v>2.8724124751097088E-5</v>
      </c>
      <c r="R4742" s="89">
        <f t="shared" si="527"/>
        <v>1.0954572978409131E-2</v>
      </c>
      <c r="S4742" s="88">
        <f t="shared" si="529"/>
        <v>4.2854476779329749E-2</v>
      </c>
    </row>
    <row r="4743" spans="1:19" x14ac:dyDescent="0.2">
      <c r="A4743" s="60">
        <v>2004</v>
      </c>
      <c r="B4743" s="61">
        <v>7</v>
      </c>
      <c r="C4743" s="61">
        <v>16</v>
      </c>
      <c r="D4743" s="61">
        <v>13</v>
      </c>
      <c r="E4743" s="87">
        <v>2.6050132741292427E-2</v>
      </c>
      <c r="F4743" s="87">
        <v>2.1274189967816676E-2</v>
      </c>
      <c r="G4743" s="87">
        <v>0</v>
      </c>
      <c r="H4743" s="87">
        <v>0</v>
      </c>
      <c r="I4743" s="87">
        <v>5.858875000000021E-5</v>
      </c>
      <c r="J4743" s="87">
        <v>9.7363426890427103E-3</v>
      </c>
      <c r="K4743" s="88">
        <v>5.7119254148151818E-2</v>
      </c>
      <c r="L4743" s="84"/>
      <c r="M4743" s="88">
        <f t="shared" si="528"/>
        <v>1.9805557118317493E-2</v>
      </c>
      <c r="N4743" s="88">
        <f t="shared" si="523"/>
        <v>2.350169332769363E-2</v>
      </c>
      <c r="O4743" s="88">
        <f t="shared" si="524"/>
        <v>0</v>
      </c>
      <c r="P4743" s="88">
        <f t="shared" si="525"/>
        <v>0</v>
      </c>
      <c r="Q4743" s="88">
        <f t="shared" si="526"/>
        <v>2.8724124751097088E-5</v>
      </c>
      <c r="R4743" s="89">
        <f t="shared" si="527"/>
        <v>9.7363426890427103E-3</v>
      </c>
      <c r="S4743" s="88">
        <f t="shared" si="529"/>
        <v>4.3335974570762222E-2</v>
      </c>
    </row>
    <row r="4744" spans="1:19" x14ac:dyDescent="0.2">
      <c r="A4744" s="60">
        <v>2004</v>
      </c>
      <c r="B4744" s="61">
        <v>7</v>
      </c>
      <c r="C4744" s="61">
        <v>16</v>
      </c>
      <c r="D4744" s="61">
        <v>14</v>
      </c>
      <c r="E4744" s="87">
        <v>2.5614368845411895E-2</v>
      </c>
      <c r="F4744" s="87">
        <v>2.0918573377963504E-2</v>
      </c>
      <c r="G4744" s="87">
        <v>0</v>
      </c>
      <c r="H4744" s="87">
        <v>0</v>
      </c>
      <c r="I4744" s="87">
        <v>5.858875000000021E-5</v>
      </c>
      <c r="J4744" s="87">
        <v>9.4476255770938912E-3</v>
      </c>
      <c r="K4744" s="88">
        <v>5.6039156550469288E-2</v>
      </c>
      <c r="L4744" s="84"/>
      <c r="M4744" s="88">
        <f t="shared" si="528"/>
        <v>1.9474251830330146E-2</v>
      </c>
      <c r="N4744" s="88">
        <f t="shared" si="523"/>
        <v>2.3108842081671445E-2</v>
      </c>
      <c r="O4744" s="88">
        <f t="shared" si="524"/>
        <v>0</v>
      </c>
      <c r="P4744" s="88">
        <f t="shared" si="525"/>
        <v>0</v>
      </c>
      <c r="Q4744" s="88">
        <f t="shared" si="526"/>
        <v>2.8724124751097088E-5</v>
      </c>
      <c r="R4744" s="89">
        <f t="shared" si="527"/>
        <v>9.4476255770938912E-3</v>
      </c>
      <c r="S4744" s="88">
        <f t="shared" si="529"/>
        <v>4.2611818036752687E-2</v>
      </c>
    </row>
    <row r="4745" spans="1:19" x14ac:dyDescent="0.2">
      <c r="A4745" s="60">
        <v>2004</v>
      </c>
      <c r="B4745" s="61">
        <v>7</v>
      </c>
      <c r="C4745" s="61">
        <v>16</v>
      </c>
      <c r="D4745" s="61">
        <v>15</v>
      </c>
      <c r="E4745" s="87">
        <v>2.5531168142373061E-2</v>
      </c>
      <c r="F4745" s="87">
        <v>2.0218870957779439E-2</v>
      </c>
      <c r="G4745" s="87">
        <v>0</v>
      </c>
      <c r="H4745" s="87">
        <v>0</v>
      </c>
      <c r="I4745" s="87">
        <v>5.858875000000021E-5</v>
      </c>
      <c r="J4745" s="87">
        <v>9.6449905049768286E-3</v>
      </c>
      <c r="K4745" s="88">
        <v>5.5453618355129332E-2</v>
      </c>
      <c r="L4745" s="84"/>
      <c r="M4745" s="88">
        <f t="shared" si="528"/>
        <v>1.9410995481785414E-2</v>
      </c>
      <c r="N4745" s="88">
        <f t="shared" si="523"/>
        <v>2.2335877671525277E-2</v>
      </c>
      <c r="O4745" s="88">
        <f t="shared" si="524"/>
        <v>0</v>
      </c>
      <c r="P4745" s="88">
        <f t="shared" si="525"/>
        <v>0</v>
      </c>
      <c r="Q4745" s="88">
        <f t="shared" si="526"/>
        <v>2.8724124751097088E-5</v>
      </c>
      <c r="R4745" s="89">
        <f t="shared" si="527"/>
        <v>9.6449905049768286E-3</v>
      </c>
      <c r="S4745" s="88">
        <f t="shared" si="529"/>
        <v>4.1775597278061787E-2</v>
      </c>
    </row>
    <row r="4746" spans="1:19" x14ac:dyDescent="0.2">
      <c r="A4746" s="60">
        <v>2004</v>
      </c>
      <c r="B4746" s="61">
        <v>7</v>
      </c>
      <c r="C4746" s="61">
        <v>16</v>
      </c>
      <c r="D4746" s="61">
        <v>16</v>
      </c>
      <c r="E4746" s="87">
        <v>2.9666092205390494E-2</v>
      </c>
      <c r="F4746" s="87">
        <v>1.8540813681810538E-2</v>
      </c>
      <c r="G4746" s="87">
        <v>0</v>
      </c>
      <c r="H4746" s="87">
        <v>0</v>
      </c>
      <c r="I4746" s="87">
        <v>5.858875000000021E-5</v>
      </c>
      <c r="J4746" s="87">
        <v>6.6189144885029031E-3</v>
      </c>
      <c r="K4746" s="88">
        <v>5.4884409125703928E-2</v>
      </c>
      <c r="L4746" s="84"/>
      <c r="M4746" s="88">
        <f t="shared" si="528"/>
        <v>2.2554721293983872E-2</v>
      </c>
      <c r="N4746" s="88">
        <f t="shared" si="523"/>
        <v>2.0482120252521961E-2</v>
      </c>
      <c r="O4746" s="88">
        <f t="shared" si="524"/>
        <v>0</v>
      </c>
      <c r="P4746" s="88">
        <f t="shared" si="525"/>
        <v>0</v>
      </c>
      <c r="Q4746" s="88">
        <f t="shared" si="526"/>
        <v>2.8724124751097088E-5</v>
      </c>
      <c r="R4746" s="89">
        <f t="shared" si="527"/>
        <v>6.6189144885029031E-3</v>
      </c>
      <c r="S4746" s="88">
        <f t="shared" si="529"/>
        <v>4.3065565671256932E-2</v>
      </c>
    </row>
    <row r="4747" spans="1:19" x14ac:dyDescent="0.2">
      <c r="A4747" s="60">
        <v>2004</v>
      </c>
      <c r="B4747" s="61">
        <v>7</v>
      </c>
      <c r="C4747" s="61">
        <v>16</v>
      </c>
      <c r="D4747" s="61">
        <v>17</v>
      </c>
      <c r="E4747" s="87">
        <v>3.052124756051771E-2</v>
      </c>
      <c r="F4747" s="87">
        <v>1.7969888151172061E-2</v>
      </c>
      <c r="G4747" s="87">
        <v>0</v>
      </c>
      <c r="H4747" s="87">
        <v>0</v>
      </c>
      <c r="I4747" s="87">
        <v>5.858875000000021E-5</v>
      </c>
      <c r="J4747" s="87">
        <v>5.9917589648646706E-3</v>
      </c>
      <c r="K4747" s="88">
        <v>5.4541483426554432E-2</v>
      </c>
      <c r="L4747" s="84"/>
      <c r="M4747" s="88">
        <f t="shared" si="528"/>
        <v>2.3204884131893727E-2</v>
      </c>
      <c r="N4747" s="88">
        <f t="shared" si="523"/>
        <v>1.9851416251367774E-2</v>
      </c>
      <c r="O4747" s="88">
        <f t="shared" si="524"/>
        <v>0</v>
      </c>
      <c r="P4747" s="88">
        <f t="shared" si="525"/>
        <v>0</v>
      </c>
      <c r="Q4747" s="88">
        <f t="shared" si="526"/>
        <v>2.8724124751097088E-5</v>
      </c>
      <c r="R4747" s="89">
        <f t="shared" si="527"/>
        <v>5.9917589648646706E-3</v>
      </c>
      <c r="S4747" s="88">
        <f t="shared" si="529"/>
        <v>4.3085024508012597E-2</v>
      </c>
    </row>
    <row r="4748" spans="1:19" x14ac:dyDescent="0.2">
      <c r="A4748" s="60">
        <v>2004</v>
      </c>
      <c r="B4748" s="61">
        <v>7</v>
      </c>
      <c r="C4748" s="61">
        <v>16</v>
      </c>
      <c r="D4748" s="61">
        <v>18</v>
      </c>
      <c r="E4748" s="87">
        <v>2.8910840213618855E-2</v>
      </c>
      <c r="F4748" s="87">
        <v>1.7854304594519269E-2</v>
      </c>
      <c r="G4748" s="87">
        <v>0</v>
      </c>
      <c r="H4748" s="87">
        <v>0</v>
      </c>
      <c r="I4748" s="87">
        <v>5.858875000000021E-5</v>
      </c>
      <c r="J4748" s="87">
        <v>7.1182127373560465E-3</v>
      </c>
      <c r="K4748" s="88">
        <v>5.3941946295494161E-2</v>
      </c>
      <c r="L4748" s="84"/>
      <c r="M4748" s="88">
        <f t="shared" si="528"/>
        <v>2.198051360720131E-2</v>
      </c>
      <c r="N4748" s="88">
        <f t="shared" si="523"/>
        <v>1.9723730576553015E-2</v>
      </c>
      <c r="O4748" s="88">
        <f t="shared" si="524"/>
        <v>0</v>
      </c>
      <c r="P4748" s="88">
        <f t="shared" si="525"/>
        <v>0</v>
      </c>
      <c r="Q4748" s="88">
        <f t="shared" si="526"/>
        <v>2.8724124751097088E-5</v>
      </c>
      <c r="R4748" s="89">
        <f t="shared" si="527"/>
        <v>7.1182127373560465E-3</v>
      </c>
      <c r="S4748" s="88">
        <f t="shared" si="529"/>
        <v>4.1732968308505425E-2</v>
      </c>
    </row>
    <row r="4749" spans="1:19" x14ac:dyDescent="0.2">
      <c r="A4749" s="60">
        <v>2004</v>
      </c>
      <c r="B4749" s="61">
        <v>7</v>
      </c>
      <c r="C4749" s="61">
        <v>16</v>
      </c>
      <c r="D4749" s="61">
        <v>19</v>
      </c>
      <c r="E4749" s="87">
        <v>2.5206218028299178E-2</v>
      </c>
      <c r="F4749" s="87">
        <v>1.7529586842674191E-2</v>
      </c>
      <c r="G4749" s="87">
        <v>1.1862694088429781E-3</v>
      </c>
      <c r="H4749" s="87">
        <v>1.7152276732011621E-6</v>
      </c>
      <c r="I4749" s="87">
        <v>5.858875000000021E-5</v>
      </c>
      <c r="J4749" s="87">
        <v>7.4377850216221534E-3</v>
      </c>
      <c r="K4749" s="88">
        <v>5.142016327911169E-2</v>
      </c>
      <c r="L4749" s="84"/>
      <c r="M4749" s="88">
        <f t="shared" si="528"/>
        <v>1.9163940385797645E-2</v>
      </c>
      <c r="N4749" s="88">
        <f t="shared" si="523"/>
        <v>1.9365013415830759E-2</v>
      </c>
      <c r="O4749" s="88">
        <f t="shared" si="524"/>
        <v>4.7371765893193638E-4</v>
      </c>
      <c r="P4749" s="88">
        <f t="shared" si="525"/>
        <v>3.182753602625136E-6</v>
      </c>
      <c r="Q4749" s="88">
        <f t="shared" si="526"/>
        <v>2.8724124751097088E-5</v>
      </c>
      <c r="R4749" s="89">
        <f t="shared" si="527"/>
        <v>7.4377850216221534E-3</v>
      </c>
      <c r="S4749" s="88">
        <f t="shared" si="529"/>
        <v>3.9034578338914064E-2</v>
      </c>
    </row>
    <row r="4750" spans="1:19" x14ac:dyDescent="0.2">
      <c r="A4750" s="60">
        <v>2004</v>
      </c>
      <c r="B4750" s="61">
        <v>7</v>
      </c>
      <c r="C4750" s="61">
        <v>16</v>
      </c>
      <c r="D4750" s="61">
        <v>20</v>
      </c>
      <c r="E4750" s="87">
        <v>2.4272576395153289E-2</v>
      </c>
      <c r="F4750" s="87">
        <v>1.7102407058088135E-2</v>
      </c>
      <c r="G4750" s="87">
        <v>1.1862694088429781E-3</v>
      </c>
      <c r="H4750" s="87">
        <v>1.7152276732011621E-6</v>
      </c>
      <c r="I4750" s="87">
        <v>5.858875000000021E-5</v>
      </c>
      <c r="J4750" s="87">
        <v>7.8993009660321672E-3</v>
      </c>
      <c r="K4750" s="88">
        <v>5.0520857805789764E-2</v>
      </c>
      <c r="L4750" s="84"/>
      <c r="M4750" s="88">
        <f t="shared" si="528"/>
        <v>1.8454105511751136E-2</v>
      </c>
      <c r="N4750" s="88">
        <f t="shared" si="523"/>
        <v>1.8893105986766748E-2</v>
      </c>
      <c r="O4750" s="88">
        <f t="shared" si="524"/>
        <v>4.7371765893193638E-4</v>
      </c>
      <c r="P4750" s="88">
        <f t="shared" si="525"/>
        <v>3.182753602625136E-6</v>
      </c>
      <c r="Q4750" s="88">
        <f t="shared" si="526"/>
        <v>2.8724124751097088E-5</v>
      </c>
      <c r="R4750" s="89">
        <f t="shared" si="527"/>
        <v>7.8993009660321672E-3</v>
      </c>
      <c r="S4750" s="88">
        <f t="shared" si="529"/>
        <v>3.7852836035803542E-2</v>
      </c>
    </row>
    <row r="4751" spans="1:19" x14ac:dyDescent="0.2">
      <c r="A4751" s="60">
        <v>2004</v>
      </c>
      <c r="B4751" s="61">
        <v>7</v>
      </c>
      <c r="C4751" s="61">
        <v>16</v>
      </c>
      <c r="D4751" s="61">
        <v>21</v>
      </c>
      <c r="E4751" s="87">
        <v>2.5623682473985446E-2</v>
      </c>
      <c r="F4751" s="87">
        <v>1.6037880354164872E-2</v>
      </c>
      <c r="G4751" s="87">
        <v>1.1862694088429781E-3</v>
      </c>
      <c r="H4751" s="87">
        <v>1.7152276732011621E-6</v>
      </c>
      <c r="I4751" s="87">
        <v>5.858875000000021E-5</v>
      </c>
      <c r="J4751" s="87">
        <v>6.8382250023173545E-3</v>
      </c>
      <c r="K4751" s="88">
        <v>4.974636121698385E-2</v>
      </c>
      <c r="L4751" s="84"/>
      <c r="M4751" s="88">
        <f t="shared" si="528"/>
        <v>1.9481332853852146E-2</v>
      </c>
      <c r="N4751" s="88">
        <f t="shared" si="523"/>
        <v>1.7717118549755412E-2</v>
      </c>
      <c r="O4751" s="88">
        <f t="shared" si="524"/>
        <v>4.7371765893193638E-4</v>
      </c>
      <c r="P4751" s="88">
        <f t="shared" si="525"/>
        <v>3.182753602625136E-6</v>
      </c>
      <c r="Q4751" s="88">
        <f t="shared" si="526"/>
        <v>2.8724124751097088E-5</v>
      </c>
      <c r="R4751" s="89">
        <f t="shared" si="527"/>
        <v>6.8382250023173545E-3</v>
      </c>
      <c r="S4751" s="88">
        <f t="shared" si="529"/>
        <v>3.7704075940893214E-2</v>
      </c>
    </row>
    <row r="4752" spans="1:19" x14ac:dyDescent="0.2">
      <c r="A4752" s="60">
        <v>2004</v>
      </c>
      <c r="B4752" s="61">
        <v>7</v>
      </c>
      <c r="C4752" s="61">
        <v>16</v>
      </c>
      <c r="D4752" s="61">
        <v>22</v>
      </c>
      <c r="E4752" s="87">
        <v>2.5204988091785892E-2</v>
      </c>
      <c r="F4752" s="87">
        <v>1.3598699309835994E-2</v>
      </c>
      <c r="G4752" s="87">
        <v>1.1862694088429781E-3</v>
      </c>
      <c r="H4752" s="87">
        <v>1.7152276732011621E-6</v>
      </c>
      <c r="I4752" s="87">
        <v>5.858875000000021E-5</v>
      </c>
      <c r="J4752" s="87">
        <v>5.9577429178127393E-3</v>
      </c>
      <c r="K4752" s="88">
        <v>4.6008003705950797E-2</v>
      </c>
      <c r="L4752" s="84"/>
      <c r="M4752" s="88">
        <f t="shared" si="528"/>
        <v>1.9163005282007286E-2</v>
      </c>
      <c r="N4752" s="88">
        <f t="shared" si="523"/>
        <v>1.5022544281063577E-2</v>
      </c>
      <c r="O4752" s="88">
        <f t="shared" si="524"/>
        <v>4.7371765893193638E-4</v>
      </c>
      <c r="P4752" s="88">
        <f t="shared" si="525"/>
        <v>3.182753602625136E-6</v>
      </c>
      <c r="Q4752" s="88">
        <f t="shared" si="526"/>
        <v>2.8724124751097088E-5</v>
      </c>
      <c r="R4752" s="89">
        <f t="shared" si="527"/>
        <v>5.9577429178127393E-3</v>
      </c>
      <c r="S4752" s="88">
        <f t="shared" si="529"/>
        <v>3.469117410035652E-2</v>
      </c>
    </row>
    <row r="4753" spans="1:19" x14ac:dyDescent="0.2">
      <c r="A4753" s="60">
        <v>2004</v>
      </c>
      <c r="B4753" s="61">
        <v>7</v>
      </c>
      <c r="C4753" s="61">
        <v>16</v>
      </c>
      <c r="D4753" s="61">
        <v>23</v>
      </c>
      <c r="E4753" s="87">
        <v>2.2294530975413358E-2</v>
      </c>
      <c r="F4753" s="87">
        <v>1.2339356893411643E-2</v>
      </c>
      <c r="G4753" s="87">
        <v>1.1862694088429781E-3</v>
      </c>
      <c r="H4753" s="87">
        <v>1.7152276732011621E-6</v>
      </c>
      <c r="I4753" s="87">
        <v>5.858875000000021E-5</v>
      </c>
      <c r="J4753" s="87">
        <v>6.6423004331220004E-3</v>
      </c>
      <c r="K4753" s="88">
        <v>4.2522761688463175E-2</v>
      </c>
      <c r="L4753" s="84"/>
      <c r="M4753" s="88">
        <f t="shared" si="528"/>
        <v>1.6950224823988398E-2</v>
      </c>
      <c r="N4753" s="88">
        <f t="shared" si="523"/>
        <v>1.3631343050364066E-2</v>
      </c>
      <c r="O4753" s="88">
        <f t="shared" si="524"/>
        <v>4.7371765893193638E-4</v>
      </c>
      <c r="P4753" s="88">
        <f t="shared" si="525"/>
        <v>3.182753602625136E-6</v>
      </c>
      <c r="Q4753" s="88">
        <f t="shared" si="526"/>
        <v>2.8724124751097088E-5</v>
      </c>
      <c r="R4753" s="89">
        <f t="shared" si="527"/>
        <v>6.6423004331220004E-3</v>
      </c>
      <c r="S4753" s="88">
        <f t="shared" si="529"/>
        <v>3.1087192411638119E-2</v>
      </c>
    </row>
    <row r="4754" spans="1:19" x14ac:dyDescent="0.2">
      <c r="A4754" s="60">
        <v>2004</v>
      </c>
      <c r="B4754" s="61">
        <v>7</v>
      </c>
      <c r="C4754" s="61">
        <v>16</v>
      </c>
      <c r="D4754" s="61">
        <v>24</v>
      </c>
      <c r="E4754" s="87">
        <v>1.8024798270265471E-2</v>
      </c>
      <c r="F4754" s="87">
        <v>1.1383577427070492E-2</v>
      </c>
      <c r="G4754" s="87">
        <v>1.1862694088429781E-3</v>
      </c>
      <c r="H4754" s="87">
        <v>1.7152276732011621E-6</v>
      </c>
      <c r="I4754" s="87">
        <v>5.858875000000021E-5</v>
      </c>
      <c r="J4754" s="87">
        <v>7.1625010471815147E-3</v>
      </c>
      <c r="K4754" s="88">
        <v>3.7817450131033659E-2</v>
      </c>
      <c r="L4754" s="84"/>
      <c r="M4754" s="88">
        <f t="shared" si="528"/>
        <v>1.3704005857982499E-2</v>
      </c>
      <c r="N4754" s="88">
        <f t="shared" si="523"/>
        <v>1.2575489175747112E-2</v>
      </c>
      <c r="O4754" s="88">
        <f t="shared" si="524"/>
        <v>4.7371765893193638E-4</v>
      </c>
      <c r="P4754" s="88">
        <f t="shared" si="525"/>
        <v>3.182753602625136E-6</v>
      </c>
      <c r="Q4754" s="88">
        <f t="shared" si="526"/>
        <v>2.8724124751097088E-5</v>
      </c>
      <c r="R4754" s="89">
        <f t="shared" si="527"/>
        <v>7.1625010471815147E-3</v>
      </c>
      <c r="S4754" s="88">
        <f t="shared" si="529"/>
        <v>2.6785119571015266E-2</v>
      </c>
    </row>
    <row r="4755" spans="1:19" x14ac:dyDescent="0.2">
      <c r="A4755" s="60">
        <v>2004</v>
      </c>
      <c r="B4755" s="61">
        <v>7</v>
      </c>
      <c r="C4755" s="61">
        <v>17</v>
      </c>
      <c r="D4755" s="61">
        <v>1</v>
      </c>
      <c r="E4755" s="87">
        <v>1.3227486765943871E-2</v>
      </c>
      <c r="F4755" s="87">
        <v>9.8882979864751887E-3</v>
      </c>
      <c r="G4755" s="87">
        <v>1.1862694088429781E-3</v>
      </c>
      <c r="H4755" s="87">
        <v>1.7152276732011621E-6</v>
      </c>
      <c r="I4755" s="87">
        <v>5.858875000000021E-5</v>
      </c>
      <c r="J4755" s="87">
        <v>6.3647663504685457E-3</v>
      </c>
      <c r="K4755" s="88">
        <v>3.0727124489403783E-2</v>
      </c>
      <c r="L4755" s="84"/>
      <c r="M4755" s="88">
        <f t="shared" si="528"/>
        <v>1.0056675997639947E-2</v>
      </c>
      <c r="N4755" s="88">
        <f t="shared" si="523"/>
        <v>1.0923647253434777E-2</v>
      </c>
      <c r="O4755" s="88">
        <f t="shared" si="524"/>
        <v>4.7371765893193638E-4</v>
      </c>
      <c r="P4755" s="88">
        <f t="shared" si="525"/>
        <v>3.182753602625136E-6</v>
      </c>
      <c r="Q4755" s="88">
        <f t="shared" si="526"/>
        <v>2.8724124751097088E-5</v>
      </c>
      <c r="R4755" s="89">
        <f t="shared" si="527"/>
        <v>6.3647663504685457E-3</v>
      </c>
      <c r="S4755" s="88">
        <f t="shared" si="529"/>
        <v>2.1485947788360382E-2</v>
      </c>
    </row>
    <row r="4756" spans="1:19" x14ac:dyDescent="0.2">
      <c r="A4756" s="60">
        <v>2004</v>
      </c>
      <c r="B4756" s="61">
        <v>7</v>
      </c>
      <c r="C4756" s="61">
        <v>17</v>
      </c>
      <c r="D4756" s="61">
        <v>2</v>
      </c>
      <c r="E4756" s="87">
        <v>1.1860098924676942E-2</v>
      </c>
      <c r="F4756" s="87">
        <v>9.7906220685098373E-3</v>
      </c>
      <c r="G4756" s="87">
        <v>1.1862694088429781E-3</v>
      </c>
      <c r="H4756" s="87">
        <v>1.7152276732011621E-6</v>
      </c>
      <c r="I4756" s="87">
        <v>5.858875000000021E-5</v>
      </c>
      <c r="J4756" s="87">
        <v>7.3057983706624457E-3</v>
      </c>
      <c r="K4756" s="88">
        <v>3.020309275036541E-2</v>
      </c>
      <c r="L4756" s="84"/>
      <c r="M4756" s="88">
        <f t="shared" si="528"/>
        <v>9.0170698558187518E-3</v>
      </c>
      <c r="N4756" s="88">
        <f t="shared" si="523"/>
        <v>1.0815744227608864E-2</v>
      </c>
      <c r="O4756" s="88">
        <f t="shared" si="524"/>
        <v>4.7371765893193638E-4</v>
      </c>
      <c r="P4756" s="88">
        <f t="shared" si="525"/>
        <v>3.182753602625136E-6</v>
      </c>
      <c r="Q4756" s="88">
        <f t="shared" si="526"/>
        <v>2.8724124751097088E-5</v>
      </c>
      <c r="R4756" s="89">
        <f t="shared" si="527"/>
        <v>7.3057983706624457E-3</v>
      </c>
      <c r="S4756" s="88">
        <f t="shared" si="529"/>
        <v>2.0338438620713273E-2</v>
      </c>
    </row>
    <row r="4757" spans="1:19" x14ac:dyDescent="0.2">
      <c r="A4757" s="60">
        <v>2004</v>
      </c>
      <c r="B4757" s="61">
        <v>7</v>
      </c>
      <c r="C4757" s="61">
        <v>17</v>
      </c>
      <c r="D4757" s="61">
        <v>3</v>
      </c>
      <c r="E4757" s="87">
        <v>1.103899451931634E-2</v>
      </c>
      <c r="F4757" s="87">
        <v>9.6360524066595073E-3</v>
      </c>
      <c r="G4757" s="87">
        <v>1.1862694088429781E-3</v>
      </c>
      <c r="H4757" s="87">
        <v>1.7152276732011621E-6</v>
      </c>
      <c r="I4757" s="87">
        <v>5.858875000000021E-5</v>
      </c>
      <c r="J4757" s="87">
        <v>7.4731462040858601E-3</v>
      </c>
      <c r="K4757" s="88">
        <v>2.9394766516577887E-2</v>
      </c>
      <c r="L4757" s="84"/>
      <c r="M4757" s="88">
        <f t="shared" si="528"/>
        <v>8.3927954860112709E-3</v>
      </c>
      <c r="N4757" s="88">
        <f t="shared" si="523"/>
        <v>1.064499042706148E-2</v>
      </c>
      <c r="O4757" s="88">
        <f t="shared" si="524"/>
        <v>4.7371765893193638E-4</v>
      </c>
      <c r="P4757" s="88">
        <f t="shared" si="525"/>
        <v>3.182753602625136E-6</v>
      </c>
      <c r="Q4757" s="88">
        <f t="shared" si="526"/>
        <v>2.8724124751097088E-5</v>
      </c>
      <c r="R4757" s="89">
        <f t="shared" si="527"/>
        <v>7.4731462040858601E-3</v>
      </c>
      <c r="S4757" s="88">
        <f t="shared" si="529"/>
        <v>1.9543410450358407E-2</v>
      </c>
    </row>
    <row r="4758" spans="1:19" x14ac:dyDescent="0.2">
      <c r="A4758" s="60">
        <v>2004</v>
      </c>
      <c r="B4758" s="61">
        <v>7</v>
      </c>
      <c r="C4758" s="61">
        <v>17</v>
      </c>
      <c r="D4758" s="61">
        <v>4</v>
      </c>
      <c r="E4758" s="87">
        <v>1.0606438129526226E-2</v>
      </c>
      <c r="F4758" s="87">
        <v>9.6774274873482422E-3</v>
      </c>
      <c r="G4758" s="87">
        <v>1.1862694088429781E-3</v>
      </c>
      <c r="H4758" s="87">
        <v>1.7152276732011621E-6</v>
      </c>
      <c r="I4758" s="87">
        <v>5.858875000000021E-5</v>
      </c>
      <c r="J4758" s="87">
        <v>7.4187206252374297E-3</v>
      </c>
      <c r="K4758" s="88">
        <v>2.8949159628628075E-2</v>
      </c>
      <c r="L4758" s="84"/>
      <c r="M4758" s="88">
        <f t="shared" si="528"/>
        <v>8.0639288207254699E-3</v>
      </c>
      <c r="N4758" s="88">
        <f t="shared" si="523"/>
        <v>1.069069766476248E-2</v>
      </c>
      <c r="O4758" s="88">
        <f t="shared" si="524"/>
        <v>4.7371765893193638E-4</v>
      </c>
      <c r="P4758" s="88">
        <f t="shared" si="525"/>
        <v>3.182753602625136E-6</v>
      </c>
      <c r="Q4758" s="88">
        <f t="shared" si="526"/>
        <v>2.8724124751097088E-5</v>
      </c>
      <c r="R4758" s="89">
        <f t="shared" si="527"/>
        <v>7.4187206252374297E-3</v>
      </c>
      <c r="S4758" s="88">
        <f t="shared" si="529"/>
        <v>1.9260251022773608E-2</v>
      </c>
    </row>
    <row r="4759" spans="1:19" x14ac:dyDescent="0.2">
      <c r="A4759" s="60">
        <v>2004</v>
      </c>
      <c r="B4759" s="61">
        <v>7</v>
      </c>
      <c r="C4759" s="61">
        <v>17</v>
      </c>
      <c r="D4759" s="61">
        <v>5</v>
      </c>
      <c r="E4759" s="87">
        <v>9.7617149247337075E-3</v>
      </c>
      <c r="F4759" s="87">
        <v>9.8784291919588995E-3</v>
      </c>
      <c r="G4759" s="87">
        <v>1.1862694088429781E-3</v>
      </c>
      <c r="H4759" s="87">
        <v>1.7152276732011621E-6</v>
      </c>
      <c r="I4759" s="87">
        <v>5.858875000000021E-5</v>
      </c>
      <c r="J4759" s="87">
        <v>7.735368044105074E-3</v>
      </c>
      <c r="K4759" s="88">
        <v>2.8622085547313859E-2</v>
      </c>
      <c r="L4759" s="84"/>
      <c r="M4759" s="88">
        <f t="shared" si="528"/>
        <v>7.4216974030265068E-3</v>
      </c>
      <c r="N4759" s="88">
        <f t="shared" si="523"/>
        <v>1.0912745151752563E-2</v>
      </c>
      <c r="O4759" s="88">
        <f t="shared" si="524"/>
        <v>4.7371765893193638E-4</v>
      </c>
      <c r="P4759" s="88">
        <f t="shared" si="525"/>
        <v>3.182753602625136E-6</v>
      </c>
      <c r="Q4759" s="88">
        <f t="shared" si="526"/>
        <v>2.8724124751097088E-5</v>
      </c>
      <c r="R4759" s="89">
        <f t="shared" si="527"/>
        <v>7.735368044105074E-3</v>
      </c>
      <c r="S4759" s="88">
        <f t="shared" si="529"/>
        <v>1.8840067092064726E-2</v>
      </c>
    </row>
    <row r="4760" spans="1:19" x14ac:dyDescent="0.2">
      <c r="A4760" s="60">
        <v>2004</v>
      </c>
      <c r="B4760" s="61">
        <v>7</v>
      </c>
      <c r="C4760" s="61">
        <v>17</v>
      </c>
      <c r="D4760" s="61">
        <v>6</v>
      </c>
      <c r="E4760" s="87">
        <v>1.0338652831878571E-2</v>
      </c>
      <c r="F4760" s="87">
        <v>1.028427614771938E-2</v>
      </c>
      <c r="G4760" s="87">
        <v>1.1862694088429781E-3</v>
      </c>
      <c r="H4760" s="87">
        <v>1.7152276732011621E-6</v>
      </c>
      <c r="I4760" s="87">
        <v>5.858875000000021E-5</v>
      </c>
      <c r="J4760" s="87">
        <v>7.9387824412908061E-3</v>
      </c>
      <c r="K4760" s="88">
        <v>2.9808284807404939E-2</v>
      </c>
      <c r="L4760" s="84"/>
      <c r="M4760" s="88">
        <f t="shared" si="528"/>
        <v>7.8603353472995411E-3</v>
      </c>
      <c r="N4760" s="88">
        <f t="shared" si="523"/>
        <v>1.1361086108879013E-2</v>
      </c>
      <c r="O4760" s="88">
        <f t="shared" si="524"/>
        <v>4.7371765893193638E-4</v>
      </c>
      <c r="P4760" s="88">
        <f t="shared" si="525"/>
        <v>3.182753602625136E-6</v>
      </c>
      <c r="Q4760" s="88">
        <f t="shared" si="526"/>
        <v>2.8724124751097088E-5</v>
      </c>
      <c r="R4760" s="89">
        <f t="shared" si="527"/>
        <v>7.9387824412908061E-3</v>
      </c>
      <c r="S4760" s="88">
        <f t="shared" si="529"/>
        <v>1.9727045993464212E-2</v>
      </c>
    </row>
    <row r="4761" spans="1:19" x14ac:dyDescent="0.2">
      <c r="A4761" s="60">
        <v>2004</v>
      </c>
      <c r="B4761" s="61">
        <v>7</v>
      </c>
      <c r="C4761" s="61">
        <v>17</v>
      </c>
      <c r="D4761" s="61">
        <v>7</v>
      </c>
      <c r="E4761" s="87">
        <v>1.2670662278765966E-2</v>
      </c>
      <c r="F4761" s="87">
        <v>1.1675016474462048E-2</v>
      </c>
      <c r="G4761" s="87">
        <v>0</v>
      </c>
      <c r="H4761" s="87">
        <v>0</v>
      </c>
      <c r="I4761" s="87">
        <v>5.858875000000021E-5</v>
      </c>
      <c r="J4761" s="87">
        <v>9.0749066430933466E-3</v>
      </c>
      <c r="K4761" s="88">
        <v>3.3479174146321358E-2</v>
      </c>
      <c r="L4761" s="84"/>
      <c r="M4761" s="88">
        <f t="shared" si="528"/>
        <v>9.6333300095329897E-3</v>
      </c>
      <c r="N4761" s="88">
        <f t="shared" si="523"/>
        <v>1.2897443202004893E-2</v>
      </c>
      <c r="O4761" s="88">
        <f t="shared" si="524"/>
        <v>0</v>
      </c>
      <c r="P4761" s="88">
        <f t="shared" si="525"/>
        <v>0</v>
      </c>
      <c r="Q4761" s="88">
        <f t="shared" si="526"/>
        <v>2.8724124751097088E-5</v>
      </c>
      <c r="R4761" s="89">
        <f t="shared" si="527"/>
        <v>9.0749066430933466E-3</v>
      </c>
      <c r="S4761" s="88">
        <f t="shared" si="529"/>
        <v>2.2559497336288977E-2</v>
      </c>
    </row>
    <row r="4762" spans="1:19" x14ac:dyDescent="0.2">
      <c r="A4762" s="60">
        <v>2004</v>
      </c>
      <c r="B4762" s="61">
        <v>7</v>
      </c>
      <c r="C4762" s="61">
        <v>17</v>
      </c>
      <c r="D4762" s="61">
        <v>8</v>
      </c>
      <c r="E4762" s="87">
        <v>1.527057698210022E-2</v>
      </c>
      <c r="F4762" s="87">
        <v>1.2798605851527579E-2</v>
      </c>
      <c r="G4762" s="87">
        <v>0</v>
      </c>
      <c r="H4762" s="87">
        <v>0</v>
      </c>
      <c r="I4762" s="87">
        <v>5.858875000000021E-5</v>
      </c>
      <c r="J4762" s="87">
        <v>1.0069469450229964E-2</v>
      </c>
      <c r="K4762" s="88">
        <v>3.8197241033857764E-2</v>
      </c>
      <c r="L4762" s="84"/>
      <c r="M4762" s="88">
        <f t="shared" si="528"/>
        <v>1.1610009348215135E-2</v>
      </c>
      <c r="N4762" s="88">
        <f t="shared" si="523"/>
        <v>1.4138677439641931E-2</v>
      </c>
      <c r="O4762" s="88">
        <f t="shared" si="524"/>
        <v>0</v>
      </c>
      <c r="P4762" s="88">
        <f t="shared" si="525"/>
        <v>0</v>
      </c>
      <c r="Q4762" s="88">
        <f t="shared" si="526"/>
        <v>2.8724124751097088E-5</v>
      </c>
      <c r="R4762" s="89">
        <f t="shared" si="527"/>
        <v>1.0069469450229964E-2</v>
      </c>
      <c r="S4762" s="88">
        <f t="shared" si="529"/>
        <v>2.577741091260816E-2</v>
      </c>
    </row>
    <row r="4763" spans="1:19" x14ac:dyDescent="0.2">
      <c r="A4763" s="60">
        <v>2004</v>
      </c>
      <c r="B4763" s="61">
        <v>7</v>
      </c>
      <c r="C4763" s="61">
        <v>17</v>
      </c>
      <c r="D4763" s="61">
        <v>9</v>
      </c>
      <c r="E4763" s="87">
        <v>1.7689242321956237E-2</v>
      </c>
      <c r="F4763" s="87">
        <v>1.3283503954669498E-2</v>
      </c>
      <c r="G4763" s="87">
        <v>0</v>
      </c>
      <c r="H4763" s="87">
        <v>0</v>
      </c>
      <c r="I4763" s="87">
        <v>5.858875000000021E-5</v>
      </c>
      <c r="J4763" s="87">
        <v>1.0925920563956819E-2</v>
      </c>
      <c r="K4763" s="88">
        <v>4.1957255590582554E-2</v>
      </c>
      <c r="L4763" s="84"/>
      <c r="M4763" s="88">
        <f t="shared" si="528"/>
        <v>1.344888729230643E-2</v>
      </c>
      <c r="N4763" s="88">
        <f t="shared" si="523"/>
        <v>1.4674346554774464E-2</v>
      </c>
      <c r="O4763" s="88">
        <f t="shared" si="524"/>
        <v>0</v>
      </c>
      <c r="P4763" s="88">
        <f t="shared" si="525"/>
        <v>0</v>
      </c>
      <c r="Q4763" s="88">
        <f t="shared" si="526"/>
        <v>2.8724124751097088E-5</v>
      </c>
      <c r="R4763" s="89">
        <f t="shared" si="527"/>
        <v>1.0925920563956819E-2</v>
      </c>
      <c r="S4763" s="88">
        <f t="shared" si="529"/>
        <v>2.8151957971831992E-2</v>
      </c>
    </row>
    <row r="4764" spans="1:19" x14ac:dyDescent="0.2">
      <c r="A4764" s="60">
        <v>2004</v>
      </c>
      <c r="B4764" s="61">
        <v>7</v>
      </c>
      <c r="C4764" s="61">
        <v>17</v>
      </c>
      <c r="D4764" s="61">
        <v>10</v>
      </c>
      <c r="E4764" s="87">
        <v>1.960900952125564E-2</v>
      </c>
      <c r="F4764" s="87">
        <v>1.3565346202316716E-2</v>
      </c>
      <c r="G4764" s="87">
        <v>0</v>
      </c>
      <c r="H4764" s="87">
        <v>0</v>
      </c>
      <c r="I4764" s="87">
        <v>5.858875000000021E-5</v>
      </c>
      <c r="J4764" s="87">
        <v>1.0545048419758582E-2</v>
      </c>
      <c r="K4764" s="88">
        <v>4.3777992893330939E-2</v>
      </c>
      <c r="L4764" s="84"/>
      <c r="M4764" s="88">
        <f t="shared" si="528"/>
        <v>1.4908459851770875E-2</v>
      </c>
      <c r="N4764" s="88">
        <f t="shared" si="523"/>
        <v>1.4985698953197771E-2</v>
      </c>
      <c r="O4764" s="88">
        <f t="shared" si="524"/>
        <v>0</v>
      </c>
      <c r="P4764" s="88">
        <f t="shared" si="525"/>
        <v>0</v>
      </c>
      <c r="Q4764" s="88">
        <f t="shared" si="526"/>
        <v>2.8724124751097088E-5</v>
      </c>
      <c r="R4764" s="89">
        <f t="shared" si="527"/>
        <v>1.0545048419758582E-2</v>
      </c>
      <c r="S4764" s="88">
        <f t="shared" si="529"/>
        <v>2.992288292971974E-2</v>
      </c>
    </row>
    <row r="4765" spans="1:19" x14ac:dyDescent="0.2">
      <c r="A4765" s="60">
        <v>2004</v>
      </c>
      <c r="B4765" s="61">
        <v>7</v>
      </c>
      <c r="C4765" s="61">
        <v>17</v>
      </c>
      <c r="D4765" s="61">
        <v>11</v>
      </c>
      <c r="E4765" s="87">
        <v>2.088403179991356E-2</v>
      </c>
      <c r="F4765" s="87">
        <v>1.3541153409138531E-2</v>
      </c>
      <c r="G4765" s="87">
        <v>0</v>
      </c>
      <c r="H4765" s="87">
        <v>0</v>
      </c>
      <c r="I4765" s="87">
        <v>5.858875000000021E-5</v>
      </c>
      <c r="J4765" s="87">
        <v>9.6177292035999461E-3</v>
      </c>
      <c r="K4765" s="88">
        <v>4.4101503162652038E-2</v>
      </c>
      <c r="L4765" s="84"/>
      <c r="M4765" s="88">
        <f t="shared" si="528"/>
        <v>1.5877841728549516E-2</v>
      </c>
      <c r="N4765" s="88">
        <f t="shared" si="523"/>
        <v>1.4958973065778595E-2</v>
      </c>
      <c r="O4765" s="88">
        <f t="shared" si="524"/>
        <v>0</v>
      </c>
      <c r="P4765" s="88">
        <f t="shared" si="525"/>
        <v>0</v>
      </c>
      <c r="Q4765" s="88">
        <f t="shared" si="526"/>
        <v>2.8724124751097088E-5</v>
      </c>
      <c r="R4765" s="89">
        <f t="shared" si="527"/>
        <v>9.6177292035999461E-3</v>
      </c>
      <c r="S4765" s="88">
        <f t="shared" si="529"/>
        <v>3.0865538919079206E-2</v>
      </c>
    </row>
    <row r="4766" spans="1:19" x14ac:dyDescent="0.2">
      <c r="A4766" s="60">
        <v>2004</v>
      </c>
      <c r="B4766" s="61">
        <v>7</v>
      </c>
      <c r="C4766" s="61">
        <v>17</v>
      </c>
      <c r="D4766" s="61">
        <v>12</v>
      </c>
      <c r="E4766" s="87">
        <v>2.0692872846661357E-2</v>
      </c>
      <c r="F4766" s="87">
        <v>1.31746054645323E-2</v>
      </c>
      <c r="G4766" s="87">
        <v>0</v>
      </c>
      <c r="H4766" s="87">
        <v>0</v>
      </c>
      <c r="I4766" s="87">
        <v>5.858875000000021E-5</v>
      </c>
      <c r="J4766" s="87">
        <v>9.3519597595011893E-3</v>
      </c>
      <c r="K4766" s="88">
        <v>4.327802682069485E-2</v>
      </c>
      <c r="L4766" s="84"/>
      <c r="M4766" s="88">
        <f t="shared" si="528"/>
        <v>1.5732506209344539E-2</v>
      </c>
      <c r="N4766" s="88">
        <f t="shared" si="523"/>
        <v>1.4554045903002294E-2</v>
      </c>
      <c r="O4766" s="88">
        <f t="shared" si="524"/>
        <v>0</v>
      </c>
      <c r="P4766" s="88">
        <f t="shared" si="525"/>
        <v>0</v>
      </c>
      <c r="Q4766" s="88">
        <f t="shared" si="526"/>
        <v>2.8724124751097088E-5</v>
      </c>
      <c r="R4766" s="89">
        <f t="shared" si="527"/>
        <v>9.3519597595011893E-3</v>
      </c>
      <c r="S4766" s="88">
        <f t="shared" si="529"/>
        <v>3.031527623709793E-2</v>
      </c>
    </row>
    <row r="4767" spans="1:19" x14ac:dyDescent="0.2">
      <c r="A4767" s="60">
        <v>2004</v>
      </c>
      <c r="B4767" s="61">
        <v>7</v>
      </c>
      <c r="C4767" s="61">
        <v>17</v>
      </c>
      <c r="D4767" s="61">
        <v>13</v>
      </c>
      <c r="E4767" s="87">
        <v>2.1490932686640339E-2</v>
      </c>
      <c r="F4767" s="87">
        <v>1.2802560122266014E-2</v>
      </c>
      <c r="G4767" s="87">
        <v>0</v>
      </c>
      <c r="H4767" s="87">
        <v>0</v>
      </c>
      <c r="I4767" s="87">
        <v>5.858875000000021E-5</v>
      </c>
      <c r="J4767" s="87">
        <v>8.3528967070258184E-3</v>
      </c>
      <c r="K4767" s="88">
        <v>4.270497826593217E-2</v>
      </c>
      <c r="L4767" s="84"/>
      <c r="M4767" s="88">
        <f t="shared" si="528"/>
        <v>1.6339260113499687E-2</v>
      </c>
      <c r="N4767" s="88">
        <f t="shared" si="523"/>
        <v>1.4143045740309076E-2</v>
      </c>
      <c r="O4767" s="88">
        <f t="shared" si="524"/>
        <v>0</v>
      </c>
      <c r="P4767" s="88">
        <f t="shared" si="525"/>
        <v>0</v>
      </c>
      <c r="Q4767" s="88">
        <f t="shared" si="526"/>
        <v>2.8724124751097088E-5</v>
      </c>
      <c r="R4767" s="89">
        <f t="shared" si="527"/>
        <v>8.3528967070258184E-3</v>
      </c>
      <c r="S4767" s="88">
        <f t="shared" si="529"/>
        <v>3.0511029978559857E-2</v>
      </c>
    </row>
    <row r="4768" spans="1:19" x14ac:dyDescent="0.2">
      <c r="A4768" s="60">
        <v>2004</v>
      </c>
      <c r="B4768" s="61">
        <v>7</v>
      </c>
      <c r="C4768" s="61">
        <v>17</v>
      </c>
      <c r="D4768" s="61">
        <v>14</v>
      </c>
      <c r="E4768" s="87">
        <v>2.0440231316379134E-2</v>
      </c>
      <c r="F4768" s="87">
        <v>1.2689162225327002E-2</v>
      </c>
      <c r="G4768" s="87">
        <v>0</v>
      </c>
      <c r="H4768" s="87">
        <v>0</v>
      </c>
      <c r="I4768" s="87">
        <v>5.858875000000021E-5</v>
      </c>
      <c r="J4768" s="87">
        <v>7.6980367819094956E-3</v>
      </c>
      <c r="K4768" s="88">
        <v>4.088601907361563E-2</v>
      </c>
      <c r="L4768" s="84"/>
      <c r="M4768" s="88">
        <f t="shared" si="528"/>
        <v>1.55404263336619E-2</v>
      </c>
      <c r="N4768" s="88">
        <f t="shared" si="523"/>
        <v>1.4017774573609065E-2</v>
      </c>
      <c r="O4768" s="88">
        <f t="shared" si="524"/>
        <v>0</v>
      </c>
      <c r="P4768" s="88">
        <f t="shared" si="525"/>
        <v>0</v>
      </c>
      <c r="Q4768" s="88">
        <f t="shared" si="526"/>
        <v>2.8724124751097088E-5</v>
      </c>
      <c r="R4768" s="89">
        <f t="shared" si="527"/>
        <v>7.6980367819094956E-3</v>
      </c>
      <c r="S4768" s="88">
        <f t="shared" si="529"/>
        <v>2.9586925032022062E-2</v>
      </c>
    </row>
    <row r="4769" spans="1:19" x14ac:dyDescent="0.2">
      <c r="A4769" s="60">
        <v>2004</v>
      </c>
      <c r="B4769" s="61">
        <v>7</v>
      </c>
      <c r="C4769" s="61">
        <v>17</v>
      </c>
      <c r="D4769" s="61">
        <v>15</v>
      </c>
      <c r="E4769" s="87">
        <v>2.1083153805392007E-2</v>
      </c>
      <c r="F4769" s="87">
        <v>1.2536916423246072E-2</v>
      </c>
      <c r="G4769" s="87">
        <v>0</v>
      </c>
      <c r="H4769" s="87">
        <v>0</v>
      </c>
      <c r="I4769" s="87">
        <v>5.858875000000021E-5</v>
      </c>
      <c r="J4769" s="87">
        <v>6.8348325633951351E-3</v>
      </c>
      <c r="K4769" s="88">
        <v>4.0513491542033216E-2</v>
      </c>
      <c r="L4769" s="84"/>
      <c r="M4769" s="88">
        <f t="shared" si="528"/>
        <v>1.6029231446681971E-2</v>
      </c>
      <c r="N4769" s="88">
        <f t="shared" si="523"/>
        <v>1.3849587951399357E-2</v>
      </c>
      <c r="O4769" s="88">
        <f t="shared" si="524"/>
        <v>0</v>
      </c>
      <c r="P4769" s="88">
        <f t="shared" si="525"/>
        <v>0</v>
      </c>
      <c r="Q4769" s="88">
        <f t="shared" si="526"/>
        <v>2.8724124751097088E-5</v>
      </c>
      <c r="R4769" s="89">
        <f t="shared" si="527"/>
        <v>6.8348325633951351E-3</v>
      </c>
      <c r="S4769" s="88">
        <f t="shared" si="529"/>
        <v>2.9907543522832421E-2</v>
      </c>
    </row>
    <row r="4770" spans="1:19" x14ac:dyDescent="0.2">
      <c r="A4770" s="60">
        <v>2004</v>
      </c>
      <c r="B4770" s="61">
        <v>7</v>
      </c>
      <c r="C4770" s="61">
        <v>17</v>
      </c>
      <c r="D4770" s="61">
        <v>16</v>
      </c>
      <c r="E4770" s="87">
        <v>2.2092219598417291E-2</v>
      </c>
      <c r="F4770" s="87">
        <v>1.2409167466799542E-2</v>
      </c>
      <c r="G4770" s="87">
        <v>0</v>
      </c>
      <c r="H4770" s="87">
        <v>0</v>
      </c>
      <c r="I4770" s="87">
        <v>5.858875000000021E-5</v>
      </c>
      <c r="J4770" s="87">
        <v>6.5230009161229771E-3</v>
      </c>
      <c r="K4770" s="88">
        <v>4.1082976731339808E-2</v>
      </c>
      <c r="L4770" s="84"/>
      <c r="M4770" s="88">
        <f t="shared" si="528"/>
        <v>1.6796410270620319E-2</v>
      </c>
      <c r="N4770" s="88">
        <f t="shared" si="523"/>
        <v>1.370846310472453E-2</v>
      </c>
      <c r="O4770" s="88">
        <f t="shared" si="524"/>
        <v>0</v>
      </c>
      <c r="P4770" s="88">
        <f t="shared" si="525"/>
        <v>0</v>
      </c>
      <c r="Q4770" s="88">
        <f t="shared" si="526"/>
        <v>2.8724124751097088E-5</v>
      </c>
      <c r="R4770" s="89">
        <f t="shared" si="527"/>
        <v>6.5230009161229771E-3</v>
      </c>
      <c r="S4770" s="88">
        <f t="shared" si="529"/>
        <v>3.0533597500095943E-2</v>
      </c>
    </row>
    <row r="4771" spans="1:19" x14ac:dyDescent="0.2">
      <c r="A4771" s="60">
        <v>2004</v>
      </c>
      <c r="B4771" s="61">
        <v>7</v>
      </c>
      <c r="C4771" s="61">
        <v>17</v>
      </c>
      <c r="D4771" s="61">
        <v>17</v>
      </c>
      <c r="E4771" s="87">
        <v>2.2531875543979084E-2</v>
      </c>
      <c r="F4771" s="87">
        <v>1.2295720309604361E-2</v>
      </c>
      <c r="G4771" s="87">
        <v>0</v>
      </c>
      <c r="H4771" s="87">
        <v>0</v>
      </c>
      <c r="I4771" s="87">
        <v>5.858875000000021E-5</v>
      </c>
      <c r="J4771" s="87">
        <v>6.6094213633674966E-3</v>
      </c>
      <c r="K4771" s="88">
        <v>4.1495605966950941E-2</v>
      </c>
      <c r="L4771" s="84"/>
      <c r="M4771" s="88">
        <f t="shared" si="528"/>
        <v>1.7130674630372676E-2</v>
      </c>
      <c r="N4771" s="88">
        <f t="shared" si="523"/>
        <v>1.3583137519998005E-2</v>
      </c>
      <c r="O4771" s="88">
        <f t="shared" si="524"/>
        <v>0</v>
      </c>
      <c r="P4771" s="88">
        <f t="shared" si="525"/>
        <v>0</v>
      </c>
      <c r="Q4771" s="88">
        <f t="shared" si="526"/>
        <v>2.8724124751097088E-5</v>
      </c>
      <c r="R4771" s="89">
        <f t="shared" si="527"/>
        <v>6.6094213633674966E-3</v>
      </c>
      <c r="S4771" s="88">
        <f t="shared" si="529"/>
        <v>3.0742536275121777E-2</v>
      </c>
    </row>
    <row r="4772" spans="1:19" x14ac:dyDescent="0.2">
      <c r="A4772" s="60">
        <v>2004</v>
      </c>
      <c r="B4772" s="61">
        <v>7</v>
      </c>
      <c r="C4772" s="61">
        <v>17</v>
      </c>
      <c r="D4772" s="61">
        <v>18</v>
      </c>
      <c r="E4772" s="87">
        <v>2.3811869592292912E-2</v>
      </c>
      <c r="F4772" s="87">
        <v>1.1411153892005347E-2</v>
      </c>
      <c r="G4772" s="87">
        <v>0</v>
      </c>
      <c r="H4772" s="87">
        <v>0</v>
      </c>
      <c r="I4772" s="87">
        <v>5.858875000000021E-5</v>
      </c>
      <c r="J4772" s="87">
        <v>4.9119359761661367E-3</v>
      </c>
      <c r="K4772" s="88">
        <v>4.0193548210464392E-2</v>
      </c>
      <c r="L4772" s="84"/>
      <c r="M4772" s="88">
        <f t="shared" si="528"/>
        <v>1.8103836475141386E-2</v>
      </c>
      <c r="N4772" s="88">
        <f t="shared" si="523"/>
        <v>1.2605953020572285E-2</v>
      </c>
      <c r="O4772" s="88">
        <f t="shared" si="524"/>
        <v>0</v>
      </c>
      <c r="P4772" s="88">
        <f t="shared" si="525"/>
        <v>0</v>
      </c>
      <c r="Q4772" s="88">
        <f t="shared" si="526"/>
        <v>2.8724124751097088E-5</v>
      </c>
      <c r="R4772" s="89">
        <f t="shared" si="527"/>
        <v>4.9119359761661367E-3</v>
      </c>
      <c r="S4772" s="88">
        <f t="shared" si="529"/>
        <v>3.0738513620464768E-2</v>
      </c>
    </row>
    <row r="4773" spans="1:19" x14ac:dyDescent="0.2">
      <c r="A4773" s="60">
        <v>2004</v>
      </c>
      <c r="B4773" s="61">
        <v>7</v>
      </c>
      <c r="C4773" s="61">
        <v>17</v>
      </c>
      <c r="D4773" s="61">
        <v>19</v>
      </c>
      <c r="E4773" s="87">
        <v>2.3804237029716499E-2</v>
      </c>
      <c r="F4773" s="87">
        <v>1.0495128997994551E-2</v>
      </c>
      <c r="G4773" s="87">
        <v>1.1862694088429781E-3</v>
      </c>
      <c r="H4773" s="87">
        <v>1.7152276732011621E-6</v>
      </c>
      <c r="I4773" s="87">
        <v>5.858875000000021E-5</v>
      </c>
      <c r="J4773" s="87">
        <v>3.6182654898415513E-3</v>
      </c>
      <c r="K4773" s="88">
        <v>3.9164204904068779E-2</v>
      </c>
      <c r="L4773" s="84"/>
      <c r="M4773" s="88">
        <f t="shared" si="528"/>
        <v>1.8098033542942631E-2</v>
      </c>
      <c r="N4773" s="88">
        <f t="shared" si="523"/>
        <v>1.1594016200785385E-2</v>
      </c>
      <c r="O4773" s="88">
        <f t="shared" si="524"/>
        <v>4.7371765893193638E-4</v>
      </c>
      <c r="P4773" s="88">
        <f t="shared" si="525"/>
        <v>3.182753602625136E-6</v>
      </c>
      <c r="Q4773" s="88">
        <f t="shared" si="526"/>
        <v>2.8724124751097088E-5</v>
      </c>
      <c r="R4773" s="89">
        <f t="shared" si="527"/>
        <v>3.6182654898415513E-3</v>
      </c>
      <c r="S4773" s="88">
        <f t="shared" si="529"/>
        <v>3.0197674281013671E-2</v>
      </c>
    </row>
    <row r="4774" spans="1:19" x14ac:dyDescent="0.2">
      <c r="A4774" s="60">
        <v>2004</v>
      </c>
      <c r="B4774" s="61">
        <v>7</v>
      </c>
      <c r="C4774" s="61">
        <v>17</v>
      </c>
      <c r="D4774" s="61">
        <v>20</v>
      </c>
      <c r="E4774" s="87">
        <v>2.2838526278873408E-2</v>
      </c>
      <c r="F4774" s="87">
        <v>1.0200767303549827E-2</v>
      </c>
      <c r="G4774" s="87">
        <v>1.1862694088429781E-3</v>
      </c>
      <c r="H4774" s="87">
        <v>1.7152276732011621E-6</v>
      </c>
      <c r="I4774" s="87">
        <v>5.858875000000021E-5</v>
      </c>
      <c r="J4774" s="87">
        <v>4.41312494604166E-3</v>
      </c>
      <c r="K4774" s="88">
        <v>3.8698991914981065E-2</v>
      </c>
      <c r="L4774" s="84"/>
      <c r="M4774" s="88">
        <f t="shared" si="528"/>
        <v>1.7363816960419099E-2</v>
      </c>
      <c r="N4774" s="88">
        <f t="shared" si="523"/>
        <v>1.1268833513184794E-2</v>
      </c>
      <c r="O4774" s="88">
        <f t="shared" si="524"/>
        <v>4.7371765893193638E-4</v>
      </c>
      <c r="P4774" s="88">
        <f t="shared" si="525"/>
        <v>3.182753602625136E-6</v>
      </c>
      <c r="Q4774" s="88">
        <f t="shared" si="526"/>
        <v>2.8724124751097088E-5</v>
      </c>
      <c r="R4774" s="89">
        <f t="shared" si="527"/>
        <v>4.41312494604166E-3</v>
      </c>
      <c r="S4774" s="88">
        <f t="shared" si="529"/>
        <v>2.9138275010889551E-2</v>
      </c>
    </row>
    <row r="4775" spans="1:19" x14ac:dyDescent="0.2">
      <c r="A4775" s="60">
        <v>2004</v>
      </c>
      <c r="B4775" s="61">
        <v>7</v>
      </c>
      <c r="C4775" s="61">
        <v>17</v>
      </c>
      <c r="D4775" s="61">
        <v>21</v>
      </c>
      <c r="E4775" s="87">
        <v>2.1963338178960699E-2</v>
      </c>
      <c r="F4775" s="87">
        <v>1.0163174440570842E-2</v>
      </c>
      <c r="G4775" s="87">
        <v>1.1862694088429781E-3</v>
      </c>
      <c r="H4775" s="87">
        <v>1.7152276732011621E-6</v>
      </c>
      <c r="I4775" s="87">
        <v>5.858875000000021E-5</v>
      </c>
      <c r="J4775" s="87">
        <v>6.3124763268192783E-3</v>
      </c>
      <c r="K4775" s="88">
        <v>3.9685562332866992E-2</v>
      </c>
      <c r="L4775" s="84"/>
      <c r="M4775" s="88">
        <f t="shared" si="528"/>
        <v>1.6698423502572446E-2</v>
      </c>
      <c r="N4775" s="88">
        <f t="shared" si="523"/>
        <v>1.1227304508396426E-2</v>
      </c>
      <c r="O4775" s="88">
        <f t="shared" si="524"/>
        <v>4.7371765893193638E-4</v>
      </c>
      <c r="P4775" s="88">
        <f t="shared" si="525"/>
        <v>3.182753602625136E-6</v>
      </c>
      <c r="Q4775" s="88">
        <f t="shared" si="526"/>
        <v>2.8724124751097088E-5</v>
      </c>
      <c r="R4775" s="89">
        <f t="shared" si="527"/>
        <v>6.3124763268192783E-3</v>
      </c>
      <c r="S4775" s="88">
        <f t="shared" si="529"/>
        <v>2.8431352548254529E-2</v>
      </c>
    </row>
    <row r="4776" spans="1:19" x14ac:dyDescent="0.2">
      <c r="A4776" s="60">
        <v>2004</v>
      </c>
      <c r="B4776" s="61">
        <v>7</v>
      </c>
      <c r="C4776" s="61">
        <v>17</v>
      </c>
      <c r="D4776" s="61">
        <v>22</v>
      </c>
      <c r="E4776" s="87">
        <v>2.1948414104054591E-2</v>
      </c>
      <c r="F4776" s="87">
        <v>9.1774179316408671E-3</v>
      </c>
      <c r="G4776" s="87">
        <v>1.1862694088429781E-3</v>
      </c>
      <c r="H4776" s="87">
        <v>1.7152276732011621E-6</v>
      </c>
      <c r="I4776" s="87">
        <v>5.858875000000021E-5</v>
      </c>
      <c r="J4776" s="87">
        <v>5.1198885040283576E-3</v>
      </c>
      <c r="K4776" s="88">
        <v>3.749229392623999E-2</v>
      </c>
      <c r="L4776" s="84"/>
      <c r="M4776" s="88">
        <f t="shared" si="528"/>
        <v>1.6687076933980013E-2</v>
      </c>
      <c r="N4776" s="88">
        <f t="shared" si="523"/>
        <v>1.0138334860024535E-2</v>
      </c>
      <c r="O4776" s="88">
        <f t="shared" si="524"/>
        <v>4.7371765893193638E-4</v>
      </c>
      <c r="P4776" s="88">
        <f t="shared" si="525"/>
        <v>3.182753602625136E-6</v>
      </c>
      <c r="Q4776" s="88">
        <f t="shared" si="526"/>
        <v>2.8724124751097088E-5</v>
      </c>
      <c r="R4776" s="89">
        <f t="shared" si="527"/>
        <v>5.1198885040283576E-3</v>
      </c>
      <c r="S4776" s="88">
        <f t="shared" si="529"/>
        <v>2.7331036331290207E-2</v>
      </c>
    </row>
    <row r="4777" spans="1:19" x14ac:dyDescent="0.2">
      <c r="A4777" s="60">
        <v>2004</v>
      </c>
      <c r="B4777" s="61">
        <v>7</v>
      </c>
      <c r="C4777" s="61">
        <v>17</v>
      </c>
      <c r="D4777" s="61">
        <v>23</v>
      </c>
      <c r="E4777" s="87">
        <v>1.819711044643546E-2</v>
      </c>
      <c r="F4777" s="87">
        <v>9.0361295832634154E-3</v>
      </c>
      <c r="G4777" s="87">
        <v>1.1862694088429781E-3</v>
      </c>
      <c r="H4777" s="87">
        <v>1.7152276732011621E-6</v>
      </c>
      <c r="I4777" s="87">
        <v>5.858875000000021E-5</v>
      </c>
      <c r="J4777" s="87">
        <v>6.3976744541466048E-3</v>
      </c>
      <c r="K4777" s="88">
        <v>3.4877487870361656E-2</v>
      </c>
      <c r="L4777" s="84"/>
      <c r="M4777" s="88">
        <f t="shared" si="528"/>
        <v>1.38350124321604E-2</v>
      </c>
      <c r="N4777" s="88">
        <f t="shared" si="523"/>
        <v>9.9822529861968382E-3</v>
      </c>
      <c r="O4777" s="88">
        <f t="shared" si="524"/>
        <v>4.7371765893193638E-4</v>
      </c>
      <c r="P4777" s="88">
        <f t="shared" si="525"/>
        <v>3.182753602625136E-6</v>
      </c>
      <c r="Q4777" s="88">
        <f t="shared" si="526"/>
        <v>2.8724124751097088E-5</v>
      </c>
      <c r="R4777" s="89">
        <f t="shared" si="527"/>
        <v>6.3976744541466048E-3</v>
      </c>
      <c r="S4777" s="88">
        <f t="shared" si="529"/>
        <v>2.4322889955642895E-2</v>
      </c>
    </row>
    <row r="4778" spans="1:19" x14ac:dyDescent="0.2">
      <c r="A4778" s="60">
        <v>2004</v>
      </c>
      <c r="B4778" s="61">
        <v>7</v>
      </c>
      <c r="C4778" s="61">
        <v>17</v>
      </c>
      <c r="D4778" s="61">
        <v>24</v>
      </c>
      <c r="E4778" s="87">
        <v>1.5487821171663106E-2</v>
      </c>
      <c r="F4778" s="87">
        <v>8.6961161049369344E-3</v>
      </c>
      <c r="G4778" s="87">
        <v>1.1862694088429781E-3</v>
      </c>
      <c r="H4778" s="87">
        <v>1.7152276732011621E-6</v>
      </c>
      <c r="I4778" s="87">
        <v>5.858875000000021E-5</v>
      </c>
      <c r="J4778" s="87">
        <v>6.489050762074882E-3</v>
      </c>
      <c r="K4778" s="88">
        <v>3.1919561425191104E-2</v>
      </c>
      <c r="L4778" s="84"/>
      <c r="M4778" s="88">
        <f t="shared" si="528"/>
        <v>1.1775177113298734E-2</v>
      </c>
      <c r="N4778" s="88">
        <f t="shared" si="523"/>
        <v>9.6066385676455372E-3</v>
      </c>
      <c r="O4778" s="88">
        <f t="shared" si="524"/>
        <v>4.7371765893193638E-4</v>
      </c>
      <c r="P4778" s="88">
        <f t="shared" si="525"/>
        <v>3.182753602625136E-6</v>
      </c>
      <c r="Q4778" s="88">
        <f t="shared" si="526"/>
        <v>2.8724124751097088E-5</v>
      </c>
      <c r="R4778" s="89">
        <f t="shared" si="527"/>
        <v>6.489050762074882E-3</v>
      </c>
      <c r="S4778" s="88">
        <f t="shared" si="529"/>
        <v>2.1887440218229928E-2</v>
      </c>
    </row>
    <row r="4779" spans="1:19" x14ac:dyDescent="0.2">
      <c r="A4779" s="60">
        <v>2004</v>
      </c>
      <c r="B4779" s="61">
        <v>7</v>
      </c>
      <c r="C4779" s="61">
        <v>18</v>
      </c>
      <c r="D4779" s="61">
        <v>1</v>
      </c>
      <c r="E4779" s="87">
        <v>1.2933932390749055E-2</v>
      </c>
      <c r="F4779" s="87">
        <v>8.7993245943084122E-3</v>
      </c>
      <c r="G4779" s="87">
        <v>1.1862694088429781E-3</v>
      </c>
      <c r="H4779" s="87">
        <v>1.7152276732011621E-6</v>
      </c>
      <c r="I4779" s="87">
        <v>5.858875000000021E-5</v>
      </c>
      <c r="J4779" s="87">
        <v>7.0925877839210045E-3</v>
      </c>
      <c r="K4779" s="88">
        <v>3.0072418155494652E-2</v>
      </c>
      <c r="L4779" s="84"/>
      <c r="M4779" s="88">
        <f t="shared" si="528"/>
        <v>9.8334906494886472E-3</v>
      </c>
      <c r="N4779" s="88">
        <f t="shared" si="523"/>
        <v>9.7206534499838255E-3</v>
      </c>
      <c r="O4779" s="88">
        <f t="shared" si="524"/>
        <v>4.7371765893193638E-4</v>
      </c>
      <c r="P4779" s="88">
        <f t="shared" si="525"/>
        <v>3.182753602625136E-6</v>
      </c>
      <c r="Q4779" s="88">
        <f t="shared" si="526"/>
        <v>2.8724124751097088E-5</v>
      </c>
      <c r="R4779" s="89">
        <f t="shared" si="527"/>
        <v>7.0925877839210045E-3</v>
      </c>
      <c r="S4779" s="88">
        <f t="shared" si="529"/>
        <v>2.0059768636758131E-2</v>
      </c>
    </row>
    <row r="4780" spans="1:19" x14ac:dyDescent="0.2">
      <c r="A4780" s="60">
        <v>2004</v>
      </c>
      <c r="B4780" s="61">
        <v>7</v>
      </c>
      <c r="C4780" s="61">
        <v>18</v>
      </c>
      <c r="D4780" s="61">
        <v>2</v>
      </c>
      <c r="E4780" s="87">
        <v>1.1688395320327923E-2</v>
      </c>
      <c r="F4780" s="87">
        <v>8.6897832368014148E-3</v>
      </c>
      <c r="G4780" s="87">
        <v>1.1862694088429781E-3</v>
      </c>
      <c r="H4780" s="87">
        <v>1.7152276732011621E-6</v>
      </c>
      <c r="I4780" s="87">
        <v>5.858875000000021E-5</v>
      </c>
      <c r="J4780" s="87">
        <v>7.3888510152947361E-3</v>
      </c>
      <c r="K4780" s="88">
        <v>2.9013602958940257E-2</v>
      </c>
      <c r="L4780" s="84"/>
      <c r="M4780" s="88">
        <f t="shared" si="528"/>
        <v>8.8865259704140904E-3</v>
      </c>
      <c r="N4780" s="88">
        <f t="shared" si="523"/>
        <v>9.5996426197372583E-3</v>
      </c>
      <c r="O4780" s="88">
        <f t="shared" si="524"/>
        <v>4.7371765893193638E-4</v>
      </c>
      <c r="P4780" s="88">
        <f t="shared" si="525"/>
        <v>3.182753602625136E-6</v>
      </c>
      <c r="Q4780" s="88">
        <f t="shared" si="526"/>
        <v>2.8724124751097088E-5</v>
      </c>
      <c r="R4780" s="89">
        <f t="shared" si="527"/>
        <v>7.3888510152947361E-3</v>
      </c>
      <c r="S4780" s="88">
        <f t="shared" si="529"/>
        <v>1.8991793127437005E-2</v>
      </c>
    </row>
    <row r="4781" spans="1:19" x14ac:dyDescent="0.2">
      <c r="A4781" s="60">
        <v>2004</v>
      </c>
      <c r="B4781" s="61">
        <v>7</v>
      </c>
      <c r="C4781" s="61">
        <v>18</v>
      </c>
      <c r="D4781" s="61">
        <v>3</v>
      </c>
      <c r="E4781" s="87">
        <v>1.0367333721639721E-2</v>
      </c>
      <c r="F4781" s="87">
        <v>8.6432017250679585E-3</v>
      </c>
      <c r="G4781" s="87">
        <v>1.1862694088429781E-3</v>
      </c>
      <c r="H4781" s="87">
        <v>1.7152276732011621E-6</v>
      </c>
      <c r="I4781" s="87">
        <v>5.858875000000021E-5</v>
      </c>
      <c r="J4781" s="87">
        <v>7.8074596101159995E-3</v>
      </c>
      <c r="K4781" s="88">
        <v>2.8064568443339859E-2</v>
      </c>
      <c r="L4781" s="84"/>
      <c r="M4781" s="88">
        <f t="shared" si="528"/>
        <v>7.8821410327449826E-3</v>
      </c>
      <c r="N4781" s="88">
        <f t="shared" si="523"/>
        <v>9.5481838142477803E-3</v>
      </c>
      <c r="O4781" s="88">
        <f t="shared" si="524"/>
        <v>4.7371765893193638E-4</v>
      </c>
      <c r="P4781" s="88">
        <f t="shared" si="525"/>
        <v>3.182753602625136E-6</v>
      </c>
      <c r="Q4781" s="88">
        <f t="shared" si="526"/>
        <v>2.8724124751097088E-5</v>
      </c>
      <c r="R4781" s="89">
        <f t="shared" si="527"/>
        <v>7.8074596101159995E-3</v>
      </c>
      <c r="S4781" s="88">
        <f t="shared" si="529"/>
        <v>1.7935949384278421E-2</v>
      </c>
    </row>
    <row r="4782" spans="1:19" x14ac:dyDescent="0.2">
      <c r="A4782" s="60">
        <v>2004</v>
      </c>
      <c r="B4782" s="61">
        <v>7</v>
      </c>
      <c r="C4782" s="61">
        <v>18</v>
      </c>
      <c r="D4782" s="61">
        <v>4</v>
      </c>
      <c r="E4782" s="87">
        <v>9.6897335945923205E-3</v>
      </c>
      <c r="F4782" s="87">
        <v>8.7551323957796561E-3</v>
      </c>
      <c r="G4782" s="87">
        <v>1.1862694088429781E-3</v>
      </c>
      <c r="H4782" s="87">
        <v>1.7152276732011621E-6</v>
      </c>
      <c r="I4782" s="87">
        <v>5.858875000000021E-5</v>
      </c>
      <c r="J4782" s="87">
        <v>8.0637400839956696E-3</v>
      </c>
      <c r="K4782" s="88">
        <v>2.7755179460883829E-2</v>
      </c>
      <c r="L4782" s="84"/>
      <c r="M4782" s="88">
        <f t="shared" si="528"/>
        <v>7.3669709891642111E-3</v>
      </c>
      <c r="N4782" s="88">
        <f t="shared" si="523"/>
        <v>9.6718341295363476E-3</v>
      </c>
      <c r="O4782" s="88">
        <f t="shared" si="524"/>
        <v>4.7371765893193638E-4</v>
      </c>
      <c r="P4782" s="88">
        <f t="shared" si="525"/>
        <v>3.182753602625136E-6</v>
      </c>
      <c r="Q4782" s="88">
        <f t="shared" si="526"/>
        <v>2.8724124751097088E-5</v>
      </c>
      <c r="R4782" s="89">
        <f t="shared" si="527"/>
        <v>8.0637400839956696E-3</v>
      </c>
      <c r="S4782" s="88">
        <f t="shared" si="529"/>
        <v>1.7544429655986217E-2</v>
      </c>
    </row>
    <row r="4783" spans="1:19" x14ac:dyDescent="0.2">
      <c r="A4783" s="60">
        <v>2004</v>
      </c>
      <c r="B4783" s="61">
        <v>7</v>
      </c>
      <c r="C4783" s="61">
        <v>18</v>
      </c>
      <c r="D4783" s="61">
        <v>5</v>
      </c>
      <c r="E4783" s="87">
        <v>9.5300285597344353E-3</v>
      </c>
      <c r="F4783" s="87">
        <v>8.7979886684248516E-3</v>
      </c>
      <c r="G4783" s="87">
        <v>1.1862694088429781E-3</v>
      </c>
      <c r="H4783" s="87">
        <v>1.7152276732011621E-6</v>
      </c>
      <c r="I4783" s="87">
        <v>5.858875000000021E-5</v>
      </c>
      <c r="J4783" s="87">
        <v>8.3076098751440532E-3</v>
      </c>
      <c r="K4783" s="88">
        <v>2.7882200489819521E-2</v>
      </c>
      <c r="L4783" s="84"/>
      <c r="M4783" s="88">
        <f t="shared" si="528"/>
        <v>7.2455494508798035E-3</v>
      </c>
      <c r="N4783" s="88">
        <f t="shared" si="523"/>
        <v>9.7191776466525846E-3</v>
      </c>
      <c r="O4783" s="88">
        <f t="shared" si="524"/>
        <v>4.7371765893193638E-4</v>
      </c>
      <c r="P4783" s="88">
        <f t="shared" si="525"/>
        <v>3.182753602625136E-6</v>
      </c>
      <c r="Q4783" s="88">
        <f t="shared" si="526"/>
        <v>2.8724124751097088E-5</v>
      </c>
      <c r="R4783" s="89">
        <f t="shared" si="527"/>
        <v>8.3076098751440532E-3</v>
      </c>
      <c r="S4783" s="88">
        <f t="shared" si="529"/>
        <v>1.7470351634818044E-2</v>
      </c>
    </row>
    <row r="4784" spans="1:19" x14ac:dyDescent="0.2">
      <c r="A4784" s="60">
        <v>2004</v>
      </c>
      <c r="B4784" s="61">
        <v>7</v>
      </c>
      <c r="C4784" s="61">
        <v>18</v>
      </c>
      <c r="D4784" s="61">
        <v>6</v>
      </c>
      <c r="E4784" s="87">
        <v>9.5035193466706559E-3</v>
      </c>
      <c r="F4784" s="87">
        <v>9.3129033061876542E-3</v>
      </c>
      <c r="G4784" s="87">
        <v>1.1862694088429781E-3</v>
      </c>
      <c r="H4784" s="87">
        <v>1.7152276732011621E-6</v>
      </c>
      <c r="I4784" s="87">
        <v>5.858875000000021E-5</v>
      </c>
      <c r="J4784" s="87">
        <v>8.3227575549995186E-3</v>
      </c>
      <c r="K4784" s="88">
        <v>2.8385753594374008E-2</v>
      </c>
      <c r="L4784" s="84"/>
      <c r="M4784" s="88">
        <f t="shared" si="528"/>
        <v>7.225394861315502E-3</v>
      </c>
      <c r="N4784" s="88">
        <f t="shared" si="523"/>
        <v>1.0288006162565463E-2</v>
      </c>
      <c r="O4784" s="88">
        <f t="shared" si="524"/>
        <v>4.7371765893193638E-4</v>
      </c>
      <c r="P4784" s="88">
        <f t="shared" si="525"/>
        <v>3.182753602625136E-6</v>
      </c>
      <c r="Q4784" s="88">
        <f t="shared" si="526"/>
        <v>2.8724124751097088E-5</v>
      </c>
      <c r="R4784" s="89">
        <f t="shared" si="527"/>
        <v>8.3227575549995186E-3</v>
      </c>
      <c r="S4784" s="88">
        <f t="shared" si="529"/>
        <v>1.8019025561166621E-2</v>
      </c>
    </row>
    <row r="4785" spans="1:19" x14ac:dyDescent="0.2">
      <c r="A4785" s="60">
        <v>2004</v>
      </c>
      <c r="B4785" s="61">
        <v>7</v>
      </c>
      <c r="C4785" s="61">
        <v>18</v>
      </c>
      <c r="D4785" s="61">
        <v>7</v>
      </c>
      <c r="E4785" s="87">
        <v>1.2119469775115251E-2</v>
      </c>
      <c r="F4785" s="87">
        <v>9.9080429475866278E-3</v>
      </c>
      <c r="G4785" s="87">
        <v>0</v>
      </c>
      <c r="H4785" s="87">
        <v>0</v>
      </c>
      <c r="I4785" s="87">
        <v>5.858875000000021E-5</v>
      </c>
      <c r="J4785" s="87">
        <v>8.6876624693073713E-3</v>
      </c>
      <c r="K4785" s="88">
        <v>3.0773763942009251E-2</v>
      </c>
      <c r="L4785" s="84"/>
      <c r="M4785" s="88">
        <f t="shared" si="528"/>
        <v>9.2142659409288983E-3</v>
      </c>
      <c r="N4785" s="88">
        <f t="shared" si="523"/>
        <v>1.0945459600767871E-2</v>
      </c>
      <c r="O4785" s="88">
        <f t="shared" si="524"/>
        <v>0</v>
      </c>
      <c r="P4785" s="88">
        <f t="shared" si="525"/>
        <v>0</v>
      </c>
      <c r="Q4785" s="88">
        <f t="shared" si="526"/>
        <v>2.8724124751097088E-5</v>
      </c>
      <c r="R4785" s="89">
        <f t="shared" si="527"/>
        <v>8.6876624693073713E-3</v>
      </c>
      <c r="S4785" s="88">
        <f t="shared" si="529"/>
        <v>2.0188449666447863E-2</v>
      </c>
    </row>
    <row r="4786" spans="1:19" x14ac:dyDescent="0.2">
      <c r="A4786" s="60">
        <v>2004</v>
      </c>
      <c r="B4786" s="61">
        <v>7</v>
      </c>
      <c r="C4786" s="61">
        <v>18</v>
      </c>
      <c r="D4786" s="61">
        <v>8</v>
      </c>
      <c r="E4786" s="87">
        <v>1.4590878755885339E-2</v>
      </c>
      <c r="F4786" s="87">
        <v>1.1163545724996681E-2</v>
      </c>
      <c r="G4786" s="87">
        <v>0</v>
      </c>
      <c r="H4786" s="87">
        <v>0</v>
      </c>
      <c r="I4786" s="87">
        <v>5.858875000000021E-5</v>
      </c>
      <c r="J4786" s="87">
        <v>9.8374824738456431E-3</v>
      </c>
      <c r="K4786" s="88">
        <v>3.5650495704727662E-2</v>
      </c>
      <c r="L4786" s="84"/>
      <c r="M4786" s="88">
        <f t="shared" si="528"/>
        <v>1.1093244148735771E-2</v>
      </c>
      <c r="N4786" s="88">
        <f t="shared" si="523"/>
        <v>1.2332419164981392E-2</v>
      </c>
      <c r="O4786" s="88">
        <f t="shared" si="524"/>
        <v>0</v>
      </c>
      <c r="P4786" s="88">
        <f t="shared" si="525"/>
        <v>0</v>
      </c>
      <c r="Q4786" s="88">
        <f t="shared" si="526"/>
        <v>2.8724124751097088E-5</v>
      </c>
      <c r="R4786" s="89">
        <f t="shared" si="527"/>
        <v>9.8374824738456431E-3</v>
      </c>
      <c r="S4786" s="88">
        <f t="shared" si="529"/>
        <v>2.3454387438468258E-2</v>
      </c>
    </row>
    <row r="4787" spans="1:19" x14ac:dyDescent="0.2">
      <c r="A4787" s="60">
        <v>2004</v>
      </c>
      <c r="B4787" s="61">
        <v>7</v>
      </c>
      <c r="C4787" s="61">
        <v>18</v>
      </c>
      <c r="D4787" s="61">
        <v>9</v>
      </c>
      <c r="E4787" s="87">
        <v>1.7603702259414974E-2</v>
      </c>
      <c r="F4787" s="87">
        <v>1.1845053275861805E-2</v>
      </c>
      <c r="G4787" s="87">
        <v>0</v>
      </c>
      <c r="H4787" s="87">
        <v>0</v>
      </c>
      <c r="I4787" s="87">
        <v>5.858875000000021E-5</v>
      </c>
      <c r="J4787" s="87">
        <v>1.0120745160231594E-2</v>
      </c>
      <c r="K4787" s="88">
        <v>3.9628089445508378E-2</v>
      </c>
      <c r="L4787" s="84"/>
      <c r="M4787" s="88">
        <f t="shared" si="528"/>
        <v>1.3383852360953472E-2</v>
      </c>
      <c r="N4787" s="88">
        <f t="shared" si="523"/>
        <v>1.3085283621168415E-2</v>
      </c>
      <c r="O4787" s="88">
        <f t="shared" si="524"/>
        <v>0</v>
      </c>
      <c r="P4787" s="88">
        <f t="shared" si="525"/>
        <v>0</v>
      </c>
      <c r="Q4787" s="88">
        <f t="shared" si="526"/>
        <v>2.8724124751097088E-5</v>
      </c>
      <c r="R4787" s="89">
        <f t="shared" si="527"/>
        <v>1.0120745160231594E-2</v>
      </c>
      <c r="S4787" s="88">
        <f t="shared" si="529"/>
        <v>2.6497860106872984E-2</v>
      </c>
    </row>
    <row r="4788" spans="1:19" x14ac:dyDescent="0.2">
      <c r="A4788" s="60">
        <v>2004</v>
      </c>
      <c r="B4788" s="61">
        <v>7</v>
      </c>
      <c r="C4788" s="61">
        <v>18</v>
      </c>
      <c r="D4788" s="61">
        <v>10</v>
      </c>
      <c r="E4788" s="87">
        <v>1.949120894914165E-2</v>
      </c>
      <c r="F4788" s="87">
        <v>1.2509600204837362E-2</v>
      </c>
      <c r="G4788" s="87">
        <v>0</v>
      </c>
      <c r="H4788" s="87">
        <v>0</v>
      </c>
      <c r="I4788" s="87">
        <v>5.858875000000021E-5</v>
      </c>
      <c r="J4788" s="87">
        <v>1.0695244656363087E-2</v>
      </c>
      <c r="K4788" s="88">
        <v>4.2754642560342102E-2</v>
      </c>
      <c r="L4788" s="84"/>
      <c r="M4788" s="88">
        <f t="shared" si="528"/>
        <v>1.481889769933409E-2</v>
      </c>
      <c r="N4788" s="88">
        <f t="shared" si="523"/>
        <v>1.3819411602081944E-2</v>
      </c>
      <c r="O4788" s="88">
        <f t="shared" si="524"/>
        <v>0</v>
      </c>
      <c r="P4788" s="88">
        <f t="shared" si="525"/>
        <v>0</v>
      </c>
      <c r="Q4788" s="88">
        <f t="shared" si="526"/>
        <v>2.8724124751097088E-5</v>
      </c>
      <c r="R4788" s="89">
        <f t="shared" si="527"/>
        <v>1.0695244656363087E-2</v>
      </c>
      <c r="S4788" s="88">
        <f t="shared" si="529"/>
        <v>2.8667033426167127E-2</v>
      </c>
    </row>
    <row r="4789" spans="1:19" x14ac:dyDescent="0.2">
      <c r="A4789" s="60">
        <v>2004</v>
      </c>
      <c r="B4789" s="61">
        <v>7</v>
      </c>
      <c r="C4789" s="61">
        <v>18</v>
      </c>
      <c r="D4789" s="61">
        <v>11</v>
      </c>
      <c r="E4789" s="87">
        <v>2.0184362044759745E-2</v>
      </c>
      <c r="F4789" s="87">
        <v>1.3028649067308452E-2</v>
      </c>
      <c r="G4789" s="87">
        <v>0</v>
      </c>
      <c r="H4789" s="87">
        <v>0</v>
      </c>
      <c r="I4789" s="87">
        <v>5.858875000000021E-5</v>
      </c>
      <c r="J4789" s="87">
        <v>1.0472001196167223E-2</v>
      </c>
      <c r="K4789" s="88">
        <v>4.3743601058235417E-2</v>
      </c>
      <c r="L4789" s="84"/>
      <c r="M4789" s="88">
        <f t="shared" si="528"/>
        <v>1.5345892450698327E-2</v>
      </c>
      <c r="N4789" s="88">
        <f t="shared" si="523"/>
        <v>1.439280721462172E-2</v>
      </c>
      <c r="O4789" s="88">
        <f t="shared" si="524"/>
        <v>0</v>
      </c>
      <c r="P4789" s="88">
        <f t="shared" si="525"/>
        <v>0</v>
      </c>
      <c r="Q4789" s="88">
        <f t="shared" si="526"/>
        <v>2.8724124751097088E-5</v>
      </c>
      <c r="R4789" s="89">
        <f t="shared" si="527"/>
        <v>1.0472001196167223E-2</v>
      </c>
      <c r="S4789" s="88">
        <f t="shared" si="529"/>
        <v>2.9767423790071145E-2</v>
      </c>
    </row>
    <row r="4790" spans="1:19" x14ac:dyDescent="0.2">
      <c r="A4790" s="60">
        <v>2004</v>
      </c>
      <c r="B4790" s="61">
        <v>7</v>
      </c>
      <c r="C4790" s="61">
        <v>18</v>
      </c>
      <c r="D4790" s="61">
        <v>12</v>
      </c>
      <c r="E4790" s="87">
        <v>2.1875827404546067E-2</v>
      </c>
      <c r="F4790" s="87">
        <v>1.2844422086215709E-2</v>
      </c>
      <c r="G4790" s="87">
        <v>0</v>
      </c>
      <c r="H4790" s="87">
        <v>0</v>
      </c>
      <c r="I4790" s="87">
        <v>5.858875000000021E-5</v>
      </c>
      <c r="J4790" s="87">
        <v>9.5499705754154129E-3</v>
      </c>
      <c r="K4790" s="88">
        <v>4.4328808816177186E-2</v>
      </c>
      <c r="L4790" s="84"/>
      <c r="M4790" s="88">
        <f t="shared" si="528"/>
        <v>1.663189026612602E-2</v>
      </c>
      <c r="N4790" s="88">
        <f t="shared" si="523"/>
        <v>1.4189290840137979E-2</v>
      </c>
      <c r="O4790" s="88">
        <f t="shared" si="524"/>
        <v>0</v>
      </c>
      <c r="P4790" s="88">
        <f t="shared" si="525"/>
        <v>0</v>
      </c>
      <c r="Q4790" s="88">
        <f t="shared" si="526"/>
        <v>2.8724124751097088E-5</v>
      </c>
      <c r="R4790" s="89">
        <f t="shared" si="527"/>
        <v>9.5499705754154129E-3</v>
      </c>
      <c r="S4790" s="88">
        <f t="shared" si="529"/>
        <v>3.0849905231015096E-2</v>
      </c>
    </row>
    <row r="4791" spans="1:19" x14ac:dyDescent="0.2">
      <c r="A4791" s="60">
        <v>2004</v>
      </c>
      <c r="B4791" s="61">
        <v>7</v>
      </c>
      <c r="C4791" s="61">
        <v>18</v>
      </c>
      <c r="D4791" s="61">
        <v>13</v>
      </c>
      <c r="E4791" s="87">
        <v>2.1033237599708945E-2</v>
      </c>
      <c r="F4791" s="87">
        <v>1.2712014829680108E-2</v>
      </c>
      <c r="G4791" s="87">
        <v>0</v>
      </c>
      <c r="H4791" s="87">
        <v>0</v>
      </c>
      <c r="I4791" s="87">
        <v>5.858875000000021E-5</v>
      </c>
      <c r="J4791" s="87">
        <v>9.4316721908073546E-3</v>
      </c>
      <c r="K4791" s="88">
        <v>4.3235513370196405E-2</v>
      </c>
      <c r="L4791" s="84"/>
      <c r="M4791" s="88">
        <f t="shared" si="528"/>
        <v>1.599128084302848E-2</v>
      </c>
      <c r="N4791" s="88">
        <f t="shared" si="523"/>
        <v>1.4043019948406333E-2</v>
      </c>
      <c r="O4791" s="88">
        <f t="shared" si="524"/>
        <v>0</v>
      </c>
      <c r="P4791" s="88">
        <f t="shared" si="525"/>
        <v>0</v>
      </c>
      <c r="Q4791" s="88">
        <f t="shared" si="526"/>
        <v>2.8724124751097088E-5</v>
      </c>
      <c r="R4791" s="89">
        <f t="shared" si="527"/>
        <v>9.4316721908073546E-3</v>
      </c>
      <c r="S4791" s="88">
        <f t="shared" si="529"/>
        <v>3.0063024916185909E-2</v>
      </c>
    </row>
    <row r="4792" spans="1:19" x14ac:dyDescent="0.2">
      <c r="A4792" s="60">
        <v>2004</v>
      </c>
      <c r="B4792" s="61">
        <v>7</v>
      </c>
      <c r="C4792" s="61">
        <v>18</v>
      </c>
      <c r="D4792" s="61">
        <v>14</v>
      </c>
      <c r="E4792" s="87">
        <v>2.131672254419294E-2</v>
      </c>
      <c r="F4792" s="87">
        <v>1.2275892489645106E-2</v>
      </c>
      <c r="G4792" s="87">
        <v>0</v>
      </c>
      <c r="H4792" s="87">
        <v>0</v>
      </c>
      <c r="I4792" s="87">
        <v>5.858875000000021E-5</v>
      </c>
      <c r="J4792" s="87">
        <v>8.3331427614882561E-3</v>
      </c>
      <c r="K4792" s="88">
        <v>4.1984346545326304E-2</v>
      </c>
      <c r="L4792" s="84"/>
      <c r="M4792" s="88">
        <f t="shared" si="528"/>
        <v>1.6206810541702955E-2</v>
      </c>
      <c r="N4792" s="88">
        <f t="shared" si="523"/>
        <v>1.3561233638123111E-2</v>
      </c>
      <c r="O4792" s="88">
        <f t="shared" si="524"/>
        <v>0</v>
      </c>
      <c r="P4792" s="88">
        <f t="shared" si="525"/>
        <v>0</v>
      </c>
      <c r="Q4792" s="88">
        <f t="shared" si="526"/>
        <v>2.8724124751097088E-5</v>
      </c>
      <c r="R4792" s="89">
        <f t="shared" si="527"/>
        <v>8.3331427614882561E-3</v>
      </c>
      <c r="S4792" s="88">
        <f t="shared" si="529"/>
        <v>2.979676830457716E-2</v>
      </c>
    </row>
    <row r="4793" spans="1:19" x14ac:dyDescent="0.2">
      <c r="A4793" s="60">
        <v>2004</v>
      </c>
      <c r="B4793" s="61">
        <v>7</v>
      </c>
      <c r="C4793" s="61">
        <v>18</v>
      </c>
      <c r="D4793" s="61">
        <v>15</v>
      </c>
      <c r="E4793" s="87">
        <v>2.1645453117002531E-2</v>
      </c>
      <c r="F4793" s="87">
        <v>1.2059923201862851E-2</v>
      </c>
      <c r="G4793" s="87">
        <v>0</v>
      </c>
      <c r="H4793" s="87">
        <v>0</v>
      </c>
      <c r="I4793" s="87">
        <v>5.858875000000021E-5</v>
      </c>
      <c r="J4793" s="87">
        <v>7.7694563325484559E-3</v>
      </c>
      <c r="K4793" s="88">
        <v>4.1533421401413834E-2</v>
      </c>
      <c r="L4793" s="84"/>
      <c r="M4793" s="88">
        <f t="shared" si="528"/>
        <v>1.6456739868396842E-2</v>
      </c>
      <c r="N4793" s="88">
        <f t="shared" si="523"/>
        <v>1.3322651394693991E-2</v>
      </c>
      <c r="O4793" s="88">
        <f t="shared" si="524"/>
        <v>0</v>
      </c>
      <c r="P4793" s="88">
        <f t="shared" si="525"/>
        <v>0</v>
      </c>
      <c r="Q4793" s="88">
        <f t="shared" si="526"/>
        <v>2.8724124751097088E-5</v>
      </c>
      <c r="R4793" s="89">
        <f t="shared" si="527"/>
        <v>7.7694563325484559E-3</v>
      </c>
      <c r="S4793" s="88">
        <f t="shared" si="529"/>
        <v>2.9808115387841928E-2</v>
      </c>
    </row>
    <row r="4794" spans="1:19" x14ac:dyDescent="0.2">
      <c r="A4794" s="60">
        <v>2004</v>
      </c>
      <c r="B4794" s="61">
        <v>7</v>
      </c>
      <c r="C4794" s="61">
        <v>18</v>
      </c>
      <c r="D4794" s="61">
        <v>16</v>
      </c>
      <c r="E4794" s="87">
        <v>2.426056320395642E-2</v>
      </c>
      <c r="F4794" s="87">
        <v>1.1754709565805689E-2</v>
      </c>
      <c r="G4794" s="87">
        <v>0</v>
      </c>
      <c r="H4794" s="87">
        <v>0</v>
      </c>
      <c r="I4794" s="87">
        <v>5.858875000000021E-5</v>
      </c>
      <c r="J4794" s="87">
        <v>6.9039781069420566E-3</v>
      </c>
      <c r="K4794" s="88">
        <v>4.2977839626704165E-2</v>
      </c>
      <c r="L4794" s="84"/>
      <c r="M4794" s="88">
        <f t="shared" si="528"/>
        <v>1.8444972047949409E-2</v>
      </c>
      <c r="N4794" s="88">
        <f t="shared" si="523"/>
        <v>1.2985480518392848E-2</v>
      </c>
      <c r="O4794" s="88">
        <f t="shared" si="524"/>
        <v>0</v>
      </c>
      <c r="P4794" s="88">
        <f t="shared" si="525"/>
        <v>0</v>
      </c>
      <c r="Q4794" s="88">
        <f t="shared" si="526"/>
        <v>2.8724124751097088E-5</v>
      </c>
      <c r="R4794" s="89">
        <f t="shared" si="527"/>
        <v>6.9039781069420566E-3</v>
      </c>
      <c r="S4794" s="88">
        <f t="shared" si="529"/>
        <v>3.1459176691093355E-2</v>
      </c>
    </row>
    <row r="4795" spans="1:19" x14ac:dyDescent="0.2">
      <c r="A4795" s="60">
        <v>2004</v>
      </c>
      <c r="B4795" s="61">
        <v>7</v>
      </c>
      <c r="C4795" s="61">
        <v>18</v>
      </c>
      <c r="D4795" s="61">
        <v>17</v>
      </c>
      <c r="E4795" s="87">
        <v>2.6372351452451301E-2</v>
      </c>
      <c r="F4795" s="87">
        <v>1.1355605034783466E-2</v>
      </c>
      <c r="G4795" s="87">
        <v>0</v>
      </c>
      <c r="H4795" s="87">
        <v>0</v>
      </c>
      <c r="I4795" s="87">
        <v>5.858875000000021E-5</v>
      </c>
      <c r="J4795" s="87">
        <v>6.9051838664411815E-3</v>
      </c>
      <c r="K4795" s="88">
        <v>4.4691729103675942E-2</v>
      </c>
      <c r="L4795" s="84"/>
      <c r="M4795" s="88">
        <f t="shared" si="528"/>
        <v>2.0050535566290311E-2</v>
      </c>
      <c r="N4795" s="88">
        <f t="shared" si="523"/>
        <v>1.2544587948195502E-2</v>
      </c>
      <c r="O4795" s="88">
        <f t="shared" si="524"/>
        <v>0</v>
      </c>
      <c r="P4795" s="88">
        <f t="shared" si="525"/>
        <v>0</v>
      </c>
      <c r="Q4795" s="88">
        <f t="shared" si="526"/>
        <v>2.8724124751097088E-5</v>
      </c>
      <c r="R4795" s="89">
        <f t="shared" si="527"/>
        <v>6.9051838664411815E-3</v>
      </c>
      <c r="S4795" s="88">
        <f t="shared" si="529"/>
        <v>3.2623847639236911E-2</v>
      </c>
    </row>
    <row r="4796" spans="1:19" x14ac:dyDescent="0.2">
      <c r="A4796" s="60">
        <v>2004</v>
      </c>
      <c r="B4796" s="61">
        <v>7</v>
      </c>
      <c r="C4796" s="61">
        <v>18</v>
      </c>
      <c r="D4796" s="61">
        <v>18</v>
      </c>
      <c r="E4796" s="87">
        <v>2.5335610082776121E-2</v>
      </c>
      <c r="F4796" s="87">
        <v>1.0961646246184457E-2</v>
      </c>
      <c r="G4796" s="87">
        <v>0</v>
      </c>
      <c r="H4796" s="87">
        <v>0</v>
      </c>
      <c r="I4796" s="87">
        <v>5.858875000000021E-5</v>
      </c>
      <c r="J4796" s="87">
        <v>7.175447271719944E-3</v>
      </c>
      <c r="K4796" s="88">
        <v>4.3531292350680525E-2</v>
      </c>
      <c r="L4796" s="84"/>
      <c r="M4796" s="88">
        <f t="shared" si="528"/>
        <v>1.9262315382618196E-2</v>
      </c>
      <c r="N4796" s="88">
        <f t="shared" si="523"/>
        <v>1.2109379902793538E-2</v>
      </c>
      <c r="O4796" s="88">
        <f t="shared" si="524"/>
        <v>0</v>
      </c>
      <c r="P4796" s="88">
        <f t="shared" si="525"/>
        <v>0</v>
      </c>
      <c r="Q4796" s="88">
        <f t="shared" si="526"/>
        <v>2.8724124751097088E-5</v>
      </c>
      <c r="R4796" s="89">
        <f t="shared" si="527"/>
        <v>7.175447271719944E-3</v>
      </c>
      <c r="S4796" s="88">
        <f t="shared" si="529"/>
        <v>3.1400419410162833E-2</v>
      </c>
    </row>
    <row r="4797" spans="1:19" x14ac:dyDescent="0.2">
      <c r="A4797" s="60">
        <v>2004</v>
      </c>
      <c r="B4797" s="61">
        <v>7</v>
      </c>
      <c r="C4797" s="61">
        <v>18</v>
      </c>
      <c r="D4797" s="61">
        <v>19</v>
      </c>
      <c r="E4797" s="87">
        <v>2.3245652550181708E-2</v>
      </c>
      <c r="F4797" s="87">
        <v>1.0890925746705471E-2</v>
      </c>
      <c r="G4797" s="87">
        <v>1.1862694088429781E-3</v>
      </c>
      <c r="H4797" s="87">
        <v>1.7152276732011621E-6</v>
      </c>
      <c r="I4797" s="87">
        <v>5.858875000000021E-5</v>
      </c>
      <c r="J4797" s="87">
        <v>7.1501098766556083E-3</v>
      </c>
      <c r="K4797" s="88">
        <v>4.2533261560058967E-2</v>
      </c>
      <c r="L4797" s="84"/>
      <c r="M4797" s="88">
        <f t="shared" si="528"/>
        <v>1.7673349456888216E-2</v>
      </c>
      <c r="N4797" s="88">
        <f t="shared" si="523"/>
        <v>1.2031254648988304E-2</v>
      </c>
      <c r="O4797" s="88">
        <f t="shared" si="524"/>
        <v>4.7371765893193638E-4</v>
      </c>
      <c r="P4797" s="88">
        <f t="shared" si="525"/>
        <v>3.182753602625136E-6</v>
      </c>
      <c r="Q4797" s="88">
        <f t="shared" si="526"/>
        <v>2.8724124751097088E-5</v>
      </c>
      <c r="R4797" s="89">
        <f t="shared" si="527"/>
        <v>7.1501098766556083E-3</v>
      </c>
      <c r="S4797" s="88">
        <f t="shared" si="529"/>
        <v>3.0210228643162175E-2</v>
      </c>
    </row>
    <row r="4798" spans="1:19" x14ac:dyDescent="0.2">
      <c r="A4798" s="60">
        <v>2004</v>
      </c>
      <c r="B4798" s="61">
        <v>7</v>
      </c>
      <c r="C4798" s="61">
        <v>18</v>
      </c>
      <c r="D4798" s="61">
        <v>20</v>
      </c>
      <c r="E4798" s="87">
        <v>2.3975624587610357E-2</v>
      </c>
      <c r="F4798" s="87">
        <v>1.0543274903652642E-2</v>
      </c>
      <c r="G4798" s="87">
        <v>1.1862694088429781E-3</v>
      </c>
      <c r="H4798" s="87">
        <v>1.7152276732011621E-6</v>
      </c>
      <c r="I4798" s="87">
        <v>5.858875000000021E-5</v>
      </c>
      <c r="J4798" s="87">
        <v>6.5046738851431262E-3</v>
      </c>
      <c r="K4798" s="88">
        <v>4.2270146762922303E-2</v>
      </c>
      <c r="L4798" s="84"/>
      <c r="M4798" s="88">
        <f t="shared" si="528"/>
        <v>1.8228337142580542E-2</v>
      </c>
      <c r="N4798" s="88">
        <f t="shared" si="523"/>
        <v>1.1647203199278502E-2</v>
      </c>
      <c r="O4798" s="88">
        <f t="shared" si="524"/>
        <v>4.7371765893193638E-4</v>
      </c>
      <c r="P4798" s="88">
        <f t="shared" si="525"/>
        <v>3.182753602625136E-6</v>
      </c>
      <c r="Q4798" s="88">
        <f t="shared" si="526"/>
        <v>2.8724124751097088E-5</v>
      </c>
      <c r="R4798" s="89">
        <f t="shared" si="527"/>
        <v>6.5046738851431262E-3</v>
      </c>
      <c r="S4798" s="88">
        <f t="shared" si="529"/>
        <v>3.03811648791447E-2</v>
      </c>
    </row>
    <row r="4799" spans="1:19" x14ac:dyDescent="0.2">
      <c r="A4799" s="60">
        <v>2004</v>
      </c>
      <c r="B4799" s="61">
        <v>7</v>
      </c>
      <c r="C4799" s="61">
        <v>18</v>
      </c>
      <c r="D4799" s="61">
        <v>21</v>
      </c>
      <c r="E4799" s="87">
        <v>2.5079002623784957E-2</v>
      </c>
      <c r="F4799" s="87">
        <v>1.1122600337118831E-2</v>
      </c>
      <c r="G4799" s="87">
        <v>1.1862694088429781E-3</v>
      </c>
      <c r="H4799" s="87">
        <v>1.7152276732011621E-6</v>
      </c>
      <c r="I4799" s="87">
        <v>5.858875000000021E-5</v>
      </c>
      <c r="J4799" s="87">
        <v>6.5567270141693836E-3</v>
      </c>
      <c r="K4799" s="88">
        <v>4.4004903361589347E-2</v>
      </c>
      <c r="L4799" s="84"/>
      <c r="M4799" s="88">
        <f t="shared" si="528"/>
        <v>1.9067220265963383E-2</v>
      </c>
      <c r="N4799" s="88">
        <f t="shared" si="523"/>
        <v>1.2287186610860909E-2</v>
      </c>
      <c r="O4799" s="88">
        <f t="shared" si="524"/>
        <v>4.7371765893193638E-4</v>
      </c>
      <c r="P4799" s="88">
        <f t="shared" si="525"/>
        <v>3.182753602625136E-6</v>
      </c>
      <c r="Q4799" s="88">
        <f t="shared" si="526"/>
        <v>2.8724124751097088E-5</v>
      </c>
      <c r="R4799" s="89">
        <f t="shared" si="527"/>
        <v>6.5567270141693836E-3</v>
      </c>
      <c r="S4799" s="88">
        <f t="shared" si="529"/>
        <v>3.1860031414109952E-2</v>
      </c>
    </row>
    <row r="4800" spans="1:19" x14ac:dyDescent="0.2">
      <c r="A4800" s="60">
        <v>2004</v>
      </c>
      <c r="B4800" s="61">
        <v>7</v>
      </c>
      <c r="C4800" s="61">
        <v>18</v>
      </c>
      <c r="D4800" s="61">
        <v>22</v>
      </c>
      <c r="E4800" s="87">
        <v>2.4099815997360784E-2</v>
      </c>
      <c r="F4800" s="87">
        <v>1.1176262276919318E-2</v>
      </c>
      <c r="G4800" s="87">
        <v>1.1862694088429781E-3</v>
      </c>
      <c r="H4800" s="87">
        <v>1.7152276732011621E-6</v>
      </c>
      <c r="I4800" s="87">
        <v>5.858875000000021E-5</v>
      </c>
      <c r="J4800" s="87">
        <v>4.5099382792278472E-3</v>
      </c>
      <c r="K4800" s="88">
        <v>4.1032589940024122E-2</v>
      </c>
      <c r="L4800" s="84"/>
      <c r="M4800" s="88">
        <f t="shared" si="528"/>
        <v>1.8322758160847278E-2</v>
      </c>
      <c r="N4800" s="88">
        <f t="shared" si="523"/>
        <v>1.2346467197076792E-2</v>
      </c>
      <c r="O4800" s="88">
        <f t="shared" si="524"/>
        <v>4.7371765893193638E-4</v>
      </c>
      <c r="P4800" s="88">
        <f t="shared" si="525"/>
        <v>3.182753602625136E-6</v>
      </c>
      <c r="Q4800" s="88">
        <f t="shared" si="526"/>
        <v>2.8724124751097088E-5</v>
      </c>
      <c r="R4800" s="89">
        <f t="shared" si="527"/>
        <v>4.5099382792278472E-3</v>
      </c>
      <c r="S4800" s="88">
        <f t="shared" si="529"/>
        <v>3.1174849895209727E-2</v>
      </c>
    </row>
    <row r="4801" spans="1:19" x14ac:dyDescent="0.2">
      <c r="A4801" s="60">
        <v>2004</v>
      </c>
      <c r="B4801" s="61">
        <v>7</v>
      </c>
      <c r="C4801" s="61">
        <v>18</v>
      </c>
      <c r="D4801" s="61">
        <v>23</v>
      </c>
      <c r="E4801" s="87">
        <v>1.8584630840104758E-2</v>
      </c>
      <c r="F4801" s="87">
        <v>1.1560490908162937E-2</v>
      </c>
      <c r="G4801" s="87">
        <v>1.1862694088429781E-3</v>
      </c>
      <c r="H4801" s="87">
        <v>1.7152276732011621E-6</v>
      </c>
      <c r="I4801" s="87">
        <v>5.858875000000021E-5</v>
      </c>
      <c r="J4801" s="87">
        <v>6.1877145926539185E-3</v>
      </c>
      <c r="K4801" s="88">
        <v>3.7579409727437785E-2</v>
      </c>
      <c r="L4801" s="84"/>
      <c r="M4801" s="88">
        <f t="shared" si="528"/>
        <v>1.4129638849904688E-2</v>
      </c>
      <c r="N4801" s="88">
        <f t="shared" si="523"/>
        <v>1.2770926293891642E-2</v>
      </c>
      <c r="O4801" s="88">
        <f t="shared" si="524"/>
        <v>4.7371765893193638E-4</v>
      </c>
      <c r="P4801" s="88">
        <f t="shared" si="525"/>
        <v>3.182753602625136E-6</v>
      </c>
      <c r="Q4801" s="88">
        <f t="shared" si="526"/>
        <v>2.8724124751097088E-5</v>
      </c>
      <c r="R4801" s="89">
        <f t="shared" si="527"/>
        <v>6.1877145926539185E-3</v>
      </c>
      <c r="S4801" s="88">
        <f t="shared" si="529"/>
        <v>2.7406189681081987E-2</v>
      </c>
    </row>
    <row r="4802" spans="1:19" x14ac:dyDescent="0.2">
      <c r="A4802" s="60">
        <v>2004</v>
      </c>
      <c r="B4802" s="61">
        <v>7</v>
      </c>
      <c r="C4802" s="61">
        <v>18</v>
      </c>
      <c r="D4802" s="61">
        <v>24</v>
      </c>
      <c r="E4802" s="87">
        <v>1.4904477536319545E-2</v>
      </c>
      <c r="F4802" s="87">
        <v>1.1480527899356009E-2</v>
      </c>
      <c r="G4802" s="87">
        <v>1.1862694088429781E-3</v>
      </c>
      <c r="H4802" s="87">
        <v>1.7152276732011621E-6</v>
      </c>
      <c r="I4802" s="87">
        <v>5.858875000000021E-5</v>
      </c>
      <c r="J4802" s="87">
        <v>6.2406077417142729E-3</v>
      </c>
      <c r="K4802" s="88">
        <v>3.3872186563906011E-2</v>
      </c>
      <c r="L4802" s="84"/>
      <c r="M4802" s="88">
        <f t="shared" si="528"/>
        <v>1.1331668982106361E-2</v>
      </c>
      <c r="N4802" s="88">
        <f t="shared" si="523"/>
        <v>1.2682590798468172E-2</v>
      </c>
      <c r="O4802" s="88">
        <f t="shared" si="524"/>
        <v>4.7371765893193638E-4</v>
      </c>
      <c r="P4802" s="88">
        <f t="shared" si="525"/>
        <v>3.182753602625136E-6</v>
      </c>
      <c r="Q4802" s="88">
        <f t="shared" si="526"/>
        <v>2.8724124751097088E-5</v>
      </c>
      <c r="R4802" s="89">
        <f t="shared" si="527"/>
        <v>6.2406077417142729E-3</v>
      </c>
      <c r="S4802" s="88">
        <f t="shared" si="529"/>
        <v>2.4519884317860188E-2</v>
      </c>
    </row>
    <row r="4803" spans="1:19" x14ac:dyDescent="0.2">
      <c r="A4803" s="60">
        <v>2004</v>
      </c>
      <c r="B4803" s="61">
        <v>7</v>
      </c>
      <c r="C4803" s="61">
        <v>19</v>
      </c>
      <c r="D4803" s="61">
        <v>1</v>
      </c>
      <c r="E4803" s="87">
        <v>1.369590084328574E-2</v>
      </c>
      <c r="F4803" s="87">
        <v>1.1232535695750482E-2</v>
      </c>
      <c r="G4803" s="87">
        <v>1.1862694088429781E-3</v>
      </c>
      <c r="H4803" s="87">
        <v>1.7152276732011621E-6</v>
      </c>
      <c r="I4803" s="87">
        <v>5.858875000000021E-5</v>
      </c>
      <c r="J4803" s="87">
        <v>6.1212970199552323E-3</v>
      </c>
      <c r="K4803" s="88">
        <v>3.2296306945507634E-2</v>
      </c>
      <c r="L4803" s="84"/>
      <c r="M4803" s="88">
        <f t="shared" si="528"/>
        <v>1.041280476888083E-2</v>
      </c>
      <c r="N4803" s="88">
        <f t="shared" ref="N4803:N4866" si="530">F4803*W$5</f>
        <v>1.2408632695921708E-2</v>
      </c>
      <c r="O4803" s="88">
        <f t="shared" ref="O4803:O4866" si="531">G4803*X$5</f>
        <v>4.7371765893193638E-4</v>
      </c>
      <c r="P4803" s="88">
        <f t="shared" ref="P4803:P4866" si="532">H4803*Y$5</f>
        <v>3.182753602625136E-6</v>
      </c>
      <c r="Q4803" s="88">
        <f t="shared" ref="Q4803:Q4866" si="533">I4803*Z$5</f>
        <v>2.8724124751097088E-5</v>
      </c>
      <c r="R4803" s="89">
        <f t="shared" ref="R4803:R4866" si="534">J4803</f>
        <v>6.1212970199552323E-3</v>
      </c>
      <c r="S4803" s="88">
        <f t="shared" si="529"/>
        <v>2.3327062002088193E-2</v>
      </c>
    </row>
    <row r="4804" spans="1:19" x14ac:dyDescent="0.2">
      <c r="A4804" s="60">
        <v>2004</v>
      </c>
      <c r="B4804" s="61">
        <v>7</v>
      </c>
      <c r="C4804" s="61">
        <v>19</v>
      </c>
      <c r="D4804" s="61">
        <v>2</v>
      </c>
      <c r="E4804" s="87">
        <v>1.2431703286311898E-2</v>
      </c>
      <c r="F4804" s="87">
        <v>1.1277129374564784E-2</v>
      </c>
      <c r="G4804" s="87">
        <v>1.1862694088429781E-3</v>
      </c>
      <c r="H4804" s="87">
        <v>1.7152276732011621E-6</v>
      </c>
      <c r="I4804" s="87">
        <v>5.858875000000021E-5</v>
      </c>
      <c r="J4804" s="87">
        <v>6.6575054534509358E-3</v>
      </c>
      <c r="K4804" s="88">
        <v>3.1612911500843797E-2</v>
      </c>
      <c r="L4804" s="84"/>
      <c r="M4804" s="88">
        <f t="shared" ref="M4804:M4867" si="535">E4804*V$5</f>
        <v>9.4516527789028845E-3</v>
      </c>
      <c r="N4804" s="88">
        <f t="shared" si="530"/>
        <v>1.2457895533446091E-2</v>
      </c>
      <c r="O4804" s="88">
        <f t="shared" si="531"/>
        <v>4.7371765893193638E-4</v>
      </c>
      <c r="P4804" s="88">
        <f t="shared" si="532"/>
        <v>3.182753602625136E-6</v>
      </c>
      <c r="Q4804" s="88">
        <f t="shared" si="533"/>
        <v>2.8724124751097088E-5</v>
      </c>
      <c r="R4804" s="89">
        <f t="shared" si="534"/>
        <v>6.6575054534509358E-3</v>
      </c>
      <c r="S4804" s="88">
        <f t="shared" ref="S4804:S4867" si="536">SUM(M4804:Q4804)</f>
        <v>2.2415172849634631E-2</v>
      </c>
    </row>
    <row r="4805" spans="1:19" x14ac:dyDescent="0.2">
      <c r="A4805" s="60">
        <v>2004</v>
      </c>
      <c r="B4805" s="61">
        <v>7</v>
      </c>
      <c r="C4805" s="61">
        <v>19</v>
      </c>
      <c r="D4805" s="61">
        <v>3</v>
      </c>
      <c r="E4805" s="87">
        <v>1.0995881527712298E-2</v>
      </c>
      <c r="F4805" s="87">
        <v>1.12964576643701E-2</v>
      </c>
      <c r="G4805" s="87">
        <v>1.1862694088429781E-3</v>
      </c>
      <c r="H4805" s="87">
        <v>1.7152276732011621E-6</v>
      </c>
      <c r="I4805" s="87">
        <v>5.858875000000021E-5</v>
      </c>
      <c r="J4805" s="87">
        <v>7.3021797694386176E-3</v>
      </c>
      <c r="K4805" s="88">
        <v>3.0841092348037197E-2</v>
      </c>
      <c r="L4805" s="84"/>
      <c r="M4805" s="88">
        <f t="shared" si="535"/>
        <v>8.3600172723171089E-3</v>
      </c>
      <c r="N4805" s="88">
        <f t="shared" si="530"/>
        <v>1.2479247582113539E-2</v>
      </c>
      <c r="O4805" s="88">
        <f t="shared" si="531"/>
        <v>4.7371765893193638E-4</v>
      </c>
      <c r="P4805" s="88">
        <f t="shared" si="532"/>
        <v>3.182753602625136E-6</v>
      </c>
      <c r="Q4805" s="88">
        <f t="shared" si="533"/>
        <v>2.8724124751097088E-5</v>
      </c>
      <c r="R4805" s="89">
        <f t="shared" si="534"/>
        <v>7.3021797694386176E-3</v>
      </c>
      <c r="S4805" s="88">
        <f t="shared" si="536"/>
        <v>2.1344889391716304E-2</v>
      </c>
    </row>
    <row r="4806" spans="1:19" x14ac:dyDescent="0.2">
      <c r="A4806" s="60">
        <v>2004</v>
      </c>
      <c r="B4806" s="61">
        <v>7</v>
      </c>
      <c r="C4806" s="61">
        <v>19</v>
      </c>
      <c r="D4806" s="61">
        <v>4</v>
      </c>
      <c r="E4806" s="87">
        <v>1.0899246311147035E-2</v>
      </c>
      <c r="F4806" s="87">
        <v>1.1364708411906949E-2</v>
      </c>
      <c r="G4806" s="87">
        <v>1.1862694088429781E-3</v>
      </c>
      <c r="H4806" s="87">
        <v>1.7152276732011621E-6</v>
      </c>
      <c r="I4806" s="87">
        <v>5.858875000000021E-5</v>
      </c>
      <c r="J4806" s="87">
        <v>7.7759701847557993E-3</v>
      </c>
      <c r="K4806" s="88">
        <v>3.1286498294325962E-2</v>
      </c>
      <c r="L4806" s="84"/>
      <c r="M4806" s="88">
        <f t="shared" si="535"/>
        <v>8.2865468481802471E-3</v>
      </c>
      <c r="N4806" s="88">
        <f t="shared" si="530"/>
        <v>1.2554644489841794E-2</v>
      </c>
      <c r="O4806" s="88">
        <f t="shared" si="531"/>
        <v>4.7371765893193638E-4</v>
      </c>
      <c r="P4806" s="88">
        <f t="shared" si="532"/>
        <v>3.182753602625136E-6</v>
      </c>
      <c r="Q4806" s="88">
        <f t="shared" si="533"/>
        <v>2.8724124751097088E-5</v>
      </c>
      <c r="R4806" s="89">
        <f t="shared" si="534"/>
        <v>7.7759701847557993E-3</v>
      </c>
      <c r="S4806" s="88">
        <f t="shared" si="536"/>
        <v>2.1346815875307699E-2</v>
      </c>
    </row>
    <row r="4807" spans="1:19" x14ac:dyDescent="0.2">
      <c r="A4807" s="60">
        <v>2004</v>
      </c>
      <c r="B4807" s="61">
        <v>7</v>
      </c>
      <c r="C4807" s="61">
        <v>19</v>
      </c>
      <c r="D4807" s="61">
        <v>5</v>
      </c>
      <c r="E4807" s="87">
        <v>1.0849528344899578E-2</v>
      </c>
      <c r="F4807" s="87">
        <v>1.2323313266359017E-2</v>
      </c>
      <c r="G4807" s="87">
        <v>1.1862694088429781E-3</v>
      </c>
      <c r="H4807" s="87">
        <v>1.7152276732011621E-6</v>
      </c>
      <c r="I4807" s="87">
        <v>5.858875000000021E-5</v>
      </c>
      <c r="J4807" s="87">
        <v>8.6629002610322647E-3</v>
      </c>
      <c r="K4807" s="88">
        <v>3.3082315258807039E-2</v>
      </c>
      <c r="L4807" s="84"/>
      <c r="M4807" s="88">
        <f t="shared" si="535"/>
        <v>8.248746963239172E-3</v>
      </c>
      <c r="N4807" s="88">
        <f t="shared" si="530"/>
        <v>1.3613619583410678E-2</v>
      </c>
      <c r="O4807" s="88">
        <f t="shared" si="531"/>
        <v>4.7371765893193638E-4</v>
      </c>
      <c r="P4807" s="88">
        <f t="shared" si="532"/>
        <v>3.182753602625136E-6</v>
      </c>
      <c r="Q4807" s="88">
        <f t="shared" si="533"/>
        <v>2.8724124751097088E-5</v>
      </c>
      <c r="R4807" s="89">
        <f t="shared" si="534"/>
        <v>8.6629002610322647E-3</v>
      </c>
      <c r="S4807" s="88">
        <f t="shared" si="536"/>
        <v>2.2367991083935508E-2</v>
      </c>
    </row>
    <row r="4808" spans="1:19" x14ac:dyDescent="0.2">
      <c r="A4808" s="60">
        <v>2004</v>
      </c>
      <c r="B4808" s="61">
        <v>7</v>
      </c>
      <c r="C4808" s="61">
        <v>19</v>
      </c>
      <c r="D4808" s="61">
        <v>6</v>
      </c>
      <c r="E4808" s="87">
        <v>1.2123649100227184E-2</v>
      </c>
      <c r="F4808" s="87">
        <v>1.3699821546967231E-2</v>
      </c>
      <c r="G4808" s="87">
        <v>1.1862694088429781E-3</v>
      </c>
      <c r="H4808" s="87">
        <v>1.7152276732011621E-6</v>
      </c>
      <c r="I4808" s="87">
        <v>5.858875000000021E-5</v>
      </c>
      <c r="J4808" s="87">
        <v>8.5962831946862512E-3</v>
      </c>
      <c r="K4808" s="88">
        <v>3.5666327228396848E-2</v>
      </c>
      <c r="L4808" s="84"/>
      <c r="M4808" s="88">
        <f t="shared" si="535"/>
        <v>9.2174434242470234E-3</v>
      </c>
      <c r="N4808" s="88">
        <f t="shared" si="530"/>
        <v>1.5134254471170174E-2</v>
      </c>
      <c r="O4808" s="88">
        <f t="shared" si="531"/>
        <v>4.7371765893193638E-4</v>
      </c>
      <c r="P4808" s="88">
        <f t="shared" si="532"/>
        <v>3.182753602625136E-6</v>
      </c>
      <c r="Q4808" s="88">
        <f t="shared" si="533"/>
        <v>2.8724124751097088E-5</v>
      </c>
      <c r="R4808" s="89">
        <f t="shared" si="534"/>
        <v>8.5962831946862512E-3</v>
      </c>
      <c r="S4808" s="88">
        <f t="shared" si="536"/>
        <v>2.4857322432702854E-2</v>
      </c>
    </row>
    <row r="4809" spans="1:19" x14ac:dyDescent="0.2">
      <c r="A4809" s="60">
        <v>2004</v>
      </c>
      <c r="B4809" s="61">
        <v>7</v>
      </c>
      <c r="C4809" s="61">
        <v>19</v>
      </c>
      <c r="D4809" s="61">
        <v>7</v>
      </c>
      <c r="E4809" s="87">
        <v>1.5991153597790089E-2</v>
      </c>
      <c r="F4809" s="87">
        <v>1.6208450358506713E-2</v>
      </c>
      <c r="G4809" s="87">
        <v>0</v>
      </c>
      <c r="H4809" s="87">
        <v>0</v>
      </c>
      <c r="I4809" s="87">
        <v>5.858875000000021E-5</v>
      </c>
      <c r="J4809" s="87">
        <v>1.0745324138931325E-2</v>
      </c>
      <c r="K4809" s="88">
        <v>4.3003516845228122E-2</v>
      </c>
      <c r="L4809" s="84"/>
      <c r="M4809" s="88">
        <f t="shared" si="535"/>
        <v>1.2157853824168527E-2</v>
      </c>
      <c r="N4809" s="88">
        <f t="shared" si="530"/>
        <v>1.7905548000606872E-2</v>
      </c>
      <c r="O4809" s="88">
        <f t="shared" si="531"/>
        <v>0</v>
      </c>
      <c r="P4809" s="88">
        <f t="shared" si="532"/>
        <v>0</v>
      </c>
      <c r="Q4809" s="88">
        <f t="shared" si="533"/>
        <v>2.8724124751097088E-5</v>
      </c>
      <c r="R4809" s="89">
        <f t="shared" si="534"/>
        <v>1.0745324138931325E-2</v>
      </c>
      <c r="S4809" s="88">
        <f t="shared" si="536"/>
        <v>3.0092125949526493E-2</v>
      </c>
    </row>
    <row r="4810" spans="1:19" x14ac:dyDescent="0.2">
      <c r="A4810" s="60">
        <v>2004</v>
      </c>
      <c r="B4810" s="61">
        <v>7</v>
      </c>
      <c r="C4810" s="61">
        <v>19</v>
      </c>
      <c r="D4810" s="61">
        <v>8</v>
      </c>
      <c r="E4810" s="87">
        <v>1.8047570507050102E-2</v>
      </c>
      <c r="F4810" s="87">
        <v>1.7871740932466088E-2</v>
      </c>
      <c r="G4810" s="87">
        <v>0</v>
      </c>
      <c r="H4810" s="87">
        <v>0</v>
      </c>
      <c r="I4810" s="87">
        <v>5.858875000000021E-5</v>
      </c>
      <c r="J4810" s="87">
        <v>1.175259865494393E-2</v>
      </c>
      <c r="K4810" s="88">
        <v>4.7730498844460116E-2</v>
      </c>
      <c r="L4810" s="84"/>
      <c r="M4810" s="88">
        <f t="shared" si="535"/>
        <v>1.3721319275953494E-2</v>
      </c>
      <c r="N4810" s="88">
        <f t="shared" si="530"/>
        <v>1.9742992577494255E-2</v>
      </c>
      <c r="O4810" s="88">
        <f t="shared" si="531"/>
        <v>0</v>
      </c>
      <c r="P4810" s="88">
        <f t="shared" si="532"/>
        <v>0</v>
      </c>
      <c r="Q4810" s="88">
        <f t="shared" si="533"/>
        <v>2.8724124751097088E-5</v>
      </c>
      <c r="R4810" s="89">
        <f t="shared" si="534"/>
        <v>1.175259865494393E-2</v>
      </c>
      <c r="S4810" s="88">
        <f t="shared" si="536"/>
        <v>3.3493035978198846E-2</v>
      </c>
    </row>
    <row r="4811" spans="1:19" x14ac:dyDescent="0.2">
      <c r="A4811" s="60">
        <v>2004</v>
      </c>
      <c r="B4811" s="61">
        <v>7</v>
      </c>
      <c r="C4811" s="61">
        <v>19</v>
      </c>
      <c r="D4811" s="61">
        <v>9</v>
      </c>
      <c r="E4811" s="87">
        <v>2.075977094473884E-2</v>
      </c>
      <c r="F4811" s="87">
        <v>1.8806311296016794E-2</v>
      </c>
      <c r="G4811" s="87">
        <v>0</v>
      </c>
      <c r="H4811" s="87">
        <v>0</v>
      </c>
      <c r="I4811" s="87">
        <v>5.858875000000021E-5</v>
      </c>
      <c r="J4811" s="87">
        <v>1.1842652403132169E-2</v>
      </c>
      <c r="K4811" s="88">
        <v>5.14673233938878E-2</v>
      </c>
      <c r="L4811" s="84"/>
      <c r="M4811" s="88">
        <f t="shared" si="535"/>
        <v>1.5783367911883204E-2</v>
      </c>
      <c r="N4811" s="88">
        <f t="shared" si="530"/>
        <v>2.0775416660881056E-2</v>
      </c>
      <c r="O4811" s="88">
        <f t="shared" si="531"/>
        <v>0</v>
      </c>
      <c r="P4811" s="88">
        <f t="shared" si="532"/>
        <v>0</v>
      </c>
      <c r="Q4811" s="88">
        <f t="shared" si="533"/>
        <v>2.8724124751097088E-5</v>
      </c>
      <c r="R4811" s="89">
        <f t="shared" si="534"/>
        <v>1.1842652403132169E-2</v>
      </c>
      <c r="S4811" s="88">
        <f t="shared" si="536"/>
        <v>3.6587508697515363E-2</v>
      </c>
    </row>
    <row r="4812" spans="1:19" x14ac:dyDescent="0.2">
      <c r="A4812" s="60">
        <v>2004</v>
      </c>
      <c r="B4812" s="61">
        <v>7</v>
      </c>
      <c r="C4812" s="61">
        <v>19</v>
      </c>
      <c r="D4812" s="61">
        <v>10</v>
      </c>
      <c r="E4812" s="87">
        <v>2.2599899665272143E-2</v>
      </c>
      <c r="F4812" s="87">
        <v>1.9411706795039174E-2</v>
      </c>
      <c r="G4812" s="87">
        <v>0</v>
      </c>
      <c r="H4812" s="87">
        <v>0</v>
      </c>
      <c r="I4812" s="87">
        <v>5.858875000000021E-5</v>
      </c>
      <c r="J4812" s="87">
        <v>1.1243161362229874E-2</v>
      </c>
      <c r="K4812" s="88">
        <v>5.3313356572541187E-2</v>
      </c>
      <c r="L4812" s="84"/>
      <c r="M4812" s="88">
        <f t="shared" si="535"/>
        <v>1.7182392432852717E-2</v>
      </c>
      <c r="N4812" s="88">
        <f t="shared" si="530"/>
        <v>2.1444199791120735E-2</v>
      </c>
      <c r="O4812" s="88">
        <f t="shared" si="531"/>
        <v>0</v>
      </c>
      <c r="P4812" s="88">
        <f t="shared" si="532"/>
        <v>0</v>
      </c>
      <c r="Q4812" s="88">
        <f t="shared" si="533"/>
        <v>2.8724124751097088E-5</v>
      </c>
      <c r="R4812" s="89">
        <f t="shared" si="534"/>
        <v>1.1243161362229874E-2</v>
      </c>
      <c r="S4812" s="88">
        <f t="shared" si="536"/>
        <v>3.8655316348724551E-2</v>
      </c>
    </row>
    <row r="4813" spans="1:19" x14ac:dyDescent="0.2">
      <c r="A4813" s="60">
        <v>2004</v>
      </c>
      <c r="B4813" s="61">
        <v>7</v>
      </c>
      <c r="C4813" s="61">
        <v>19</v>
      </c>
      <c r="D4813" s="61">
        <v>11</v>
      </c>
      <c r="E4813" s="87">
        <v>2.483649592140022E-2</v>
      </c>
      <c r="F4813" s="87">
        <v>1.9583243655369099E-2</v>
      </c>
      <c r="G4813" s="87">
        <v>0</v>
      </c>
      <c r="H4813" s="87">
        <v>0</v>
      </c>
      <c r="I4813" s="87">
        <v>5.858875000000021E-5</v>
      </c>
      <c r="J4813" s="87">
        <v>1.0535866338589436E-2</v>
      </c>
      <c r="K4813" s="88">
        <v>5.5014194665358757E-2</v>
      </c>
      <c r="L4813" s="84"/>
      <c r="M4813" s="88">
        <f t="shared" si="535"/>
        <v>1.8882845760337833E-2</v>
      </c>
      <c r="N4813" s="88">
        <f t="shared" si="530"/>
        <v>2.1633697332130195E-2</v>
      </c>
      <c r="O4813" s="88">
        <f t="shared" si="531"/>
        <v>0</v>
      </c>
      <c r="P4813" s="88">
        <f t="shared" si="532"/>
        <v>0</v>
      </c>
      <c r="Q4813" s="88">
        <f t="shared" si="533"/>
        <v>2.8724124751097088E-5</v>
      </c>
      <c r="R4813" s="89">
        <f t="shared" si="534"/>
        <v>1.0535866338589436E-2</v>
      </c>
      <c r="S4813" s="88">
        <f t="shared" si="536"/>
        <v>4.0545267217219128E-2</v>
      </c>
    </row>
    <row r="4814" spans="1:19" x14ac:dyDescent="0.2">
      <c r="A4814" s="60">
        <v>2004</v>
      </c>
      <c r="B4814" s="61">
        <v>7</v>
      </c>
      <c r="C4814" s="61">
        <v>19</v>
      </c>
      <c r="D4814" s="61">
        <v>12</v>
      </c>
      <c r="E4814" s="87">
        <v>2.6220272440250863E-2</v>
      </c>
      <c r="F4814" s="87">
        <v>1.9281083062267831E-2</v>
      </c>
      <c r="G4814" s="87">
        <v>0</v>
      </c>
      <c r="H4814" s="87">
        <v>0</v>
      </c>
      <c r="I4814" s="87">
        <v>5.858875000000021E-5</v>
      </c>
      <c r="J4814" s="87">
        <v>9.0394139447164869E-3</v>
      </c>
      <c r="K4814" s="88">
        <v>5.459935819723518E-2</v>
      </c>
      <c r="L4814" s="84"/>
      <c r="M4814" s="88">
        <f t="shared" si="535"/>
        <v>1.9934911987994346E-2</v>
      </c>
      <c r="N4814" s="88">
        <f t="shared" si="530"/>
        <v>2.1299899166111993E-2</v>
      </c>
      <c r="O4814" s="88">
        <f t="shared" si="531"/>
        <v>0</v>
      </c>
      <c r="P4814" s="88">
        <f t="shared" si="532"/>
        <v>0</v>
      </c>
      <c r="Q4814" s="88">
        <f t="shared" si="533"/>
        <v>2.8724124751097088E-5</v>
      </c>
      <c r="R4814" s="89">
        <f t="shared" si="534"/>
        <v>9.0394139447164869E-3</v>
      </c>
      <c r="S4814" s="88">
        <f t="shared" si="536"/>
        <v>4.1263535278857434E-2</v>
      </c>
    </row>
    <row r="4815" spans="1:19" x14ac:dyDescent="0.2">
      <c r="A4815" s="60">
        <v>2004</v>
      </c>
      <c r="B4815" s="61">
        <v>7</v>
      </c>
      <c r="C4815" s="61">
        <v>19</v>
      </c>
      <c r="D4815" s="61">
        <v>13</v>
      </c>
      <c r="E4815" s="87">
        <v>2.6801155485790117E-2</v>
      </c>
      <c r="F4815" s="87">
        <v>1.9095703982231989E-2</v>
      </c>
      <c r="G4815" s="87">
        <v>0</v>
      </c>
      <c r="H4815" s="87">
        <v>0</v>
      </c>
      <c r="I4815" s="87">
        <v>5.858875000000021E-5</v>
      </c>
      <c r="J4815" s="87">
        <v>8.107893186435183E-3</v>
      </c>
      <c r="K4815" s="88">
        <v>5.4063341404457288E-2</v>
      </c>
      <c r="L4815" s="84"/>
      <c r="M4815" s="88">
        <f t="shared" si="535"/>
        <v>2.037654936664976E-2</v>
      </c>
      <c r="N4815" s="88">
        <f t="shared" si="530"/>
        <v>2.1095110062744806E-2</v>
      </c>
      <c r="O4815" s="88">
        <f t="shared" si="531"/>
        <v>0</v>
      </c>
      <c r="P4815" s="88">
        <f t="shared" si="532"/>
        <v>0</v>
      </c>
      <c r="Q4815" s="88">
        <f t="shared" si="533"/>
        <v>2.8724124751097088E-5</v>
      </c>
      <c r="R4815" s="89">
        <f t="shared" si="534"/>
        <v>8.107893186435183E-3</v>
      </c>
      <c r="S4815" s="88">
        <f t="shared" si="536"/>
        <v>4.1500383554145669E-2</v>
      </c>
    </row>
    <row r="4816" spans="1:19" x14ac:dyDescent="0.2">
      <c r="A4816" s="60">
        <v>2004</v>
      </c>
      <c r="B4816" s="61">
        <v>7</v>
      </c>
      <c r="C4816" s="61">
        <v>19</v>
      </c>
      <c r="D4816" s="61">
        <v>14</v>
      </c>
      <c r="E4816" s="87">
        <v>2.4388287272770301E-2</v>
      </c>
      <c r="F4816" s="87">
        <v>1.9531964340314626E-2</v>
      </c>
      <c r="G4816" s="87">
        <v>0</v>
      </c>
      <c r="H4816" s="87">
        <v>0</v>
      </c>
      <c r="I4816" s="87">
        <v>5.858875000000021E-5</v>
      </c>
      <c r="J4816" s="87">
        <v>9.5452102391303008E-3</v>
      </c>
      <c r="K4816" s="88">
        <v>5.3524050602215226E-2</v>
      </c>
      <c r="L4816" s="84"/>
      <c r="M4816" s="88">
        <f t="shared" si="535"/>
        <v>1.8542078898244548E-2</v>
      </c>
      <c r="N4816" s="88">
        <f t="shared" si="530"/>
        <v>2.157704884218592E-2</v>
      </c>
      <c r="O4816" s="88">
        <f t="shared" si="531"/>
        <v>0</v>
      </c>
      <c r="P4816" s="88">
        <f t="shared" si="532"/>
        <v>0</v>
      </c>
      <c r="Q4816" s="88">
        <f t="shared" si="533"/>
        <v>2.8724124751097088E-5</v>
      </c>
      <c r="R4816" s="89">
        <f t="shared" si="534"/>
        <v>9.5452102391303008E-3</v>
      </c>
      <c r="S4816" s="88">
        <f t="shared" si="536"/>
        <v>4.0147851865181571E-2</v>
      </c>
    </row>
    <row r="4817" spans="1:19" x14ac:dyDescent="0.2">
      <c r="A4817" s="60">
        <v>2004</v>
      </c>
      <c r="B4817" s="61">
        <v>7</v>
      </c>
      <c r="C4817" s="61">
        <v>19</v>
      </c>
      <c r="D4817" s="61">
        <v>15</v>
      </c>
      <c r="E4817" s="87">
        <v>2.6462489418206021E-2</v>
      </c>
      <c r="F4817" s="87">
        <v>1.8723426549102615E-2</v>
      </c>
      <c r="G4817" s="87">
        <v>0</v>
      </c>
      <c r="H4817" s="87">
        <v>0</v>
      </c>
      <c r="I4817" s="87">
        <v>5.858875000000021E-5</v>
      </c>
      <c r="J4817" s="87">
        <v>7.6354546291456079E-3</v>
      </c>
      <c r="K4817" s="88">
        <v>5.2879959346454244E-2</v>
      </c>
      <c r="L4817" s="84"/>
      <c r="M4817" s="88">
        <f t="shared" si="535"/>
        <v>2.0119066220126644E-2</v>
      </c>
      <c r="N4817" s="88">
        <f t="shared" si="530"/>
        <v>2.0683853508231424E-2</v>
      </c>
      <c r="O4817" s="88">
        <f t="shared" si="531"/>
        <v>0</v>
      </c>
      <c r="P4817" s="88">
        <f t="shared" si="532"/>
        <v>0</v>
      </c>
      <c r="Q4817" s="88">
        <f t="shared" si="533"/>
        <v>2.8724124751097088E-5</v>
      </c>
      <c r="R4817" s="89">
        <f t="shared" si="534"/>
        <v>7.6354546291456079E-3</v>
      </c>
      <c r="S4817" s="88">
        <f t="shared" si="536"/>
        <v>4.0831643853109167E-2</v>
      </c>
    </row>
    <row r="4818" spans="1:19" x14ac:dyDescent="0.2">
      <c r="A4818" s="60">
        <v>2004</v>
      </c>
      <c r="B4818" s="61">
        <v>7</v>
      </c>
      <c r="C4818" s="61">
        <v>19</v>
      </c>
      <c r="D4818" s="61">
        <v>16</v>
      </c>
      <c r="E4818" s="87">
        <v>2.8437422508050536E-2</v>
      </c>
      <c r="F4818" s="87">
        <v>1.821091198051162E-2</v>
      </c>
      <c r="G4818" s="87">
        <v>0</v>
      </c>
      <c r="H4818" s="87">
        <v>0</v>
      </c>
      <c r="I4818" s="87">
        <v>5.858875000000021E-5</v>
      </c>
      <c r="J4818" s="87">
        <v>7.0725831577442867E-3</v>
      </c>
      <c r="K4818" s="88">
        <v>5.3779506396306437E-2</v>
      </c>
      <c r="L4818" s="84"/>
      <c r="M4818" s="88">
        <f t="shared" si="535"/>
        <v>2.162058064633798E-2</v>
      </c>
      <c r="N4818" s="88">
        <f t="shared" si="530"/>
        <v>2.0117676359525771E-2</v>
      </c>
      <c r="O4818" s="88">
        <f t="shared" si="531"/>
        <v>0</v>
      </c>
      <c r="P4818" s="88">
        <f t="shared" si="532"/>
        <v>0</v>
      </c>
      <c r="Q4818" s="88">
        <f t="shared" si="533"/>
        <v>2.8724124751097088E-5</v>
      </c>
      <c r="R4818" s="89">
        <f t="shared" si="534"/>
        <v>7.0725831577442867E-3</v>
      </c>
      <c r="S4818" s="88">
        <f t="shared" si="536"/>
        <v>4.1766981130614854E-2</v>
      </c>
    </row>
    <row r="4819" spans="1:19" x14ac:dyDescent="0.2">
      <c r="A4819" s="60">
        <v>2004</v>
      </c>
      <c r="B4819" s="61">
        <v>7</v>
      </c>
      <c r="C4819" s="61">
        <v>19</v>
      </c>
      <c r="D4819" s="61">
        <v>17</v>
      </c>
      <c r="E4819" s="87">
        <v>2.9943977817635466E-2</v>
      </c>
      <c r="F4819" s="87">
        <v>1.7530027151698956E-2</v>
      </c>
      <c r="G4819" s="87">
        <v>0</v>
      </c>
      <c r="H4819" s="87">
        <v>0</v>
      </c>
      <c r="I4819" s="87">
        <v>5.858875000000021E-5</v>
      </c>
      <c r="J4819" s="87">
        <v>6.7261585385939198E-3</v>
      </c>
      <c r="K4819" s="88">
        <v>5.4258752257928339E-2</v>
      </c>
      <c r="L4819" s="84"/>
      <c r="M4819" s="88">
        <f t="shared" si="535"/>
        <v>2.2765993897480147E-2</v>
      </c>
      <c r="N4819" s="88">
        <f t="shared" si="530"/>
        <v>1.9365499827190491E-2</v>
      </c>
      <c r="O4819" s="88">
        <f t="shared" si="531"/>
        <v>0</v>
      </c>
      <c r="P4819" s="88">
        <f t="shared" si="532"/>
        <v>0</v>
      </c>
      <c r="Q4819" s="88">
        <f t="shared" si="533"/>
        <v>2.8724124751097088E-5</v>
      </c>
      <c r="R4819" s="89">
        <f t="shared" si="534"/>
        <v>6.7261585385939198E-3</v>
      </c>
      <c r="S4819" s="88">
        <f t="shared" si="536"/>
        <v>4.2160217849421734E-2</v>
      </c>
    </row>
    <row r="4820" spans="1:19" x14ac:dyDescent="0.2">
      <c r="A4820" s="60">
        <v>2004</v>
      </c>
      <c r="B4820" s="61">
        <v>7</v>
      </c>
      <c r="C4820" s="61">
        <v>19</v>
      </c>
      <c r="D4820" s="61">
        <v>18</v>
      </c>
      <c r="E4820" s="87">
        <v>2.6850212162288202E-2</v>
      </c>
      <c r="F4820" s="87">
        <v>1.7462784584359729E-2</v>
      </c>
      <c r="G4820" s="87">
        <v>0</v>
      </c>
      <c r="H4820" s="87">
        <v>0</v>
      </c>
      <c r="I4820" s="87">
        <v>5.858875000000021E-5</v>
      </c>
      <c r="J4820" s="87">
        <v>7.9341500095949508E-3</v>
      </c>
      <c r="K4820" s="88">
        <v>5.230573550624288E-2</v>
      </c>
      <c r="L4820" s="84"/>
      <c r="M4820" s="88">
        <f t="shared" si="535"/>
        <v>2.0413846482102746E-2</v>
      </c>
      <c r="N4820" s="88">
        <f t="shared" si="530"/>
        <v>1.9291216660660346E-2</v>
      </c>
      <c r="O4820" s="88">
        <f t="shared" si="531"/>
        <v>0</v>
      </c>
      <c r="P4820" s="88">
        <f t="shared" si="532"/>
        <v>0</v>
      </c>
      <c r="Q4820" s="88">
        <f t="shared" si="533"/>
        <v>2.8724124751097088E-5</v>
      </c>
      <c r="R4820" s="89">
        <f t="shared" si="534"/>
        <v>7.9341500095949508E-3</v>
      </c>
      <c r="S4820" s="88">
        <f t="shared" si="536"/>
        <v>3.9733787267514191E-2</v>
      </c>
    </row>
    <row r="4821" spans="1:19" x14ac:dyDescent="0.2">
      <c r="A4821" s="60">
        <v>2004</v>
      </c>
      <c r="B4821" s="61">
        <v>7</v>
      </c>
      <c r="C4821" s="61">
        <v>19</v>
      </c>
      <c r="D4821" s="61">
        <v>19</v>
      </c>
      <c r="E4821" s="87">
        <v>2.4251726789745354E-2</v>
      </c>
      <c r="F4821" s="87">
        <v>1.7103164633373202E-2</v>
      </c>
      <c r="G4821" s="87">
        <v>1.1862694088429781E-3</v>
      </c>
      <c r="H4821" s="87">
        <v>1.7152276732011621E-6</v>
      </c>
      <c r="I4821" s="87">
        <v>5.858875000000021E-5</v>
      </c>
      <c r="J4821" s="87">
        <v>7.7086788723148879E-3</v>
      </c>
      <c r="K4821" s="88">
        <v>5.0310143681949623E-2</v>
      </c>
      <c r="L4821" s="84"/>
      <c r="M4821" s="88">
        <f t="shared" si="535"/>
        <v>1.8438253843934233E-2</v>
      </c>
      <c r="N4821" s="88">
        <f t="shared" si="530"/>
        <v>1.8893942883590985E-2</v>
      </c>
      <c r="O4821" s="88">
        <f t="shared" si="531"/>
        <v>4.7371765893193638E-4</v>
      </c>
      <c r="P4821" s="88">
        <f t="shared" si="532"/>
        <v>3.182753602625136E-6</v>
      </c>
      <c r="Q4821" s="88">
        <f t="shared" si="533"/>
        <v>2.8724124751097088E-5</v>
      </c>
      <c r="R4821" s="89">
        <f t="shared" si="534"/>
        <v>7.7086788723148879E-3</v>
      </c>
      <c r="S4821" s="88">
        <f t="shared" si="536"/>
        <v>3.7837821264810875E-2</v>
      </c>
    </row>
    <row r="4822" spans="1:19" x14ac:dyDescent="0.2">
      <c r="A4822" s="60">
        <v>2004</v>
      </c>
      <c r="B4822" s="61">
        <v>7</v>
      </c>
      <c r="C4822" s="61">
        <v>19</v>
      </c>
      <c r="D4822" s="61">
        <v>20</v>
      </c>
      <c r="E4822" s="87">
        <v>2.4722807992930779E-2</v>
      </c>
      <c r="F4822" s="87">
        <v>1.6614783817436054E-2</v>
      </c>
      <c r="G4822" s="87">
        <v>1.1862694088429781E-3</v>
      </c>
      <c r="H4822" s="87">
        <v>1.7152276732011621E-6</v>
      </c>
      <c r="I4822" s="87">
        <v>5.858875000000021E-5</v>
      </c>
      <c r="J4822" s="87">
        <v>6.8482688818640751E-3</v>
      </c>
      <c r="K4822" s="88">
        <v>4.9432434078747083E-2</v>
      </c>
      <c r="L4822" s="84"/>
      <c r="M4822" s="88">
        <f t="shared" si="535"/>
        <v>1.8796410394217967E-2</v>
      </c>
      <c r="N4822" s="88">
        <f t="shared" si="530"/>
        <v>1.8354426399971771E-2</v>
      </c>
      <c r="O4822" s="88">
        <f t="shared" si="531"/>
        <v>4.7371765893193638E-4</v>
      </c>
      <c r="P4822" s="88">
        <f t="shared" si="532"/>
        <v>3.182753602625136E-6</v>
      </c>
      <c r="Q4822" s="88">
        <f t="shared" si="533"/>
        <v>2.8724124751097088E-5</v>
      </c>
      <c r="R4822" s="89">
        <f t="shared" si="534"/>
        <v>6.8482688818640751E-3</v>
      </c>
      <c r="S4822" s="88">
        <f t="shared" si="536"/>
        <v>3.7656461331475391E-2</v>
      </c>
    </row>
    <row r="4823" spans="1:19" x14ac:dyDescent="0.2">
      <c r="A4823" s="60">
        <v>2004</v>
      </c>
      <c r="B4823" s="61">
        <v>7</v>
      </c>
      <c r="C4823" s="61">
        <v>19</v>
      </c>
      <c r="D4823" s="61">
        <v>21</v>
      </c>
      <c r="E4823" s="87">
        <v>2.5240046487616529E-2</v>
      </c>
      <c r="F4823" s="87">
        <v>1.5608033829950563E-2</v>
      </c>
      <c r="G4823" s="87">
        <v>1.1862694088429781E-3</v>
      </c>
      <c r="H4823" s="87">
        <v>1.7152276732011621E-6</v>
      </c>
      <c r="I4823" s="87">
        <v>5.858875000000021E-5</v>
      </c>
      <c r="J4823" s="87">
        <v>6.5845148352281753E-3</v>
      </c>
      <c r="K4823" s="88">
        <v>4.8679168539311445E-2</v>
      </c>
      <c r="L4823" s="84"/>
      <c r="M4823" s="88">
        <f t="shared" si="535"/>
        <v>1.918965969747595E-2</v>
      </c>
      <c r="N4823" s="88">
        <f t="shared" si="530"/>
        <v>1.7242265161431715E-2</v>
      </c>
      <c r="O4823" s="88">
        <f t="shared" si="531"/>
        <v>4.7371765893193638E-4</v>
      </c>
      <c r="P4823" s="88">
        <f t="shared" si="532"/>
        <v>3.182753602625136E-6</v>
      </c>
      <c r="Q4823" s="88">
        <f t="shared" si="533"/>
        <v>2.8724124751097088E-5</v>
      </c>
      <c r="R4823" s="89">
        <f t="shared" si="534"/>
        <v>6.5845148352281753E-3</v>
      </c>
      <c r="S4823" s="88">
        <f t="shared" si="536"/>
        <v>3.6937549396193321E-2</v>
      </c>
    </row>
    <row r="4824" spans="1:19" x14ac:dyDescent="0.2">
      <c r="A4824" s="60">
        <v>2004</v>
      </c>
      <c r="B4824" s="61">
        <v>7</v>
      </c>
      <c r="C4824" s="61">
        <v>19</v>
      </c>
      <c r="D4824" s="61">
        <v>22</v>
      </c>
      <c r="E4824" s="87">
        <v>2.3299684973925587E-2</v>
      </c>
      <c r="F4824" s="87">
        <v>1.4732867088825975E-2</v>
      </c>
      <c r="G4824" s="87">
        <v>1.1862694088429781E-3</v>
      </c>
      <c r="H4824" s="87">
        <v>1.7152276732011621E-6</v>
      </c>
      <c r="I4824" s="87">
        <v>5.858875000000021E-5</v>
      </c>
      <c r="J4824" s="87">
        <v>6.0988029050493223E-3</v>
      </c>
      <c r="K4824" s="88">
        <v>4.537792835431706E-2</v>
      </c>
      <c r="L4824" s="84"/>
      <c r="M4824" s="88">
        <f t="shared" si="535"/>
        <v>1.7714429564438083E-2</v>
      </c>
      <c r="N4824" s="88">
        <f t="shared" si="530"/>
        <v>1.6275464526877732E-2</v>
      </c>
      <c r="O4824" s="88">
        <f t="shared" si="531"/>
        <v>4.7371765893193638E-4</v>
      </c>
      <c r="P4824" s="88">
        <f t="shared" si="532"/>
        <v>3.182753602625136E-6</v>
      </c>
      <c r="Q4824" s="88">
        <f t="shared" si="533"/>
        <v>2.8724124751097088E-5</v>
      </c>
      <c r="R4824" s="89">
        <f t="shared" si="534"/>
        <v>6.0988029050493223E-3</v>
      </c>
      <c r="S4824" s="88">
        <f t="shared" si="536"/>
        <v>3.4495518628601472E-2</v>
      </c>
    </row>
    <row r="4825" spans="1:19" x14ac:dyDescent="0.2">
      <c r="A4825" s="60">
        <v>2004</v>
      </c>
      <c r="B4825" s="61">
        <v>7</v>
      </c>
      <c r="C4825" s="61">
        <v>19</v>
      </c>
      <c r="D4825" s="61">
        <v>23</v>
      </c>
      <c r="E4825" s="87">
        <v>1.8909559630832816E-2</v>
      </c>
      <c r="F4825" s="87">
        <v>1.393413094437292E-2</v>
      </c>
      <c r="G4825" s="87">
        <v>1.1862694088429781E-3</v>
      </c>
      <c r="H4825" s="87">
        <v>1.7152276732011621E-6</v>
      </c>
      <c r="I4825" s="87">
        <v>5.858875000000021E-5</v>
      </c>
      <c r="J4825" s="87">
        <v>5.828163857163185E-3</v>
      </c>
      <c r="K4825" s="88">
        <v>3.9918427818885098E-2</v>
      </c>
      <c r="L4825" s="84"/>
      <c r="M4825" s="88">
        <f t="shared" si="535"/>
        <v>1.4376677734046325E-2</v>
      </c>
      <c r="N4825" s="88">
        <f t="shared" si="530"/>
        <v>1.5393097116175957E-2</v>
      </c>
      <c r="O4825" s="88">
        <f t="shared" si="531"/>
        <v>4.7371765893193638E-4</v>
      </c>
      <c r="P4825" s="88">
        <f t="shared" si="532"/>
        <v>3.182753602625136E-6</v>
      </c>
      <c r="Q4825" s="88">
        <f t="shared" si="533"/>
        <v>2.8724124751097088E-5</v>
      </c>
      <c r="R4825" s="89">
        <f t="shared" si="534"/>
        <v>5.828163857163185E-3</v>
      </c>
      <c r="S4825" s="88">
        <f t="shared" si="536"/>
        <v>3.0275399387507937E-2</v>
      </c>
    </row>
    <row r="4826" spans="1:19" x14ac:dyDescent="0.2">
      <c r="A4826" s="60">
        <v>2004</v>
      </c>
      <c r="B4826" s="61">
        <v>7</v>
      </c>
      <c r="C4826" s="61">
        <v>19</v>
      </c>
      <c r="D4826" s="61">
        <v>24</v>
      </c>
      <c r="E4826" s="87">
        <v>1.6669572458548429E-2</v>
      </c>
      <c r="F4826" s="87">
        <v>1.3452220856682302E-2</v>
      </c>
      <c r="G4826" s="87">
        <v>1.1862694088429781E-3</v>
      </c>
      <c r="H4826" s="87">
        <v>1.7152276732011621E-6</v>
      </c>
      <c r="I4826" s="87">
        <v>5.858875000000021E-5</v>
      </c>
      <c r="J4826" s="87">
        <v>5.8699807255449274E-3</v>
      </c>
      <c r="K4826" s="88">
        <v>3.7238347427291832E-2</v>
      </c>
      <c r="L4826" s="84"/>
      <c r="M4826" s="88">
        <f t="shared" si="535"/>
        <v>1.2673646339712789E-2</v>
      </c>
      <c r="N4826" s="88">
        <f t="shared" si="530"/>
        <v>1.4860728875149616E-2</v>
      </c>
      <c r="O4826" s="88">
        <f t="shared" si="531"/>
        <v>4.7371765893193638E-4</v>
      </c>
      <c r="P4826" s="88">
        <f t="shared" si="532"/>
        <v>3.182753602625136E-6</v>
      </c>
      <c r="Q4826" s="88">
        <f t="shared" si="533"/>
        <v>2.8724124751097088E-5</v>
      </c>
      <c r="R4826" s="89">
        <f t="shared" si="534"/>
        <v>5.8699807255449274E-3</v>
      </c>
      <c r="S4826" s="88">
        <f t="shared" si="536"/>
        <v>2.8039999752148062E-2</v>
      </c>
    </row>
    <row r="4827" spans="1:19" x14ac:dyDescent="0.2">
      <c r="A4827" s="60">
        <v>2004</v>
      </c>
      <c r="B4827" s="61">
        <v>7</v>
      </c>
      <c r="C4827" s="61">
        <v>20</v>
      </c>
      <c r="D4827" s="61">
        <v>1</v>
      </c>
      <c r="E4827" s="87">
        <v>1.3847423455759209E-2</v>
      </c>
      <c r="F4827" s="87">
        <v>1.3214385561031801E-2</v>
      </c>
      <c r="G4827" s="87">
        <v>1.1862694088429781E-3</v>
      </c>
      <c r="H4827" s="87">
        <v>1.7152276732011621E-6</v>
      </c>
      <c r="I4827" s="87">
        <v>5.858875000000021E-5</v>
      </c>
      <c r="J4827" s="87">
        <v>6.6072549112117449E-3</v>
      </c>
      <c r="K4827" s="88">
        <v>3.4915637314518938E-2</v>
      </c>
      <c r="L4827" s="84"/>
      <c r="M4827" s="88">
        <f t="shared" si="535"/>
        <v>1.0528005324128023E-2</v>
      </c>
      <c r="N4827" s="88">
        <f t="shared" si="530"/>
        <v>1.4597991154496786E-2</v>
      </c>
      <c r="O4827" s="88">
        <f t="shared" si="531"/>
        <v>4.7371765893193638E-4</v>
      </c>
      <c r="P4827" s="88">
        <f t="shared" si="532"/>
        <v>3.182753602625136E-6</v>
      </c>
      <c r="Q4827" s="88">
        <f t="shared" si="533"/>
        <v>2.8724124751097088E-5</v>
      </c>
      <c r="R4827" s="89">
        <f t="shared" si="534"/>
        <v>6.6072549112117449E-3</v>
      </c>
      <c r="S4827" s="88">
        <f t="shared" si="536"/>
        <v>2.5631621015910468E-2</v>
      </c>
    </row>
    <row r="4828" spans="1:19" x14ac:dyDescent="0.2">
      <c r="A4828" s="60">
        <v>2004</v>
      </c>
      <c r="B4828" s="61">
        <v>7</v>
      </c>
      <c r="C4828" s="61">
        <v>20</v>
      </c>
      <c r="D4828" s="61">
        <v>2</v>
      </c>
      <c r="E4828" s="87">
        <v>1.2427005724600532E-2</v>
      </c>
      <c r="F4828" s="87">
        <v>1.3130701552010886E-2</v>
      </c>
      <c r="G4828" s="87">
        <v>1.1862694088429781E-3</v>
      </c>
      <c r="H4828" s="87">
        <v>1.7152276732011621E-6</v>
      </c>
      <c r="I4828" s="87">
        <v>5.858875000000021E-5</v>
      </c>
      <c r="J4828" s="87">
        <v>7.3569394929693232E-3</v>
      </c>
      <c r="K4828" s="88">
        <v>3.4161220156096926E-2</v>
      </c>
      <c r="L4828" s="84"/>
      <c r="M4828" s="88">
        <f t="shared" si="535"/>
        <v>9.448081287436209E-3</v>
      </c>
      <c r="N4828" s="88">
        <f t="shared" si="530"/>
        <v>1.4505545053403551E-2</v>
      </c>
      <c r="O4828" s="88">
        <f t="shared" si="531"/>
        <v>4.7371765893193638E-4</v>
      </c>
      <c r="P4828" s="88">
        <f t="shared" si="532"/>
        <v>3.182753602625136E-6</v>
      </c>
      <c r="Q4828" s="88">
        <f t="shared" si="533"/>
        <v>2.8724124751097088E-5</v>
      </c>
      <c r="R4828" s="89">
        <f t="shared" si="534"/>
        <v>7.3569394929693232E-3</v>
      </c>
      <c r="S4828" s="88">
        <f t="shared" si="536"/>
        <v>2.4459250878125414E-2</v>
      </c>
    </row>
    <row r="4829" spans="1:19" x14ac:dyDescent="0.2">
      <c r="A4829" s="60">
        <v>2004</v>
      </c>
      <c r="B4829" s="61">
        <v>7</v>
      </c>
      <c r="C4829" s="61">
        <v>20</v>
      </c>
      <c r="D4829" s="61">
        <v>3</v>
      </c>
      <c r="E4829" s="87">
        <v>1.1714452375861023E-2</v>
      </c>
      <c r="F4829" s="87">
        <v>1.259156912624E-2</v>
      </c>
      <c r="G4829" s="87">
        <v>1.1862694088429781E-3</v>
      </c>
      <c r="H4829" s="87">
        <v>1.7152276732011621E-6</v>
      </c>
      <c r="I4829" s="87">
        <v>5.858875000000021E-5</v>
      </c>
      <c r="J4829" s="87">
        <v>7.9380293600882241E-3</v>
      </c>
      <c r="K4829" s="88">
        <v>3.3490624248705428E-2</v>
      </c>
      <c r="L4829" s="84"/>
      <c r="M4829" s="88">
        <f t="shared" si="535"/>
        <v>8.9063367908356669E-3</v>
      </c>
      <c r="N4829" s="88">
        <f t="shared" si="530"/>
        <v>1.3909963038170504E-2</v>
      </c>
      <c r="O4829" s="88">
        <f t="shared" si="531"/>
        <v>4.7371765893193638E-4</v>
      </c>
      <c r="P4829" s="88">
        <f t="shared" si="532"/>
        <v>3.182753602625136E-6</v>
      </c>
      <c r="Q4829" s="88">
        <f t="shared" si="533"/>
        <v>2.8724124751097088E-5</v>
      </c>
      <c r="R4829" s="89">
        <f t="shared" si="534"/>
        <v>7.9380293600882241E-3</v>
      </c>
      <c r="S4829" s="88">
        <f t="shared" si="536"/>
        <v>2.3321924366291828E-2</v>
      </c>
    </row>
    <row r="4830" spans="1:19" x14ac:dyDescent="0.2">
      <c r="A4830" s="60">
        <v>2004</v>
      </c>
      <c r="B4830" s="61">
        <v>7</v>
      </c>
      <c r="C4830" s="61">
        <v>20</v>
      </c>
      <c r="D4830" s="61">
        <v>4</v>
      </c>
      <c r="E4830" s="87">
        <v>1.143393209520637E-2</v>
      </c>
      <c r="F4830" s="87">
        <v>1.2719759697449987E-2</v>
      </c>
      <c r="G4830" s="87">
        <v>1.1862694088429781E-3</v>
      </c>
      <c r="H4830" s="87">
        <v>1.7152276732011621E-6</v>
      </c>
      <c r="I4830" s="87">
        <v>5.858875000000021E-5</v>
      </c>
      <c r="J4830" s="87">
        <v>8.3541244711143568E-3</v>
      </c>
      <c r="K4830" s="88">
        <v>3.375438965028689E-2</v>
      </c>
      <c r="L4830" s="84"/>
      <c r="M4830" s="88">
        <f t="shared" si="535"/>
        <v>8.6930610852364587E-3</v>
      </c>
      <c r="N4830" s="88">
        <f t="shared" si="530"/>
        <v>1.4051575738660466E-2</v>
      </c>
      <c r="O4830" s="88">
        <f t="shared" si="531"/>
        <v>4.7371765893193638E-4</v>
      </c>
      <c r="P4830" s="88">
        <f t="shared" si="532"/>
        <v>3.182753602625136E-6</v>
      </c>
      <c r="Q4830" s="88">
        <f t="shared" si="533"/>
        <v>2.8724124751097088E-5</v>
      </c>
      <c r="R4830" s="89">
        <f t="shared" si="534"/>
        <v>8.3541244711143568E-3</v>
      </c>
      <c r="S4830" s="88">
        <f t="shared" si="536"/>
        <v>2.3250261361182582E-2</v>
      </c>
    </row>
    <row r="4831" spans="1:19" x14ac:dyDescent="0.2">
      <c r="A4831" s="60">
        <v>2004</v>
      </c>
      <c r="B4831" s="61">
        <v>7</v>
      </c>
      <c r="C4831" s="61">
        <v>20</v>
      </c>
      <c r="D4831" s="61">
        <v>5</v>
      </c>
      <c r="E4831" s="87">
        <v>1.1521617782400415E-2</v>
      </c>
      <c r="F4831" s="87">
        <v>1.3936992498341178E-2</v>
      </c>
      <c r="G4831" s="87">
        <v>1.1862694088429781E-3</v>
      </c>
      <c r="H4831" s="87">
        <v>1.7152276732011621E-6</v>
      </c>
      <c r="I4831" s="87">
        <v>5.858875000000021E-5</v>
      </c>
      <c r="J4831" s="87">
        <v>8.6172841530711957E-3</v>
      </c>
      <c r="K4831" s="88">
        <v>3.5322467820328968E-2</v>
      </c>
      <c r="L4831" s="84"/>
      <c r="M4831" s="88">
        <f t="shared" si="535"/>
        <v>8.7597273054598884E-3</v>
      </c>
      <c r="N4831" s="88">
        <f t="shared" si="530"/>
        <v>1.5396258287713131E-2</v>
      </c>
      <c r="O4831" s="88">
        <f t="shared" si="531"/>
        <v>4.7371765893193638E-4</v>
      </c>
      <c r="P4831" s="88">
        <f t="shared" si="532"/>
        <v>3.182753602625136E-6</v>
      </c>
      <c r="Q4831" s="88">
        <f t="shared" si="533"/>
        <v>2.8724124751097088E-5</v>
      </c>
      <c r="R4831" s="89">
        <f t="shared" si="534"/>
        <v>8.6172841530711957E-3</v>
      </c>
      <c r="S4831" s="88">
        <f t="shared" si="536"/>
        <v>2.4661610130458676E-2</v>
      </c>
    </row>
    <row r="4832" spans="1:19" x14ac:dyDescent="0.2">
      <c r="A4832" s="60">
        <v>2004</v>
      </c>
      <c r="B4832" s="61">
        <v>7</v>
      </c>
      <c r="C4832" s="61">
        <v>20</v>
      </c>
      <c r="D4832" s="61">
        <v>6</v>
      </c>
      <c r="E4832" s="87">
        <v>1.2767104486514337E-2</v>
      </c>
      <c r="F4832" s="87">
        <v>1.5398452977327457E-2</v>
      </c>
      <c r="G4832" s="87">
        <v>1.1862694088429781E-3</v>
      </c>
      <c r="H4832" s="87">
        <v>1.7152276732011621E-6</v>
      </c>
      <c r="I4832" s="87">
        <v>5.858875000000021E-5</v>
      </c>
      <c r="J4832" s="87">
        <v>9.3884861933603118E-3</v>
      </c>
      <c r="K4832" s="88">
        <v>3.8800617043718288E-2</v>
      </c>
      <c r="L4832" s="84"/>
      <c r="M4832" s="88">
        <f t="shared" si="535"/>
        <v>9.7066536917247998E-3</v>
      </c>
      <c r="N4832" s="88">
        <f t="shared" si="530"/>
        <v>1.7010740251051766E-2</v>
      </c>
      <c r="O4832" s="88">
        <f t="shared" si="531"/>
        <v>4.7371765893193638E-4</v>
      </c>
      <c r="P4832" s="88">
        <f t="shared" si="532"/>
        <v>3.182753602625136E-6</v>
      </c>
      <c r="Q4832" s="88">
        <f t="shared" si="533"/>
        <v>2.8724124751097088E-5</v>
      </c>
      <c r="R4832" s="89">
        <f t="shared" si="534"/>
        <v>9.3884861933603118E-3</v>
      </c>
      <c r="S4832" s="88">
        <f t="shared" si="536"/>
        <v>2.7223018480062221E-2</v>
      </c>
    </row>
    <row r="4833" spans="1:19" x14ac:dyDescent="0.2">
      <c r="A4833" s="60">
        <v>2004</v>
      </c>
      <c r="B4833" s="61">
        <v>7</v>
      </c>
      <c r="C4833" s="61">
        <v>20</v>
      </c>
      <c r="D4833" s="61">
        <v>7</v>
      </c>
      <c r="E4833" s="87">
        <v>1.5585148851600891E-2</v>
      </c>
      <c r="F4833" s="87">
        <v>1.765017814378168E-2</v>
      </c>
      <c r="G4833" s="87">
        <v>0</v>
      </c>
      <c r="H4833" s="87">
        <v>0</v>
      </c>
      <c r="I4833" s="87">
        <v>5.858875000000021E-5</v>
      </c>
      <c r="J4833" s="87">
        <v>1.1506292830357775E-2</v>
      </c>
      <c r="K4833" s="88">
        <v>4.4800208575740345E-2</v>
      </c>
      <c r="L4833" s="84"/>
      <c r="M4833" s="88">
        <f t="shared" si="535"/>
        <v>1.1849174007799989E-2</v>
      </c>
      <c r="N4833" s="88">
        <f t="shared" si="530"/>
        <v>1.9498231168464497E-2</v>
      </c>
      <c r="O4833" s="88">
        <f t="shared" si="531"/>
        <v>0</v>
      </c>
      <c r="P4833" s="88">
        <f t="shared" si="532"/>
        <v>0</v>
      </c>
      <c r="Q4833" s="88">
        <f t="shared" si="533"/>
        <v>2.8724124751097088E-5</v>
      </c>
      <c r="R4833" s="89">
        <f t="shared" si="534"/>
        <v>1.1506292830357775E-2</v>
      </c>
      <c r="S4833" s="88">
        <f t="shared" si="536"/>
        <v>3.1376129301015583E-2</v>
      </c>
    </row>
    <row r="4834" spans="1:19" x14ac:dyDescent="0.2">
      <c r="A4834" s="60">
        <v>2004</v>
      </c>
      <c r="B4834" s="61">
        <v>7</v>
      </c>
      <c r="C4834" s="61">
        <v>20</v>
      </c>
      <c r="D4834" s="61">
        <v>8</v>
      </c>
      <c r="E4834" s="87">
        <v>1.8476539793821675E-2</v>
      </c>
      <c r="F4834" s="87">
        <v>1.9324211728253823E-2</v>
      </c>
      <c r="G4834" s="87">
        <v>0</v>
      </c>
      <c r="H4834" s="87">
        <v>0</v>
      </c>
      <c r="I4834" s="87">
        <v>5.858875000000021E-5</v>
      </c>
      <c r="J4834" s="87">
        <v>1.2795159813650332E-2</v>
      </c>
      <c r="K4834" s="88">
        <v>5.0654500085725834E-2</v>
      </c>
      <c r="L4834" s="84"/>
      <c r="M4834" s="88">
        <f t="shared" si="535"/>
        <v>1.4047458716221727E-2</v>
      </c>
      <c r="N4834" s="88">
        <f t="shared" si="530"/>
        <v>2.1347543597376763E-2</v>
      </c>
      <c r="O4834" s="88">
        <f t="shared" si="531"/>
        <v>0</v>
      </c>
      <c r="P4834" s="88">
        <f t="shared" si="532"/>
        <v>0</v>
      </c>
      <c r="Q4834" s="88">
        <f t="shared" si="533"/>
        <v>2.8724124751097088E-5</v>
      </c>
      <c r="R4834" s="89">
        <f t="shared" si="534"/>
        <v>1.2795159813650332E-2</v>
      </c>
      <c r="S4834" s="88">
        <f t="shared" si="536"/>
        <v>3.5423726438349588E-2</v>
      </c>
    </row>
    <row r="4835" spans="1:19" x14ac:dyDescent="0.2">
      <c r="A4835" s="60">
        <v>2004</v>
      </c>
      <c r="B4835" s="61">
        <v>7</v>
      </c>
      <c r="C4835" s="61">
        <v>20</v>
      </c>
      <c r="D4835" s="61">
        <v>9</v>
      </c>
      <c r="E4835" s="87">
        <v>2.0001909753755157E-2</v>
      </c>
      <c r="F4835" s="87">
        <v>2.017399496060374E-2</v>
      </c>
      <c r="G4835" s="87">
        <v>0</v>
      </c>
      <c r="H4835" s="87">
        <v>0</v>
      </c>
      <c r="I4835" s="87">
        <v>5.858875000000021E-5</v>
      </c>
      <c r="J4835" s="87">
        <v>1.2534615298430463E-2</v>
      </c>
      <c r="K4835" s="88">
        <v>5.2769108762789355E-2</v>
      </c>
      <c r="L4835" s="84"/>
      <c r="M4835" s="88">
        <f t="shared" si="535"/>
        <v>1.5207176486877869E-2</v>
      </c>
      <c r="N4835" s="88">
        <f t="shared" si="530"/>
        <v>2.2286302955637469E-2</v>
      </c>
      <c r="O4835" s="88">
        <f t="shared" si="531"/>
        <v>0</v>
      </c>
      <c r="P4835" s="88">
        <f t="shared" si="532"/>
        <v>0</v>
      </c>
      <c r="Q4835" s="88">
        <f t="shared" si="533"/>
        <v>2.8724124751097088E-5</v>
      </c>
      <c r="R4835" s="89">
        <f t="shared" si="534"/>
        <v>1.2534615298430463E-2</v>
      </c>
      <c r="S4835" s="88">
        <f t="shared" si="536"/>
        <v>3.7522203567266439E-2</v>
      </c>
    </row>
    <row r="4836" spans="1:19" x14ac:dyDescent="0.2">
      <c r="A4836" s="60">
        <v>2004</v>
      </c>
      <c r="B4836" s="61">
        <v>7</v>
      </c>
      <c r="C4836" s="61">
        <v>20</v>
      </c>
      <c r="D4836" s="61">
        <v>10</v>
      </c>
      <c r="E4836" s="87">
        <v>2.0828630224926155E-2</v>
      </c>
      <c r="F4836" s="87">
        <v>2.0901896478650688E-2</v>
      </c>
      <c r="G4836" s="87">
        <v>0</v>
      </c>
      <c r="H4836" s="87">
        <v>0</v>
      </c>
      <c r="I4836" s="87">
        <v>5.858875000000021E-5</v>
      </c>
      <c r="J4836" s="87">
        <v>1.2572658700901573E-2</v>
      </c>
      <c r="K4836" s="88">
        <v>5.4361774154478411E-2</v>
      </c>
      <c r="L4836" s="84"/>
      <c r="M4836" s="88">
        <f t="shared" si="535"/>
        <v>1.5835720674167379E-2</v>
      </c>
      <c r="N4836" s="88">
        <f t="shared" si="530"/>
        <v>2.3090419036004391E-2</v>
      </c>
      <c r="O4836" s="88">
        <f t="shared" si="531"/>
        <v>0</v>
      </c>
      <c r="P4836" s="88">
        <f t="shared" si="532"/>
        <v>0</v>
      </c>
      <c r="Q4836" s="88">
        <f t="shared" si="533"/>
        <v>2.8724124751097088E-5</v>
      </c>
      <c r="R4836" s="89">
        <f t="shared" si="534"/>
        <v>1.2572658700901573E-2</v>
      </c>
      <c r="S4836" s="88">
        <f t="shared" si="536"/>
        <v>3.8954863834922866E-2</v>
      </c>
    </row>
    <row r="4837" spans="1:19" x14ac:dyDescent="0.2">
      <c r="A4837" s="60">
        <v>2004</v>
      </c>
      <c r="B4837" s="61">
        <v>7</v>
      </c>
      <c r="C4837" s="61">
        <v>20</v>
      </c>
      <c r="D4837" s="61">
        <v>11</v>
      </c>
      <c r="E4837" s="87">
        <v>2.2195938334159688E-2</v>
      </c>
      <c r="F4837" s="87">
        <v>2.1113965260979542E-2</v>
      </c>
      <c r="G4837" s="87">
        <v>0</v>
      </c>
      <c r="H4837" s="87">
        <v>0</v>
      </c>
      <c r="I4837" s="87">
        <v>5.858875000000021E-5</v>
      </c>
      <c r="J4837" s="87">
        <v>1.1955582046865559E-2</v>
      </c>
      <c r="K4837" s="88">
        <v>5.5324074392004784E-2</v>
      </c>
      <c r="L4837" s="84"/>
      <c r="M4837" s="88">
        <f t="shared" si="535"/>
        <v>1.6875266196821784E-2</v>
      </c>
      <c r="N4837" s="88">
        <f t="shared" si="530"/>
        <v>2.3324692373518526E-2</v>
      </c>
      <c r="O4837" s="88">
        <f t="shared" si="531"/>
        <v>0</v>
      </c>
      <c r="P4837" s="88">
        <f t="shared" si="532"/>
        <v>0</v>
      </c>
      <c r="Q4837" s="88">
        <f t="shared" si="533"/>
        <v>2.8724124751097088E-5</v>
      </c>
      <c r="R4837" s="89">
        <f t="shared" si="534"/>
        <v>1.1955582046865559E-2</v>
      </c>
      <c r="S4837" s="88">
        <f t="shared" si="536"/>
        <v>4.022868269509141E-2</v>
      </c>
    </row>
    <row r="4838" spans="1:19" x14ac:dyDescent="0.2">
      <c r="A4838" s="60">
        <v>2004</v>
      </c>
      <c r="B4838" s="61">
        <v>7</v>
      </c>
      <c r="C4838" s="61">
        <v>20</v>
      </c>
      <c r="D4838" s="61">
        <v>12</v>
      </c>
      <c r="E4838" s="87">
        <v>2.4539660161827948E-2</v>
      </c>
      <c r="F4838" s="87">
        <v>2.061335045604305E-2</v>
      </c>
      <c r="G4838" s="87">
        <v>0</v>
      </c>
      <c r="H4838" s="87">
        <v>0</v>
      </c>
      <c r="I4838" s="87">
        <v>5.858875000000021E-5</v>
      </c>
      <c r="J4838" s="87">
        <v>9.7391812350172205E-3</v>
      </c>
      <c r="K4838" s="88">
        <v>5.4950780602888216E-2</v>
      </c>
      <c r="L4838" s="84"/>
      <c r="M4838" s="88">
        <f t="shared" si="535"/>
        <v>1.8657165620840927E-2</v>
      </c>
      <c r="N4838" s="88">
        <f t="shared" si="530"/>
        <v>2.2771660947235366E-2</v>
      </c>
      <c r="O4838" s="88">
        <f t="shared" si="531"/>
        <v>0</v>
      </c>
      <c r="P4838" s="88">
        <f t="shared" si="532"/>
        <v>0</v>
      </c>
      <c r="Q4838" s="88">
        <f t="shared" si="533"/>
        <v>2.8724124751097088E-5</v>
      </c>
      <c r="R4838" s="89">
        <f t="shared" si="534"/>
        <v>9.7391812350172205E-3</v>
      </c>
      <c r="S4838" s="88">
        <f t="shared" si="536"/>
        <v>4.1457550692827395E-2</v>
      </c>
    </row>
    <row r="4839" spans="1:19" x14ac:dyDescent="0.2">
      <c r="A4839" s="60">
        <v>2004</v>
      </c>
      <c r="B4839" s="61">
        <v>7</v>
      </c>
      <c r="C4839" s="61">
        <v>20</v>
      </c>
      <c r="D4839" s="61">
        <v>13</v>
      </c>
      <c r="E4839" s="87">
        <v>2.4238444731484364E-2</v>
      </c>
      <c r="F4839" s="87">
        <v>2.0610215760476502E-2</v>
      </c>
      <c r="G4839" s="87">
        <v>0</v>
      </c>
      <c r="H4839" s="87">
        <v>0</v>
      </c>
      <c r="I4839" s="87">
        <v>5.858875000000021E-5</v>
      </c>
      <c r="J4839" s="87">
        <v>9.8512918134048087E-3</v>
      </c>
      <c r="K4839" s="88">
        <v>5.4758541055365671E-2</v>
      </c>
      <c r="L4839" s="84"/>
      <c r="M4839" s="88">
        <f t="shared" si="535"/>
        <v>1.8428155677980559E-2</v>
      </c>
      <c r="N4839" s="88">
        <f t="shared" si="530"/>
        <v>2.276819803494624E-2</v>
      </c>
      <c r="O4839" s="88">
        <f t="shared" si="531"/>
        <v>0</v>
      </c>
      <c r="P4839" s="88">
        <f t="shared" si="532"/>
        <v>0</v>
      </c>
      <c r="Q4839" s="88">
        <f t="shared" si="533"/>
        <v>2.8724124751097088E-5</v>
      </c>
      <c r="R4839" s="89">
        <f t="shared" si="534"/>
        <v>9.8512918134048087E-3</v>
      </c>
      <c r="S4839" s="88">
        <f t="shared" si="536"/>
        <v>4.1225077837677898E-2</v>
      </c>
    </row>
    <row r="4840" spans="1:19" x14ac:dyDescent="0.2">
      <c r="A4840" s="60">
        <v>2004</v>
      </c>
      <c r="B4840" s="61">
        <v>7</v>
      </c>
      <c r="C4840" s="61">
        <v>20</v>
      </c>
      <c r="D4840" s="61">
        <v>14</v>
      </c>
      <c r="E4840" s="87">
        <v>2.326397351682815E-2</v>
      </c>
      <c r="F4840" s="87">
        <v>2.069432724958814E-2</v>
      </c>
      <c r="G4840" s="87">
        <v>0</v>
      </c>
      <c r="H4840" s="87">
        <v>0</v>
      </c>
      <c r="I4840" s="87">
        <v>5.858875000000021E-5</v>
      </c>
      <c r="J4840" s="87">
        <v>9.668701659419179E-3</v>
      </c>
      <c r="K4840" s="88">
        <v>5.3685591175835469E-2</v>
      </c>
      <c r="L4840" s="84"/>
      <c r="M4840" s="88">
        <f t="shared" si="535"/>
        <v>1.7687278635483295E-2</v>
      </c>
      <c r="N4840" s="88">
        <f t="shared" si="530"/>
        <v>2.2861116375218083E-2</v>
      </c>
      <c r="O4840" s="88">
        <f t="shared" si="531"/>
        <v>0</v>
      </c>
      <c r="P4840" s="88">
        <f t="shared" si="532"/>
        <v>0</v>
      </c>
      <c r="Q4840" s="88">
        <f t="shared" si="533"/>
        <v>2.8724124751097088E-5</v>
      </c>
      <c r="R4840" s="89">
        <f t="shared" si="534"/>
        <v>9.668701659419179E-3</v>
      </c>
      <c r="S4840" s="88">
        <f t="shared" si="536"/>
        <v>4.0577119135452477E-2</v>
      </c>
    </row>
    <row r="4841" spans="1:19" x14ac:dyDescent="0.2">
      <c r="A4841" s="60">
        <v>2004</v>
      </c>
      <c r="B4841" s="61">
        <v>7</v>
      </c>
      <c r="C4841" s="61">
        <v>20</v>
      </c>
      <c r="D4841" s="61">
        <v>15</v>
      </c>
      <c r="E4841" s="87">
        <v>2.4588108485508076E-2</v>
      </c>
      <c r="F4841" s="87">
        <v>2.0145392806809131E-2</v>
      </c>
      <c r="G4841" s="87">
        <v>0</v>
      </c>
      <c r="H4841" s="87">
        <v>0</v>
      </c>
      <c r="I4841" s="87">
        <v>5.858875000000021E-5</v>
      </c>
      <c r="J4841" s="87">
        <v>8.597319823175029E-3</v>
      </c>
      <c r="K4841" s="88">
        <v>5.3389409865492232E-2</v>
      </c>
      <c r="L4841" s="84"/>
      <c r="M4841" s="88">
        <f t="shared" si="535"/>
        <v>1.869400021402565E-2</v>
      </c>
      <c r="N4841" s="88">
        <f t="shared" si="530"/>
        <v>2.2254706027716394E-2</v>
      </c>
      <c r="O4841" s="88">
        <f t="shared" si="531"/>
        <v>0</v>
      </c>
      <c r="P4841" s="88">
        <f t="shared" si="532"/>
        <v>0</v>
      </c>
      <c r="Q4841" s="88">
        <f t="shared" si="533"/>
        <v>2.8724124751097088E-5</v>
      </c>
      <c r="R4841" s="89">
        <f t="shared" si="534"/>
        <v>8.597319823175029E-3</v>
      </c>
      <c r="S4841" s="88">
        <f t="shared" si="536"/>
        <v>4.0977430366493144E-2</v>
      </c>
    </row>
    <row r="4842" spans="1:19" x14ac:dyDescent="0.2">
      <c r="A4842" s="60">
        <v>2004</v>
      </c>
      <c r="B4842" s="61">
        <v>7</v>
      </c>
      <c r="C4842" s="61">
        <v>20</v>
      </c>
      <c r="D4842" s="61">
        <v>16</v>
      </c>
      <c r="E4842" s="87">
        <v>2.8105732264007879E-2</v>
      </c>
      <c r="F4842" s="87">
        <v>1.861394530483719E-2</v>
      </c>
      <c r="G4842" s="87">
        <v>0</v>
      </c>
      <c r="H4842" s="87">
        <v>0</v>
      </c>
      <c r="I4842" s="87">
        <v>5.858875000000021E-5</v>
      </c>
      <c r="J4842" s="87">
        <v>7.1196777717107487E-3</v>
      </c>
      <c r="K4842" s="88">
        <v>5.3897944090555816E-2</v>
      </c>
      <c r="L4842" s="84"/>
      <c r="M4842" s="88">
        <f t="shared" si="535"/>
        <v>2.1368401122371008E-2</v>
      </c>
      <c r="N4842" s="88">
        <f t="shared" si="530"/>
        <v>2.0562909085353149E-2</v>
      </c>
      <c r="O4842" s="88">
        <f t="shared" si="531"/>
        <v>0</v>
      </c>
      <c r="P4842" s="88">
        <f t="shared" si="532"/>
        <v>0</v>
      </c>
      <c r="Q4842" s="88">
        <f t="shared" si="533"/>
        <v>2.8724124751097088E-5</v>
      </c>
      <c r="R4842" s="89">
        <f t="shared" si="534"/>
        <v>7.1196777717107487E-3</v>
      </c>
      <c r="S4842" s="88">
        <f t="shared" si="536"/>
        <v>4.1960034332475256E-2</v>
      </c>
    </row>
    <row r="4843" spans="1:19" x14ac:dyDescent="0.2">
      <c r="A4843" s="60">
        <v>2004</v>
      </c>
      <c r="B4843" s="61">
        <v>7</v>
      </c>
      <c r="C4843" s="61">
        <v>20</v>
      </c>
      <c r="D4843" s="61">
        <v>17</v>
      </c>
      <c r="E4843" s="87">
        <v>2.8536945280948554E-2</v>
      </c>
      <c r="F4843" s="87">
        <v>1.818869398134872E-2</v>
      </c>
      <c r="G4843" s="87">
        <v>0</v>
      </c>
      <c r="H4843" s="87">
        <v>0</v>
      </c>
      <c r="I4843" s="87">
        <v>5.858875000000021E-5</v>
      </c>
      <c r="J4843" s="87">
        <v>7.3338945543345076E-3</v>
      </c>
      <c r="K4843" s="88">
        <v>5.4118122566631781E-2</v>
      </c>
      <c r="L4843" s="84"/>
      <c r="M4843" s="88">
        <f t="shared" si="535"/>
        <v>2.1696246439782501E-2</v>
      </c>
      <c r="N4843" s="88">
        <f t="shared" si="530"/>
        <v>2.0093132035935952E-2</v>
      </c>
      <c r="O4843" s="88">
        <f t="shared" si="531"/>
        <v>0</v>
      </c>
      <c r="P4843" s="88">
        <f t="shared" si="532"/>
        <v>0</v>
      </c>
      <c r="Q4843" s="88">
        <f t="shared" si="533"/>
        <v>2.8724124751097088E-5</v>
      </c>
      <c r="R4843" s="89">
        <f t="shared" si="534"/>
        <v>7.3338945543345076E-3</v>
      </c>
      <c r="S4843" s="88">
        <f t="shared" si="536"/>
        <v>4.1818102600469552E-2</v>
      </c>
    </row>
    <row r="4844" spans="1:19" x14ac:dyDescent="0.2">
      <c r="A4844" s="60">
        <v>2004</v>
      </c>
      <c r="B4844" s="61">
        <v>7</v>
      </c>
      <c r="C4844" s="61">
        <v>20</v>
      </c>
      <c r="D4844" s="61">
        <v>18</v>
      </c>
      <c r="E4844" s="87">
        <v>2.5072241517840464E-2</v>
      </c>
      <c r="F4844" s="87">
        <v>1.8540430043393272E-2</v>
      </c>
      <c r="G4844" s="87">
        <v>0</v>
      </c>
      <c r="H4844" s="87">
        <v>0</v>
      </c>
      <c r="I4844" s="87">
        <v>5.858875000000021E-5</v>
      </c>
      <c r="J4844" s="87">
        <v>8.3009589240414464E-3</v>
      </c>
      <c r="K4844" s="88">
        <v>5.1972219235275174E-2</v>
      </c>
      <c r="L4844" s="84"/>
      <c r="M4844" s="88">
        <f t="shared" si="535"/>
        <v>1.9062079890238757E-2</v>
      </c>
      <c r="N4844" s="88">
        <f t="shared" si="530"/>
        <v>2.0481696445437181E-2</v>
      </c>
      <c r="O4844" s="88">
        <f t="shared" si="531"/>
        <v>0</v>
      </c>
      <c r="P4844" s="88">
        <f t="shared" si="532"/>
        <v>0</v>
      </c>
      <c r="Q4844" s="88">
        <f t="shared" si="533"/>
        <v>2.8724124751097088E-5</v>
      </c>
      <c r="R4844" s="89">
        <f t="shared" si="534"/>
        <v>8.3009589240414464E-3</v>
      </c>
      <c r="S4844" s="88">
        <f t="shared" si="536"/>
        <v>3.9572500460427033E-2</v>
      </c>
    </row>
    <row r="4845" spans="1:19" x14ac:dyDescent="0.2">
      <c r="A4845" s="60">
        <v>2004</v>
      </c>
      <c r="B4845" s="61">
        <v>7</v>
      </c>
      <c r="C4845" s="61">
        <v>20</v>
      </c>
      <c r="D4845" s="61">
        <v>19</v>
      </c>
      <c r="E4845" s="87">
        <v>2.2831840217701717E-2</v>
      </c>
      <c r="F4845" s="87">
        <v>1.7925684466118474E-2</v>
      </c>
      <c r="G4845" s="87">
        <v>1.1862694088429781E-3</v>
      </c>
      <c r="H4845" s="87">
        <v>1.7152276732011621E-6</v>
      </c>
      <c r="I4845" s="87">
        <v>5.858875000000021E-5</v>
      </c>
      <c r="J4845" s="87">
        <v>7.8747506818379887E-3</v>
      </c>
      <c r="K4845" s="88">
        <v>4.9878848752174354E-2</v>
      </c>
      <c r="L4845" s="84"/>
      <c r="M4845" s="88">
        <f t="shared" si="535"/>
        <v>1.7358733640201594E-2</v>
      </c>
      <c r="N4845" s="88">
        <f t="shared" si="530"/>
        <v>1.9802584241704661E-2</v>
      </c>
      <c r="O4845" s="88">
        <f t="shared" si="531"/>
        <v>4.7371765893193638E-4</v>
      </c>
      <c r="P4845" s="88">
        <f t="shared" si="532"/>
        <v>3.182753602625136E-6</v>
      </c>
      <c r="Q4845" s="88">
        <f t="shared" si="533"/>
        <v>2.8724124751097088E-5</v>
      </c>
      <c r="R4845" s="89">
        <f t="shared" si="534"/>
        <v>7.8747506818379887E-3</v>
      </c>
      <c r="S4845" s="88">
        <f t="shared" si="536"/>
        <v>3.7666942419191912E-2</v>
      </c>
    </row>
    <row r="4846" spans="1:19" x14ac:dyDescent="0.2">
      <c r="A4846" s="60">
        <v>2004</v>
      </c>
      <c r="B4846" s="61">
        <v>7</v>
      </c>
      <c r="C4846" s="61">
        <v>20</v>
      </c>
      <c r="D4846" s="61">
        <v>20</v>
      </c>
      <c r="E4846" s="87">
        <v>2.3076476135521114E-2</v>
      </c>
      <c r="F4846" s="87">
        <v>1.6951674988996152E-2</v>
      </c>
      <c r="G4846" s="87">
        <v>1.1862694088429781E-3</v>
      </c>
      <c r="H4846" s="87">
        <v>1.7152276732011621E-6</v>
      </c>
      <c r="I4846" s="87">
        <v>5.858875000000021E-5</v>
      </c>
      <c r="J4846" s="87">
        <v>8.0352351787621352E-3</v>
      </c>
      <c r="K4846" s="88">
        <v>4.9309959689795582E-2</v>
      </c>
      <c r="L4846" s="84"/>
      <c r="M4846" s="88">
        <f t="shared" si="535"/>
        <v>1.7544726958995092E-2</v>
      </c>
      <c r="N4846" s="88">
        <f t="shared" si="530"/>
        <v>1.8726591592197202E-2</v>
      </c>
      <c r="O4846" s="88">
        <f t="shared" si="531"/>
        <v>4.7371765893193638E-4</v>
      </c>
      <c r="P4846" s="88">
        <f t="shared" si="532"/>
        <v>3.182753602625136E-6</v>
      </c>
      <c r="Q4846" s="88">
        <f t="shared" si="533"/>
        <v>2.8724124751097088E-5</v>
      </c>
      <c r="R4846" s="89">
        <f t="shared" si="534"/>
        <v>8.0352351787621352E-3</v>
      </c>
      <c r="S4846" s="88">
        <f t="shared" si="536"/>
        <v>3.6776943088477954E-2</v>
      </c>
    </row>
    <row r="4847" spans="1:19" x14ac:dyDescent="0.2">
      <c r="A4847" s="60">
        <v>2004</v>
      </c>
      <c r="B4847" s="61">
        <v>7</v>
      </c>
      <c r="C4847" s="61">
        <v>20</v>
      </c>
      <c r="D4847" s="61">
        <v>21</v>
      </c>
      <c r="E4847" s="87">
        <v>2.4968654664875516E-2</v>
      </c>
      <c r="F4847" s="87">
        <v>1.5909191849592892E-2</v>
      </c>
      <c r="G4847" s="87">
        <v>1.1862694088429781E-3</v>
      </c>
      <c r="H4847" s="87">
        <v>1.7152276732011621E-6</v>
      </c>
      <c r="I4847" s="87">
        <v>5.858875000000021E-5</v>
      </c>
      <c r="J4847" s="87">
        <v>6.5339435852780035E-3</v>
      </c>
      <c r="K4847" s="88">
        <v>4.8658363486262582E-2</v>
      </c>
      <c r="L4847" s="84"/>
      <c r="M4847" s="88">
        <f t="shared" si="535"/>
        <v>1.8983324232696479E-2</v>
      </c>
      <c r="N4847" s="88">
        <f t="shared" si="530"/>
        <v>1.7574955780041243E-2</v>
      </c>
      <c r="O4847" s="88">
        <f t="shared" si="531"/>
        <v>4.7371765893193638E-4</v>
      </c>
      <c r="P4847" s="88">
        <f t="shared" si="532"/>
        <v>3.182753602625136E-6</v>
      </c>
      <c r="Q4847" s="88">
        <f t="shared" si="533"/>
        <v>2.8724124751097088E-5</v>
      </c>
      <c r="R4847" s="89">
        <f t="shared" si="534"/>
        <v>6.5339435852780035E-3</v>
      </c>
      <c r="S4847" s="88">
        <f t="shared" si="536"/>
        <v>3.7063904550023383E-2</v>
      </c>
    </row>
    <row r="4848" spans="1:19" x14ac:dyDescent="0.2">
      <c r="A4848" s="60">
        <v>2004</v>
      </c>
      <c r="B4848" s="61">
        <v>7</v>
      </c>
      <c r="C4848" s="61">
        <v>20</v>
      </c>
      <c r="D4848" s="61">
        <v>22</v>
      </c>
      <c r="E4848" s="87">
        <v>2.3329404044082198E-2</v>
      </c>
      <c r="F4848" s="87">
        <v>1.5471769007895998E-2</v>
      </c>
      <c r="G4848" s="87">
        <v>1.1862694088429781E-3</v>
      </c>
      <c r="H4848" s="87">
        <v>1.7152276732011621E-6</v>
      </c>
      <c r="I4848" s="87">
        <v>5.858875000000021E-5</v>
      </c>
      <c r="J4848" s="87">
        <v>6.489303617280757E-3</v>
      </c>
      <c r="K4848" s="88">
        <v>4.6537050055775124E-2</v>
      </c>
      <c r="L4848" s="84"/>
      <c r="M4848" s="88">
        <f t="shared" si="535"/>
        <v>1.7737024564138681E-2</v>
      </c>
      <c r="N4848" s="88">
        <f t="shared" si="530"/>
        <v>1.7091732799723761E-2</v>
      </c>
      <c r="O4848" s="88">
        <f t="shared" si="531"/>
        <v>4.7371765893193638E-4</v>
      </c>
      <c r="P4848" s="88">
        <f t="shared" si="532"/>
        <v>3.182753602625136E-6</v>
      </c>
      <c r="Q4848" s="88">
        <f t="shared" si="533"/>
        <v>2.8724124751097088E-5</v>
      </c>
      <c r="R4848" s="89">
        <f t="shared" si="534"/>
        <v>6.489303617280757E-3</v>
      </c>
      <c r="S4848" s="88">
        <f t="shared" si="536"/>
        <v>3.5334381901148099E-2</v>
      </c>
    </row>
    <row r="4849" spans="1:19" x14ac:dyDescent="0.2">
      <c r="A4849" s="60">
        <v>2004</v>
      </c>
      <c r="B4849" s="61">
        <v>7</v>
      </c>
      <c r="C4849" s="61">
        <v>20</v>
      </c>
      <c r="D4849" s="61">
        <v>23</v>
      </c>
      <c r="E4849" s="87">
        <v>1.7960165868080899E-2</v>
      </c>
      <c r="F4849" s="87">
        <v>1.4788669011358092E-2</v>
      </c>
      <c r="G4849" s="87">
        <v>1.1862694088429781E-3</v>
      </c>
      <c r="H4849" s="87">
        <v>1.7152276732011621E-6</v>
      </c>
      <c r="I4849" s="87">
        <v>5.858875000000021E-5</v>
      </c>
      <c r="J4849" s="87">
        <v>7.0248800255790205E-3</v>
      </c>
      <c r="K4849" s="88">
        <v>4.1020288291534188E-2</v>
      </c>
      <c r="L4849" s="84"/>
      <c r="M4849" s="88">
        <f t="shared" si="535"/>
        <v>1.3654866732824357E-2</v>
      </c>
      <c r="N4849" s="88">
        <f t="shared" si="530"/>
        <v>1.6337109161640773E-2</v>
      </c>
      <c r="O4849" s="88">
        <f t="shared" si="531"/>
        <v>4.7371765893193638E-4</v>
      </c>
      <c r="P4849" s="88">
        <f t="shared" si="532"/>
        <v>3.182753602625136E-6</v>
      </c>
      <c r="Q4849" s="88">
        <f t="shared" si="533"/>
        <v>2.8724124751097088E-5</v>
      </c>
      <c r="R4849" s="89">
        <f t="shared" si="534"/>
        <v>7.0248800255790205E-3</v>
      </c>
      <c r="S4849" s="88">
        <f t="shared" si="536"/>
        <v>3.0497600431750788E-2</v>
      </c>
    </row>
    <row r="4850" spans="1:19" x14ac:dyDescent="0.2">
      <c r="A4850" s="60">
        <v>2004</v>
      </c>
      <c r="B4850" s="61">
        <v>7</v>
      </c>
      <c r="C4850" s="61">
        <v>20</v>
      </c>
      <c r="D4850" s="61">
        <v>24</v>
      </c>
      <c r="E4850" s="87">
        <v>1.5460118760330897E-2</v>
      </c>
      <c r="F4850" s="87">
        <v>1.3989017774601554E-2</v>
      </c>
      <c r="G4850" s="87">
        <v>1.1862694088429781E-3</v>
      </c>
      <c r="H4850" s="87">
        <v>1.7152276732011621E-6</v>
      </c>
      <c r="I4850" s="87">
        <v>5.858875000000021E-5</v>
      </c>
      <c r="J4850" s="87">
        <v>6.4328938874622489E-3</v>
      </c>
      <c r="K4850" s="88">
        <v>3.7128603808910886E-2</v>
      </c>
      <c r="L4850" s="84"/>
      <c r="M4850" s="88">
        <f t="shared" si="535"/>
        <v>1.1754115351525617E-2</v>
      </c>
      <c r="N4850" s="88">
        <f t="shared" si="530"/>
        <v>1.5453730844356158E-2</v>
      </c>
      <c r="O4850" s="88">
        <f t="shared" si="531"/>
        <v>4.7371765893193638E-4</v>
      </c>
      <c r="P4850" s="88">
        <f t="shared" si="532"/>
        <v>3.182753602625136E-6</v>
      </c>
      <c r="Q4850" s="88">
        <f t="shared" si="533"/>
        <v>2.8724124751097088E-5</v>
      </c>
      <c r="R4850" s="89">
        <f t="shared" si="534"/>
        <v>6.4328938874622489E-3</v>
      </c>
      <c r="S4850" s="88">
        <f t="shared" si="536"/>
        <v>2.7713470733167433E-2</v>
      </c>
    </row>
    <row r="4851" spans="1:19" x14ac:dyDescent="0.2">
      <c r="A4851" s="60">
        <v>2004</v>
      </c>
      <c r="B4851" s="61">
        <v>7</v>
      </c>
      <c r="C4851" s="61">
        <v>21</v>
      </c>
      <c r="D4851" s="61">
        <v>1</v>
      </c>
      <c r="E4851" s="87">
        <v>1.4054110967888403E-2</v>
      </c>
      <c r="F4851" s="87">
        <v>1.362432279057859E-2</v>
      </c>
      <c r="G4851" s="87">
        <v>1.1862694088429781E-3</v>
      </c>
      <c r="H4851" s="87">
        <v>1.7152276732011621E-6</v>
      </c>
      <c r="I4851" s="87">
        <v>5.858875000000021E-5</v>
      </c>
      <c r="J4851" s="87">
        <v>6.5436979785969416E-3</v>
      </c>
      <c r="K4851" s="88">
        <v>3.5468705123580115E-2</v>
      </c>
      <c r="L4851" s="84"/>
      <c r="M4851" s="88">
        <f t="shared" si="535"/>
        <v>1.0685146992762552E-2</v>
      </c>
      <c r="N4851" s="88">
        <f t="shared" si="530"/>
        <v>1.5050850655468974E-2</v>
      </c>
      <c r="O4851" s="88">
        <f t="shared" si="531"/>
        <v>4.7371765893193638E-4</v>
      </c>
      <c r="P4851" s="88">
        <f t="shared" si="532"/>
        <v>3.182753602625136E-6</v>
      </c>
      <c r="Q4851" s="88">
        <f t="shared" si="533"/>
        <v>2.8724124751097088E-5</v>
      </c>
      <c r="R4851" s="89">
        <f t="shared" si="534"/>
        <v>6.5436979785969416E-3</v>
      </c>
      <c r="S4851" s="88">
        <f t="shared" si="536"/>
        <v>2.6241622185517184E-2</v>
      </c>
    </row>
    <row r="4852" spans="1:19" x14ac:dyDescent="0.2">
      <c r="A4852" s="60">
        <v>2004</v>
      </c>
      <c r="B4852" s="61">
        <v>7</v>
      </c>
      <c r="C4852" s="61">
        <v>21</v>
      </c>
      <c r="D4852" s="61">
        <v>2</v>
      </c>
      <c r="E4852" s="87">
        <v>1.242647177826043E-2</v>
      </c>
      <c r="F4852" s="87">
        <v>1.360344585273286E-2</v>
      </c>
      <c r="G4852" s="87">
        <v>1.1862694088429781E-3</v>
      </c>
      <c r="H4852" s="87">
        <v>1.7152276732011621E-6</v>
      </c>
      <c r="I4852" s="87">
        <v>5.858875000000021E-5</v>
      </c>
      <c r="J4852" s="87">
        <v>7.0555192801346834E-3</v>
      </c>
      <c r="K4852" s="88">
        <v>3.4332010297644155E-2</v>
      </c>
      <c r="L4852" s="84"/>
      <c r="M4852" s="88">
        <f t="shared" si="535"/>
        <v>9.4476753353882077E-3</v>
      </c>
      <c r="N4852" s="88">
        <f t="shared" si="530"/>
        <v>1.5027787808346998E-2</v>
      </c>
      <c r="O4852" s="88">
        <f t="shared" si="531"/>
        <v>4.7371765893193638E-4</v>
      </c>
      <c r="P4852" s="88">
        <f t="shared" si="532"/>
        <v>3.182753602625136E-6</v>
      </c>
      <c r="Q4852" s="88">
        <f t="shared" si="533"/>
        <v>2.8724124751097088E-5</v>
      </c>
      <c r="R4852" s="89">
        <f t="shared" si="534"/>
        <v>7.0555192801346834E-3</v>
      </c>
      <c r="S4852" s="88">
        <f t="shared" si="536"/>
        <v>2.4981087681020864E-2</v>
      </c>
    </row>
    <row r="4853" spans="1:19" x14ac:dyDescent="0.2">
      <c r="A4853" s="60">
        <v>2004</v>
      </c>
      <c r="B4853" s="61">
        <v>7</v>
      </c>
      <c r="C4853" s="61">
        <v>21</v>
      </c>
      <c r="D4853" s="61">
        <v>3</v>
      </c>
      <c r="E4853" s="87">
        <v>1.1540516190655917E-2</v>
      </c>
      <c r="F4853" s="87">
        <v>1.3618450179783515E-2</v>
      </c>
      <c r="G4853" s="87">
        <v>1.1862694088429781E-3</v>
      </c>
      <c r="H4853" s="87">
        <v>1.7152276732011621E-6</v>
      </c>
      <c r="I4853" s="87">
        <v>5.858875000000021E-5</v>
      </c>
      <c r="J4853" s="87">
        <v>7.4224025789447288E-3</v>
      </c>
      <c r="K4853" s="88">
        <v>3.3827942335900342E-2</v>
      </c>
      <c r="L4853" s="84"/>
      <c r="M4853" s="88">
        <f t="shared" si="535"/>
        <v>8.7740955049568654E-3</v>
      </c>
      <c r="N4853" s="88">
        <f t="shared" si="530"/>
        <v>1.5044363155914465E-2</v>
      </c>
      <c r="O4853" s="88">
        <f t="shared" si="531"/>
        <v>4.7371765893193638E-4</v>
      </c>
      <c r="P4853" s="88">
        <f t="shared" si="532"/>
        <v>3.182753602625136E-6</v>
      </c>
      <c r="Q4853" s="88">
        <f t="shared" si="533"/>
        <v>2.8724124751097088E-5</v>
      </c>
      <c r="R4853" s="89">
        <f t="shared" si="534"/>
        <v>7.4224025789447288E-3</v>
      </c>
      <c r="S4853" s="88">
        <f t="shared" si="536"/>
        <v>2.4324083198156987E-2</v>
      </c>
    </row>
    <row r="4854" spans="1:19" x14ac:dyDescent="0.2">
      <c r="A4854" s="60">
        <v>2004</v>
      </c>
      <c r="B4854" s="61">
        <v>7</v>
      </c>
      <c r="C4854" s="61">
        <v>21</v>
      </c>
      <c r="D4854" s="61">
        <v>4</v>
      </c>
      <c r="E4854" s="87">
        <v>1.1056153648379686E-2</v>
      </c>
      <c r="F4854" s="87">
        <v>1.376115060367241E-2</v>
      </c>
      <c r="G4854" s="87">
        <v>1.1862694088429781E-3</v>
      </c>
      <c r="H4854" s="87">
        <v>1.7152276732011621E-6</v>
      </c>
      <c r="I4854" s="87">
        <v>5.858875000000021E-5</v>
      </c>
      <c r="J4854" s="87">
        <v>7.5734880536890321E-3</v>
      </c>
      <c r="K4854" s="88">
        <v>3.3637365692257309E-2</v>
      </c>
      <c r="L4854" s="84"/>
      <c r="M4854" s="88">
        <f t="shared" si="535"/>
        <v>8.4058413354946415E-3</v>
      </c>
      <c r="N4854" s="88">
        <f t="shared" si="530"/>
        <v>1.5202004955909771E-2</v>
      </c>
      <c r="O4854" s="88">
        <f t="shared" si="531"/>
        <v>4.7371765893193638E-4</v>
      </c>
      <c r="P4854" s="88">
        <f t="shared" si="532"/>
        <v>3.182753602625136E-6</v>
      </c>
      <c r="Q4854" s="88">
        <f t="shared" si="533"/>
        <v>2.8724124751097088E-5</v>
      </c>
      <c r="R4854" s="89">
        <f t="shared" si="534"/>
        <v>7.5734880536890321E-3</v>
      </c>
      <c r="S4854" s="88">
        <f t="shared" si="536"/>
        <v>2.4113470828690069E-2</v>
      </c>
    </row>
    <row r="4855" spans="1:19" x14ac:dyDescent="0.2">
      <c r="A4855" s="60">
        <v>2004</v>
      </c>
      <c r="B4855" s="61">
        <v>7</v>
      </c>
      <c r="C4855" s="61">
        <v>21</v>
      </c>
      <c r="D4855" s="61">
        <v>5</v>
      </c>
      <c r="E4855" s="87">
        <v>1.1440321751159339E-2</v>
      </c>
      <c r="F4855" s="87">
        <v>1.400957046742508E-2</v>
      </c>
      <c r="G4855" s="87">
        <v>1.1862694088429781E-3</v>
      </c>
      <c r="H4855" s="87">
        <v>1.7152276732011621E-6</v>
      </c>
      <c r="I4855" s="87">
        <v>5.858875000000021E-5</v>
      </c>
      <c r="J4855" s="87">
        <v>8.2287003629856782E-3</v>
      </c>
      <c r="K4855" s="88">
        <v>3.4925165968086279E-2</v>
      </c>
      <c r="L4855" s="84"/>
      <c r="M4855" s="88">
        <f t="shared" si="535"/>
        <v>8.6979190526487449E-3</v>
      </c>
      <c r="N4855" s="88">
        <f t="shared" si="530"/>
        <v>1.5476435496543975E-2</v>
      </c>
      <c r="O4855" s="88">
        <f t="shared" si="531"/>
        <v>4.7371765893193638E-4</v>
      </c>
      <c r="P4855" s="88">
        <f t="shared" si="532"/>
        <v>3.182753602625136E-6</v>
      </c>
      <c r="Q4855" s="88">
        <f t="shared" si="533"/>
        <v>2.8724124751097088E-5</v>
      </c>
      <c r="R4855" s="89">
        <f t="shared" si="534"/>
        <v>8.2287003629856782E-3</v>
      </c>
      <c r="S4855" s="88">
        <f t="shared" si="536"/>
        <v>2.4679979086478378E-2</v>
      </c>
    </row>
    <row r="4856" spans="1:19" x14ac:dyDescent="0.2">
      <c r="A4856" s="60">
        <v>2004</v>
      </c>
      <c r="B4856" s="61">
        <v>7</v>
      </c>
      <c r="C4856" s="61">
        <v>21</v>
      </c>
      <c r="D4856" s="61">
        <v>6</v>
      </c>
      <c r="E4856" s="87">
        <v>1.2941276759942657E-2</v>
      </c>
      <c r="F4856" s="87">
        <v>1.5291101045079657E-2</v>
      </c>
      <c r="G4856" s="87">
        <v>1.1862694088429781E-3</v>
      </c>
      <c r="H4856" s="87">
        <v>1.7152276732011621E-6</v>
      </c>
      <c r="I4856" s="87">
        <v>5.858875000000021E-5</v>
      </c>
      <c r="J4856" s="87">
        <v>9.3062397841289397E-3</v>
      </c>
      <c r="K4856" s="88">
        <v>3.8785190975667433E-2</v>
      </c>
      <c r="L4856" s="84"/>
      <c r="M4856" s="88">
        <f t="shared" si="535"/>
        <v>9.8390744722279197E-3</v>
      </c>
      <c r="N4856" s="88">
        <f t="shared" si="530"/>
        <v>1.6892148088734901E-2</v>
      </c>
      <c r="O4856" s="88">
        <f t="shared" si="531"/>
        <v>4.7371765893193638E-4</v>
      </c>
      <c r="P4856" s="88">
        <f t="shared" si="532"/>
        <v>3.182753602625136E-6</v>
      </c>
      <c r="Q4856" s="88">
        <f t="shared" si="533"/>
        <v>2.8724124751097088E-5</v>
      </c>
      <c r="R4856" s="89">
        <f t="shared" si="534"/>
        <v>9.3062397841289397E-3</v>
      </c>
      <c r="S4856" s="88">
        <f t="shared" si="536"/>
        <v>2.7236847098248477E-2</v>
      </c>
    </row>
    <row r="4857" spans="1:19" x14ac:dyDescent="0.2">
      <c r="A4857" s="60">
        <v>2004</v>
      </c>
      <c r="B4857" s="61">
        <v>7</v>
      </c>
      <c r="C4857" s="61">
        <v>21</v>
      </c>
      <c r="D4857" s="61">
        <v>7</v>
      </c>
      <c r="E4857" s="87">
        <v>1.5544909356533777E-2</v>
      </c>
      <c r="F4857" s="87">
        <v>1.7438030402161818E-2</v>
      </c>
      <c r="G4857" s="87">
        <v>0</v>
      </c>
      <c r="H4857" s="87">
        <v>0</v>
      </c>
      <c r="I4857" s="87">
        <v>5.858875000000021E-5</v>
      </c>
      <c r="J4857" s="87">
        <v>1.1124922124569362E-2</v>
      </c>
      <c r="K4857" s="88">
        <v>4.4166450633264957E-2</v>
      </c>
      <c r="L4857" s="84"/>
      <c r="M4857" s="88">
        <f t="shared" si="535"/>
        <v>1.1818580473944375E-2</v>
      </c>
      <c r="N4857" s="88">
        <f t="shared" si="530"/>
        <v>1.9263870604266504E-2</v>
      </c>
      <c r="O4857" s="88">
        <f t="shared" si="531"/>
        <v>0</v>
      </c>
      <c r="P4857" s="88">
        <f t="shared" si="532"/>
        <v>0</v>
      </c>
      <c r="Q4857" s="88">
        <f t="shared" si="533"/>
        <v>2.8724124751097088E-5</v>
      </c>
      <c r="R4857" s="89">
        <f t="shared" si="534"/>
        <v>1.1124922124569362E-2</v>
      </c>
      <c r="S4857" s="88">
        <f t="shared" si="536"/>
        <v>3.1111175202961975E-2</v>
      </c>
    </row>
    <row r="4858" spans="1:19" x14ac:dyDescent="0.2">
      <c r="A4858" s="60">
        <v>2004</v>
      </c>
      <c r="B4858" s="61">
        <v>7</v>
      </c>
      <c r="C4858" s="61">
        <v>21</v>
      </c>
      <c r="D4858" s="61">
        <v>8</v>
      </c>
      <c r="E4858" s="87">
        <v>1.7985718132452339E-2</v>
      </c>
      <c r="F4858" s="87">
        <v>1.8666915016779688E-2</v>
      </c>
      <c r="G4858" s="87">
        <v>0</v>
      </c>
      <c r="H4858" s="87">
        <v>0</v>
      </c>
      <c r="I4858" s="87">
        <v>5.858875000000021E-5</v>
      </c>
      <c r="J4858" s="87">
        <v>1.1765194271387383E-2</v>
      </c>
      <c r="K4858" s="88">
        <v>4.8476416170619409E-2</v>
      </c>
      <c r="L4858" s="84"/>
      <c r="M4858" s="88">
        <f t="shared" si="535"/>
        <v>1.3674293767478529E-2</v>
      </c>
      <c r="N4858" s="88">
        <f t="shared" si="530"/>
        <v>2.0621424964341356E-2</v>
      </c>
      <c r="O4858" s="88">
        <f t="shared" si="531"/>
        <v>0</v>
      </c>
      <c r="P4858" s="88">
        <f t="shared" si="532"/>
        <v>0</v>
      </c>
      <c r="Q4858" s="88">
        <f t="shared" si="533"/>
        <v>2.8724124751097088E-5</v>
      </c>
      <c r="R4858" s="89">
        <f t="shared" si="534"/>
        <v>1.1765194271387383E-2</v>
      </c>
      <c r="S4858" s="88">
        <f t="shared" si="536"/>
        <v>3.4324442856570984E-2</v>
      </c>
    </row>
    <row r="4859" spans="1:19" x14ac:dyDescent="0.2">
      <c r="A4859" s="60">
        <v>2004</v>
      </c>
      <c r="B4859" s="61">
        <v>7</v>
      </c>
      <c r="C4859" s="61">
        <v>21</v>
      </c>
      <c r="D4859" s="61">
        <v>9</v>
      </c>
      <c r="E4859" s="87">
        <v>2.0234691142456032E-2</v>
      </c>
      <c r="F4859" s="87">
        <v>1.9455126696521715E-2</v>
      </c>
      <c r="G4859" s="87">
        <v>0</v>
      </c>
      <c r="H4859" s="87">
        <v>0</v>
      </c>
      <c r="I4859" s="87">
        <v>5.858875000000021E-5</v>
      </c>
      <c r="J4859" s="87">
        <v>1.2459478365996625E-2</v>
      </c>
      <c r="K4859" s="88">
        <v>5.2207884954974373E-2</v>
      </c>
      <c r="L4859" s="84"/>
      <c r="M4859" s="88">
        <f t="shared" si="535"/>
        <v>1.538415697046245E-2</v>
      </c>
      <c r="N4859" s="88">
        <f t="shared" si="530"/>
        <v>2.1492165951548233E-2</v>
      </c>
      <c r="O4859" s="88">
        <f t="shared" si="531"/>
        <v>0</v>
      </c>
      <c r="P4859" s="88">
        <f t="shared" si="532"/>
        <v>0</v>
      </c>
      <c r="Q4859" s="88">
        <f t="shared" si="533"/>
        <v>2.8724124751097088E-5</v>
      </c>
      <c r="R4859" s="89">
        <f t="shared" si="534"/>
        <v>1.2459478365996625E-2</v>
      </c>
      <c r="S4859" s="88">
        <f t="shared" si="536"/>
        <v>3.6905047046761778E-2</v>
      </c>
    </row>
    <row r="4860" spans="1:19" x14ac:dyDescent="0.2">
      <c r="A4860" s="60">
        <v>2004</v>
      </c>
      <c r="B4860" s="61">
        <v>7</v>
      </c>
      <c r="C4860" s="61">
        <v>21</v>
      </c>
      <c r="D4860" s="61">
        <v>10</v>
      </c>
      <c r="E4860" s="87">
        <v>2.1150975008465418E-2</v>
      </c>
      <c r="F4860" s="87">
        <v>2.0187518200887485E-2</v>
      </c>
      <c r="G4860" s="87">
        <v>0</v>
      </c>
      <c r="H4860" s="87">
        <v>0</v>
      </c>
      <c r="I4860" s="87">
        <v>5.858875000000021E-5</v>
      </c>
      <c r="J4860" s="87">
        <v>1.2594784496266262E-2</v>
      </c>
      <c r="K4860" s="88">
        <v>5.399186645561916E-2</v>
      </c>
      <c r="L4860" s="84"/>
      <c r="M4860" s="88">
        <f t="shared" si="535"/>
        <v>1.6080794973234534E-2</v>
      </c>
      <c r="N4860" s="88">
        <f t="shared" si="530"/>
        <v>2.2301242139993072E-2</v>
      </c>
      <c r="O4860" s="88">
        <f t="shared" si="531"/>
        <v>0</v>
      </c>
      <c r="P4860" s="88">
        <f t="shared" si="532"/>
        <v>0</v>
      </c>
      <c r="Q4860" s="88">
        <f t="shared" si="533"/>
        <v>2.8724124751097088E-5</v>
      </c>
      <c r="R4860" s="89">
        <f t="shared" si="534"/>
        <v>1.2594784496266262E-2</v>
      </c>
      <c r="S4860" s="88">
        <f t="shared" si="536"/>
        <v>3.8410761237978701E-2</v>
      </c>
    </row>
    <row r="4861" spans="1:19" x14ac:dyDescent="0.2">
      <c r="A4861" s="60">
        <v>2004</v>
      </c>
      <c r="B4861" s="61">
        <v>7</v>
      </c>
      <c r="C4861" s="61">
        <v>21</v>
      </c>
      <c r="D4861" s="61">
        <v>11</v>
      </c>
      <c r="E4861" s="87">
        <v>2.2610015874335986E-2</v>
      </c>
      <c r="F4861" s="87">
        <v>2.0401275039100952E-2</v>
      </c>
      <c r="G4861" s="87">
        <v>0</v>
      </c>
      <c r="H4861" s="87">
        <v>0</v>
      </c>
      <c r="I4861" s="87">
        <v>5.858875000000021E-5</v>
      </c>
      <c r="J4861" s="87">
        <v>1.2082358797309088E-2</v>
      </c>
      <c r="K4861" s="88">
        <v>5.5152238460746024E-2</v>
      </c>
      <c r="L4861" s="84"/>
      <c r="M4861" s="88">
        <f t="shared" si="535"/>
        <v>1.7190083647267037E-2</v>
      </c>
      <c r="N4861" s="88">
        <f t="shared" si="530"/>
        <v>2.2537380280434144E-2</v>
      </c>
      <c r="O4861" s="88">
        <f t="shared" si="531"/>
        <v>0</v>
      </c>
      <c r="P4861" s="88">
        <f t="shared" si="532"/>
        <v>0</v>
      </c>
      <c r="Q4861" s="88">
        <f t="shared" si="533"/>
        <v>2.8724124751097088E-5</v>
      </c>
      <c r="R4861" s="89">
        <f t="shared" si="534"/>
        <v>1.2082358797309088E-2</v>
      </c>
      <c r="S4861" s="88">
        <f t="shared" si="536"/>
        <v>3.9756188052452283E-2</v>
      </c>
    </row>
    <row r="4862" spans="1:19" x14ac:dyDescent="0.2">
      <c r="A4862" s="60">
        <v>2004</v>
      </c>
      <c r="B4862" s="61">
        <v>7</v>
      </c>
      <c r="C4862" s="61">
        <v>21</v>
      </c>
      <c r="D4862" s="61">
        <v>12</v>
      </c>
      <c r="E4862" s="87">
        <v>2.5253069782917543E-2</v>
      </c>
      <c r="F4862" s="87">
        <v>1.9953189847040635E-2</v>
      </c>
      <c r="G4862" s="87">
        <v>0</v>
      </c>
      <c r="H4862" s="87">
        <v>0</v>
      </c>
      <c r="I4862" s="87">
        <v>5.858875000000021E-5</v>
      </c>
      <c r="J4862" s="87">
        <v>1.024260760461273E-2</v>
      </c>
      <c r="K4862" s="88">
        <v>5.5507455984570908E-2</v>
      </c>
      <c r="L4862" s="84"/>
      <c r="M4862" s="88">
        <f t="shared" si="535"/>
        <v>1.919956112951526E-2</v>
      </c>
      <c r="N4862" s="88">
        <f t="shared" si="530"/>
        <v>2.204237855372149E-2</v>
      </c>
      <c r="O4862" s="88">
        <f t="shared" si="531"/>
        <v>0</v>
      </c>
      <c r="P4862" s="88">
        <f t="shared" si="532"/>
        <v>0</v>
      </c>
      <c r="Q4862" s="88">
        <f t="shared" si="533"/>
        <v>2.8724124751097088E-5</v>
      </c>
      <c r="R4862" s="89">
        <f t="shared" si="534"/>
        <v>1.024260760461273E-2</v>
      </c>
      <c r="S4862" s="88">
        <f t="shared" si="536"/>
        <v>4.1270663807987849E-2</v>
      </c>
    </row>
    <row r="4863" spans="1:19" x14ac:dyDescent="0.2">
      <c r="A4863" s="60">
        <v>2004</v>
      </c>
      <c r="B4863" s="61">
        <v>7</v>
      </c>
      <c r="C4863" s="61">
        <v>21</v>
      </c>
      <c r="D4863" s="61">
        <v>13</v>
      </c>
      <c r="E4863" s="87">
        <v>2.5342507992897709E-2</v>
      </c>
      <c r="F4863" s="87">
        <v>2.0276195531660084E-2</v>
      </c>
      <c r="G4863" s="87">
        <v>0</v>
      </c>
      <c r="H4863" s="87">
        <v>0</v>
      </c>
      <c r="I4863" s="87">
        <v>5.858875000000021E-5</v>
      </c>
      <c r="J4863" s="87">
        <v>1.0827029485537562E-2</v>
      </c>
      <c r="K4863" s="88">
        <v>5.6504321760095358E-2</v>
      </c>
      <c r="L4863" s="84"/>
      <c r="M4863" s="88">
        <f t="shared" si="535"/>
        <v>1.9267559768674378E-2</v>
      </c>
      <c r="N4863" s="88">
        <f t="shared" si="530"/>
        <v>2.2399204386080413E-2</v>
      </c>
      <c r="O4863" s="88">
        <f t="shared" si="531"/>
        <v>0</v>
      </c>
      <c r="P4863" s="88">
        <f t="shared" si="532"/>
        <v>0</v>
      </c>
      <c r="Q4863" s="88">
        <f t="shared" si="533"/>
        <v>2.8724124751097088E-5</v>
      </c>
      <c r="R4863" s="89">
        <f t="shared" si="534"/>
        <v>1.0827029485537562E-2</v>
      </c>
      <c r="S4863" s="88">
        <f t="shared" si="536"/>
        <v>4.1695488279505886E-2</v>
      </c>
    </row>
    <row r="4864" spans="1:19" x14ac:dyDescent="0.2">
      <c r="A4864" s="60">
        <v>2004</v>
      </c>
      <c r="B4864" s="61">
        <v>7</v>
      </c>
      <c r="C4864" s="61">
        <v>21</v>
      </c>
      <c r="D4864" s="61">
        <v>14</v>
      </c>
      <c r="E4864" s="87">
        <v>2.4318067707120927E-2</v>
      </c>
      <c r="F4864" s="87">
        <v>1.9866990834151426E-2</v>
      </c>
      <c r="G4864" s="87">
        <v>0</v>
      </c>
      <c r="H4864" s="87">
        <v>0</v>
      </c>
      <c r="I4864" s="87">
        <v>5.858875000000021E-5</v>
      </c>
      <c r="J4864" s="87">
        <v>1.0557891260726386E-2</v>
      </c>
      <c r="K4864" s="88">
        <v>5.4801538551998735E-2</v>
      </c>
      <c r="L4864" s="84"/>
      <c r="M4864" s="88">
        <f t="shared" si="535"/>
        <v>1.8488691929659639E-2</v>
      </c>
      <c r="N4864" s="88">
        <f t="shared" si="530"/>
        <v>2.1947154116544951E-2</v>
      </c>
      <c r="O4864" s="88">
        <f t="shared" si="531"/>
        <v>0</v>
      </c>
      <c r="P4864" s="88">
        <f t="shared" si="532"/>
        <v>0</v>
      </c>
      <c r="Q4864" s="88">
        <f t="shared" si="533"/>
        <v>2.8724124751097088E-5</v>
      </c>
      <c r="R4864" s="89">
        <f t="shared" si="534"/>
        <v>1.0557891260726386E-2</v>
      </c>
      <c r="S4864" s="88">
        <f t="shared" si="536"/>
        <v>4.0464570170955692E-2</v>
      </c>
    </row>
    <row r="4865" spans="1:19" x14ac:dyDescent="0.2">
      <c r="A4865" s="60">
        <v>2004</v>
      </c>
      <c r="B4865" s="61">
        <v>7</v>
      </c>
      <c r="C4865" s="61">
        <v>21</v>
      </c>
      <c r="D4865" s="61">
        <v>15</v>
      </c>
      <c r="E4865" s="87">
        <v>2.5644814679434587E-2</v>
      </c>
      <c r="F4865" s="87">
        <v>1.9319806874493993E-2</v>
      </c>
      <c r="G4865" s="87">
        <v>0</v>
      </c>
      <c r="H4865" s="87">
        <v>0</v>
      </c>
      <c r="I4865" s="87">
        <v>5.858875000000021E-5</v>
      </c>
      <c r="J4865" s="87">
        <v>9.4648338042102095E-3</v>
      </c>
      <c r="K4865" s="88">
        <v>5.4488044108138789E-2</v>
      </c>
      <c r="L4865" s="84"/>
      <c r="M4865" s="88">
        <f t="shared" si="535"/>
        <v>1.9497399378587951E-2</v>
      </c>
      <c r="N4865" s="88">
        <f t="shared" si="530"/>
        <v>2.1342677535619609E-2</v>
      </c>
      <c r="O4865" s="88">
        <f t="shared" si="531"/>
        <v>0</v>
      </c>
      <c r="P4865" s="88">
        <f t="shared" si="532"/>
        <v>0</v>
      </c>
      <c r="Q4865" s="88">
        <f t="shared" si="533"/>
        <v>2.8724124751097088E-5</v>
      </c>
      <c r="R4865" s="89">
        <f t="shared" si="534"/>
        <v>9.4648338042102095E-3</v>
      </c>
      <c r="S4865" s="88">
        <f t="shared" si="536"/>
        <v>4.0868801038958659E-2</v>
      </c>
    </row>
    <row r="4866" spans="1:19" x14ac:dyDescent="0.2">
      <c r="A4866" s="60">
        <v>2004</v>
      </c>
      <c r="B4866" s="61">
        <v>7</v>
      </c>
      <c r="C4866" s="61">
        <v>21</v>
      </c>
      <c r="D4866" s="61">
        <v>16</v>
      </c>
      <c r="E4866" s="87">
        <v>2.9014494219044042E-2</v>
      </c>
      <c r="F4866" s="87">
        <v>1.8980422622504999E-2</v>
      </c>
      <c r="G4866" s="87">
        <v>0</v>
      </c>
      <c r="H4866" s="87">
        <v>0</v>
      </c>
      <c r="I4866" s="87">
        <v>5.858875000000021E-5</v>
      </c>
      <c r="J4866" s="87">
        <v>7.7505300143910199E-3</v>
      </c>
      <c r="K4866" s="88">
        <v>5.5804035605940057E-2</v>
      </c>
      <c r="L4866" s="84"/>
      <c r="M4866" s="88">
        <f t="shared" si="535"/>
        <v>2.205932031983417E-2</v>
      </c>
      <c r="N4866" s="88">
        <f t="shared" si="530"/>
        <v>2.0967758226232966E-2</v>
      </c>
      <c r="O4866" s="88">
        <f t="shared" si="531"/>
        <v>0</v>
      </c>
      <c r="P4866" s="88">
        <f t="shared" si="532"/>
        <v>0</v>
      </c>
      <c r="Q4866" s="88">
        <f t="shared" si="533"/>
        <v>2.8724124751097088E-5</v>
      </c>
      <c r="R4866" s="89">
        <f t="shared" si="534"/>
        <v>7.7505300143910199E-3</v>
      </c>
      <c r="S4866" s="88">
        <f t="shared" si="536"/>
        <v>4.3055802670818231E-2</v>
      </c>
    </row>
    <row r="4867" spans="1:19" x14ac:dyDescent="0.2">
      <c r="A4867" s="60">
        <v>2004</v>
      </c>
      <c r="B4867" s="61">
        <v>7</v>
      </c>
      <c r="C4867" s="61">
        <v>21</v>
      </c>
      <c r="D4867" s="61">
        <v>17</v>
      </c>
      <c r="E4867" s="87">
        <v>2.9649376519083313E-2</v>
      </c>
      <c r="F4867" s="87">
        <v>1.8306919002107468E-2</v>
      </c>
      <c r="G4867" s="87">
        <v>0</v>
      </c>
      <c r="H4867" s="87">
        <v>0</v>
      </c>
      <c r="I4867" s="87">
        <v>5.858875000000021E-5</v>
      </c>
      <c r="J4867" s="87">
        <v>8.1860923850761314E-3</v>
      </c>
      <c r="K4867" s="88">
        <v>5.6200976656266909E-2</v>
      </c>
      <c r="L4867" s="84"/>
      <c r="M4867" s="88">
        <f t="shared" si="535"/>
        <v>2.2542012587920199E-2</v>
      </c>
      <c r="N4867" s="88">
        <f t="shared" ref="N4867:N4930" si="537">F4867*W$5</f>
        <v>2.0223735748027251E-2</v>
      </c>
      <c r="O4867" s="88">
        <f t="shared" ref="O4867:O4930" si="538">G4867*X$5</f>
        <v>0</v>
      </c>
      <c r="P4867" s="88">
        <f t="shared" ref="P4867:P4930" si="539">H4867*Y$5</f>
        <v>0</v>
      </c>
      <c r="Q4867" s="88">
        <f t="shared" ref="Q4867:Q4930" si="540">I4867*Z$5</f>
        <v>2.8724124751097088E-5</v>
      </c>
      <c r="R4867" s="89">
        <f t="shared" ref="R4867:R4930" si="541">J4867</f>
        <v>8.1860923850761314E-3</v>
      </c>
      <c r="S4867" s="88">
        <f t="shared" si="536"/>
        <v>4.2794472460698549E-2</v>
      </c>
    </row>
    <row r="4868" spans="1:19" x14ac:dyDescent="0.2">
      <c r="A4868" s="60">
        <v>2004</v>
      </c>
      <c r="B4868" s="61">
        <v>7</v>
      </c>
      <c r="C4868" s="61">
        <v>21</v>
      </c>
      <c r="D4868" s="61">
        <v>18</v>
      </c>
      <c r="E4868" s="87">
        <v>2.6020696120711333E-2</v>
      </c>
      <c r="F4868" s="87">
        <v>1.832513131664561E-2</v>
      </c>
      <c r="G4868" s="87">
        <v>0</v>
      </c>
      <c r="H4868" s="87">
        <v>0</v>
      </c>
      <c r="I4868" s="87">
        <v>5.858875000000021E-5</v>
      </c>
      <c r="J4868" s="87">
        <v>8.9627199648126162E-3</v>
      </c>
      <c r="K4868" s="88">
        <v>5.3367136152169564E-2</v>
      </c>
      <c r="L4868" s="84"/>
      <c r="M4868" s="88">
        <f t="shared" ref="M4868:M4931" si="542">E4868*V$5</f>
        <v>1.9783176861138802E-2</v>
      </c>
      <c r="N4868" s="88">
        <f t="shared" si="537"/>
        <v>2.0243854973798499E-2</v>
      </c>
      <c r="O4868" s="88">
        <f t="shared" si="538"/>
        <v>0</v>
      </c>
      <c r="P4868" s="88">
        <f t="shared" si="539"/>
        <v>0</v>
      </c>
      <c r="Q4868" s="88">
        <f t="shared" si="540"/>
        <v>2.8724124751097088E-5</v>
      </c>
      <c r="R4868" s="89">
        <f t="shared" si="541"/>
        <v>8.9627199648126162E-3</v>
      </c>
      <c r="S4868" s="88">
        <f t="shared" ref="S4868:S4931" si="543">SUM(M4868:Q4868)</f>
        <v>4.0055755959688404E-2</v>
      </c>
    </row>
    <row r="4869" spans="1:19" x14ac:dyDescent="0.2">
      <c r="A4869" s="60">
        <v>2004</v>
      </c>
      <c r="B4869" s="61">
        <v>7</v>
      </c>
      <c r="C4869" s="61">
        <v>21</v>
      </c>
      <c r="D4869" s="61">
        <v>19</v>
      </c>
      <c r="E4869" s="87">
        <v>2.3572329419343896E-2</v>
      </c>
      <c r="F4869" s="87">
        <v>1.7943640615019331E-2</v>
      </c>
      <c r="G4869" s="87">
        <v>1.1862694088429781E-3</v>
      </c>
      <c r="H4869" s="87">
        <v>1.7152276732011621E-6</v>
      </c>
      <c r="I4869" s="87">
        <v>5.858875000000021E-5</v>
      </c>
      <c r="J4869" s="87">
        <v>8.2782035999718097E-3</v>
      </c>
      <c r="K4869" s="88">
        <v>5.1040747020851207E-2</v>
      </c>
      <c r="L4869" s="84"/>
      <c r="M4869" s="88">
        <f t="shared" si="542"/>
        <v>1.7921717380985937E-2</v>
      </c>
      <c r="N4869" s="88">
        <f t="shared" si="537"/>
        <v>1.9822420480144418E-2</v>
      </c>
      <c r="O4869" s="88">
        <f t="shared" si="538"/>
        <v>4.7371765893193638E-4</v>
      </c>
      <c r="P4869" s="88">
        <f t="shared" si="539"/>
        <v>3.182753602625136E-6</v>
      </c>
      <c r="Q4869" s="88">
        <f t="shared" si="540"/>
        <v>2.8724124751097088E-5</v>
      </c>
      <c r="R4869" s="89">
        <f t="shared" si="541"/>
        <v>8.2782035999718097E-3</v>
      </c>
      <c r="S4869" s="88">
        <f t="shared" si="543"/>
        <v>3.8249762398416015E-2</v>
      </c>
    </row>
    <row r="4870" spans="1:19" x14ac:dyDescent="0.2">
      <c r="A4870" s="60">
        <v>2004</v>
      </c>
      <c r="B4870" s="61">
        <v>7</v>
      </c>
      <c r="C4870" s="61">
        <v>21</v>
      </c>
      <c r="D4870" s="61">
        <v>20</v>
      </c>
      <c r="E4870" s="87">
        <v>2.3283554506329376E-2</v>
      </c>
      <c r="F4870" s="87">
        <v>1.7304467532724431E-2</v>
      </c>
      <c r="G4870" s="87">
        <v>1.1862694088429781E-3</v>
      </c>
      <c r="H4870" s="87">
        <v>1.7152276732011621E-6</v>
      </c>
      <c r="I4870" s="87">
        <v>5.858875000000021E-5</v>
      </c>
      <c r="J4870" s="87">
        <v>7.770621689465006E-3</v>
      </c>
      <c r="K4870" s="88">
        <v>4.9605217115034982E-2</v>
      </c>
      <c r="L4870" s="84"/>
      <c r="M4870" s="88">
        <f t="shared" si="542"/>
        <v>1.7702165792099774E-2</v>
      </c>
      <c r="N4870" s="88">
        <f t="shared" si="537"/>
        <v>1.9116323101765455E-2</v>
      </c>
      <c r="O4870" s="88">
        <f t="shared" si="538"/>
        <v>4.7371765893193638E-4</v>
      </c>
      <c r="P4870" s="88">
        <f t="shared" si="539"/>
        <v>3.182753602625136E-6</v>
      </c>
      <c r="Q4870" s="88">
        <f t="shared" si="540"/>
        <v>2.8724124751097088E-5</v>
      </c>
      <c r="R4870" s="89">
        <f t="shared" si="541"/>
        <v>7.770621689465006E-3</v>
      </c>
      <c r="S4870" s="88">
        <f t="shared" si="543"/>
        <v>3.7324113431150885E-2</v>
      </c>
    </row>
    <row r="4871" spans="1:19" x14ac:dyDescent="0.2">
      <c r="A4871" s="60">
        <v>2004</v>
      </c>
      <c r="B4871" s="61">
        <v>7</v>
      </c>
      <c r="C4871" s="61">
        <v>21</v>
      </c>
      <c r="D4871" s="61">
        <v>21</v>
      </c>
      <c r="E4871" s="87">
        <v>2.5743376696880087E-2</v>
      </c>
      <c r="F4871" s="87">
        <v>1.6228608677176043E-2</v>
      </c>
      <c r="G4871" s="87">
        <v>1.1862694088429781E-3</v>
      </c>
      <c r="H4871" s="87">
        <v>1.7152276732011621E-6</v>
      </c>
      <c r="I4871" s="87">
        <v>5.858875000000021E-5</v>
      </c>
      <c r="J4871" s="87">
        <v>7.0237961356770292E-3</v>
      </c>
      <c r="K4871" s="88">
        <v>5.0242354896249335E-2</v>
      </c>
      <c r="L4871" s="84"/>
      <c r="M4871" s="88">
        <f t="shared" si="542"/>
        <v>1.9572334722895015E-2</v>
      </c>
      <c r="N4871" s="88">
        <f t="shared" si="537"/>
        <v>1.792781698589304E-2</v>
      </c>
      <c r="O4871" s="88">
        <f t="shared" si="538"/>
        <v>4.7371765893193638E-4</v>
      </c>
      <c r="P4871" s="88">
        <f t="shared" si="539"/>
        <v>3.182753602625136E-6</v>
      </c>
      <c r="Q4871" s="88">
        <f t="shared" si="540"/>
        <v>2.8724124751097088E-5</v>
      </c>
      <c r="R4871" s="89">
        <f t="shared" si="541"/>
        <v>7.0237961356770292E-3</v>
      </c>
      <c r="S4871" s="88">
        <f t="shared" si="543"/>
        <v>3.8005776246073708E-2</v>
      </c>
    </row>
    <row r="4872" spans="1:19" x14ac:dyDescent="0.2">
      <c r="A4872" s="60">
        <v>2004</v>
      </c>
      <c r="B4872" s="61">
        <v>7</v>
      </c>
      <c r="C4872" s="61">
        <v>21</v>
      </c>
      <c r="D4872" s="61">
        <v>22</v>
      </c>
      <c r="E4872" s="87">
        <v>2.3660313108921242E-2</v>
      </c>
      <c r="F4872" s="87">
        <v>1.5280871838736353E-2</v>
      </c>
      <c r="G4872" s="87">
        <v>1.1862694088429781E-3</v>
      </c>
      <c r="H4872" s="87">
        <v>1.7152276732011621E-6</v>
      </c>
      <c r="I4872" s="87">
        <v>5.858875000000021E-5</v>
      </c>
      <c r="J4872" s="87">
        <v>6.4155917528616992E-3</v>
      </c>
      <c r="K4872" s="88">
        <v>4.6603350087035471E-2</v>
      </c>
      <c r="L4872" s="84"/>
      <c r="M4872" s="88">
        <f t="shared" si="542"/>
        <v>1.7988610168316817E-2</v>
      </c>
      <c r="N4872" s="88">
        <f t="shared" si="537"/>
        <v>1.6880847838486607E-2</v>
      </c>
      <c r="O4872" s="88">
        <f t="shared" si="538"/>
        <v>4.7371765893193638E-4</v>
      </c>
      <c r="P4872" s="88">
        <f t="shared" si="539"/>
        <v>3.182753602625136E-6</v>
      </c>
      <c r="Q4872" s="88">
        <f t="shared" si="540"/>
        <v>2.8724124751097088E-5</v>
      </c>
      <c r="R4872" s="89">
        <f t="shared" si="541"/>
        <v>6.4155917528616992E-3</v>
      </c>
      <c r="S4872" s="88">
        <f t="shared" si="543"/>
        <v>3.5375082544089081E-2</v>
      </c>
    </row>
    <row r="4873" spans="1:19" x14ac:dyDescent="0.2">
      <c r="A4873" s="60">
        <v>2004</v>
      </c>
      <c r="B4873" s="61">
        <v>7</v>
      </c>
      <c r="C4873" s="61">
        <v>21</v>
      </c>
      <c r="D4873" s="61">
        <v>23</v>
      </c>
      <c r="E4873" s="87">
        <v>1.8286291297390973E-2</v>
      </c>
      <c r="F4873" s="87">
        <v>1.4806888941620376E-2</v>
      </c>
      <c r="G4873" s="87">
        <v>1.1862694088429781E-3</v>
      </c>
      <c r="H4873" s="87">
        <v>1.7152276732011621E-6</v>
      </c>
      <c r="I4873" s="87">
        <v>5.858875000000021E-5</v>
      </c>
      <c r="J4873" s="87">
        <v>7.0165377016642031E-3</v>
      </c>
      <c r="K4873" s="88">
        <v>4.1356291327191728E-2</v>
      </c>
      <c r="L4873" s="84"/>
      <c r="M4873" s="88">
        <f t="shared" si="542"/>
        <v>1.3902815404797842E-2</v>
      </c>
      <c r="N4873" s="88">
        <f t="shared" si="537"/>
        <v>1.6357236800536728E-2</v>
      </c>
      <c r="O4873" s="88">
        <f t="shared" si="538"/>
        <v>4.7371765893193638E-4</v>
      </c>
      <c r="P4873" s="88">
        <f t="shared" si="539"/>
        <v>3.182753602625136E-6</v>
      </c>
      <c r="Q4873" s="88">
        <f t="shared" si="540"/>
        <v>2.8724124751097088E-5</v>
      </c>
      <c r="R4873" s="89">
        <f t="shared" si="541"/>
        <v>7.0165377016642031E-3</v>
      </c>
      <c r="S4873" s="88">
        <f t="shared" si="543"/>
        <v>3.0765676742620228E-2</v>
      </c>
    </row>
    <row r="4874" spans="1:19" x14ac:dyDescent="0.2">
      <c r="A4874" s="60">
        <v>2004</v>
      </c>
      <c r="B4874" s="61">
        <v>7</v>
      </c>
      <c r="C4874" s="61">
        <v>21</v>
      </c>
      <c r="D4874" s="61">
        <v>24</v>
      </c>
      <c r="E4874" s="87">
        <v>1.5533438953113855E-2</v>
      </c>
      <c r="F4874" s="87">
        <v>1.4249817177021337E-2</v>
      </c>
      <c r="G4874" s="87">
        <v>1.1862694088429781E-3</v>
      </c>
      <c r="H4874" s="87">
        <v>1.7152276732011621E-6</v>
      </c>
      <c r="I4874" s="87">
        <v>5.858875000000021E-5</v>
      </c>
      <c r="J4874" s="87">
        <v>6.1518148531122226E-3</v>
      </c>
      <c r="K4874" s="88">
        <v>3.7181644369763595E-2</v>
      </c>
      <c r="L4874" s="84"/>
      <c r="M4874" s="88">
        <f t="shared" si="542"/>
        <v>1.18098596842133E-2</v>
      </c>
      <c r="N4874" s="88">
        <f t="shared" si="537"/>
        <v>1.5741837117026831E-2</v>
      </c>
      <c r="O4874" s="88">
        <f t="shared" si="538"/>
        <v>4.7371765893193638E-4</v>
      </c>
      <c r="P4874" s="88">
        <f t="shared" si="539"/>
        <v>3.182753602625136E-6</v>
      </c>
      <c r="Q4874" s="88">
        <f t="shared" si="540"/>
        <v>2.8724124751097088E-5</v>
      </c>
      <c r="R4874" s="89">
        <f t="shared" si="541"/>
        <v>6.1518148531122226E-3</v>
      </c>
      <c r="S4874" s="88">
        <f t="shared" si="543"/>
        <v>2.8057321338525787E-2</v>
      </c>
    </row>
    <row r="4875" spans="1:19" x14ac:dyDescent="0.2">
      <c r="A4875" s="60">
        <v>2004</v>
      </c>
      <c r="B4875" s="61">
        <v>7</v>
      </c>
      <c r="C4875" s="61">
        <v>22</v>
      </c>
      <c r="D4875" s="61">
        <v>1</v>
      </c>
      <c r="E4875" s="87">
        <v>1.4109938040149018E-2</v>
      </c>
      <c r="F4875" s="87">
        <v>1.3910204705828459E-2</v>
      </c>
      <c r="G4875" s="87">
        <v>1.1862694088429781E-3</v>
      </c>
      <c r="H4875" s="87">
        <v>1.7152276732011621E-6</v>
      </c>
      <c r="I4875" s="87">
        <v>5.858875000000021E-5</v>
      </c>
      <c r="J4875" s="87">
        <v>6.401869680173462E-3</v>
      </c>
      <c r="K4875" s="88">
        <v>3.5668585812667124E-2</v>
      </c>
      <c r="L4875" s="84"/>
      <c r="M4875" s="88">
        <f t="shared" si="542"/>
        <v>1.0727591546860867E-2</v>
      </c>
      <c r="N4875" s="88">
        <f t="shared" si="537"/>
        <v>1.5366665692859357E-2</v>
      </c>
      <c r="O4875" s="88">
        <f t="shared" si="538"/>
        <v>4.7371765893193638E-4</v>
      </c>
      <c r="P4875" s="88">
        <f t="shared" si="539"/>
        <v>3.182753602625136E-6</v>
      </c>
      <c r="Q4875" s="88">
        <f t="shared" si="540"/>
        <v>2.8724124751097088E-5</v>
      </c>
      <c r="R4875" s="89">
        <f t="shared" si="541"/>
        <v>6.401869680173462E-3</v>
      </c>
      <c r="S4875" s="88">
        <f t="shared" si="543"/>
        <v>2.6599881777005882E-2</v>
      </c>
    </row>
    <row r="4876" spans="1:19" x14ac:dyDescent="0.2">
      <c r="A4876" s="60">
        <v>2004</v>
      </c>
      <c r="B4876" s="61">
        <v>7</v>
      </c>
      <c r="C4876" s="61">
        <v>22</v>
      </c>
      <c r="D4876" s="61">
        <v>2</v>
      </c>
      <c r="E4876" s="87">
        <v>1.2484087157206298E-2</v>
      </c>
      <c r="F4876" s="87">
        <v>1.3852518541758363E-2</v>
      </c>
      <c r="G4876" s="87">
        <v>1.1862694088429781E-3</v>
      </c>
      <c r="H4876" s="87">
        <v>1.7152276732011621E-6</v>
      </c>
      <c r="I4876" s="87">
        <v>5.858875000000021E-5</v>
      </c>
      <c r="J4876" s="87">
        <v>6.9423072207069024E-3</v>
      </c>
      <c r="K4876" s="88">
        <v>3.452548630618775E-2</v>
      </c>
      <c r="L4876" s="84"/>
      <c r="M4876" s="88">
        <f t="shared" si="542"/>
        <v>9.4914795144278464E-3</v>
      </c>
      <c r="N4876" s="88">
        <f t="shared" si="537"/>
        <v>1.530293952799586E-2</v>
      </c>
      <c r="O4876" s="88">
        <f t="shared" si="538"/>
        <v>4.7371765893193638E-4</v>
      </c>
      <c r="P4876" s="88">
        <f t="shared" si="539"/>
        <v>3.182753602625136E-6</v>
      </c>
      <c r="Q4876" s="88">
        <f t="shared" si="540"/>
        <v>2.8724124751097088E-5</v>
      </c>
      <c r="R4876" s="89">
        <f t="shared" si="541"/>
        <v>6.9423072207069024E-3</v>
      </c>
      <c r="S4876" s="88">
        <f t="shared" si="543"/>
        <v>2.5300043579709365E-2</v>
      </c>
    </row>
    <row r="4877" spans="1:19" x14ac:dyDescent="0.2">
      <c r="A4877" s="60">
        <v>2004</v>
      </c>
      <c r="B4877" s="61">
        <v>7</v>
      </c>
      <c r="C4877" s="61">
        <v>22</v>
      </c>
      <c r="D4877" s="61">
        <v>3</v>
      </c>
      <c r="E4877" s="87">
        <v>1.1645081394836467E-2</v>
      </c>
      <c r="F4877" s="87">
        <v>1.3742175959156364E-2</v>
      </c>
      <c r="G4877" s="87">
        <v>1.1862694088429781E-3</v>
      </c>
      <c r="H4877" s="87">
        <v>1.7152276732011621E-6</v>
      </c>
      <c r="I4877" s="87">
        <v>5.858875000000021E-5</v>
      </c>
      <c r="J4877" s="87">
        <v>7.3847462888475632E-3</v>
      </c>
      <c r="K4877" s="88">
        <v>3.4018577029356574E-2</v>
      </c>
      <c r="L4877" s="84"/>
      <c r="M4877" s="88">
        <f t="shared" si="542"/>
        <v>8.8535949894529165E-3</v>
      </c>
      <c r="N4877" s="88">
        <f t="shared" si="537"/>
        <v>1.5181043580783728E-2</v>
      </c>
      <c r="O4877" s="88">
        <f t="shared" si="538"/>
        <v>4.7371765893193638E-4</v>
      </c>
      <c r="P4877" s="88">
        <f t="shared" si="539"/>
        <v>3.182753602625136E-6</v>
      </c>
      <c r="Q4877" s="88">
        <f t="shared" si="540"/>
        <v>2.8724124751097088E-5</v>
      </c>
      <c r="R4877" s="89">
        <f t="shared" si="541"/>
        <v>7.3847462888475632E-3</v>
      </c>
      <c r="S4877" s="88">
        <f t="shared" si="543"/>
        <v>2.4540263107522303E-2</v>
      </c>
    </row>
    <row r="4878" spans="1:19" x14ac:dyDescent="0.2">
      <c r="A4878" s="60">
        <v>2004</v>
      </c>
      <c r="B4878" s="61">
        <v>7</v>
      </c>
      <c r="C4878" s="61">
        <v>22</v>
      </c>
      <c r="D4878" s="61">
        <v>4</v>
      </c>
      <c r="E4878" s="87">
        <v>1.1283397771525793E-2</v>
      </c>
      <c r="F4878" s="87">
        <v>1.3589762815002314E-2</v>
      </c>
      <c r="G4878" s="87">
        <v>1.1862694088429781E-3</v>
      </c>
      <c r="H4878" s="87">
        <v>1.7152276732011621E-6</v>
      </c>
      <c r="I4878" s="87">
        <v>5.858875000000021E-5</v>
      </c>
      <c r="J4878" s="87">
        <v>7.7071898119030107E-3</v>
      </c>
      <c r="K4878" s="88">
        <v>3.3826923784947303E-2</v>
      </c>
      <c r="L4878" s="84"/>
      <c r="M4878" s="88">
        <f t="shared" si="542"/>
        <v>8.5786119123461776E-3</v>
      </c>
      <c r="N4878" s="88">
        <f t="shared" si="537"/>
        <v>1.5012672095033304E-2</v>
      </c>
      <c r="O4878" s="88">
        <f t="shared" si="538"/>
        <v>4.7371765893193638E-4</v>
      </c>
      <c r="P4878" s="88">
        <f t="shared" si="539"/>
        <v>3.182753602625136E-6</v>
      </c>
      <c r="Q4878" s="88">
        <f t="shared" si="540"/>
        <v>2.8724124751097088E-5</v>
      </c>
      <c r="R4878" s="89">
        <f t="shared" si="541"/>
        <v>7.7071898119030107E-3</v>
      </c>
      <c r="S4878" s="88">
        <f t="shared" si="543"/>
        <v>2.409690854466514E-2</v>
      </c>
    </row>
    <row r="4879" spans="1:19" x14ac:dyDescent="0.2">
      <c r="A4879" s="60">
        <v>2004</v>
      </c>
      <c r="B4879" s="61">
        <v>7</v>
      </c>
      <c r="C4879" s="61">
        <v>22</v>
      </c>
      <c r="D4879" s="61">
        <v>5</v>
      </c>
      <c r="E4879" s="87">
        <v>1.1391551223852077E-2</v>
      </c>
      <c r="F4879" s="87">
        <v>1.4497959637806767E-2</v>
      </c>
      <c r="G4879" s="87">
        <v>1.1862694088429781E-3</v>
      </c>
      <c r="H4879" s="87">
        <v>1.7152276732011621E-6</v>
      </c>
      <c r="I4879" s="87">
        <v>5.858875000000021E-5</v>
      </c>
      <c r="J4879" s="87">
        <v>7.9859000580837607E-3</v>
      </c>
      <c r="K4879" s="88">
        <v>3.5121984306258791E-2</v>
      </c>
      <c r="L4879" s="84"/>
      <c r="M4879" s="88">
        <f t="shared" si="542"/>
        <v>8.660839492484227E-3</v>
      </c>
      <c r="N4879" s="88">
        <f t="shared" si="537"/>
        <v>1.6015961209355643E-2</v>
      </c>
      <c r="O4879" s="88">
        <f t="shared" si="538"/>
        <v>4.7371765893193638E-4</v>
      </c>
      <c r="P4879" s="88">
        <f t="shared" si="539"/>
        <v>3.182753602625136E-6</v>
      </c>
      <c r="Q4879" s="88">
        <f t="shared" si="540"/>
        <v>2.8724124751097088E-5</v>
      </c>
      <c r="R4879" s="89">
        <f t="shared" si="541"/>
        <v>7.9859000580837607E-3</v>
      </c>
      <c r="S4879" s="88">
        <f t="shared" si="543"/>
        <v>2.5182425239125526E-2</v>
      </c>
    </row>
    <row r="4880" spans="1:19" x14ac:dyDescent="0.2">
      <c r="A4880" s="60">
        <v>2004</v>
      </c>
      <c r="B4880" s="61">
        <v>7</v>
      </c>
      <c r="C4880" s="61">
        <v>22</v>
      </c>
      <c r="D4880" s="61">
        <v>6</v>
      </c>
      <c r="E4880" s="87">
        <v>1.3026239328970887E-2</v>
      </c>
      <c r="F4880" s="87">
        <v>1.5511349426324081E-2</v>
      </c>
      <c r="G4880" s="87">
        <v>1.1862694088429781E-3</v>
      </c>
      <c r="H4880" s="87">
        <v>1.7152276732011621E-6</v>
      </c>
      <c r="I4880" s="87">
        <v>5.858875000000021E-5</v>
      </c>
      <c r="J4880" s="87">
        <v>9.219599330106765E-3</v>
      </c>
      <c r="K4880" s="88">
        <v>3.9003761471917912E-2</v>
      </c>
      <c r="L4880" s="84"/>
      <c r="M4880" s="88">
        <f t="shared" si="542"/>
        <v>9.9036703432171021E-3</v>
      </c>
      <c r="N4880" s="88">
        <f t="shared" si="537"/>
        <v>1.7135457465954806E-2</v>
      </c>
      <c r="O4880" s="88">
        <f t="shared" si="538"/>
        <v>4.7371765893193638E-4</v>
      </c>
      <c r="P4880" s="88">
        <f t="shared" si="539"/>
        <v>3.182753602625136E-6</v>
      </c>
      <c r="Q4880" s="88">
        <f t="shared" si="540"/>
        <v>2.8724124751097088E-5</v>
      </c>
      <c r="R4880" s="89">
        <f t="shared" si="541"/>
        <v>9.219599330106765E-3</v>
      </c>
      <c r="S4880" s="88">
        <f t="shared" si="543"/>
        <v>2.7544752346457563E-2</v>
      </c>
    </row>
    <row r="4881" spans="1:19" x14ac:dyDescent="0.2">
      <c r="A4881" s="60">
        <v>2004</v>
      </c>
      <c r="B4881" s="61">
        <v>7</v>
      </c>
      <c r="C4881" s="61">
        <v>22</v>
      </c>
      <c r="D4881" s="61">
        <v>7</v>
      </c>
      <c r="E4881" s="87">
        <v>1.5783521679199192E-2</v>
      </c>
      <c r="F4881" s="87">
        <v>1.7334485913321578E-2</v>
      </c>
      <c r="G4881" s="87">
        <v>0</v>
      </c>
      <c r="H4881" s="87">
        <v>0</v>
      </c>
      <c r="I4881" s="87">
        <v>5.858875000000021E-5</v>
      </c>
      <c r="J4881" s="87">
        <v>1.1238748669796329E-2</v>
      </c>
      <c r="K4881" s="88">
        <v>4.4415345012317101E-2</v>
      </c>
      <c r="L4881" s="84"/>
      <c r="M4881" s="88">
        <f t="shared" si="542"/>
        <v>1.1999994136309068E-2</v>
      </c>
      <c r="N4881" s="88">
        <f t="shared" si="537"/>
        <v>1.9149484541804082E-2</v>
      </c>
      <c r="O4881" s="88">
        <f t="shared" si="538"/>
        <v>0</v>
      </c>
      <c r="P4881" s="88">
        <f t="shared" si="539"/>
        <v>0</v>
      </c>
      <c r="Q4881" s="88">
        <f t="shared" si="540"/>
        <v>2.8724124751097088E-5</v>
      </c>
      <c r="R4881" s="89">
        <f t="shared" si="541"/>
        <v>1.1238748669796329E-2</v>
      </c>
      <c r="S4881" s="88">
        <f t="shared" si="543"/>
        <v>3.1178202802864246E-2</v>
      </c>
    </row>
    <row r="4882" spans="1:19" x14ac:dyDescent="0.2">
      <c r="A4882" s="60">
        <v>2004</v>
      </c>
      <c r="B4882" s="61">
        <v>7</v>
      </c>
      <c r="C4882" s="61">
        <v>22</v>
      </c>
      <c r="D4882" s="61">
        <v>8</v>
      </c>
      <c r="E4882" s="87">
        <v>1.8216529537913008E-2</v>
      </c>
      <c r="F4882" s="87">
        <v>1.8632362515463199E-2</v>
      </c>
      <c r="G4882" s="87">
        <v>0</v>
      </c>
      <c r="H4882" s="87">
        <v>0</v>
      </c>
      <c r="I4882" s="87">
        <v>5.858875000000021E-5</v>
      </c>
      <c r="J4882" s="87">
        <v>1.1842116895061804E-2</v>
      </c>
      <c r="K4882" s="88">
        <v>4.8749597698438007E-2</v>
      </c>
      <c r="L4882" s="84"/>
      <c r="M4882" s="88">
        <f t="shared" si="542"/>
        <v>1.3849776499939402E-2</v>
      </c>
      <c r="N4882" s="88">
        <f t="shared" si="537"/>
        <v>2.0583254660754082E-2</v>
      </c>
      <c r="O4882" s="88">
        <f t="shared" si="538"/>
        <v>0</v>
      </c>
      <c r="P4882" s="88">
        <f t="shared" si="539"/>
        <v>0</v>
      </c>
      <c r="Q4882" s="88">
        <f t="shared" si="540"/>
        <v>2.8724124751097088E-5</v>
      </c>
      <c r="R4882" s="89">
        <f t="shared" si="541"/>
        <v>1.1842116895061804E-2</v>
      </c>
      <c r="S4882" s="88">
        <f t="shared" si="543"/>
        <v>3.4461755285444581E-2</v>
      </c>
    </row>
    <row r="4883" spans="1:19" x14ac:dyDescent="0.2">
      <c r="A4883" s="60">
        <v>2004</v>
      </c>
      <c r="B4883" s="61">
        <v>7</v>
      </c>
      <c r="C4883" s="61">
        <v>22</v>
      </c>
      <c r="D4883" s="61">
        <v>9</v>
      </c>
      <c r="E4883" s="87">
        <v>2.0529132713767738E-2</v>
      </c>
      <c r="F4883" s="87">
        <v>1.9304931152179468E-2</v>
      </c>
      <c r="G4883" s="87">
        <v>0</v>
      </c>
      <c r="H4883" s="87">
        <v>0</v>
      </c>
      <c r="I4883" s="87">
        <v>5.858875000000021E-5</v>
      </c>
      <c r="J4883" s="87">
        <v>1.2609444421092041E-2</v>
      </c>
      <c r="K4883" s="88">
        <v>5.2502097037039244E-2</v>
      </c>
      <c r="L4883" s="84"/>
      <c r="M4883" s="88">
        <f t="shared" si="542"/>
        <v>1.560801684160151E-2</v>
      </c>
      <c r="N4883" s="88">
        <f t="shared" si="537"/>
        <v>2.1326244258282476E-2</v>
      </c>
      <c r="O4883" s="88">
        <f t="shared" si="538"/>
        <v>0</v>
      </c>
      <c r="P4883" s="88">
        <f t="shared" si="539"/>
        <v>0</v>
      </c>
      <c r="Q4883" s="88">
        <f t="shared" si="540"/>
        <v>2.8724124751097088E-5</v>
      </c>
      <c r="R4883" s="89">
        <f t="shared" si="541"/>
        <v>1.2609444421092041E-2</v>
      </c>
      <c r="S4883" s="88">
        <f t="shared" si="543"/>
        <v>3.6962985224635085E-2</v>
      </c>
    </row>
    <row r="4884" spans="1:19" x14ac:dyDescent="0.2">
      <c r="A4884" s="60">
        <v>2004</v>
      </c>
      <c r="B4884" s="61">
        <v>7</v>
      </c>
      <c r="C4884" s="61">
        <v>22</v>
      </c>
      <c r="D4884" s="61">
        <v>10</v>
      </c>
      <c r="E4884" s="87">
        <v>2.1397186917955766E-2</v>
      </c>
      <c r="F4884" s="87">
        <v>2.0175423817826825E-2</v>
      </c>
      <c r="G4884" s="87">
        <v>0</v>
      </c>
      <c r="H4884" s="87">
        <v>0</v>
      </c>
      <c r="I4884" s="87">
        <v>5.858875000000021E-5</v>
      </c>
      <c r="J4884" s="87">
        <v>1.2664932386472665E-2</v>
      </c>
      <c r="K4884" s="88">
        <v>5.4296131872255252E-2</v>
      </c>
      <c r="L4884" s="84"/>
      <c r="M4884" s="88">
        <f t="shared" si="542"/>
        <v>1.6267986496788327E-2</v>
      </c>
      <c r="N4884" s="88">
        <f t="shared" si="537"/>
        <v>2.2287881420637399E-2</v>
      </c>
      <c r="O4884" s="88">
        <f t="shared" si="538"/>
        <v>0</v>
      </c>
      <c r="P4884" s="88">
        <f t="shared" si="539"/>
        <v>0</v>
      </c>
      <c r="Q4884" s="88">
        <f t="shared" si="540"/>
        <v>2.8724124751097088E-5</v>
      </c>
      <c r="R4884" s="89">
        <f t="shared" si="541"/>
        <v>1.2664932386472665E-2</v>
      </c>
      <c r="S4884" s="88">
        <f t="shared" si="543"/>
        <v>3.8584592042176825E-2</v>
      </c>
    </row>
    <row r="4885" spans="1:19" x14ac:dyDescent="0.2">
      <c r="A4885" s="60">
        <v>2004</v>
      </c>
      <c r="B4885" s="61">
        <v>7</v>
      </c>
      <c r="C4885" s="61">
        <v>22</v>
      </c>
      <c r="D4885" s="61">
        <v>11</v>
      </c>
      <c r="E4885" s="87">
        <v>2.3190006889029297E-2</v>
      </c>
      <c r="F4885" s="87">
        <v>1.9624299112770187E-2</v>
      </c>
      <c r="G4885" s="87">
        <v>0</v>
      </c>
      <c r="H4885" s="87">
        <v>0</v>
      </c>
      <c r="I4885" s="87">
        <v>5.858875000000021E-5</v>
      </c>
      <c r="J4885" s="87">
        <v>1.2590146874159398E-2</v>
      </c>
      <c r="K4885" s="88">
        <v>5.5463041625958887E-2</v>
      </c>
      <c r="L4885" s="84"/>
      <c r="M4885" s="88">
        <f t="shared" si="542"/>
        <v>1.763104282715678E-2</v>
      </c>
      <c r="N4885" s="88">
        <f t="shared" si="537"/>
        <v>2.1679051480547981E-2</v>
      </c>
      <c r="O4885" s="88">
        <f t="shared" si="538"/>
        <v>0</v>
      </c>
      <c r="P4885" s="88">
        <f t="shared" si="539"/>
        <v>0</v>
      </c>
      <c r="Q4885" s="88">
        <f t="shared" si="540"/>
        <v>2.8724124751097088E-5</v>
      </c>
      <c r="R4885" s="89">
        <f t="shared" si="541"/>
        <v>1.2590146874159398E-2</v>
      </c>
      <c r="S4885" s="88">
        <f t="shared" si="543"/>
        <v>3.933881843245586E-2</v>
      </c>
    </row>
    <row r="4886" spans="1:19" x14ac:dyDescent="0.2">
      <c r="A4886" s="60">
        <v>2004</v>
      </c>
      <c r="B4886" s="61">
        <v>7</v>
      </c>
      <c r="C4886" s="61">
        <v>22</v>
      </c>
      <c r="D4886" s="61">
        <v>12</v>
      </c>
      <c r="E4886" s="87">
        <v>2.5839894513821297E-2</v>
      </c>
      <c r="F4886" s="87">
        <v>1.9179057012524561E-2</v>
      </c>
      <c r="G4886" s="87">
        <v>0</v>
      </c>
      <c r="H4886" s="87">
        <v>0</v>
      </c>
      <c r="I4886" s="87">
        <v>5.858875000000021E-5</v>
      </c>
      <c r="J4886" s="87">
        <v>1.0742722038530132E-2</v>
      </c>
      <c r="K4886" s="88">
        <v>5.5820262314875989E-2</v>
      </c>
      <c r="L4886" s="84"/>
      <c r="M4886" s="88">
        <f t="shared" si="542"/>
        <v>1.9645715889714727E-2</v>
      </c>
      <c r="N4886" s="88">
        <f t="shared" si="537"/>
        <v>2.1187190530148427E-2</v>
      </c>
      <c r="O4886" s="88">
        <f t="shared" si="538"/>
        <v>0</v>
      </c>
      <c r="P4886" s="88">
        <f t="shared" si="539"/>
        <v>0</v>
      </c>
      <c r="Q4886" s="88">
        <f t="shared" si="540"/>
        <v>2.8724124751097088E-5</v>
      </c>
      <c r="R4886" s="89">
        <f t="shared" si="541"/>
        <v>1.0742722038530132E-2</v>
      </c>
      <c r="S4886" s="88">
        <f t="shared" si="543"/>
        <v>4.0861630544614252E-2</v>
      </c>
    </row>
    <row r="4887" spans="1:19" x14ac:dyDescent="0.2">
      <c r="A4887" s="60">
        <v>2004</v>
      </c>
      <c r="B4887" s="61">
        <v>7</v>
      </c>
      <c r="C4887" s="61">
        <v>22</v>
      </c>
      <c r="D4887" s="61">
        <v>13</v>
      </c>
      <c r="E4887" s="87">
        <v>2.579281985980748E-2</v>
      </c>
      <c r="F4887" s="87">
        <v>1.9862336062141172E-2</v>
      </c>
      <c r="G4887" s="87">
        <v>0</v>
      </c>
      <c r="H4887" s="87">
        <v>0</v>
      </c>
      <c r="I4887" s="87">
        <v>5.858875000000021E-5</v>
      </c>
      <c r="J4887" s="87">
        <v>1.1108997728461729E-2</v>
      </c>
      <c r="K4887" s="88">
        <v>5.6822742400410381E-2</v>
      </c>
      <c r="L4887" s="84"/>
      <c r="M4887" s="88">
        <f t="shared" si="542"/>
        <v>1.9609925678656884E-2</v>
      </c>
      <c r="N4887" s="88">
        <f t="shared" si="537"/>
        <v>2.1942011968972667E-2</v>
      </c>
      <c r="O4887" s="88">
        <f t="shared" si="538"/>
        <v>0</v>
      </c>
      <c r="P4887" s="88">
        <f t="shared" si="539"/>
        <v>0</v>
      </c>
      <c r="Q4887" s="88">
        <f t="shared" si="540"/>
        <v>2.8724124751097088E-5</v>
      </c>
      <c r="R4887" s="89">
        <f t="shared" si="541"/>
        <v>1.1108997728461729E-2</v>
      </c>
      <c r="S4887" s="88">
        <f t="shared" si="543"/>
        <v>4.158066177238065E-2</v>
      </c>
    </row>
    <row r="4888" spans="1:19" x14ac:dyDescent="0.2">
      <c r="A4888" s="60">
        <v>2004</v>
      </c>
      <c r="B4888" s="61">
        <v>7</v>
      </c>
      <c r="C4888" s="61">
        <v>22</v>
      </c>
      <c r="D4888" s="61">
        <v>14</v>
      </c>
      <c r="E4888" s="87">
        <v>2.4809135083890082E-2</v>
      </c>
      <c r="F4888" s="87">
        <v>1.9360083756594652E-2</v>
      </c>
      <c r="G4888" s="87">
        <v>0</v>
      </c>
      <c r="H4888" s="87">
        <v>0</v>
      </c>
      <c r="I4888" s="87">
        <v>5.858875000000021E-5</v>
      </c>
      <c r="J4888" s="87">
        <v>1.0882557753856121E-2</v>
      </c>
      <c r="K4888" s="88">
        <v>5.5110365344340856E-2</v>
      </c>
      <c r="L4888" s="84"/>
      <c r="M4888" s="88">
        <f t="shared" si="542"/>
        <v>1.8862043692436926E-2</v>
      </c>
      <c r="N4888" s="88">
        <f t="shared" si="537"/>
        <v>2.1387171588401751E-2</v>
      </c>
      <c r="O4888" s="88">
        <f t="shared" si="538"/>
        <v>0</v>
      </c>
      <c r="P4888" s="88">
        <f t="shared" si="539"/>
        <v>0</v>
      </c>
      <c r="Q4888" s="88">
        <f t="shared" si="540"/>
        <v>2.8724124751097088E-5</v>
      </c>
      <c r="R4888" s="89">
        <f t="shared" si="541"/>
        <v>1.0882557753856121E-2</v>
      </c>
      <c r="S4888" s="88">
        <f t="shared" si="543"/>
        <v>4.0277939405589776E-2</v>
      </c>
    </row>
    <row r="4889" spans="1:19" x14ac:dyDescent="0.2">
      <c r="A4889" s="60">
        <v>2004</v>
      </c>
      <c r="B4889" s="61">
        <v>7</v>
      </c>
      <c r="C4889" s="61">
        <v>22</v>
      </c>
      <c r="D4889" s="61">
        <v>15</v>
      </c>
      <c r="E4889" s="87">
        <v>2.5996585954560197E-2</v>
      </c>
      <c r="F4889" s="87">
        <v>1.9154073266600607E-2</v>
      </c>
      <c r="G4889" s="87">
        <v>0</v>
      </c>
      <c r="H4889" s="87">
        <v>0</v>
      </c>
      <c r="I4889" s="87">
        <v>5.858875000000021E-5</v>
      </c>
      <c r="J4889" s="87">
        <v>9.5858582149989779E-3</v>
      </c>
      <c r="K4889" s="88">
        <v>5.4795106186159785E-2</v>
      </c>
      <c r="L4889" s="84"/>
      <c r="M4889" s="88">
        <f t="shared" si="542"/>
        <v>1.9764846233898601E-2</v>
      </c>
      <c r="N4889" s="88">
        <f t="shared" si="537"/>
        <v>2.115959087367408E-2</v>
      </c>
      <c r="O4889" s="88">
        <f t="shared" si="538"/>
        <v>0</v>
      </c>
      <c r="P4889" s="88">
        <f t="shared" si="539"/>
        <v>0</v>
      </c>
      <c r="Q4889" s="88">
        <f t="shared" si="540"/>
        <v>2.8724124751097088E-5</v>
      </c>
      <c r="R4889" s="89">
        <f t="shared" si="541"/>
        <v>9.5858582149989779E-3</v>
      </c>
      <c r="S4889" s="88">
        <f t="shared" si="543"/>
        <v>4.095316123232378E-2</v>
      </c>
    </row>
    <row r="4890" spans="1:19" x14ac:dyDescent="0.2">
      <c r="A4890" s="60">
        <v>2004</v>
      </c>
      <c r="B4890" s="61">
        <v>7</v>
      </c>
      <c r="C4890" s="61">
        <v>22</v>
      </c>
      <c r="D4890" s="61">
        <v>16</v>
      </c>
      <c r="E4890" s="87">
        <v>2.9409342131901384E-2</v>
      </c>
      <c r="F4890" s="87">
        <v>1.8744705785032227E-2</v>
      </c>
      <c r="G4890" s="87">
        <v>0</v>
      </c>
      <c r="H4890" s="87">
        <v>0</v>
      </c>
      <c r="I4890" s="87">
        <v>5.858875000000021E-5</v>
      </c>
      <c r="J4890" s="87">
        <v>7.9058779970055861E-3</v>
      </c>
      <c r="K4890" s="88">
        <v>5.6118514663939197E-2</v>
      </c>
      <c r="L4890" s="84"/>
      <c r="M4890" s="88">
        <f t="shared" si="542"/>
        <v>2.235951774949059E-2</v>
      </c>
      <c r="N4890" s="88">
        <f t="shared" si="537"/>
        <v>2.0707360775855804E-2</v>
      </c>
      <c r="O4890" s="88">
        <f t="shared" si="538"/>
        <v>0</v>
      </c>
      <c r="P4890" s="88">
        <f t="shared" si="539"/>
        <v>0</v>
      </c>
      <c r="Q4890" s="88">
        <f t="shared" si="540"/>
        <v>2.8724124751097088E-5</v>
      </c>
      <c r="R4890" s="89">
        <f t="shared" si="541"/>
        <v>7.9058779970055861E-3</v>
      </c>
      <c r="S4890" s="88">
        <f t="shared" si="543"/>
        <v>4.3095602650097493E-2</v>
      </c>
    </row>
    <row r="4891" spans="1:19" x14ac:dyDescent="0.2">
      <c r="A4891" s="60">
        <v>2004</v>
      </c>
      <c r="B4891" s="61">
        <v>7</v>
      </c>
      <c r="C4891" s="61">
        <v>22</v>
      </c>
      <c r="D4891" s="61">
        <v>17</v>
      </c>
      <c r="E4891" s="87">
        <v>2.969387212590803E-2</v>
      </c>
      <c r="F4891" s="87">
        <v>1.892942041780071E-2</v>
      </c>
      <c r="G4891" s="87">
        <v>0</v>
      </c>
      <c r="H4891" s="87">
        <v>0</v>
      </c>
      <c r="I4891" s="87">
        <v>5.858875000000021E-5</v>
      </c>
      <c r="J4891" s="87">
        <v>7.8358088918282585E-3</v>
      </c>
      <c r="K4891" s="88">
        <v>5.6517690185536998E-2</v>
      </c>
      <c r="L4891" s="84"/>
      <c r="M4891" s="88">
        <f t="shared" si="542"/>
        <v>2.257584198492301E-2</v>
      </c>
      <c r="N4891" s="88">
        <f t="shared" si="537"/>
        <v>2.0911415861338708E-2</v>
      </c>
      <c r="O4891" s="88">
        <f t="shared" si="538"/>
        <v>0</v>
      </c>
      <c r="P4891" s="88">
        <f t="shared" si="539"/>
        <v>0</v>
      </c>
      <c r="Q4891" s="88">
        <f t="shared" si="540"/>
        <v>2.8724124751097088E-5</v>
      </c>
      <c r="R4891" s="89">
        <f t="shared" si="541"/>
        <v>7.8358088918282585E-3</v>
      </c>
      <c r="S4891" s="88">
        <f t="shared" si="543"/>
        <v>4.3515981971012814E-2</v>
      </c>
    </row>
    <row r="4892" spans="1:19" x14ac:dyDescent="0.2">
      <c r="A4892" s="60">
        <v>2004</v>
      </c>
      <c r="B4892" s="61">
        <v>7</v>
      </c>
      <c r="C4892" s="61">
        <v>22</v>
      </c>
      <c r="D4892" s="61">
        <v>18</v>
      </c>
      <c r="E4892" s="87">
        <v>2.6147972546677875E-2</v>
      </c>
      <c r="F4892" s="87">
        <v>1.8718028829518785E-2</v>
      </c>
      <c r="G4892" s="87">
        <v>0</v>
      </c>
      <c r="H4892" s="87">
        <v>0</v>
      </c>
      <c r="I4892" s="87">
        <v>5.858875000000021E-5</v>
      </c>
      <c r="J4892" s="87">
        <v>8.7432891585591602E-3</v>
      </c>
      <c r="K4892" s="88">
        <v>5.3667879284755818E-2</v>
      </c>
      <c r="L4892" s="84"/>
      <c r="M4892" s="88">
        <f t="shared" si="542"/>
        <v>1.9879943374742779E-2</v>
      </c>
      <c r="N4892" s="88">
        <f t="shared" si="537"/>
        <v>2.0677890623133566E-2</v>
      </c>
      <c r="O4892" s="88">
        <f t="shared" si="538"/>
        <v>0</v>
      </c>
      <c r="P4892" s="88">
        <f t="shared" si="539"/>
        <v>0</v>
      </c>
      <c r="Q4892" s="88">
        <f t="shared" si="540"/>
        <v>2.8724124751097088E-5</v>
      </c>
      <c r="R4892" s="89">
        <f t="shared" si="541"/>
        <v>8.7432891585591602E-3</v>
      </c>
      <c r="S4892" s="88">
        <f t="shared" si="543"/>
        <v>4.0586558122627445E-2</v>
      </c>
    </row>
    <row r="4893" spans="1:19" x14ac:dyDescent="0.2">
      <c r="A4893" s="60">
        <v>2004</v>
      </c>
      <c r="B4893" s="61">
        <v>7</v>
      </c>
      <c r="C4893" s="61">
        <v>22</v>
      </c>
      <c r="D4893" s="61">
        <v>19</v>
      </c>
      <c r="E4893" s="87">
        <v>2.3892296615641375E-2</v>
      </c>
      <c r="F4893" s="87">
        <v>1.7857284775256145E-2</v>
      </c>
      <c r="G4893" s="87">
        <v>1.1862694088429781E-3</v>
      </c>
      <c r="H4893" s="87">
        <v>1.7152276732011621E-6</v>
      </c>
      <c r="I4893" s="87">
        <v>5.858875000000021E-5</v>
      </c>
      <c r="J4893" s="87">
        <v>8.3322254955193707E-3</v>
      </c>
      <c r="K4893" s="88">
        <v>5.1328380272933058E-2</v>
      </c>
      <c r="L4893" s="84"/>
      <c r="M4893" s="88">
        <f t="shared" si="542"/>
        <v>1.8164984033221171E-2</v>
      </c>
      <c r="N4893" s="88">
        <f t="shared" si="537"/>
        <v>1.9727022795614946E-2</v>
      </c>
      <c r="O4893" s="88">
        <f t="shared" si="538"/>
        <v>4.7371765893193638E-4</v>
      </c>
      <c r="P4893" s="88">
        <f t="shared" si="539"/>
        <v>3.182753602625136E-6</v>
      </c>
      <c r="Q4893" s="88">
        <f t="shared" si="540"/>
        <v>2.8724124751097088E-5</v>
      </c>
      <c r="R4893" s="89">
        <f t="shared" si="541"/>
        <v>8.3322254955193707E-3</v>
      </c>
      <c r="S4893" s="88">
        <f t="shared" si="543"/>
        <v>3.8397631366121773E-2</v>
      </c>
    </row>
    <row r="4894" spans="1:19" x14ac:dyDescent="0.2">
      <c r="A4894" s="60">
        <v>2004</v>
      </c>
      <c r="B4894" s="61">
        <v>7</v>
      </c>
      <c r="C4894" s="61">
        <v>22</v>
      </c>
      <c r="D4894" s="61">
        <v>20</v>
      </c>
      <c r="E4894" s="87">
        <v>2.3619539632952078E-2</v>
      </c>
      <c r="F4894" s="87">
        <v>1.7140367440849638E-2</v>
      </c>
      <c r="G4894" s="87">
        <v>1.1862694088429781E-3</v>
      </c>
      <c r="H4894" s="87">
        <v>1.7152276732011621E-6</v>
      </c>
      <c r="I4894" s="87">
        <v>5.858875000000021E-5</v>
      </c>
      <c r="J4894" s="87">
        <v>7.8782822282098992E-3</v>
      </c>
      <c r="K4894" s="88">
        <v>4.9884762688527789E-2</v>
      </c>
      <c r="L4894" s="84"/>
      <c r="M4894" s="88">
        <f t="shared" si="542"/>
        <v>1.7957610656136228E-2</v>
      </c>
      <c r="N4894" s="88">
        <f t="shared" si="537"/>
        <v>1.8935040992311605E-2</v>
      </c>
      <c r="O4894" s="88">
        <f t="shared" si="538"/>
        <v>4.7371765893193638E-4</v>
      </c>
      <c r="P4894" s="88">
        <f t="shared" si="539"/>
        <v>3.182753602625136E-6</v>
      </c>
      <c r="Q4894" s="88">
        <f t="shared" si="540"/>
        <v>2.8724124751097088E-5</v>
      </c>
      <c r="R4894" s="89">
        <f t="shared" si="541"/>
        <v>7.8782822282098992E-3</v>
      </c>
      <c r="S4894" s="88">
        <f t="shared" si="543"/>
        <v>3.7398276185733492E-2</v>
      </c>
    </row>
    <row r="4895" spans="1:19" x14ac:dyDescent="0.2">
      <c r="A4895" s="60">
        <v>2004</v>
      </c>
      <c r="B4895" s="61">
        <v>7</v>
      </c>
      <c r="C4895" s="61">
        <v>22</v>
      </c>
      <c r="D4895" s="61">
        <v>21</v>
      </c>
      <c r="E4895" s="87">
        <v>2.607864596305574E-2</v>
      </c>
      <c r="F4895" s="87">
        <v>1.6076273551175125E-2</v>
      </c>
      <c r="G4895" s="87">
        <v>1.1862694088429781E-3</v>
      </c>
      <c r="H4895" s="87">
        <v>1.7152276732011621E-6</v>
      </c>
      <c r="I4895" s="87">
        <v>5.858875000000021E-5</v>
      </c>
      <c r="J4895" s="87">
        <v>7.1239950474505194E-3</v>
      </c>
      <c r="K4895" s="88">
        <v>5.0525487948197556E-2</v>
      </c>
      <c r="L4895" s="84"/>
      <c r="M4895" s="88">
        <f t="shared" si="542"/>
        <v>1.9827235328093575E-2</v>
      </c>
      <c r="N4895" s="88">
        <f t="shared" si="537"/>
        <v>1.775953168714723E-2</v>
      </c>
      <c r="O4895" s="88">
        <f t="shared" si="538"/>
        <v>4.7371765893193638E-4</v>
      </c>
      <c r="P4895" s="88">
        <f t="shared" si="539"/>
        <v>3.182753602625136E-6</v>
      </c>
      <c r="Q4895" s="88">
        <f t="shared" si="540"/>
        <v>2.8724124751097088E-5</v>
      </c>
      <c r="R4895" s="89">
        <f t="shared" si="541"/>
        <v>7.1239950474505194E-3</v>
      </c>
      <c r="S4895" s="88">
        <f t="shared" si="543"/>
        <v>3.8092391552526458E-2</v>
      </c>
    </row>
    <row r="4896" spans="1:19" x14ac:dyDescent="0.2">
      <c r="A4896" s="60">
        <v>2004</v>
      </c>
      <c r="B4896" s="61">
        <v>7</v>
      </c>
      <c r="C4896" s="61">
        <v>22</v>
      </c>
      <c r="D4896" s="61">
        <v>22</v>
      </c>
      <c r="E4896" s="87">
        <v>2.3766992706722102E-2</v>
      </c>
      <c r="F4896" s="87">
        <v>1.5622785445399079E-2</v>
      </c>
      <c r="G4896" s="87">
        <v>1.1862694088429781E-3</v>
      </c>
      <c r="H4896" s="87">
        <v>1.7152276732011621E-6</v>
      </c>
      <c r="I4896" s="87">
        <v>5.858875000000021E-5</v>
      </c>
      <c r="J4896" s="87">
        <v>6.2296257271039525E-3</v>
      </c>
      <c r="K4896" s="88">
        <v>4.6865977265741307E-2</v>
      </c>
      <c r="L4896" s="84"/>
      <c r="M4896" s="88">
        <f t="shared" si="542"/>
        <v>1.8069717197159513E-2</v>
      </c>
      <c r="N4896" s="88">
        <f t="shared" si="537"/>
        <v>1.7258561337355854E-2</v>
      </c>
      <c r="O4896" s="88">
        <f t="shared" si="538"/>
        <v>4.7371765893193638E-4</v>
      </c>
      <c r="P4896" s="88">
        <f t="shared" si="539"/>
        <v>3.182753602625136E-6</v>
      </c>
      <c r="Q4896" s="88">
        <f t="shared" si="540"/>
        <v>2.8724124751097088E-5</v>
      </c>
      <c r="R4896" s="89">
        <f t="shared" si="541"/>
        <v>6.2296257271039525E-3</v>
      </c>
      <c r="S4896" s="88">
        <f t="shared" si="543"/>
        <v>3.5833903071801024E-2</v>
      </c>
    </row>
    <row r="4897" spans="1:19" x14ac:dyDescent="0.2">
      <c r="A4897" s="60">
        <v>2004</v>
      </c>
      <c r="B4897" s="61">
        <v>7</v>
      </c>
      <c r="C4897" s="61">
        <v>22</v>
      </c>
      <c r="D4897" s="61">
        <v>23</v>
      </c>
      <c r="E4897" s="87">
        <v>1.8323730728003213E-2</v>
      </c>
      <c r="F4897" s="87">
        <v>1.5236174119089526E-2</v>
      </c>
      <c r="G4897" s="87">
        <v>1.1862694088429781E-3</v>
      </c>
      <c r="H4897" s="87">
        <v>1.7152276732011621E-6</v>
      </c>
      <c r="I4897" s="87">
        <v>5.858875000000021E-5</v>
      </c>
      <c r="J4897" s="87">
        <v>6.7828692509104109E-3</v>
      </c>
      <c r="K4897" s="88">
        <v>4.1589347484519326E-2</v>
      </c>
      <c r="L4897" s="84"/>
      <c r="M4897" s="88">
        <f t="shared" si="542"/>
        <v>1.3931280088215467E-2</v>
      </c>
      <c r="N4897" s="88">
        <f t="shared" si="537"/>
        <v>1.6831470066586664E-2</v>
      </c>
      <c r="O4897" s="88">
        <f t="shared" si="538"/>
        <v>4.7371765893193638E-4</v>
      </c>
      <c r="P4897" s="88">
        <f t="shared" si="539"/>
        <v>3.182753602625136E-6</v>
      </c>
      <c r="Q4897" s="88">
        <f t="shared" si="540"/>
        <v>2.8724124751097088E-5</v>
      </c>
      <c r="R4897" s="89">
        <f t="shared" si="541"/>
        <v>6.7828692509104109E-3</v>
      </c>
      <c r="S4897" s="88">
        <f t="shared" si="543"/>
        <v>3.1268374692087791E-2</v>
      </c>
    </row>
    <row r="4898" spans="1:19" x14ac:dyDescent="0.2">
      <c r="A4898" s="60">
        <v>2004</v>
      </c>
      <c r="B4898" s="61">
        <v>7</v>
      </c>
      <c r="C4898" s="61">
        <v>22</v>
      </c>
      <c r="D4898" s="61">
        <v>24</v>
      </c>
      <c r="E4898" s="87">
        <v>1.5548444596476233E-2</v>
      </c>
      <c r="F4898" s="87">
        <v>1.4665187535790311E-2</v>
      </c>
      <c r="G4898" s="87">
        <v>1.1862694088429781E-3</v>
      </c>
      <c r="H4898" s="87">
        <v>1.7152276732011621E-6</v>
      </c>
      <c r="I4898" s="87">
        <v>5.858875000000021E-5</v>
      </c>
      <c r="J4898" s="87">
        <v>5.9309709913169858E-3</v>
      </c>
      <c r="K4898" s="88">
        <v>3.7391176510099704E-2</v>
      </c>
      <c r="L4898" s="84"/>
      <c r="M4898" s="88">
        <f t="shared" si="542"/>
        <v>1.1821268268179537E-2</v>
      </c>
      <c r="N4898" s="88">
        <f t="shared" si="537"/>
        <v>1.6200698620283605E-2</v>
      </c>
      <c r="O4898" s="88">
        <f t="shared" si="538"/>
        <v>4.7371765893193638E-4</v>
      </c>
      <c r="P4898" s="88">
        <f t="shared" si="539"/>
        <v>3.182753602625136E-6</v>
      </c>
      <c r="Q4898" s="88">
        <f t="shared" si="540"/>
        <v>2.8724124751097088E-5</v>
      </c>
      <c r="R4898" s="89">
        <f t="shared" si="541"/>
        <v>5.9309709913169858E-3</v>
      </c>
      <c r="S4898" s="88">
        <f t="shared" si="543"/>
        <v>2.8527591425748799E-2</v>
      </c>
    </row>
    <row r="4899" spans="1:19" x14ac:dyDescent="0.2">
      <c r="A4899" s="60">
        <v>2004</v>
      </c>
      <c r="B4899" s="61">
        <v>7</v>
      </c>
      <c r="C4899" s="61">
        <v>23</v>
      </c>
      <c r="D4899" s="61">
        <v>1</v>
      </c>
      <c r="E4899" s="87">
        <v>1.3525046157840632E-2</v>
      </c>
      <c r="F4899" s="87">
        <v>1.4319986236556946E-2</v>
      </c>
      <c r="G4899" s="87">
        <v>1.1862694088429781E-3</v>
      </c>
      <c r="H4899" s="87">
        <v>1.7152276732011621E-6</v>
      </c>
      <c r="I4899" s="87">
        <v>5.858875000000021E-5</v>
      </c>
      <c r="J4899" s="87">
        <v>6.5050214833176426E-3</v>
      </c>
      <c r="K4899" s="88">
        <v>3.5596627264231399E-2</v>
      </c>
      <c r="L4899" s="84"/>
      <c r="M4899" s="88">
        <f t="shared" si="542"/>
        <v>1.0282906304826117E-2</v>
      </c>
      <c r="N4899" s="88">
        <f t="shared" si="537"/>
        <v>1.5819353192646785E-2</v>
      </c>
      <c r="O4899" s="88">
        <f t="shared" si="538"/>
        <v>4.7371765893193638E-4</v>
      </c>
      <c r="P4899" s="88">
        <f t="shared" si="539"/>
        <v>3.182753602625136E-6</v>
      </c>
      <c r="Q4899" s="88">
        <f t="shared" si="540"/>
        <v>2.8724124751097088E-5</v>
      </c>
      <c r="R4899" s="89">
        <f t="shared" si="541"/>
        <v>6.5050214833176426E-3</v>
      </c>
      <c r="S4899" s="88">
        <f t="shared" si="543"/>
        <v>2.6607884034758559E-2</v>
      </c>
    </row>
    <row r="4900" spans="1:19" x14ac:dyDescent="0.2">
      <c r="A4900" s="60">
        <v>2004</v>
      </c>
      <c r="B4900" s="61">
        <v>7</v>
      </c>
      <c r="C4900" s="61">
        <v>23</v>
      </c>
      <c r="D4900" s="61">
        <v>2</v>
      </c>
      <c r="E4900" s="87">
        <v>1.2038359348706418E-2</v>
      </c>
      <c r="F4900" s="87">
        <v>1.3865748051924866E-2</v>
      </c>
      <c r="G4900" s="87">
        <v>1.1862694088429781E-3</v>
      </c>
      <c r="H4900" s="87">
        <v>1.7152276732011621E-6</v>
      </c>
      <c r="I4900" s="87">
        <v>5.858875000000021E-5</v>
      </c>
      <c r="J4900" s="87">
        <v>6.6027822988134399E-3</v>
      </c>
      <c r="K4900" s="88">
        <v>3.3753463085960903E-2</v>
      </c>
      <c r="L4900" s="84"/>
      <c r="M4900" s="88">
        <f t="shared" si="542"/>
        <v>9.1525988009152556E-3</v>
      </c>
      <c r="N4900" s="88">
        <f t="shared" si="537"/>
        <v>1.5317554227370037E-2</v>
      </c>
      <c r="O4900" s="88">
        <f t="shared" si="538"/>
        <v>4.7371765893193638E-4</v>
      </c>
      <c r="P4900" s="88">
        <f t="shared" si="539"/>
        <v>3.182753602625136E-6</v>
      </c>
      <c r="Q4900" s="88">
        <f t="shared" si="540"/>
        <v>2.8724124751097088E-5</v>
      </c>
      <c r="R4900" s="89">
        <f t="shared" si="541"/>
        <v>6.6027822988134399E-3</v>
      </c>
      <c r="S4900" s="88">
        <f t="shared" si="543"/>
        <v>2.4975777565570949E-2</v>
      </c>
    </row>
    <row r="4901" spans="1:19" x14ac:dyDescent="0.2">
      <c r="A4901" s="60">
        <v>2004</v>
      </c>
      <c r="B4901" s="61">
        <v>7</v>
      </c>
      <c r="C4901" s="61">
        <v>23</v>
      </c>
      <c r="D4901" s="61">
        <v>3</v>
      </c>
      <c r="E4901" s="87">
        <v>1.1508244980212726E-2</v>
      </c>
      <c r="F4901" s="87">
        <v>1.3656711993801834E-2</v>
      </c>
      <c r="G4901" s="87">
        <v>1.1862694088429781E-3</v>
      </c>
      <c r="H4901" s="87">
        <v>1.7152276732011621E-6</v>
      </c>
      <c r="I4901" s="87">
        <v>5.858875000000021E-5</v>
      </c>
      <c r="J4901" s="87">
        <v>6.9336505277532434E-3</v>
      </c>
      <c r="K4901" s="88">
        <v>3.3345180888283983E-2</v>
      </c>
      <c r="L4901" s="84"/>
      <c r="M4901" s="88">
        <f t="shared" si="542"/>
        <v>8.7495601481486166E-3</v>
      </c>
      <c r="N4901" s="88">
        <f t="shared" si="537"/>
        <v>1.5086631153924265E-2</v>
      </c>
      <c r="O4901" s="88">
        <f t="shared" si="538"/>
        <v>4.7371765893193638E-4</v>
      </c>
      <c r="P4901" s="88">
        <f t="shared" si="539"/>
        <v>3.182753602625136E-6</v>
      </c>
      <c r="Q4901" s="88">
        <f t="shared" si="540"/>
        <v>2.8724124751097088E-5</v>
      </c>
      <c r="R4901" s="89">
        <f t="shared" si="541"/>
        <v>6.9336505277532434E-3</v>
      </c>
      <c r="S4901" s="88">
        <f t="shared" si="543"/>
        <v>2.4341815839358537E-2</v>
      </c>
    </row>
    <row r="4902" spans="1:19" x14ac:dyDescent="0.2">
      <c r="A4902" s="60">
        <v>2004</v>
      </c>
      <c r="B4902" s="61">
        <v>7</v>
      </c>
      <c r="C4902" s="61">
        <v>23</v>
      </c>
      <c r="D4902" s="61">
        <v>4</v>
      </c>
      <c r="E4902" s="87">
        <v>1.0728679048882663E-2</v>
      </c>
      <c r="F4902" s="87">
        <v>1.3683015497877767E-2</v>
      </c>
      <c r="G4902" s="87">
        <v>1.1862694088429781E-3</v>
      </c>
      <c r="H4902" s="87">
        <v>1.7152276732011621E-6</v>
      </c>
      <c r="I4902" s="87">
        <v>5.858875000000021E-5</v>
      </c>
      <c r="J4902" s="87">
        <v>7.2507699727563249E-3</v>
      </c>
      <c r="K4902" s="88">
        <v>3.2909037906032938E-2</v>
      </c>
      <c r="L4902" s="84"/>
      <c r="M4902" s="88">
        <f t="shared" si="542"/>
        <v>8.156866908010988E-3</v>
      </c>
      <c r="N4902" s="88">
        <f t="shared" si="537"/>
        <v>1.511568875316407E-2</v>
      </c>
      <c r="O4902" s="88">
        <f t="shared" si="538"/>
        <v>4.7371765893193638E-4</v>
      </c>
      <c r="P4902" s="88">
        <f t="shared" si="539"/>
        <v>3.182753602625136E-6</v>
      </c>
      <c r="Q4902" s="88">
        <f t="shared" si="540"/>
        <v>2.8724124751097088E-5</v>
      </c>
      <c r="R4902" s="89">
        <f t="shared" si="541"/>
        <v>7.2507699727563249E-3</v>
      </c>
      <c r="S4902" s="88">
        <f t="shared" si="543"/>
        <v>2.3778180198460716E-2</v>
      </c>
    </row>
    <row r="4903" spans="1:19" x14ac:dyDescent="0.2">
      <c r="A4903" s="60">
        <v>2004</v>
      </c>
      <c r="B4903" s="61">
        <v>7</v>
      </c>
      <c r="C4903" s="61">
        <v>23</v>
      </c>
      <c r="D4903" s="61">
        <v>5</v>
      </c>
      <c r="E4903" s="87">
        <v>1.0702733048010215E-2</v>
      </c>
      <c r="F4903" s="87">
        <v>1.439320596729164E-2</v>
      </c>
      <c r="G4903" s="87">
        <v>1.1862694088429781E-3</v>
      </c>
      <c r="H4903" s="87">
        <v>1.7152276732011621E-6</v>
      </c>
      <c r="I4903" s="87">
        <v>5.858875000000021E-5</v>
      </c>
      <c r="J4903" s="87">
        <v>7.8170895041018464E-3</v>
      </c>
      <c r="K4903" s="88">
        <v>3.4159601905919879E-2</v>
      </c>
      <c r="L4903" s="84"/>
      <c r="M4903" s="88">
        <f t="shared" si="542"/>
        <v>8.1371405209182783E-3</v>
      </c>
      <c r="N4903" s="88">
        <f t="shared" si="537"/>
        <v>1.5900239358459269E-2</v>
      </c>
      <c r="O4903" s="88">
        <f t="shared" si="538"/>
        <v>4.7371765893193638E-4</v>
      </c>
      <c r="P4903" s="88">
        <f t="shared" si="539"/>
        <v>3.182753602625136E-6</v>
      </c>
      <c r="Q4903" s="88">
        <f t="shared" si="540"/>
        <v>2.8724124751097088E-5</v>
      </c>
      <c r="R4903" s="89">
        <f t="shared" si="541"/>
        <v>7.8170895041018464E-3</v>
      </c>
      <c r="S4903" s="88">
        <f t="shared" si="543"/>
        <v>2.4543004416663204E-2</v>
      </c>
    </row>
    <row r="4904" spans="1:19" x14ac:dyDescent="0.2">
      <c r="A4904" s="60">
        <v>2004</v>
      </c>
      <c r="B4904" s="61">
        <v>7</v>
      </c>
      <c r="C4904" s="61">
        <v>23</v>
      </c>
      <c r="D4904" s="61">
        <v>6</v>
      </c>
      <c r="E4904" s="87">
        <v>1.1769729186110035E-2</v>
      </c>
      <c r="F4904" s="87">
        <v>1.5466572994297859E-2</v>
      </c>
      <c r="G4904" s="87">
        <v>1.1862694088429781E-3</v>
      </c>
      <c r="H4904" s="87">
        <v>1.7152276732011621E-6</v>
      </c>
      <c r="I4904" s="87">
        <v>5.858875000000021E-5</v>
      </c>
      <c r="J4904" s="87">
        <v>8.7211581692515604E-3</v>
      </c>
      <c r="K4904" s="88">
        <v>3.7204033736175632E-2</v>
      </c>
      <c r="L4904" s="84"/>
      <c r="M4904" s="88">
        <f t="shared" si="542"/>
        <v>8.9483629883056644E-3</v>
      </c>
      <c r="N4904" s="88">
        <f t="shared" si="537"/>
        <v>1.7085992740135371E-2</v>
      </c>
      <c r="O4904" s="88">
        <f t="shared" si="538"/>
        <v>4.7371765893193638E-4</v>
      </c>
      <c r="P4904" s="88">
        <f t="shared" si="539"/>
        <v>3.182753602625136E-6</v>
      </c>
      <c r="Q4904" s="88">
        <f t="shared" si="540"/>
        <v>2.8724124751097088E-5</v>
      </c>
      <c r="R4904" s="89">
        <f t="shared" si="541"/>
        <v>8.7211581692515604E-3</v>
      </c>
      <c r="S4904" s="88">
        <f t="shared" si="543"/>
        <v>2.6539980265726692E-2</v>
      </c>
    </row>
    <row r="4905" spans="1:19" x14ac:dyDescent="0.2">
      <c r="A4905" s="60">
        <v>2004</v>
      </c>
      <c r="B4905" s="61">
        <v>7</v>
      </c>
      <c r="C4905" s="61">
        <v>23</v>
      </c>
      <c r="D4905" s="61">
        <v>7</v>
      </c>
      <c r="E4905" s="87">
        <v>1.6003796504170179E-2</v>
      </c>
      <c r="F4905" s="87">
        <v>1.7097958125580705E-2</v>
      </c>
      <c r="G4905" s="87">
        <v>0</v>
      </c>
      <c r="H4905" s="87">
        <v>0</v>
      </c>
      <c r="I4905" s="87">
        <v>5.858875000000021E-5</v>
      </c>
      <c r="J4905" s="87">
        <v>1.1014495004983629E-2</v>
      </c>
      <c r="K4905" s="88">
        <v>4.4174838384734516E-2</v>
      </c>
      <c r="L4905" s="84"/>
      <c r="M4905" s="88">
        <f t="shared" si="542"/>
        <v>1.2167466051750595E-2</v>
      </c>
      <c r="N4905" s="88">
        <f t="shared" si="537"/>
        <v>1.8888191231018897E-2</v>
      </c>
      <c r="O4905" s="88">
        <f t="shared" si="538"/>
        <v>0</v>
      </c>
      <c r="P4905" s="88">
        <f t="shared" si="539"/>
        <v>0</v>
      </c>
      <c r="Q4905" s="88">
        <f t="shared" si="540"/>
        <v>2.8724124751097088E-5</v>
      </c>
      <c r="R4905" s="89">
        <f t="shared" si="541"/>
        <v>1.1014495004983629E-2</v>
      </c>
      <c r="S4905" s="88">
        <f t="shared" si="543"/>
        <v>3.1084381407520588E-2</v>
      </c>
    </row>
    <row r="4906" spans="1:19" x14ac:dyDescent="0.2">
      <c r="A4906" s="60">
        <v>2004</v>
      </c>
      <c r="B4906" s="61">
        <v>7</v>
      </c>
      <c r="C4906" s="61">
        <v>23</v>
      </c>
      <c r="D4906" s="61">
        <v>8</v>
      </c>
      <c r="E4906" s="87">
        <v>1.7743125668375537E-2</v>
      </c>
      <c r="F4906" s="87">
        <v>1.8394901463125973E-2</v>
      </c>
      <c r="G4906" s="87">
        <v>0</v>
      </c>
      <c r="H4906" s="87">
        <v>0</v>
      </c>
      <c r="I4906" s="87">
        <v>5.858875000000021E-5</v>
      </c>
      <c r="J4906" s="87">
        <v>1.2229284002065093E-2</v>
      </c>
      <c r="K4906" s="88">
        <v>4.8425899883566596E-2</v>
      </c>
      <c r="L4906" s="84"/>
      <c r="M4906" s="88">
        <f t="shared" si="542"/>
        <v>1.3489854058419752E-2</v>
      </c>
      <c r="N4906" s="88">
        <f t="shared" si="537"/>
        <v>2.0320930368372406E-2</v>
      </c>
      <c r="O4906" s="88">
        <f t="shared" si="538"/>
        <v>0</v>
      </c>
      <c r="P4906" s="88">
        <f t="shared" si="539"/>
        <v>0</v>
      </c>
      <c r="Q4906" s="88">
        <f t="shared" si="540"/>
        <v>2.8724124751097088E-5</v>
      </c>
      <c r="R4906" s="89">
        <f t="shared" si="541"/>
        <v>1.2229284002065093E-2</v>
      </c>
      <c r="S4906" s="88">
        <f t="shared" si="543"/>
        <v>3.383950855154326E-2</v>
      </c>
    </row>
    <row r="4907" spans="1:19" x14ac:dyDescent="0.2">
      <c r="A4907" s="60">
        <v>2004</v>
      </c>
      <c r="B4907" s="61">
        <v>7</v>
      </c>
      <c r="C4907" s="61">
        <v>23</v>
      </c>
      <c r="D4907" s="61">
        <v>9</v>
      </c>
      <c r="E4907" s="87">
        <v>2.011858525936995E-2</v>
      </c>
      <c r="F4907" s="87">
        <v>1.8648668029393873E-2</v>
      </c>
      <c r="G4907" s="87">
        <v>0</v>
      </c>
      <c r="H4907" s="87">
        <v>0</v>
      </c>
      <c r="I4907" s="87">
        <v>5.858875000000021E-5</v>
      </c>
      <c r="J4907" s="87">
        <v>1.3216730890880775E-2</v>
      </c>
      <c r="K4907" s="88">
        <v>5.2042572929644593E-2</v>
      </c>
      <c r="L4907" s="84"/>
      <c r="M4907" s="88">
        <f t="shared" si="542"/>
        <v>1.5295883266751565E-2</v>
      </c>
      <c r="N4907" s="88">
        <f t="shared" si="537"/>
        <v>2.060126743531936E-2</v>
      </c>
      <c r="O4907" s="88">
        <f t="shared" si="538"/>
        <v>0</v>
      </c>
      <c r="P4907" s="88">
        <f t="shared" si="539"/>
        <v>0</v>
      </c>
      <c r="Q4907" s="88">
        <f t="shared" si="540"/>
        <v>2.8724124751097088E-5</v>
      </c>
      <c r="R4907" s="89">
        <f t="shared" si="541"/>
        <v>1.3216730890880775E-2</v>
      </c>
      <c r="S4907" s="88">
        <f t="shared" si="543"/>
        <v>3.5925874826822024E-2</v>
      </c>
    </row>
    <row r="4908" spans="1:19" x14ac:dyDescent="0.2">
      <c r="A4908" s="60">
        <v>2004</v>
      </c>
      <c r="B4908" s="61">
        <v>7</v>
      </c>
      <c r="C4908" s="61">
        <v>23</v>
      </c>
      <c r="D4908" s="61">
        <v>10</v>
      </c>
      <c r="E4908" s="87">
        <v>2.0611362086140825E-2</v>
      </c>
      <c r="F4908" s="87">
        <v>1.9288850520845537E-2</v>
      </c>
      <c r="G4908" s="87">
        <v>0</v>
      </c>
      <c r="H4908" s="87">
        <v>0</v>
      </c>
      <c r="I4908" s="87">
        <v>5.858875000000021E-5</v>
      </c>
      <c r="J4908" s="87">
        <v>1.3275398043745959E-2</v>
      </c>
      <c r="K4908" s="88">
        <v>5.3234199400732318E-2</v>
      </c>
      <c r="L4908" s="84"/>
      <c r="M4908" s="88">
        <f t="shared" si="542"/>
        <v>1.5670534700819826E-2</v>
      </c>
      <c r="N4908" s="88">
        <f t="shared" si="537"/>
        <v>2.1308479912533124E-2</v>
      </c>
      <c r="O4908" s="88">
        <f t="shared" si="538"/>
        <v>0</v>
      </c>
      <c r="P4908" s="88">
        <f t="shared" si="539"/>
        <v>0</v>
      </c>
      <c r="Q4908" s="88">
        <f t="shared" si="540"/>
        <v>2.8724124751097088E-5</v>
      </c>
      <c r="R4908" s="89">
        <f t="shared" si="541"/>
        <v>1.3275398043745959E-2</v>
      </c>
      <c r="S4908" s="88">
        <f t="shared" si="543"/>
        <v>3.7007738738104048E-2</v>
      </c>
    </row>
    <row r="4909" spans="1:19" x14ac:dyDescent="0.2">
      <c r="A4909" s="60">
        <v>2004</v>
      </c>
      <c r="B4909" s="61">
        <v>7</v>
      </c>
      <c r="C4909" s="61">
        <v>23</v>
      </c>
      <c r="D4909" s="61">
        <v>11</v>
      </c>
      <c r="E4909" s="87">
        <v>2.2037229165333867E-2</v>
      </c>
      <c r="F4909" s="87">
        <v>1.9008474274351993E-2</v>
      </c>
      <c r="G4909" s="87">
        <v>0</v>
      </c>
      <c r="H4909" s="87">
        <v>0</v>
      </c>
      <c r="I4909" s="87">
        <v>5.858875000000021E-5</v>
      </c>
      <c r="J4909" s="87">
        <v>1.2347445313696123E-2</v>
      </c>
      <c r="K4909" s="88">
        <v>5.3451737503381981E-2</v>
      </c>
      <c r="L4909" s="84"/>
      <c r="M4909" s="88">
        <f t="shared" si="542"/>
        <v>1.6754601801764864E-2</v>
      </c>
      <c r="N4909" s="88">
        <f t="shared" si="537"/>
        <v>2.0998747012176903E-2</v>
      </c>
      <c r="O4909" s="88">
        <f t="shared" si="538"/>
        <v>0</v>
      </c>
      <c r="P4909" s="88">
        <f t="shared" si="539"/>
        <v>0</v>
      </c>
      <c r="Q4909" s="88">
        <f t="shared" si="540"/>
        <v>2.8724124751097088E-5</v>
      </c>
      <c r="R4909" s="89">
        <f t="shared" si="541"/>
        <v>1.2347445313696123E-2</v>
      </c>
      <c r="S4909" s="88">
        <f t="shared" si="543"/>
        <v>3.7782072938692866E-2</v>
      </c>
    </row>
    <row r="4910" spans="1:19" x14ac:dyDescent="0.2">
      <c r="A4910" s="60">
        <v>2004</v>
      </c>
      <c r="B4910" s="61">
        <v>7</v>
      </c>
      <c r="C4910" s="61">
        <v>23</v>
      </c>
      <c r="D4910" s="61">
        <v>12</v>
      </c>
      <c r="E4910" s="87">
        <v>2.357519871148385E-2</v>
      </c>
      <c r="F4910" s="87">
        <v>1.85146190709603E-2</v>
      </c>
      <c r="G4910" s="87">
        <v>0</v>
      </c>
      <c r="H4910" s="87">
        <v>0</v>
      </c>
      <c r="I4910" s="87">
        <v>5.858875000000021E-5</v>
      </c>
      <c r="J4910" s="87">
        <v>1.0727876921223803E-2</v>
      </c>
      <c r="K4910" s="88">
        <v>5.2876283453667954E-2</v>
      </c>
      <c r="L4910" s="84"/>
      <c r="M4910" s="88">
        <f t="shared" si="542"/>
        <v>1.7923898864279378E-2</v>
      </c>
      <c r="N4910" s="88">
        <f t="shared" si="537"/>
        <v>2.0453182948118275E-2</v>
      </c>
      <c r="O4910" s="88">
        <f t="shared" si="538"/>
        <v>0</v>
      </c>
      <c r="P4910" s="88">
        <f t="shared" si="539"/>
        <v>0</v>
      </c>
      <c r="Q4910" s="88">
        <f t="shared" si="540"/>
        <v>2.8724124751097088E-5</v>
      </c>
      <c r="R4910" s="89">
        <f t="shared" si="541"/>
        <v>1.0727876921223803E-2</v>
      </c>
      <c r="S4910" s="88">
        <f t="shared" si="543"/>
        <v>3.8405805937148756E-2</v>
      </c>
    </row>
    <row r="4911" spans="1:19" x14ac:dyDescent="0.2">
      <c r="A4911" s="60">
        <v>2004</v>
      </c>
      <c r="B4911" s="61">
        <v>7</v>
      </c>
      <c r="C4911" s="61">
        <v>23</v>
      </c>
      <c r="D4911" s="61">
        <v>13</v>
      </c>
      <c r="E4911" s="87">
        <v>2.4562196649406932E-2</v>
      </c>
      <c r="F4911" s="87">
        <v>1.8418765324673042E-2</v>
      </c>
      <c r="G4911" s="87">
        <v>0</v>
      </c>
      <c r="H4911" s="87">
        <v>0</v>
      </c>
      <c r="I4911" s="87">
        <v>5.858875000000021E-5</v>
      </c>
      <c r="J4911" s="87">
        <v>9.437022256634741E-3</v>
      </c>
      <c r="K4911" s="88">
        <v>5.2476572980714717E-2</v>
      </c>
      <c r="L4911" s="84"/>
      <c r="M4911" s="88">
        <f t="shared" si="542"/>
        <v>1.867429980193799E-2</v>
      </c>
      <c r="N4911" s="88">
        <f t="shared" si="537"/>
        <v>2.0347292883539477E-2</v>
      </c>
      <c r="O4911" s="88">
        <f t="shared" si="538"/>
        <v>0</v>
      </c>
      <c r="P4911" s="88">
        <f t="shared" si="539"/>
        <v>0</v>
      </c>
      <c r="Q4911" s="88">
        <f t="shared" si="540"/>
        <v>2.8724124751097088E-5</v>
      </c>
      <c r="R4911" s="89">
        <f t="shared" si="541"/>
        <v>9.437022256634741E-3</v>
      </c>
      <c r="S4911" s="88">
        <f t="shared" si="543"/>
        <v>3.9050316810228566E-2</v>
      </c>
    </row>
    <row r="4912" spans="1:19" x14ac:dyDescent="0.2">
      <c r="A4912" s="60">
        <v>2004</v>
      </c>
      <c r="B4912" s="61">
        <v>7</v>
      </c>
      <c r="C4912" s="61">
        <v>23</v>
      </c>
      <c r="D4912" s="61">
        <v>14</v>
      </c>
      <c r="E4912" s="87">
        <v>2.4118361450580609E-2</v>
      </c>
      <c r="F4912" s="87">
        <v>1.8054052577266919E-2</v>
      </c>
      <c r="G4912" s="87">
        <v>0</v>
      </c>
      <c r="H4912" s="87">
        <v>0</v>
      </c>
      <c r="I4912" s="87">
        <v>5.858875000000021E-5</v>
      </c>
      <c r="J4912" s="87">
        <v>9.2532626772895716E-3</v>
      </c>
      <c r="K4912" s="88">
        <v>5.1484265455137096E-2</v>
      </c>
      <c r="L4912" s="84"/>
      <c r="M4912" s="88">
        <f t="shared" si="542"/>
        <v>1.8336858013492101E-2</v>
      </c>
      <c r="N4912" s="88">
        <f t="shared" si="537"/>
        <v>1.9944393071363035E-2</v>
      </c>
      <c r="O4912" s="88">
        <f t="shared" si="538"/>
        <v>0</v>
      </c>
      <c r="P4912" s="88">
        <f t="shared" si="539"/>
        <v>0</v>
      </c>
      <c r="Q4912" s="88">
        <f t="shared" si="540"/>
        <v>2.8724124751097088E-5</v>
      </c>
      <c r="R4912" s="89">
        <f t="shared" si="541"/>
        <v>9.2532626772895716E-3</v>
      </c>
      <c r="S4912" s="88">
        <f t="shared" si="543"/>
        <v>3.8309975209606238E-2</v>
      </c>
    </row>
    <row r="4913" spans="1:19" x14ac:dyDescent="0.2">
      <c r="A4913" s="60">
        <v>2004</v>
      </c>
      <c r="B4913" s="61">
        <v>7</v>
      </c>
      <c r="C4913" s="61">
        <v>23</v>
      </c>
      <c r="D4913" s="61">
        <v>15</v>
      </c>
      <c r="E4913" s="87">
        <v>2.3798101711517035E-2</v>
      </c>
      <c r="F4913" s="87">
        <v>1.7838658837518128E-2</v>
      </c>
      <c r="G4913" s="87">
        <v>0</v>
      </c>
      <c r="H4913" s="87">
        <v>0</v>
      </c>
      <c r="I4913" s="87">
        <v>5.858875000000021E-5</v>
      </c>
      <c r="J4913" s="87">
        <v>9.2509676441557519E-3</v>
      </c>
      <c r="K4913" s="88">
        <v>5.0946316943190906E-2</v>
      </c>
      <c r="L4913" s="84"/>
      <c r="M4913" s="88">
        <f t="shared" si="542"/>
        <v>1.8093368945021181E-2</v>
      </c>
      <c r="N4913" s="88">
        <f t="shared" si="537"/>
        <v>1.9706446638434731E-2</v>
      </c>
      <c r="O4913" s="88">
        <f t="shared" si="538"/>
        <v>0</v>
      </c>
      <c r="P4913" s="88">
        <f t="shared" si="539"/>
        <v>0</v>
      </c>
      <c r="Q4913" s="88">
        <f t="shared" si="540"/>
        <v>2.8724124751097088E-5</v>
      </c>
      <c r="R4913" s="89">
        <f t="shared" si="541"/>
        <v>9.2509676441557519E-3</v>
      </c>
      <c r="S4913" s="88">
        <f t="shared" si="543"/>
        <v>3.7828539708207008E-2</v>
      </c>
    </row>
    <row r="4914" spans="1:19" x14ac:dyDescent="0.2">
      <c r="A4914" s="60">
        <v>2004</v>
      </c>
      <c r="B4914" s="61">
        <v>7</v>
      </c>
      <c r="C4914" s="61">
        <v>23</v>
      </c>
      <c r="D4914" s="61">
        <v>16</v>
      </c>
      <c r="E4914" s="87">
        <v>2.7743600080057128E-2</v>
      </c>
      <c r="F4914" s="87">
        <v>1.6537811368248962E-2</v>
      </c>
      <c r="G4914" s="87">
        <v>0</v>
      </c>
      <c r="H4914" s="87">
        <v>0</v>
      </c>
      <c r="I4914" s="87">
        <v>5.858875000000021E-5</v>
      </c>
      <c r="J4914" s="87">
        <v>6.083375449260452E-3</v>
      </c>
      <c r="K4914" s="88">
        <v>5.0423375647566542E-2</v>
      </c>
      <c r="L4914" s="84"/>
      <c r="M4914" s="88">
        <f t="shared" si="542"/>
        <v>2.1093077010787928E-2</v>
      </c>
      <c r="N4914" s="88">
        <f t="shared" si="537"/>
        <v>1.8269394589208912E-2</v>
      </c>
      <c r="O4914" s="88">
        <f t="shared" si="538"/>
        <v>0</v>
      </c>
      <c r="P4914" s="88">
        <f t="shared" si="539"/>
        <v>0</v>
      </c>
      <c r="Q4914" s="88">
        <f t="shared" si="540"/>
        <v>2.8724124751097088E-5</v>
      </c>
      <c r="R4914" s="89">
        <f t="shared" si="541"/>
        <v>6.083375449260452E-3</v>
      </c>
      <c r="S4914" s="88">
        <f t="shared" si="543"/>
        <v>3.9391195724747939E-2</v>
      </c>
    </row>
    <row r="4915" spans="1:19" x14ac:dyDescent="0.2">
      <c r="A4915" s="60">
        <v>2004</v>
      </c>
      <c r="B4915" s="61">
        <v>7</v>
      </c>
      <c r="C4915" s="61">
        <v>23</v>
      </c>
      <c r="D4915" s="61">
        <v>17</v>
      </c>
      <c r="E4915" s="87">
        <v>2.8587418241874409E-2</v>
      </c>
      <c r="F4915" s="87">
        <v>1.600526886754711E-2</v>
      </c>
      <c r="G4915" s="87">
        <v>0</v>
      </c>
      <c r="H4915" s="87">
        <v>0</v>
      </c>
      <c r="I4915" s="87">
        <v>5.858875000000021E-5</v>
      </c>
      <c r="J4915" s="87">
        <v>5.4570451439212141E-3</v>
      </c>
      <c r="K4915" s="88">
        <v>5.0108321003342733E-2</v>
      </c>
      <c r="L4915" s="84"/>
      <c r="M4915" s="88">
        <f t="shared" si="542"/>
        <v>2.1734620336778546E-2</v>
      </c>
      <c r="N4915" s="88">
        <f t="shared" si="537"/>
        <v>1.7681092493834587E-2</v>
      </c>
      <c r="O4915" s="88">
        <f t="shared" si="538"/>
        <v>0</v>
      </c>
      <c r="P4915" s="88">
        <f t="shared" si="539"/>
        <v>0</v>
      </c>
      <c r="Q4915" s="88">
        <f t="shared" si="540"/>
        <v>2.8724124751097088E-5</v>
      </c>
      <c r="R4915" s="89">
        <f t="shared" si="541"/>
        <v>5.4570451439212141E-3</v>
      </c>
      <c r="S4915" s="88">
        <f t="shared" si="543"/>
        <v>3.9444436955364232E-2</v>
      </c>
    </row>
    <row r="4916" spans="1:19" x14ac:dyDescent="0.2">
      <c r="A4916" s="60">
        <v>2004</v>
      </c>
      <c r="B4916" s="61">
        <v>7</v>
      </c>
      <c r="C4916" s="61">
        <v>23</v>
      </c>
      <c r="D4916" s="61">
        <v>18</v>
      </c>
      <c r="E4916" s="87">
        <v>2.7018786650118243E-2</v>
      </c>
      <c r="F4916" s="87">
        <v>1.5849326107674488E-2</v>
      </c>
      <c r="G4916" s="87">
        <v>0</v>
      </c>
      <c r="H4916" s="87">
        <v>0</v>
      </c>
      <c r="I4916" s="87">
        <v>5.858875000000021E-5</v>
      </c>
      <c r="J4916" s="87">
        <v>6.6308138430553132E-3</v>
      </c>
      <c r="K4916" s="88">
        <v>4.9557515350848041E-2</v>
      </c>
      <c r="L4916" s="84"/>
      <c r="M4916" s="88">
        <f t="shared" si="542"/>
        <v>2.0542011343317321E-2</v>
      </c>
      <c r="N4916" s="88">
        <f t="shared" si="537"/>
        <v>1.750882182572714E-2</v>
      </c>
      <c r="O4916" s="88">
        <f t="shared" si="538"/>
        <v>0</v>
      </c>
      <c r="P4916" s="88">
        <f t="shared" si="539"/>
        <v>0</v>
      </c>
      <c r="Q4916" s="88">
        <f t="shared" si="540"/>
        <v>2.8724124751097088E-5</v>
      </c>
      <c r="R4916" s="89">
        <f t="shared" si="541"/>
        <v>6.6308138430553132E-3</v>
      </c>
      <c r="S4916" s="88">
        <f t="shared" si="543"/>
        <v>3.8079557293795564E-2</v>
      </c>
    </row>
    <row r="4917" spans="1:19" x14ac:dyDescent="0.2">
      <c r="A4917" s="60">
        <v>2004</v>
      </c>
      <c r="B4917" s="61">
        <v>7</v>
      </c>
      <c r="C4917" s="61">
        <v>23</v>
      </c>
      <c r="D4917" s="61">
        <v>19</v>
      </c>
      <c r="E4917" s="87">
        <v>2.3420887263217716E-2</v>
      </c>
      <c r="F4917" s="87">
        <v>1.5607474922719749E-2</v>
      </c>
      <c r="G4917" s="87">
        <v>1.1862694088429781E-3</v>
      </c>
      <c r="H4917" s="87">
        <v>1.7152276732011621E-6</v>
      </c>
      <c r="I4917" s="87">
        <v>5.858875000000021E-5</v>
      </c>
      <c r="J4917" s="87">
        <v>6.9657702058641899E-3</v>
      </c>
      <c r="K4917" s="88">
        <v>4.7240705778317828E-2</v>
      </c>
      <c r="L4917" s="84"/>
      <c r="M4917" s="88">
        <f t="shared" si="542"/>
        <v>1.7806577995591412E-2</v>
      </c>
      <c r="N4917" s="88">
        <f t="shared" si="537"/>
        <v>1.7241647734100425E-2</v>
      </c>
      <c r="O4917" s="88">
        <f t="shared" si="538"/>
        <v>4.7371765893193638E-4</v>
      </c>
      <c r="P4917" s="88">
        <f t="shared" si="539"/>
        <v>3.182753602625136E-6</v>
      </c>
      <c r="Q4917" s="88">
        <f t="shared" si="540"/>
        <v>2.8724124751097088E-5</v>
      </c>
      <c r="R4917" s="89">
        <f t="shared" si="541"/>
        <v>6.9657702058641899E-3</v>
      </c>
      <c r="S4917" s="88">
        <f t="shared" si="543"/>
        <v>3.5553850266977494E-2</v>
      </c>
    </row>
    <row r="4918" spans="1:19" x14ac:dyDescent="0.2">
      <c r="A4918" s="60">
        <v>2004</v>
      </c>
      <c r="B4918" s="61">
        <v>7</v>
      </c>
      <c r="C4918" s="61">
        <v>23</v>
      </c>
      <c r="D4918" s="61">
        <v>20</v>
      </c>
      <c r="E4918" s="87">
        <v>2.2495908770090802E-2</v>
      </c>
      <c r="F4918" s="87">
        <v>1.5329306455814096E-2</v>
      </c>
      <c r="G4918" s="87">
        <v>1.1862694088429781E-3</v>
      </c>
      <c r="H4918" s="87">
        <v>1.7152276732011621E-6</v>
      </c>
      <c r="I4918" s="87">
        <v>5.858875000000021E-5</v>
      </c>
      <c r="J4918" s="87">
        <v>7.3427048915900139E-3</v>
      </c>
      <c r="K4918" s="88">
        <v>4.6414493504011091E-2</v>
      </c>
      <c r="L4918" s="84"/>
      <c r="M4918" s="88">
        <f t="shared" si="542"/>
        <v>1.7103329587578445E-2</v>
      </c>
      <c r="N4918" s="88">
        <f t="shared" si="537"/>
        <v>1.6934353777783351E-2</v>
      </c>
      <c r="O4918" s="88">
        <f t="shared" si="538"/>
        <v>4.7371765893193638E-4</v>
      </c>
      <c r="P4918" s="88">
        <f t="shared" si="539"/>
        <v>3.182753602625136E-6</v>
      </c>
      <c r="Q4918" s="88">
        <f t="shared" si="540"/>
        <v>2.8724124751097088E-5</v>
      </c>
      <c r="R4918" s="89">
        <f t="shared" si="541"/>
        <v>7.3427048915900139E-3</v>
      </c>
      <c r="S4918" s="88">
        <f t="shared" si="543"/>
        <v>3.4543307902647452E-2</v>
      </c>
    </row>
    <row r="4919" spans="1:19" x14ac:dyDescent="0.2">
      <c r="A4919" s="60">
        <v>2004</v>
      </c>
      <c r="B4919" s="61">
        <v>7</v>
      </c>
      <c r="C4919" s="61">
        <v>23</v>
      </c>
      <c r="D4919" s="61">
        <v>21</v>
      </c>
      <c r="E4919" s="87">
        <v>2.3819172825473897E-2</v>
      </c>
      <c r="F4919" s="87">
        <v>1.4383393516177428E-2</v>
      </c>
      <c r="G4919" s="87">
        <v>1.1862694088429781E-3</v>
      </c>
      <c r="H4919" s="87">
        <v>1.7152276732011621E-6</v>
      </c>
      <c r="I4919" s="87">
        <v>5.858875000000021E-5</v>
      </c>
      <c r="J4919" s="87">
        <v>6.2538081906137145E-3</v>
      </c>
      <c r="K4919" s="88">
        <v>4.5702947918781212E-2</v>
      </c>
      <c r="L4919" s="84"/>
      <c r="M4919" s="88">
        <f t="shared" si="542"/>
        <v>1.8109389022736858E-2</v>
      </c>
      <c r="N4919" s="88">
        <f t="shared" si="537"/>
        <v>1.5889399499586711E-2</v>
      </c>
      <c r="O4919" s="88">
        <f t="shared" si="538"/>
        <v>4.7371765893193638E-4</v>
      </c>
      <c r="P4919" s="88">
        <f t="shared" si="539"/>
        <v>3.182753602625136E-6</v>
      </c>
      <c r="Q4919" s="88">
        <f t="shared" si="540"/>
        <v>2.8724124751097088E-5</v>
      </c>
      <c r="R4919" s="89">
        <f t="shared" si="541"/>
        <v>6.2538081906137145E-3</v>
      </c>
      <c r="S4919" s="88">
        <f t="shared" si="543"/>
        <v>3.4504413059609225E-2</v>
      </c>
    </row>
    <row r="4920" spans="1:19" x14ac:dyDescent="0.2">
      <c r="A4920" s="60">
        <v>2004</v>
      </c>
      <c r="B4920" s="61">
        <v>7</v>
      </c>
      <c r="C4920" s="61">
        <v>23</v>
      </c>
      <c r="D4920" s="61">
        <v>22</v>
      </c>
      <c r="E4920" s="87">
        <v>2.3543945804723569E-2</v>
      </c>
      <c r="F4920" s="87">
        <v>1.2049733971936011E-2</v>
      </c>
      <c r="G4920" s="87">
        <v>1.1862694088429781E-3</v>
      </c>
      <c r="H4920" s="87">
        <v>1.7152276732011621E-6</v>
      </c>
      <c r="I4920" s="87">
        <v>5.858875000000021E-5</v>
      </c>
      <c r="J4920" s="87">
        <v>5.4281936332940036E-3</v>
      </c>
      <c r="K4920" s="88">
        <v>4.2268446796469759E-2</v>
      </c>
      <c r="L4920" s="84"/>
      <c r="M4920" s="88">
        <f t="shared" si="542"/>
        <v>1.7900137709735506E-2</v>
      </c>
      <c r="N4920" s="88">
        <f t="shared" si="537"/>
        <v>1.3311395306572741E-2</v>
      </c>
      <c r="O4920" s="88">
        <f t="shared" si="538"/>
        <v>4.7371765893193638E-4</v>
      </c>
      <c r="P4920" s="88">
        <f t="shared" si="539"/>
        <v>3.182753602625136E-6</v>
      </c>
      <c r="Q4920" s="88">
        <f t="shared" si="540"/>
        <v>2.8724124751097088E-5</v>
      </c>
      <c r="R4920" s="89">
        <f t="shared" si="541"/>
        <v>5.4281936332940036E-3</v>
      </c>
      <c r="S4920" s="88">
        <f t="shared" si="543"/>
        <v>3.1717157553593903E-2</v>
      </c>
    </row>
    <row r="4921" spans="1:19" x14ac:dyDescent="0.2">
      <c r="A4921" s="60">
        <v>2004</v>
      </c>
      <c r="B4921" s="61">
        <v>7</v>
      </c>
      <c r="C4921" s="61">
        <v>23</v>
      </c>
      <c r="D4921" s="61">
        <v>23</v>
      </c>
      <c r="E4921" s="87">
        <v>2.0729183390119092E-2</v>
      </c>
      <c r="F4921" s="87">
        <v>1.0995039309681962E-2</v>
      </c>
      <c r="G4921" s="87">
        <v>1.1862694088429781E-3</v>
      </c>
      <c r="H4921" s="87">
        <v>1.7152276732011621E-6</v>
      </c>
      <c r="I4921" s="87">
        <v>5.858875000000021E-5</v>
      </c>
      <c r="J4921" s="87">
        <v>6.0956917810533742E-3</v>
      </c>
      <c r="K4921" s="88">
        <v>3.9066487867370603E-2</v>
      </c>
      <c r="L4921" s="84"/>
      <c r="M4921" s="88">
        <f t="shared" si="542"/>
        <v>1.5760112615407468E-2</v>
      </c>
      <c r="N4921" s="88">
        <f t="shared" si="537"/>
        <v>1.2146269370208176E-2</v>
      </c>
      <c r="O4921" s="88">
        <f t="shared" si="538"/>
        <v>4.7371765893193638E-4</v>
      </c>
      <c r="P4921" s="88">
        <f t="shared" si="539"/>
        <v>3.182753602625136E-6</v>
      </c>
      <c r="Q4921" s="88">
        <f t="shared" si="540"/>
        <v>2.8724124751097088E-5</v>
      </c>
      <c r="R4921" s="89">
        <f t="shared" si="541"/>
        <v>6.0956917810533742E-3</v>
      </c>
      <c r="S4921" s="88">
        <f t="shared" si="543"/>
        <v>2.8412006522901302E-2</v>
      </c>
    </row>
    <row r="4922" spans="1:19" x14ac:dyDescent="0.2">
      <c r="A4922" s="60">
        <v>2004</v>
      </c>
      <c r="B4922" s="61">
        <v>7</v>
      </c>
      <c r="C4922" s="61">
        <v>23</v>
      </c>
      <c r="D4922" s="61">
        <v>24</v>
      </c>
      <c r="E4922" s="87">
        <v>1.650026838660635E-2</v>
      </c>
      <c r="F4922" s="87">
        <v>1.0545307494677124E-2</v>
      </c>
      <c r="G4922" s="87">
        <v>1.1862694088429781E-3</v>
      </c>
      <c r="H4922" s="87">
        <v>1.7152276732011621E-6</v>
      </c>
      <c r="I4922" s="87">
        <v>5.858875000000021E-5</v>
      </c>
      <c r="J4922" s="87">
        <v>6.4514784125579549E-3</v>
      </c>
      <c r="K4922" s="88">
        <v>3.474362768035761E-2</v>
      </c>
      <c r="L4922" s="84"/>
      <c r="M4922" s="88">
        <f t="shared" si="542"/>
        <v>1.2544926785746853E-2</v>
      </c>
      <c r="N4922" s="88">
        <f t="shared" si="537"/>
        <v>1.1649448611723829E-2</v>
      </c>
      <c r="O4922" s="88">
        <f t="shared" si="538"/>
        <v>4.7371765893193638E-4</v>
      </c>
      <c r="P4922" s="88">
        <f t="shared" si="539"/>
        <v>3.182753602625136E-6</v>
      </c>
      <c r="Q4922" s="88">
        <f t="shared" si="540"/>
        <v>2.8724124751097088E-5</v>
      </c>
      <c r="R4922" s="89">
        <f t="shared" si="541"/>
        <v>6.4514784125579549E-3</v>
      </c>
      <c r="S4922" s="88">
        <f t="shared" si="543"/>
        <v>2.4699999934756339E-2</v>
      </c>
    </row>
    <row r="4923" spans="1:19" x14ac:dyDescent="0.2">
      <c r="A4923" s="60">
        <v>2004</v>
      </c>
      <c r="B4923" s="61">
        <v>7</v>
      </c>
      <c r="C4923" s="61">
        <v>24</v>
      </c>
      <c r="D4923" s="61">
        <v>1</v>
      </c>
      <c r="E4923" s="87">
        <v>1.5981968346182564E-2</v>
      </c>
      <c r="F4923" s="87">
        <v>1.0853211137089305E-2</v>
      </c>
      <c r="G4923" s="87">
        <v>1.1862694088429781E-3</v>
      </c>
      <c r="H4923" s="87">
        <v>1.7152276732011621E-6</v>
      </c>
      <c r="I4923" s="87">
        <v>5.858875000000021E-5</v>
      </c>
      <c r="J4923" s="87">
        <v>7.3495896078720705E-3</v>
      </c>
      <c r="K4923" s="88">
        <v>3.5431342477660117E-2</v>
      </c>
      <c r="L4923" s="84"/>
      <c r="M4923" s="88">
        <f t="shared" si="542"/>
        <v>1.2150870403885582E-2</v>
      </c>
      <c r="N4923" s="88">
        <f t="shared" si="537"/>
        <v>1.1989591150142346E-2</v>
      </c>
      <c r="O4923" s="88">
        <f t="shared" si="538"/>
        <v>4.7371765893193638E-4</v>
      </c>
      <c r="P4923" s="88">
        <f t="shared" si="539"/>
        <v>3.182753602625136E-6</v>
      </c>
      <c r="Q4923" s="88">
        <f t="shared" si="540"/>
        <v>2.8724124751097088E-5</v>
      </c>
      <c r="R4923" s="89">
        <f t="shared" si="541"/>
        <v>7.3495896078720705E-3</v>
      </c>
      <c r="S4923" s="88">
        <f t="shared" si="543"/>
        <v>2.4646086091313586E-2</v>
      </c>
    </row>
    <row r="4924" spans="1:19" x14ac:dyDescent="0.2">
      <c r="A4924" s="60">
        <v>2004</v>
      </c>
      <c r="B4924" s="61">
        <v>7</v>
      </c>
      <c r="C4924" s="61">
        <v>24</v>
      </c>
      <c r="D4924" s="61">
        <v>2</v>
      </c>
      <c r="E4924" s="87">
        <v>1.4270575240606782E-2</v>
      </c>
      <c r="F4924" s="87">
        <v>1.0781770608370414E-2</v>
      </c>
      <c r="G4924" s="87">
        <v>1.1862694088429781E-3</v>
      </c>
      <c r="H4924" s="87">
        <v>1.7152276732011621E-6</v>
      </c>
      <c r="I4924" s="87">
        <v>5.858875000000021E-5</v>
      </c>
      <c r="J4924" s="87">
        <v>8.0700004729908226E-3</v>
      </c>
      <c r="K4924" s="88">
        <v>3.43689197084842E-2</v>
      </c>
      <c r="L4924" s="84"/>
      <c r="M4924" s="88">
        <f t="shared" si="542"/>
        <v>1.0849721797811558E-2</v>
      </c>
      <c r="N4924" s="88">
        <f t="shared" si="537"/>
        <v>1.1910670476797811E-2</v>
      </c>
      <c r="O4924" s="88">
        <f t="shared" si="538"/>
        <v>4.7371765893193638E-4</v>
      </c>
      <c r="P4924" s="88">
        <f t="shared" si="539"/>
        <v>3.182753602625136E-6</v>
      </c>
      <c r="Q4924" s="88">
        <f t="shared" si="540"/>
        <v>2.8724124751097088E-5</v>
      </c>
      <c r="R4924" s="89">
        <f t="shared" si="541"/>
        <v>8.0700004729908226E-3</v>
      </c>
      <c r="S4924" s="88">
        <f t="shared" si="543"/>
        <v>2.3266016811895024E-2</v>
      </c>
    </row>
    <row r="4925" spans="1:19" x14ac:dyDescent="0.2">
      <c r="A4925" s="60">
        <v>2004</v>
      </c>
      <c r="B4925" s="61">
        <v>7</v>
      </c>
      <c r="C4925" s="61">
        <v>24</v>
      </c>
      <c r="D4925" s="61">
        <v>3</v>
      </c>
      <c r="E4925" s="87">
        <v>1.3260193324988439E-2</v>
      </c>
      <c r="F4925" s="87">
        <v>1.059402761622771E-2</v>
      </c>
      <c r="G4925" s="87">
        <v>1.1862694088429781E-3</v>
      </c>
      <c r="H4925" s="87">
        <v>1.7152276732011621E-6</v>
      </c>
      <c r="I4925" s="87">
        <v>5.858875000000021E-5</v>
      </c>
      <c r="J4925" s="87">
        <v>8.2655224975357287E-3</v>
      </c>
      <c r="K4925" s="88">
        <v>3.3366316825268055E-2</v>
      </c>
      <c r="L4925" s="84"/>
      <c r="M4925" s="88">
        <f t="shared" si="542"/>
        <v>1.0081542343993492E-2</v>
      </c>
      <c r="N4925" s="88">
        <f t="shared" si="537"/>
        <v>1.1703269949095639E-2</v>
      </c>
      <c r="O4925" s="88">
        <f t="shared" si="538"/>
        <v>4.7371765893193638E-4</v>
      </c>
      <c r="P4925" s="88">
        <f t="shared" si="539"/>
        <v>3.182753602625136E-6</v>
      </c>
      <c r="Q4925" s="88">
        <f t="shared" si="540"/>
        <v>2.8724124751097088E-5</v>
      </c>
      <c r="R4925" s="89">
        <f t="shared" si="541"/>
        <v>8.2655224975357287E-3</v>
      </c>
      <c r="S4925" s="88">
        <f t="shared" si="543"/>
        <v>2.2290436830374787E-2</v>
      </c>
    </row>
    <row r="4926" spans="1:19" x14ac:dyDescent="0.2">
      <c r="A4926" s="60">
        <v>2004</v>
      </c>
      <c r="B4926" s="61">
        <v>7</v>
      </c>
      <c r="C4926" s="61">
        <v>24</v>
      </c>
      <c r="D4926" s="61">
        <v>4</v>
      </c>
      <c r="E4926" s="87">
        <v>1.2791677718129434E-2</v>
      </c>
      <c r="F4926" s="87">
        <v>1.0523666593378304E-2</v>
      </c>
      <c r="G4926" s="87">
        <v>1.1862694088429781E-3</v>
      </c>
      <c r="H4926" s="87">
        <v>1.7152276732011621E-6</v>
      </c>
      <c r="I4926" s="87">
        <v>5.858875000000021E-5</v>
      </c>
      <c r="J4926" s="87">
        <v>8.1844793671602377E-3</v>
      </c>
      <c r="K4926" s="88">
        <v>3.274639706518416E-2</v>
      </c>
      <c r="L4926" s="84"/>
      <c r="M4926" s="88">
        <f t="shared" si="542"/>
        <v>9.7253363812591608E-3</v>
      </c>
      <c r="N4926" s="88">
        <f t="shared" si="537"/>
        <v>1.1625541810739671E-2</v>
      </c>
      <c r="O4926" s="88">
        <f t="shared" si="538"/>
        <v>4.7371765893193638E-4</v>
      </c>
      <c r="P4926" s="88">
        <f t="shared" si="539"/>
        <v>3.182753602625136E-6</v>
      </c>
      <c r="Q4926" s="88">
        <f t="shared" si="540"/>
        <v>2.8724124751097088E-5</v>
      </c>
      <c r="R4926" s="89">
        <f t="shared" si="541"/>
        <v>8.1844793671602377E-3</v>
      </c>
      <c r="S4926" s="88">
        <f t="shared" si="543"/>
        <v>2.1856502729284487E-2</v>
      </c>
    </row>
    <row r="4927" spans="1:19" x14ac:dyDescent="0.2">
      <c r="A4927" s="60">
        <v>2004</v>
      </c>
      <c r="B4927" s="61">
        <v>7</v>
      </c>
      <c r="C4927" s="61">
        <v>24</v>
      </c>
      <c r="D4927" s="61">
        <v>5</v>
      </c>
      <c r="E4927" s="87">
        <v>1.2161552873653224E-2</v>
      </c>
      <c r="F4927" s="87">
        <v>1.0811744979728114E-2</v>
      </c>
      <c r="G4927" s="87">
        <v>1.1862694088429781E-3</v>
      </c>
      <c r="H4927" s="87">
        <v>1.7152276732011621E-6</v>
      </c>
      <c r="I4927" s="87">
        <v>5.858875000000021E-5</v>
      </c>
      <c r="J4927" s="87">
        <v>8.7916165487570228E-3</v>
      </c>
      <c r="K4927" s="88">
        <v>3.3011487788654544E-2</v>
      </c>
      <c r="L4927" s="84"/>
      <c r="M4927" s="88">
        <f t="shared" si="542"/>
        <v>9.246261141110294E-3</v>
      </c>
      <c r="N4927" s="88">
        <f t="shared" si="537"/>
        <v>1.1943783299631711E-2</v>
      </c>
      <c r="O4927" s="88">
        <f t="shared" si="538"/>
        <v>4.7371765893193638E-4</v>
      </c>
      <c r="P4927" s="88">
        <f t="shared" si="539"/>
        <v>3.182753602625136E-6</v>
      </c>
      <c r="Q4927" s="88">
        <f t="shared" si="540"/>
        <v>2.8724124751097088E-5</v>
      </c>
      <c r="R4927" s="89">
        <f t="shared" si="541"/>
        <v>8.7916165487570228E-3</v>
      </c>
      <c r="S4927" s="88">
        <f t="shared" si="543"/>
        <v>2.169566897802766E-2</v>
      </c>
    </row>
    <row r="4928" spans="1:19" x14ac:dyDescent="0.2">
      <c r="A4928" s="60">
        <v>2004</v>
      </c>
      <c r="B4928" s="61">
        <v>7</v>
      </c>
      <c r="C4928" s="61">
        <v>24</v>
      </c>
      <c r="D4928" s="61">
        <v>6</v>
      </c>
      <c r="E4928" s="87">
        <v>1.271997640950168E-2</v>
      </c>
      <c r="F4928" s="87">
        <v>1.1056614587719327E-2</v>
      </c>
      <c r="G4928" s="87">
        <v>1.1862694088429781E-3</v>
      </c>
      <c r="H4928" s="87">
        <v>1.7152276732011621E-6</v>
      </c>
      <c r="I4928" s="87">
        <v>5.858875000000021E-5</v>
      </c>
      <c r="J4928" s="87">
        <v>8.875397782599213E-3</v>
      </c>
      <c r="K4928" s="88">
        <v>3.3898562166336403E-2</v>
      </c>
      <c r="L4928" s="84"/>
      <c r="M4928" s="88">
        <f t="shared" si="542"/>
        <v>9.6708228638967674E-3</v>
      </c>
      <c r="N4928" s="88">
        <f t="shared" si="537"/>
        <v>1.2214291856760697E-2</v>
      </c>
      <c r="O4928" s="88">
        <f t="shared" si="538"/>
        <v>4.7371765893193638E-4</v>
      </c>
      <c r="P4928" s="88">
        <f t="shared" si="539"/>
        <v>3.182753602625136E-6</v>
      </c>
      <c r="Q4928" s="88">
        <f t="shared" si="540"/>
        <v>2.8724124751097088E-5</v>
      </c>
      <c r="R4928" s="89">
        <f t="shared" si="541"/>
        <v>8.875397782599213E-3</v>
      </c>
      <c r="S4928" s="88">
        <f t="shared" si="543"/>
        <v>2.2390739257943122E-2</v>
      </c>
    </row>
    <row r="4929" spans="1:19" x14ac:dyDescent="0.2">
      <c r="A4929" s="60">
        <v>2004</v>
      </c>
      <c r="B4929" s="61">
        <v>7</v>
      </c>
      <c r="C4929" s="61">
        <v>24</v>
      </c>
      <c r="D4929" s="61">
        <v>7</v>
      </c>
      <c r="E4929" s="87">
        <v>1.5328687036457919E-2</v>
      </c>
      <c r="F4929" s="87">
        <v>1.2263486506737567E-2</v>
      </c>
      <c r="G4929" s="87">
        <v>0</v>
      </c>
      <c r="H4929" s="87">
        <v>0</v>
      </c>
      <c r="I4929" s="87">
        <v>5.858875000000021E-5</v>
      </c>
      <c r="J4929" s="87">
        <v>1.0123070101277979E-2</v>
      </c>
      <c r="K4929" s="88">
        <v>3.7773832394473468E-2</v>
      </c>
      <c r="L4929" s="84"/>
      <c r="M4929" s="88">
        <f t="shared" si="542"/>
        <v>1.1654189622156912E-2</v>
      </c>
      <c r="N4929" s="88">
        <f t="shared" si="537"/>
        <v>1.3547528693015322E-2</v>
      </c>
      <c r="O4929" s="88">
        <f t="shared" si="538"/>
        <v>0</v>
      </c>
      <c r="P4929" s="88">
        <f t="shared" si="539"/>
        <v>0</v>
      </c>
      <c r="Q4929" s="88">
        <f t="shared" si="540"/>
        <v>2.8724124751097088E-5</v>
      </c>
      <c r="R4929" s="89">
        <f t="shared" si="541"/>
        <v>1.0123070101277979E-2</v>
      </c>
      <c r="S4929" s="88">
        <f t="shared" si="543"/>
        <v>2.5230442439923329E-2</v>
      </c>
    </row>
    <row r="4930" spans="1:19" x14ac:dyDescent="0.2">
      <c r="A4930" s="60">
        <v>2004</v>
      </c>
      <c r="B4930" s="61">
        <v>7</v>
      </c>
      <c r="C4930" s="61">
        <v>24</v>
      </c>
      <c r="D4930" s="61">
        <v>8</v>
      </c>
      <c r="E4930" s="87">
        <v>1.8207541463203556E-2</v>
      </c>
      <c r="F4930" s="87">
        <v>1.353859177125934E-2</v>
      </c>
      <c r="G4930" s="87">
        <v>0</v>
      </c>
      <c r="H4930" s="87">
        <v>0</v>
      </c>
      <c r="I4930" s="87">
        <v>5.858875000000021E-5</v>
      </c>
      <c r="J4930" s="87">
        <v>1.1213161296456785E-2</v>
      </c>
      <c r="K4930" s="88">
        <v>4.3017883280919683E-2</v>
      </c>
      <c r="L4930" s="84"/>
      <c r="M4930" s="88">
        <f t="shared" si="542"/>
        <v>1.3842942990536219E-2</v>
      </c>
      <c r="N4930" s="88">
        <f t="shared" si="537"/>
        <v>1.4956143212893742E-2</v>
      </c>
      <c r="O4930" s="88">
        <f t="shared" si="538"/>
        <v>0</v>
      </c>
      <c r="P4930" s="88">
        <f t="shared" si="539"/>
        <v>0</v>
      </c>
      <c r="Q4930" s="88">
        <f t="shared" si="540"/>
        <v>2.8724124751097088E-5</v>
      </c>
      <c r="R4930" s="89">
        <f t="shared" si="541"/>
        <v>1.1213161296456785E-2</v>
      </c>
      <c r="S4930" s="88">
        <f t="shared" si="543"/>
        <v>2.8827810328181058E-2</v>
      </c>
    </row>
    <row r="4931" spans="1:19" x14ac:dyDescent="0.2">
      <c r="A4931" s="60">
        <v>2004</v>
      </c>
      <c r="B4931" s="61">
        <v>7</v>
      </c>
      <c r="C4931" s="61">
        <v>24</v>
      </c>
      <c r="D4931" s="61">
        <v>9</v>
      </c>
      <c r="E4931" s="87">
        <v>2.0921433672281685E-2</v>
      </c>
      <c r="F4931" s="87">
        <v>1.4211466198210435E-2</v>
      </c>
      <c r="G4931" s="87">
        <v>0</v>
      </c>
      <c r="H4931" s="87">
        <v>0</v>
      </c>
      <c r="I4931" s="87">
        <v>5.858875000000021E-5</v>
      </c>
      <c r="J4931" s="87">
        <v>1.2093624818382359E-2</v>
      </c>
      <c r="K4931" s="88">
        <v>4.7285113438874475E-2</v>
      </c>
      <c r="L4931" s="84"/>
      <c r="M4931" s="88">
        <f t="shared" si="542"/>
        <v>1.5906277856951454E-2</v>
      </c>
      <c r="N4931" s="88">
        <f t="shared" ref="N4931:N4994" si="544">F4931*W$5</f>
        <v>1.5699470618269692E-2</v>
      </c>
      <c r="O4931" s="88">
        <f t="shared" ref="O4931:O4994" si="545">G4931*X$5</f>
        <v>0</v>
      </c>
      <c r="P4931" s="88">
        <f t="shared" ref="P4931:P4994" si="546">H4931*Y$5</f>
        <v>0</v>
      </c>
      <c r="Q4931" s="88">
        <f t="shared" ref="Q4931:Q4994" si="547">I4931*Z$5</f>
        <v>2.8724124751097088E-5</v>
      </c>
      <c r="R4931" s="89">
        <f t="shared" ref="R4931:R4994" si="548">J4931</f>
        <v>1.2093624818382359E-2</v>
      </c>
      <c r="S4931" s="88">
        <f t="shared" si="543"/>
        <v>3.1634472599972242E-2</v>
      </c>
    </row>
    <row r="4932" spans="1:19" x14ac:dyDescent="0.2">
      <c r="A4932" s="60">
        <v>2004</v>
      </c>
      <c r="B4932" s="61">
        <v>7</v>
      </c>
      <c r="C4932" s="61">
        <v>24</v>
      </c>
      <c r="D4932" s="61">
        <v>10</v>
      </c>
      <c r="E4932" s="87">
        <v>2.3220246639312873E-2</v>
      </c>
      <c r="F4932" s="87">
        <v>1.4577779348549546E-2</v>
      </c>
      <c r="G4932" s="87">
        <v>0</v>
      </c>
      <c r="H4932" s="87">
        <v>0</v>
      </c>
      <c r="I4932" s="87">
        <v>5.858875000000021E-5</v>
      </c>
      <c r="J4932" s="87">
        <v>1.204329805883504E-2</v>
      </c>
      <c r="K4932" s="88">
        <v>4.9899912796697456E-2</v>
      </c>
      <c r="L4932" s="84"/>
      <c r="M4932" s="88">
        <f t="shared" ref="M4932:M4995" si="549">E4932*V$5</f>
        <v>1.7654033692786255E-2</v>
      </c>
      <c r="N4932" s="88">
        <f t="shared" si="544"/>
        <v>1.6104138402763233E-2</v>
      </c>
      <c r="O4932" s="88">
        <f t="shared" si="545"/>
        <v>0</v>
      </c>
      <c r="P4932" s="88">
        <f t="shared" si="546"/>
        <v>0</v>
      </c>
      <c r="Q4932" s="88">
        <f t="shared" si="547"/>
        <v>2.8724124751097088E-5</v>
      </c>
      <c r="R4932" s="89">
        <f t="shared" si="548"/>
        <v>1.204329805883504E-2</v>
      </c>
      <c r="S4932" s="88">
        <f t="shared" ref="S4932:S4995" si="550">SUM(M4932:Q4932)</f>
        <v>3.3786896220300587E-2</v>
      </c>
    </row>
    <row r="4933" spans="1:19" x14ac:dyDescent="0.2">
      <c r="A4933" s="60">
        <v>2004</v>
      </c>
      <c r="B4933" s="61">
        <v>7</v>
      </c>
      <c r="C4933" s="61">
        <v>24</v>
      </c>
      <c r="D4933" s="61">
        <v>11</v>
      </c>
      <c r="E4933" s="87">
        <v>2.4722841919095205E-2</v>
      </c>
      <c r="F4933" s="87">
        <v>1.4644589245335708E-2</v>
      </c>
      <c r="G4933" s="87">
        <v>0</v>
      </c>
      <c r="H4933" s="87">
        <v>0</v>
      </c>
      <c r="I4933" s="87">
        <v>5.858875000000021E-5</v>
      </c>
      <c r="J4933" s="87">
        <v>1.107318799025951E-2</v>
      </c>
      <c r="K4933" s="88">
        <v>5.0499207904690424E-2</v>
      </c>
      <c r="L4933" s="84"/>
      <c r="M4933" s="88">
        <f t="shared" si="549"/>
        <v>1.8796436187813494E-2</v>
      </c>
      <c r="N4933" s="88">
        <f t="shared" si="544"/>
        <v>1.6177943596187686E-2</v>
      </c>
      <c r="O4933" s="88">
        <f t="shared" si="545"/>
        <v>0</v>
      </c>
      <c r="P4933" s="88">
        <f t="shared" si="546"/>
        <v>0</v>
      </c>
      <c r="Q4933" s="88">
        <f t="shared" si="547"/>
        <v>2.8724124751097088E-5</v>
      </c>
      <c r="R4933" s="89">
        <f t="shared" si="548"/>
        <v>1.107318799025951E-2</v>
      </c>
      <c r="S4933" s="88">
        <f t="shared" si="550"/>
        <v>3.5003103908752282E-2</v>
      </c>
    </row>
    <row r="4934" spans="1:19" x14ac:dyDescent="0.2">
      <c r="A4934" s="60">
        <v>2004</v>
      </c>
      <c r="B4934" s="61">
        <v>7</v>
      </c>
      <c r="C4934" s="61">
        <v>24</v>
      </c>
      <c r="D4934" s="61">
        <v>12</v>
      </c>
      <c r="E4934" s="87">
        <v>2.4682133733557619E-2</v>
      </c>
      <c r="F4934" s="87">
        <v>1.4430011036175911E-2</v>
      </c>
      <c r="G4934" s="87">
        <v>0</v>
      </c>
      <c r="H4934" s="87">
        <v>0</v>
      </c>
      <c r="I4934" s="87">
        <v>5.858875000000021E-5</v>
      </c>
      <c r="J4934" s="87">
        <v>1.0889060965537892E-2</v>
      </c>
      <c r="K4934" s="88">
        <v>5.0059794485271418E-2</v>
      </c>
      <c r="L4934" s="84"/>
      <c r="M4934" s="88">
        <f t="shared" si="549"/>
        <v>1.8765486315048749E-2</v>
      </c>
      <c r="N4934" s="88">
        <f t="shared" si="544"/>
        <v>1.5940898083568491E-2</v>
      </c>
      <c r="O4934" s="88">
        <f t="shared" si="545"/>
        <v>0</v>
      </c>
      <c r="P4934" s="88">
        <f t="shared" si="546"/>
        <v>0</v>
      </c>
      <c r="Q4934" s="88">
        <f t="shared" si="547"/>
        <v>2.8724124751097088E-5</v>
      </c>
      <c r="R4934" s="89">
        <f t="shared" si="548"/>
        <v>1.0889060965537892E-2</v>
      </c>
      <c r="S4934" s="88">
        <f t="shared" si="550"/>
        <v>3.4735108523368342E-2</v>
      </c>
    </row>
    <row r="4935" spans="1:19" x14ac:dyDescent="0.2">
      <c r="A4935" s="60">
        <v>2004</v>
      </c>
      <c r="B4935" s="61">
        <v>7</v>
      </c>
      <c r="C4935" s="61">
        <v>24</v>
      </c>
      <c r="D4935" s="61">
        <v>13</v>
      </c>
      <c r="E4935" s="87">
        <v>2.5504389764996936E-2</v>
      </c>
      <c r="F4935" s="87">
        <v>1.3973051932313399E-2</v>
      </c>
      <c r="G4935" s="87">
        <v>0</v>
      </c>
      <c r="H4935" s="87">
        <v>0</v>
      </c>
      <c r="I4935" s="87">
        <v>5.858875000000021E-5</v>
      </c>
      <c r="J4935" s="87">
        <v>9.5706754127145993E-3</v>
      </c>
      <c r="K4935" s="88">
        <v>4.9106705860024934E-2</v>
      </c>
      <c r="L4935" s="84"/>
      <c r="M4935" s="88">
        <f t="shared" si="549"/>
        <v>1.9390636250301806E-2</v>
      </c>
      <c r="N4935" s="88">
        <f t="shared" si="544"/>
        <v>1.5436093306581879E-2</v>
      </c>
      <c r="O4935" s="88">
        <f t="shared" si="545"/>
        <v>0</v>
      </c>
      <c r="P4935" s="88">
        <f t="shared" si="546"/>
        <v>0</v>
      </c>
      <c r="Q4935" s="88">
        <f t="shared" si="547"/>
        <v>2.8724124751097088E-5</v>
      </c>
      <c r="R4935" s="89">
        <f t="shared" si="548"/>
        <v>9.5706754127145993E-3</v>
      </c>
      <c r="S4935" s="88">
        <f t="shared" si="550"/>
        <v>3.4855453681634785E-2</v>
      </c>
    </row>
    <row r="4936" spans="1:19" x14ac:dyDescent="0.2">
      <c r="A4936" s="60">
        <v>2004</v>
      </c>
      <c r="B4936" s="61">
        <v>7</v>
      </c>
      <c r="C4936" s="61">
        <v>24</v>
      </c>
      <c r="D4936" s="61">
        <v>14</v>
      </c>
      <c r="E4936" s="87">
        <v>2.4842194422942603E-2</v>
      </c>
      <c r="F4936" s="87">
        <v>1.4260704857900095E-2</v>
      </c>
      <c r="G4936" s="87">
        <v>0</v>
      </c>
      <c r="H4936" s="87">
        <v>0</v>
      </c>
      <c r="I4936" s="87">
        <v>5.858875000000021E-5</v>
      </c>
      <c r="J4936" s="87">
        <v>9.4243207800563649E-3</v>
      </c>
      <c r="K4936" s="88">
        <v>4.8585808810899064E-2</v>
      </c>
      <c r="L4936" s="84"/>
      <c r="M4936" s="88">
        <f t="shared" si="549"/>
        <v>1.8887178252571454E-2</v>
      </c>
      <c r="N4936" s="88">
        <f t="shared" si="544"/>
        <v>1.5753864787055608E-2</v>
      </c>
      <c r="O4936" s="88">
        <f t="shared" si="545"/>
        <v>0</v>
      </c>
      <c r="P4936" s="88">
        <f t="shared" si="546"/>
        <v>0</v>
      </c>
      <c r="Q4936" s="88">
        <f t="shared" si="547"/>
        <v>2.8724124751097088E-5</v>
      </c>
      <c r="R4936" s="89">
        <f t="shared" si="548"/>
        <v>9.4243207800563649E-3</v>
      </c>
      <c r="S4936" s="88">
        <f t="shared" si="550"/>
        <v>3.4669767164378161E-2</v>
      </c>
    </row>
    <row r="4937" spans="1:19" x14ac:dyDescent="0.2">
      <c r="A4937" s="60">
        <v>2004</v>
      </c>
      <c r="B4937" s="61">
        <v>7</v>
      </c>
      <c r="C4937" s="61">
        <v>24</v>
      </c>
      <c r="D4937" s="61">
        <v>15</v>
      </c>
      <c r="E4937" s="87">
        <v>2.5686542412410696E-2</v>
      </c>
      <c r="F4937" s="87">
        <v>1.3873588491165392E-2</v>
      </c>
      <c r="G4937" s="87">
        <v>0</v>
      </c>
      <c r="H4937" s="87">
        <v>0</v>
      </c>
      <c r="I4937" s="87">
        <v>5.858875000000021E-5</v>
      </c>
      <c r="J4937" s="87">
        <v>8.6535196952428894E-3</v>
      </c>
      <c r="K4937" s="88">
        <v>4.8272239348818975E-2</v>
      </c>
      <c r="L4937" s="84"/>
      <c r="M4937" s="88">
        <f t="shared" si="549"/>
        <v>1.9529124399227337E-2</v>
      </c>
      <c r="N4937" s="88">
        <f t="shared" si="544"/>
        <v>1.5326215595857581E-2</v>
      </c>
      <c r="O4937" s="88">
        <f t="shared" si="545"/>
        <v>0</v>
      </c>
      <c r="P4937" s="88">
        <f t="shared" si="546"/>
        <v>0</v>
      </c>
      <c r="Q4937" s="88">
        <f t="shared" si="547"/>
        <v>2.8724124751097088E-5</v>
      </c>
      <c r="R4937" s="89">
        <f t="shared" si="548"/>
        <v>8.6535196952428894E-3</v>
      </c>
      <c r="S4937" s="88">
        <f t="shared" si="550"/>
        <v>3.4884064119836015E-2</v>
      </c>
    </row>
    <row r="4938" spans="1:19" x14ac:dyDescent="0.2">
      <c r="A4938" s="60">
        <v>2004</v>
      </c>
      <c r="B4938" s="61">
        <v>7</v>
      </c>
      <c r="C4938" s="61">
        <v>24</v>
      </c>
      <c r="D4938" s="61">
        <v>16</v>
      </c>
      <c r="E4938" s="87">
        <v>2.6723789144111679E-2</v>
      </c>
      <c r="F4938" s="87">
        <v>1.374744235275569E-2</v>
      </c>
      <c r="G4938" s="87">
        <v>0</v>
      </c>
      <c r="H4938" s="87">
        <v>0</v>
      </c>
      <c r="I4938" s="87">
        <v>5.858875000000021E-5</v>
      </c>
      <c r="J4938" s="87">
        <v>8.3087017277179726E-3</v>
      </c>
      <c r="K4938" s="88">
        <v>4.8838521974585339E-2</v>
      </c>
      <c r="L4938" s="84"/>
      <c r="M4938" s="88">
        <f t="shared" si="549"/>
        <v>2.0317728802687E-2</v>
      </c>
      <c r="N4938" s="88">
        <f t="shared" si="544"/>
        <v>1.5186861389475927E-2</v>
      </c>
      <c r="O4938" s="88">
        <f t="shared" si="545"/>
        <v>0</v>
      </c>
      <c r="P4938" s="88">
        <f t="shared" si="546"/>
        <v>0</v>
      </c>
      <c r="Q4938" s="88">
        <f t="shared" si="547"/>
        <v>2.8724124751097088E-5</v>
      </c>
      <c r="R4938" s="89">
        <f t="shared" si="548"/>
        <v>8.3087017277179726E-3</v>
      </c>
      <c r="S4938" s="88">
        <f t="shared" si="550"/>
        <v>3.5533314316914026E-2</v>
      </c>
    </row>
    <row r="4939" spans="1:19" x14ac:dyDescent="0.2">
      <c r="A4939" s="60">
        <v>2004</v>
      </c>
      <c r="B4939" s="61">
        <v>7</v>
      </c>
      <c r="C4939" s="61">
        <v>24</v>
      </c>
      <c r="D4939" s="61">
        <v>17</v>
      </c>
      <c r="E4939" s="87">
        <v>2.7477733179179495E-2</v>
      </c>
      <c r="F4939" s="87">
        <v>1.3580375077404607E-2</v>
      </c>
      <c r="G4939" s="87">
        <v>0</v>
      </c>
      <c r="H4939" s="87">
        <v>0</v>
      </c>
      <c r="I4939" s="87">
        <v>5.858875000000021E-5</v>
      </c>
      <c r="J4939" s="87">
        <v>8.3953782901064825E-3</v>
      </c>
      <c r="K4939" s="88">
        <v>4.9512075296690584E-2</v>
      </c>
      <c r="L4939" s="84"/>
      <c r="M4939" s="88">
        <f t="shared" si="549"/>
        <v>2.0890942068002957E-2</v>
      </c>
      <c r="N4939" s="88">
        <f t="shared" si="544"/>
        <v>1.5002301419092368E-2</v>
      </c>
      <c r="O4939" s="88">
        <f t="shared" si="545"/>
        <v>0</v>
      </c>
      <c r="P4939" s="88">
        <f t="shared" si="546"/>
        <v>0</v>
      </c>
      <c r="Q4939" s="88">
        <f t="shared" si="547"/>
        <v>2.8724124751097088E-5</v>
      </c>
      <c r="R4939" s="89">
        <f t="shared" si="548"/>
        <v>8.3953782901064825E-3</v>
      </c>
      <c r="S4939" s="88">
        <f t="shared" si="550"/>
        <v>3.5921967611846427E-2</v>
      </c>
    </row>
    <row r="4940" spans="1:19" x14ac:dyDescent="0.2">
      <c r="A4940" s="60">
        <v>2004</v>
      </c>
      <c r="B4940" s="61">
        <v>7</v>
      </c>
      <c r="C4940" s="61">
        <v>24</v>
      </c>
      <c r="D4940" s="61">
        <v>18</v>
      </c>
      <c r="E4940" s="87">
        <v>2.8634045431445976E-2</v>
      </c>
      <c r="F4940" s="87">
        <v>1.25856727482818E-2</v>
      </c>
      <c r="G4940" s="87">
        <v>0</v>
      </c>
      <c r="H4940" s="87">
        <v>0</v>
      </c>
      <c r="I4940" s="87">
        <v>5.858875000000021E-5</v>
      </c>
      <c r="J4940" s="87">
        <v>6.5163557128671478E-3</v>
      </c>
      <c r="K4940" s="88">
        <v>4.7794662642594923E-2</v>
      </c>
      <c r="L4940" s="84"/>
      <c r="M4940" s="88">
        <f t="shared" si="549"/>
        <v>2.1770070346784156E-2</v>
      </c>
      <c r="N4940" s="88">
        <f t="shared" si="544"/>
        <v>1.3903449282924009E-2</v>
      </c>
      <c r="O4940" s="88">
        <f t="shared" si="545"/>
        <v>0</v>
      </c>
      <c r="P4940" s="88">
        <f t="shared" si="546"/>
        <v>0</v>
      </c>
      <c r="Q4940" s="88">
        <f t="shared" si="547"/>
        <v>2.8724124751097088E-5</v>
      </c>
      <c r="R4940" s="89">
        <f t="shared" si="548"/>
        <v>6.5163557128671478E-3</v>
      </c>
      <c r="S4940" s="88">
        <f t="shared" si="550"/>
        <v>3.5702243754459261E-2</v>
      </c>
    </row>
    <row r="4941" spans="1:19" x14ac:dyDescent="0.2">
      <c r="A4941" s="60">
        <v>2004</v>
      </c>
      <c r="B4941" s="61">
        <v>7</v>
      </c>
      <c r="C4941" s="61">
        <v>24</v>
      </c>
      <c r="D4941" s="61">
        <v>19</v>
      </c>
      <c r="E4941" s="87">
        <v>2.8298310112696293E-2</v>
      </c>
      <c r="F4941" s="87">
        <v>1.1676094176919154E-2</v>
      </c>
      <c r="G4941" s="87">
        <v>1.1862694088429781E-3</v>
      </c>
      <c r="H4941" s="87">
        <v>1.7152276732011621E-6</v>
      </c>
      <c r="I4941" s="87">
        <v>5.858875000000021E-5</v>
      </c>
      <c r="J4941" s="87">
        <v>5.0419370487403978E-3</v>
      </c>
      <c r="K4941" s="88">
        <v>4.6262914724872019E-2</v>
      </c>
      <c r="L4941" s="84"/>
      <c r="M4941" s="88">
        <f t="shared" si="549"/>
        <v>2.1514815408232794E-2</v>
      </c>
      <c r="N4941" s="88">
        <f t="shared" si="544"/>
        <v>1.2898633744755699E-2</v>
      </c>
      <c r="O4941" s="88">
        <f t="shared" si="545"/>
        <v>4.7371765893193638E-4</v>
      </c>
      <c r="P4941" s="88">
        <f t="shared" si="546"/>
        <v>3.182753602625136E-6</v>
      </c>
      <c r="Q4941" s="88">
        <f t="shared" si="547"/>
        <v>2.8724124751097088E-5</v>
      </c>
      <c r="R4941" s="89">
        <f t="shared" si="548"/>
        <v>5.0419370487403978E-3</v>
      </c>
      <c r="S4941" s="88">
        <f t="shared" si="550"/>
        <v>3.4919073690274152E-2</v>
      </c>
    </row>
    <row r="4942" spans="1:19" x14ac:dyDescent="0.2">
      <c r="A4942" s="60">
        <v>2004</v>
      </c>
      <c r="B4942" s="61">
        <v>7</v>
      </c>
      <c r="C4942" s="61">
        <v>24</v>
      </c>
      <c r="D4942" s="61">
        <v>20</v>
      </c>
      <c r="E4942" s="87">
        <v>2.6908051705142898E-2</v>
      </c>
      <c r="F4942" s="87">
        <v>1.1476423227808336E-2</v>
      </c>
      <c r="G4942" s="87">
        <v>1.1862694088429781E-3</v>
      </c>
      <c r="H4942" s="87">
        <v>1.7152276732011621E-6</v>
      </c>
      <c r="I4942" s="87">
        <v>5.858875000000021E-5</v>
      </c>
      <c r="J4942" s="87">
        <v>5.4838304321185834E-3</v>
      </c>
      <c r="K4942" s="88">
        <v>4.5114878751585992E-2</v>
      </c>
      <c r="L4942" s="84"/>
      <c r="M4942" s="88">
        <f t="shared" si="549"/>
        <v>2.0457821089874716E-2</v>
      </c>
      <c r="N4942" s="88">
        <f t="shared" si="544"/>
        <v>1.2678056349350708E-2</v>
      </c>
      <c r="O4942" s="88">
        <f t="shared" si="545"/>
        <v>4.7371765893193638E-4</v>
      </c>
      <c r="P4942" s="88">
        <f t="shared" si="546"/>
        <v>3.182753602625136E-6</v>
      </c>
      <c r="Q4942" s="88">
        <f t="shared" si="547"/>
        <v>2.8724124751097088E-5</v>
      </c>
      <c r="R4942" s="89">
        <f t="shared" si="548"/>
        <v>5.4838304321185834E-3</v>
      </c>
      <c r="S4942" s="88">
        <f t="shared" si="550"/>
        <v>3.3641501976511085E-2</v>
      </c>
    </row>
    <row r="4943" spans="1:19" x14ac:dyDescent="0.2">
      <c r="A4943" s="60">
        <v>2004</v>
      </c>
      <c r="B4943" s="61">
        <v>7</v>
      </c>
      <c r="C4943" s="61">
        <v>24</v>
      </c>
      <c r="D4943" s="61">
        <v>21</v>
      </c>
      <c r="E4943" s="87">
        <v>2.57733784819369E-2</v>
      </c>
      <c r="F4943" s="87">
        <v>1.1464523922430974E-2</v>
      </c>
      <c r="G4943" s="87">
        <v>1.1862694088429781E-3</v>
      </c>
      <c r="H4943" s="87">
        <v>1.7152276732011621E-6</v>
      </c>
      <c r="I4943" s="87">
        <v>5.858875000000021E-5</v>
      </c>
      <c r="J4943" s="87">
        <v>7.2204074193616581E-3</v>
      </c>
      <c r="K4943" s="88">
        <v>4.5704883210245711E-2</v>
      </c>
      <c r="L4943" s="84"/>
      <c r="M4943" s="88">
        <f t="shared" si="549"/>
        <v>1.9595144666840224E-2</v>
      </c>
      <c r="N4943" s="88">
        <f t="shared" si="544"/>
        <v>1.2664911133189041E-2</v>
      </c>
      <c r="O4943" s="88">
        <f t="shared" si="545"/>
        <v>4.7371765893193638E-4</v>
      </c>
      <c r="P4943" s="88">
        <f t="shared" si="546"/>
        <v>3.182753602625136E-6</v>
      </c>
      <c r="Q4943" s="88">
        <f t="shared" si="547"/>
        <v>2.8724124751097088E-5</v>
      </c>
      <c r="R4943" s="89">
        <f t="shared" si="548"/>
        <v>7.2204074193616581E-3</v>
      </c>
      <c r="S4943" s="88">
        <f t="shared" si="550"/>
        <v>3.2765680337314917E-2</v>
      </c>
    </row>
    <row r="4944" spans="1:19" x14ac:dyDescent="0.2">
      <c r="A4944" s="60">
        <v>2004</v>
      </c>
      <c r="B4944" s="61">
        <v>7</v>
      </c>
      <c r="C4944" s="61">
        <v>24</v>
      </c>
      <c r="D4944" s="61">
        <v>22</v>
      </c>
      <c r="E4944" s="87">
        <v>2.590720314186358E-2</v>
      </c>
      <c r="F4944" s="87">
        <v>1.0514854345988209E-2</v>
      </c>
      <c r="G4944" s="87">
        <v>1.1862694088429781E-3</v>
      </c>
      <c r="H4944" s="87">
        <v>1.7152276732011621E-6</v>
      </c>
      <c r="I4944" s="87">
        <v>5.858875000000021E-5</v>
      </c>
      <c r="J4944" s="87">
        <v>6.473559848889021E-3</v>
      </c>
      <c r="K4944" s="88">
        <v>4.414219072325698E-2</v>
      </c>
      <c r="L4944" s="84"/>
      <c r="M4944" s="88">
        <f t="shared" si="549"/>
        <v>1.9696889712531144E-2</v>
      </c>
      <c r="N4944" s="88">
        <f t="shared" si="544"/>
        <v>1.1615806881419069E-2</v>
      </c>
      <c r="O4944" s="88">
        <f t="shared" si="545"/>
        <v>4.7371765893193638E-4</v>
      </c>
      <c r="P4944" s="88">
        <f t="shared" si="546"/>
        <v>3.182753602625136E-6</v>
      </c>
      <c r="Q4944" s="88">
        <f t="shared" si="547"/>
        <v>2.8724124751097088E-5</v>
      </c>
      <c r="R4944" s="89">
        <f t="shared" si="548"/>
        <v>6.473559848889021E-3</v>
      </c>
      <c r="S4944" s="88">
        <f t="shared" si="550"/>
        <v>3.1818321131235866E-2</v>
      </c>
    </row>
    <row r="4945" spans="1:19" x14ac:dyDescent="0.2">
      <c r="A4945" s="60">
        <v>2004</v>
      </c>
      <c r="B4945" s="61">
        <v>7</v>
      </c>
      <c r="C4945" s="61">
        <v>24</v>
      </c>
      <c r="D4945" s="61">
        <v>23</v>
      </c>
      <c r="E4945" s="87">
        <v>2.1432567999296593E-2</v>
      </c>
      <c r="F4945" s="87">
        <v>1.0041628062674073E-2</v>
      </c>
      <c r="G4945" s="87">
        <v>1.1862694088429781E-3</v>
      </c>
      <c r="H4945" s="87">
        <v>1.7152276732011621E-6</v>
      </c>
      <c r="I4945" s="87">
        <v>5.858875000000021E-5</v>
      </c>
      <c r="J4945" s="87">
        <v>7.2181437029375118E-3</v>
      </c>
      <c r="K4945" s="88">
        <v>3.9938913151424352E-2</v>
      </c>
      <c r="L4945" s="84"/>
      <c r="M4945" s="88">
        <f t="shared" si="549"/>
        <v>1.6294886245605839E-2</v>
      </c>
      <c r="N4945" s="88">
        <f t="shared" si="544"/>
        <v>1.109303167813858E-2</v>
      </c>
      <c r="O4945" s="88">
        <f t="shared" si="545"/>
        <v>4.7371765893193638E-4</v>
      </c>
      <c r="P4945" s="88">
        <f t="shared" si="546"/>
        <v>3.182753602625136E-6</v>
      </c>
      <c r="Q4945" s="88">
        <f t="shared" si="547"/>
        <v>2.8724124751097088E-5</v>
      </c>
      <c r="R4945" s="89">
        <f t="shared" si="548"/>
        <v>7.2181437029375118E-3</v>
      </c>
      <c r="S4945" s="88">
        <f t="shared" si="550"/>
        <v>2.7893542461030076E-2</v>
      </c>
    </row>
    <row r="4946" spans="1:19" x14ac:dyDescent="0.2">
      <c r="A4946" s="60">
        <v>2004</v>
      </c>
      <c r="B4946" s="61">
        <v>7</v>
      </c>
      <c r="C4946" s="61">
        <v>24</v>
      </c>
      <c r="D4946" s="61">
        <v>24</v>
      </c>
      <c r="E4946" s="87">
        <v>1.8500955840351923E-2</v>
      </c>
      <c r="F4946" s="87">
        <v>9.6987381489066112E-3</v>
      </c>
      <c r="G4946" s="87">
        <v>1.1862694088429781E-3</v>
      </c>
      <c r="H4946" s="87">
        <v>1.7152276732011621E-6</v>
      </c>
      <c r="I4946" s="87">
        <v>5.858875000000021E-5</v>
      </c>
      <c r="J4946" s="87">
        <v>7.400263013547256E-3</v>
      </c>
      <c r="K4946" s="88">
        <v>3.6846530389321973E-2</v>
      </c>
      <c r="L4946" s="84"/>
      <c r="M4946" s="88">
        <f t="shared" si="549"/>
        <v>1.4066021900101085E-2</v>
      </c>
      <c r="N4946" s="88">
        <f t="shared" si="544"/>
        <v>1.0714239648420269E-2</v>
      </c>
      <c r="O4946" s="88">
        <f t="shared" si="545"/>
        <v>4.7371765893193638E-4</v>
      </c>
      <c r="P4946" s="88">
        <f t="shared" si="546"/>
        <v>3.182753602625136E-6</v>
      </c>
      <c r="Q4946" s="88">
        <f t="shared" si="547"/>
        <v>2.8724124751097088E-5</v>
      </c>
      <c r="R4946" s="89">
        <f t="shared" si="548"/>
        <v>7.400263013547256E-3</v>
      </c>
      <c r="S4946" s="88">
        <f t="shared" si="550"/>
        <v>2.5285886085807011E-2</v>
      </c>
    </row>
    <row r="4947" spans="1:19" x14ac:dyDescent="0.2">
      <c r="A4947" s="60">
        <v>2004</v>
      </c>
      <c r="B4947" s="61">
        <v>7</v>
      </c>
      <c r="C4947" s="61">
        <v>25</v>
      </c>
      <c r="D4947" s="61">
        <v>1</v>
      </c>
      <c r="E4947" s="87">
        <v>1.4702457724126672E-2</v>
      </c>
      <c r="F4947" s="87">
        <v>9.5716476511200008E-3</v>
      </c>
      <c r="G4947" s="87">
        <v>1.1862694088429781E-3</v>
      </c>
      <c r="H4947" s="87">
        <v>1.7152276732011621E-6</v>
      </c>
      <c r="I4947" s="87">
        <v>5.858875000000021E-5</v>
      </c>
      <c r="J4947" s="87">
        <v>7.4285188981119887E-3</v>
      </c>
      <c r="K4947" s="88">
        <v>3.2949197659874842E-2</v>
      </c>
      <c r="L4947" s="84"/>
      <c r="M4947" s="88">
        <f t="shared" si="549"/>
        <v>1.1178076101442244E-2</v>
      </c>
      <c r="N4947" s="88">
        <f t="shared" si="544"/>
        <v>1.0573842203988153E-2</v>
      </c>
      <c r="O4947" s="88">
        <f t="shared" si="545"/>
        <v>4.7371765893193638E-4</v>
      </c>
      <c r="P4947" s="88">
        <f t="shared" si="546"/>
        <v>3.182753602625136E-6</v>
      </c>
      <c r="Q4947" s="88">
        <f t="shared" si="547"/>
        <v>2.8724124751097088E-5</v>
      </c>
      <c r="R4947" s="89">
        <f t="shared" si="548"/>
        <v>7.4285188981119887E-3</v>
      </c>
      <c r="S4947" s="88">
        <f t="shared" si="550"/>
        <v>2.2257542842716055E-2</v>
      </c>
    </row>
    <row r="4948" spans="1:19" x14ac:dyDescent="0.2">
      <c r="A4948" s="60">
        <v>2004</v>
      </c>
      <c r="B4948" s="61">
        <v>7</v>
      </c>
      <c r="C4948" s="61">
        <v>25</v>
      </c>
      <c r="D4948" s="61">
        <v>2</v>
      </c>
      <c r="E4948" s="87">
        <v>1.2850709265522193E-2</v>
      </c>
      <c r="F4948" s="87">
        <v>9.2792422222962023E-3</v>
      </c>
      <c r="G4948" s="87">
        <v>1.1862694088429781E-3</v>
      </c>
      <c r="H4948" s="87">
        <v>1.7152276732011621E-6</v>
      </c>
      <c r="I4948" s="87">
        <v>5.858875000000021E-5</v>
      </c>
      <c r="J4948" s="87">
        <v>7.1160886401155522E-3</v>
      </c>
      <c r="K4948" s="88">
        <v>3.049261351445013E-2</v>
      </c>
      <c r="L4948" s="84"/>
      <c r="M4948" s="88">
        <f t="shared" si="549"/>
        <v>9.7702172536631889E-3</v>
      </c>
      <c r="N4948" s="88">
        <f t="shared" si="544"/>
        <v>1.0250820611816343E-2</v>
      </c>
      <c r="O4948" s="88">
        <f t="shared" si="545"/>
        <v>4.7371765893193638E-4</v>
      </c>
      <c r="P4948" s="88">
        <f t="shared" si="546"/>
        <v>3.182753602625136E-6</v>
      </c>
      <c r="Q4948" s="88">
        <f t="shared" si="547"/>
        <v>2.8724124751097088E-5</v>
      </c>
      <c r="R4948" s="89">
        <f t="shared" si="548"/>
        <v>7.1160886401155522E-3</v>
      </c>
      <c r="S4948" s="88">
        <f t="shared" si="550"/>
        <v>2.052666240276519E-2</v>
      </c>
    </row>
    <row r="4949" spans="1:19" x14ac:dyDescent="0.2">
      <c r="A4949" s="60">
        <v>2004</v>
      </c>
      <c r="B4949" s="61">
        <v>7</v>
      </c>
      <c r="C4949" s="61">
        <v>25</v>
      </c>
      <c r="D4949" s="61">
        <v>3</v>
      </c>
      <c r="E4949" s="87">
        <v>1.1592074256846505E-2</v>
      </c>
      <c r="F4949" s="87">
        <v>9.2584744740445979E-3</v>
      </c>
      <c r="G4949" s="87">
        <v>1.1862694088429781E-3</v>
      </c>
      <c r="H4949" s="87">
        <v>1.7152276732011621E-6</v>
      </c>
      <c r="I4949" s="87">
        <v>5.858875000000021E-5</v>
      </c>
      <c r="J4949" s="87">
        <v>7.7803379731592312E-3</v>
      </c>
      <c r="K4949" s="88">
        <v>2.9877460090566514E-2</v>
      </c>
      <c r="L4949" s="84"/>
      <c r="M4949" s="88">
        <f t="shared" si="549"/>
        <v>8.8132943925398489E-3</v>
      </c>
      <c r="N4949" s="88">
        <f t="shared" si="544"/>
        <v>1.0227878386930024E-2</v>
      </c>
      <c r="O4949" s="88">
        <f t="shared" si="545"/>
        <v>4.7371765893193638E-4</v>
      </c>
      <c r="P4949" s="88">
        <f t="shared" si="546"/>
        <v>3.182753602625136E-6</v>
      </c>
      <c r="Q4949" s="88">
        <f t="shared" si="547"/>
        <v>2.8724124751097088E-5</v>
      </c>
      <c r="R4949" s="89">
        <f t="shared" si="548"/>
        <v>7.7803379731592312E-3</v>
      </c>
      <c r="S4949" s="88">
        <f t="shared" si="550"/>
        <v>1.9546797316755529E-2</v>
      </c>
    </row>
    <row r="4950" spans="1:19" x14ac:dyDescent="0.2">
      <c r="A4950" s="60">
        <v>2004</v>
      </c>
      <c r="B4950" s="61">
        <v>7</v>
      </c>
      <c r="C4950" s="61">
        <v>25</v>
      </c>
      <c r="D4950" s="61">
        <v>4</v>
      </c>
      <c r="E4950" s="87">
        <v>1.1004304308322999E-2</v>
      </c>
      <c r="F4950" s="87">
        <v>9.2883428503401089E-3</v>
      </c>
      <c r="G4950" s="87">
        <v>1.1862694088429781E-3</v>
      </c>
      <c r="H4950" s="87">
        <v>1.7152276732011621E-6</v>
      </c>
      <c r="I4950" s="87">
        <v>5.858875000000021E-5</v>
      </c>
      <c r="J4950" s="87">
        <v>8.2318654953936875E-3</v>
      </c>
      <c r="K4950" s="88">
        <v>2.9771086040572978E-2</v>
      </c>
      <c r="L4950" s="84"/>
      <c r="M4950" s="88">
        <f t="shared" si="549"/>
        <v>8.3664209964031608E-3</v>
      </c>
      <c r="N4950" s="88">
        <f t="shared" si="544"/>
        <v>1.0260874116542064E-2</v>
      </c>
      <c r="O4950" s="88">
        <f t="shared" si="545"/>
        <v>4.7371765893193638E-4</v>
      </c>
      <c r="P4950" s="88">
        <f t="shared" si="546"/>
        <v>3.182753602625136E-6</v>
      </c>
      <c r="Q4950" s="88">
        <f t="shared" si="547"/>
        <v>2.8724124751097088E-5</v>
      </c>
      <c r="R4950" s="89">
        <f t="shared" si="548"/>
        <v>8.2318654953936875E-3</v>
      </c>
      <c r="S4950" s="88">
        <f t="shared" si="550"/>
        <v>1.9132919650230881E-2</v>
      </c>
    </row>
    <row r="4951" spans="1:19" x14ac:dyDescent="0.2">
      <c r="A4951" s="60">
        <v>2004</v>
      </c>
      <c r="B4951" s="61">
        <v>7</v>
      </c>
      <c r="C4951" s="61">
        <v>25</v>
      </c>
      <c r="D4951" s="61">
        <v>5</v>
      </c>
      <c r="E4951" s="87">
        <v>1.0852255638176746E-2</v>
      </c>
      <c r="F4951" s="87">
        <v>9.4028674668832999E-3</v>
      </c>
      <c r="G4951" s="87">
        <v>1.1862694088429781E-3</v>
      </c>
      <c r="H4951" s="87">
        <v>1.7152276732011621E-6</v>
      </c>
      <c r="I4951" s="87">
        <v>5.858875000000021E-5</v>
      </c>
      <c r="J4951" s="87">
        <v>8.5443527595433985E-3</v>
      </c>
      <c r="K4951" s="88">
        <v>3.0046049251119623E-2</v>
      </c>
      <c r="L4951" s="84"/>
      <c r="M4951" s="88">
        <f t="shared" si="549"/>
        <v>8.2508204867530743E-3</v>
      </c>
      <c r="N4951" s="88">
        <f t="shared" si="544"/>
        <v>1.038738997545568E-2</v>
      </c>
      <c r="O4951" s="88">
        <f t="shared" si="545"/>
        <v>4.7371765893193638E-4</v>
      </c>
      <c r="P4951" s="88">
        <f t="shared" si="546"/>
        <v>3.182753602625136E-6</v>
      </c>
      <c r="Q4951" s="88">
        <f t="shared" si="547"/>
        <v>2.8724124751097088E-5</v>
      </c>
      <c r="R4951" s="89">
        <f t="shared" si="548"/>
        <v>8.5443527595433985E-3</v>
      </c>
      <c r="S4951" s="88">
        <f t="shared" si="550"/>
        <v>1.9143834999494409E-2</v>
      </c>
    </row>
    <row r="4952" spans="1:19" x14ac:dyDescent="0.2">
      <c r="A4952" s="60">
        <v>2004</v>
      </c>
      <c r="B4952" s="61">
        <v>7</v>
      </c>
      <c r="C4952" s="61">
        <v>25</v>
      </c>
      <c r="D4952" s="61">
        <v>6</v>
      </c>
      <c r="E4952" s="87">
        <v>1.1052369057849768E-2</v>
      </c>
      <c r="F4952" s="87">
        <v>1.0049568285318286E-2</v>
      </c>
      <c r="G4952" s="87">
        <v>1.1862694088429781E-3</v>
      </c>
      <c r="H4952" s="87">
        <v>1.7152276732011621E-6</v>
      </c>
      <c r="I4952" s="87">
        <v>5.858875000000021E-5</v>
      </c>
      <c r="J4952" s="87">
        <v>8.788353900781698E-3</v>
      </c>
      <c r="K4952" s="88">
        <v>3.1136864630465933E-2</v>
      </c>
      <c r="L4952" s="84"/>
      <c r="M4952" s="88">
        <f t="shared" si="549"/>
        <v>8.4029639634422924E-3</v>
      </c>
      <c r="N4952" s="88">
        <f t="shared" si="544"/>
        <v>1.1101803277800904E-2</v>
      </c>
      <c r="O4952" s="88">
        <f t="shared" si="545"/>
        <v>4.7371765893193638E-4</v>
      </c>
      <c r="P4952" s="88">
        <f t="shared" si="546"/>
        <v>3.182753602625136E-6</v>
      </c>
      <c r="Q4952" s="88">
        <f t="shared" si="547"/>
        <v>2.8724124751097088E-5</v>
      </c>
      <c r="R4952" s="89">
        <f t="shared" si="548"/>
        <v>8.788353900781698E-3</v>
      </c>
      <c r="S4952" s="88">
        <f t="shared" si="550"/>
        <v>2.0010391778528855E-2</v>
      </c>
    </row>
    <row r="4953" spans="1:19" x14ac:dyDescent="0.2">
      <c r="A4953" s="60">
        <v>2004</v>
      </c>
      <c r="B4953" s="61">
        <v>7</v>
      </c>
      <c r="C4953" s="61">
        <v>25</v>
      </c>
      <c r="D4953" s="61">
        <v>7</v>
      </c>
      <c r="E4953" s="87">
        <v>1.3792783966727467E-2</v>
      </c>
      <c r="F4953" s="87">
        <v>1.0827283857383291E-2</v>
      </c>
      <c r="G4953" s="87">
        <v>0</v>
      </c>
      <c r="H4953" s="87">
        <v>0</v>
      </c>
      <c r="I4953" s="87">
        <v>5.858875000000021E-5</v>
      </c>
      <c r="J4953" s="87">
        <v>9.072350111677974E-3</v>
      </c>
      <c r="K4953" s="88">
        <v>3.3751006685788731E-2</v>
      </c>
      <c r="L4953" s="84"/>
      <c r="M4953" s="88">
        <f t="shared" si="549"/>
        <v>1.048646367320129E-2</v>
      </c>
      <c r="N4953" s="88">
        <f t="shared" si="544"/>
        <v>1.1960949167655876E-2</v>
      </c>
      <c r="O4953" s="88">
        <f t="shared" si="545"/>
        <v>0</v>
      </c>
      <c r="P4953" s="88">
        <f t="shared" si="546"/>
        <v>0</v>
      </c>
      <c r="Q4953" s="88">
        <f t="shared" si="547"/>
        <v>2.8724124751097088E-5</v>
      </c>
      <c r="R4953" s="89">
        <f t="shared" si="548"/>
        <v>9.072350111677974E-3</v>
      </c>
      <c r="S4953" s="88">
        <f t="shared" si="550"/>
        <v>2.2476136965608261E-2</v>
      </c>
    </row>
    <row r="4954" spans="1:19" x14ac:dyDescent="0.2">
      <c r="A4954" s="60">
        <v>2004</v>
      </c>
      <c r="B4954" s="61">
        <v>7</v>
      </c>
      <c r="C4954" s="61">
        <v>25</v>
      </c>
      <c r="D4954" s="61">
        <v>8</v>
      </c>
      <c r="E4954" s="87">
        <v>1.6291250794498741E-2</v>
      </c>
      <c r="F4954" s="87">
        <v>1.1988676944236474E-2</v>
      </c>
      <c r="G4954" s="87">
        <v>0</v>
      </c>
      <c r="H4954" s="87">
        <v>0</v>
      </c>
      <c r="I4954" s="87">
        <v>5.858875000000021E-5</v>
      </c>
      <c r="J4954" s="87">
        <v>1.0031636630610543E-2</v>
      </c>
      <c r="K4954" s="88">
        <v>3.837015311934576E-2</v>
      </c>
      <c r="L4954" s="84"/>
      <c r="M4954" s="88">
        <f t="shared" si="549"/>
        <v>1.2386013589398394E-2</v>
      </c>
      <c r="N4954" s="88">
        <f t="shared" si="544"/>
        <v>1.3243945333498994E-2</v>
      </c>
      <c r="O4954" s="88">
        <f t="shared" si="545"/>
        <v>0</v>
      </c>
      <c r="P4954" s="88">
        <f t="shared" si="546"/>
        <v>0</v>
      </c>
      <c r="Q4954" s="88">
        <f t="shared" si="547"/>
        <v>2.8724124751097088E-5</v>
      </c>
      <c r="R4954" s="89">
        <f t="shared" si="548"/>
        <v>1.0031636630610543E-2</v>
      </c>
      <c r="S4954" s="88">
        <f t="shared" si="550"/>
        <v>2.5658683047648484E-2</v>
      </c>
    </row>
    <row r="4955" spans="1:19" x14ac:dyDescent="0.2">
      <c r="A4955" s="60">
        <v>2004</v>
      </c>
      <c r="B4955" s="61">
        <v>7</v>
      </c>
      <c r="C4955" s="61">
        <v>25</v>
      </c>
      <c r="D4955" s="61">
        <v>9</v>
      </c>
      <c r="E4955" s="87">
        <v>1.964559180835523E-2</v>
      </c>
      <c r="F4955" s="87">
        <v>1.2777242365644233E-2</v>
      </c>
      <c r="G4955" s="87">
        <v>0</v>
      </c>
      <c r="H4955" s="87">
        <v>0</v>
      </c>
      <c r="I4955" s="87">
        <v>5.858875000000021E-5</v>
      </c>
      <c r="J4955" s="87">
        <v>1.0454690050443567E-2</v>
      </c>
      <c r="K4955" s="88">
        <v>4.2936112974443032E-2</v>
      </c>
      <c r="L4955" s="84"/>
      <c r="M4955" s="88">
        <f t="shared" si="549"/>
        <v>1.4936272860781811E-2</v>
      </c>
      <c r="N4955" s="88">
        <f t="shared" si="544"/>
        <v>1.4115077100714787E-2</v>
      </c>
      <c r="O4955" s="88">
        <f t="shared" si="545"/>
        <v>0</v>
      </c>
      <c r="P4955" s="88">
        <f t="shared" si="546"/>
        <v>0</v>
      </c>
      <c r="Q4955" s="88">
        <f t="shared" si="547"/>
        <v>2.8724124751097088E-5</v>
      </c>
      <c r="R4955" s="89">
        <f t="shared" si="548"/>
        <v>1.0454690050443567E-2</v>
      </c>
      <c r="S4955" s="88">
        <f t="shared" si="550"/>
        <v>2.9080074086247694E-2</v>
      </c>
    </row>
    <row r="4956" spans="1:19" x14ac:dyDescent="0.2">
      <c r="A4956" s="60">
        <v>2004</v>
      </c>
      <c r="B4956" s="61">
        <v>7</v>
      </c>
      <c r="C4956" s="61">
        <v>25</v>
      </c>
      <c r="D4956" s="61">
        <v>10</v>
      </c>
      <c r="E4956" s="87">
        <v>2.2200966718323098E-2</v>
      </c>
      <c r="F4956" s="87">
        <v>1.3583763510199005E-2</v>
      </c>
      <c r="G4956" s="87">
        <v>0</v>
      </c>
      <c r="H4956" s="87">
        <v>0</v>
      </c>
      <c r="I4956" s="87">
        <v>5.858875000000021E-5</v>
      </c>
      <c r="J4956" s="87">
        <v>1.1518273749624889E-2</v>
      </c>
      <c r="K4956" s="88">
        <v>4.7361592728146995E-2</v>
      </c>
      <c r="L4956" s="84"/>
      <c r="M4956" s="88">
        <f t="shared" si="549"/>
        <v>1.6879089208042122E-2</v>
      </c>
      <c r="N4956" s="88">
        <f t="shared" si="544"/>
        <v>1.5006044636038154E-2</v>
      </c>
      <c r="O4956" s="88">
        <f t="shared" si="545"/>
        <v>0</v>
      </c>
      <c r="P4956" s="88">
        <f t="shared" si="546"/>
        <v>0</v>
      </c>
      <c r="Q4956" s="88">
        <f t="shared" si="547"/>
        <v>2.8724124751097088E-5</v>
      </c>
      <c r="R4956" s="89">
        <f t="shared" si="548"/>
        <v>1.1518273749624889E-2</v>
      </c>
      <c r="S4956" s="88">
        <f t="shared" si="550"/>
        <v>3.1913857968831373E-2</v>
      </c>
    </row>
    <row r="4957" spans="1:19" x14ac:dyDescent="0.2">
      <c r="A4957" s="60">
        <v>2004</v>
      </c>
      <c r="B4957" s="61">
        <v>7</v>
      </c>
      <c r="C4957" s="61">
        <v>25</v>
      </c>
      <c r="D4957" s="61">
        <v>11</v>
      </c>
      <c r="E4957" s="87">
        <v>2.3183432033569092E-2</v>
      </c>
      <c r="F4957" s="87">
        <v>1.4158678903516375E-2</v>
      </c>
      <c r="G4957" s="87">
        <v>0</v>
      </c>
      <c r="H4957" s="87">
        <v>0</v>
      </c>
      <c r="I4957" s="87">
        <v>5.858875000000021E-5</v>
      </c>
      <c r="J4957" s="87">
        <v>1.1635747590956287E-2</v>
      </c>
      <c r="K4957" s="88">
        <v>4.9036447278041753E-2</v>
      </c>
      <c r="L4957" s="84"/>
      <c r="M4957" s="88">
        <f t="shared" si="549"/>
        <v>1.7626044055110014E-2</v>
      </c>
      <c r="N4957" s="88">
        <f t="shared" si="544"/>
        <v>1.5641156256436167E-2</v>
      </c>
      <c r="O4957" s="88">
        <f t="shared" si="545"/>
        <v>0</v>
      </c>
      <c r="P4957" s="88">
        <f t="shared" si="546"/>
        <v>0</v>
      </c>
      <c r="Q4957" s="88">
        <f t="shared" si="547"/>
        <v>2.8724124751097088E-5</v>
      </c>
      <c r="R4957" s="89">
        <f t="shared" si="548"/>
        <v>1.1635747590956287E-2</v>
      </c>
      <c r="S4957" s="88">
        <f t="shared" si="550"/>
        <v>3.3295924436297281E-2</v>
      </c>
    </row>
    <row r="4958" spans="1:19" x14ac:dyDescent="0.2">
      <c r="A4958" s="60">
        <v>2004</v>
      </c>
      <c r="B4958" s="61">
        <v>7</v>
      </c>
      <c r="C4958" s="61">
        <v>25</v>
      </c>
      <c r="D4958" s="61">
        <v>12</v>
      </c>
      <c r="E4958" s="87">
        <v>2.5050968222569914E-2</v>
      </c>
      <c r="F4958" s="87">
        <v>1.3962129491756828E-2</v>
      </c>
      <c r="G4958" s="87">
        <v>0</v>
      </c>
      <c r="H4958" s="87">
        <v>0</v>
      </c>
      <c r="I4958" s="87">
        <v>5.858875000000021E-5</v>
      </c>
      <c r="J4958" s="87">
        <v>1.0684275298685399E-2</v>
      </c>
      <c r="K4958" s="88">
        <v>4.9755961763012141E-2</v>
      </c>
      <c r="L4958" s="84"/>
      <c r="M4958" s="88">
        <f t="shared" si="549"/>
        <v>1.9045906096855053E-2</v>
      </c>
      <c r="N4958" s="88">
        <f t="shared" si="544"/>
        <v>1.5424027237380712E-2</v>
      </c>
      <c r="O4958" s="88">
        <f t="shared" si="545"/>
        <v>0</v>
      </c>
      <c r="P4958" s="88">
        <f t="shared" si="546"/>
        <v>0</v>
      </c>
      <c r="Q4958" s="88">
        <f t="shared" si="547"/>
        <v>2.8724124751097088E-5</v>
      </c>
      <c r="R4958" s="89">
        <f t="shared" si="548"/>
        <v>1.0684275298685399E-2</v>
      </c>
      <c r="S4958" s="88">
        <f t="shared" si="550"/>
        <v>3.4498657458986864E-2</v>
      </c>
    </row>
    <row r="4959" spans="1:19" x14ac:dyDescent="0.2">
      <c r="A4959" s="60">
        <v>2004</v>
      </c>
      <c r="B4959" s="61">
        <v>7</v>
      </c>
      <c r="C4959" s="61">
        <v>25</v>
      </c>
      <c r="D4959" s="61">
        <v>13</v>
      </c>
      <c r="E4959" s="87">
        <v>2.4697035297268688E-2</v>
      </c>
      <c r="F4959" s="87">
        <v>1.4097198832801335E-2</v>
      </c>
      <c r="G4959" s="87">
        <v>0</v>
      </c>
      <c r="H4959" s="87">
        <v>0</v>
      </c>
      <c r="I4959" s="87">
        <v>5.858875000000021E-5</v>
      </c>
      <c r="J4959" s="87">
        <v>1.1079750974215713E-2</v>
      </c>
      <c r="K4959" s="88">
        <v>4.9932573854285733E-2</v>
      </c>
      <c r="L4959" s="84"/>
      <c r="M4959" s="88">
        <f t="shared" si="549"/>
        <v>1.8776815768689652E-2</v>
      </c>
      <c r="N4959" s="88">
        <f t="shared" si="544"/>
        <v>1.5573238945840765E-2</v>
      </c>
      <c r="O4959" s="88">
        <f t="shared" si="545"/>
        <v>0</v>
      </c>
      <c r="P4959" s="88">
        <f t="shared" si="546"/>
        <v>0</v>
      </c>
      <c r="Q4959" s="88">
        <f t="shared" si="547"/>
        <v>2.8724124751097088E-5</v>
      </c>
      <c r="R4959" s="89">
        <f t="shared" si="548"/>
        <v>1.1079750974215713E-2</v>
      </c>
      <c r="S4959" s="88">
        <f t="shared" si="550"/>
        <v>3.4378778839281518E-2</v>
      </c>
    </row>
    <row r="4960" spans="1:19" x14ac:dyDescent="0.2">
      <c r="A4960" s="60">
        <v>2004</v>
      </c>
      <c r="B4960" s="61">
        <v>7</v>
      </c>
      <c r="C4960" s="61">
        <v>25</v>
      </c>
      <c r="D4960" s="61">
        <v>14</v>
      </c>
      <c r="E4960" s="87">
        <v>2.5320403439011777E-2</v>
      </c>
      <c r="F4960" s="87">
        <v>1.3840941620433448E-2</v>
      </c>
      <c r="G4960" s="87">
        <v>0</v>
      </c>
      <c r="H4960" s="87">
        <v>0</v>
      </c>
      <c r="I4960" s="87">
        <v>5.858875000000021E-5</v>
      </c>
      <c r="J4960" s="87">
        <v>1.0233970215980305E-2</v>
      </c>
      <c r="K4960" s="88">
        <v>4.945390402542553E-2</v>
      </c>
      <c r="L4960" s="84"/>
      <c r="M4960" s="88">
        <f t="shared" si="549"/>
        <v>1.9250753980814848E-2</v>
      </c>
      <c r="N4960" s="88">
        <f t="shared" si="544"/>
        <v>1.5290150450946696E-2</v>
      </c>
      <c r="O4960" s="88">
        <f t="shared" si="545"/>
        <v>0</v>
      </c>
      <c r="P4960" s="88">
        <f t="shared" si="546"/>
        <v>0</v>
      </c>
      <c r="Q4960" s="88">
        <f t="shared" si="547"/>
        <v>2.8724124751097088E-5</v>
      </c>
      <c r="R4960" s="89">
        <f t="shared" si="548"/>
        <v>1.0233970215980305E-2</v>
      </c>
      <c r="S4960" s="88">
        <f t="shared" si="550"/>
        <v>3.456962855651264E-2</v>
      </c>
    </row>
    <row r="4961" spans="1:19" x14ac:dyDescent="0.2">
      <c r="A4961" s="60">
        <v>2004</v>
      </c>
      <c r="B4961" s="61">
        <v>7</v>
      </c>
      <c r="C4961" s="61">
        <v>25</v>
      </c>
      <c r="D4961" s="61">
        <v>15</v>
      </c>
      <c r="E4961" s="87">
        <v>2.5570462064587105E-2</v>
      </c>
      <c r="F4961" s="87">
        <v>1.3550850869293741E-2</v>
      </c>
      <c r="G4961" s="87">
        <v>0</v>
      </c>
      <c r="H4961" s="87">
        <v>0</v>
      </c>
      <c r="I4961" s="87">
        <v>5.858875000000021E-5</v>
      </c>
      <c r="J4961" s="87">
        <v>9.4882561454787059E-3</v>
      </c>
      <c r="K4961" s="88">
        <v>4.866815782935955E-2</v>
      </c>
      <c r="L4961" s="84"/>
      <c r="M4961" s="88">
        <f t="shared" si="549"/>
        <v>1.9440870109624808E-2</v>
      </c>
      <c r="N4961" s="88">
        <f t="shared" si="544"/>
        <v>1.4969685893621631E-2</v>
      </c>
      <c r="O4961" s="88">
        <f t="shared" si="545"/>
        <v>0</v>
      </c>
      <c r="P4961" s="88">
        <f t="shared" si="546"/>
        <v>0</v>
      </c>
      <c r="Q4961" s="88">
        <f t="shared" si="547"/>
        <v>2.8724124751097088E-5</v>
      </c>
      <c r="R4961" s="89">
        <f t="shared" si="548"/>
        <v>9.4882561454787059E-3</v>
      </c>
      <c r="S4961" s="88">
        <f t="shared" si="550"/>
        <v>3.4439280127997539E-2</v>
      </c>
    </row>
    <row r="4962" spans="1:19" x14ac:dyDescent="0.2">
      <c r="A4962" s="60">
        <v>2004</v>
      </c>
      <c r="B4962" s="61">
        <v>7</v>
      </c>
      <c r="C4962" s="61">
        <v>25</v>
      </c>
      <c r="D4962" s="61">
        <v>16</v>
      </c>
      <c r="E4962" s="87">
        <v>2.805035394961428E-2</v>
      </c>
      <c r="F4962" s="87">
        <v>1.3040893350415632E-2</v>
      </c>
      <c r="G4962" s="87">
        <v>0</v>
      </c>
      <c r="H4962" s="87">
        <v>0</v>
      </c>
      <c r="I4962" s="87">
        <v>5.858875000000021E-5</v>
      </c>
      <c r="J4962" s="87">
        <v>8.1575547122632944E-3</v>
      </c>
      <c r="K4962" s="88">
        <v>4.9307390762293207E-2</v>
      </c>
      <c r="L4962" s="84"/>
      <c r="M4962" s="88">
        <f t="shared" si="549"/>
        <v>2.1326297752697961E-2</v>
      </c>
      <c r="N4962" s="88">
        <f t="shared" si="544"/>
        <v>1.4406333529232885E-2</v>
      </c>
      <c r="O4962" s="88">
        <f t="shared" si="545"/>
        <v>0</v>
      </c>
      <c r="P4962" s="88">
        <f t="shared" si="546"/>
        <v>0</v>
      </c>
      <c r="Q4962" s="88">
        <f t="shared" si="547"/>
        <v>2.8724124751097088E-5</v>
      </c>
      <c r="R4962" s="89">
        <f t="shared" si="548"/>
        <v>8.1575547122632944E-3</v>
      </c>
      <c r="S4962" s="88">
        <f t="shared" si="550"/>
        <v>3.5761355406681947E-2</v>
      </c>
    </row>
    <row r="4963" spans="1:19" x14ac:dyDescent="0.2">
      <c r="A4963" s="60">
        <v>2004</v>
      </c>
      <c r="B4963" s="61">
        <v>7</v>
      </c>
      <c r="C4963" s="61">
        <v>25</v>
      </c>
      <c r="D4963" s="61">
        <v>17</v>
      </c>
      <c r="E4963" s="87">
        <v>2.9490672173497896E-2</v>
      </c>
      <c r="F4963" s="87">
        <v>1.2237125851636992E-2</v>
      </c>
      <c r="G4963" s="87">
        <v>0</v>
      </c>
      <c r="H4963" s="87">
        <v>0</v>
      </c>
      <c r="I4963" s="87">
        <v>5.858875000000021E-5</v>
      </c>
      <c r="J4963" s="87">
        <v>6.994165316383495E-3</v>
      </c>
      <c r="K4963" s="88">
        <v>4.8780552091518381E-2</v>
      </c>
      <c r="L4963" s="84"/>
      <c r="M4963" s="88">
        <f t="shared" si="549"/>
        <v>2.2421351859906527E-2</v>
      </c>
      <c r="N4963" s="88">
        <f t="shared" si="544"/>
        <v>1.3518407958781585E-2</v>
      </c>
      <c r="O4963" s="88">
        <f t="shared" si="545"/>
        <v>0</v>
      </c>
      <c r="P4963" s="88">
        <f t="shared" si="546"/>
        <v>0</v>
      </c>
      <c r="Q4963" s="88">
        <f t="shared" si="547"/>
        <v>2.8724124751097088E-5</v>
      </c>
      <c r="R4963" s="89">
        <f t="shared" si="548"/>
        <v>6.994165316383495E-3</v>
      </c>
      <c r="S4963" s="88">
        <f t="shared" si="550"/>
        <v>3.5968483943439211E-2</v>
      </c>
    </row>
    <row r="4964" spans="1:19" x14ac:dyDescent="0.2">
      <c r="A4964" s="60">
        <v>2004</v>
      </c>
      <c r="B4964" s="61">
        <v>7</v>
      </c>
      <c r="C4964" s="61">
        <v>25</v>
      </c>
      <c r="D4964" s="61">
        <v>18</v>
      </c>
      <c r="E4964" s="87">
        <v>2.8547110639084987E-2</v>
      </c>
      <c r="F4964" s="87">
        <v>1.1877213163822283E-2</v>
      </c>
      <c r="G4964" s="87">
        <v>0</v>
      </c>
      <c r="H4964" s="87">
        <v>0</v>
      </c>
      <c r="I4964" s="87">
        <v>5.858875000000021E-5</v>
      </c>
      <c r="J4964" s="87">
        <v>7.5379827147427627E-3</v>
      </c>
      <c r="K4964" s="88">
        <v>4.8020895267650028E-2</v>
      </c>
      <c r="L4964" s="84"/>
      <c r="M4964" s="88">
        <f t="shared" si="549"/>
        <v>2.1703975021559751E-2</v>
      </c>
      <c r="N4964" s="88">
        <f t="shared" si="544"/>
        <v>1.3120810794021694E-2</v>
      </c>
      <c r="O4964" s="88">
        <f t="shared" si="545"/>
        <v>0</v>
      </c>
      <c r="P4964" s="88">
        <f t="shared" si="546"/>
        <v>0</v>
      </c>
      <c r="Q4964" s="88">
        <f t="shared" si="547"/>
        <v>2.8724124751097088E-5</v>
      </c>
      <c r="R4964" s="89">
        <f t="shared" si="548"/>
        <v>7.5379827147427627E-3</v>
      </c>
      <c r="S4964" s="88">
        <f t="shared" si="550"/>
        <v>3.4853509940332546E-2</v>
      </c>
    </row>
    <row r="4965" spans="1:19" x14ac:dyDescent="0.2">
      <c r="A4965" s="60">
        <v>2004</v>
      </c>
      <c r="B4965" s="61">
        <v>7</v>
      </c>
      <c r="C4965" s="61">
        <v>25</v>
      </c>
      <c r="D4965" s="61">
        <v>19</v>
      </c>
      <c r="E4965" s="87">
        <v>2.6112227241838825E-2</v>
      </c>
      <c r="F4965" s="87">
        <v>1.1753494023380363E-2</v>
      </c>
      <c r="G4965" s="87">
        <v>1.1862694088429781E-3</v>
      </c>
      <c r="H4965" s="87">
        <v>1.7152276732011621E-6</v>
      </c>
      <c r="I4965" s="87">
        <v>5.858875000000021E-5</v>
      </c>
      <c r="J4965" s="87">
        <v>7.1514546508355745E-3</v>
      </c>
      <c r="K4965" s="88">
        <v>4.6263749302570933E-2</v>
      </c>
      <c r="L4965" s="84"/>
      <c r="M4965" s="88">
        <f t="shared" si="549"/>
        <v>1.9852766711816249E-2</v>
      </c>
      <c r="N4965" s="88">
        <f t="shared" si="544"/>
        <v>1.2984137703209286E-2</v>
      </c>
      <c r="O4965" s="88">
        <f t="shared" si="545"/>
        <v>4.7371765893193638E-4</v>
      </c>
      <c r="P4965" s="88">
        <f t="shared" si="546"/>
        <v>3.182753602625136E-6</v>
      </c>
      <c r="Q4965" s="88">
        <f t="shared" si="547"/>
        <v>2.8724124751097088E-5</v>
      </c>
      <c r="R4965" s="89">
        <f t="shared" si="548"/>
        <v>7.1514546508355745E-3</v>
      </c>
      <c r="S4965" s="88">
        <f t="shared" si="550"/>
        <v>3.3342528952311191E-2</v>
      </c>
    </row>
    <row r="4966" spans="1:19" x14ac:dyDescent="0.2">
      <c r="A4966" s="60">
        <v>2004</v>
      </c>
      <c r="B4966" s="61">
        <v>7</v>
      </c>
      <c r="C4966" s="61">
        <v>25</v>
      </c>
      <c r="D4966" s="61">
        <v>20</v>
      </c>
      <c r="E4966" s="87">
        <v>2.6624760768106354E-2</v>
      </c>
      <c r="F4966" s="87">
        <v>1.1684729225464914E-2</v>
      </c>
      <c r="G4966" s="87">
        <v>1.1862694088429781E-3</v>
      </c>
      <c r="H4966" s="87">
        <v>1.7152276732011621E-6</v>
      </c>
      <c r="I4966" s="87">
        <v>5.858875000000021E-5</v>
      </c>
      <c r="J4966" s="87">
        <v>6.3313699707846123E-3</v>
      </c>
      <c r="K4966" s="88">
        <v>4.5887433350872059E-2</v>
      </c>
      <c r="L4966" s="84"/>
      <c r="M4966" s="88">
        <f t="shared" si="549"/>
        <v>2.0242438892390351E-2</v>
      </c>
      <c r="N4966" s="88">
        <f t="shared" si="544"/>
        <v>1.29081729217161E-2</v>
      </c>
      <c r="O4966" s="88">
        <f t="shared" si="545"/>
        <v>4.7371765893193638E-4</v>
      </c>
      <c r="P4966" s="88">
        <f t="shared" si="546"/>
        <v>3.182753602625136E-6</v>
      </c>
      <c r="Q4966" s="88">
        <f t="shared" si="547"/>
        <v>2.8724124751097088E-5</v>
      </c>
      <c r="R4966" s="89">
        <f t="shared" si="548"/>
        <v>6.3313699707846123E-3</v>
      </c>
      <c r="S4966" s="88">
        <f t="shared" si="550"/>
        <v>3.3656236351392109E-2</v>
      </c>
    </row>
    <row r="4967" spans="1:19" x14ac:dyDescent="0.2">
      <c r="A4967" s="60">
        <v>2004</v>
      </c>
      <c r="B4967" s="61">
        <v>7</v>
      </c>
      <c r="C4967" s="61">
        <v>25</v>
      </c>
      <c r="D4967" s="61">
        <v>21</v>
      </c>
      <c r="E4967" s="87">
        <v>2.7235535251702844E-2</v>
      </c>
      <c r="F4967" s="87">
        <v>1.2318243494483318E-2</v>
      </c>
      <c r="G4967" s="87">
        <v>1.1862694088429781E-3</v>
      </c>
      <c r="H4967" s="87">
        <v>1.7152276732011621E-6</v>
      </c>
      <c r="I4967" s="87">
        <v>5.858875000000021E-5</v>
      </c>
      <c r="J4967" s="87">
        <v>5.8778455973178389E-3</v>
      </c>
      <c r="K4967" s="88">
        <v>4.6678197730020181E-2</v>
      </c>
      <c r="L4967" s="84"/>
      <c r="M4967" s="88">
        <f t="shared" si="549"/>
        <v>2.0706802319687075E-2</v>
      </c>
      <c r="N4967" s="88">
        <f t="shared" si="544"/>
        <v>1.360801898362078E-2</v>
      </c>
      <c r="O4967" s="88">
        <f t="shared" si="545"/>
        <v>4.7371765893193638E-4</v>
      </c>
      <c r="P4967" s="88">
        <f t="shared" si="546"/>
        <v>3.182753602625136E-6</v>
      </c>
      <c r="Q4967" s="88">
        <f t="shared" si="547"/>
        <v>2.8724124751097088E-5</v>
      </c>
      <c r="R4967" s="89">
        <f t="shared" si="548"/>
        <v>5.8778455973178389E-3</v>
      </c>
      <c r="S4967" s="88">
        <f t="shared" si="550"/>
        <v>3.482044584059351E-2</v>
      </c>
    </row>
    <row r="4968" spans="1:19" x14ac:dyDescent="0.2">
      <c r="A4968" s="60">
        <v>2004</v>
      </c>
      <c r="B4968" s="61">
        <v>7</v>
      </c>
      <c r="C4968" s="61">
        <v>25</v>
      </c>
      <c r="D4968" s="61">
        <v>22</v>
      </c>
      <c r="E4968" s="87">
        <v>2.6818388915706287E-2</v>
      </c>
      <c r="F4968" s="87">
        <v>1.2544750139801129E-2</v>
      </c>
      <c r="G4968" s="87">
        <v>1.1862694088429781E-3</v>
      </c>
      <c r="H4968" s="87">
        <v>1.7152276732011621E-6</v>
      </c>
      <c r="I4968" s="87">
        <v>5.858875000000021E-5</v>
      </c>
      <c r="J4968" s="87">
        <v>4.8512329501427236E-3</v>
      </c>
      <c r="K4968" s="88">
        <v>4.5460945392166316E-2</v>
      </c>
      <c r="L4968" s="84"/>
      <c r="M4968" s="88">
        <f t="shared" si="549"/>
        <v>2.0389651706048138E-2</v>
      </c>
      <c r="N4968" s="88">
        <f t="shared" si="544"/>
        <v>1.385824189330603E-2</v>
      </c>
      <c r="O4968" s="88">
        <f t="shared" si="545"/>
        <v>4.7371765893193638E-4</v>
      </c>
      <c r="P4968" s="88">
        <f t="shared" si="546"/>
        <v>3.182753602625136E-6</v>
      </c>
      <c r="Q4968" s="88">
        <f t="shared" si="547"/>
        <v>2.8724124751097088E-5</v>
      </c>
      <c r="R4968" s="89">
        <f t="shared" si="548"/>
        <v>4.8512329501427236E-3</v>
      </c>
      <c r="S4968" s="88">
        <f t="shared" si="550"/>
        <v>3.4753518136639822E-2</v>
      </c>
    </row>
    <row r="4969" spans="1:19" x14ac:dyDescent="0.2">
      <c r="A4969" s="60">
        <v>2004</v>
      </c>
      <c r="B4969" s="61">
        <v>7</v>
      </c>
      <c r="C4969" s="61">
        <v>25</v>
      </c>
      <c r="D4969" s="61">
        <v>23</v>
      </c>
      <c r="E4969" s="87">
        <v>2.1192840495682083E-2</v>
      </c>
      <c r="F4969" s="87">
        <v>1.2600495392719971E-2</v>
      </c>
      <c r="G4969" s="87">
        <v>1.1862694088429781E-3</v>
      </c>
      <c r="H4969" s="87">
        <v>1.7152276732011621E-6</v>
      </c>
      <c r="I4969" s="87">
        <v>5.858875000000021E-5</v>
      </c>
      <c r="J4969" s="87">
        <v>6.7702708624180642E-3</v>
      </c>
      <c r="K4969" s="88">
        <v>4.1810180137336291E-2</v>
      </c>
      <c r="L4969" s="84"/>
      <c r="M4969" s="88">
        <f t="shared" si="549"/>
        <v>1.6112624726525641E-2</v>
      </c>
      <c r="N4969" s="88">
        <f t="shared" si="544"/>
        <v>1.3919823924892438E-2</v>
      </c>
      <c r="O4969" s="88">
        <f t="shared" si="545"/>
        <v>4.7371765893193638E-4</v>
      </c>
      <c r="P4969" s="88">
        <f t="shared" si="546"/>
        <v>3.182753602625136E-6</v>
      </c>
      <c r="Q4969" s="88">
        <f t="shared" si="547"/>
        <v>2.8724124751097088E-5</v>
      </c>
      <c r="R4969" s="89">
        <f t="shared" si="548"/>
        <v>6.7702708624180642E-3</v>
      </c>
      <c r="S4969" s="88">
        <f t="shared" si="550"/>
        <v>3.0538073188703736E-2</v>
      </c>
    </row>
    <row r="4970" spans="1:19" x14ac:dyDescent="0.2">
      <c r="A4970" s="60">
        <v>2004</v>
      </c>
      <c r="B4970" s="61">
        <v>7</v>
      </c>
      <c r="C4970" s="61">
        <v>25</v>
      </c>
      <c r="D4970" s="61">
        <v>24</v>
      </c>
      <c r="E4970" s="87">
        <v>1.7203963715777464E-2</v>
      </c>
      <c r="F4970" s="87">
        <v>1.2527608928541729E-2</v>
      </c>
      <c r="G4970" s="87">
        <v>1.1862694088429781E-3</v>
      </c>
      <c r="H4970" s="87">
        <v>1.7152276732011621E-6</v>
      </c>
      <c r="I4970" s="87">
        <v>5.858875000000021E-5</v>
      </c>
      <c r="J4970" s="87">
        <v>6.7808702651627958E-3</v>
      </c>
      <c r="K4970" s="88">
        <v>3.775901629599817E-2</v>
      </c>
      <c r="L4970" s="84"/>
      <c r="M4970" s="88">
        <f t="shared" si="549"/>
        <v>1.3079936652076627E-2</v>
      </c>
      <c r="N4970" s="88">
        <f t="shared" si="544"/>
        <v>1.383930592014357E-2</v>
      </c>
      <c r="O4970" s="88">
        <f t="shared" si="545"/>
        <v>4.7371765893193638E-4</v>
      </c>
      <c r="P4970" s="88">
        <f t="shared" si="546"/>
        <v>3.182753602625136E-6</v>
      </c>
      <c r="Q4970" s="88">
        <f t="shared" si="547"/>
        <v>2.8724124751097088E-5</v>
      </c>
      <c r="R4970" s="89">
        <f t="shared" si="548"/>
        <v>6.7808702651627958E-3</v>
      </c>
      <c r="S4970" s="88">
        <f t="shared" si="550"/>
        <v>2.7424867109505854E-2</v>
      </c>
    </row>
    <row r="4971" spans="1:19" x14ac:dyDescent="0.2">
      <c r="A4971" s="60">
        <v>2004</v>
      </c>
      <c r="B4971" s="61">
        <v>7</v>
      </c>
      <c r="C4971" s="61">
        <v>26</v>
      </c>
      <c r="D4971" s="61">
        <v>1</v>
      </c>
      <c r="E4971" s="87">
        <v>1.475891952231535E-2</v>
      </c>
      <c r="F4971" s="87">
        <v>1.202841323717759E-2</v>
      </c>
      <c r="G4971" s="87">
        <v>1.1862694088429781E-3</v>
      </c>
      <c r="H4971" s="87">
        <v>1.7152276732011621E-6</v>
      </c>
      <c r="I4971" s="87">
        <v>5.858875000000021E-5</v>
      </c>
      <c r="J4971" s="87">
        <v>5.9604248159872419E-3</v>
      </c>
      <c r="K4971" s="88">
        <v>3.3994330961996361E-2</v>
      </c>
      <c r="L4971" s="84"/>
      <c r="M4971" s="88">
        <f t="shared" si="549"/>
        <v>1.1221003228921184E-2</v>
      </c>
      <c r="N4971" s="88">
        <f t="shared" si="544"/>
        <v>1.3287842195005554E-2</v>
      </c>
      <c r="O4971" s="88">
        <f t="shared" si="545"/>
        <v>4.7371765893193638E-4</v>
      </c>
      <c r="P4971" s="88">
        <f t="shared" si="546"/>
        <v>3.182753602625136E-6</v>
      </c>
      <c r="Q4971" s="88">
        <f t="shared" si="547"/>
        <v>2.8724124751097088E-5</v>
      </c>
      <c r="R4971" s="89">
        <f t="shared" si="548"/>
        <v>5.9604248159872419E-3</v>
      </c>
      <c r="S4971" s="88">
        <f t="shared" si="550"/>
        <v>2.5014469961212395E-2</v>
      </c>
    </row>
    <row r="4972" spans="1:19" x14ac:dyDescent="0.2">
      <c r="A4972" s="60">
        <v>2004</v>
      </c>
      <c r="B4972" s="61">
        <v>7</v>
      </c>
      <c r="C4972" s="61">
        <v>26</v>
      </c>
      <c r="D4972" s="61">
        <v>2</v>
      </c>
      <c r="E4972" s="87">
        <v>1.3303333447143019E-2</v>
      </c>
      <c r="F4972" s="87">
        <v>1.234030990269451E-2</v>
      </c>
      <c r="G4972" s="87">
        <v>1.1862694088429781E-3</v>
      </c>
      <c r="H4972" s="87">
        <v>1.7152276732011621E-6</v>
      </c>
      <c r="I4972" s="87">
        <v>5.858875000000021E-5</v>
      </c>
      <c r="J4972" s="87">
        <v>6.3847939842779497E-3</v>
      </c>
      <c r="K4972" s="88">
        <v>3.3275010720631659E-2</v>
      </c>
      <c r="L4972" s="84"/>
      <c r="M4972" s="88">
        <f t="shared" si="549"/>
        <v>1.0114341184671543E-2</v>
      </c>
      <c r="N4972" s="88">
        <f t="shared" si="544"/>
        <v>1.3632395844004542E-2</v>
      </c>
      <c r="O4972" s="88">
        <f t="shared" si="545"/>
        <v>4.7371765893193638E-4</v>
      </c>
      <c r="P4972" s="88">
        <f t="shared" si="546"/>
        <v>3.182753602625136E-6</v>
      </c>
      <c r="Q4972" s="88">
        <f t="shared" si="547"/>
        <v>2.8724124751097088E-5</v>
      </c>
      <c r="R4972" s="89">
        <f t="shared" si="548"/>
        <v>6.3847939842779497E-3</v>
      </c>
      <c r="S4972" s="88">
        <f t="shared" si="550"/>
        <v>2.4252361565961743E-2</v>
      </c>
    </row>
    <row r="4973" spans="1:19" x14ac:dyDescent="0.2">
      <c r="A4973" s="60">
        <v>2004</v>
      </c>
      <c r="B4973" s="61">
        <v>7</v>
      </c>
      <c r="C4973" s="61">
        <v>26</v>
      </c>
      <c r="D4973" s="61">
        <v>3</v>
      </c>
      <c r="E4973" s="87">
        <v>1.1727539844677781E-2</v>
      </c>
      <c r="F4973" s="87">
        <v>1.2540343733748507E-2</v>
      </c>
      <c r="G4973" s="87">
        <v>1.1862694088429781E-3</v>
      </c>
      <c r="H4973" s="87">
        <v>1.7152276732011621E-6</v>
      </c>
      <c r="I4973" s="87">
        <v>5.858875000000021E-5</v>
      </c>
      <c r="J4973" s="87">
        <v>6.9481533180894986E-3</v>
      </c>
      <c r="K4973" s="88">
        <v>3.2462610283031969E-2</v>
      </c>
      <c r="L4973" s="84"/>
      <c r="M4973" s="88">
        <f t="shared" si="549"/>
        <v>8.9162870131150977E-3</v>
      </c>
      <c r="N4973" s="88">
        <f t="shared" si="544"/>
        <v>1.3853374116724045E-2</v>
      </c>
      <c r="O4973" s="88">
        <f t="shared" si="545"/>
        <v>4.7371765893193638E-4</v>
      </c>
      <c r="P4973" s="88">
        <f t="shared" si="546"/>
        <v>3.182753602625136E-6</v>
      </c>
      <c r="Q4973" s="88">
        <f t="shared" si="547"/>
        <v>2.8724124751097088E-5</v>
      </c>
      <c r="R4973" s="89">
        <f t="shared" si="548"/>
        <v>6.9481533180894986E-3</v>
      </c>
      <c r="S4973" s="88">
        <f t="shared" si="550"/>
        <v>2.32752856671248E-2</v>
      </c>
    </row>
    <row r="4974" spans="1:19" x14ac:dyDescent="0.2">
      <c r="A4974" s="60">
        <v>2004</v>
      </c>
      <c r="B4974" s="61">
        <v>7</v>
      </c>
      <c r="C4974" s="61">
        <v>26</v>
      </c>
      <c r="D4974" s="61">
        <v>4</v>
      </c>
      <c r="E4974" s="87">
        <v>1.1675430018107046E-2</v>
      </c>
      <c r="F4974" s="87">
        <v>1.246269602853518E-2</v>
      </c>
      <c r="G4974" s="87">
        <v>1.1862694088429781E-3</v>
      </c>
      <c r="H4974" s="87">
        <v>1.7152276732011621E-6</v>
      </c>
      <c r="I4974" s="87">
        <v>5.858875000000021E-5</v>
      </c>
      <c r="J4974" s="87">
        <v>7.5467349838789638E-3</v>
      </c>
      <c r="K4974" s="88">
        <v>3.2931434417037372E-2</v>
      </c>
      <c r="L4974" s="84"/>
      <c r="M4974" s="88">
        <f t="shared" si="549"/>
        <v>8.8766686297148314E-3</v>
      </c>
      <c r="N4974" s="88">
        <f t="shared" si="544"/>
        <v>1.3767596347592372E-2</v>
      </c>
      <c r="O4974" s="88">
        <f t="shared" si="545"/>
        <v>4.7371765893193638E-4</v>
      </c>
      <c r="P4974" s="88">
        <f t="shared" si="546"/>
        <v>3.182753602625136E-6</v>
      </c>
      <c r="Q4974" s="88">
        <f t="shared" si="547"/>
        <v>2.8724124751097088E-5</v>
      </c>
      <c r="R4974" s="89">
        <f t="shared" si="548"/>
        <v>7.5467349838789638E-3</v>
      </c>
      <c r="S4974" s="88">
        <f t="shared" si="550"/>
        <v>2.3149889514592861E-2</v>
      </c>
    </row>
    <row r="4975" spans="1:19" x14ac:dyDescent="0.2">
      <c r="A4975" s="60">
        <v>2004</v>
      </c>
      <c r="B4975" s="61">
        <v>7</v>
      </c>
      <c r="C4975" s="61">
        <v>26</v>
      </c>
      <c r="D4975" s="61">
        <v>5</v>
      </c>
      <c r="E4975" s="87">
        <v>1.1791182857557689E-2</v>
      </c>
      <c r="F4975" s="87">
        <v>1.3116982274271357E-2</v>
      </c>
      <c r="G4975" s="87">
        <v>1.1862694088429781E-3</v>
      </c>
      <c r="H4975" s="87">
        <v>1.7152276732011621E-6</v>
      </c>
      <c r="I4975" s="87">
        <v>5.858875000000021E-5</v>
      </c>
      <c r="J4975" s="87">
        <v>8.6669286516487167E-3</v>
      </c>
      <c r="K4975" s="88">
        <v>3.4821667169993943E-2</v>
      </c>
      <c r="L4975" s="84"/>
      <c r="M4975" s="88">
        <f t="shared" si="549"/>
        <v>8.9646739192123862E-3</v>
      </c>
      <c r="N4975" s="88">
        <f t="shared" si="544"/>
        <v>1.4490389305588961E-2</v>
      </c>
      <c r="O4975" s="88">
        <f t="shared" si="545"/>
        <v>4.7371765893193638E-4</v>
      </c>
      <c r="P4975" s="88">
        <f t="shared" si="546"/>
        <v>3.182753602625136E-6</v>
      </c>
      <c r="Q4975" s="88">
        <f t="shared" si="547"/>
        <v>2.8724124751097088E-5</v>
      </c>
      <c r="R4975" s="89">
        <f t="shared" si="548"/>
        <v>8.6669286516487167E-3</v>
      </c>
      <c r="S4975" s="88">
        <f t="shared" si="550"/>
        <v>2.3960687762087006E-2</v>
      </c>
    </row>
    <row r="4976" spans="1:19" x14ac:dyDescent="0.2">
      <c r="A4976" s="60">
        <v>2004</v>
      </c>
      <c r="B4976" s="61">
        <v>7</v>
      </c>
      <c r="C4976" s="61">
        <v>26</v>
      </c>
      <c r="D4976" s="61">
        <v>6</v>
      </c>
      <c r="E4976" s="87">
        <v>1.3242179380932076E-2</v>
      </c>
      <c r="F4976" s="87">
        <v>1.4385905237522235E-2</v>
      </c>
      <c r="G4976" s="87">
        <v>1.1862694088429781E-3</v>
      </c>
      <c r="H4976" s="87">
        <v>1.7152276732011621E-6</v>
      </c>
      <c r="I4976" s="87">
        <v>5.858875000000021E-5</v>
      </c>
      <c r="J4976" s="87">
        <v>8.6668813639503815E-3</v>
      </c>
      <c r="K4976" s="88">
        <v>3.7541539368920879E-2</v>
      </c>
      <c r="L4976" s="84"/>
      <c r="M4976" s="88">
        <f t="shared" si="549"/>
        <v>1.0067846590444837E-2</v>
      </c>
      <c r="N4976" s="88">
        <f t="shared" si="544"/>
        <v>1.5892174209451555E-2</v>
      </c>
      <c r="O4976" s="88">
        <f t="shared" si="545"/>
        <v>4.7371765893193638E-4</v>
      </c>
      <c r="P4976" s="88">
        <f t="shared" si="546"/>
        <v>3.182753602625136E-6</v>
      </c>
      <c r="Q4976" s="88">
        <f t="shared" si="547"/>
        <v>2.8724124751097088E-5</v>
      </c>
      <c r="R4976" s="89">
        <f t="shared" si="548"/>
        <v>8.6668813639503815E-3</v>
      </c>
      <c r="S4976" s="88">
        <f t="shared" si="550"/>
        <v>2.6465645337182049E-2</v>
      </c>
    </row>
    <row r="4977" spans="1:19" x14ac:dyDescent="0.2">
      <c r="A4977" s="60">
        <v>2004</v>
      </c>
      <c r="B4977" s="61">
        <v>7</v>
      </c>
      <c r="C4977" s="61">
        <v>26</v>
      </c>
      <c r="D4977" s="61">
        <v>7</v>
      </c>
      <c r="E4977" s="87">
        <v>1.7368777469042411E-2</v>
      </c>
      <c r="F4977" s="87">
        <v>1.6921809017735229E-2</v>
      </c>
      <c r="G4977" s="87">
        <v>0</v>
      </c>
      <c r="H4977" s="87">
        <v>0</v>
      </c>
      <c r="I4977" s="87">
        <v>5.858875000000021E-5</v>
      </c>
      <c r="J4977" s="87">
        <v>1.0915316637965243E-2</v>
      </c>
      <c r="K4977" s="88">
        <v>4.5264491874742886E-2</v>
      </c>
      <c r="L4977" s="84"/>
      <c r="M4977" s="88">
        <f t="shared" si="549"/>
        <v>1.3205242278600328E-2</v>
      </c>
      <c r="N4977" s="88">
        <f t="shared" si="544"/>
        <v>1.869359851943769E-2</v>
      </c>
      <c r="O4977" s="88">
        <f t="shared" si="545"/>
        <v>0</v>
      </c>
      <c r="P4977" s="88">
        <f t="shared" si="546"/>
        <v>0</v>
      </c>
      <c r="Q4977" s="88">
        <f t="shared" si="547"/>
        <v>2.8724124751097088E-5</v>
      </c>
      <c r="R4977" s="89">
        <f t="shared" si="548"/>
        <v>1.0915316637965243E-2</v>
      </c>
      <c r="S4977" s="88">
        <f t="shared" si="550"/>
        <v>3.1927564922789115E-2</v>
      </c>
    </row>
    <row r="4978" spans="1:19" x14ac:dyDescent="0.2">
      <c r="A4978" s="60">
        <v>2004</v>
      </c>
      <c r="B4978" s="61">
        <v>7</v>
      </c>
      <c r="C4978" s="61">
        <v>26</v>
      </c>
      <c r="D4978" s="61">
        <v>8</v>
      </c>
      <c r="E4978" s="87">
        <v>1.9685859247691704E-2</v>
      </c>
      <c r="F4978" s="87">
        <v>1.8371747922949121E-2</v>
      </c>
      <c r="G4978" s="87">
        <v>0</v>
      </c>
      <c r="H4978" s="87">
        <v>0</v>
      </c>
      <c r="I4978" s="87">
        <v>5.858875000000021E-5</v>
      </c>
      <c r="J4978" s="87">
        <v>1.2123808404711174E-2</v>
      </c>
      <c r="K4978" s="88">
        <v>5.0240004325352E-2</v>
      </c>
      <c r="L4978" s="84"/>
      <c r="M4978" s="88">
        <f t="shared" si="549"/>
        <v>1.4966887640280525E-2</v>
      </c>
      <c r="N4978" s="88">
        <f t="shared" si="544"/>
        <v>2.0295352548417335E-2</v>
      </c>
      <c r="O4978" s="88">
        <f t="shared" si="545"/>
        <v>0</v>
      </c>
      <c r="P4978" s="88">
        <f t="shared" si="546"/>
        <v>0</v>
      </c>
      <c r="Q4978" s="88">
        <f t="shared" si="547"/>
        <v>2.8724124751097088E-5</v>
      </c>
      <c r="R4978" s="89">
        <f t="shared" si="548"/>
        <v>1.2123808404711174E-2</v>
      </c>
      <c r="S4978" s="88">
        <f t="shared" si="550"/>
        <v>3.5290964313448962E-2</v>
      </c>
    </row>
    <row r="4979" spans="1:19" x14ac:dyDescent="0.2">
      <c r="A4979" s="60">
        <v>2004</v>
      </c>
      <c r="B4979" s="61">
        <v>7</v>
      </c>
      <c r="C4979" s="61">
        <v>26</v>
      </c>
      <c r="D4979" s="61">
        <v>9</v>
      </c>
      <c r="E4979" s="87">
        <v>2.2507881935277464E-2</v>
      </c>
      <c r="F4979" s="87">
        <v>1.9337312469902054E-2</v>
      </c>
      <c r="G4979" s="87">
        <v>0</v>
      </c>
      <c r="H4979" s="87">
        <v>0</v>
      </c>
      <c r="I4979" s="87">
        <v>5.858875000000021E-5</v>
      </c>
      <c r="J4979" s="87">
        <v>1.2269512633134331E-2</v>
      </c>
      <c r="K4979" s="88">
        <v>5.4173295788313848E-2</v>
      </c>
      <c r="L4979" s="84"/>
      <c r="M4979" s="88">
        <f t="shared" si="549"/>
        <v>1.711243262015592E-2</v>
      </c>
      <c r="N4979" s="88">
        <f t="shared" si="544"/>
        <v>2.1362016045589731E-2</v>
      </c>
      <c r="O4979" s="88">
        <f t="shared" si="545"/>
        <v>0</v>
      </c>
      <c r="P4979" s="88">
        <f t="shared" si="546"/>
        <v>0</v>
      </c>
      <c r="Q4979" s="88">
        <f t="shared" si="547"/>
        <v>2.8724124751097088E-5</v>
      </c>
      <c r="R4979" s="89">
        <f t="shared" si="548"/>
        <v>1.2269512633134331E-2</v>
      </c>
      <c r="S4979" s="88">
        <f t="shared" si="550"/>
        <v>3.8503172790496747E-2</v>
      </c>
    </row>
    <row r="4980" spans="1:19" x14ac:dyDescent="0.2">
      <c r="A4980" s="60">
        <v>2004</v>
      </c>
      <c r="B4980" s="61">
        <v>7</v>
      </c>
      <c r="C4980" s="61">
        <v>26</v>
      </c>
      <c r="D4980" s="61">
        <v>10</v>
      </c>
      <c r="E4980" s="87">
        <v>2.4603290919659428E-2</v>
      </c>
      <c r="F4980" s="87">
        <v>1.9713074267054136E-2</v>
      </c>
      <c r="G4980" s="87">
        <v>0</v>
      </c>
      <c r="H4980" s="87">
        <v>0</v>
      </c>
      <c r="I4980" s="87">
        <v>5.858875000000021E-5</v>
      </c>
      <c r="J4980" s="87">
        <v>1.1741431638692483E-2</v>
      </c>
      <c r="K4980" s="88">
        <v>5.6116385575406047E-2</v>
      </c>
      <c r="L4980" s="84"/>
      <c r="M4980" s="88">
        <f t="shared" si="549"/>
        <v>1.8705543209593695E-2</v>
      </c>
      <c r="N4980" s="88">
        <f t="shared" si="544"/>
        <v>2.1777121792708222E-2</v>
      </c>
      <c r="O4980" s="88">
        <f t="shared" si="545"/>
        <v>0</v>
      </c>
      <c r="P4980" s="88">
        <f t="shared" si="546"/>
        <v>0</v>
      </c>
      <c r="Q4980" s="88">
        <f t="shared" si="547"/>
        <v>2.8724124751097088E-5</v>
      </c>
      <c r="R4980" s="89">
        <f t="shared" si="548"/>
        <v>1.1741431638692483E-2</v>
      </c>
      <c r="S4980" s="88">
        <f t="shared" si="550"/>
        <v>4.0511389127053016E-2</v>
      </c>
    </row>
    <row r="4981" spans="1:19" x14ac:dyDescent="0.2">
      <c r="A4981" s="60">
        <v>2004</v>
      </c>
      <c r="B4981" s="61">
        <v>7</v>
      </c>
      <c r="C4981" s="61">
        <v>26</v>
      </c>
      <c r="D4981" s="61">
        <v>11</v>
      </c>
      <c r="E4981" s="87">
        <v>2.6912492317797715E-2</v>
      </c>
      <c r="F4981" s="87">
        <v>1.9995476904510239E-2</v>
      </c>
      <c r="G4981" s="87">
        <v>0</v>
      </c>
      <c r="H4981" s="87">
        <v>0</v>
      </c>
      <c r="I4981" s="87">
        <v>5.858875000000021E-5</v>
      </c>
      <c r="J4981" s="87">
        <v>1.0940087414308365E-2</v>
      </c>
      <c r="K4981" s="88">
        <v>5.7906645386616322E-2</v>
      </c>
      <c r="L4981" s="84"/>
      <c r="M4981" s="88">
        <f t="shared" si="549"/>
        <v>2.0461197226512819E-2</v>
      </c>
      <c r="N4981" s="88">
        <f t="shared" si="544"/>
        <v>2.2089093256273486E-2</v>
      </c>
      <c r="O4981" s="88">
        <f t="shared" si="545"/>
        <v>0</v>
      </c>
      <c r="P4981" s="88">
        <f t="shared" si="546"/>
        <v>0</v>
      </c>
      <c r="Q4981" s="88">
        <f t="shared" si="547"/>
        <v>2.8724124751097088E-5</v>
      </c>
      <c r="R4981" s="89">
        <f t="shared" si="548"/>
        <v>1.0940087414308365E-2</v>
      </c>
      <c r="S4981" s="88">
        <f t="shared" si="550"/>
        <v>4.2579014607537401E-2</v>
      </c>
    </row>
    <row r="4982" spans="1:19" x14ac:dyDescent="0.2">
      <c r="A4982" s="60">
        <v>2004</v>
      </c>
      <c r="B4982" s="61">
        <v>7</v>
      </c>
      <c r="C4982" s="61">
        <v>26</v>
      </c>
      <c r="D4982" s="61">
        <v>12</v>
      </c>
      <c r="E4982" s="87">
        <v>2.8386046736232254E-2</v>
      </c>
      <c r="F4982" s="87">
        <v>1.9595590947133788E-2</v>
      </c>
      <c r="G4982" s="87">
        <v>0</v>
      </c>
      <c r="H4982" s="87">
        <v>0</v>
      </c>
      <c r="I4982" s="87">
        <v>5.858875000000021E-5</v>
      </c>
      <c r="J4982" s="87">
        <v>9.4297754029946911E-3</v>
      </c>
      <c r="K4982" s="88">
        <v>5.7470001836360723E-2</v>
      </c>
      <c r="L4982" s="84"/>
      <c r="M4982" s="88">
        <f t="shared" si="549"/>
        <v>2.1581520354655406E-2</v>
      </c>
      <c r="N4982" s="88">
        <f t="shared" si="544"/>
        <v>2.1647337440868539E-2</v>
      </c>
      <c r="O4982" s="88">
        <f t="shared" si="545"/>
        <v>0</v>
      </c>
      <c r="P4982" s="88">
        <f t="shared" si="546"/>
        <v>0</v>
      </c>
      <c r="Q4982" s="88">
        <f t="shared" si="547"/>
        <v>2.8724124751097088E-5</v>
      </c>
      <c r="R4982" s="89">
        <f t="shared" si="548"/>
        <v>9.4297754029946911E-3</v>
      </c>
      <c r="S4982" s="88">
        <f t="shared" si="550"/>
        <v>4.3257581920275047E-2</v>
      </c>
    </row>
    <row r="4983" spans="1:19" x14ac:dyDescent="0.2">
      <c r="A4983" s="60">
        <v>2004</v>
      </c>
      <c r="B4983" s="61">
        <v>7</v>
      </c>
      <c r="C4983" s="61">
        <v>26</v>
      </c>
      <c r="D4983" s="61">
        <v>13</v>
      </c>
      <c r="E4983" s="87">
        <v>2.9018799286969633E-2</v>
      </c>
      <c r="F4983" s="87">
        <v>1.9431556976499367E-2</v>
      </c>
      <c r="G4983" s="87">
        <v>0</v>
      </c>
      <c r="H4983" s="87">
        <v>0</v>
      </c>
      <c r="I4983" s="87">
        <v>5.858875000000021E-5</v>
      </c>
      <c r="J4983" s="87">
        <v>8.3968590784930762E-3</v>
      </c>
      <c r="K4983" s="88">
        <v>5.6905804091962067E-2</v>
      </c>
      <c r="L4983" s="84"/>
      <c r="M4983" s="88">
        <f t="shared" si="549"/>
        <v>2.2062593403681587E-2</v>
      </c>
      <c r="N4983" s="88">
        <f t="shared" si="544"/>
        <v>2.1466128375846279E-2</v>
      </c>
      <c r="O4983" s="88">
        <f t="shared" si="545"/>
        <v>0</v>
      </c>
      <c r="P4983" s="88">
        <f t="shared" si="546"/>
        <v>0</v>
      </c>
      <c r="Q4983" s="88">
        <f t="shared" si="547"/>
        <v>2.8724124751097088E-5</v>
      </c>
      <c r="R4983" s="89">
        <f t="shared" si="548"/>
        <v>8.3968590784930762E-3</v>
      </c>
      <c r="S4983" s="88">
        <f t="shared" si="550"/>
        <v>4.3557445904278964E-2</v>
      </c>
    </row>
    <row r="4984" spans="1:19" x14ac:dyDescent="0.2">
      <c r="A4984" s="60">
        <v>2004</v>
      </c>
      <c r="B4984" s="61">
        <v>7</v>
      </c>
      <c r="C4984" s="61">
        <v>26</v>
      </c>
      <c r="D4984" s="61">
        <v>14</v>
      </c>
      <c r="E4984" s="87">
        <v>2.6571146139194531E-2</v>
      </c>
      <c r="F4984" s="87">
        <v>1.9988463556566079E-2</v>
      </c>
      <c r="G4984" s="87">
        <v>0</v>
      </c>
      <c r="H4984" s="87">
        <v>0</v>
      </c>
      <c r="I4984" s="87">
        <v>5.858875000000021E-5</v>
      </c>
      <c r="J4984" s="87">
        <v>9.7199597428991157E-3</v>
      </c>
      <c r="K4984" s="88">
        <v>5.6338158188659726E-2</v>
      </c>
      <c r="L4984" s="84"/>
      <c r="M4984" s="88">
        <f t="shared" si="549"/>
        <v>2.0201676428496747E-2</v>
      </c>
      <c r="N4984" s="88">
        <f t="shared" si="544"/>
        <v>2.2081345579260475E-2</v>
      </c>
      <c r="O4984" s="88">
        <f t="shared" si="545"/>
        <v>0</v>
      </c>
      <c r="P4984" s="88">
        <f t="shared" si="546"/>
        <v>0</v>
      </c>
      <c r="Q4984" s="88">
        <f t="shared" si="547"/>
        <v>2.8724124751097088E-5</v>
      </c>
      <c r="R4984" s="89">
        <f t="shared" si="548"/>
        <v>9.7199597428991157E-3</v>
      </c>
      <c r="S4984" s="88">
        <f t="shared" si="550"/>
        <v>4.2311746132508321E-2</v>
      </c>
    </row>
    <row r="4985" spans="1:19" x14ac:dyDescent="0.2">
      <c r="A4985" s="60">
        <v>2004</v>
      </c>
      <c r="B4985" s="61">
        <v>7</v>
      </c>
      <c r="C4985" s="61">
        <v>26</v>
      </c>
      <c r="D4985" s="61">
        <v>15</v>
      </c>
      <c r="E4985" s="87">
        <v>2.8720228582877785E-2</v>
      </c>
      <c r="F4985" s="87">
        <v>1.9120649990240848E-2</v>
      </c>
      <c r="G4985" s="87">
        <v>0</v>
      </c>
      <c r="H4985" s="87">
        <v>0</v>
      </c>
      <c r="I4985" s="87">
        <v>5.858875000000021E-5</v>
      </c>
      <c r="J4985" s="87">
        <v>7.7607329022254768E-3</v>
      </c>
      <c r="K4985" s="88">
        <v>5.5660200225344104E-2</v>
      </c>
      <c r="L4985" s="84"/>
      <c r="M4985" s="88">
        <f t="shared" si="549"/>
        <v>2.1835594209762929E-2</v>
      </c>
      <c r="N4985" s="88">
        <f t="shared" si="544"/>
        <v>2.1122668029974642E-2</v>
      </c>
      <c r="O4985" s="88">
        <f t="shared" si="545"/>
        <v>0</v>
      </c>
      <c r="P4985" s="88">
        <f t="shared" si="546"/>
        <v>0</v>
      </c>
      <c r="Q4985" s="88">
        <f t="shared" si="547"/>
        <v>2.8724124751097088E-5</v>
      </c>
      <c r="R4985" s="89">
        <f t="shared" si="548"/>
        <v>7.7607329022254768E-3</v>
      </c>
      <c r="S4985" s="88">
        <f t="shared" si="550"/>
        <v>4.2986986364488673E-2</v>
      </c>
    </row>
    <row r="4986" spans="1:19" x14ac:dyDescent="0.2">
      <c r="A4986" s="60">
        <v>2004</v>
      </c>
      <c r="B4986" s="61">
        <v>7</v>
      </c>
      <c r="C4986" s="61">
        <v>26</v>
      </c>
      <c r="D4986" s="61">
        <v>16</v>
      </c>
      <c r="E4986" s="87">
        <v>3.0857970555878262E-2</v>
      </c>
      <c r="F4986" s="87">
        <v>1.8423062731597308E-2</v>
      </c>
      <c r="G4986" s="87">
        <v>0</v>
      </c>
      <c r="H4986" s="87">
        <v>0</v>
      </c>
      <c r="I4986" s="87">
        <v>5.858875000000021E-5</v>
      </c>
      <c r="J4986" s="87">
        <v>7.2674219928263832E-3</v>
      </c>
      <c r="K4986" s="88">
        <v>5.6607044030301951E-2</v>
      </c>
      <c r="L4986" s="84"/>
      <c r="M4986" s="88">
        <f t="shared" si="549"/>
        <v>2.3460889987368439E-2</v>
      </c>
      <c r="N4986" s="88">
        <f t="shared" si="544"/>
        <v>2.0352040248294196E-2</v>
      </c>
      <c r="O4986" s="88">
        <f t="shared" si="545"/>
        <v>0</v>
      </c>
      <c r="P4986" s="88">
        <f t="shared" si="546"/>
        <v>0</v>
      </c>
      <c r="Q4986" s="88">
        <f t="shared" si="547"/>
        <v>2.8724124751097088E-5</v>
      </c>
      <c r="R4986" s="89">
        <f t="shared" si="548"/>
        <v>7.2674219928263832E-3</v>
      </c>
      <c r="S4986" s="88">
        <f t="shared" si="550"/>
        <v>4.3841654360413734E-2</v>
      </c>
    </row>
    <row r="4987" spans="1:19" x14ac:dyDescent="0.2">
      <c r="A4987" s="60">
        <v>2004</v>
      </c>
      <c r="B4987" s="61">
        <v>7</v>
      </c>
      <c r="C4987" s="61">
        <v>26</v>
      </c>
      <c r="D4987" s="61">
        <v>17</v>
      </c>
      <c r="E4987" s="87">
        <v>3.225910685790636E-2</v>
      </c>
      <c r="F4987" s="87">
        <v>1.8229332827561579E-2</v>
      </c>
      <c r="G4987" s="87">
        <v>0</v>
      </c>
      <c r="H4987" s="87">
        <v>0</v>
      </c>
      <c r="I4987" s="87">
        <v>5.858875000000021E-5</v>
      </c>
      <c r="J4987" s="87">
        <v>6.5644582011414286E-3</v>
      </c>
      <c r="K4987" s="88">
        <v>5.7111486636609365E-2</v>
      </c>
      <c r="L4987" s="84"/>
      <c r="M4987" s="88">
        <f t="shared" si="549"/>
        <v>2.4526154619067545E-2</v>
      </c>
      <c r="N4987" s="88">
        <f t="shared" si="544"/>
        <v>2.0138025952100597E-2</v>
      </c>
      <c r="O4987" s="88">
        <f t="shared" si="545"/>
        <v>0</v>
      </c>
      <c r="P4987" s="88">
        <f t="shared" si="546"/>
        <v>0</v>
      </c>
      <c r="Q4987" s="88">
        <f t="shared" si="547"/>
        <v>2.8724124751097088E-5</v>
      </c>
      <c r="R4987" s="89">
        <f t="shared" si="548"/>
        <v>6.5644582011414286E-3</v>
      </c>
      <c r="S4987" s="88">
        <f t="shared" si="550"/>
        <v>4.4692904695919237E-2</v>
      </c>
    </row>
    <row r="4988" spans="1:19" x14ac:dyDescent="0.2">
      <c r="A4988" s="60">
        <v>2004</v>
      </c>
      <c r="B4988" s="61">
        <v>7</v>
      </c>
      <c r="C4988" s="61">
        <v>26</v>
      </c>
      <c r="D4988" s="61">
        <v>18</v>
      </c>
      <c r="E4988" s="87">
        <v>2.8982132892631046E-2</v>
      </c>
      <c r="F4988" s="87">
        <v>1.8381780353200865E-2</v>
      </c>
      <c r="G4988" s="87">
        <v>0</v>
      </c>
      <c r="H4988" s="87">
        <v>0</v>
      </c>
      <c r="I4988" s="87">
        <v>5.858875000000021E-5</v>
      </c>
      <c r="J4988" s="87">
        <v>7.633283127995499E-3</v>
      </c>
      <c r="K4988" s="88">
        <v>5.505578512382741E-2</v>
      </c>
      <c r="L4988" s="84"/>
      <c r="M4988" s="88">
        <f t="shared" si="549"/>
        <v>2.2034716449095302E-2</v>
      </c>
      <c r="N4988" s="88">
        <f t="shared" si="544"/>
        <v>2.0306435419232376E-2</v>
      </c>
      <c r="O4988" s="88">
        <f t="shared" si="545"/>
        <v>0</v>
      </c>
      <c r="P4988" s="88">
        <f t="shared" si="546"/>
        <v>0</v>
      </c>
      <c r="Q4988" s="88">
        <f t="shared" si="547"/>
        <v>2.8724124751097088E-5</v>
      </c>
      <c r="R4988" s="89">
        <f t="shared" si="548"/>
        <v>7.633283127995499E-3</v>
      </c>
      <c r="S4988" s="88">
        <f t="shared" si="550"/>
        <v>4.236987599307878E-2</v>
      </c>
    </row>
    <row r="4989" spans="1:19" x14ac:dyDescent="0.2">
      <c r="A4989" s="60">
        <v>2004</v>
      </c>
      <c r="B4989" s="61">
        <v>7</v>
      </c>
      <c r="C4989" s="61">
        <v>26</v>
      </c>
      <c r="D4989" s="61">
        <v>19</v>
      </c>
      <c r="E4989" s="87">
        <v>2.6265475827449512E-2</v>
      </c>
      <c r="F4989" s="87">
        <v>1.8154024784682209E-2</v>
      </c>
      <c r="G4989" s="87">
        <v>1.1862694088429781E-3</v>
      </c>
      <c r="H4989" s="87">
        <v>1.7152276732011621E-6</v>
      </c>
      <c r="I4989" s="87">
        <v>5.858875000000021E-5</v>
      </c>
      <c r="J4989" s="87">
        <v>7.2891996219817254E-3</v>
      </c>
      <c r="K4989" s="88">
        <v>5.2955273620629621E-2</v>
      </c>
      <c r="L4989" s="84"/>
      <c r="M4989" s="88">
        <f t="shared" si="549"/>
        <v>1.9969279500666754E-2</v>
      </c>
      <c r="N4989" s="88">
        <f t="shared" si="544"/>
        <v>2.005483281847073E-2</v>
      </c>
      <c r="O4989" s="88">
        <f t="shared" si="545"/>
        <v>4.7371765893193638E-4</v>
      </c>
      <c r="P4989" s="88">
        <f t="shared" si="546"/>
        <v>3.182753602625136E-6</v>
      </c>
      <c r="Q4989" s="88">
        <f t="shared" si="547"/>
        <v>2.8724124751097088E-5</v>
      </c>
      <c r="R4989" s="89">
        <f t="shared" si="548"/>
        <v>7.2891996219817254E-3</v>
      </c>
      <c r="S4989" s="88">
        <f t="shared" si="550"/>
        <v>4.0529736856423138E-2</v>
      </c>
    </row>
    <row r="4990" spans="1:19" x14ac:dyDescent="0.2">
      <c r="A4990" s="60">
        <v>2004</v>
      </c>
      <c r="B4990" s="61">
        <v>7</v>
      </c>
      <c r="C4990" s="61">
        <v>26</v>
      </c>
      <c r="D4990" s="61">
        <v>20</v>
      </c>
      <c r="E4990" s="87">
        <v>2.6733681493083833E-2</v>
      </c>
      <c r="F4990" s="87">
        <v>1.7498237078908668E-2</v>
      </c>
      <c r="G4990" s="87">
        <v>1.1862694088429781E-3</v>
      </c>
      <c r="H4990" s="87">
        <v>1.7152276732011621E-6</v>
      </c>
      <c r="I4990" s="87">
        <v>5.858875000000021E-5</v>
      </c>
      <c r="J4990" s="87">
        <v>6.5529237970399614E-3</v>
      </c>
      <c r="K4990" s="88">
        <v>5.2031415755548642E-2</v>
      </c>
      <c r="L4990" s="84"/>
      <c r="M4990" s="88">
        <f t="shared" si="549"/>
        <v>2.0325249819356975E-2</v>
      </c>
      <c r="N4990" s="88">
        <f t="shared" si="544"/>
        <v>1.9330381190818782E-2</v>
      </c>
      <c r="O4990" s="88">
        <f t="shared" si="545"/>
        <v>4.7371765893193638E-4</v>
      </c>
      <c r="P4990" s="88">
        <f t="shared" si="546"/>
        <v>3.182753602625136E-6</v>
      </c>
      <c r="Q4990" s="88">
        <f t="shared" si="547"/>
        <v>2.8724124751097088E-5</v>
      </c>
      <c r="R4990" s="89">
        <f t="shared" si="548"/>
        <v>6.5529237970399614E-3</v>
      </c>
      <c r="S4990" s="88">
        <f t="shared" si="550"/>
        <v>4.0161255547461416E-2</v>
      </c>
    </row>
    <row r="4991" spans="1:19" x14ac:dyDescent="0.2">
      <c r="A4991" s="60">
        <v>2004</v>
      </c>
      <c r="B4991" s="61">
        <v>7</v>
      </c>
      <c r="C4991" s="61">
        <v>26</v>
      </c>
      <c r="D4991" s="61">
        <v>21</v>
      </c>
      <c r="E4991" s="87">
        <v>2.7151909956327561E-2</v>
      </c>
      <c r="F4991" s="87">
        <v>1.6536406880700315E-2</v>
      </c>
      <c r="G4991" s="87">
        <v>1.1862694088429781E-3</v>
      </c>
      <c r="H4991" s="87">
        <v>1.7152276732011621E-6</v>
      </c>
      <c r="I4991" s="87">
        <v>5.858875000000021E-5</v>
      </c>
      <c r="J4991" s="87">
        <v>6.3036593030818102E-3</v>
      </c>
      <c r="K4991" s="88">
        <v>5.1238549526625862E-2</v>
      </c>
      <c r="L4991" s="84"/>
      <c r="M4991" s="88">
        <f t="shared" si="549"/>
        <v>2.0643223159437115E-2</v>
      </c>
      <c r="N4991" s="88">
        <f t="shared" si="544"/>
        <v>1.8267843045497927E-2</v>
      </c>
      <c r="O4991" s="88">
        <f t="shared" si="545"/>
        <v>4.7371765893193638E-4</v>
      </c>
      <c r="P4991" s="88">
        <f t="shared" si="546"/>
        <v>3.182753602625136E-6</v>
      </c>
      <c r="Q4991" s="88">
        <f t="shared" si="547"/>
        <v>2.8724124751097088E-5</v>
      </c>
      <c r="R4991" s="89">
        <f t="shared" si="548"/>
        <v>6.3036593030818102E-3</v>
      </c>
      <c r="S4991" s="88">
        <f t="shared" si="550"/>
        <v>3.9416690742220699E-2</v>
      </c>
    </row>
    <row r="4992" spans="1:19" x14ac:dyDescent="0.2">
      <c r="A4992" s="60">
        <v>2004</v>
      </c>
      <c r="B4992" s="61">
        <v>7</v>
      </c>
      <c r="C4992" s="61">
        <v>26</v>
      </c>
      <c r="D4992" s="61">
        <v>22</v>
      </c>
      <c r="E4992" s="87">
        <v>2.4957177262960175E-2</v>
      </c>
      <c r="F4992" s="87">
        <v>1.5885081641933037E-2</v>
      </c>
      <c r="G4992" s="87">
        <v>1.1862694088429781E-3</v>
      </c>
      <c r="H4992" s="87">
        <v>1.7152276732011621E-6</v>
      </c>
      <c r="I4992" s="87">
        <v>5.858875000000021E-5</v>
      </c>
      <c r="J4992" s="87">
        <v>5.6749067691598733E-3</v>
      </c>
      <c r="K4992" s="88">
        <v>4.7763739060569257E-2</v>
      </c>
      <c r="L4992" s="84"/>
      <c r="M4992" s="88">
        <f t="shared" si="549"/>
        <v>1.8974598122105734E-2</v>
      </c>
      <c r="N4992" s="88">
        <f t="shared" si="544"/>
        <v>1.7548321125215555E-2</v>
      </c>
      <c r="O4992" s="88">
        <f t="shared" si="545"/>
        <v>4.7371765893193638E-4</v>
      </c>
      <c r="P4992" s="88">
        <f t="shared" si="546"/>
        <v>3.182753602625136E-6</v>
      </c>
      <c r="Q4992" s="88">
        <f t="shared" si="547"/>
        <v>2.8724124751097088E-5</v>
      </c>
      <c r="R4992" s="89">
        <f t="shared" si="548"/>
        <v>5.6749067691598733E-3</v>
      </c>
      <c r="S4992" s="88">
        <f t="shared" si="550"/>
        <v>3.7028543784606946E-2</v>
      </c>
    </row>
    <row r="4993" spans="1:19" x14ac:dyDescent="0.2">
      <c r="A4993" s="60">
        <v>2004</v>
      </c>
      <c r="B4993" s="61">
        <v>7</v>
      </c>
      <c r="C4993" s="61">
        <v>26</v>
      </c>
      <c r="D4993" s="61">
        <v>23</v>
      </c>
      <c r="E4993" s="87">
        <v>2.0245818584508607E-2</v>
      </c>
      <c r="F4993" s="87">
        <v>1.5143207018472141E-2</v>
      </c>
      <c r="G4993" s="87">
        <v>1.1862694088429781E-3</v>
      </c>
      <c r="H4993" s="87">
        <v>1.7152276732011621E-6</v>
      </c>
      <c r="I4993" s="87">
        <v>5.858875000000021E-5</v>
      </c>
      <c r="J4993" s="87">
        <v>5.3815992847271368E-3</v>
      </c>
      <c r="K4993" s="88">
        <v>4.2017198274224059E-2</v>
      </c>
      <c r="L4993" s="84"/>
      <c r="M4993" s="88">
        <f t="shared" si="549"/>
        <v>1.5392617011389755E-2</v>
      </c>
      <c r="N4993" s="88">
        <f t="shared" si="544"/>
        <v>1.6728768892460652E-2</v>
      </c>
      <c r="O4993" s="88">
        <f t="shared" si="545"/>
        <v>4.7371765893193638E-4</v>
      </c>
      <c r="P4993" s="88">
        <f t="shared" si="546"/>
        <v>3.182753602625136E-6</v>
      </c>
      <c r="Q4993" s="88">
        <f t="shared" si="547"/>
        <v>2.8724124751097088E-5</v>
      </c>
      <c r="R4993" s="89">
        <f t="shared" si="548"/>
        <v>5.3815992847271368E-3</v>
      </c>
      <c r="S4993" s="88">
        <f t="shared" si="550"/>
        <v>3.2627010441136063E-2</v>
      </c>
    </row>
    <row r="4994" spans="1:19" x14ac:dyDescent="0.2">
      <c r="A4994" s="60">
        <v>2004</v>
      </c>
      <c r="B4994" s="61">
        <v>7</v>
      </c>
      <c r="C4994" s="61">
        <v>26</v>
      </c>
      <c r="D4994" s="61">
        <v>24</v>
      </c>
      <c r="E4994" s="87">
        <v>1.7830184961714332E-2</v>
      </c>
      <c r="F4994" s="87">
        <v>1.4681808723442314E-2</v>
      </c>
      <c r="G4994" s="87">
        <v>1.1862694088429781E-3</v>
      </c>
      <c r="H4994" s="87">
        <v>1.7152276732011621E-6</v>
      </c>
      <c r="I4994" s="87">
        <v>5.858875000000021E-5</v>
      </c>
      <c r="J4994" s="87">
        <v>5.4376451597802451E-3</v>
      </c>
      <c r="K4994" s="88">
        <v>3.9196212231453059E-2</v>
      </c>
      <c r="L4994" s="84"/>
      <c r="M4994" s="88">
        <f t="shared" si="549"/>
        <v>1.3556044040022754E-2</v>
      </c>
      <c r="N4994" s="88">
        <f t="shared" si="544"/>
        <v>1.621906012102842E-2</v>
      </c>
      <c r="O4994" s="88">
        <f t="shared" si="545"/>
        <v>4.7371765893193638E-4</v>
      </c>
      <c r="P4994" s="88">
        <f t="shared" si="546"/>
        <v>3.182753602625136E-6</v>
      </c>
      <c r="Q4994" s="88">
        <f t="shared" si="547"/>
        <v>2.8724124751097088E-5</v>
      </c>
      <c r="R4994" s="89">
        <f t="shared" si="548"/>
        <v>5.4376451597802451E-3</v>
      </c>
      <c r="S4994" s="88">
        <f t="shared" si="550"/>
        <v>3.0280728698336833E-2</v>
      </c>
    </row>
    <row r="4995" spans="1:19" x14ac:dyDescent="0.2">
      <c r="A4995" s="60">
        <v>2004</v>
      </c>
      <c r="B4995" s="61">
        <v>7</v>
      </c>
      <c r="C4995" s="61">
        <v>27</v>
      </c>
      <c r="D4995" s="61">
        <v>1</v>
      </c>
      <c r="E4995" s="87">
        <v>1.339400929903537E-2</v>
      </c>
      <c r="F4995" s="87">
        <v>1.3724533732732924E-2</v>
      </c>
      <c r="G4995" s="87">
        <v>1.1862694088429781E-3</v>
      </c>
      <c r="H4995" s="87">
        <v>1.7152276732011621E-6</v>
      </c>
      <c r="I4995" s="87">
        <v>5.858875000000021E-5</v>
      </c>
      <c r="J4995" s="87">
        <v>6.2858186599754418E-3</v>
      </c>
      <c r="K4995" s="88">
        <v>3.4650935078259913E-2</v>
      </c>
      <c r="L4995" s="84"/>
      <c r="M4995" s="88">
        <f t="shared" si="549"/>
        <v>1.0183280785929673E-2</v>
      </c>
      <c r="N4995" s="88">
        <f t="shared" ref="N4995:N5058" si="551">F4995*W$5</f>
        <v>1.5161554133916483E-2</v>
      </c>
      <c r="O4995" s="88">
        <f t="shared" ref="O4995:O5058" si="552">G4995*X$5</f>
        <v>4.7371765893193638E-4</v>
      </c>
      <c r="P4995" s="88">
        <f t="shared" ref="P4995:P5058" si="553">H4995*Y$5</f>
        <v>3.182753602625136E-6</v>
      </c>
      <c r="Q4995" s="88">
        <f t="shared" ref="Q4995:Q5058" si="554">I4995*Z$5</f>
        <v>2.8724124751097088E-5</v>
      </c>
      <c r="R4995" s="89">
        <f t="shared" ref="R4995:R5058" si="555">J4995</f>
        <v>6.2858186599754418E-3</v>
      </c>
      <c r="S4995" s="88">
        <f t="shared" si="550"/>
        <v>2.5850459457131811E-2</v>
      </c>
    </row>
    <row r="4996" spans="1:19" x14ac:dyDescent="0.2">
      <c r="A4996" s="60">
        <v>2004</v>
      </c>
      <c r="B4996" s="61">
        <v>7</v>
      </c>
      <c r="C4996" s="61">
        <v>27</v>
      </c>
      <c r="D4996" s="61">
        <v>2</v>
      </c>
      <c r="E4996" s="87">
        <v>1.1984472610701038E-2</v>
      </c>
      <c r="F4996" s="87">
        <v>1.3655974025545761E-2</v>
      </c>
      <c r="G4996" s="87">
        <v>1.1862694088429781E-3</v>
      </c>
      <c r="H4996" s="87">
        <v>1.7152276732011621E-6</v>
      </c>
      <c r="I4996" s="87">
        <v>5.858875000000021E-5</v>
      </c>
      <c r="J4996" s="87">
        <v>7.0152180363597053E-3</v>
      </c>
      <c r="K4996" s="88">
        <v>3.3902238059122687E-2</v>
      </c>
      <c r="L4996" s="84"/>
      <c r="M4996" s="88">
        <f t="shared" ref="M4996:M5059" si="556">E4996*V$5</f>
        <v>9.1116294562257512E-3</v>
      </c>
      <c r="N4996" s="88">
        <f t="shared" si="551"/>
        <v>1.508581591707313E-2</v>
      </c>
      <c r="O4996" s="88">
        <f t="shared" si="552"/>
        <v>4.7371765893193638E-4</v>
      </c>
      <c r="P4996" s="88">
        <f t="shared" si="553"/>
        <v>3.182753602625136E-6</v>
      </c>
      <c r="Q4996" s="88">
        <f t="shared" si="554"/>
        <v>2.8724124751097088E-5</v>
      </c>
      <c r="R4996" s="89">
        <f t="shared" si="555"/>
        <v>7.0152180363597053E-3</v>
      </c>
      <c r="S4996" s="88">
        <f t="shared" ref="S4996:S5059" si="557">SUM(M4996:Q4996)</f>
        <v>2.4703069910584539E-2</v>
      </c>
    </row>
    <row r="4997" spans="1:19" x14ac:dyDescent="0.2">
      <c r="A4997" s="60">
        <v>2004</v>
      </c>
      <c r="B4997" s="61">
        <v>7</v>
      </c>
      <c r="C4997" s="61">
        <v>27</v>
      </c>
      <c r="D4997" s="61">
        <v>3</v>
      </c>
      <c r="E4997" s="87">
        <v>1.1269947123201314E-2</v>
      </c>
      <c r="F4997" s="87">
        <v>1.3142962860152119E-2</v>
      </c>
      <c r="G4997" s="87">
        <v>1.1862694088429781E-3</v>
      </c>
      <c r="H4997" s="87">
        <v>1.7152276732011621E-6</v>
      </c>
      <c r="I4997" s="87">
        <v>5.858875000000021E-5</v>
      </c>
      <c r="J4997" s="87">
        <v>7.5772417128122669E-3</v>
      </c>
      <c r="K4997" s="88">
        <v>3.3236725082681884E-2</v>
      </c>
      <c r="L4997" s="84"/>
      <c r="M4997" s="88">
        <f t="shared" si="556"/>
        <v>8.5683855696893282E-3</v>
      </c>
      <c r="N4997" s="88">
        <f t="shared" si="551"/>
        <v>1.4519090175646397E-2</v>
      </c>
      <c r="O4997" s="88">
        <f t="shared" si="552"/>
        <v>4.7371765893193638E-4</v>
      </c>
      <c r="P4997" s="88">
        <f t="shared" si="553"/>
        <v>3.182753602625136E-6</v>
      </c>
      <c r="Q4997" s="88">
        <f t="shared" si="554"/>
        <v>2.8724124751097088E-5</v>
      </c>
      <c r="R4997" s="89">
        <f t="shared" si="555"/>
        <v>7.5772417128122669E-3</v>
      </c>
      <c r="S4997" s="88">
        <f t="shared" si="557"/>
        <v>2.3593100282621383E-2</v>
      </c>
    </row>
    <row r="4998" spans="1:19" x14ac:dyDescent="0.2">
      <c r="A4998" s="60">
        <v>2004</v>
      </c>
      <c r="B4998" s="61">
        <v>7</v>
      </c>
      <c r="C4998" s="61">
        <v>27</v>
      </c>
      <c r="D4998" s="61">
        <v>4</v>
      </c>
      <c r="E4998" s="87">
        <v>1.0941122147961016E-2</v>
      </c>
      <c r="F4998" s="87">
        <v>1.3390656034469272E-2</v>
      </c>
      <c r="G4998" s="87">
        <v>1.1862694088429781E-3</v>
      </c>
      <c r="H4998" s="87">
        <v>1.7152276732011621E-6</v>
      </c>
      <c r="I4998" s="87">
        <v>5.858875000000021E-5</v>
      </c>
      <c r="J4998" s="87">
        <v>7.9201424482800171E-3</v>
      </c>
      <c r="K4998" s="88">
        <v>3.3498494017226488E-2</v>
      </c>
      <c r="L4998" s="84"/>
      <c r="M4998" s="88">
        <f t="shared" si="556"/>
        <v>8.3183844701276398E-3</v>
      </c>
      <c r="N4998" s="88">
        <f t="shared" si="551"/>
        <v>1.4792717939193255E-2</v>
      </c>
      <c r="O4998" s="88">
        <f t="shared" si="552"/>
        <v>4.7371765893193638E-4</v>
      </c>
      <c r="P4998" s="88">
        <f t="shared" si="553"/>
        <v>3.182753602625136E-6</v>
      </c>
      <c r="Q4998" s="88">
        <f t="shared" si="554"/>
        <v>2.8724124751097088E-5</v>
      </c>
      <c r="R4998" s="89">
        <f t="shared" si="555"/>
        <v>7.9201424482800171E-3</v>
      </c>
      <c r="S4998" s="88">
        <f t="shared" si="557"/>
        <v>2.3616726946606551E-2</v>
      </c>
    </row>
    <row r="4999" spans="1:19" x14ac:dyDescent="0.2">
      <c r="A4999" s="60">
        <v>2004</v>
      </c>
      <c r="B4999" s="61">
        <v>7</v>
      </c>
      <c r="C4999" s="61">
        <v>27</v>
      </c>
      <c r="D4999" s="61">
        <v>5</v>
      </c>
      <c r="E4999" s="87">
        <v>1.1211073749127876E-2</v>
      </c>
      <c r="F4999" s="87">
        <v>1.4161966151485215E-2</v>
      </c>
      <c r="G4999" s="87">
        <v>1.1862694088429781E-3</v>
      </c>
      <c r="H4999" s="87">
        <v>1.7152276732011621E-6</v>
      </c>
      <c r="I4999" s="87">
        <v>5.858875000000021E-5</v>
      </c>
      <c r="J4999" s="87">
        <v>8.4350658330268492E-3</v>
      </c>
      <c r="K4999" s="88">
        <v>3.5054679120156119E-2</v>
      </c>
      <c r="L4999" s="84"/>
      <c r="M4999" s="88">
        <f t="shared" si="556"/>
        <v>8.5236249542813593E-3</v>
      </c>
      <c r="N4999" s="88">
        <f t="shared" si="551"/>
        <v>1.564478769405013E-2</v>
      </c>
      <c r="O4999" s="88">
        <f t="shared" si="552"/>
        <v>4.7371765893193638E-4</v>
      </c>
      <c r="P4999" s="88">
        <f t="shared" si="553"/>
        <v>3.182753602625136E-6</v>
      </c>
      <c r="Q4999" s="88">
        <f t="shared" si="554"/>
        <v>2.8724124751097088E-5</v>
      </c>
      <c r="R4999" s="89">
        <f t="shared" si="555"/>
        <v>8.4350658330268492E-3</v>
      </c>
      <c r="S4999" s="88">
        <f t="shared" si="557"/>
        <v>2.4674037185617146E-2</v>
      </c>
    </row>
    <row r="5000" spans="1:19" x14ac:dyDescent="0.2">
      <c r="A5000" s="60">
        <v>2004</v>
      </c>
      <c r="B5000" s="61">
        <v>7</v>
      </c>
      <c r="C5000" s="61">
        <v>27</v>
      </c>
      <c r="D5000" s="61">
        <v>6</v>
      </c>
      <c r="E5000" s="87">
        <v>1.2505573224382751E-2</v>
      </c>
      <c r="F5000" s="87">
        <v>1.5450021505572398E-2</v>
      </c>
      <c r="G5000" s="87">
        <v>1.1862694088429781E-3</v>
      </c>
      <c r="H5000" s="87">
        <v>1.7152276732011621E-6</v>
      </c>
      <c r="I5000" s="87">
        <v>5.858875000000021E-5</v>
      </c>
      <c r="J5000" s="87">
        <v>9.3042948949952804E-3</v>
      </c>
      <c r="K5000" s="88">
        <v>3.850646301146661E-2</v>
      </c>
      <c r="L5000" s="84"/>
      <c r="M5000" s="88">
        <f t="shared" si="556"/>
        <v>9.5078150753609668E-3</v>
      </c>
      <c r="N5000" s="88">
        <f t="shared" si="551"/>
        <v>1.7067708236108141E-2</v>
      </c>
      <c r="O5000" s="88">
        <f t="shared" si="552"/>
        <v>4.7371765893193638E-4</v>
      </c>
      <c r="P5000" s="88">
        <f t="shared" si="553"/>
        <v>3.182753602625136E-6</v>
      </c>
      <c r="Q5000" s="88">
        <f t="shared" si="554"/>
        <v>2.8724124751097088E-5</v>
      </c>
      <c r="R5000" s="89">
        <f t="shared" si="555"/>
        <v>9.3042948949952804E-3</v>
      </c>
      <c r="S5000" s="88">
        <f t="shared" si="557"/>
        <v>2.7081147848754764E-2</v>
      </c>
    </row>
    <row r="5001" spans="1:19" x14ac:dyDescent="0.2">
      <c r="A5001" s="60">
        <v>2004</v>
      </c>
      <c r="B5001" s="61">
        <v>7</v>
      </c>
      <c r="C5001" s="61">
        <v>27</v>
      </c>
      <c r="D5001" s="61">
        <v>7</v>
      </c>
      <c r="E5001" s="87">
        <v>1.529059054034182E-2</v>
      </c>
      <c r="F5001" s="87">
        <v>1.772508146838506E-2</v>
      </c>
      <c r="G5001" s="87">
        <v>0</v>
      </c>
      <c r="H5001" s="87">
        <v>0</v>
      </c>
      <c r="I5001" s="87">
        <v>5.858875000000021E-5</v>
      </c>
      <c r="J5001" s="87">
        <v>1.1386306397679704E-2</v>
      </c>
      <c r="K5001" s="88">
        <v>4.4460567156406575E-2</v>
      </c>
      <c r="L5001" s="84"/>
      <c r="M5001" s="88">
        <f t="shared" si="556"/>
        <v>1.1625225380886881E-2</v>
      </c>
      <c r="N5001" s="88">
        <f t="shared" si="551"/>
        <v>1.9580977207994857E-2</v>
      </c>
      <c r="O5001" s="88">
        <f t="shared" si="552"/>
        <v>0</v>
      </c>
      <c r="P5001" s="88">
        <f t="shared" si="553"/>
        <v>0</v>
      </c>
      <c r="Q5001" s="88">
        <f t="shared" si="554"/>
        <v>2.8724124751097088E-5</v>
      </c>
      <c r="R5001" s="89">
        <f t="shared" si="555"/>
        <v>1.1386306397679704E-2</v>
      </c>
      <c r="S5001" s="88">
        <f t="shared" si="557"/>
        <v>3.1234926713632833E-2</v>
      </c>
    </row>
    <row r="5002" spans="1:19" x14ac:dyDescent="0.2">
      <c r="A5002" s="60">
        <v>2004</v>
      </c>
      <c r="B5002" s="61">
        <v>7</v>
      </c>
      <c r="C5002" s="61">
        <v>27</v>
      </c>
      <c r="D5002" s="61">
        <v>8</v>
      </c>
      <c r="E5002" s="87">
        <v>1.8248474946073699E-2</v>
      </c>
      <c r="F5002" s="87">
        <v>1.9163471317049586E-2</v>
      </c>
      <c r="G5002" s="87">
        <v>0</v>
      </c>
      <c r="H5002" s="87">
        <v>0</v>
      </c>
      <c r="I5002" s="87">
        <v>5.858875000000021E-5</v>
      </c>
      <c r="J5002" s="87">
        <v>1.2799943231470629E-2</v>
      </c>
      <c r="K5002" s="88">
        <v>5.0270478244593915E-2</v>
      </c>
      <c r="L5002" s="84"/>
      <c r="M5002" s="88">
        <f t="shared" si="556"/>
        <v>1.3874064153759746E-2</v>
      </c>
      <c r="N5002" s="88">
        <f t="shared" si="551"/>
        <v>2.1169972942268193E-2</v>
      </c>
      <c r="O5002" s="88">
        <f t="shared" si="552"/>
        <v>0</v>
      </c>
      <c r="P5002" s="88">
        <f t="shared" si="553"/>
        <v>0</v>
      </c>
      <c r="Q5002" s="88">
        <f t="shared" si="554"/>
        <v>2.8724124751097088E-5</v>
      </c>
      <c r="R5002" s="89">
        <f t="shared" si="555"/>
        <v>1.2799943231470629E-2</v>
      </c>
      <c r="S5002" s="88">
        <f t="shared" si="557"/>
        <v>3.5072761220779035E-2</v>
      </c>
    </row>
    <row r="5003" spans="1:19" x14ac:dyDescent="0.2">
      <c r="A5003" s="60">
        <v>2004</v>
      </c>
      <c r="B5003" s="61">
        <v>7</v>
      </c>
      <c r="C5003" s="61">
        <v>27</v>
      </c>
      <c r="D5003" s="61">
        <v>9</v>
      </c>
      <c r="E5003" s="87">
        <v>1.9827085788627546E-2</v>
      </c>
      <c r="F5003" s="87">
        <v>1.9855357988201924E-2</v>
      </c>
      <c r="G5003" s="87">
        <v>0</v>
      </c>
      <c r="H5003" s="87">
        <v>0</v>
      </c>
      <c r="I5003" s="87">
        <v>5.858875000000021E-5</v>
      </c>
      <c r="J5003" s="87">
        <v>1.2628025055256896E-2</v>
      </c>
      <c r="K5003" s="88">
        <v>5.2369057582086369E-2</v>
      </c>
      <c r="L5003" s="84"/>
      <c r="M5003" s="88">
        <f t="shared" si="556"/>
        <v>1.507426023415194E-2</v>
      </c>
      <c r="N5003" s="88">
        <f t="shared" si="551"/>
        <v>2.1934303259311512E-2</v>
      </c>
      <c r="O5003" s="88">
        <f t="shared" si="552"/>
        <v>0</v>
      </c>
      <c r="P5003" s="88">
        <f t="shared" si="553"/>
        <v>0</v>
      </c>
      <c r="Q5003" s="88">
        <f t="shared" si="554"/>
        <v>2.8724124751097088E-5</v>
      </c>
      <c r="R5003" s="89">
        <f t="shared" si="555"/>
        <v>1.2628025055256896E-2</v>
      </c>
      <c r="S5003" s="88">
        <f t="shared" si="557"/>
        <v>3.7037287618214551E-2</v>
      </c>
    </row>
    <row r="5004" spans="1:19" x14ac:dyDescent="0.2">
      <c r="A5004" s="60">
        <v>2004</v>
      </c>
      <c r="B5004" s="61">
        <v>7</v>
      </c>
      <c r="C5004" s="61">
        <v>27</v>
      </c>
      <c r="D5004" s="61">
        <v>10</v>
      </c>
      <c r="E5004" s="87">
        <v>2.0797455951666443E-2</v>
      </c>
      <c r="F5004" s="87">
        <v>2.0214220977735859E-2</v>
      </c>
      <c r="G5004" s="87">
        <v>0</v>
      </c>
      <c r="H5004" s="87">
        <v>0</v>
      </c>
      <c r="I5004" s="87">
        <v>5.858875000000021E-5</v>
      </c>
      <c r="J5004" s="87">
        <v>1.2879380254006565E-2</v>
      </c>
      <c r="K5004" s="88">
        <v>5.3949645933408868E-2</v>
      </c>
      <c r="L5004" s="84"/>
      <c r="M5004" s="88">
        <f t="shared" si="556"/>
        <v>1.5812019303590923E-2</v>
      </c>
      <c r="N5004" s="88">
        <f t="shared" si="551"/>
        <v>2.2330740817660125E-2</v>
      </c>
      <c r="O5004" s="88">
        <f t="shared" si="552"/>
        <v>0</v>
      </c>
      <c r="P5004" s="88">
        <f t="shared" si="553"/>
        <v>0</v>
      </c>
      <c r="Q5004" s="88">
        <f t="shared" si="554"/>
        <v>2.8724124751097088E-5</v>
      </c>
      <c r="R5004" s="89">
        <f t="shared" si="555"/>
        <v>1.2879380254006565E-2</v>
      </c>
      <c r="S5004" s="88">
        <f t="shared" si="557"/>
        <v>3.8171484246002148E-2</v>
      </c>
    </row>
    <row r="5005" spans="1:19" x14ac:dyDescent="0.2">
      <c r="A5005" s="60">
        <v>2004</v>
      </c>
      <c r="B5005" s="61">
        <v>7</v>
      </c>
      <c r="C5005" s="61">
        <v>27</v>
      </c>
      <c r="D5005" s="61">
        <v>11</v>
      </c>
      <c r="E5005" s="87">
        <v>2.2239637359297154E-2</v>
      </c>
      <c r="F5005" s="87">
        <v>2.0227240669276003E-2</v>
      </c>
      <c r="G5005" s="87">
        <v>0</v>
      </c>
      <c r="H5005" s="87">
        <v>0</v>
      </c>
      <c r="I5005" s="87">
        <v>5.858875000000021E-5</v>
      </c>
      <c r="J5005" s="87">
        <v>1.2379185656602723E-2</v>
      </c>
      <c r="K5005" s="88">
        <v>5.490465243517588E-2</v>
      </c>
      <c r="L5005" s="84"/>
      <c r="M5005" s="88">
        <f t="shared" si="556"/>
        <v>1.6908489963739601E-2</v>
      </c>
      <c r="N5005" s="88">
        <f t="shared" si="551"/>
        <v>2.2345123729454207E-2</v>
      </c>
      <c r="O5005" s="88">
        <f t="shared" si="552"/>
        <v>0</v>
      </c>
      <c r="P5005" s="88">
        <f t="shared" si="553"/>
        <v>0</v>
      </c>
      <c r="Q5005" s="88">
        <f t="shared" si="554"/>
        <v>2.8724124751097088E-5</v>
      </c>
      <c r="R5005" s="89">
        <f t="shared" si="555"/>
        <v>1.2379185656602723E-2</v>
      </c>
      <c r="S5005" s="88">
        <f t="shared" si="557"/>
        <v>3.9282337817944907E-2</v>
      </c>
    </row>
    <row r="5006" spans="1:19" x14ac:dyDescent="0.2">
      <c r="A5006" s="60">
        <v>2004</v>
      </c>
      <c r="B5006" s="61">
        <v>7</v>
      </c>
      <c r="C5006" s="61">
        <v>27</v>
      </c>
      <c r="D5006" s="61">
        <v>12</v>
      </c>
      <c r="E5006" s="87">
        <v>2.4597445868598737E-2</v>
      </c>
      <c r="F5006" s="87">
        <v>1.9673884440148309E-2</v>
      </c>
      <c r="G5006" s="87">
        <v>0</v>
      </c>
      <c r="H5006" s="87">
        <v>0</v>
      </c>
      <c r="I5006" s="87">
        <v>5.858875000000021E-5</v>
      </c>
      <c r="J5006" s="87">
        <v>1.0204266613214812E-2</v>
      </c>
      <c r="K5006" s="88">
        <v>5.453418567196186E-2</v>
      </c>
      <c r="L5006" s="84"/>
      <c r="M5006" s="88">
        <f t="shared" si="556"/>
        <v>1.870109929777982E-2</v>
      </c>
      <c r="N5006" s="88">
        <f t="shared" si="551"/>
        <v>2.1733828614688311E-2</v>
      </c>
      <c r="O5006" s="88">
        <f t="shared" si="552"/>
        <v>0</v>
      </c>
      <c r="P5006" s="88">
        <f t="shared" si="553"/>
        <v>0</v>
      </c>
      <c r="Q5006" s="88">
        <f t="shared" si="554"/>
        <v>2.8724124751097088E-5</v>
      </c>
      <c r="R5006" s="89">
        <f t="shared" si="555"/>
        <v>1.0204266613214812E-2</v>
      </c>
      <c r="S5006" s="88">
        <f t="shared" si="557"/>
        <v>4.046365203721923E-2</v>
      </c>
    </row>
    <row r="5007" spans="1:19" x14ac:dyDescent="0.2">
      <c r="A5007" s="60">
        <v>2004</v>
      </c>
      <c r="B5007" s="61">
        <v>7</v>
      </c>
      <c r="C5007" s="61">
        <v>27</v>
      </c>
      <c r="D5007" s="61">
        <v>13</v>
      </c>
      <c r="E5007" s="87">
        <v>2.4135119003338378E-2</v>
      </c>
      <c r="F5007" s="87">
        <v>2.0004704198086681E-2</v>
      </c>
      <c r="G5007" s="87">
        <v>0</v>
      </c>
      <c r="H5007" s="87">
        <v>0</v>
      </c>
      <c r="I5007" s="87">
        <v>5.858875000000021E-5</v>
      </c>
      <c r="J5007" s="87">
        <v>1.0144992562936531E-2</v>
      </c>
      <c r="K5007" s="88">
        <v>5.4343404514361586E-2</v>
      </c>
      <c r="L5007" s="84"/>
      <c r="M5007" s="88">
        <f t="shared" si="556"/>
        <v>1.8349598550041504E-2</v>
      </c>
      <c r="N5007" s="88">
        <f t="shared" si="551"/>
        <v>2.209928668898261E-2</v>
      </c>
      <c r="O5007" s="88">
        <f t="shared" si="552"/>
        <v>0</v>
      </c>
      <c r="P5007" s="88">
        <f t="shared" si="553"/>
        <v>0</v>
      </c>
      <c r="Q5007" s="88">
        <f t="shared" si="554"/>
        <v>2.8724124751097088E-5</v>
      </c>
      <c r="R5007" s="89">
        <f t="shared" si="555"/>
        <v>1.0144992562936531E-2</v>
      </c>
      <c r="S5007" s="88">
        <f t="shared" si="557"/>
        <v>4.0477609363775209E-2</v>
      </c>
    </row>
    <row r="5008" spans="1:19" x14ac:dyDescent="0.2">
      <c r="A5008" s="60">
        <v>2004</v>
      </c>
      <c r="B5008" s="61">
        <v>7</v>
      </c>
      <c r="C5008" s="61">
        <v>27</v>
      </c>
      <c r="D5008" s="61">
        <v>14</v>
      </c>
      <c r="E5008" s="87">
        <v>2.3213601644100176E-2</v>
      </c>
      <c r="F5008" s="87">
        <v>1.9956386241199411E-2</v>
      </c>
      <c r="G5008" s="87">
        <v>0</v>
      </c>
      <c r="H5008" s="87">
        <v>0</v>
      </c>
      <c r="I5008" s="87">
        <v>5.858875000000021E-5</v>
      </c>
      <c r="J5008" s="87">
        <v>1.0050013457582472E-2</v>
      </c>
      <c r="K5008" s="88">
        <v>5.3278590092882064E-2</v>
      </c>
      <c r="L5008" s="84"/>
      <c r="M5008" s="88">
        <f t="shared" si="556"/>
        <v>1.7648981594451746E-2</v>
      </c>
      <c r="N5008" s="88">
        <f t="shared" si="551"/>
        <v>2.2045909624722904E-2</v>
      </c>
      <c r="O5008" s="88">
        <f t="shared" si="552"/>
        <v>0</v>
      </c>
      <c r="P5008" s="88">
        <f t="shared" si="553"/>
        <v>0</v>
      </c>
      <c r="Q5008" s="88">
        <f t="shared" si="554"/>
        <v>2.8724124751097088E-5</v>
      </c>
      <c r="R5008" s="89">
        <f t="shared" si="555"/>
        <v>1.0050013457582472E-2</v>
      </c>
      <c r="S5008" s="88">
        <f t="shared" si="557"/>
        <v>3.9723615343925746E-2</v>
      </c>
    </row>
    <row r="5009" spans="1:19" x14ac:dyDescent="0.2">
      <c r="A5009" s="60">
        <v>2004</v>
      </c>
      <c r="B5009" s="61">
        <v>7</v>
      </c>
      <c r="C5009" s="61">
        <v>27</v>
      </c>
      <c r="D5009" s="61">
        <v>15</v>
      </c>
      <c r="E5009" s="87">
        <v>2.447574107030874E-2</v>
      </c>
      <c r="F5009" s="87">
        <v>1.9533891462477439E-2</v>
      </c>
      <c r="G5009" s="87">
        <v>0</v>
      </c>
      <c r="H5009" s="87">
        <v>0</v>
      </c>
      <c r="I5009" s="87">
        <v>5.858875000000021E-5</v>
      </c>
      <c r="J5009" s="87">
        <v>8.9164326879121909E-3</v>
      </c>
      <c r="K5009" s="88">
        <v>5.2984653970698375E-2</v>
      </c>
      <c r="L5009" s="84"/>
      <c r="M5009" s="88">
        <f t="shared" si="556"/>
        <v>1.8608568815956784E-2</v>
      </c>
      <c r="N5009" s="88">
        <f t="shared" si="551"/>
        <v>2.1579177742705468E-2</v>
      </c>
      <c r="O5009" s="88">
        <f t="shared" si="552"/>
        <v>0</v>
      </c>
      <c r="P5009" s="88">
        <f t="shared" si="553"/>
        <v>0</v>
      </c>
      <c r="Q5009" s="88">
        <f t="shared" si="554"/>
        <v>2.8724124751097088E-5</v>
      </c>
      <c r="R5009" s="89">
        <f t="shared" si="555"/>
        <v>8.9164326879121909E-3</v>
      </c>
      <c r="S5009" s="88">
        <f t="shared" si="557"/>
        <v>4.0216470683413351E-2</v>
      </c>
    </row>
    <row r="5010" spans="1:19" x14ac:dyDescent="0.2">
      <c r="A5010" s="60">
        <v>2004</v>
      </c>
      <c r="B5010" s="61">
        <v>7</v>
      </c>
      <c r="C5010" s="61">
        <v>27</v>
      </c>
      <c r="D5010" s="61">
        <v>16</v>
      </c>
      <c r="E5010" s="87">
        <v>2.7779227697294417E-2</v>
      </c>
      <c r="F5010" s="87">
        <v>1.8469590294957695E-2</v>
      </c>
      <c r="G5010" s="87">
        <v>0</v>
      </c>
      <c r="H5010" s="87">
        <v>0</v>
      </c>
      <c r="I5010" s="87">
        <v>5.858875000000021E-5</v>
      </c>
      <c r="J5010" s="87">
        <v>7.1819251597656257E-3</v>
      </c>
      <c r="K5010" s="88">
        <v>5.3489331902017732E-2</v>
      </c>
      <c r="L5010" s="84"/>
      <c r="M5010" s="88">
        <f t="shared" si="556"/>
        <v>2.1120164197451826E-2</v>
      </c>
      <c r="N5010" s="88">
        <f t="shared" si="551"/>
        <v>2.0403439456773337E-2</v>
      </c>
      <c r="O5010" s="88">
        <f t="shared" si="552"/>
        <v>0</v>
      </c>
      <c r="P5010" s="88">
        <f t="shared" si="553"/>
        <v>0</v>
      </c>
      <c r="Q5010" s="88">
        <f t="shared" si="554"/>
        <v>2.8724124751097088E-5</v>
      </c>
      <c r="R5010" s="89">
        <f t="shared" si="555"/>
        <v>7.1819251597656257E-3</v>
      </c>
      <c r="S5010" s="88">
        <f t="shared" si="557"/>
        <v>4.1552327778976265E-2</v>
      </c>
    </row>
    <row r="5011" spans="1:19" x14ac:dyDescent="0.2">
      <c r="A5011" s="60">
        <v>2004</v>
      </c>
      <c r="B5011" s="61">
        <v>7</v>
      </c>
      <c r="C5011" s="61">
        <v>27</v>
      </c>
      <c r="D5011" s="61">
        <v>17</v>
      </c>
      <c r="E5011" s="87">
        <v>2.8272760540523894E-2</v>
      </c>
      <c r="F5011" s="87">
        <v>1.7851527494294254E-2</v>
      </c>
      <c r="G5011" s="87">
        <v>0</v>
      </c>
      <c r="H5011" s="87">
        <v>0</v>
      </c>
      <c r="I5011" s="87">
        <v>5.858875000000021E-5</v>
      </c>
      <c r="J5011" s="87">
        <v>7.5249675636368729E-3</v>
      </c>
      <c r="K5011" s="88">
        <v>5.3707844348455019E-2</v>
      </c>
      <c r="L5011" s="84"/>
      <c r="M5011" s="88">
        <f t="shared" si="556"/>
        <v>2.1495390420420472E-2</v>
      </c>
      <c r="N5011" s="88">
        <f t="shared" si="551"/>
        <v>1.9720662701445794E-2</v>
      </c>
      <c r="O5011" s="88">
        <f t="shared" si="552"/>
        <v>0</v>
      </c>
      <c r="P5011" s="88">
        <f t="shared" si="553"/>
        <v>0</v>
      </c>
      <c r="Q5011" s="88">
        <f t="shared" si="554"/>
        <v>2.8724124751097088E-5</v>
      </c>
      <c r="R5011" s="89">
        <f t="shared" si="555"/>
        <v>7.5249675636368729E-3</v>
      </c>
      <c r="S5011" s="88">
        <f t="shared" si="557"/>
        <v>4.1244777246617369E-2</v>
      </c>
    </row>
    <row r="5012" spans="1:19" x14ac:dyDescent="0.2">
      <c r="A5012" s="60">
        <v>2004</v>
      </c>
      <c r="B5012" s="61">
        <v>7</v>
      </c>
      <c r="C5012" s="61">
        <v>27</v>
      </c>
      <c r="D5012" s="61">
        <v>18</v>
      </c>
      <c r="E5012" s="87">
        <v>2.4885514132486842E-2</v>
      </c>
      <c r="F5012" s="87">
        <v>1.8063505349575112E-2</v>
      </c>
      <c r="G5012" s="87">
        <v>0</v>
      </c>
      <c r="H5012" s="87">
        <v>0</v>
      </c>
      <c r="I5012" s="87">
        <v>5.858875000000021E-5</v>
      </c>
      <c r="J5012" s="87">
        <v>8.5706001288416312E-3</v>
      </c>
      <c r="K5012" s="88">
        <v>5.1578208360903578E-2</v>
      </c>
      <c r="L5012" s="84"/>
      <c r="M5012" s="88">
        <f t="shared" si="556"/>
        <v>1.8920113631068294E-2</v>
      </c>
      <c r="N5012" s="88">
        <f t="shared" si="551"/>
        <v>1.9954835591441109E-2</v>
      </c>
      <c r="O5012" s="88">
        <f t="shared" si="552"/>
        <v>0</v>
      </c>
      <c r="P5012" s="88">
        <f t="shared" si="553"/>
        <v>0</v>
      </c>
      <c r="Q5012" s="88">
        <f t="shared" si="554"/>
        <v>2.8724124751097088E-5</v>
      </c>
      <c r="R5012" s="89">
        <f t="shared" si="555"/>
        <v>8.5706001288416312E-3</v>
      </c>
      <c r="S5012" s="88">
        <f t="shared" si="557"/>
        <v>3.8903673347260505E-2</v>
      </c>
    </row>
    <row r="5013" spans="1:19" x14ac:dyDescent="0.2">
      <c r="A5013" s="60">
        <v>2004</v>
      </c>
      <c r="B5013" s="61">
        <v>7</v>
      </c>
      <c r="C5013" s="61">
        <v>27</v>
      </c>
      <c r="D5013" s="61">
        <v>19</v>
      </c>
      <c r="E5013" s="87">
        <v>2.2531118511976183E-2</v>
      </c>
      <c r="F5013" s="87">
        <v>1.7750681916003624E-2</v>
      </c>
      <c r="G5013" s="87">
        <v>1.1862694088429781E-3</v>
      </c>
      <c r="H5013" s="87">
        <v>1.7152276732011621E-6</v>
      </c>
      <c r="I5013" s="87">
        <v>5.858875000000021E-5</v>
      </c>
      <c r="J5013" s="87">
        <v>7.9723326495489879E-3</v>
      </c>
      <c r="K5013" s="88">
        <v>4.9500706464044975E-2</v>
      </c>
      <c r="L5013" s="84"/>
      <c r="M5013" s="88">
        <f t="shared" si="556"/>
        <v>1.7130099069367948E-2</v>
      </c>
      <c r="N5013" s="88">
        <f t="shared" si="551"/>
        <v>1.9609258137604554E-2</v>
      </c>
      <c r="O5013" s="88">
        <f t="shared" si="552"/>
        <v>4.7371765893193638E-4</v>
      </c>
      <c r="P5013" s="88">
        <f t="shared" si="553"/>
        <v>3.182753602625136E-6</v>
      </c>
      <c r="Q5013" s="88">
        <f t="shared" si="554"/>
        <v>2.8724124751097088E-5</v>
      </c>
      <c r="R5013" s="89">
        <f t="shared" si="555"/>
        <v>7.9723326495489879E-3</v>
      </c>
      <c r="S5013" s="88">
        <f t="shared" si="557"/>
        <v>3.7244981744258158E-2</v>
      </c>
    </row>
    <row r="5014" spans="1:19" x14ac:dyDescent="0.2">
      <c r="A5014" s="60">
        <v>2004</v>
      </c>
      <c r="B5014" s="61">
        <v>7</v>
      </c>
      <c r="C5014" s="61">
        <v>27</v>
      </c>
      <c r="D5014" s="61">
        <v>20</v>
      </c>
      <c r="E5014" s="87">
        <v>2.2571816235450005E-2</v>
      </c>
      <c r="F5014" s="87">
        <v>1.7302408415595761E-2</v>
      </c>
      <c r="G5014" s="87">
        <v>1.1862694088429781E-3</v>
      </c>
      <c r="H5014" s="87">
        <v>1.7152276732011621E-6</v>
      </c>
      <c r="I5014" s="87">
        <v>5.858875000000021E-5</v>
      </c>
      <c r="J5014" s="87">
        <v>7.8153324652245944E-3</v>
      </c>
      <c r="K5014" s="88">
        <v>4.8936130502786536E-2</v>
      </c>
      <c r="L5014" s="84"/>
      <c r="M5014" s="88">
        <f t="shared" si="556"/>
        <v>1.7161040987969715E-2</v>
      </c>
      <c r="N5014" s="88">
        <f t="shared" si="551"/>
        <v>1.9114048385813542E-2</v>
      </c>
      <c r="O5014" s="88">
        <f t="shared" si="552"/>
        <v>4.7371765893193638E-4</v>
      </c>
      <c r="P5014" s="88">
        <f t="shared" si="553"/>
        <v>3.182753602625136E-6</v>
      </c>
      <c r="Q5014" s="88">
        <f t="shared" si="554"/>
        <v>2.8724124751097088E-5</v>
      </c>
      <c r="R5014" s="89">
        <f t="shared" si="555"/>
        <v>7.8153324652245944E-3</v>
      </c>
      <c r="S5014" s="88">
        <f t="shared" si="557"/>
        <v>3.6780713911068914E-2</v>
      </c>
    </row>
    <row r="5015" spans="1:19" x14ac:dyDescent="0.2">
      <c r="A5015" s="60">
        <v>2004</v>
      </c>
      <c r="B5015" s="61">
        <v>7</v>
      </c>
      <c r="C5015" s="61">
        <v>27</v>
      </c>
      <c r="D5015" s="61">
        <v>21</v>
      </c>
      <c r="E5015" s="87">
        <v>2.4554517730663108E-2</v>
      </c>
      <c r="F5015" s="87">
        <v>1.6043730875862652E-2</v>
      </c>
      <c r="G5015" s="87">
        <v>1.1862694088429781E-3</v>
      </c>
      <c r="H5015" s="87">
        <v>1.7152276732011621E-6</v>
      </c>
      <c r="I5015" s="87">
        <v>5.858875000000021E-5</v>
      </c>
      <c r="J5015" s="87">
        <v>6.4446523453144501E-3</v>
      </c>
      <c r="K5015" s="88">
        <v>4.828947433835639E-2</v>
      </c>
      <c r="L5015" s="84"/>
      <c r="M5015" s="88">
        <f t="shared" si="556"/>
        <v>1.8668461625783644E-2</v>
      </c>
      <c r="N5015" s="88">
        <f t="shared" si="551"/>
        <v>1.7723581647384804E-2</v>
      </c>
      <c r="O5015" s="88">
        <f t="shared" si="552"/>
        <v>4.7371765893193638E-4</v>
      </c>
      <c r="P5015" s="88">
        <f t="shared" si="553"/>
        <v>3.182753602625136E-6</v>
      </c>
      <c r="Q5015" s="88">
        <f t="shared" si="554"/>
        <v>2.8724124751097088E-5</v>
      </c>
      <c r="R5015" s="89">
        <f t="shared" si="555"/>
        <v>6.4446523453144501E-3</v>
      </c>
      <c r="S5015" s="88">
        <f t="shared" si="557"/>
        <v>3.6897667810454102E-2</v>
      </c>
    </row>
    <row r="5016" spans="1:19" x14ac:dyDescent="0.2">
      <c r="A5016" s="60">
        <v>2004</v>
      </c>
      <c r="B5016" s="61">
        <v>7</v>
      </c>
      <c r="C5016" s="61">
        <v>27</v>
      </c>
      <c r="D5016" s="61">
        <v>22</v>
      </c>
      <c r="E5016" s="87">
        <v>2.2978511863238588E-2</v>
      </c>
      <c r="F5016" s="87">
        <v>1.5502983850690452E-2</v>
      </c>
      <c r="G5016" s="87">
        <v>1.1862694088429781E-3</v>
      </c>
      <c r="H5016" s="87">
        <v>1.7152276732011621E-6</v>
      </c>
      <c r="I5016" s="87">
        <v>5.858875000000021E-5</v>
      </c>
      <c r="J5016" s="87">
        <v>6.4561720522155657E-3</v>
      </c>
      <c r="K5016" s="88">
        <v>4.6184241152660781E-2</v>
      </c>
      <c r="L5016" s="84"/>
      <c r="M5016" s="88">
        <f t="shared" si="556"/>
        <v>1.7470246072102315E-2</v>
      </c>
      <c r="N5016" s="88">
        <f t="shared" si="551"/>
        <v>1.7126215976932258E-2</v>
      </c>
      <c r="O5016" s="88">
        <f t="shared" si="552"/>
        <v>4.7371765893193638E-4</v>
      </c>
      <c r="P5016" s="88">
        <f t="shared" si="553"/>
        <v>3.182753602625136E-6</v>
      </c>
      <c r="Q5016" s="88">
        <f t="shared" si="554"/>
        <v>2.8724124751097088E-5</v>
      </c>
      <c r="R5016" s="89">
        <f t="shared" si="555"/>
        <v>6.4561720522155657E-3</v>
      </c>
      <c r="S5016" s="88">
        <f t="shared" si="557"/>
        <v>3.5102086586320233E-2</v>
      </c>
    </row>
    <row r="5017" spans="1:19" x14ac:dyDescent="0.2">
      <c r="A5017" s="60">
        <v>2004</v>
      </c>
      <c r="B5017" s="61">
        <v>7</v>
      </c>
      <c r="C5017" s="61">
        <v>27</v>
      </c>
      <c r="D5017" s="61">
        <v>23</v>
      </c>
      <c r="E5017" s="87">
        <v>1.7588270142470261E-2</v>
      </c>
      <c r="F5017" s="87">
        <v>1.4971773068310368E-2</v>
      </c>
      <c r="G5017" s="87">
        <v>1.1862694088429781E-3</v>
      </c>
      <c r="H5017" s="87">
        <v>1.7152276732011621E-6</v>
      </c>
      <c r="I5017" s="87">
        <v>5.858875000000021E-5</v>
      </c>
      <c r="J5017" s="87">
        <v>6.9026881280666004E-3</v>
      </c>
      <c r="K5017" s="88">
        <v>4.0709304725363403E-2</v>
      </c>
      <c r="L5017" s="84"/>
      <c r="M5017" s="88">
        <f t="shared" si="556"/>
        <v>1.3372119534996672E-2</v>
      </c>
      <c r="N5017" s="88">
        <f t="shared" si="551"/>
        <v>1.6539385036776738E-2</v>
      </c>
      <c r="O5017" s="88">
        <f t="shared" si="552"/>
        <v>4.7371765893193638E-4</v>
      </c>
      <c r="P5017" s="88">
        <f t="shared" si="553"/>
        <v>3.182753602625136E-6</v>
      </c>
      <c r="Q5017" s="88">
        <f t="shared" si="554"/>
        <v>2.8724124751097088E-5</v>
      </c>
      <c r="R5017" s="89">
        <f t="shared" si="555"/>
        <v>6.9026881280666004E-3</v>
      </c>
      <c r="S5017" s="88">
        <f t="shared" si="557"/>
        <v>3.0417129109059068E-2</v>
      </c>
    </row>
    <row r="5018" spans="1:19" x14ac:dyDescent="0.2">
      <c r="A5018" s="60">
        <v>2004</v>
      </c>
      <c r="B5018" s="61">
        <v>7</v>
      </c>
      <c r="C5018" s="61">
        <v>27</v>
      </c>
      <c r="D5018" s="61">
        <v>24</v>
      </c>
      <c r="E5018" s="87">
        <v>1.506981248009044E-2</v>
      </c>
      <c r="F5018" s="87">
        <v>1.4302232597818678E-2</v>
      </c>
      <c r="G5018" s="87">
        <v>1.1862694088429781E-3</v>
      </c>
      <c r="H5018" s="87">
        <v>1.7152276732011621E-6</v>
      </c>
      <c r="I5018" s="87">
        <v>5.858875000000021E-5</v>
      </c>
      <c r="J5018" s="87">
        <v>6.2285044795282775E-3</v>
      </c>
      <c r="K5018" s="88">
        <v>3.6847122943953578E-2</v>
      </c>
      <c r="L5018" s="84"/>
      <c r="M5018" s="88">
        <f t="shared" si="556"/>
        <v>1.1457370862593047E-2</v>
      </c>
      <c r="N5018" s="88">
        <f t="shared" si="551"/>
        <v>1.5799740668094329E-2</v>
      </c>
      <c r="O5018" s="88">
        <f t="shared" si="552"/>
        <v>4.7371765893193638E-4</v>
      </c>
      <c r="P5018" s="88">
        <f t="shared" si="553"/>
        <v>3.182753602625136E-6</v>
      </c>
      <c r="Q5018" s="88">
        <f t="shared" si="554"/>
        <v>2.8724124751097088E-5</v>
      </c>
      <c r="R5018" s="89">
        <f t="shared" si="555"/>
        <v>6.2285044795282775E-3</v>
      </c>
      <c r="S5018" s="88">
        <f t="shared" si="557"/>
        <v>2.7762736067973033E-2</v>
      </c>
    </row>
    <row r="5019" spans="1:19" x14ac:dyDescent="0.2">
      <c r="A5019" s="60">
        <v>2004</v>
      </c>
      <c r="B5019" s="61">
        <v>7</v>
      </c>
      <c r="C5019" s="61">
        <v>28</v>
      </c>
      <c r="D5019" s="61">
        <v>1</v>
      </c>
      <c r="E5019" s="87">
        <v>1.3491018007716807E-2</v>
      </c>
      <c r="F5019" s="87">
        <v>1.3736105700461965E-2</v>
      </c>
      <c r="G5019" s="87">
        <v>1.1862694088429781E-3</v>
      </c>
      <c r="H5019" s="87">
        <v>1.7152276732011621E-6</v>
      </c>
      <c r="I5019" s="87">
        <v>5.858875000000021E-5</v>
      </c>
      <c r="J5019" s="87">
        <v>6.2915434241889567E-3</v>
      </c>
      <c r="K5019" s="88">
        <v>3.4765240518883911E-2</v>
      </c>
      <c r="L5019" s="84"/>
      <c r="M5019" s="88">
        <f t="shared" si="556"/>
        <v>1.025703517097812E-2</v>
      </c>
      <c r="N5019" s="88">
        <f t="shared" si="551"/>
        <v>1.5174337738706009E-2</v>
      </c>
      <c r="O5019" s="88">
        <f t="shared" si="552"/>
        <v>4.7371765893193638E-4</v>
      </c>
      <c r="P5019" s="88">
        <f t="shared" si="553"/>
        <v>3.182753602625136E-6</v>
      </c>
      <c r="Q5019" s="88">
        <f t="shared" si="554"/>
        <v>2.8724124751097088E-5</v>
      </c>
      <c r="R5019" s="89">
        <f t="shared" si="555"/>
        <v>6.2915434241889567E-3</v>
      </c>
      <c r="S5019" s="88">
        <f t="shared" si="557"/>
        <v>2.5936997446969784E-2</v>
      </c>
    </row>
    <row r="5020" spans="1:19" x14ac:dyDescent="0.2">
      <c r="A5020" s="60">
        <v>2004</v>
      </c>
      <c r="B5020" s="61">
        <v>7</v>
      </c>
      <c r="C5020" s="61">
        <v>28</v>
      </c>
      <c r="D5020" s="61">
        <v>2</v>
      </c>
      <c r="E5020" s="87">
        <v>1.1965676207589739E-2</v>
      </c>
      <c r="F5020" s="87">
        <v>1.3921795505685702E-2</v>
      </c>
      <c r="G5020" s="87">
        <v>1.1862694088429781E-3</v>
      </c>
      <c r="H5020" s="87">
        <v>1.7152276732011621E-6</v>
      </c>
      <c r="I5020" s="87">
        <v>5.858875000000021E-5</v>
      </c>
      <c r="J5020" s="87">
        <v>6.8800250313759458E-3</v>
      </c>
      <c r="K5020" s="88">
        <v>3.401407013116757E-2</v>
      </c>
      <c r="L5020" s="84"/>
      <c r="M5020" s="88">
        <f t="shared" si="556"/>
        <v>9.09733880983493E-3</v>
      </c>
      <c r="N5020" s="88">
        <f t="shared" si="551"/>
        <v>1.5379470101585597E-2</v>
      </c>
      <c r="O5020" s="88">
        <f t="shared" si="552"/>
        <v>4.7371765893193638E-4</v>
      </c>
      <c r="P5020" s="88">
        <f t="shared" si="553"/>
        <v>3.182753602625136E-6</v>
      </c>
      <c r="Q5020" s="88">
        <f t="shared" si="554"/>
        <v>2.8724124751097088E-5</v>
      </c>
      <c r="R5020" s="89">
        <f t="shared" si="555"/>
        <v>6.8800250313759458E-3</v>
      </c>
      <c r="S5020" s="88">
        <f t="shared" si="557"/>
        <v>2.4982433448706182E-2</v>
      </c>
    </row>
    <row r="5021" spans="1:19" x14ac:dyDescent="0.2">
      <c r="A5021" s="60">
        <v>2004</v>
      </c>
      <c r="B5021" s="61">
        <v>7</v>
      </c>
      <c r="C5021" s="61">
        <v>28</v>
      </c>
      <c r="D5021" s="61">
        <v>3</v>
      </c>
      <c r="E5021" s="87">
        <v>1.1116619958474802E-2</v>
      </c>
      <c r="F5021" s="87">
        <v>1.3715268687753426E-2</v>
      </c>
      <c r="G5021" s="87">
        <v>1.1862694088429781E-3</v>
      </c>
      <c r="H5021" s="87">
        <v>1.7152276732011621E-6</v>
      </c>
      <c r="I5021" s="87">
        <v>5.858875000000021E-5</v>
      </c>
      <c r="J5021" s="87">
        <v>7.2679008390436183E-3</v>
      </c>
      <c r="K5021" s="88">
        <v>3.3346362871788028E-2</v>
      </c>
      <c r="L5021" s="84"/>
      <c r="M5021" s="88">
        <f t="shared" si="556"/>
        <v>8.4518130382193815E-3</v>
      </c>
      <c r="N5021" s="88">
        <f t="shared" si="551"/>
        <v>1.5151318997062631E-2</v>
      </c>
      <c r="O5021" s="88">
        <f t="shared" si="552"/>
        <v>4.7371765893193638E-4</v>
      </c>
      <c r="P5021" s="88">
        <f t="shared" si="553"/>
        <v>3.182753602625136E-6</v>
      </c>
      <c r="Q5021" s="88">
        <f t="shared" si="554"/>
        <v>2.8724124751097088E-5</v>
      </c>
      <c r="R5021" s="89">
        <f t="shared" si="555"/>
        <v>7.2679008390436183E-3</v>
      </c>
      <c r="S5021" s="88">
        <f t="shared" si="557"/>
        <v>2.4108756572567669E-2</v>
      </c>
    </row>
    <row r="5022" spans="1:19" x14ac:dyDescent="0.2">
      <c r="A5022" s="60">
        <v>2004</v>
      </c>
      <c r="B5022" s="61">
        <v>7</v>
      </c>
      <c r="C5022" s="61">
        <v>28</v>
      </c>
      <c r="D5022" s="61">
        <v>4</v>
      </c>
      <c r="E5022" s="87">
        <v>1.0909899147520972E-2</v>
      </c>
      <c r="F5022" s="87">
        <v>1.3673720529278179E-2</v>
      </c>
      <c r="G5022" s="87">
        <v>1.1862694088429781E-3</v>
      </c>
      <c r="H5022" s="87">
        <v>1.7152276732011621E-6</v>
      </c>
      <c r="I5022" s="87">
        <v>5.858875000000021E-5</v>
      </c>
      <c r="J5022" s="87">
        <v>7.778801006011732E-3</v>
      </c>
      <c r="K5022" s="88">
        <v>3.3608994069327068E-2</v>
      </c>
      <c r="L5022" s="84"/>
      <c r="M5022" s="88">
        <f t="shared" si="556"/>
        <v>8.2946460529471251E-3</v>
      </c>
      <c r="N5022" s="88">
        <f t="shared" si="551"/>
        <v>1.5105420559552539E-2</v>
      </c>
      <c r="O5022" s="88">
        <f t="shared" si="552"/>
        <v>4.7371765893193638E-4</v>
      </c>
      <c r="P5022" s="88">
        <f t="shared" si="553"/>
        <v>3.182753602625136E-6</v>
      </c>
      <c r="Q5022" s="88">
        <f t="shared" si="554"/>
        <v>2.8724124751097088E-5</v>
      </c>
      <c r="R5022" s="89">
        <f t="shared" si="555"/>
        <v>7.778801006011732E-3</v>
      </c>
      <c r="S5022" s="88">
        <f t="shared" si="557"/>
        <v>2.3905691149785323E-2</v>
      </c>
    </row>
    <row r="5023" spans="1:19" x14ac:dyDescent="0.2">
      <c r="A5023" s="60">
        <v>2004</v>
      </c>
      <c r="B5023" s="61">
        <v>7</v>
      </c>
      <c r="C5023" s="61">
        <v>28</v>
      </c>
      <c r="D5023" s="61">
        <v>5</v>
      </c>
      <c r="E5023" s="87">
        <v>1.1166233109900097E-2</v>
      </c>
      <c r="F5023" s="87">
        <v>1.448481809269943E-2</v>
      </c>
      <c r="G5023" s="87">
        <v>1.1862694088429781E-3</v>
      </c>
      <c r="H5023" s="87">
        <v>1.7152276732011621E-6</v>
      </c>
      <c r="I5023" s="87">
        <v>5.858875000000021E-5</v>
      </c>
      <c r="J5023" s="87">
        <v>8.2726919916087036E-3</v>
      </c>
      <c r="K5023" s="88">
        <v>3.5170316580724413E-2</v>
      </c>
      <c r="L5023" s="84"/>
      <c r="M5023" s="88">
        <f t="shared" si="556"/>
        <v>8.4895332338948467E-3</v>
      </c>
      <c r="N5023" s="88">
        <f t="shared" si="551"/>
        <v>1.6001443685377904E-2</v>
      </c>
      <c r="O5023" s="88">
        <f t="shared" si="552"/>
        <v>4.7371765893193638E-4</v>
      </c>
      <c r="P5023" s="88">
        <f t="shared" si="553"/>
        <v>3.182753602625136E-6</v>
      </c>
      <c r="Q5023" s="88">
        <f t="shared" si="554"/>
        <v>2.8724124751097088E-5</v>
      </c>
      <c r="R5023" s="89">
        <f t="shared" si="555"/>
        <v>8.2726919916087036E-3</v>
      </c>
      <c r="S5023" s="88">
        <f t="shared" si="557"/>
        <v>2.4996601456558409E-2</v>
      </c>
    </row>
    <row r="5024" spans="1:19" x14ac:dyDescent="0.2">
      <c r="A5024" s="60">
        <v>2004</v>
      </c>
      <c r="B5024" s="61">
        <v>7</v>
      </c>
      <c r="C5024" s="61">
        <v>28</v>
      </c>
      <c r="D5024" s="61">
        <v>6</v>
      </c>
      <c r="E5024" s="87">
        <v>1.2706513978127956E-2</v>
      </c>
      <c r="F5024" s="87">
        <v>1.5221186302491719E-2</v>
      </c>
      <c r="G5024" s="87">
        <v>1.1862694088429781E-3</v>
      </c>
      <c r="H5024" s="87">
        <v>1.7152276732011621E-6</v>
      </c>
      <c r="I5024" s="87">
        <v>5.858875000000021E-5</v>
      </c>
      <c r="J5024" s="87">
        <v>9.4592085871183576E-3</v>
      </c>
      <c r="K5024" s="88">
        <v>3.8633482254254212E-2</v>
      </c>
      <c r="L5024" s="84"/>
      <c r="M5024" s="88">
        <f t="shared" si="556"/>
        <v>9.6605875627498727E-3</v>
      </c>
      <c r="N5024" s="88">
        <f t="shared" si="551"/>
        <v>1.6814912958190702E-2</v>
      </c>
      <c r="O5024" s="88">
        <f t="shared" si="552"/>
        <v>4.7371765893193638E-4</v>
      </c>
      <c r="P5024" s="88">
        <f t="shared" si="553"/>
        <v>3.182753602625136E-6</v>
      </c>
      <c r="Q5024" s="88">
        <f t="shared" si="554"/>
        <v>2.8724124751097088E-5</v>
      </c>
      <c r="R5024" s="89">
        <f t="shared" si="555"/>
        <v>9.4592085871183576E-3</v>
      </c>
      <c r="S5024" s="88">
        <f t="shared" si="557"/>
        <v>2.6981125058226231E-2</v>
      </c>
    </row>
    <row r="5025" spans="1:19" x14ac:dyDescent="0.2">
      <c r="A5025" s="60">
        <v>2004</v>
      </c>
      <c r="B5025" s="61">
        <v>7</v>
      </c>
      <c r="C5025" s="61">
        <v>28</v>
      </c>
      <c r="D5025" s="61">
        <v>7</v>
      </c>
      <c r="E5025" s="87">
        <v>1.5862472846076829E-2</v>
      </c>
      <c r="F5025" s="87">
        <v>1.6648988711029052E-2</v>
      </c>
      <c r="G5025" s="87">
        <v>0</v>
      </c>
      <c r="H5025" s="87">
        <v>0</v>
      </c>
      <c r="I5025" s="87">
        <v>5.858875000000021E-5</v>
      </c>
      <c r="J5025" s="87">
        <v>1.2037179702336259E-2</v>
      </c>
      <c r="K5025" s="88">
        <v>4.4607230009442139E-2</v>
      </c>
      <c r="L5025" s="84"/>
      <c r="M5025" s="88">
        <f t="shared" si="556"/>
        <v>1.2060019621041983E-2</v>
      </c>
      <c r="N5025" s="88">
        <f t="shared" si="551"/>
        <v>1.8392212699743705E-2</v>
      </c>
      <c r="O5025" s="88">
        <f t="shared" si="552"/>
        <v>0</v>
      </c>
      <c r="P5025" s="88">
        <f t="shared" si="553"/>
        <v>0</v>
      </c>
      <c r="Q5025" s="88">
        <f t="shared" si="554"/>
        <v>2.8724124751097088E-5</v>
      </c>
      <c r="R5025" s="89">
        <f t="shared" si="555"/>
        <v>1.2037179702336259E-2</v>
      </c>
      <c r="S5025" s="88">
        <f t="shared" si="557"/>
        <v>3.0480956445536785E-2</v>
      </c>
    </row>
    <row r="5026" spans="1:19" x14ac:dyDescent="0.2">
      <c r="A5026" s="60">
        <v>2004</v>
      </c>
      <c r="B5026" s="61">
        <v>7</v>
      </c>
      <c r="C5026" s="61">
        <v>28</v>
      </c>
      <c r="D5026" s="61">
        <v>8</v>
      </c>
      <c r="E5026" s="87">
        <v>1.8832683663656178E-2</v>
      </c>
      <c r="F5026" s="87">
        <v>1.8092806910527132E-2</v>
      </c>
      <c r="G5026" s="87">
        <v>0</v>
      </c>
      <c r="H5026" s="87">
        <v>0</v>
      </c>
      <c r="I5026" s="87">
        <v>5.858875000000021E-5</v>
      </c>
      <c r="J5026" s="87">
        <v>1.3452225356392684E-2</v>
      </c>
      <c r="K5026" s="88">
        <v>5.0436304680575993E-2</v>
      </c>
      <c r="L5026" s="84"/>
      <c r="M5026" s="88">
        <f t="shared" si="556"/>
        <v>1.4318229995063046E-2</v>
      </c>
      <c r="N5026" s="88">
        <f t="shared" si="551"/>
        <v>1.998720515759422E-2</v>
      </c>
      <c r="O5026" s="88">
        <f t="shared" si="552"/>
        <v>0</v>
      </c>
      <c r="P5026" s="88">
        <f t="shared" si="553"/>
        <v>0</v>
      </c>
      <c r="Q5026" s="88">
        <f t="shared" si="554"/>
        <v>2.8724124751097088E-5</v>
      </c>
      <c r="R5026" s="89">
        <f t="shared" si="555"/>
        <v>1.3452225356392684E-2</v>
      </c>
      <c r="S5026" s="88">
        <f t="shared" si="557"/>
        <v>3.4334159277408363E-2</v>
      </c>
    </row>
    <row r="5027" spans="1:19" x14ac:dyDescent="0.2">
      <c r="A5027" s="60">
        <v>2004</v>
      </c>
      <c r="B5027" s="61">
        <v>7</v>
      </c>
      <c r="C5027" s="61">
        <v>28</v>
      </c>
      <c r="D5027" s="61">
        <v>9</v>
      </c>
      <c r="E5027" s="87">
        <v>2.0465141440709423E-2</v>
      </c>
      <c r="F5027" s="87">
        <v>1.8672528323949125E-2</v>
      </c>
      <c r="G5027" s="87">
        <v>0</v>
      </c>
      <c r="H5027" s="87">
        <v>0</v>
      </c>
      <c r="I5027" s="87">
        <v>5.858875000000021E-5</v>
      </c>
      <c r="J5027" s="87">
        <v>1.3345548166901854E-2</v>
      </c>
      <c r="K5027" s="88">
        <v>5.2541806681560395E-2</v>
      </c>
      <c r="L5027" s="84"/>
      <c r="M5027" s="88">
        <f t="shared" si="556"/>
        <v>1.5559365158087386E-2</v>
      </c>
      <c r="N5027" s="88">
        <f t="shared" si="551"/>
        <v>2.062762601001453E-2</v>
      </c>
      <c r="O5027" s="88">
        <f t="shared" si="552"/>
        <v>0</v>
      </c>
      <c r="P5027" s="88">
        <f t="shared" si="553"/>
        <v>0</v>
      </c>
      <c r="Q5027" s="88">
        <f t="shared" si="554"/>
        <v>2.8724124751097088E-5</v>
      </c>
      <c r="R5027" s="89">
        <f t="shared" si="555"/>
        <v>1.3345548166901854E-2</v>
      </c>
      <c r="S5027" s="88">
        <f t="shared" si="557"/>
        <v>3.6215715292853015E-2</v>
      </c>
    </row>
    <row r="5028" spans="1:19" x14ac:dyDescent="0.2">
      <c r="A5028" s="60">
        <v>2004</v>
      </c>
      <c r="B5028" s="61">
        <v>7</v>
      </c>
      <c r="C5028" s="61">
        <v>28</v>
      </c>
      <c r="D5028" s="61">
        <v>10</v>
      </c>
      <c r="E5028" s="87">
        <v>2.1398996366185592E-2</v>
      </c>
      <c r="F5028" s="87">
        <v>1.9130860866096416E-2</v>
      </c>
      <c r="G5028" s="87">
        <v>0</v>
      </c>
      <c r="H5028" s="87">
        <v>0</v>
      </c>
      <c r="I5028" s="87">
        <v>5.858875000000021E-5</v>
      </c>
      <c r="J5028" s="87">
        <v>1.3539164603047866E-2</v>
      </c>
      <c r="K5028" s="88">
        <v>5.4127610585329874E-2</v>
      </c>
      <c r="L5028" s="84"/>
      <c r="M5028" s="88">
        <f t="shared" si="556"/>
        <v>1.6269362195354797E-2</v>
      </c>
      <c r="N5028" s="88">
        <f t="shared" si="551"/>
        <v>2.1133948030450701E-2</v>
      </c>
      <c r="O5028" s="88">
        <f t="shared" si="552"/>
        <v>0</v>
      </c>
      <c r="P5028" s="88">
        <f t="shared" si="553"/>
        <v>0</v>
      </c>
      <c r="Q5028" s="88">
        <f t="shared" si="554"/>
        <v>2.8724124751097088E-5</v>
      </c>
      <c r="R5028" s="89">
        <f t="shared" si="555"/>
        <v>1.3539164603047866E-2</v>
      </c>
      <c r="S5028" s="88">
        <f t="shared" si="557"/>
        <v>3.7432034350556594E-2</v>
      </c>
    </row>
    <row r="5029" spans="1:19" x14ac:dyDescent="0.2">
      <c r="A5029" s="60">
        <v>2004</v>
      </c>
      <c r="B5029" s="61">
        <v>7</v>
      </c>
      <c r="C5029" s="61">
        <v>28</v>
      </c>
      <c r="D5029" s="61">
        <v>11</v>
      </c>
      <c r="E5029" s="87">
        <v>2.2750904738115807E-2</v>
      </c>
      <c r="F5029" s="87">
        <v>1.9365828964468479E-2</v>
      </c>
      <c r="G5029" s="87">
        <v>0</v>
      </c>
      <c r="H5029" s="87">
        <v>0</v>
      </c>
      <c r="I5029" s="87">
        <v>5.858875000000021E-5</v>
      </c>
      <c r="J5029" s="87">
        <v>1.2910442273998828E-2</v>
      </c>
      <c r="K5029" s="88">
        <v>5.5085764726583109E-2</v>
      </c>
      <c r="L5029" s="84"/>
      <c r="M5029" s="88">
        <f t="shared" si="556"/>
        <v>1.7297199509847767E-2</v>
      </c>
      <c r="N5029" s="88">
        <f t="shared" si="551"/>
        <v>2.1393518345376224E-2</v>
      </c>
      <c r="O5029" s="88">
        <f t="shared" si="552"/>
        <v>0</v>
      </c>
      <c r="P5029" s="88">
        <f t="shared" si="553"/>
        <v>0</v>
      </c>
      <c r="Q5029" s="88">
        <f t="shared" si="554"/>
        <v>2.8724124751097088E-5</v>
      </c>
      <c r="R5029" s="89">
        <f t="shared" si="555"/>
        <v>1.2910442273998828E-2</v>
      </c>
      <c r="S5029" s="88">
        <f t="shared" si="557"/>
        <v>3.8719441979975087E-2</v>
      </c>
    </row>
    <row r="5030" spans="1:19" x14ac:dyDescent="0.2">
      <c r="A5030" s="60">
        <v>2004</v>
      </c>
      <c r="B5030" s="61">
        <v>7</v>
      </c>
      <c r="C5030" s="61">
        <v>28</v>
      </c>
      <c r="D5030" s="61">
        <v>12</v>
      </c>
      <c r="E5030" s="87">
        <v>2.5054577709093057E-2</v>
      </c>
      <c r="F5030" s="87">
        <v>1.8948036207852143E-2</v>
      </c>
      <c r="G5030" s="87">
        <v>0</v>
      </c>
      <c r="H5030" s="87">
        <v>0</v>
      </c>
      <c r="I5030" s="87">
        <v>5.858875000000021E-5</v>
      </c>
      <c r="J5030" s="87">
        <v>1.0652876250346836E-2</v>
      </c>
      <c r="K5030" s="88">
        <v>5.4714078917292033E-2</v>
      </c>
      <c r="L5030" s="84"/>
      <c r="M5030" s="88">
        <f t="shared" si="556"/>
        <v>1.9048650339742866E-2</v>
      </c>
      <c r="N5030" s="88">
        <f t="shared" si="551"/>
        <v>2.0931980808323924E-2</v>
      </c>
      <c r="O5030" s="88">
        <f t="shared" si="552"/>
        <v>0</v>
      </c>
      <c r="P5030" s="88">
        <f t="shared" si="553"/>
        <v>0</v>
      </c>
      <c r="Q5030" s="88">
        <f t="shared" si="554"/>
        <v>2.8724124751097088E-5</v>
      </c>
      <c r="R5030" s="89">
        <f t="shared" si="555"/>
        <v>1.0652876250346836E-2</v>
      </c>
      <c r="S5030" s="88">
        <f t="shared" si="557"/>
        <v>4.000935527281789E-2</v>
      </c>
    </row>
    <row r="5031" spans="1:19" x14ac:dyDescent="0.2">
      <c r="A5031" s="60">
        <v>2004</v>
      </c>
      <c r="B5031" s="61">
        <v>7</v>
      </c>
      <c r="C5031" s="61">
        <v>28</v>
      </c>
      <c r="D5031" s="61">
        <v>13</v>
      </c>
      <c r="E5031" s="87">
        <v>2.4660509723273553E-2</v>
      </c>
      <c r="F5031" s="87">
        <v>1.9137727427451071E-2</v>
      </c>
      <c r="G5031" s="87">
        <v>0</v>
      </c>
      <c r="H5031" s="87">
        <v>0</v>
      </c>
      <c r="I5031" s="87">
        <v>5.858875000000021E-5</v>
      </c>
      <c r="J5031" s="87">
        <v>1.0665841348688403E-2</v>
      </c>
      <c r="K5031" s="88">
        <v>5.4522667249413029E-2</v>
      </c>
      <c r="L5031" s="84"/>
      <c r="M5031" s="88">
        <f t="shared" si="556"/>
        <v>1.8749045877870889E-2</v>
      </c>
      <c r="N5031" s="88">
        <f t="shared" si="551"/>
        <v>2.1141533551658185E-2</v>
      </c>
      <c r="O5031" s="88">
        <f t="shared" si="552"/>
        <v>0</v>
      </c>
      <c r="P5031" s="88">
        <f t="shared" si="553"/>
        <v>0</v>
      </c>
      <c r="Q5031" s="88">
        <f t="shared" si="554"/>
        <v>2.8724124751097088E-5</v>
      </c>
      <c r="R5031" s="89">
        <f t="shared" si="555"/>
        <v>1.0665841348688403E-2</v>
      </c>
      <c r="S5031" s="88">
        <f t="shared" si="557"/>
        <v>3.9919303554280174E-2</v>
      </c>
    </row>
    <row r="5032" spans="1:19" x14ac:dyDescent="0.2">
      <c r="A5032" s="60">
        <v>2004</v>
      </c>
      <c r="B5032" s="61">
        <v>7</v>
      </c>
      <c r="C5032" s="61">
        <v>28</v>
      </c>
      <c r="D5032" s="61">
        <v>14</v>
      </c>
      <c r="E5032" s="87">
        <v>2.3665142120958192E-2</v>
      </c>
      <c r="F5032" s="87">
        <v>1.9266261570742231E-2</v>
      </c>
      <c r="G5032" s="87">
        <v>0</v>
      </c>
      <c r="H5032" s="87">
        <v>0</v>
      </c>
      <c r="I5032" s="87">
        <v>5.858875000000021E-5</v>
      </c>
      <c r="J5032" s="87">
        <v>1.0464347925997803E-2</v>
      </c>
      <c r="K5032" s="88">
        <v>5.3454340367698229E-2</v>
      </c>
      <c r="L5032" s="84"/>
      <c r="M5032" s="88">
        <f t="shared" si="556"/>
        <v>1.7992281599655484E-2</v>
      </c>
      <c r="N5032" s="88">
        <f t="shared" si="551"/>
        <v>2.1283525797771267E-2</v>
      </c>
      <c r="O5032" s="88">
        <f t="shared" si="552"/>
        <v>0</v>
      </c>
      <c r="P5032" s="88">
        <f t="shared" si="553"/>
        <v>0</v>
      </c>
      <c r="Q5032" s="88">
        <f t="shared" si="554"/>
        <v>2.8724124751097088E-5</v>
      </c>
      <c r="R5032" s="89">
        <f t="shared" si="555"/>
        <v>1.0464347925997803E-2</v>
      </c>
      <c r="S5032" s="88">
        <f t="shared" si="557"/>
        <v>3.9304531522177853E-2</v>
      </c>
    </row>
    <row r="5033" spans="1:19" x14ac:dyDescent="0.2">
      <c r="A5033" s="60">
        <v>2004</v>
      </c>
      <c r="B5033" s="61">
        <v>7</v>
      </c>
      <c r="C5033" s="61">
        <v>28</v>
      </c>
      <c r="D5033" s="61">
        <v>15</v>
      </c>
      <c r="E5033" s="87">
        <v>2.4829227398207237E-2</v>
      </c>
      <c r="F5033" s="87">
        <v>1.9082150366592072E-2</v>
      </c>
      <c r="G5033" s="87">
        <v>0</v>
      </c>
      <c r="H5033" s="87">
        <v>0</v>
      </c>
      <c r="I5033" s="87">
        <v>5.858875000000021E-5</v>
      </c>
      <c r="J5033" s="87">
        <v>9.1894669592238118E-3</v>
      </c>
      <c r="K5033" s="88">
        <v>5.3159433474023118E-2</v>
      </c>
      <c r="L5033" s="84"/>
      <c r="M5033" s="88">
        <f t="shared" si="556"/>
        <v>1.8877319602268156E-2</v>
      </c>
      <c r="N5033" s="88">
        <f t="shared" si="551"/>
        <v>2.1080137322596646E-2</v>
      </c>
      <c r="O5033" s="88">
        <f t="shared" si="552"/>
        <v>0</v>
      </c>
      <c r="P5033" s="88">
        <f t="shared" si="553"/>
        <v>0</v>
      </c>
      <c r="Q5033" s="88">
        <f t="shared" si="554"/>
        <v>2.8724124751097088E-5</v>
      </c>
      <c r="R5033" s="89">
        <f t="shared" si="555"/>
        <v>9.1894669592238118E-3</v>
      </c>
      <c r="S5033" s="88">
        <f t="shared" si="557"/>
        <v>3.9986181049615897E-2</v>
      </c>
    </row>
    <row r="5034" spans="1:19" x14ac:dyDescent="0.2">
      <c r="A5034" s="60">
        <v>2004</v>
      </c>
      <c r="B5034" s="61">
        <v>7</v>
      </c>
      <c r="C5034" s="61">
        <v>28</v>
      </c>
      <c r="D5034" s="61">
        <v>16</v>
      </c>
      <c r="E5034" s="87">
        <v>2.8003085663711728E-2</v>
      </c>
      <c r="F5034" s="87">
        <v>1.8337422333674941E-2</v>
      </c>
      <c r="G5034" s="87">
        <v>0</v>
      </c>
      <c r="H5034" s="87">
        <v>0</v>
      </c>
      <c r="I5034" s="87">
        <v>5.858875000000021E-5</v>
      </c>
      <c r="J5034" s="87">
        <v>7.2666802410574684E-3</v>
      </c>
      <c r="K5034" s="88">
        <v>5.3665776988444137E-2</v>
      </c>
      <c r="L5034" s="84"/>
      <c r="M5034" s="88">
        <f t="shared" si="556"/>
        <v>2.1290360325982128E-2</v>
      </c>
      <c r="N5034" s="88">
        <f t="shared" si="551"/>
        <v>2.0257432915583625E-2</v>
      </c>
      <c r="O5034" s="88">
        <f t="shared" si="552"/>
        <v>0</v>
      </c>
      <c r="P5034" s="88">
        <f t="shared" si="553"/>
        <v>0</v>
      </c>
      <c r="Q5034" s="88">
        <f t="shared" si="554"/>
        <v>2.8724124751097088E-5</v>
      </c>
      <c r="R5034" s="89">
        <f t="shared" si="555"/>
        <v>7.2666802410574684E-3</v>
      </c>
      <c r="S5034" s="88">
        <f t="shared" si="557"/>
        <v>4.1576517366316852E-2</v>
      </c>
    </row>
    <row r="5035" spans="1:19" x14ac:dyDescent="0.2">
      <c r="A5035" s="60">
        <v>2004</v>
      </c>
      <c r="B5035" s="61">
        <v>7</v>
      </c>
      <c r="C5035" s="61">
        <v>28</v>
      </c>
      <c r="D5035" s="61">
        <v>17</v>
      </c>
      <c r="E5035" s="87">
        <v>2.8237711485543375E-2</v>
      </c>
      <c r="F5035" s="87">
        <v>1.8347149250449949E-2</v>
      </c>
      <c r="G5035" s="87">
        <v>0</v>
      </c>
      <c r="H5035" s="87">
        <v>0</v>
      </c>
      <c r="I5035" s="87">
        <v>5.858875000000021E-5</v>
      </c>
      <c r="J5035" s="87">
        <v>7.2415588734976626E-3</v>
      </c>
      <c r="K5035" s="88">
        <v>5.3885008359490991E-2</v>
      </c>
      <c r="L5035" s="84"/>
      <c r="M5035" s="88">
        <f t="shared" si="556"/>
        <v>2.1468743106671493E-2</v>
      </c>
      <c r="N5035" s="88">
        <f t="shared" si="551"/>
        <v>2.0268178284287019E-2</v>
      </c>
      <c r="O5035" s="88">
        <f t="shared" si="552"/>
        <v>0</v>
      </c>
      <c r="P5035" s="88">
        <f t="shared" si="553"/>
        <v>0</v>
      </c>
      <c r="Q5035" s="88">
        <f t="shared" si="554"/>
        <v>2.8724124751097088E-5</v>
      </c>
      <c r="R5035" s="89">
        <f t="shared" si="555"/>
        <v>7.2415588734976626E-3</v>
      </c>
      <c r="S5035" s="88">
        <f t="shared" si="557"/>
        <v>4.1765645515709611E-2</v>
      </c>
    </row>
    <row r="5036" spans="1:19" x14ac:dyDescent="0.2">
      <c r="A5036" s="60">
        <v>2004</v>
      </c>
      <c r="B5036" s="61">
        <v>7</v>
      </c>
      <c r="C5036" s="61">
        <v>28</v>
      </c>
      <c r="D5036" s="61">
        <v>18</v>
      </c>
      <c r="E5036" s="87">
        <v>2.4913326697454757E-2</v>
      </c>
      <c r="F5036" s="87">
        <v>1.8393424241066863E-2</v>
      </c>
      <c r="G5036" s="87">
        <v>0</v>
      </c>
      <c r="H5036" s="87">
        <v>0</v>
      </c>
      <c r="I5036" s="87">
        <v>5.858875000000021E-5</v>
      </c>
      <c r="J5036" s="87">
        <v>8.3830077629473629E-3</v>
      </c>
      <c r="K5036" s="88">
        <v>5.174834745146898E-2</v>
      </c>
      <c r="L5036" s="84"/>
      <c r="M5036" s="88">
        <f t="shared" si="556"/>
        <v>1.8941259141133423E-2</v>
      </c>
      <c r="N5036" s="88">
        <f t="shared" si="551"/>
        <v>2.0319298474520624E-2</v>
      </c>
      <c r="O5036" s="88">
        <f t="shared" si="552"/>
        <v>0</v>
      </c>
      <c r="P5036" s="88">
        <f t="shared" si="553"/>
        <v>0</v>
      </c>
      <c r="Q5036" s="88">
        <f t="shared" si="554"/>
        <v>2.8724124751097088E-5</v>
      </c>
      <c r="R5036" s="89">
        <f t="shared" si="555"/>
        <v>8.3830077629473629E-3</v>
      </c>
      <c r="S5036" s="88">
        <f t="shared" si="557"/>
        <v>3.9289281740405142E-2</v>
      </c>
    </row>
    <row r="5037" spans="1:19" x14ac:dyDescent="0.2">
      <c r="A5037" s="60">
        <v>2004</v>
      </c>
      <c r="B5037" s="61">
        <v>7</v>
      </c>
      <c r="C5037" s="61">
        <v>28</v>
      </c>
      <c r="D5037" s="61">
        <v>19</v>
      </c>
      <c r="E5037" s="87">
        <v>2.2549817652504398E-2</v>
      </c>
      <c r="F5037" s="87">
        <v>1.8087156517735369E-2</v>
      </c>
      <c r="G5037" s="87">
        <v>1.1862694088429781E-3</v>
      </c>
      <c r="H5037" s="87">
        <v>1.7152276732011621E-6</v>
      </c>
      <c r="I5037" s="87">
        <v>5.858875000000021E-5</v>
      </c>
      <c r="J5037" s="87">
        <v>7.7804472268234491E-3</v>
      </c>
      <c r="K5037" s="88">
        <v>4.9663994783579392E-2</v>
      </c>
      <c r="L5037" s="84"/>
      <c r="M5037" s="88">
        <f t="shared" si="556"/>
        <v>1.7144315768356507E-2</v>
      </c>
      <c r="N5037" s="88">
        <f t="shared" si="551"/>
        <v>1.9980963143267284E-2</v>
      </c>
      <c r="O5037" s="88">
        <f t="shared" si="552"/>
        <v>4.7371765893193638E-4</v>
      </c>
      <c r="P5037" s="88">
        <f t="shared" si="553"/>
        <v>3.182753602625136E-6</v>
      </c>
      <c r="Q5037" s="88">
        <f t="shared" si="554"/>
        <v>2.8724124751097088E-5</v>
      </c>
      <c r="R5037" s="89">
        <f t="shared" si="555"/>
        <v>7.7804472268234491E-3</v>
      </c>
      <c r="S5037" s="88">
        <f t="shared" si="557"/>
        <v>3.7630903448909445E-2</v>
      </c>
    </row>
    <row r="5038" spans="1:19" x14ac:dyDescent="0.2">
      <c r="A5038" s="60">
        <v>2004</v>
      </c>
      <c r="B5038" s="61">
        <v>7</v>
      </c>
      <c r="C5038" s="61">
        <v>28</v>
      </c>
      <c r="D5038" s="61">
        <v>20</v>
      </c>
      <c r="E5038" s="87">
        <v>2.2615972341205576E-2</v>
      </c>
      <c r="F5038" s="87">
        <v>1.7558807493263901E-2</v>
      </c>
      <c r="G5038" s="87">
        <v>1.1862694088429781E-3</v>
      </c>
      <c r="H5038" s="87">
        <v>1.7152276732011621E-6</v>
      </c>
      <c r="I5038" s="87">
        <v>5.858875000000021E-5</v>
      </c>
      <c r="J5038" s="87">
        <v>7.6762022023317581E-3</v>
      </c>
      <c r="K5038" s="88">
        <v>4.9097555423317403E-2</v>
      </c>
      <c r="L5038" s="84"/>
      <c r="M5038" s="88">
        <f t="shared" si="556"/>
        <v>1.7194612266985817E-2</v>
      </c>
      <c r="N5038" s="88">
        <f t="shared" si="551"/>
        <v>1.9397293599942772E-2</v>
      </c>
      <c r="O5038" s="88">
        <f t="shared" si="552"/>
        <v>4.7371765893193638E-4</v>
      </c>
      <c r="P5038" s="88">
        <f t="shared" si="553"/>
        <v>3.182753602625136E-6</v>
      </c>
      <c r="Q5038" s="88">
        <f t="shared" si="554"/>
        <v>2.8724124751097088E-5</v>
      </c>
      <c r="R5038" s="89">
        <f t="shared" si="555"/>
        <v>7.6762022023317581E-3</v>
      </c>
      <c r="S5038" s="88">
        <f t="shared" si="557"/>
        <v>3.7097530404214249E-2</v>
      </c>
    </row>
    <row r="5039" spans="1:19" x14ac:dyDescent="0.2">
      <c r="A5039" s="60">
        <v>2004</v>
      </c>
      <c r="B5039" s="61">
        <v>7</v>
      </c>
      <c r="C5039" s="61">
        <v>28</v>
      </c>
      <c r="D5039" s="61">
        <v>21</v>
      </c>
      <c r="E5039" s="87">
        <v>2.4559231147516812E-2</v>
      </c>
      <c r="F5039" s="87">
        <v>1.6394317061315288E-2</v>
      </c>
      <c r="G5039" s="87">
        <v>1.1862694088429781E-3</v>
      </c>
      <c r="H5039" s="87">
        <v>1.7152276732011621E-6</v>
      </c>
      <c r="I5039" s="87">
        <v>5.858875000000021E-5</v>
      </c>
      <c r="J5039" s="87">
        <v>6.2486445561726134E-3</v>
      </c>
      <c r="K5039" s="88">
        <v>4.8448766151520883E-2</v>
      </c>
      <c r="L5039" s="84"/>
      <c r="M5039" s="88">
        <f t="shared" si="556"/>
        <v>1.8672045171696659E-2</v>
      </c>
      <c r="N5039" s="88">
        <f t="shared" si="551"/>
        <v>1.8110875783043937E-2</v>
      </c>
      <c r="O5039" s="88">
        <f t="shared" si="552"/>
        <v>4.7371765893193638E-4</v>
      </c>
      <c r="P5039" s="88">
        <f t="shared" si="553"/>
        <v>3.182753602625136E-6</v>
      </c>
      <c r="Q5039" s="88">
        <f t="shared" si="554"/>
        <v>2.8724124751097088E-5</v>
      </c>
      <c r="R5039" s="89">
        <f t="shared" si="555"/>
        <v>6.2486445561726134E-3</v>
      </c>
      <c r="S5039" s="88">
        <f t="shared" si="557"/>
        <v>3.7288545492026252E-2</v>
      </c>
    </row>
    <row r="5040" spans="1:19" x14ac:dyDescent="0.2">
      <c r="A5040" s="60">
        <v>2004</v>
      </c>
      <c r="B5040" s="61">
        <v>7</v>
      </c>
      <c r="C5040" s="61">
        <v>28</v>
      </c>
      <c r="D5040" s="61">
        <v>22</v>
      </c>
      <c r="E5040" s="87">
        <v>2.2997135866354469E-2</v>
      </c>
      <c r="F5040" s="87">
        <v>1.5801436375340438E-2</v>
      </c>
      <c r="G5040" s="87">
        <v>1.1862694088429781E-3</v>
      </c>
      <c r="H5040" s="87">
        <v>1.7152276732011621E-6</v>
      </c>
      <c r="I5040" s="87">
        <v>5.858875000000021E-5</v>
      </c>
      <c r="J5040" s="87">
        <v>6.2914445799561554E-3</v>
      </c>
      <c r="K5040" s="88">
        <v>4.633659020816723E-2</v>
      </c>
      <c r="L5040" s="84"/>
      <c r="M5040" s="88">
        <f t="shared" si="556"/>
        <v>1.7484405645151194E-2</v>
      </c>
      <c r="N5040" s="88">
        <f t="shared" si="551"/>
        <v>1.7455917823057106E-2</v>
      </c>
      <c r="O5040" s="88">
        <f t="shared" si="552"/>
        <v>4.7371765893193638E-4</v>
      </c>
      <c r="P5040" s="88">
        <f t="shared" si="553"/>
        <v>3.182753602625136E-6</v>
      </c>
      <c r="Q5040" s="88">
        <f t="shared" si="554"/>
        <v>2.8724124751097088E-5</v>
      </c>
      <c r="R5040" s="89">
        <f t="shared" si="555"/>
        <v>6.2914445799561554E-3</v>
      </c>
      <c r="S5040" s="88">
        <f t="shared" si="557"/>
        <v>3.5445948005493957E-2</v>
      </c>
    </row>
    <row r="5041" spans="1:19" x14ac:dyDescent="0.2">
      <c r="A5041" s="60">
        <v>2004</v>
      </c>
      <c r="B5041" s="61">
        <v>7</v>
      </c>
      <c r="C5041" s="61">
        <v>28</v>
      </c>
      <c r="D5041" s="61">
        <v>23</v>
      </c>
      <c r="E5041" s="87">
        <v>1.7602636118160913E-2</v>
      </c>
      <c r="F5041" s="87">
        <v>1.5235916919202239E-2</v>
      </c>
      <c r="G5041" s="87">
        <v>1.1862694088429781E-3</v>
      </c>
      <c r="H5041" s="87">
        <v>1.7152276732011621E-6</v>
      </c>
      <c r="I5041" s="87">
        <v>5.858875000000021E-5</v>
      </c>
      <c r="J5041" s="87">
        <v>6.7584640412725362E-3</v>
      </c>
      <c r="K5041" s="88">
        <v>4.0843590465151861E-2</v>
      </c>
      <c r="L5041" s="84"/>
      <c r="M5041" s="88">
        <f t="shared" si="556"/>
        <v>1.3383041788442643E-2</v>
      </c>
      <c r="N5041" s="88">
        <f t="shared" si="551"/>
        <v>1.6831185936714548E-2</v>
      </c>
      <c r="O5041" s="88">
        <f t="shared" si="552"/>
        <v>4.7371765893193638E-4</v>
      </c>
      <c r="P5041" s="88">
        <f t="shared" si="553"/>
        <v>3.182753602625136E-6</v>
      </c>
      <c r="Q5041" s="88">
        <f t="shared" si="554"/>
        <v>2.8724124751097088E-5</v>
      </c>
      <c r="R5041" s="89">
        <f t="shared" si="555"/>
        <v>6.7584640412725362E-3</v>
      </c>
      <c r="S5041" s="88">
        <f t="shared" si="557"/>
        <v>3.0719852262442848E-2</v>
      </c>
    </row>
    <row r="5042" spans="1:19" x14ac:dyDescent="0.2">
      <c r="A5042" s="60">
        <v>2004</v>
      </c>
      <c r="B5042" s="61">
        <v>7</v>
      </c>
      <c r="C5042" s="61">
        <v>28</v>
      </c>
      <c r="D5042" s="61">
        <v>24</v>
      </c>
      <c r="E5042" s="87">
        <v>1.5115304356321942E-2</v>
      </c>
      <c r="F5042" s="87">
        <v>1.4455796971807364E-2</v>
      </c>
      <c r="G5042" s="87">
        <v>1.1862694088429781E-3</v>
      </c>
      <c r="H5042" s="87">
        <v>1.7152276732011621E-6</v>
      </c>
      <c r="I5042" s="87">
        <v>5.858875000000021E-5</v>
      </c>
      <c r="J5042" s="87">
        <v>6.1509965004706265E-3</v>
      </c>
      <c r="K5042" s="88">
        <v>3.6968671215116114E-2</v>
      </c>
      <c r="L5042" s="84"/>
      <c r="M5042" s="88">
        <f t="shared" si="556"/>
        <v>1.1491957709503592E-2</v>
      </c>
      <c r="N5042" s="88">
        <f t="shared" si="551"/>
        <v>1.5969383922620168E-2</v>
      </c>
      <c r="O5042" s="88">
        <f t="shared" si="552"/>
        <v>4.7371765893193638E-4</v>
      </c>
      <c r="P5042" s="88">
        <f t="shared" si="553"/>
        <v>3.182753602625136E-6</v>
      </c>
      <c r="Q5042" s="88">
        <f t="shared" si="554"/>
        <v>2.8724124751097088E-5</v>
      </c>
      <c r="R5042" s="89">
        <f t="shared" si="555"/>
        <v>6.1509965004706265E-3</v>
      </c>
      <c r="S5042" s="88">
        <f t="shared" si="557"/>
        <v>2.7966966169409416E-2</v>
      </c>
    </row>
    <row r="5043" spans="1:19" x14ac:dyDescent="0.2">
      <c r="A5043" s="60">
        <v>2004</v>
      </c>
      <c r="B5043" s="61">
        <v>7</v>
      </c>
      <c r="C5043" s="61">
        <v>29</v>
      </c>
      <c r="D5043" s="61">
        <v>1</v>
      </c>
      <c r="E5043" s="87">
        <v>1.4135819666893517E-2</v>
      </c>
      <c r="F5043" s="87">
        <v>1.4190572255283633E-2</v>
      </c>
      <c r="G5043" s="87">
        <v>1.1862694088429781E-3</v>
      </c>
      <c r="H5043" s="87">
        <v>1.7152276732011621E-6</v>
      </c>
      <c r="I5043" s="87">
        <v>5.858875000000021E-5</v>
      </c>
      <c r="J5043" s="87">
        <v>6.2591611169270939E-3</v>
      </c>
      <c r="K5043" s="88">
        <v>3.5832126425620427E-2</v>
      </c>
      <c r="L5043" s="84"/>
      <c r="M5043" s="88">
        <f t="shared" si="556"/>
        <v>1.0747268991190762E-2</v>
      </c>
      <c r="N5043" s="88">
        <f t="shared" si="551"/>
        <v>1.567638898555818E-2</v>
      </c>
      <c r="O5043" s="88">
        <f t="shared" si="552"/>
        <v>4.7371765893193638E-4</v>
      </c>
      <c r="P5043" s="88">
        <f t="shared" si="553"/>
        <v>3.182753602625136E-6</v>
      </c>
      <c r="Q5043" s="88">
        <f t="shared" si="554"/>
        <v>2.8724124751097088E-5</v>
      </c>
      <c r="R5043" s="89">
        <f t="shared" si="555"/>
        <v>6.2591611169270939E-3</v>
      </c>
      <c r="S5043" s="88">
        <f t="shared" si="557"/>
        <v>2.6929282514034598E-2</v>
      </c>
    </row>
    <row r="5044" spans="1:19" x14ac:dyDescent="0.2">
      <c r="A5044" s="60">
        <v>2004</v>
      </c>
      <c r="B5044" s="61">
        <v>7</v>
      </c>
      <c r="C5044" s="61">
        <v>29</v>
      </c>
      <c r="D5044" s="61">
        <v>2</v>
      </c>
      <c r="E5044" s="87">
        <v>1.2667152144672069E-2</v>
      </c>
      <c r="F5044" s="87">
        <v>1.3737269941804776E-2</v>
      </c>
      <c r="G5044" s="87">
        <v>1.1862694088429781E-3</v>
      </c>
      <c r="H5044" s="87">
        <v>1.7152276732011621E-6</v>
      </c>
      <c r="I5044" s="87">
        <v>5.858875000000021E-5</v>
      </c>
      <c r="J5044" s="87">
        <v>7.0327913341646552E-3</v>
      </c>
      <c r="K5044" s="88">
        <v>3.4683786807157682E-2</v>
      </c>
      <c r="L5044" s="84"/>
      <c r="M5044" s="88">
        <f t="shared" si="556"/>
        <v>9.6306613029286878E-3</v>
      </c>
      <c r="N5044" s="88">
        <f t="shared" si="551"/>
        <v>1.5175623881353019E-2</v>
      </c>
      <c r="O5044" s="88">
        <f t="shared" si="552"/>
        <v>4.7371765893193638E-4</v>
      </c>
      <c r="P5044" s="88">
        <f t="shared" si="553"/>
        <v>3.182753602625136E-6</v>
      </c>
      <c r="Q5044" s="88">
        <f t="shared" si="554"/>
        <v>2.8724124751097088E-5</v>
      </c>
      <c r="R5044" s="89">
        <f t="shared" si="555"/>
        <v>7.0327913341646552E-3</v>
      </c>
      <c r="S5044" s="88">
        <f t="shared" si="557"/>
        <v>2.5311909721567362E-2</v>
      </c>
    </row>
    <row r="5045" spans="1:19" x14ac:dyDescent="0.2">
      <c r="A5045" s="60">
        <v>2004</v>
      </c>
      <c r="B5045" s="61">
        <v>7</v>
      </c>
      <c r="C5045" s="61">
        <v>29</v>
      </c>
      <c r="D5045" s="61">
        <v>3</v>
      </c>
      <c r="E5045" s="87">
        <v>1.1884770016486829E-2</v>
      </c>
      <c r="F5045" s="87">
        <v>1.3481630821754329E-2</v>
      </c>
      <c r="G5045" s="87">
        <v>1.1862694088429781E-3</v>
      </c>
      <c r="H5045" s="87">
        <v>1.7152276732011621E-6</v>
      </c>
      <c r="I5045" s="87">
        <v>5.858875000000021E-5</v>
      </c>
      <c r="J5045" s="87">
        <v>7.5615804199673517E-3</v>
      </c>
      <c r="K5045" s="88">
        <v>3.4174554644724693E-2</v>
      </c>
      <c r="L5045" s="84"/>
      <c r="M5045" s="88">
        <f t="shared" si="556"/>
        <v>9.0358269471113202E-3</v>
      </c>
      <c r="N5045" s="88">
        <f t="shared" si="551"/>
        <v>1.4893218195821593E-2</v>
      </c>
      <c r="O5045" s="88">
        <f t="shared" si="552"/>
        <v>4.7371765893193638E-4</v>
      </c>
      <c r="P5045" s="88">
        <f t="shared" si="553"/>
        <v>3.182753602625136E-6</v>
      </c>
      <c r="Q5045" s="88">
        <f t="shared" si="554"/>
        <v>2.8724124751097088E-5</v>
      </c>
      <c r="R5045" s="89">
        <f t="shared" si="555"/>
        <v>7.5615804199673517E-3</v>
      </c>
      <c r="S5045" s="88">
        <f t="shared" si="557"/>
        <v>2.4434669680218568E-2</v>
      </c>
    </row>
    <row r="5046" spans="1:19" x14ac:dyDescent="0.2">
      <c r="A5046" s="60">
        <v>2004</v>
      </c>
      <c r="B5046" s="61">
        <v>7</v>
      </c>
      <c r="C5046" s="61">
        <v>29</v>
      </c>
      <c r="D5046" s="61">
        <v>4</v>
      </c>
      <c r="E5046" s="87">
        <v>1.1455175870603629E-2</v>
      </c>
      <c r="F5046" s="87">
        <v>1.3482751529341771E-2</v>
      </c>
      <c r="G5046" s="87">
        <v>1.1862694088429781E-3</v>
      </c>
      <c r="H5046" s="87">
        <v>1.7152276732011621E-6</v>
      </c>
      <c r="I5046" s="87">
        <v>5.858875000000021E-5</v>
      </c>
      <c r="J5046" s="87">
        <v>7.7975213824524534E-3</v>
      </c>
      <c r="K5046" s="88">
        <v>3.3982022168914036E-2</v>
      </c>
      <c r="L5046" s="84"/>
      <c r="M5046" s="88">
        <f t="shared" si="556"/>
        <v>8.7092124350670944E-3</v>
      </c>
      <c r="N5046" s="88">
        <f t="shared" si="551"/>
        <v>1.4894456246533273E-2</v>
      </c>
      <c r="O5046" s="88">
        <f t="shared" si="552"/>
        <v>4.7371765893193638E-4</v>
      </c>
      <c r="P5046" s="88">
        <f t="shared" si="553"/>
        <v>3.182753602625136E-6</v>
      </c>
      <c r="Q5046" s="88">
        <f t="shared" si="554"/>
        <v>2.8724124751097088E-5</v>
      </c>
      <c r="R5046" s="89">
        <f t="shared" si="555"/>
        <v>7.7975213824524534E-3</v>
      </c>
      <c r="S5046" s="88">
        <f t="shared" si="557"/>
        <v>2.4109293218886024E-2</v>
      </c>
    </row>
    <row r="5047" spans="1:19" x14ac:dyDescent="0.2">
      <c r="A5047" s="60">
        <v>2004</v>
      </c>
      <c r="B5047" s="61">
        <v>7</v>
      </c>
      <c r="C5047" s="61">
        <v>29</v>
      </c>
      <c r="D5047" s="61">
        <v>5</v>
      </c>
      <c r="E5047" s="87">
        <v>1.1620043336647819E-2</v>
      </c>
      <c r="F5047" s="87">
        <v>1.426758900528043E-2</v>
      </c>
      <c r="G5047" s="87">
        <v>1.1862694088429781E-3</v>
      </c>
      <c r="H5047" s="87">
        <v>1.7152276732011621E-6</v>
      </c>
      <c r="I5047" s="87">
        <v>5.858875000000021E-5</v>
      </c>
      <c r="J5047" s="87">
        <v>8.1488150111338458E-3</v>
      </c>
      <c r="K5047" s="88">
        <v>3.5283020739578279E-2</v>
      </c>
      <c r="L5047" s="84"/>
      <c r="M5047" s="88">
        <f t="shared" si="556"/>
        <v>8.8345588986770331E-3</v>
      </c>
      <c r="N5047" s="88">
        <f t="shared" si="551"/>
        <v>1.5761469735624742E-2</v>
      </c>
      <c r="O5047" s="88">
        <f t="shared" si="552"/>
        <v>4.7371765893193638E-4</v>
      </c>
      <c r="P5047" s="88">
        <f t="shared" si="553"/>
        <v>3.182753602625136E-6</v>
      </c>
      <c r="Q5047" s="88">
        <f t="shared" si="554"/>
        <v>2.8724124751097088E-5</v>
      </c>
      <c r="R5047" s="89">
        <f t="shared" si="555"/>
        <v>8.1488150111338458E-3</v>
      </c>
      <c r="S5047" s="88">
        <f t="shared" si="557"/>
        <v>2.5101653171587433E-2</v>
      </c>
    </row>
    <row r="5048" spans="1:19" x14ac:dyDescent="0.2">
      <c r="A5048" s="60">
        <v>2004</v>
      </c>
      <c r="B5048" s="61">
        <v>7</v>
      </c>
      <c r="C5048" s="61">
        <v>29</v>
      </c>
      <c r="D5048" s="61">
        <v>6</v>
      </c>
      <c r="E5048" s="87">
        <v>1.320752198732336E-2</v>
      </c>
      <c r="F5048" s="87">
        <v>1.5429219827567672E-2</v>
      </c>
      <c r="G5048" s="87">
        <v>1.1862694088429781E-3</v>
      </c>
      <c r="H5048" s="87">
        <v>1.7152276732011621E-6</v>
      </c>
      <c r="I5048" s="87">
        <v>5.858875000000021E-5</v>
      </c>
      <c r="J5048" s="87">
        <v>9.2992798834815402E-3</v>
      </c>
      <c r="K5048" s="88">
        <v>3.9182595084888749E-2</v>
      </c>
      <c r="L5048" s="84"/>
      <c r="M5048" s="88">
        <f t="shared" si="556"/>
        <v>1.0041497051442244E-2</v>
      </c>
      <c r="N5048" s="88">
        <f t="shared" si="551"/>
        <v>1.7044728528870966E-2</v>
      </c>
      <c r="O5048" s="88">
        <f t="shared" si="552"/>
        <v>4.7371765893193638E-4</v>
      </c>
      <c r="P5048" s="88">
        <f t="shared" si="553"/>
        <v>3.182753602625136E-6</v>
      </c>
      <c r="Q5048" s="88">
        <f t="shared" si="554"/>
        <v>2.8724124751097088E-5</v>
      </c>
      <c r="R5048" s="89">
        <f t="shared" si="555"/>
        <v>9.2992798834815402E-3</v>
      </c>
      <c r="S5048" s="88">
        <f t="shared" si="557"/>
        <v>2.7591850117598869E-2</v>
      </c>
    </row>
    <row r="5049" spans="1:19" x14ac:dyDescent="0.2">
      <c r="A5049" s="60">
        <v>2004</v>
      </c>
      <c r="B5049" s="61">
        <v>7</v>
      </c>
      <c r="C5049" s="61">
        <v>29</v>
      </c>
      <c r="D5049" s="61">
        <v>7</v>
      </c>
      <c r="E5049" s="87">
        <v>1.5856078965255458E-2</v>
      </c>
      <c r="F5049" s="87">
        <v>1.753770021111508E-2</v>
      </c>
      <c r="G5049" s="87">
        <v>0</v>
      </c>
      <c r="H5049" s="87">
        <v>0</v>
      </c>
      <c r="I5049" s="87">
        <v>5.858875000000021E-5</v>
      </c>
      <c r="J5049" s="87">
        <v>1.1166622528687747E-2</v>
      </c>
      <c r="K5049" s="88">
        <v>4.4618990455058287E-2</v>
      </c>
      <c r="L5049" s="84"/>
      <c r="M5049" s="88">
        <f t="shared" si="556"/>
        <v>1.2055158441520443E-2</v>
      </c>
      <c r="N5049" s="88">
        <f t="shared" si="551"/>
        <v>1.9373976290433307E-2</v>
      </c>
      <c r="O5049" s="88">
        <f t="shared" si="552"/>
        <v>0</v>
      </c>
      <c r="P5049" s="88">
        <f t="shared" si="553"/>
        <v>0</v>
      </c>
      <c r="Q5049" s="88">
        <f t="shared" si="554"/>
        <v>2.8724124751097088E-5</v>
      </c>
      <c r="R5049" s="89">
        <f t="shared" si="555"/>
        <v>1.1166622528687747E-2</v>
      </c>
      <c r="S5049" s="88">
        <f t="shared" si="557"/>
        <v>3.1457858856704851E-2</v>
      </c>
    </row>
    <row r="5050" spans="1:19" x14ac:dyDescent="0.2">
      <c r="A5050" s="60">
        <v>2004</v>
      </c>
      <c r="B5050" s="61">
        <v>7</v>
      </c>
      <c r="C5050" s="61">
        <v>29</v>
      </c>
      <c r="D5050" s="61">
        <v>8</v>
      </c>
      <c r="E5050" s="87">
        <v>1.8285351936084365E-2</v>
      </c>
      <c r="F5050" s="87">
        <v>1.8885813493864794E-2</v>
      </c>
      <c r="G5050" s="87">
        <v>0</v>
      </c>
      <c r="H5050" s="87">
        <v>0</v>
      </c>
      <c r="I5050" s="87">
        <v>5.858875000000021E-5</v>
      </c>
      <c r="J5050" s="87">
        <v>1.1743363877656714E-2</v>
      </c>
      <c r="K5050" s="88">
        <v>4.8973118057605874E-2</v>
      </c>
      <c r="L5050" s="84"/>
      <c r="M5050" s="88">
        <f t="shared" si="556"/>
        <v>1.3902101221334843E-2</v>
      </c>
      <c r="N5050" s="88">
        <f t="shared" si="551"/>
        <v>2.0863243096365929E-2</v>
      </c>
      <c r="O5050" s="88">
        <f t="shared" si="552"/>
        <v>0</v>
      </c>
      <c r="P5050" s="88">
        <f t="shared" si="553"/>
        <v>0</v>
      </c>
      <c r="Q5050" s="88">
        <f t="shared" si="554"/>
        <v>2.8724124751097088E-5</v>
      </c>
      <c r="R5050" s="89">
        <f t="shared" si="555"/>
        <v>1.1743363877656714E-2</v>
      </c>
      <c r="S5050" s="88">
        <f t="shared" si="557"/>
        <v>3.4794068442451871E-2</v>
      </c>
    </row>
    <row r="5051" spans="1:19" x14ac:dyDescent="0.2">
      <c r="A5051" s="60">
        <v>2004</v>
      </c>
      <c r="B5051" s="61">
        <v>7</v>
      </c>
      <c r="C5051" s="61">
        <v>29</v>
      </c>
      <c r="D5051" s="61">
        <v>9</v>
      </c>
      <c r="E5051" s="87">
        <v>2.0353992249252353E-2</v>
      </c>
      <c r="F5051" s="87">
        <v>2.01585776652746E-2</v>
      </c>
      <c r="G5051" s="87">
        <v>0</v>
      </c>
      <c r="H5051" s="87">
        <v>0</v>
      </c>
      <c r="I5051" s="87">
        <v>5.858875000000021E-5</v>
      </c>
      <c r="J5051" s="87">
        <v>1.2171663356699896E-2</v>
      </c>
      <c r="K5051" s="88">
        <v>5.2742822021226848E-2</v>
      </c>
      <c r="L5051" s="84"/>
      <c r="M5051" s="88">
        <f t="shared" si="556"/>
        <v>1.5474859958750401E-2</v>
      </c>
      <c r="N5051" s="88">
        <f t="shared" si="551"/>
        <v>2.2269271400155638E-2</v>
      </c>
      <c r="O5051" s="88">
        <f t="shared" si="552"/>
        <v>0</v>
      </c>
      <c r="P5051" s="88">
        <f t="shared" si="553"/>
        <v>0</v>
      </c>
      <c r="Q5051" s="88">
        <f t="shared" si="554"/>
        <v>2.8724124751097088E-5</v>
      </c>
      <c r="R5051" s="89">
        <f t="shared" si="555"/>
        <v>1.2171663356699896E-2</v>
      </c>
      <c r="S5051" s="88">
        <f t="shared" si="557"/>
        <v>3.7772855483657136E-2</v>
      </c>
    </row>
    <row r="5052" spans="1:19" x14ac:dyDescent="0.2">
      <c r="A5052" s="60">
        <v>2004</v>
      </c>
      <c r="B5052" s="61">
        <v>7</v>
      </c>
      <c r="C5052" s="61">
        <v>29</v>
      </c>
      <c r="D5052" s="61">
        <v>10</v>
      </c>
      <c r="E5052" s="87">
        <v>2.1315615672342771E-2</v>
      </c>
      <c r="F5052" s="87">
        <v>2.0829822225107673E-2</v>
      </c>
      <c r="G5052" s="87">
        <v>0</v>
      </c>
      <c r="H5052" s="87">
        <v>0</v>
      </c>
      <c r="I5052" s="87">
        <v>5.858875000000021E-5</v>
      </c>
      <c r="J5052" s="87">
        <v>1.2341057653670166E-2</v>
      </c>
      <c r="K5052" s="88">
        <v>5.4545084301120608E-2</v>
      </c>
      <c r="L5052" s="84"/>
      <c r="M5052" s="88">
        <f t="shared" si="556"/>
        <v>1.6205969002280916E-2</v>
      </c>
      <c r="N5052" s="88">
        <f t="shared" si="551"/>
        <v>2.301079828399678E-2</v>
      </c>
      <c r="O5052" s="88">
        <f t="shared" si="552"/>
        <v>0</v>
      </c>
      <c r="P5052" s="88">
        <f t="shared" si="553"/>
        <v>0</v>
      </c>
      <c r="Q5052" s="88">
        <f t="shared" si="554"/>
        <v>2.8724124751097088E-5</v>
      </c>
      <c r="R5052" s="89">
        <f t="shared" si="555"/>
        <v>1.2341057653670166E-2</v>
      </c>
      <c r="S5052" s="88">
        <f t="shared" si="557"/>
        <v>3.9245491411028795E-2</v>
      </c>
    </row>
    <row r="5053" spans="1:19" x14ac:dyDescent="0.2">
      <c r="A5053" s="60">
        <v>2004</v>
      </c>
      <c r="B5053" s="61">
        <v>7</v>
      </c>
      <c r="C5053" s="61">
        <v>29</v>
      </c>
      <c r="D5053" s="61">
        <v>11</v>
      </c>
      <c r="E5053" s="87">
        <v>2.2833191824531401E-2</v>
      </c>
      <c r="F5053" s="87">
        <v>2.0939917435191725E-2</v>
      </c>
      <c r="G5053" s="87">
        <v>0</v>
      </c>
      <c r="H5053" s="87">
        <v>0</v>
      </c>
      <c r="I5053" s="87">
        <v>5.858875000000021E-5</v>
      </c>
      <c r="J5053" s="87">
        <v>1.1885648237877602E-2</v>
      </c>
      <c r="K5053" s="88">
        <v>5.5717346247600719E-2</v>
      </c>
      <c r="L5053" s="84"/>
      <c r="M5053" s="88">
        <f t="shared" si="556"/>
        <v>1.7359761248257673E-2</v>
      </c>
      <c r="N5053" s="88">
        <f t="shared" si="551"/>
        <v>2.3132420957675901E-2</v>
      </c>
      <c r="O5053" s="88">
        <f t="shared" si="552"/>
        <v>0</v>
      </c>
      <c r="P5053" s="88">
        <f t="shared" si="553"/>
        <v>0</v>
      </c>
      <c r="Q5053" s="88">
        <f t="shared" si="554"/>
        <v>2.8724124751097088E-5</v>
      </c>
      <c r="R5053" s="89">
        <f t="shared" si="555"/>
        <v>1.1885648237877602E-2</v>
      </c>
      <c r="S5053" s="88">
        <f t="shared" si="557"/>
        <v>4.0520906330684676E-2</v>
      </c>
    </row>
    <row r="5054" spans="1:19" x14ac:dyDescent="0.2">
      <c r="A5054" s="60">
        <v>2004</v>
      </c>
      <c r="B5054" s="61">
        <v>7</v>
      </c>
      <c r="C5054" s="61">
        <v>29</v>
      </c>
      <c r="D5054" s="61">
        <v>12</v>
      </c>
      <c r="E5054" s="87">
        <v>2.5443205603272387E-2</v>
      </c>
      <c r="F5054" s="87">
        <v>2.0603709795024999E-2</v>
      </c>
      <c r="G5054" s="87">
        <v>0</v>
      </c>
      <c r="H5054" s="87">
        <v>0</v>
      </c>
      <c r="I5054" s="87">
        <v>5.858875000000021E-5</v>
      </c>
      <c r="J5054" s="87">
        <v>9.9706980068044494E-3</v>
      </c>
      <c r="K5054" s="88">
        <v>5.607620215510184E-2</v>
      </c>
      <c r="L5054" s="84"/>
      <c r="M5054" s="88">
        <f t="shared" si="556"/>
        <v>1.934411877487063E-2</v>
      </c>
      <c r="N5054" s="88">
        <f t="shared" si="551"/>
        <v>2.2761010865654574E-2</v>
      </c>
      <c r="O5054" s="88">
        <f t="shared" si="552"/>
        <v>0</v>
      </c>
      <c r="P5054" s="88">
        <f t="shared" si="553"/>
        <v>0</v>
      </c>
      <c r="Q5054" s="88">
        <f t="shared" si="554"/>
        <v>2.8724124751097088E-5</v>
      </c>
      <c r="R5054" s="89">
        <f t="shared" si="555"/>
        <v>9.9706980068044494E-3</v>
      </c>
      <c r="S5054" s="88">
        <f t="shared" si="557"/>
        <v>4.2133853765276306E-2</v>
      </c>
    </row>
    <row r="5055" spans="1:19" x14ac:dyDescent="0.2">
      <c r="A5055" s="60">
        <v>2004</v>
      </c>
      <c r="B5055" s="61">
        <v>7</v>
      </c>
      <c r="C5055" s="61">
        <v>29</v>
      </c>
      <c r="D5055" s="61">
        <v>13</v>
      </c>
      <c r="E5055" s="87">
        <v>2.564847779400415E-2</v>
      </c>
      <c r="F5055" s="87">
        <v>2.0727304857639538E-2</v>
      </c>
      <c r="G5055" s="87">
        <v>0</v>
      </c>
      <c r="H5055" s="87">
        <v>0</v>
      </c>
      <c r="I5055" s="87">
        <v>5.858875000000021E-5</v>
      </c>
      <c r="J5055" s="87">
        <v>1.0648906598049434E-2</v>
      </c>
      <c r="K5055" s="88">
        <v>5.7083277999693122E-2</v>
      </c>
      <c r="L5055" s="84"/>
      <c r="M5055" s="88">
        <f t="shared" si="556"/>
        <v>1.9500184394140804E-2</v>
      </c>
      <c r="N5055" s="88">
        <f t="shared" si="551"/>
        <v>2.2897546887133097E-2</v>
      </c>
      <c r="O5055" s="88">
        <f t="shared" si="552"/>
        <v>0</v>
      </c>
      <c r="P5055" s="88">
        <f t="shared" si="553"/>
        <v>0</v>
      </c>
      <c r="Q5055" s="88">
        <f t="shared" si="554"/>
        <v>2.8724124751097088E-5</v>
      </c>
      <c r="R5055" s="89">
        <f t="shared" si="555"/>
        <v>1.0648906598049434E-2</v>
      </c>
      <c r="S5055" s="88">
        <f t="shared" si="557"/>
        <v>4.2426455406025E-2</v>
      </c>
    </row>
    <row r="5056" spans="1:19" x14ac:dyDescent="0.2">
      <c r="A5056" s="60">
        <v>2004</v>
      </c>
      <c r="B5056" s="61">
        <v>7</v>
      </c>
      <c r="C5056" s="61">
        <v>29</v>
      </c>
      <c r="D5056" s="61">
        <v>14</v>
      </c>
      <c r="E5056" s="87">
        <v>2.4693499039581616E-2</v>
      </c>
      <c r="F5056" s="87">
        <v>2.0159812629072897E-2</v>
      </c>
      <c r="G5056" s="87">
        <v>0</v>
      </c>
      <c r="H5056" s="87">
        <v>0</v>
      </c>
      <c r="I5056" s="87">
        <v>5.858875000000021E-5</v>
      </c>
      <c r="J5056" s="87">
        <v>1.0451151297151125E-2</v>
      </c>
      <c r="K5056" s="88">
        <v>5.5363051715805633E-2</v>
      </c>
      <c r="L5056" s="84"/>
      <c r="M5056" s="88">
        <f t="shared" si="556"/>
        <v>1.8774127200677275E-2</v>
      </c>
      <c r="N5056" s="88">
        <f t="shared" si="551"/>
        <v>2.2270635670217261E-2</v>
      </c>
      <c r="O5056" s="88">
        <f t="shared" si="552"/>
        <v>0</v>
      </c>
      <c r="P5056" s="88">
        <f t="shared" si="553"/>
        <v>0</v>
      </c>
      <c r="Q5056" s="88">
        <f t="shared" si="554"/>
        <v>2.8724124751097088E-5</v>
      </c>
      <c r="R5056" s="89">
        <f t="shared" si="555"/>
        <v>1.0451151297151125E-2</v>
      </c>
      <c r="S5056" s="88">
        <f t="shared" si="557"/>
        <v>4.1073486995645635E-2</v>
      </c>
    </row>
    <row r="5057" spans="1:19" x14ac:dyDescent="0.2">
      <c r="A5057" s="60">
        <v>2004</v>
      </c>
      <c r="B5057" s="61">
        <v>7</v>
      </c>
      <c r="C5057" s="61">
        <v>29</v>
      </c>
      <c r="D5057" s="61">
        <v>15</v>
      </c>
      <c r="E5057" s="87">
        <v>2.6024613476266393E-2</v>
      </c>
      <c r="F5057" s="87">
        <v>1.9628235360989451E-2</v>
      </c>
      <c r="G5057" s="87">
        <v>0</v>
      </c>
      <c r="H5057" s="87">
        <v>0</v>
      </c>
      <c r="I5057" s="87">
        <v>5.858875000000021E-5</v>
      </c>
      <c r="J5057" s="87">
        <v>9.3349072973350922E-3</v>
      </c>
      <c r="K5057" s="88">
        <v>5.5046344884590932E-2</v>
      </c>
      <c r="L5057" s="84"/>
      <c r="M5057" s="88">
        <f t="shared" si="556"/>
        <v>1.9786155172611109E-2</v>
      </c>
      <c r="N5057" s="88">
        <f t="shared" si="551"/>
        <v>2.1683399871657148E-2</v>
      </c>
      <c r="O5057" s="88">
        <f t="shared" si="552"/>
        <v>0</v>
      </c>
      <c r="P5057" s="88">
        <f t="shared" si="553"/>
        <v>0</v>
      </c>
      <c r="Q5057" s="88">
        <f t="shared" si="554"/>
        <v>2.8724124751097088E-5</v>
      </c>
      <c r="R5057" s="89">
        <f t="shared" si="555"/>
        <v>9.3349072973350922E-3</v>
      </c>
      <c r="S5057" s="88">
        <f t="shared" si="557"/>
        <v>4.149827916901936E-2</v>
      </c>
    </row>
    <row r="5058" spans="1:19" x14ac:dyDescent="0.2">
      <c r="A5058" s="60">
        <v>2004</v>
      </c>
      <c r="B5058" s="61">
        <v>7</v>
      </c>
      <c r="C5058" s="61">
        <v>29</v>
      </c>
      <c r="D5058" s="61">
        <v>16</v>
      </c>
      <c r="E5058" s="87">
        <v>2.9702319429388297E-2</v>
      </c>
      <c r="F5058" s="87">
        <v>1.8622454024522252E-2</v>
      </c>
      <c r="G5058" s="87">
        <v>0</v>
      </c>
      <c r="H5058" s="87">
        <v>0</v>
      </c>
      <c r="I5058" s="87">
        <v>5.858875000000021E-5</v>
      </c>
      <c r="J5058" s="87">
        <v>7.9924582570126568E-3</v>
      </c>
      <c r="K5058" s="88">
        <v>5.6375820460923202E-2</v>
      </c>
      <c r="L5058" s="84"/>
      <c r="M5058" s="88">
        <f t="shared" si="556"/>
        <v>2.2582264353409025E-2</v>
      </c>
      <c r="N5058" s="88">
        <f t="shared" si="551"/>
        <v>2.0572308706253036E-2</v>
      </c>
      <c r="O5058" s="88">
        <f t="shared" si="552"/>
        <v>0</v>
      </c>
      <c r="P5058" s="88">
        <f t="shared" si="553"/>
        <v>0</v>
      </c>
      <c r="Q5058" s="88">
        <f t="shared" si="554"/>
        <v>2.8724124751097088E-5</v>
      </c>
      <c r="R5058" s="89">
        <f t="shared" si="555"/>
        <v>7.9924582570126568E-3</v>
      </c>
      <c r="S5058" s="88">
        <f t="shared" si="557"/>
        <v>4.3183297184413161E-2</v>
      </c>
    </row>
    <row r="5059" spans="1:19" x14ac:dyDescent="0.2">
      <c r="A5059" s="60">
        <v>2004</v>
      </c>
      <c r="B5059" s="61">
        <v>7</v>
      </c>
      <c r="C5059" s="61">
        <v>29</v>
      </c>
      <c r="D5059" s="61">
        <v>17</v>
      </c>
      <c r="E5059" s="87">
        <v>3.0268124909272113E-2</v>
      </c>
      <c r="F5059" s="87">
        <v>1.817633910779784E-2</v>
      </c>
      <c r="G5059" s="87">
        <v>0</v>
      </c>
      <c r="H5059" s="87">
        <v>0</v>
      </c>
      <c r="I5059" s="87">
        <v>5.858875000000021E-5</v>
      </c>
      <c r="J5059" s="87">
        <v>8.273776249936915E-3</v>
      </c>
      <c r="K5059" s="88">
        <v>5.6776829017006862E-2</v>
      </c>
      <c r="L5059" s="84"/>
      <c r="M5059" s="88">
        <f t="shared" si="556"/>
        <v>2.3012438466569418E-2</v>
      </c>
      <c r="N5059" s="88">
        <f t="shared" ref="N5059:N5122" si="558">F5059*W$5</f>
        <v>2.0079483551564303E-2</v>
      </c>
      <c r="O5059" s="88">
        <f t="shared" ref="O5059:O5122" si="559">G5059*X$5</f>
        <v>0</v>
      </c>
      <c r="P5059" s="88">
        <f t="shared" ref="P5059:P5122" si="560">H5059*Y$5</f>
        <v>0</v>
      </c>
      <c r="Q5059" s="88">
        <f t="shared" ref="Q5059:Q5122" si="561">I5059*Z$5</f>
        <v>2.8724124751097088E-5</v>
      </c>
      <c r="R5059" s="89">
        <f t="shared" ref="R5059:R5122" si="562">J5059</f>
        <v>8.273776249936915E-3</v>
      </c>
      <c r="S5059" s="88">
        <f t="shared" si="557"/>
        <v>4.3120646142884821E-2</v>
      </c>
    </row>
    <row r="5060" spans="1:19" x14ac:dyDescent="0.2">
      <c r="A5060" s="60">
        <v>2004</v>
      </c>
      <c r="B5060" s="61">
        <v>7</v>
      </c>
      <c r="C5060" s="61">
        <v>29</v>
      </c>
      <c r="D5060" s="61">
        <v>18</v>
      </c>
      <c r="E5060" s="87">
        <v>2.6610384063841881E-2</v>
      </c>
      <c r="F5060" s="87">
        <v>1.8198572715222714E-2</v>
      </c>
      <c r="G5060" s="87">
        <v>0</v>
      </c>
      <c r="H5060" s="87">
        <v>0</v>
      </c>
      <c r="I5060" s="87">
        <v>5.858875000000021E-5</v>
      </c>
      <c r="J5060" s="87">
        <v>9.0464073603591551E-3</v>
      </c>
      <c r="K5060" s="88">
        <v>5.3913952889423744E-2</v>
      </c>
      <c r="L5060" s="84"/>
      <c r="M5060" s="88">
        <f t="shared" ref="M5060:M5123" si="563">E5060*V$5</f>
        <v>2.0231508482157476E-2</v>
      </c>
      <c r="N5060" s="88">
        <f t="shared" si="558"/>
        <v>2.0104045117671318E-2</v>
      </c>
      <c r="O5060" s="88">
        <f t="shared" si="559"/>
        <v>0</v>
      </c>
      <c r="P5060" s="88">
        <f t="shared" si="560"/>
        <v>0</v>
      </c>
      <c r="Q5060" s="88">
        <f t="shared" si="561"/>
        <v>2.8724124751097088E-5</v>
      </c>
      <c r="R5060" s="89">
        <f t="shared" si="562"/>
        <v>9.0464073603591551E-3</v>
      </c>
      <c r="S5060" s="88">
        <f t="shared" ref="S5060:S5123" si="564">SUM(M5060:Q5060)</f>
        <v>4.0364277724579893E-2</v>
      </c>
    </row>
    <row r="5061" spans="1:19" x14ac:dyDescent="0.2">
      <c r="A5061" s="60">
        <v>2004</v>
      </c>
      <c r="B5061" s="61">
        <v>7</v>
      </c>
      <c r="C5061" s="61">
        <v>29</v>
      </c>
      <c r="D5061" s="61">
        <v>19</v>
      </c>
      <c r="E5061" s="87">
        <v>2.4207102935656748E-2</v>
      </c>
      <c r="F5061" s="87">
        <v>1.7662202843453219E-2</v>
      </c>
      <c r="G5061" s="87">
        <v>1.1862694088429781E-3</v>
      </c>
      <c r="H5061" s="87">
        <v>1.7152276732011621E-6</v>
      </c>
      <c r="I5061" s="87">
        <v>5.858875000000021E-5</v>
      </c>
      <c r="J5061" s="87">
        <v>8.4478435342003316E-3</v>
      </c>
      <c r="K5061" s="88">
        <v>5.1563722699826474E-2</v>
      </c>
      <c r="L5061" s="84"/>
      <c r="M5061" s="88">
        <f t="shared" si="563"/>
        <v>1.8404326942303116E-2</v>
      </c>
      <c r="N5061" s="88">
        <f t="shared" si="558"/>
        <v>1.9511514908266841E-2</v>
      </c>
      <c r="O5061" s="88">
        <f t="shared" si="559"/>
        <v>4.7371765893193638E-4</v>
      </c>
      <c r="P5061" s="88">
        <f t="shared" si="560"/>
        <v>3.182753602625136E-6</v>
      </c>
      <c r="Q5061" s="88">
        <f t="shared" si="561"/>
        <v>2.8724124751097088E-5</v>
      </c>
      <c r="R5061" s="89">
        <f t="shared" si="562"/>
        <v>8.4478435342003316E-3</v>
      </c>
      <c r="S5061" s="88">
        <f t="shared" si="564"/>
        <v>3.842146638785561E-2</v>
      </c>
    </row>
    <row r="5062" spans="1:19" x14ac:dyDescent="0.2">
      <c r="A5062" s="60">
        <v>2004</v>
      </c>
      <c r="B5062" s="61">
        <v>7</v>
      </c>
      <c r="C5062" s="61">
        <v>29</v>
      </c>
      <c r="D5062" s="61">
        <v>20</v>
      </c>
      <c r="E5062" s="87">
        <v>2.3840613994551434E-2</v>
      </c>
      <c r="F5062" s="87">
        <v>1.7132437670381032E-2</v>
      </c>
      <c r="G5062" s="87">
        <v>1.1862694088429781E-3</v>
      </c>
      <c r="H5062" s="87">
        <v>1.7152276732011621E-6</v>
      </c>
      <c r="I5062" s="87">
        <v>5.858875000000021E-5</v>
      </c>
      <c r="J5062" s="87">
        <v>7.8938605991202993E-3</v>
      </c>
      <c r="K5062" s="88">
        <v>5.0113485650568938E-2</v>
      </c>
      <c r="L5062" s="84"/>
      <c r="M5062" s="88">
        <f t="shared" si="563"/>
        <v>1.8125690448263784E-2</v>
      </c>
      <c r="N5062" s="88">
        <f t="shared" si="558"/>
        <v>1.8926280939214678E-2</v>
      </c>
      <c r="O5062" s="88">
        <f t="shared" si="559"/>
        <v>4.7371765893193638E-4</v>
      </c>
      <c r="P5062" s="88">
        <f t="shared" si="560"/>
        <v>3.182753602625136E-6</v>
      </c>
      <c r="Q5062" s="88">
        <f t="shared" si="561"/>
        <v>2.8724124751097088E-5</v>
      </c>
      <c r="R5062" s="89">
        <f t="shared" si="562"/>
        <v>7.8938605991202993E-3</v>
      </c>
      <c r="S5062" s="88">
        <f t="shared" si="564"/>
        <v>3.7557595924764119E-2</v>
      </c>
    </row>
    <row r="5063" spans="1:19" x14ac:dyDescent="0.2">
      <c r="A5063" s="60">
        <v>2004</v>
      </c>
      <c r="B5063" s="61">
        <v>7</v>
      </c>
      <c r="C5063" s="61">
        <v>29</v>
      </c>
      <c r="D5063" s="61">
        <v>21</v>
      </c>
      <c r="E5063" s="87">
        <v>2.624964154046603E-2</v>
      </c>
      <c r="F5063" s="87">
        <v>1.6194141384204417E-2</v>
      </c>
      <c r="G5063" s="87">
        <v>1.1862694088429781E-3</v>
      </c>
      <c r="H5063" s="87">
        <v>1.7152276732011621E-6</v>
      </c>
      <c r="I5063" s="87">
        <v>5.858875000000021E-5</v>
      </c>
      <c r="J5063" s="87">
        <v>7.0667945988218701E-3</v>
      </c>
      <c r="K5063" s="88">
        <v>5.0757150910008493E-2</v>
      </c>
      <c r="L5063" s="84"/>
      <c r="M5063" s="88">
        <f t="shared" si="563"/>
        <v>1.9957240910368823E-2</v>
      </c>
      <c r="N5063" s="88">
        <f t="shared" si="558"/>
        <v>1.7889740812347524E-2</v>
      </c>
      <c r="O5063" s="88">
        <f t="shared" si="559"/>
        <v>4.7371765893193638E-4</v>
      </c>
      <c r="P5063" s="88">
        <f t="shared" si="560"/>
        <v>3.182753602625136E-6</v>
      </c>
      <c r="Q5063" s="88">
        <f t="shared" si="561"/>
        <v>2.8724124751097088E-5</v>
      </c>
      <c r="R5063" s="89">
        <f t="shared" si="562"/>
        <v>7.0667945988218701E-3</v>
      </c>
      <c r="S5063" s="88">
        <f t="shared" si="564"/>
        <v>3.8352606260002003E-2</v>
      </c>
    </row>
    <row r="5064" spans="1:19" x14ac:dyDescent="0.2">
      <c r="A5064" s="60">
        <v>2004</v>
      </c>
      <c r="B5064" s="61">
        <v>7</v>
      </c>
      <c r="C5064" s="61">
        <v>29</v>
      </c>
      <c r="D5064" s="61">
        <v>22</v>
      </c>
      <c r="E5064" s="87">
        <v>2.4090048135629785E-2</v>
      </c>
      <c r="F5064" s="87">
        <v>1.5349147251691436E-2</v>
      </c>
      <c r="G5064" s="87">
        <v>1.1862694088429781E-3</v>
      </c>
      <c r="H5064" s="87">
        <v>1.7152276732011621E-6</v>
      </c>
      <c r="I5064" s="87">
        <v>5.858875000000021E-5</v>
      </c>
      <c r="J5064" s="87">
        <v>6.3950928250165445E-3</v>
      </c>
      <c r="K5064" s="88">
        <v>4.708086159885394E-2</v>
      </c>
      <c r="L5064" s="84"/>
      <c r="M5064" s="88">
        <f t="shared" si="563"/>
        <v>1.8315331790112108E-2</v>
      </c>
      <c r="N5064" s="88">
        <f t="shared" si="558"/>
        <v>1.6956271994213307E-2</v>
      </c>
      <c r="O5064" s="88">
        <f t="shared" si="559"/>
        <v>4.7371765893193638E-4</v>
      </c>
      <c r="P5064" s="88">
        <f t="shared" si="560"/>
        <v>3.182753602625136E-6</v>
      </c>
      <c r="Q5064" s="88">
        <f t="shared" si="561"/>
        <v>2.8724124751097088E-5</v>
      </c>
      <c r="R5064" s="89">
        <f t="shared" si="562"/>
        <v>6.3950928250165445E-3</v>
      </c>
      <c r="S5064" s="88">
        <f t="shared" si="564"/>
        <v>3.5777228321611072E-2</v>
      </c>
    </row>
    <row r="5065" spans="1:19" x14ac:dyDescent="0.2">
      <c r="A5065" s="60">
        <v>2004</v>
      </c>
      <c r="B5065" s="61">
        <v>7</v>
      </c>
      <c r="C5065" s="61">
        <v>29</v>
      </c>
      <c r="D5065" s="61">
        <v>23</v>
      </c>
      <c r="E5065" s="87">
        <v>1.8631878990602459E-2</v>
      </c>
      <c r="F5065" s="87">
        <v>1.493604611453081E-2</v>
      </c>
      <c r="G5065" s="87">
        <v>1.1862694088429781E-3</v>
      </c>
      <c r="H5065" s="87">
        <v>1.7152276732011621E-6</v>
      </c>
      <c r="I5065" s="87">
        <v>5.858875000000021E-5</v>
      </c>
      <c r="J5065" s="87">
        <v>6.9655417361392993E-3</v>
      </c>
      <c r="K5065" s="88">
        <v>4.1780040227788744E-2</v>
      </c>
      <c r="L5065" s="84"/>
      <c r="M5065" s="88">
        <f t="shared" si="563"/>
        <v>1.4165560967949551E-2</v>
      </c>
      <c r="N5065" s="88">
        <f t="shared" si="558"/>
        <v>1.6499917310271991E-2</v>
      </c>
      <c r="O5065" s="88">
        <f t="shared" si="559"/>
        <v>4.7371765893193638E-4</v>
      </c>
      <c r="P5065" s="88">
        <f t="shared" si="560"/>
        <v>3.182753602625136E-6</v>
      </c>
      <c r="Q5065" s="88">
        <f t="shared" si="561"/>
        <v>2.8724124751097088E-5</v>
      </c>
      <c r="R5065" s="89">
        <f t="shared" si="562"/>
        <v>6.9655417361392993E-3</v>
      </c>
      <c r="S5065" s="88">
        <f t="shared" si="564"/>
        <v>3.1171102815507199E-2</v>
      </c>
    </row>
    <row r="5066" spans="1:19" x14ac:dyDescent="0.2">
      <c r="A5066" s="60">
        <v>2004</v>
      </c>
      <c r="B5066" s="61">
        <v>7</v>
      </c>
      <c r="C5066" s="61">
        <v>29</v>
      </c>
      <c r="D5066" s="61">
        <v>24</v>
      </c>
      <c r="E5066" s="87">
        <v>1.5928663325265154E-2</v>
      </c>
      <c r="F5066" s="87">
        <v>1.4141426935705324E-2</v>
      </c>
      <c r="G5066" s="87">
        <v>1.1862694088429781E-3</v>
      </c>
      <c r="H5066" s="87">
        <v>1.7152276732011621E-6</v>
      </c>
      <c r="I5066" s="87">
        <v>5.858875000000021E-5</v>
      </c>
      <c r="J5066" s="87">
        <v>6.2459536086050833E-3</v>
      </c>
      <c r="K5066" s="88">
        <v>3.7562617256091738E-2</v>
      </c>
      <c r="L5066" s="84"/>
      <c r="M5066" s="88">
        <f t="shared" si="563"/>
        <v>1.2110343330685704E-2</v>
      </c>
      <c r="N5066" s="88">
        <f t="shared" si="558"/>
        <v>1.5622097930013026E-2</v>
      </c>
      <c r="O5066" s="88">
        <f t="shared" si="559"/>
        <v>4.7371765893193638E-4</v>
      </c>
      <c r="P5066" s="88">
        <f t="shared" si="560"/>
        <v>3.182753602625136E-6</v>
      </c>
      <c r="Q5066" s="88">
        <f t="shared" si="561"/>
        <v>2.8724124751097088E-5</v>
      </c>
      <c r="R5066" s="89">
        <f t="shared" si="562"/>
        <v>6.2459536086050833E-3</v>
      </c>
      <c r="S5066" s="88">
        <f t="shared" si="564"/>
        <v>2.8238065797984387E-2</v>
      </c>
    </row>
    <row r="5067" spans="1:19" x14ac:dyDescent="0.2">
      <c r="A5067" s="60">
        <v>2004</v>
      </c>
      <c r="B5067" s="61">
        <v>7</v>
      </c>
      <c r="C5067" s="61">
        <v>30</v>
      </c>
      <c r="D5067" s="61">
        <v>1</v>
      </c>
      <c r="E5067" s="87">
        <v>1.3258636685451249E-2</v>
      </c>
      <c r="F5067" s="87">
        <v>1.3807936539069093E-2</v>
      </c>
      <c r="G5067" s="87">
        <v>1.1862694088429781E-3</v>
      </c>
      <c r="H5067" s="87">
        <v>1.7152276732011621E-6</v>
      </c>
      <c r="I5067" s="87">
        <v>5.858875000000021E-5</v>
      </c>
      <c r="J5067" s="87">
        <v>6.4367357134242657E-3</v>
      </c>
      <c r="K5067" s="88">
        <v>3.4749882324460787E-2</v>
      </c>
      <c r="L5067" s="84"/>
      <c r="M5067" s="88">
        <f t="shared" si="563"/>
        <v>1.0080358852393943E-2</v>
      </c>
      <c r="N5067" s="88">
        <f t="shared" si="558"/>
        <v>1.5253689589139309E-2</v>
      </c>
      <c r="O5067" s="88">
        <f t="shared" si="559"/>
        <v>4.7371765893193638E-4</v>
      </c>
      <c r="P5067" s="88">
        <f t="shared" si="560"/>
        <v>3.182753602625136E-6</v>
      </c>
      <c r="Q5067" s="88">
        <f t="shared" si="561"/>
        <v>2.8724124751097088E-5</v>
      </c>
      <c r="R5067" s="89">
        <f t="shared" si="562"/>
        <v>6.4367357134242657E-3</v>
      </c>
      <c r="S5067" s="88">
        <f t="shared" si="564"/>
        <v>2.5839672978818909E-2</v>
      </c>
    </row>
    <row r="5068" spans="1:19" x14ac:dyDescent="0.2">
      <c r="A5068" s="60">
        <v>2004</v>
      </c>
      <c r="B5068" s="61">
        <v>7</v>
      </c>
      <c r="C5068" s="61">
        <v>30</v>
      </c>
      <c r="D5068" s="61">
        <v>2</v>
      </c>
      <c r="E5068" s="87">
        <v>1.1806616487892951E-2</v>
      </c>
      <c r="F5068" s="87">
        <v>1.3341712808482415E-2</v>
      </c>
      <c r="G5068" s="87">
        <v>1.1862694088429781E-3</v>
      </c>
      <c r="H5068" s="87">
        <v>1.7152276732011621E-6</v>
      </c>
      <c r="I5068" s="87">
        <v>5.858875000000021E-5</v>
      </c>
      <c r="J5068" s="87">
        <v>6.5556573614452725E-3</v>
      </c>
      <c r="K5068" s="88">
        <v>3.2950560044336816E-2</v>
      </c>
      <c r="L5068" s="84"/>
      <c r="M5068" s="88">
        <f t="shared" si="563"/>
        <v>8.9764078957791735E-3</v>
      </c>
      <c r="N5068" s="88">
        <f t="shared" si="558"/>
        <v>1.4738650137347395E-2</v>
      </c>
      <c r="O5068" s="88">
        <f t="shared" si="559"/>
        <v>4.7371765893193638E-4</v>
      </c>
      <c r="P5068" s="88">
        <f t="shared" si="560"/>
        <v>3.182753602625136E-6</v>
      </c>
      <c r="Q5068" s="88">
        <f t="shared" si="561"/>
        <v>2.8724124751097088E-5</v>
      </c>
      <c r="R5068" s="89">
        <f t="shared" si="562"/>
        <v>6.5556573614452725E-3</v>
      </c>
      <c r="S5068" s="88">
        <f t="shared" si="564"/>
        <v>2.4220682570412225E-2</v>
      </c>
    </row>
    <row r="5069" spans="1:19" x14ac:dyDescent="0.2">
      <c r="A5069" s="60">
        <v>2004</v>
      </c>
      <c r="B5069" s="61">
        <v>7</v>
      </c>
      <c r="C5069" s="61">
        <v>30</v>
      </c>
      <c r="D5069" s="61">
        <v>3</v>
      </c>
      <c r="E5069" s="87">
        <v>1.1377533070679676E-2</v>
      </c>
      <c r="F5069" s="87">
        <v>1.2924509905889907E-2</v>
      </c>
      <c r="G5069" s="87">
        <v>1.1862694088429781E-3</v>
      </c>
      <c r="H5069" s="87">
        <v>1.7152276732011621E-6</v>
      </c>
      <c r="I5069" s="87">
        <v>5.858875000000021E-5</v>
      </c>
      <c r="J5069" s="87">
        <v>7.0033745569326273E-3</v>
      </c>
      <c r="K5069" s="88">
        <v>3.2551990920018391E-2</v>
      </c>
      <c r="L5069" s="84"/>
      <c r="M5069" s="88">
        <f t="shared" si="563"/>
        <v>8.6501816837081039E-3</v>
      </c>
      <c r="N5069" s="88">
        <f t="shared" si="558"/>
        <v>1.4277764214687795E-2</v>
      </c>
      <c r="O5069" s="88">
        <f t="shared" si="559"/>
        <v>4.7371765893193638E-4</v>
      </c>
      <c r="P5069" s="88">
        <f t="shared" si="560"/>
        <v>3.182753602625136E-6</v>
      </c>
      <c r="Q5069" s="88">
        <f t="shared" si="561"/>
        <v>2.8724124751097088E-5</v>
      </c>
      <c r="R5069" s="89">
        <f t="shared" si="562"/>
        <v>7.0033745569326273E-3</v>
      </c>
      <c r="S5069" s="88">
        <f t="shared" si="564"/>
        <v>2.3433570435681554E-2</v>
      </c>
    </row>
    <row r="5070" spans="1:19" x14ac:dyDescent="0.2">
      <c r="A5070" s="60">
        <v>2004</v>
      </c>
      <c r="B5070" s="61">
        <v>7</v>
      </c>
      <c r="C5070" s="61">
        <v>30</v>
      </c>
      <c r="D5070" s="61">
        <v>4</v>
      </c>
      <c r="E5070" s="87">
        <v>1.0575832541773104E-2</v>
      </c>
      <c r="F5070" s="87">
        <v>1.3014730345793377E-2</v>
      </c>
      <c r="G5070" s="87">
        <v>1.1862694088429781E-3</v>
      </c>
      <c r="H5070" s="87">
        <v>1.7152276732011621E-6</v>
      </c>
      <c r="I5070" s="87">
        <v>5.858875000000021E-5</v>
      </c>
      <c r="J5070" s="87">
        <v>7.2890856118395346E-3</v>
      </c>
      <c r="K5070" s="88">
        <v>3.2126221885922193E-2</v>
      </c>
      <c r="L5070" s="84"/>
      <c r="M5070" s="88">
        <f t="shared" si="563"/>
        <v>8.0406598139068104E-3</v>
      </c>
      <c r="N5070" s="88">
        <f t="shared" si="558"/>
        <v>1.4377431140371386E-2</v>
      </c>
      <c r="O5070" s="88">
        <f t="shared" si="559"/>
        <v>4.7371765893193638E-4</v>
      </c>
      <c r="P5070" s="88">
        <f t="shared" si="560"/>
        <v>3.182753602625136E-6</v>
      </c>
      <c r="Q5070" s="88">
        <f t="shared" si="561"/>
        <v>2.8724124751097088E-5</v>
      </c>
      <c r="R5070" s="89">
        <f t="shared" si="562"/>
        <v>7.2890856118395346E-3</v>
      </c>
      <c r="S5070" s="88">
        <f t="shared" si="564"/>
        <v>2.2923715491563853E-2</v>
      </c>
    </row>
    <row r="5071" spans="1:19" x14ac:dyDescent="0.2">
      <c r="A5071" s="60">
        <v>2004</v>
      </c>
      <c r="B5071" s="61">
        <v>7</v>
      </c>
      <c r="C5071" s="61">
        <v>30</v>
      </c>
      <c r="D5071" s="61">
        <v>5</v>
      </c>
      <c r="E5071" s="87">
        <v>1.0498098519487253E-2</v>
      </c>
      <c r="F5071" s="87">
        <v>1.3821187234506394E-2</v>
      </c>
      <c r="G5071" s="87">
        <v>1.1862694088429781E-3</v>
      </c>
      <c r="H5071" s="87">
        <v>1.7152276732011621E-6</v>
      </c>
      <c r="I5071" s="87">
        <v>5.858875000000021E-5</v>
      </c>
      <c r="J5071" s="87">
        <v>7.7811820210185213E-3</v>
      </c>
      <c r="K5071" s="88">
        <v>3.3347041161528354E-2</v>
      </c>
      <c r="L5071" s="84"/>
      <c r="M5071" s="88">
        <f t="shared" si="563"/>
        <v>7.9815597074425308E-3</v>
      </c>
      <c r="N5071" s="88">
        <f t="shared" si="558"/>
        <v>1.5268327691977406E-2</v>
      </c>
      <c r="O5071" s="88">
        <f t="shared" si="559"/>
        <v>4.7371765893193638E-4</v>
      </c>
      <c r="P5071" s="88">
        <f t="shared" si="560"/>
        <v>3.182753602625136E-6</v>
      </c>
      <c r="Q5071" s="88">
        <f t="shared" si="561"/>
        <v>2.8724124751097088E-5</v>
      </c>
      <c r="R5071" s="89">
        <f t="shared" si="562"/>
        <v>7.7811820210185213E-3</v>
      </c>
      <c r="S5071" s="88">
        <f t="shared" si="564"/>
        <v>2.3755511936705595E-2</v>
      </c>
    </row>
    <row r="5072" spans="1:19" x14ac:dyDescent="0.2">
      <c r="A5072" s="60">
        <v>2004</v>
      </c>
      <c r="B5072" s="61">
        <v>7</v>
      </c>
      <c r="C5072" s="61">
        <v>30</v>
      </c>
      <c r="D5072" s="61">
        <v>6</v>
      </c>
      <c r="E5072" s="87">
        <v>1.1500030361651183E-2</v>
      </c>
      <c r="F5072" s="87">
        <v>1.4953556809582619E-2</v>
      </c>
      <c r="G5072" s="87">
        <v>1.1862694088429781E-3</v>
      </c>
      <c r="H5072" s="87">
        <v>1.7152276732011621E-6</v>
      </c>
      <c r="I5072" s="87">
        <v>5.858875000000021E-5</v>
      </c>
      <c r="J5072" s="87">
        <v>8.6188939524630866E-3</v>
      </c>
      <c r="K5072" s="88">
        <v>3.631905451021307E-2</v>
      </c>
      <c r="L5072" s="84"/>
      <c r="M5072" s="88">
        <f t="shared" si="563"/>
        <v>8.7433146868013904E-3</v>
      </c>
      <c r="N5072" s="88">
        <f t="shared" si="558"/>
        <v>1.6519261453841496E-2</v>
      </c>
      <c r="O5072" s="88">
        <f t="shared" si="559"/>
        <v>4.7371765893193638E-4</v>
      </c>
      <c r="P5072" s="88">
        <f t="shared" si="560"/>
        <v>3.182753602625136E-6</v>
      </c>
      <c r="Q5072" s="88">
        <f t="shared" si="561"/>
        <v>2.8724124751097088E-5</v>
      </c>
      <c r="R5072" s="89">
        <f t="shared" si="562"/>
        <v>8.6188939524630866E-3</v>
      </c>
      <c r="S5072" s="88">
        <f t="shared" si="564"/>
        <v>2.5768200677928545E-2</v>
      </c>
    </row>
    <row r="5073" spans="1:19" x14ac:dyDescent="0.2">
      <c r="A5073" s="60">
        <v>2004</v>
      </c>
      <c r="B5073" s="61">
        <v>7</v>
      </c>
      <c r="C5073" s="61">
        <v>30</v>
      </c>
      <c r="D5073" s="61">
        <v>7</v>
      </c>
      <c r="E5073" s="87">
        <v>1.5509719381293342E-2</v>
      </c>
      <c r="F5073" s="87">
        <v>1.691830441126568E-2</v>
      </c>
      <c r="G5073" s="87">
        <v>0</v>
      </c>
      <c r="H5073" s="87">
        <v>0</v>
      </c>
      <c r="I5073" s="87">
        <v>5.858875000000021E-5</v>
      </c>
      <c r="J5073" s="87">
        <v>1.0637426878286216E-2</v>
      </c>
      <c r="K5073" s="88">
        <v>4.3124039420845237E-2</v>
      </c>
      <c r="L5073" s="84"/>
      <c r="M5073" s="88">
        <f t="shared" si="563"/>
        <v>1.1791826020462767E-2</v>
      </c>
      <c r="N5073" s="88">
        <f t="shared" si="558"/>
        <v>1.8689726964910527E-2</v>
      </c>
      <c r="O5073" s="88">
        <f t="shared" si="559"/>
        <v>0</v>
      </c>
      <c r="P5073" s="88">
        <f t="shared" si="560"/>
        <v>0</v>
      </c>
      <c r="Q5073" s="88">
        <f t="shared" si="561"/>
        <v>2.8724124751097088E-5</v>
      </c>
      <c r="R5073" s="89">
        <f t="shared" si="562"/>
        <v>1.0637426878286216E-2</v>
      </c>
      <c r="S5073" s="88">
        <f t="shared" si="564"/>
        <v>3.0510277110124388E-2</v>
      </c>
    </row>
    <row r="5074" spans="1:19" x14ac:dyDescent="0.2">
      <c r="A5074" s="60">
        <v>2004</v>
      </c>
      <c r="B5074" s="61">
        <v>7</v>
      </c>
      <c r="C5074" s="61">
        <v>30</v>
      </c>
      <c r="D5074" s="61">
        <v>8</v>
      </c>
      <c r="E5074" s="87">
        <v>1.7082328334471857E-2</v>
      </c>
      <c r="F5074" s="87">
        <v>1.8468928702147044E-2</v>
      </c>
      <c r="G5074" s="87">
        <v>0</v>
      </c>
      <c r="H5074" s="87">
        <v>0</v>
      </c>
      <c r="I5074" s="87">
        <v>5.858875000000021E-5</v>
      </c>
      <c r="J5074" s="87">
        <v>1.1664134144621941E-2</v>
      </c>
      <c r="K5074" s="88">
        <v>4.7273979931240842E-2</v>
      </c>
      <c r="L5074" s="84"/>
      <c r="M5074" s="88">
        <f t="shared" si="563"/>
        <v>1.2987458947030699E-2</v>
      </c>
      <c r="N5074" s="88">
        <f t="shared" si="558"/>
        <v>2.0402708592220223E-2</v>
      </c>
      <c r="O5074" s="88">
        <f t="shared" si="559"/>
        <v>0</v>
      </c>
      <c r="P5074" s="88">
        <f t="shared" si="560"/>
        <v>0</v>
      </c>
      <c r="Q5074" s="88">
        <f t="shared" si="561"/>
        <v>2.8724124751097088E-5</v>
      </c>
      <c r="R5074" s="89">
        <f t="shared" si="562"/>
        <v>1.1664134144621941E-2</v>
      </c>
      <c r="S5074" s="88">
        <f t="shared" si="564"/>
        <v>3.3418891664002019E-2</v>
      </c>
    </row>
    <row r="5075" spans="1:19" x14ac:dyDescent="0.2">
      <c r="A5075" s="60">
        <v>2004</v>
      </c>
      <c r="B5075" s="61">
        <v>7</v>
      </c>
      <c r="C5075" s="61">
        <v>30</v>
      </c>
      <c r="D5075" s="61">
        <v>9</v>
      </c>
      <c r="E5075" s="87">
        <v>1.9131908429037312E-2</v>
      </c>
      <c r="F5075" s="87">
        <v>1.9379450635775484E-2</v>
      </c>
      <c r="G5075" s="87">
        <v>0</v>
      </c>
      <c r="H5075" s="87">
        <v>0</v>
      </c>
      <c r="I5075" s="87">
        <v>5.858875000000021E-5</v>
      </c>
      <c r="J5075" s="87">
        <v>1.2234676678963071E-2</v>
      </c>
      <c r="K5075" s="88">
        <v>5.0804624493775867E-2</v>
      </c>
      <c r="L5075" s="84"/>
      <c r="M5075" s="88">
        <f t="shared" si="563"/>
        <v>1.4545726462771148E-2</v>
      </c>
      <c r="N5075" s="88">
        <f t="shared" si="558"/>
        <v>2.1408566266925864E-2</v>
      </c>
      <c r="O5075" s="88">
        <f t="shared" si="559"/>
        <v>0</v>
      </c>
      <c r="P5075" s="88">
        <f t="shared" si="560"/>
        <v>0</v>
      </c>
      <c r="Q5075" s="88">
        <f t="shared" si="561"/>
        <v>2.8724124751097088E-5</v>
      </c>
      <c r="R5075" s="89">
        <f t="shared" si="562"/>
        <v>1.2234676678963071E-2</v>
      </c>
      <c r="S5075" s="88">
        <f t="shared" si="564"/>
        <v>3.5983016854448109E-2</v>
      </c>
    </row>
    <row r="5076" spans="1:19" x14ac:dyDescent="0.2">
      <c r="A5076" s="60">
        <v>2004</v>
      </c>
      <c r="B5076" s="61">
        <v>7</v>
      </c>
      <c r="C5076" s="61">
        <v>30</v>
      </c>
      <c r="D5076" s="61">
        <v>10</v>
      </c>
      <c r="E5076" s="87">
        <v>1.9655806437933136E-2</v>
      </c>
      <c r="F5076" s="87">
        <v>1.9913121889059453E-2</v>
      </c>
      <c r="G5076" s="87">
        <v>0</v>
      </c>
      <c r="H5076" s="87">
        <v>0</v>
      </c>
      <c r="I5076" s="87">
        <v>5.858875000000021E-5</v>
      </c>
      <c r="J5076" s="87">
        <v>1.2340385484866054E-2</v>
      </c>
      <c r="K5076" s="88">
        <v>5.1967902561858639E-2</v>
      </c>
      <c r="L5076" s="84"/>
      <c r="M5076" s="88">
        <f t="shared" si="563"/>
        <v>1.4944038902957365E-2</v>
      </c>
      <c r="N5076" s="88">
        <f t="shared" si="558"/>
        <v>2.1998115300353668E-2</v>
      </c>
      <c r="O5076" s="88">
        <f t="shared" si="559"/>
        <v>0</v>
      </c>
      <c r="P5076" s="88">
        <f t="shared" si="560"/>
        <v>0</v>
      </c>
      <c r="Q5076" s="88">
        <f t="shared" si="561"/>
        <v>2.8724124751097088E-5</v>
      </c>
      <c r="R5076" s="89">
        <f t="shared" si="562"/>
        <v>1.2340385484866054E-2</v>
      </c>
      <c r="S5076" s="88">
        <f t="shared" si="564"/>
        <v>3.6970878328062132E-2</v>
      </c>
    </row>
    <row r="5077" spans="1:19" x14ac:dyDescent="0.2">
      <c r="A5077" s="60">
        <v>2004</v>
      </c>
      <c r="B5077" s="61">
        <v>7</v>
      </c>
      <c r="C5077" s="61">
        <v>30</v>
      </c>
      <c r="D5077" s="61">
        <v>11</v>
      </c>
      <c r="E5077" s="87">
        <v>2.0969394166576685E-2</v>
      </c>
      <c r="F5077" s="87">
        <v>1.9839818250994033E-2</v>
      </c>
      <c r="G5077" s="87">
        <v>0</v>
      </c>
      <c r="H5077" s="87">
        <v>0</v>
      </c>
      <c r="I5077" s="87">
        <v>5.858875000000021E-5</v>
      </c>
      <c r="J5077" s="87">
        <v>1.1312468151656017E-2</v>
      </c>
      <c r="K5077" s="88">
        <v>5.218026931922673E-2</v>
      </c>
      <c r="L5077" s="84"/>
      <c r="M5077" s="88">
        <f t="shared" si="563"/>
        <v>1.5942741560173845E-2</v>
      </c>
      <c r="N5077" s="88">
        <f t="shared" si="558"/>
        <v>2.19171364417356E-2</v>
      </c>
      <c r="O5077" s="88">
        <f t="shared" si="559"/>
        <v>0</v>
      </c>
      <c r="P5077" s="88">
        <f t="shared" si="560"/>
        <v>0</v>
      </c>
      <c r="Q5077" s="88">
        <f t="shared" si="561"/>
        <v>2.8724124751097088E-5</v>
      </c>
      <c r="R5077" s="89">
        <f t="shared" si="562"/>
        <v>1.1312468151656017E-2</v>
      </c>
      <c r="S5077" s="88">
        <f t="shared" si="564"/>
        <v>3.7888602126660544E-2</v>
      </c>
    </row>
    <row r="5078" spans="1:19" x14ac:dyDescent="0.2">
      <c r="A5078" s="60">
        <v>2004</v>
      </c>
      <c r="B5078" s="61">
        <v>7</v>
      </c>
      <c r="C5078" s="61">
        <v>30</v>
      </c>
      <c r="D5078" s="61">
        <v>12</v>
      </c>
      <c r="E5078" s="87">
        <v>2.2427245432382233E-2</v>
      </c>
      <c r="F5078" s="87">
        <v>1.9519253017636976E-2</v>
      </c>
      <c r="G5078" s="87">
        <v>0</v>
      </c>
      <c r="H5078" s="87">
        <v>0</v>
      </c>
      <c r="I5078" s="87">
        <v>5.858875000000021E-5</v>
      </c>
      <c r="J5078" s="87">
        <v>9.6134166619817503E-3</v>
      </c>
      <c r="K5078" s="88">
        <v>5.1618503862000953E-2</v>
      </c>
      <c r="L5078" s="84"/>
      <c r="M5078" s="88">
        <f t="shared" si="563"/>
        <v>1.7051125797662024E-2</v>
      </c>
      <c r="N5078" s="88">
        <f t="shared" si="558"/>
        <v>2.1563006586860976E-2</v>
      </c>
      <c r="O5078" s="88">
        <f t="shared" si="559"/>
        <v>0</v>
      </c>
      <c r="P5078" s="88">
        <f t="shared" si="560"/>
        <v>0</v>
      </c>
      <c r="Q5078" s="88">
        <f t="shared" si="561"/>
        <v>2.8724124751097088E-5</v>
      </c>
      <c r="R5078" s="89">
        <f t="shared" si="562"/>
        <v>9.6134166619817503E-3</v>
      </c>
      <c r="S5078" s="88">
        <f t="shared" si="564"/>
        <v>3.8642856509274098E-2</v>
      </c>
    </row>
    <row r="5079" spans="1:19" x14ac:dyDescent="0.2">
      <c r="A5079" s="60">
        <v>2004</v>
      </c>
      <c r="B5079" s="61">
        <v>7</v>
      </c>
      <c r="C5079" s="61">
        <v>30</v>
      </c>
      <c r="D5079" s="61">
        <v>13</v>
      </c>
      <c r="E5079" s="87">
        <v>2.3480072843675127E-2</v>
      </c>
      <c r="F5079" s="87">
        <v>1.9251940654588549E-2</v>
      </c>
      <c r="G5079" s="87">
        <v>0</v>
      </c>
      <c r="H5079" s="87">
        <v>0</v>
      </c>
      <c r="I5079" s="87">
        <v>5.858875000000021E-5</v>
      </c>
      <c r="J5079" s="87">
        <v>8.437696127889081E-3</v>
      </c>
      <c r="K5079" s="88">
        <v>5.122829837615276E-2</v>
      </c>
      <c r="L5079" s="84"/>
      <c r="M5079" s="88">
        <f t="shared" si="563"/>
        <v>1.7851575977212902E-2</v>
      </c>
      <c r="N5079" s="88">
        <f t="shared" si="558"/>
        <v>2.1267705417294988E-2</v>
      </c>
      <c r="O5079" s="88">
        <f t="shared" si="559"/>
        <v>0</v>
      </c>
      <c r="P5079" s="88">
        <f t="shared" si="560"/>
        <v>0</v>
      </c>
      <c r="Q5079" s="88">
        <f t="shared" si="561"/>
        <v>2.8724124751097088E-5</v>
      </c>
      <c r="R5079" s="89">
        <f t="shared" si="562"/>
        <v>8.437696127889081E-3</v>
      </c>
      <c r="S5079" s="88">
        <f t="shared" si="564"/>
        <v>3.914800551925899E-2</v>
      </c>
    </row>
    <row r="5080" spans="1:19" x14ac:dyDescent="0.2">
      <c r="A5080" s="60">
        <v>2004</v>
      </c>
      <c r="B5080" s="61">
        <v>7</v>
      </c>
      <c r="C5080" s="61">
        <v>30</v>
      </c>
      <c r="D5080" s="61">
        <v>14</v>
      </c>
      <c r="E5080" s="87">
        <v>2.311862732895259E-2</v>
      </c>
      <c r="F5080" s="87">
        <v>1.8686309821260107E-2</v>
      </c>
      <c r="G5080" s="87">
        <v>0</v>
      </c>
      <c r="H5080" s="87">
        <v>0</v>
      </c>
      <c r="I5080" s="87">
        <v>5.858875000000021E-5</v>
      </c>
      <c r="J5080" s="87">
        <v>8.3960706836294155E-3</v>
      </c>
      <c r="K5080" s="88">
        <v>5.025959658384211E-2</v>
      </c>
      <c r="L5080" s="84"/>
      <c r="M5080" s="88">
        <f t="shared" si="563"/>
        <v>1.7576773930786105E-2</v>
      </c>
      <c r="N5080" s="88">
        <f t="shared" si="558"/>
        <v>2.0642850492069504E-2</v>
      </c>
      <c r="O5080" s="88">
        <f t="shared" si="559"/>
        <v>0</v>
      </c>
      <c r="P5080" s="88">
        <f t="shared" si="560"/>
        <v>0</v>
      </c>
      <c r="Q5080" s="88">
        <f t="shared" si="561"/>
        <v>2.8724124751097088E-5</v>
      </c>
      <c r="R5080" s="89">
        <f t="shared" si="562"/>
        <v>8.3960706836294155E-3</v>
      </c>
      <c r="S5080" s="88">
        <f t="shared" si="564"/>
        <v>3.8248348547606704E-2</v>
      </c>
    </row>
    <row r="5081" spans="1:19" x14ac:dyDescent="0.2">
      <c r="A5081" s="60">
        <v>2004</v>
      </c>
      <c r="B5081" s="61">
        <v>7</v>
      </c>
      <c r="C5081" s="61">
        <v>30</v>
      </c>
      <c r="D5081" s="61">
        <v>15</v>
      </c>
      <c r="E5081" s="87">
        <v>2.2810923102789767E-2</v>
      </c>
      <c r="F5081" s="87">
        <v>1.8422060789285984E-2</v>
      </c>
      <c r="G5081" s="87">
        <v>0</v>
      </c>
      <c r="H5081" s="87">
        <v>0</v>
      </c>
      <c r="I5081" s="87">
        <v>5.858875000000021E-5</v>
      </c>
      <c r="J5081" s="87">
        <v>8.4428718413333426E-3</v>
      </c>
      <c r="K5081" s="88">
        <v>4.9734444483409086E-2</v>
      </c>
      <c r="L5081" s="84"/>
      <c r="M5081" s="88">
        <f t="shared" si="563"/>
        <v>1.734283064583864E-2</v>
      </c>
      <c r="N5081" s="88">
        <f t="shared" si="558"/>
        <v>2.0350933398117135E-2</v>
      </c>
      <c r="O5081" s="88">
        <f t="shared" si="559"/>
        <v>0</v>
      </c>
      <c r="P5081" s="88">
        <f t="shared" si="560"/>
        <v>0</v>
      </c>
      <c r="Q5081" s="88">
        <f t="shared" si="561"/>
        <v>2.8724124751097088E-5</v>
      </c>
      <c r="R5081" s="89">
        <f t="shared" si="562"/>
        <v>8.4428718413333426E-3</v>
      </c>
      <c r="S5081" s="88">
        <f t="shared" si="564"/>
        <v>3.7722488168706873E-2</v>
      </c>
    </row>
    <row r="5082" spans="1:19" x14ac:dyDescent="0.2">
      <c r="A5082" s="60">
        <v>2004</v>
      </c>
      <c r="B5082" s="61">
        <v>7</v>
      </c>
      <c r="C5082" s="61">
        <v>30</v>
      </c>
      <c r="D5082" s="61">
        <v>16</v>
      </c>
      <c r="E5082" s="87">
        <v>2.6716723760306871E-2</v>
      </c>
      <c r="F5082" s="87">
        <v>1.7196265238783977E-2</v>
      </c>
      <c r="G5082" s="87">
        <v>0</v>
      </c>
      <c r="H5082" s="87">
        <v>0</v>
      </c>
      <c r="I5082" s="87">
        <v>5.858875000000021E-5</v>
      </c>
      <c r="J5082" s="87">
        <v>5.2523632809762964E-3</v>
      </c>
      <c r="K5082" s="88">
        <v>4.9223941030067143E-2</v>
      </c>
      <c r="L5082" s="84"/>
      <c r="M5082" s="88">
        <f t="shared" si="563"/>
        <v>2.0312357088696185E-2</v>
      </c>
      <c r="N5082" s="88">
        <f t="shared" si="558"/>
        <v>1.8996791541062631E-2</v>
      </c>
      <c r="O5082" s="88">
        <f t="shared" si="559"/>
        <v>0</v>
      </c>
      <c r="P5082" s="88">
        <f t="shared" si="560"/>
        <v>0</v>
      </c>
      <c r="Q5082" s="88">
        <f t="shared" si="561"/>
        <v>2.8724124751097088E-5</v>
      </c>
      <c r="R5082" s="89">
        <f t="shared" si="562"/>
        <v>5.2523632809762964E-3</v>
      </c>
      <c r="S5082" s="88">
        <f t="shared" si="564"/>
        <v>3.9337872754509916E-2</v>
      </c>
    </row>
    <row r="5083" spans="1:19" x14ac:dyDescent="0.2">
      <c r="A5083" s="60">
        <v>2004</v>
      </c>
      <c r="B5083" s="61">
        <v>7</v>
      </c>
      <c r="C5083" s="61">
        <v>30</v>
      </c>
      <c r="D5083" s="61">
        <v>17</v>
      </c>
      <c r="E5083" s="87">
        <v>2.7427824762484832E-2</v>
      </c>
      <c r="F5083" s="87">
        <v>1.6978400533813841E-2</v>
      </c>
      <c r="G5083" s="87">
        <v>0</v>
      </c>
      <c r="H5083" s="87">
        <v>0</v>
      </c>
      <c r="I5083" s="87">
        <v>5.858875000000021E-5</v>
      </c>
      <c r="J5083" s="87">
        <v>4.4515705892612884E-3</v>
      </c>
      <c r="K5083" s="88">
        <v>4.8916384635559959E-2</v>
      </c>
      <c r="L5083" s="84"/>
      <c r="M5083" s="88">
        <f t="shared" si="563"/>
        <v>2.0852997386210066E-2</v>
      </c>
      <c r="N5083" s="88">
        <f t="shared" si="558"/>
        <v>1.875611542174235E-2</v>
      </c>
      <c r="O5083" s="88">
        <f t="shared" si="559"/>
        <v>0</v>
      </c>
      <c r="P5083" s="88">
        <f t="shared" si="560"/>
        <v>0</v>
      </c>
      <c r="Q5083" s="88">
        <f t="shared" si="561"/>
        <v>2.8724124751097088E-5</v>
      </c>
      <c r="R5083" s="89">
        <f t="shared" si="562"/>
        <v>4.4515705892612884E-3</v>
      </c>
      <c r="S5083" s="88">
        <f t="shared" si="564"/>
        <v>3.9637836932703514E-2</v>
      </c>
    </row>
    <row r="5084" spans="1:19" x14ac:dyDescent="0.2">
      <c r="A5084" s="60">
        <v>2004</v>
      </c>
      <c r="B5084" s="61">
        <v>7</v>
      </c>
      <c r="C5084" s="61">
        <v>30</v>
      </c>
      <c r="D5084" s="61">
        <v>18</v>
      </c>
      <c r="E5084" s="87">
        <v>2.5791841544711418E-2</v>
      </c>
      <c r="F5084" s="87">
        <v>1.699605481406994E-2</v>
      </c>
      <c r="G5084" s="87">
        <v>0</v>
      </c>
      <c r="H5084" s="87">
        <v>0</v>
      </c>
      <c r="I5084" s="87">
        <v>5.858875000000021E-5</v>
      </c>
      <c r="J5084" s="87">
        <v>5.5321966101959221E-3</v>
      </c>
      <c r="K5084" s="88">
        <v>4.837868171897728E-2</v>
      </c>
      <c r="L5084" s="84"/>
      <c r="M5084" s="88">
        <f t="shared" si="563"/>
        <v>1.9609181879164297E-2</v>
      </c>
      <c r="N5084" s="88">
        <f t="shared" si="558"/>
        <v>1.8775618184532737E-2</v>
      </c>
      <c r="O5084" s="88">
        <f t="shared" si="559"/>
        <v>0</v>
      </c>
      <c r="P5084" s="88">
        <f t="shared" si="560"/>
        <v>0</v>
      </c>
      <c r="Q5084" s="88">
        <f t="shared" si="561"/>
        <v>2.8724124751097088E-5</v>
      </c>
      <c r="R5084" s="89">
        <f t="shared" si="562"/>
        <v>5.5321966101959221E-3</v>
      </c>
      <c r="S5084" s="88">
        <f t="shared" si="564"/>
        <v>3.841352418844813E-2</v>
      </c>
    </row>
    <row r="5085" spans="1:19" x14ac:dyDescent="0.2">
      <c r="A5085" s="60">
        <v>2004</v>
      </c>
      <c r="B5085" s="61">
        <v>7</v>
      </c>
      <c r="C5085" s="61">
        <v>30</v>
      </c>
      <c r="D5085" s="61">
        <v>19</v>
      </c>
      <c r="E5085" s="87">
        <v>2.2292961090257052E-2</v>
      </c>
      <c r="F5085" s="87">
        <v>1.6611419201927179E-2</v>
      </c>
      <c r="G5085" s="87">
        <v>1.1862694088429781E-3</v>
      </c>
      <c r="H5085" s="87">
        <v>1.7152276732011621E-6</v>
      </c>
      <c r="I5085" s="87">
        <v>5.858875000000021E-5</v>
      </c>
      <c r="J5085" s="87">
        <v>5.9660269415601694E-3</v>
      </c>
      <c r="K5085" s="88">
        <v>4.6116980620260574E-2</v>
      </c>
      <c r="L5085" s="84"/>
      <c r="M5085" s="88">
        <f t="shared" si="563"/>
        <v>1.6949031261927077E-2</v>
      </c>
      <c r="N5085" s="88">
        <f t="shared" si="558"/>
        <v>1.8350709494088405E-2</v>
      </c>
      <c r="O5085" s="88">
        <f t="shared" si="559"/>
        <v>4.7371765893193638E-4</v>
      </c>
      <c r="P5085" s="88">
        <f t="shared" si="560"/>
        <v>3.182753602625136E-6</v>
      </c>
      <c r="Q5085" s="88">
        <f t="shared" si="561"/>
        <v>2.8724124751097088E-5</v>
      </c>
      <c r="R5085" s="89">
        <f t="shared" si="562"/>
        <v>5.9660269415601694E-3</v>
      </c>
      <c r="S5085" s="88">
        <f t="shared" si="564"/>
        <v>3.5805365293301139E-2</v>
      </c>
    </row>
    <row r="5086" spans="1:19" x14ac:dyDescent="0.2">
      <c r="A5086" s="60">
        <v>2004</v>
      </c>
      <c r="B5086" s="61">
        <v>7</v>
      </c>
      <c r="C5086" s="61">
        <v>30</v>
      </c>
      <c r="D5086" s="61">
        <v>20</v>
      </c>
      <c r="E5086" s="87">
        <v>2.1363732089422067E-2</v>
      </c>
      <c r="F5086" s="87">
        <v>1.6388759814035075E-2</v>
      </c>
      <c r="G5086" s="87">
        <v>1.1862694088429781E-3</v>
      </c>
      <c r="H5086" s="87">
        <v>1.7152276732011621E-6</v>
      </c>
      <c r="I5086" s="87">
        <v>5.858875000000021E-5</v>
      </c>
      <c r="J5086" s="87">
        <v>6.3113569365800285E-3</v>
      </c>
      <c r="K5086" s="88">
        <v>4.5310422226553342E-2</v>
      </c>
      <c r="L5086" s="84"/>
      <c r="M5086" s="88">
        <f t="shared" si="563"/>
        <v>1.6242551251448585E-2</v>
      </c>
      <c r="N5086" s="88">
        <f t="shared" si="558"/>
        <v>1.810473666698249E-2</v>
      </c>
      <c r="O5086" s="88">
        <f t="shared" si="559"/>
        <v>4.7371765893193638E-4</v>
      </c>
      <c r="P5086" s="88">
        <f t="shared" si="560"/>
        <v>3.182753602625136E-6</v>
      </c>
      <c r="Q5086" s="88">
        <f t="shared" si="561"/>
        <v>2.8724124751097088E-5</v>
      </c>
      <c r="R5086" s="89">
        <f t="shared" si="562"/>
        <v>6.3113569365800285E-3</v>
      </c>
      <c r="S5086" s="88">
        <f t="shared" si="564"/>
        <v>3.4852912455716728E-2</v>
      </c>
    </row>
    <row r="5087" spans="1:19" x14ac:dyDescent="0.2">
      <c r="A5087" s="60">
        <v>2004</v>
      </c>
      <c r="B5087" s="61">
        <v>7</v>
      </c>
      <c r="C5087" s="61">
        <v>30</v>
      </c>
      <c r="D5087" s="61">
        <v>21</v>
      </c>
      <c r="E5087" s="87">
        <v>2.2717922428766388E-2</v>
      </c>
      <c r="F5087" s="87">
        <v>1.5384578733068035E-2</v>
      </c>
      <c r="G5087" s="87">
        <v>1.1862694088429781E-3</v>
      </c>
      <c r="H5087" s="87">
        <v>1.7152276732011621E-6</v>
      </c>
      <c r="I5087" s="87">
        <v>5.858875000000021E-5</v>
      </c>
      <c r="J5087" s="87">
        <v>5.2667271858152162E-3</v>
      </c>
      <c r="K5087" s="88">
        <v>4.4615801734165815E-2</v>
      </c>
      <c r="L5087" s="84"/>
      <c r="M5087" s="88">
        <f t="shared" si="563"/>
        <v>1.7272123514335529E-2</v>
      </c>
      <c r="N5087" s="88">
        <f t="shared" si="558"/>
        <v>1.6995413311025765E-2</v>
      </c>
      <c r="O5087" s="88">
        <f t="shared" si="559"/>
        <v>4.7371765893193638E-4</v>
      </c>
      <c r="P5087" s="88">
        <f t="shared" si="560"/>
        <v>3.182753602625136E-6</v>
      </c>
      <c r="Q5087" s="88">
        <f t="shared" si="561"/>
        <v>2.8724124751097088E-5</v>
      </c>
      <c r="R5087" s="89">
        <f t="shared" si="562"/>
        <v>5.2667271858152162E-3</v>
      </c>
      <c r="S5087" s="88">
        <f t="shared" si="564"/>
        <v>3.4773161362646951E-2</v>
      </c>
    </row>
    <row r="5088" spans="1:19" x14ac:dyDescent="0.2">
      <c r="A5088" s="60">
        <v>2004</v>
      </c>
      <c r="B5088" s="61">
        <v>7</v>
      </c>
      <c r="C5088" s="61">
        <v>30</v>
      </c>
      <c r="D5088" s="61">
        <v>22</v>
      </c>
      <c r="E5088" s="87">
        <v>2.2469599310432846E-2</v>
      </c>
      <c r="F5088" s="87">
        <v>1.3106682394150658E-2</v>
      </c>
      <c r="G5088" s="87">
        <v>1.1862694088429781E-3</v>
      </c>
      <c r="H5088" s="87">
        <v>1.7152276732011621E-6</v>
      </c>
      <c r="I5088" s="87">
        <v>5.858875000000021E-5</v>
      </c>
      <c r="J5088" s="87">
        <v>4.4401443813074128E-3</v>
      </c>
      <c r="K5088" s="88">
        <v>4.1262999472407094E-2</v>
      </c>
      <c r="L5088" s="84"/>
      <c r="M5088" s="88">
        <f t="shared" si="563"/>
        <v>1.7083326867777263E-2</v>
      </c>
      <c r="N5088" s="88">
        <f t="shared" si="558"/>
        <v>1.4479010981700962E-2</v>
      </c>
      <c r="O5088" s="88">
        <f t="shared" si="559"/>
        <v>4.7371765893193638E-4</v>
      </c>
      <c r="P5088" s="88">
        <f t="shared" si="560"/>
        <v>3.182753602625136E-6</v>
      </c>
      <c r="Q5088" s="88">
        <f t="shared" si="561"/>
        <v>2.8724124751097088E-5</v>
      </c>
      <c r="R5088" s="89">
        <f t="shared" si="562"/>
        <v>4.4401443813074128E-3</v>
      </c>
      <c r="S5088" s="88">
        <f t="shared" si="564"/>
        <v>3.2067962386763883E-2</v>
      </c>
    </row>
    <row r="5089" spans="1:19" x14ac:dyDescent="0.2">
      <c r="A5089" s="60">
        <v>2004</v>
      </c>
      <c r="B5089" s="61">
        <v>7</v>
      </c>
      <c r="C5089" s="61">
        <v>30</v>
      </c>
      <c r="D5089" s="61">
        <v>23</v>
      </c>
      <c r="E5089" s="87">
        <v>1.9724674278250896E-2</v>
      </c>
      <c r="F5089" s="87">
        <v>1.2003483307073202E-2</v>
      </c>
      <c r="G5089" s="87">
        <v>1.1862694088429781E-3</v>
      </c>
      <c r="H5089" s="87">
        <v>1.7152276732011621E-6</v>
      </c>
      <c r="I5089" s="87">
        <v>5.858875000000021E-5</v>
      </c>
      <c r="J5089" s="87">
        <v>5.1624749452118838E-3</v>
      </c>
      <c r="K5089" s="88">
        <v>3.8137205917052157E-2</v>
      </c>
      <c r="L5089" s="84"/>
      <c r="M5089" s="88">
        <f t="shared" si="563"/>
        <v>1.4996398173390813E-2</v>
      </c>
      <c r="N5089" s="88">
        <f t="shared" si="558"/>
        <v>1.3260301989109092E-2</v>
      </c>
      <c r="O5089" s="88">
        <f t="shared" si="559"/>
        <v>4.7371765893193638E-4</v>
      </c>
      <c r="P5089" s="88">
        <f t="shared" si="560"/>
        <v>3.182753602625136E-6</v>
      </c>
      <c r="Q5089" s="88">
        <f t="shared" si="561"/>
        <v>2.8724124751097088E-5</v>
      </c>
      <c r="R5089" s="89">
        <f t="shared" si="562"/>
        <v>5.1624749452118838E-3</v>
      </c>
      <c r="S5089" s="88">
        <f t="shared" si="564"/>
        <v>2.8762324699785562E-2</v>
      </c>
    </row>
    <row r="5090" spans="1:19" x14ac:dyDescent="0.2">
      <c r="A5090" s="60">
        <v>2004</v>
      </c>
      <c r="B5090" s="61">
        <v>7</v>
      </c>
      <c r="C5090" s="61">
        <v>30</v>
      </c>
      <c r="D5090" s="61">
        <v>24</v>
      </c>
      <c r="E5090" s="87">
        <v>1.569293484235277E-2</v>
      </c>
      <c r="F5090" s="87">
        <v>1.1252764044307988E-2</v>
      </c>
      <c r="G5090" s="87">
        <v>1.1862694088429781E-3</v>
      </c>
      <c r="H5090" s="87">
        <v>1.7152276732011621E-6</v>
      </c>
      <c r="I5090" s="87">
        <v>5.858875000000021E-5</v>
      </c>
      <c r="J5090" s="87">
        <v>5.7248979840474265E-3</v>
      </c>
      <c r="K5090" s="88">
        <v>3.3917170257224363E-2</v>
      </c>
      <c r="L5090" s="84"/>
      <c r="M5090" s="88">
        <f t="shared" si="563"/>
        <v>1.1931122211964297E-2</v>
      </c>
      <c r="N5090" s="88">
        <f t="shared" si="558"/>
        <v>1.2430979043540274E-2</v>
      </c>
      <c r="O5090" s="88">
        <f t="shared" si="559"/>
        <v>4.7371765893193638E-4</v>
      </c>
      <c r="P5090" s="88">
        <f t="shared" si="560"/>
        <v>3.182753602625136E-6</v>
      </c>
      <c r="Q5090" s="88">
        <f t="shared" si="561"/>
        <v>2.8724124751097088E-5</v>
      </c>
      <c r="R5090" s="89">
        <f t="shared" si="562"/>
        <v>5.7248979840474265E-3</v>
      </c>
      <c r="S5090" s="88">
        <f t="shared" si="564"/>
        <v>2.486772579279023E-2</v>
      </c>
    </row>
    <row r="5091" spans="1:19" x14ac:dyDescent="0.2">
      <c r="A5091" s="60">
        <v>2004</v>
      </c>
      <c r="B5091" s="61">
        <v>7</v>
      </c>
      <c r="C5091" s="61">
        <v>31</v>
      </c>
      <c r="D5091" s="61">
        <v>1</v>
      </c>
      <c r="E5091" s="87">
        <v>1.5597337196291382E-2</v>
      </c>
      <c r="F5091" s="87">
        <v>1.1252784906075583E-2</v>
      </c>
      <c r="G5091" s="87">
        <v>1.189456901377714E-3</v>
      </c>
      <c r="H5091" s="87">
        <v>1.7198364706319528E-6</v>
      </c>
      <c r="I5091" s="87">
        <v>5.858875000000021E-5</v>
      </c>
      <c r="J5091" s="87">
        <v>6.9999181151070219E-3</v>
      </c>
      <c r="K5091" s="88">
        <v>3.509980570532234E-2</v>
      </c>
      <c r="L5091" s="84"/>
      <c r="M5091" s="88">
        <f t="shared" si="563"/>
        <v>1.185844063839042E-2</v>
      </c>
      <c r="N5091" s="88">
        <f t="shared" si="558"/>
        <v>1.2431002089628751E-2</v>
      </c>
      <c r="O5091" s="88">
        <f t="shared" si="559"/>
        <v>4.7499053294365926E-4</v>
      </c>
      <c r="P5091" s="88">
        <f t="shared" si="560"/>
        <v>3.1913056256922794E-6</v>
      </c>
      <c r="Q5091" s="88">
        <f t="shared" si="561"/>
        <v>2.8724124751097088E-5</v>
      </c>
      <c r="R5091" s="89">
        <f t="shared" si="562"/>
        <v>6.9999181151070219E-3</v>
      </c>
      <c r="S5091" s="88">
        <f t="shared" si="564"/>
        <v>2.4796348691339617E-2</v>
      </c>
    </row>
    <row r="5092" spans="1:19" x14ac:dyDescent="0.2">
      <c r="A5092" s="60">
        <v>2004</v>
      </c>
      <c r="B5092" s="61">
        <v>7</v>
      </c>
      <c r="C5092" s="61">
        <v>31</v>
      </c>
      <c r="D5092" s="61">
        <v>2</v>
      </c>
      <c r="E5092" s="87">
        <v>1.3948989212284336E-2</v>
      </c>
      <c r="F5092" s="87">
        <v>1.1058313610426149E-2</v>
      </c>
      <c r="G5092" s="87">
        <v>1.189456901377714E-3</v>
      </c>
      <c r="H5092" s="87">
        <v>1.7198364706319528E-6</v>
      </c>
      <c r="I5092" s="87">
        <v>5.858875000000021E-5</v>
      </c>
      <c r="J5092" s="87">
        <v>7.7902523070694377E-3</v>
      </c>
      <c r="K5092" s="88">
        <v>3.4047320617628274E-2</v>
      </c>
      <c r="L5092" s="84"/>
      <c r="M5092" s="88">
        <f t="shared" si="563"/>
        <v>1.0605224369884937E-2</v>
      </c>
      <c r="N5092" s="88">
        <f t="shared" si="558"/>
        <v>1.2216168774785445E-2</v>
      </c>
      <c r="O5092" s="88">
        <f t="shared" si="559"/>
        <v>4.7499053294365926E-4</v>
      </c>
      <c r="P5092" s="88">
        <f t="shared" si="560"/>
        <v>3.1913056256922794E-6</v>
      </c>
      <c r="Q5092" s="88">
        <f t="shared" si="561"/>
        <v>2.8724124751097088E-5</v>
      </c>
      <c r="R5092" s="89">
        <f t="shared" si="562"/>
        <v>7.7902523070694377E-3</v>
      </c>
      <c r="S5092" s="88">
        <f t="shared" si="564"/>
        <v>2.3328299107990828E-2</v>
      </c>
    </row>
    <row r="5093" spans="1:19" x14ac:dyDescent="0.2">
      <c r="A5093" s="60">
        <v>2004</v>
      </c>
      <c r="B5093" s="61">
        <v>7</v>
      </c>
      <c r="C5093" s="61">
        <v>31</v>
      </c>
      <c r="D5093" s="61">
        <v>3</v>
      </c>
      <c r="E5093" s="87">
        <v>1.2996610749857074E-2</v>
      </c>
      <c r="F5093" s="87">
        <v>1.0761315120071172E-2</v>
      </c>
      <c r="G5093" s="87">
        <v>1.189456901377714E-3</v>
      </c>
      <c r="H5093" s="87">
        <v>1.7198364706319528E-6</v>
      </c>
      <c r="I5093" s="87">
        <v>5.858875000000021E-5</v>
      </c>
      <c r="J5093" s="87">
        <v>8.0464121383549969E-3</v>
      </c>
      <c r="K5093" s="88">
        <v>3.3054103496131595E-2</v>
      </c>
      <c r="L5093" s="84"/>
      <c r="M5093" s="88">
        <f t="shared" si="563"/>
        <v>9.8811441426099531E-3</v>
      </c>
      <c r="N5093" s="88">
        <f t="shared" si="558"/>
        <v>1.1888073206885102E-2</v>
      </c>
      <c r="O5093" s="88">
        <f t="shared" si="559"/>
        <v>4.7499053294365926E-4</v>
      </c>
      <c r="P5093" s="88">
        <f t="shared" si="560"/>
        <v>3.1913056256922794E-6</v>
      </c>
      <c r="Q5093" s="88">
        <f t="shared" si="561"/>
        <v>2.8724124751097088E-5</v>
      </c>
      <c r="R5093" s="89">
        <f t="shared" si="562"/>
        <v>8.0464121383549969E-3</v>
      </c>
      <c r="S5093" s="88">
        <f t="shared" si="564"/>
        <v>2.2276123312815501E-2</v>
      </c>
    </row>
    <row r="5094" spans="1:19" x14ac:dyDescent="0.2">
      <c r="A5094" s="60">
        <v>2004</v>
      </c>
      <c r="B5094" s="61">
        <v>7</v>
      </c>
      <c r="C5094" s="61">
        <v>31</v>
      </c>
      <c r="D5094" s="61">
        <v>4</v>
      </c>
      <c r="E5094" s="87">
        <v>1.2567608620999534E-2</v>
      </c>
      <c r="F5094" s="87">
        <v>1.0605357108480141E-2</v>
      </c>
      <c r="G5094" s="87">
        <v>1.189456901377714E-3</v>
      </c>
      <c r="H5094" s="87">
        <v>1.7198364706319528E-6</v>
      </c>
      <c r="I5094" s="87">
        <v>5.858875000000021E-5</v>
      </c>
      <c r="J5094" s="87">
        <v>8.0172508019837416E-3</v>
      </c>
      <c r="K5094" s="88">
        <v>3.2439982019311767E-2</v>
      </c>
      <c r="L5094" s="84"/>
      <c r="M5094" s="88">
        <f t="shared" si="563"/>
        <v>9.5549797329561124E-3</v>
      </c>
      <c r="N5094" s="88">
        <f t="shared" si="558"/>
        <v>1.171578569013574E-2</v>
      </c>
      <c r="O5094" s="88">
        <f t="shared" si="559"/>
        <v>4.7499053294365926E-4</v>
      </c>
      <c r="P5094" s="88">
        <f t="shared" si="560"/>
        <v>3.1913056256922794E-6</v>
      </c>
      <c r="Q5094" s="88">
        <f t="shared" si="561"/>
        <v>2.8724124751097088E-5</v>
      </c>
      <c r="R5094" s="89">
        <f t="shared" si="562"/>
        <v>8.0172508019837416E-3</v>
      </c>
      <c r="S5094" s="88">
        <f t="shared" si="564"/>
        <v>2.1777671386412296E-2</v>
      </c>
    </row>
    <row r="5095" spans="1:19" x14ac:dyDescent="0.2">
      <c r="A5095" s="60">
        <v>2004</v>
      </c>
      <c r="B5095" s="61">
        <v>7</v>
      </c>
      <c r="C5095" s="61">
        <v>31</v>
      </c>
      <c r="D5095" s="61">
        <v>5</v>
      </c>
      <c r="E5095" s="87">
        <v>1.1874655140032287E-2</v>
      </c>
      <c r="F5095" s="87">
        <v>1.1038509675676217E-2</v>
      </c>
      <c r="G5095" s="87">
        <v>1.189456901377714E-3</v>
      </c>
      <c r="H5095" s="87">
        <v>1.7198364706319528E-6</v>
      </c>
      <c r="I5095" s="87">
        <v>5.858875000000021E-5</v>
      </c>
      <c r="J5095" s="87">
        <v>8.539661926053807E-3</v>
      </c>
      <c r="K5095" s="88">
        <v>3.2702592229610659E-2</v>
      </c>
      <c r="L5095" s="84"/>
      <c r="M5095" s="88">
        <f t="shared" si="563"/>
        <v>9.0281367458614984E-3</v>
      </c>
      <c r="N5095" s="88">
        <f t="shared" si="558"/>
        <v>1.2194291279008701E-2</v>
      </c>
      <c r="O5095" s="88">
        <f t="shared" si="559"/>
        <v>4.7499053294365926E-4</v>
      </c>
      <c r="P5095" s="88">
        <f t="shared" si="560"/>
        <v>3.1913056256922794E-6</v>
      </c>
      <c r="Q5095" s="88">
        <f t="shared" si="561"/>
        <v>2.8724124751097088E-5</v>
      </c>
      <c r="R5095" s="89">
        <f t="shared" si="562"/>
        <v>8.539661926053807E-3</v>
      </c>
      <c r="S5095" s="88">
        <f t="shared" si="564"/>
        <v>2.1729333988190644E-2</v>
      </c>
    </row>
    <row r="5096" spans="1:19" x14ac:dyDescent="0.2">
      <c r="A5096" s="60">
        <v>2004</v>
      </c>
      <c r="B5096" s="61">
        <v>7</v>
      </c>
      <c r="C5096" s="61">
        <v>31</v>
      </c>
      <c r="D5096" s="61">
        <v>6</v>
      </c>
      <c r="E5096" s="87">
        <v>1.2359295691916948E-2</v>
      </c>
      <c r="F5096" s="87">
        <v>1.1442404387076631E-2</v>
      </c>
      <c r="G5096" s="87">
        <v>1.189456901377714E-3</v>
      </c>
      <c r="H5096" s="87">
        <v>1.7198364706319528E-6</v>
      </c>
      <c r="I5096" s="87">
        <v>5.858875000000021E-5</v>
      </c>
      <c r="J5096" s="87">
        <v>8.5298990240897498E-3</v>
      </c>
      <c r="K5096" s="88">
        <v>3.3581364590931674E-2</v>
      </c>
      <c r="L5096" s="84"/>
      <c r="M5096" s="88">
        <f t="shared" si="563"/>
        <v>9.3966022821998108E-3</v>
      </c>
      <c r="N5096" s="88">
        <f t="shared" si="558"/>
        <v>1.2640475583011325E-2</v>
      </c>
      <c r="O5096" s="88">
        <f t="shared" si="559"/>
        <v>4.7499053294365926E-4</v>
      </c>
      <c r="P5096" s="88">
        <f t="shared" si="560"/>
        <v>3.1913056256922794E-6</v>
      </c>
      <c r="Q5096" s="88">
        <f t="shared" si="561"/>
        <v>2.8724124751097088E-5</v>
      </c>
      <c r="R5096" s="89">
        <f t="shared" si="562"/>
        <v>8.5298990240897498E-3</v>
      </c>
      <c r="S5096" s="88">
        <f t="shared" si="564"/>
        <v>2.254398382853158E-2</v>
      </c>
    </row>
    <row r="5097" spans="1:19" x14ac:dyDescent="0.2">
      <c r="A5097" s="60">
        <v>2004</v>
      </c>
      <c r="B5097" s="61">
        <v>7</v>
      </c>
      <c r="C5097" s="61">
        <v>31</v>
      </c>
      <c r="D5097" s="61">
        <v>7</v>
      </c>
      <c r="E5097" s="87">
        <v>1.4953905431433693E-2</v>
      </c>
      <c r="F5097" s="87">
        <v>1.263316173834759E-2</v>
      </c>
      <c r="G5097" s="87">
        <v>0</v>
      </c>
      <c r="H5097" s="87">
        <v>0</v>
      </c>
      <c r="I5097" s="87">
        <v>5.858875000000021E-5</v>
      </c>
      <c r="J5097" s="87">
        <v>9.774720539429238E-3</v>
      </c>
      <c r="K5097" s="88">
        <v>3.7420376459210522E-2</v>
      </c>
      <c r="L5097" s="84"/>
      <c r="M5097" s="88">
        <f t="shared" si="563"/>
        <v>1.1369248329960113E-2</v>
      </c>
      <c r="N5097" s="88">
        <f t="shared" si="558"/>
        <v>1.3955910583808155E-2</v>
      </c>
      <c r="O5097" s="88">
        <f t="shared" si="559"/>
        <v>0</v>
      </c>
      <c r="P5097" s="88">
        <f t="shared" si="560"/>
        <v>0</v>
      </c>
      <c r="Q5097" s="88">
        <f t="shared" si="561"/>
        <v>2.8724124751097088E-5</v>
      </c>
      <c r="R5097" s="89">
        <f t="shared" si="562"/>
        <v>9.774720539429238E-3</v>
      </c>
      <c r="S5097" s="88">
        <f t="shared" si="564"/>
        <v>2.5353883038519365E-2</v>
      </c>
    </row>
    <row r="5098" spans="1:19" x14ac:dyDescent="0.2">
      <c r="A5098" s="60">
        <v>2004</v>
      </c>
      <c r="B5098" s="61">
        <v>7</v>
      </c>
      <c r="C5098" s="61">
        <v>31</v>
      </c>
      <c r="D5098" s="61">
        <v>8</v>
      </c>
      <c r="E5098" s="87">
        <v>1.7824504305704241E-2</v>
      </c>
      <c r="F5098" s="87">
        <v>1.3861249844838193E-2</v>
      </c>
      <c r="G5098" s="87">
        <v>0</v>
      </c>
      <c r="H5098" s="87">
        <v>0</v>
      </c>
      <c r="I5098" s="87">
        <v>5.858875000000021E-5</v>
      </c>
      <c r="J5098" s="87">
        <v>1.0871012258798957E-2</v>
      </c>
      <c r="K5098" s="88">
        <v>4.2615355159341395E-2</v>
      </c>
      <c r="L5098" s="84"/>
      <c r="M5098" s="88">
        <f t="shared" si="563"/>
        <v>1.3551725115501534E-2</v>
      </c>
      <c r="N5098" s="88">
        <f t="shared" si="558"/>
        <v>1.5312585037772906E-2</v>
      </c>
      <c r="O5098" s="88">
        <f t="shared" si="559"/>
        <v>0</v>
      </c>
      <c r="P5098" s="88">
        <f t="shared" si="560"/>
        <v>0</v>
      </c>
      <c r="Q5098" s="88">
        <f t="shared" si="561"/>
        <v>2.8724124751097088E-5</v>
      </c>
      <c r="R5098" s="89">
        <f t="shared" si="562"/>
        <v>1.0871012258798957E-2</v>
      </c>
      <c r="S5098" s="88">
        <f t="shared" si="564"/>
        <v>2.8893034278025535E-2</v>
      </c>
    </row>
    <row r="5099" spans="1:19" x14ac:dyDescent="0.2">
      <c r="A5099" s="60">
        <v>2004</v>
      </c>
      <c r="B5099" s="61">
        <v>7</v>
      </c>
      <c r="C5099" s="61">
        <v>31</v>
      </c>
      <c r="D5099" s="61">
        <v>9</v>
      </c>
      <c r="E5099" s="87">
        <v>2.0492596946769394E-2</v>
      </c>
      <c r="F5099" s="87">
        <v>1.4578593451802235E-2</v>
      </c>
      <c r="G5099" s="87">
        <v>0</v>
      </c>
      <c r="H5099" s="87">
        <v>0</v>
      </c>
      <c r="I5099" s="87">
        <v>5.858875000000021E-5</v>
      </c>
      <c r="J5099" s="87">
        <v>1.1712875041839247E-2</v>
      </c>
      <c r="K5099" s="88">
        <v>4.6842654190410872E-2</v>
      </c>
      <c r="L5099" s="84"/>
      <c r="M5099" s="88">
        <f t="shared" si="563"/>
        <v>1.5580239201182802E-2</v>
      </c>
      <c r="N5099" s="88">
        <f t="shared" si="558"/>
        <v>1.610503774628751E-2</v>
      </c>
      <c r="O5099" s="88">
        <f t="shared" si="559"/>
        <v>0</v>
      </c>
      <c r="P5099" s="88">
        <f t="shared" si="560"/>
        <v>0</v>
      </c>
      <c r="Q5099" s="88">
        <f t="shared" si="561"/>
        <v>2.8724124751097088E-5</v>
      </c>
      <c r="R5099" s="89">
        <f t="shared" si="562"/>
        <v>1.1712875041839247E-2</v>
      </c>
      <c r="S5099" s="88">
        <f t="shared" si="564"/>
        <v>3.1714001072221408E-2</v>
      </c>
    </row>
    <row r="5100" spans="1:19" x14ac:dyDescent="0.2">
      <c r="A5100" s="60">
        <v>2004</v>
      </c>
      <c r="B5100" s="61">
        <v>7</v>
      </c>
      <c r="C5100" s="61">
        <v>31</v>
      </c>
      <c r="D5100" s="61">
        <v>10</v>
      </c>
      <c r="E5100" s="87">
        <v>2.2782022433369131E-2</v>
      </c>
      <c r="F5100" s="87">
        <v>1.4931345893139459E-2</v>
      </c>
      <c r="G5100" s="87">
        <v>0</v>
      </c>
      <c r="H5100" s="87">
        <v>0</v>
      </c>
      <c r="I5100" s="87">
        <v>5.858875000000021E-5</v>
      </c>
      <c r="J5100" s="87">
        <v>1.1661032494297056E-2</v>
      </c>
      <c r="K5100" s="88">
        <v>4.9432989570805642E-2</v>
      </c>
      <c r="L5100" s="84"/>
      <c r="M5100" s="88">
        <f t="shared" si="563"/>
        <v>1.7320857864945253E-2</v>
      </c>
      <c r="N5100" s="88">
        <f t="shared" si="558"/>
        <v>1.649472495456402E-2</v>
      </c>
      <c r="O5100" s="88">
        <f t="shared" si="559"/>
        <v>0</v>
      </c>
      <c r="P5100" s="88">
        <f t="shared" si="560"/>
        <v>0</v>
      </c>
      <c r="Q5100" s="88">
        <f t="shared" si="561"/>
        <v>2.8724124751097088E-5</v>
      </c>
      <c r="R5100" s="89">
        <f t="shared" si="562"/>
        <v>1.1661032494297056E-2</v>
      </c>
      <c r="S5100" s="88">
        <f t="shared" si="564"/>
        <v>3.3844306944260376E-2</v>
      </c>
    </row>
    <row r="5101" spans="1:19" x14ac:dyDescent="0.2">
      <c r="A5101" s="60">
        <v>2004</v>
      </c>
      <c r="B5101" s="61">
        <v>7</v>
      </c>
      <c r="C5101" s="61">
        <v>31</v>
      </c>
      <c r="D5101" s="61">
        <v>11</v>
      </c>
      <c r="E5101" s="87">
        <v>2.4272264648383685E-2</v>
      </c>
      <c r="F5101" s="87">
        <v>1.4999944154411388E-2</v>
      </c>
      <c r="G5101" s="87">
        <v>0</v>
      </c>
      <c r="H5101" s="87">
        <v>0</v>
      </c>
      <c r="I5101" s="87">
        <v>5.858875000000021E-5</v>
      </c>
      <c r="J5101" s="87">
        <v>1.069587594175276E-2</v>
      </c>
      <c r="K5101" s="88">
        <v>5.0026673494547827E-2</v>
      </c>
      <c r="L5101" s="84"/>
      <c r="M5101" s="88">
        <f t="shared" si="563"/>
        <v>1.8453868494976093E-2</v>
      </c>
      <c r="N5101" s="88">
        <f t="shared" si="558"/>
        <v>1.6570505762278195E-2</v>
      </c>
      <c r="O5101" s="88">
        <f t="shared" si="559"/>
        <v>0</v>
      </c>
      <c r="P5101" s="88">
        <f t="shared" si="560"/>
        <v>0</v>
      </c>
      <c r="Q5101" s="88">
        <f t="shared" si="561"/>
        <v>2.8724124751097088E-5</v>
      </c>
      <c r="R5101" s="89">
        <f t="shared" si="562"/>
        <v>1.069587594175276E-2</v>
      </c>
      <c r="S5101" s="88">
        <f t="shared" si="564"/>
        <v>3.5053098382005383E-2</v>
      </c>
    </row>
    <row r="5102" spans="1:19" x14ac:dyDescent="0.2">
      <c r="A5102" s="60">
        <v>2004</v>
      </c>
      <c r="B5102" s="61">
        <v>7</v>
      </c>
      <c r="C5102" s="61">
        <v>31</v>
      </c>
      <c r="D5102" s="61">
        <v>12</v>
      </c>
      <c r="E5102" s="87">
        <v>2.4160479768395811E-2</v>
      </c>
      <c r="F5102" s="87">
        <v>1.4948824383029713E-2</v>
      </c>
      <c r="G5102" s="87">
        <v>0</v>
      </c>
      <c r="H5102" s="87">
        <v>0</v>
      </c>
      <c r="I5102" s="87">
        <v>5.858875000000021E-5</v>
      </c>
      <c r="J5102" s="87">
        <v>1.0423478886625563E-2</v>
      </c>
      <c r="K5102" s="88">
        <v>4.9591371788051085E-2</v>
      </c>
      <c r="L5102" s="84"/>
      <c r="M5102" s="88">
        <f t="shared" si="563"/>
        <v>1.8368879990404877E-2</v>
      </c>
      <c r="N5102" s="88">
        <f t="shared" si="558"/>
        <v>1.6514033520946731E-2</v>
      </c>
      <c r="O5102" s="88">
        <f t="shared" si="559"/>
        <v>0</v>
      </c>
      <c r="P5102" s="88">
        <f t="shared" si="560"/>
        <v>0</v>
      </c>
      <c r="Q5102" s="88">
        <f t="shared" si="561"/>
        <v>2.8724124751097088E-5</v>
      </c>
      <c r="R5102" s="89">
        <f t="shared" si="562"/>
        <v>1.0423478886625563E-2</v>
      </c>
      <c r="S5102" s="88">
        <f t="shared" si="564"/>
        <v>3.4911637636102708E-2</v>
      </c>
    </row>
    <row r="5103" spans="1:19" x14ac:dyDescent="0.2">
      <c r="A5103" s="60">
        <v>2004</v>
      </c>
      <c r="B5103" s="61">
        <v>7</v>
      </c>
      <c r="C5103" s="61">
        <v>31</v>
      </c>
      <c r="D5103" s="61">
        <v>13</v>
      </c>
      <c r="E5103" s="87">
        <v>2.499597137786335E-2</v>
      </c>
      <c r="F5103" s="87">
        <v>1.4447967083277348E-2</v>
      </c>
      <c r="G5103" s="87">
        <v>0</v>
      </c>
      <c r="H5103" s="87">
        <v>0</v>
      </c>
      <c r="I5103" s="87">
        <v>5.858875000000021E-5</v>
      </c>
      <c r="J5103" s="87">
        <v>9.1446755287297402E-3</v>
      </c>
      <c r="K5103" s="88">
        <v>4.8647202739870436E-2</v>
      </c>
      <c r="L5103" s="84"/>
      <c r="M5103" s="88">
        <f t="shared" si="563"/>
        <v>1.9004092753330835E-2</v>
      </c>
      <c r="N5103" s="88">
        <f t="shared" si="558"/>
        <v>1.5960734209549972E-2</v>
      </c>
      <c r="O5103" s="88">
        <f t="shared" si="559"/>
        <v>0</v>
      </c>
      <c r="P5103" s="88">
        <f t="shared" si="560"/>
        <v>0</v>
      </c>
      <c r="Q5103" s="88">
        <f t="shared" si="561"/>
        <v>2.8724124751097088E-5</v>
      </c>
      <c r="R5103" s="89">
        <f t="shared" si="562"/>
        <v>9.1446755287297402E-3</v>
      </c>
      <c r="S5103" s="88">
        <f t="shared" si="564"/>
        <v>3.4993551087631906E-2</v>
      </c>
    </row>
    <row r="5104" spans="1:19" x14ac:dyDescent="0.2">
      <c r="A5104" s="60">
        <v>2004</v>
      </c>
      <c r="B5104" s="61">
        <v>7</v>
      </c>
      <c r="C5104" s="61">
        <v>31</v>
      </c>
      <c r="D5104" s="61">
        <v>14</v>
      </c>
      <c r="E5104" s="87">
        <v>2.4371383151840495E-2</v>
      </c>
      <c r="F5104" s="87">
        <v>1.4651306058782253E-2</v>
      </c>
      <c r="G5104" s="87">
        <v>0</v>
      </c>
      <c r="H5104" s="87">
        <v>0</v>
      </c>
      <c r="I5104" s="87">
        <v>5.858875000000021E-5</v>
      </c>
      <c r="J5104" s="87">
        <v>9.0499025748190624E-3</v>
      </c>
      <c r="K5104" s="88">
        <v>4.8131180535441812E-2</v>
      </c>
      <c r="L5104" s="84"/>
      <c r="M5104" s="88">
        <f t="shared" si="563"/>
        <v>1.8529226927932723E-2</v>
      </c>
      <c r="N5104" s="88">
        <f t="shared" si="558"/>
        <v>1.618536369020766E-2</v>
      </c>
      <c r="O5104" s="88">
        <f t="shared" si="559"/>
        <v>0</v>
      </c>
      <c r="P5104" s="88">
        <f t="shared" si="560"/>
        <v>0</v>
      </c>
      <c r="Q5104" s="88">
        <f t="shared" si="561"/>
        <v>2.8724124751097088E-5</v>
      </c>
      <c r="R5104" s="89">
        <f t="shared" si="562"/>
        <v>9.0499025748190624E-3</v>
      </c>
      <c r="S5104" s="88">
        <f t="shared" si="564"/>
        <v>3.4743314742891482E-2</v>
      </c>
    </row>
    <row r="5105" spans="1:19" x14ac:dyDescent="0.2">
      <c r="A5105" s="60">
        <v>2004</v>
      </c>
      <c r="B5105" s="61">
        <v>7</v>
      </c>
      <c r="C5105" s="61">
        <v>31</v>
      </c>
      <c r="D5105" s="61">
        <v>15</v>
      </c>
      <c r="E5105" s="87">
        <v>2.5201332426289896E-2</v>
      </c>
      <c r="F5105" s="87">
        <v>1.4289858118610988E-2</v>
      </c>
      <c r="G5105" s="87">
        <v>0</v>
      </c>
      <c r="H5105" s="87">
        <v>0</v>
      </c>
      <c r="I5105" s="87">
        <v>5.858875000000021E-5</v>
      </c>
      <c r="J5105" s="87">
        <v>8.2707650801752651E-3</v>
      </c>
      <c r="K5105" s="88">
        <v>4.7820544375076143E-2</v>
      </c>
      <c r="L5105" s="84"/>
      <c r="M5105" s="88">
        <f t="shared" si="563"/>
        <v>1.9160225929882462E-2</v>
      </c>
      <c r="N5105" s="88">
        <f t="shared" si="558"/>
        <v>1.5786070525265438E-2</v>
      </c>
      <c r="O5105" s="88">
        <f t="shared" si="559"/>
        <v>0</v>
      </c>
      <c r="P5105" s="88">
        <f t="shared" si="560"/>
        <v>0</v>
      </c>
      <c r="Q5105" s="88">
        <f t="shared" si="561"/>
        <v>2.8724124751097088E-5</v>
      </c>
      <c r="R5105" s="89">
        <f t="shared" si="562"/>
        <v>8.2707650801752651E-3</v>
      </c>
      <c r="S5105" s="88">
        <f t="shared" si="564"/>
        <v>3.4975020579898999E-2</v>
      </c>
    </row>
    <row r="5106" spans="1:19" x14ac:dyDescent="0.2">
      <c r="A5106" s="60">
        <v>2004</v>
      </c>
      <c r="B5106" s="61">
        <v>7</v>
      </c>
      <c r="C5106" s="61">
        <v>31</v>
      </c>
      <c r="D5106" s="61">
        <v>16</v>
      </c>
      <c r="E5106" s="87">
        <v>2.6192291417950524E-2</v>
      </c>
      <c r="F5106" s="87">
        <v>1.426267339659492E-2</v>
      </c>
      <c r="G5106" s="87">
        <v>0</v>
      </c>
      <c r="H5106" s="87">
        <v>0</v>
      </c>
      <c r="I5106" s="87">
        <v>5.858875000000021E-5</v>
      </c>
      <c r="J5106" s="87">
        <v>7.8679761675745571E-3</v>
      </c>
      <c r="K5106" s="88">
        <v>4.8381529732119996E-2</v>
      </c>
      <c r="L5106" s="84"/>
      <c r="M5106" s="88">
        <f t="shared" si="563"/>
        <v>1.9913638402139645E-2</v>
      </c>
      <c r="N5106" s="88">
        <f t="shared" si="558"/>
        <v>1.575603944060432E-2</v>
      </c>
      <c r="O5106" s="88">
        <f t="shared" si="559"/>
        <v>0</v>
      </c>
      <c r="P5106" s="88">
        <f t="shared" si="560"/>
        <v>0</v>
      </c>
      <c r="Q5106" s="88">
        <f t="shared" si="561"/>
        <v>2.8724124751097088E-5</v>
      </c>
      <c r="R5106" s="89">
        <f t="shared" si="562"/>
        <v>7.8679761675745571E-3</v>
      </c>
      <c r="S5106" s="88">
        <f t="shared" si="564"/>
        <v>3.5698401967495068E-2</v>
      </c>
    </row>
    <row r="5107" spans="1:19" x14ac:dyDescent="0.2">
      <c r="A5107" s="60">
        <v>2004</v>
      </c>
      <c r="B5107" s="61">
        <v>7</v>
      </c>
      <c r="C5107" s="61">
        <v>31</v>
      </c>
      <c r="D5107" s="61">
        <v>17</v>
      </c>
      <c r="E5107" s="87">
        <v>2.687455470685951E-2</v>
      </c>
      <c r="F5107" s="87">
        <v>1.4231395003527728E-2</v>
      </c>
      <c r="G5107" s="87">
        <v>0</v>
      </c>
      <c r="H5107" s="87">
        <v>0</v>
      </c>
      <c r="I5107" s="87">
        <v>5.858875000000021E-5</v>
      </c>
      <c r="J5107" s="87">
        <v>7.8842417237361684E-3</v>
      </c>
      <c r="K5107" s="88">
        <v>4.9048780184123404E-2</v>
      </c>
      <c r="L5107" s="84"/>
      <c r="M5107" s="88">
        <f t="shared" si="563"/>
        <v>2.0432353783455114E-2</v>
      </c>
      <c r="N5107" s="88">
        <f t="shared" si="558"/>
        <v>1.5721486059123744E-2</v>
      </c>
      <c r="O5107" s="88">
        <f t="shared" si="559"/>
        <v>0</v>
      </c>
      <c r="P5107" s="88">
        <f t="shared" si="560"/>
        <v>0</v>
      </c>
      <c r="Q5107" s="88">
        <f t="shared" si="561"/>
        <v>2.8724124751097088E-5</v>
      </c>
      <c r="R5107" s="89">
        <f t="shared" si="562"/>
        <v>7.8842417237361684E-3</v>
      </c>
      <c r="S5107" s="88">
        <f t="shared" si="564"/>
        <v>3.618256396732996E-2</v>
      </c>
    </row>
    <row r="5108" spans="1:19" x14ac:dyDescent="0.2">
      <c r="A5108" s="60">
        <v>2004</v>
      </c>
      <c r="B5108" s="61">
        <v>7</v>
      </c>
      <c r="C5108" s="61">
        <v>31</v>
      </c>
      <c r="D5108" s="61">
        <v>18</v>
      </c>
      <c r="E5108" s="87">
        <v>2.8009216500076997E-2</v>
      </c>
      <c r="F5108" s="87">
        <v>1.3302658003178636E-2</v>
      </c>
      <c r="G5108" s="87">
        <v>0</v>
      </c>
      <c r="H5108" s="87">
        <v>0</v>
      </c>
      <c r="I5108" s="87">
        <v>5.858875000000021E-5</v>
      </c>
      <c r="J5108" s="87">
        <v>5.9769742512124297E-3</v>
      </c>
      <c r="K5108" s="88">
        <v>4.7347437504468057E-2</v>
      </c>
      <c r="L5108" s="84"/>
      <c r="M5108" s="88">
        <f t="shared" si="563"/>
        <v>2.129502151642677E-2</v>
      </c>
      <c r="N5108" s="88">
        <f t="shared" si="558"/>
        <v>1.4695506118298457E-2</v>
      </c>
      <c r="O5108" s="88">
        <f t="shared" si="559"/>
        <v>0</v>
      </c>
      <c r="P5108" s="88">
        <f t="shared" si="560"/>
        <v>0</v>
      </c>
      <c r="Q5108" s="88">
        <f t="shared" si="561"/>
        <v>2.8724124751097088E-5</v>
      </c>
      <c r="R5108" s="89">
        <f t="shared" si="562"/>
        <v>5.9769742512124297E-3</v>
      </c>
      <c r="S5108" s="88">
        <f t="shared" si="564"/>
        <v>3.6019251759476324E-2</v>
      </c>
    </row>
    <row r="5109" spans="1:19" x14ac:dyDescent="0.2">
      <c r="A5109" s="60">
        <v>2004</v>
      </c>
      <c r="B5109" s="61">
        <v>7</v>
      </c>
      <c r="C5109" s="61">
        <v>31</v>
      </c>
      <c r="D5109" s="61">
        <v>19</v>
      </c>
      <c r="E5109" s="87">
        <v>2.773100075496825E-2</v>
      </c>
      <c r="F5109" s="87">
        <v>1.2285361094000776E-2</v>
      </c>
      <c r="G5109" s="87">
        <v>1.189456901377714E-3</v>
      </c>
      <c r="H5109" s="87">
        <v>1.7198364706319528E-6</v>
      </c>
      <c r="I5109" s="87">
        <v>5.858875000000021E-5</v>
      </c>
      <c r="J5109" s="87">
        <v>4.5638943022684444E-3</v>
      </c>
      <c r="K5109" s="88">
        <v>4.5830021639085818E-2</v>
      </c>
      <c r="L5109" s="84"/>
      <c r="M5109" s="88">
        <f t="shared" si="563"/>
        <v>2.1083497917461294E-2</v>
      </c>
      <c r="N5109" s="88">
        <f t="shared" si="558"/>
        <v>1.3571693647935227E-2</v>
      </c>
      <c r="O5109" s="88">
        <f t="shared" si="559"/>
        <v>4.7499053294365926E-4</v>
      </c>
      <c r="P5109" s="88">
        <f t="shared" si="560"/>
        <v>3.1913056256922794E-6</v>
      </c>
      <c r="Q5109" s="88">
        <f t="shared" si="561"/>
        <v>2.8724124751097088E-5</v>
      </c>
      <c r="R5109" s="89">
        <f t="shared" si="562"/>
        <v>4.5638943022684444E-3</v>
      </c>
      <c r="S5109" s="88">
        <f t="shared" si="564"/>
        <v>3.5162097528716969E-2</v>
      </c>
    </row>
    <row r="5110" spans="1:19" x14ac:dyDescent="0.2">
      <c r="A5110" s="60">
        <v>2004</v>
      </c>
      <c r="B5110" s="61">
        <v>7</v>
      </c>
      <c r="C5110" s="61">
        <v>31</v>
      </c>
      <c r="D5110" s="61">
        <v>20</v>
      </c>
      <c r="E5110" s="87">
        <v>2.646278837018784E-2</v>
      </c>
      <c r="F5110" s="87">
        <v>1.1823504560201314E-2</v>
      </c>
      <c r="G5110" s="87">
        <v>1.189456901377714E-3</v>
      </c>
      <c r="H5110" s="87">
        <v>1.7198364706319528E-6</v>
      </c>
      <c r="I5110" s="87">
        <v>5.858875000000021E-5</v>
      </c>
      <c r="J5110" s="87">
        <v>5.1566691422253843E-3</v>
      </c>
      <c r="K5110" s="88">
        <v>4.4692727560462886E-2</v>
      </c>
      <c r="L5110" s="84"/>
      <c r="M5110" s="88">
        <f t="shared" si="563"/>
        <v>2.0119293509200768E-2</v>
      </c>
      <c r="N5110" s="88">
        <f t="shared" si="558"/>
        <v>1.3061478658073479E-2</v>
      </c>
      <c r="O5110" s="88">
        <f t="shared" si="559"/>
        <v>4.7499053294365926E-4</v>
      </c>
      <c r="P5110" s="88">
        <f t="shared" si="560"/>
        <v>3.1913056256922794E-6</v>
      </c>
      <c r="Q5110" s="88">
        <f t="shared" si="561"/>
        <v>2.8724124751097088E-5</v>
      </c>
      <c r="R5110" s="89">
        <f t="shared" si="562"/>
        <v>5.1566691422253843E-3</v>
      </c>
      <c r="S5110" s="88">
        <f t="shared" si="564"/>
        <v>3.3687678130594693E-2</v>
      </c>
    </row>
    <row r="5111" spans="1:19" x14ac:dyDescent="0.2">
      <c r="A5111" s="60">
        <v>2004</v>
      </c>
      <c r="B5111" s="61">
        <v>7</v>
      </c>
      <c r="C5111" s="61">
        <v>31</v>
      </c>
      <c r="D5111" s="61">
        <v>21</v>
      </c>
      <c r="E5111" s="87">
        <v>2.5304760667794312E-2</v>
      </c>
      <c r="F5111" s="87">
        <v>1.1872448226741496E-2</v>
      </c>
      <c r="G5111" s="87">
        <v>1.189456901377714E-3</v>
      </c>
      <c r="H5111" s="87">
        <v>1.7198364706319528E-6</v>
      </c>
      <c r="I5111" s="87">
        <v>5.858875000000021E-5</v>
      </c>
      <c r="J5111" s="87">
        <v>6.8502384391147366E-3</v>
      </c>
      <c r="K5111" s="88">
        <v>4.5277212821498894E-2</v>
      </c>
      <c r="L5111" s="84"/>
      <c r="M5111" s="88">
        <f t="shared" si="563"/>
        <v>1.9238860997315952E-2</v>
      </c>
      <c r="N5111" s="88">
        <f t="shared" si="558"/>
        <v>1.311554694660058E-2</v>
      </c>
      <c r="O5111" s="88">
        <f t="shared" si="559"/>
        <v>4.7499053294365926E-4</v>
      </c>
      <c r="P5111" s="88">
        <f t="shared" si="560"/>
        <v>3.1913056256922794E-6</v>
      </c>
      <c r="Q5111" s="88">
        <f t="shared" si="561"/>
        <v>2.8724124751097088E-5</v>
      </c>
      <c r="R5111" s="89">
        <f t="shared" si="562"/>
        <v>6.8502384391147366E-3</v>
      </c>
      <c r="S5111" s="88">
        <f t="shared" si="564"/>
        <v>3.2861313907236976E-2</v>
      </c>
    </row>
    <row r="5112" spans="1:19" x14ac:dyDescent="0.2">
      <c r="A5112" s="60">
        <v>2004</v>
      </c>
      <c r="B5112" s="61">
        <v>7</v>
      </c>
      <c r="C5112" s="61">
        <v>31</v>
      </c>
      <c r="D5112" s="61">
        <v>22</v>
      </c>
      <c r="E5112" s="87">
        <v>2.5385218926322586E-2</v>
      </c>
      <c r="F5112" s="87">
        <v>1.1077824587996568E-2</v>
      </c>
      <c r="G5112" s="87">
        <v>1.189456901377714E-3</v>
      </c>
      <c r="H5112" s="87">
        <v>1.7198364706319528E-6</v>
      </c>
      <c r="I5112" s="87">
        <v>5.858875000000021E-5</v>
      </c>
      <c r="J5112" s="87">
        <v>6.0163336337493061E-3</v>
      </c>
      <c r="K5112" s="88">
        <v>4.3729142635916811E-2</v>
      </c>
      <c r="L5112" s="84"/>
      <c r="M5112" s="88">
        <f t="shared" si="563"/>
        <v>1.9300032303072721E-2</v>
      </c>
      <c r="N5112" s="88">
        <f t="shared" si="558"/>
        <v>1.2237722639448551E-2</v>
      </c>
      <c r="O5112" s="88">
        <f t="shared" si="559"/>
        <v>4.7499053294365926E-4</v>
      </c>
      <c r="P5112" s="88">
        <f t="shared" si="560"/>
        <v>3.1913056256922794E-6</v>
      </c>
      <c r="Q5112" s="88">
        <f t="shared" si="561"/>
        <v>2.8724124751097088E-5</v>
      </c>
      <c r="R5112" s="89">
        <f t="shared" si="562"/>
        <v>6.0163336337493061E-3</v>
      </c>
      <c r="S5112" s="88">
        <f t="shared" si="564"/>
        <v>3.2044660905841717E-2</v>
      </c>
    </row>
    <row r="5113" spans="1:19" x14ac:dyDescent="0.2">
      <c r="A5113" s="60">
        <v>2004</v>
      </c>
      <c r="B5113" s="61">
        <v>7</v>
      </c>
      <c r="C5113" s="61">
        <v>31</v>
      </c>
      <c r="D5113" s="61">
        <v>23</v>
      </c>
      <c r="E5113" s="87">
        <v>2.0896335091614673E-2</v>
      </c>
      <c r="F5113" s="87">
        <v>1.0704642598352847E-2</v>
      </c>
      <c r="G5113" s="87">
        <v>1.189456901377714E-3</v>
      </c>
      <c r="H5113" s="87">
        <v>1.7198364706319528E-6</v>
      </c>
      <c r="I5113" s="87">
        <v>5.858875000000021E-5</v>
      </c>
      <c r="J5113" s="87">
        <v>6.7144497416334482E-3</v>
      </c>
      <c r="K5113" s="88">
        <v>3.9565192919449307E-2</v>
      </c>
      <c r="L5113" s="84"/>
      <c r="M5113" s="88">
        <f t="shared" si="563"/>
        <v>1.5887195751768887E-2</v>
      </c>
      <c r="N5113" s="88">
        <f t="shared" si="558"/>
        <v>1.1825466817285966E-2</v>
      </c>
      <c r="O5113" s="88">
        <f t="shared" si="559"/>
        <v>4.7499053294365926E-4</v>
      </c>
      <c r="P5113" s="88">
        <f t="shared" si="560"/>
        <v>3.1913056256922794E-6</v>
      </c>
      <c r="Q5113" s="88">
        <f t="shared" si="561"/>
        <v>2.8724124751097088E-5</v>
      </c>
      <c r="R5113" s="89">
        <f t="shared" si="562"/>
        <v>6.7144497416334482E-3</v>
      </c>
      <c r="S5113" s="88">
        <f t="shared" si="564"/>
        <v>2.8219568532375297E-2</v>
      </c>
    </row>
    <row r="5114" spans="1:19" x14ac:dyDescent="0.2">
      <c r="A5114" s="60">
        <v>2004</v>
      </c>
      <c r="B5114" s="61">
        <v>7</v>
      </c>
      <c r="C5114" s="61">
        <v>31</v>
      </c>
      <c r="D5114" s="61">
        <v>24</v>
      </c>
      <c r="E5114" s="87">
        <v>1.80083273884614E-2</v>
      </c>
      <c r="F5114" s="87">
        <v>1.0312468908417183E-2</v>
      </c>
      <c r="G5114" s="87">
        <v>1.189456901377714E-3</v>
      </c>
      <c r="H5114" s="87">
        <v>1.7198364706319528E-6</v>
      </c>
      <c r="I5114" s="87">
        <v>5.858875000000021E-5</v>
      </c>
      <c r="J5114" s="87">
        <v>6.931189330256546E-3</v>
      </c>
      <c r="K5114" s="88">
        <v>3.650175111498348E-2</v>
      </c>
      <c r="L5114" s="84"/>
      <c r="M5114" s="88">
        <f t="shared" si="563"/>
        <v>1.3691483273410694E-2</v>
      </c>
      <c r="N5114" s="88">
        <f t="shared" si="558"/>
        <v>1.1392230778405005E-2</v>
      </c>
      <c r="O5114" s="88">
        <f t="shared" si="559"/>
        <v>4.7499053294365926E-4</v>
      </c>
      <c r="P5114" s="88">
        <f t="shared" si="560"/>
        <v>3.1913056256922794E-6</v>
      </c>
      <c r="Q5114" s="88">
        <f t="shared" si="561"/>
        <v>2.8724124751097088E-5</v>
      </c>
      <c r="R5114" s="89">
        <f t="shared" si="562"/>
        <v>6.931189330256546E-3</v>
      </c>
      <c r="S5114" s="88">
        <f t="shared" si="564"/>
        <v>2.5590620015136144E-2</v>
      </c>
    </row>
    <row r="5115" spans="1:19" x14ac:dyDescent="0.2">
      <c r="A5115" s="60">
        <v>2004</v>
      </c>
      <c r="B5115" s="61">
        <v>8</v>
      </c>
      <c r="C5115" s="61">
        <v>1</v>
      </c>
      <c r="D5115" s="61">
        <v>1</v>
      </c>
      <c r="E5115" s="87">
        <v>1.4551027793352843E-2</v>
      </c>
      <c r="F5115" s="87">
        <v>9.5511892664980405E-3</v>
      </c>
      <c r="G5115" s="87">
        <v>1.1895583870989651E-3</v>
      </c>
      <c r="H5115" s="87">
        <v>1.7199976678858088E-6</v>
      </c>
      <c r="I5115" s="87">
        <v>5.5420739247312028E-5</v>
      </c>
      <c r="J5115" s="87">
        <v>7.2110141423786071E-3</v>
      </c>
      <c r="K5115" s="88">
        <v>3.2559930326243658E-2</v>
      </c>
      <c r="L5115" s="84"/>
      <c r="M5115" s="88">
        <f t="shared" si="563"/>
        <v>1.1062946010814723E-2</v>
      </c>
      <c r="N5115" s="88">
        <f t="shared" si="558"/>
        <v>1.0551241734494711E-2</v>
      </c>
      <c r="O5115" s="88">
        <f t="shared" si="559"/>
        <v>4.7503105963846208E-4</v>
      </c>
      <c r="P5115" s="88">
        <f t="shared" si="560"/>
        <v>3.1916047411674197E-6</v>
      </c>
      <c r="Q5115" s="88">
        <f t="shared" si="561"/>
        <v>2.7170953944875213E-5</v>
      </c>
      <c r="R5115" s="89">
        <f t="shared" si="562"/>
        <v>7.2110141423786071E-3</v>
      </c>
      <c r="S5115" s="88">
        <f t="shared" si="564"/>
        <v>2.2119581363633935E-2</v>
      </c>
    </row>
    <row r="5116" spans="1:19" x14ac:dyDescent="0.2">
      <c r="A5116" s="60">
        <v>2004</v>
      </c>
      <c r="B5116" s="61">
        <v>8</v>
      </c>
      <c r="C5116" s="61">
        <v>1</v>
      </c>
      <c r="D5116" s="61">
        <v>2</v>
      </c>
      <c r="E5116" s="87">
        <v>1.3199514645235166E-2</v>
      </c>
      <c r="F5116" s="87">
        <v>9.3697640509984356E-3</v>
      </c>
      <c r="G5116" s="87">
        <v>1.1895583870989651E-3</v>
      </c>
      <c r="H5116" s="87">
        <v>1.7199976678858088E-6</v>
      </c>
      <c r="I5116" s="87">
        <v>5.5420739247312028E-5</v>
      </c>
      <c r="J5116" s="87">
        <v>7.5975567823097223E-3</v>
      </c>
      <c r="K5116" s="88">
        <v>3.141353460255749E-2</v>
      </c>
      <c r="L5116" s="84"/>
      <c r="M5116" s="88">
        <f t="shared" si="563"/>
        <v>1.0035409179542756E-2</v>
      </c>
      <c r="N5116" s="88">
        <f t="shared" si="558"/>
        <v>1.0350820483061277E-2</v>
      </c>
      <c r="O5116" s="88">
        <f t="shared" si="559"/>
        <v>4.7503105963846208E-4</v>
      </c>
      <c r="P5116" s="88">
        <f t="shared" si="560"/>
        <v>3.1916047411674197E-6</v>
      </c>
      <c r="Q5116" s="88">
        <f t="shared" si="561"/>
        <v>2.7170953944875213E-5</v>
      </c>
      <c r="R5116" s="89">
        <f t="shared" si="562"/>
        <v>7.5975567823097223E-3</v>
      </c>
      <c r="S5116" s="88">
        <f t="shared" si="564"/>
        <v>2.0891623280928535E-2</v>
      </c>
    </row>
    <row r="5117" spans="1:19" x14ac:dyDescent="0.2">
      <c r="A5117" s="60">
        <v>2004</v>
      </c>
      <c r="B5117" s="61">
        <v>8</v>
      </c>
      <c r="C5117" s="61">
        <v>1</v>
      </c>
      <c r="D5117" s="61">
        <v>3</v>
      </c>
      <c r="E5117" s="87">
        <v>1.1741186814910851E-2</v>
      </c>
      <c r="F5117" s="87">
        <v>9.3036773157837236E-3</v>
      </c>
      <c r="G5117" s="87">
        <v>1.1895583870989651E-3</v>
      </c>
      <c r="H5117" s="87">
        <v>1.7199976678858088E-6</v>
      </c>
      <c r="I5117" s="87">
        <v>5.5420739247312028E-5</v>
      </c>
      <c r="J5117" s="87">
        <v>8.0944324168966877E-3</v>
      </c>
      <c r="K5117" s="88">
        <v>3.038599567160543E-2</v>
      </c>
      <c r="L5117" s="84"/>
      <c r="M5117" s="88">
        <f t="shared" si="563"/>
        <v>8.9266626166149832E-3</v>
      </c>
      <c r="N5117" s="88">
        <f t="shared" si="558"/>
        <v>1.027781416947687E-2</v>
      </c>
      <c r="O5117" s="88">
        <f t="shared" si="559"/>
        <v>4.7503105963846208E-4</v>
      </c>
      <c r="P5117" s="88">
        <f t="shared" si="560"/>
        <v>3.1916047411674197E-6</v>
      </c>
      <c r="Q5117" s="88">
        <f t="shared" si="561"/>
        <v>2.7170953944875213E-5</v>
      </c>
      <c r="R5117" s="89">
        <f t="shared" si="562"/>
        <v>8.0944324168966877E-3</v>
      </c>
      <c r="S5117" s="88">
        <f t="shared" si="564"/>
        <v>1.9709870404416355E-2</v>
      </c>
    </row>
    <row r="5118" spans="1:19" x14ac:dyDescent="0.2">
      <c r="A5118" s="60">
        <v>2004</v>
      </c>
      <c r="B5118" s="61">
        <v>8</v>
      </c>
      <c r="C5118" s="61">
        <v>1</v>
      </c>
      <c r="D5118" s="61">
        <v>4</v>
      </c>
      <c r="E5118" s="87">
        <v>1.1037307589841793E-2</v>
      </c>
      <c r="F5118" s="87">
        <v>9.3431719905649521E-3</v>
      </c>
      <c r="G5118" s="87">
        <v>1.1895583870989651E-3</v>
      </c>
      <c r="H5118" s="87">
        <v>1.7199976678858088E-6</v>
      </c>
      <c r="I5118" s="87">
        <v>5.5420739247312028E-5</v>
      </c>
      <c r="J5118" s="87">
        <v>8.4238368885882816E-3</v>
      </c>
      <c r="K5118" s="88">
        <v>3.0051015593009191E-2</v>
      </c>
      <c r="L5118" s="84"/>
      <c r="M5118" s="88">
        <f t="shared" si="563"/>
        <v>8.3915129367669161E-3</v>
      </c>
      <c r="N5118" s="88">
        <f t="shared" si="558"/>
        <v>1.0321444114315643E-2</v>
      </c>
      <c r="O5118" s="88">
        <f t="shared" si="559"/>
        <v>4.7503105963846208E-4</v>
      </c>
      <c r="P5118" s="88">
        <f t="shared" si="560"/>
        <v>3.1916047411674197E-6</v>
      </c>
      <c r="Q5118" s="88">
        <f t="shared" si="561"/>
        <v>2.7170953944875213E-5</v>
      </c>
      <c r="R5118" s="89">
        <f t="shared" si="562"/>
        <v>8.4238368885882816E-3</v>
      </c>
      <c r="S5118" s="88">
        <f t="shared" si="564"/>
        <v>1.921835066940706E-2</v>
      </c>
    </row>
    <row r="5119" spans="1:19" x14ac:dyDescent="0.2">
      <c r="A5119" s="60">
        <v>2004</v>
      </c>
      <c r="B5119" s="61">
        <v>8</v>
      </c>
      <c r="C5119" s="61">
        <v>1</v>
      </c>
      <c r="D5119" s="61">
        <v>5</v>
      </c>
      <c r="E5119" s="87">
        <v>1.0839447745455219E-2</v>
      </c>
      <c r="F5119" s="87">
        <v>9.4147936605359344E-3</v>
      </c>
      <c r="G5119" s="87">
        <v>1.1895583870989651E-3</v>
      </c>
      <c r="H5119" s="87">
        <v>1.7199976678858088E-6</v>
      </c>
      <c r="I5119" s="87">
        <v>5.5420739247312028E-5</v>
      </c>
      <c r="J5119" s="87">
        <v>8.6876042649979331E-3</v>
      </c>
      <c r="K5119" s="88">
        <v>3.0188544795003248E-2</v>
      </c>
      <c r="L5119" s="84"/>
      <c r="M5119" s="88">
        <f t="shared" si="563"/>
        <v>8.2410828223280722E-3</v>
      </c>
      <c r="N5119" s="88">
        <f t="shared" si="558"/>
        <v>1.0400564895215958E-2</v>
      </c>
      <c r="O5119" s="88">
        <f t="shared" si="559"/>
        <v>4.7503105963846208E-4</v>
      </c>
      <c r="P5119" s="88">
        <f t="shared" si="560"/>
        <v>3.1916047411674197E-6</v>
      </c>
      <c r="Q5119" s="88">
        <f t="shared" si="561"/>
        <v>2.7170953944875213E-5</v>
      </c>
      <c r="R5119" s="89">
        <f t="shared" si="562"/>
        <v>8.6876042649979331E-3</v>
      </c>
      <c r="S5119" s="88">
        <f t="shared" si="564"/>
        <v>1.9147041335868531E-2</v>
      </c>
    </row>
    <row r="5120" spans="1:19" x14ac:dyDescent="0.2">
      <c r="A5120" s="60">
        <v>2004</v>
      </c>
      <c r="B5120" s="61">
        <v>8</v>
      </c>
      <c r="C5120" s="61">
        <v>1</v>
      </c>
      <c r="D5120" s="61">
        <v>6</v>
      </c>
      <c r="E5120" s="87">
        <v>1.0844706648626742E-2</v>
      </c>
      <c r="F5120" s="87">
        <v>9.9094973238724026E-3</v>
      </c>
      <c r="G5120" s="87">
        <v>1.1895583870989651E-3</v>
      </c>
      <c r="H5120" s="87">
        <v>1.7199976678858088E-6</v>
      </c>
      <c r="I5120" s="87">
        <v>5.5420739247312028E-5</v>
      </c>
      <c r="J5120" s="87">
        <v>8.7328480378932056E-3</v>
      </c>
      <c r="K5120" s="88">
        <v>3.073375113440651E-2</v>
      </c>
      <c r="L5120" s="84"/>
      <c r="M5120" s="88">
        <f t="shared" si="563"/>
        <v>8.2450810939751953E-3</v>
      </c>
      <c r="N5120" s="88">
        <f t="shared" si="558"/>
        <v>1.0947066256791111E-2</v>
      </c>
      <c r="O5120" s="88">
        <f t="shared" si="559"/>
        <v>4.7503105963846208E-4</v>
      </c>
      <c r="P5120" s="88">
        <f t="shared" si="560"/>
        <v>3.1916047411674197E-6</v>
      </c>
      <c r="Q5120" s="88">
        <f t="shared" si="561"/>
        <v>2.7170953944875213E-5</v>
      </c>
      <c r="R5120" s="89">
        <f t="shared" si="562"/>
        <v>8.7328480378932056E-3</v>
      </c>
      <c r="S5120" s="88">
        <f t="shared" si="564"/>
        <v>1.9697540969090807E-2</v>
      </c>
    </row>
    <row r="5121" spans="1:19" x14ac:dyDescent="0.2">
      <c r="A5121" s="60">
        <v>2004</v>
      </c>
      <c r="B5121" s="61">
        <v>8</v>
      </c>
      <c r="C5121" s="61">
        <v>1</v>
      </c>
      <c r="D5121" s="61">
        <v>7</v>
      </c>
      <c r="E5121" s="87">
        <v>1.3710008716901638E-2</v>
      </c>
      <c r="F5121" s="87">
        <v>1.0484947766709477E-2</v>
      </c>
      <c r="G5121" s="87">
        <v>0</v>
      </c>
      <c r="H5121" s="87">
        <v>0</v>
      </c>
      <c r="I5121" s="87">
        <v>5.5420739247312028E-5</v>
      </c>
      <c r="J5121" s="87">
        <v>9.0689119894988828E-3</v>
      </c>
      <c r="K5121" s="88">
        <v>3.3319289212357307E-2</v>
      </c>
      <c r="L5121" s="84"/>
      <c r="M5121" s="88">
        <f t="shared" si="563"/>
        <v>1.0423530790874368E-2</v>
      </c>
      <c r="N5121" s="88">
        <f t="shared" si="558"/>
        <v>1.1582768948799664E-2</v>
      </c>
      <c r="O5121" s="88">
        <f t="shared" si="559"/>
        <v>0</v>
      </c>
      <c r="P5121" s="88">
        <f t="shared" si="560"/>
        <v>0</v>
      </c>
      <c r="Q5121" s="88">
        <f t="shared" si="561"/>
        <v>2.7170953944875213E-5</v>
      </c>
      <c r="R5121" s="89">
        <f t="shared" si="562"/>
        <v>9.0689119894988828E-3</v>
      </c>
      <c r="S5121" s="88">
        <f t="shared" si="564"/>
        <v>2.2033470693618905E-2</v>
      </c>
    </row>
    <row r="5122" spans="1:19" x14ac:dyDescent="0.2">
      <c r="A5122" s="60">
        <v>2004</v>
      </c>
      <c r="B5122" s="61">
        <v>8</v>
      </c>
      <c r="C5122" s="61">
        <v>1</v>
      </c>
      <c r="D5122" s="61">
        <v>8</v>
      </c>
      <c r="E5122" s="87">
        <v>1.6554075417323243E-2</v>
      </c>
      <c r="F5122" s="87">
        <v>1.1540797248252722E-2</v>
      </c>
      <c r="G5122" s="87">
        <v>0</v>
      </c>
      <c r="H5122" s="87">
        <v>0</v>
      </c>
      <c r="I5122" s="87">
        <v>5.5420739247312028E-5</v>
      </c>
      <c r="J5122" s="87">
        <v>1.0449116839511335E-2</v>
      </c>
      <c r="K5122" s="88">
        <v>3.8599410244334616E-2</v>
      </c>
      <c r="L5122" s="84"/>
      <c r="M5122" s="88">
        <f t="shared" si="563"/>
        <v>1.258583553008278E-2</v>
      </c>
      <c r="N5122" s="88">
        <f t="shared" si="558"/>
        <v>1.274917061922624E-2</v>
      </c>
      <c r="O5122" s="88">
        <f t="shared" si="559"/>
        <v>0</v>
      </c>
      <c r="P5122" s="88">
        <f t="shared" si="560"/>
        <v>0</v>
      </c>
      <c r="Q5122" s="88">
        <f t="shared" si="561"/>
        <v>2.7170953944875213E-5</v>
      </c>
      <c r="R5122" s="89">
        <f t="shared" si="562"/>
        <v>1.0449116839511335E-2</v>
      </c>
      <c r="S5122" s="88">
        <f t="shared" si="564"/>
        <v>2.5362177103253895E-2</v>
      </c>
    </row>
    <row r="5123" spans="1:19" x14ac:dyDescent="0.2">
      <c r="A5123" s="60">
        <v>2004</v>
      </c>
      <c r="B5123" s="61">
        <v>8</v>
      </c>
      <c r="C5123" s="61">
        <v>1</v>
      </c>
      <c r="D5123" s="61">
        <v>9</v>
      </c>
      <c r="E5123" s="87">
        <v>1.9868261390742853E-2</v>
      </c>
      <c r="F5123" s="87">
        <v>1.2281511933988128E-2</v>
      </c>
      <c r="G5123" s="87">
        <v>0</v>
      </c>
      <c r="H5123" s="87">
        <v>0</v>
      </c>
      <c r="I5123" s="87">
        <v>5.5420739247312028E-5</v>
      </c>
      <c r="J5123" s="87">
        <v>1.0700829577609582E-2</v>
      </c>
      <c r="K5123" s="88">
        <v>4.2906023641587875E-2</v>
      </c>
      <c r="L5123" s="84"/>
      <c r="M5123" s="88">
        <f t="shared" si="563"/>
        <v>1.5105565477302702E-2</v>
      </c>
      <c r="N5123" s="88">
        <f t="shared" ref="N5123:N5186" si="565">F5123*W$5</f>
        <v>1.3567441463559544E-2</v>
      </c>
      <c r="O5123" s="88">
        <f t="shared" ref="O5123:O5186" si="566">G5123*X$5</f>
        <v>0</v>
      </c>
      <c r="P5123" s="88">
        <f t="shared" ref="P5123:P5186" si="567">H5123*Y$5</f>
        <v>0</v>
      </c>
      <c r="Q5123" s="88">
        <f t="shared" ref="Q5123:Q5186" si="568">I5123*Z$5</f>
        <v>2.7170953944875213E-5</v>
      </c>
      <c r="R5123" s="89">
        <f t="shared" ref="R5123:R5186" si="569">J5123</f>
        <v>1.0700829577609582E-2</v>
      </c>
      <c r="S5123" s="88">
        <f t="shared" si="564"/>
        <v>2.8700177894807121E-2</v>
      </c>
    </row>
    <row r="5124" spans="1:19" x14ac:dyDescent="0.2">
      <c r="A5124" s="60">
        <v>2004</v>
      </c>
      <c r="B5124" s="61">
        <v>8</v>
      </c>
      <c r="C5124" s="61">
        <v>1</v>
      </c>
      <c r="D5124" s="61">
        <v>10</v>
      </c>
      <c r="E5124" s="87">
        <v>2.192407594098408E-2</v>
      </c>
      <c r="F5124" s="87">
        <v>1.3145972387139587E-2</v>
      </c>
      <c r="G5124" s="87">
        <v>0</v>
      </c>
      <c r="H5124" s="87">
        <v>0</v>
      </c>
      <c r="I5124" s="87">
        <v>5.5420739247312028E-5</v>
      </c>
      <c r="J5124" s="87">
        <v>1.116572611620997E-2</v>
      </c>
      <c r="K5124" s="88">
        <v>4.6291195183580949E-2</v>
      </c>
      <c r="L5124" s="84"/>
      <c r="M5124" s="88">
        <f t="shared" ref="M5124:M5187" si="570">E5124*V$5</f>
        <v>1.6668572963822355E-2</v>
      </c>
      <c r="N5124" s="88">
        <f t="shared" si="565"/>
        <v>1.4522414813643325E-2</v>
      </c>
      <c r="O5124" s="88">
        <f t="shared" si="566"/>
        <v>0</v>
      </c>
      <c r="P5124" s="88">
        <f t="shared" si="567"/>
        <v>0</v>
      </c>
      <c r="Q5124" s="88">
        <f t="shared" si="568"/>
        <v>2.7170953944875213E-5</v>
      </c>
      <c r="R5124" s="89">
        <f t="shared" si="569"/>
        <v>1.116572611620997E-2</v>
      </c>
      <c r="S5124" s="88">
        <f t="shared" ref="S5124:S5187" si="571">SUM(M5124:Q5124)</f>
        <v>3.1218158731410553E-2</v>
      </c>
    </row>
    <row r="5125" spans="1:19" x14ac:dyDescent="0.2">
      <c r="A5125" s="60">
        <v>2004</v>
      </c>
      <c r="B5125" s="61">
        <v>8</v>
      </c>
      <c r="C5125" s="61">
        <v>1</v>
      </c>
      <c r="D5125" s="61">
        <v>11</v>
      </c>
      <c r="E5125" s="87">
        <v>2.2841342261206602E-2</v>
      </c>
      <c r="F5125" s="87">
        <v>1.3352816921032898E-2</v>
      </c>
      <c r="G5125" s="87">
        <v>0</v>
      </c>
      <c r="H5125" s="87">
        <v>0</v>
      </c>
      <c r="I5125" s="87">
        <v>5.5420739247312028E-5</v>
      </c>
      <c r="J5125" s="87">
        <v>1.1112377046121122E-2</v>
      </c>
      <c r="K5125" s="88">
        <v>4.7361956967607928E-2</v>
      </c>
      <c r="L5125" s="84"/>
      <c r="M5125" s="88">
        <f t="shared" si="570"/>
        <v>1.7365957913000728E-2</v>
      </c>
      <c r="N5125" s="88">
        <f t="shared" si="565"/>
        <v>1.4750916900417218E-2</v>
      </c>
      <c r="O5125" s="88">
        <f t="shared" si="566"/>
        <v>0</v>
      </c>
      <c r="P5125" s="88">
        <f t="shared" si="567"/>
        <v>0</v>
      </c>
      <c r="Q5125" s="88">
        <f t="shared" si="568"/>
        <v>2.7170953944875213E-5</v>
      </c>
      <c r="R5125" s="89">
        <f t="shared" si="569"/>
        <v>1.1112377046121122E-2</v>
      </c>
      <c r="S5125" s="88">
        <f t="shared" si="571"/>
        <v>3.2144045767362822E-2</v>
      </c>
    </row>
    <row r="5126" spans="1:19" x14ac:dyDescent="0.2">
      <c r="A5126" s="60">
        <v>2004</v>
      </c>
      <c r="B5126" s="61">
        <v>8</v>
      </c>
      <c r="C5126" s="61">
        <v>1</v>
      </c>
      <c r="D5126" s="61">
        <v>12</v>
      </c>
      <c r="E5126" s="87">
        <v>2.4774976529566888E-2</v>
      </c>
      <c r="F5126" s="87">
        <v>1.2998759798386463E-2</v>
      </c>
      <c r="G5126" s="87">
        <v>0</v>
      </c>
      <c r="H5126" s="87">
        <v>0</v>
      </c>
      <c r="I5126" s="87">
        <v>5.5420739247312028E-5</v>
      </c>
      <c r="J5126" s="87">
        <v>1.0166418887012077E-2</v>
      </c>
      <c r="K5126" s="88">
        <v>4.7995575954212735E-2</v>
      </c>
      <c r="L5126" s="84"/>
      <c r="M5126" s="88">
        <f t="shared" si="570"/>
        <v>1.8836073414072285E-2</v>
      </c>
      <c r="N5126" s="88">
        <f t="shared" si="565"/>
        <v>1.4359788404831255E-2</v>
      </c>
      <c r="O5126" s="88">
        <f t="shared" si="566"/>
        <v>0</v>
      </c>
      <c r="P5126" s="88">
        <f t="shared" si="567"/>
        <v>0</v>
      </c>
      <c r="Q5126" s="88">
        <f t="shared" si="568"/>
        <v>2.7170953944875213E-5</v>
      </c>
      <c r="R5126" s="89">
        <f t="shared" si="569"/>
        <v>1.0166418887012077E-2</v>
      </c>
      <c r="S5126" s="88">
        <f t="shared" si="571"/>
        <v>3.3223032772848417E-2</v>
      </c>
    </row>
    <row r="5127" spans="1:19" x14ac:dyDescent="0.2">
      <c r="A5127" s="60">
        <v>2004</v>
      </c>
      <c r="B5127" s="61">
        <v>8</v>
      </c>
      <c r="C5127" s="61">
        <v>1</v>
      </c>
      <c r="D5127" s="61">
        <v>13</v>
      </c>
      <c r="E5127" s="87">
        <v>2.3833235108072882E-2</v>
      </c>
      <c r="F5127" s="87">
        <v>1.2950683546764185E-2</v>
      </c>
      <c r="G5127" s="87">
        <v>0</v>
      </c>
      <c r="H5127" s="87">
        <v>0</v>
      </c>
      <c r="I5127" s="87">
        <v>5.5420739247312028E-5</v>
      </c>
      <c r="J5127" s="87">
        <v>9.9725036141223248E-3</v>
      </c>
      <c r="K5127" s="88">
        <v>4.6811843008206698E-2</v>
      </c>
      <c r="L5127" s="84"/>
      <c r="M5127" s="88">
        <f t="shared" si="570"/>
        <v>1.8120080382508192E-2</v>
      </c>
      <c r="N5127" s="88">
        <f t="shared" si="565"/>
        <v>1.4306678353464738E-2</v>
      </c>
      <c r="O5127" s="88">
        <f t="shared" si="566"/>
        <v>0</v>
      </c>
      <c r="P5127" s="88">
        <f t="shared" si="567"/>
        <v>0</v>
      </c>
      <c r="Q5127" s="88">
        <f t="shared" si="568"/>
        <v>2.7170953944875213E-5</v>
      </c>
      <c r="R5127" s="89">
        <f t="shared" si="569"/>
        <v>9.9725036141223248E-3</v>
      </c>
      <c r="S5127" s="88">
        <f t="shared" si="571"/>
        <v>3.2453929689917803E-2</v>
      </c>
    </row>
    <row r="5128" spans="1:19" x14ac:dyDescent="0.2">
      <c r="A5128" s="60">
        <v>2004</v>
      </c>
      <c r="B5128" s="61">
        <v>8</v>
      </c>
      <c r="C5128" s="61">
        <v>1</v>
      </c>
      <c r="D5128" s="61">
        <v>14</v>
      </c>
      <c r="E5128" s="87">
        <v>2.4021315905610085E-2</v>
      </c>
      <c r="F5128" s="87">
        <v>1.2772090669923054E-2</v>
      </c>
      <c r="G5128" s="87">
        <v>0</v>
      </c>
      <c r="H5128" s="87">
        <v>0</v>
      </c>
      <c r="I5128" s="87">
        <v>5.5420739247312028E-5</v>
      </c>
      <c r="J5128" s="87">
        <v>8.6083568518847513E-3</v>
      </c>
      <c r="K5128" s="88">
        <v>4.5457184166665193E-2</v>
      </c>
      <c r="L5128" s="84"/>
      <c r="M5128" s="88">
        <f t="shared" si="570"/>
        <v>1.8263075622320431E-2</v>
      </c>
      <c r="N5128" s="88">
        <f t="shared" si="565"/>
        <v>1.4109385999284374E-2</v>
      </c>
      <c r="O5128" s="88">
        <f t="shared" si="566"/>
        <v>0</v>
      </c>
      <c r="P5128" s="88">
        <f t="shared" si="567"/>
        <v>0</v>
      </c>
      <c r="Q5128" s="88">
        <f t="shared" si="568"/>
        <v>2.7170953944875213E-5</v>
      </c>
      <c r="R5128" s="89">
        <f t="shared" si="569"/>
        <v>8.6083568518847513E-3</v>
      </c>
      <c r="S5128" s="88">
        <f t="shared" si="571"/>
        <v>3.2399632575549682E-2</v>
      </c>
    </row>
    <row r="5129" spans="1:19" x14ac:dyDescent="0.2">
      <c r="A5129" s="60">
        <v>2004</v>
      </c>
      <c r="B5129" s="61">
        <v>8</v>
      </c>
      <c r="C5129" s="61">
        <v>1</v>
      </c>
      <c r="D5129" s="61">
        <v>15</v>
      </c>
      <c r="E5129" s="87">
        <v>2.4436939113318821E-2</v>
      </c>
      <c r="F5129" s="87">
        <v>1.2415776578912852E-2</v>
      </c>
      <c r="G5129" s="87">
        <v>0</v>
      </c>
      <c r="H5129" s="87">
        <v>0</v>
      </c>
      <c r="I5129" s="87">
        <v>5.5420739247312028E-5</v>
      </c>
      <c r="J5129" s="87">
        <v>8.0608214419198194E-3</v>
      </c>
      <c r="K5129" s="88">
        <v>4.4968957873398802E-2</v>
      </c>
      <c r="L5129" s="84"/>
      <c r="M5129" s="88">
        <f t="shared" si="570"/>
        <v>1.8579068222501143E-2</v>
      </c>
      <c r="N5129" s="88">
        <f t="shared" si="565"/>
        <v>1.3715764220597348E-2</v>
      </c>
      <c r="O5129" s="88">
        <f t="shared" si="566"/>
        <v>0</v>
      </c>
      <c r="P5129" s="88">
        <f t="shared" si="567"/>
        <v>0</v>
      </c>
      <c r="Q5129" s="88">
        <f t="shared" si="568"/>
        <v>2.7170953944875213E-5</v>
      </c>
      <c r="R5129" s="89">
        <f t="shared" si="569"/>
        <v>8.0608214419198194E-3</v>
      </c>
      <c r="S5129" s="88">
        <f t="shared" si="571"/>
        <v>3.2322003397043365E-2</v>
      </c>
    </row>
    <row r="5130" spans="1:19" x14ac:dyDescent="0.2">
      <c r="A5130" s="60">
        <v>2004</v>
      </c>
      <c r="B5130" s="61">
        <v>8</v>
      </c>
      <c r="C5130" s="61">
        <v>1</v>
      </c>
      <c r="D5130" s="61">
        <v>16</v>
      </c>
      <c r="E5130" s="87">
        <v>2.7292643242049153E-2</v>
      </c>
      <c r="F5130" s="87">
        <v>1.2097399524409913E-2</v>
      </c>
      <c r="G5130" s="87">
        <v>0</v>
      </c>
      <c r="H5130" s="87">
        <v>0</v>
      </c>
      <c r="I5130" s="87">
        <v>5.5420739247312028E-5</v>
      </c>
      <c r="J5130" s="87">
        <v>7.0873905397462918E-3</v>
      </c>
      <c r="K5130" s="88">
        <v>4.6532854045452668E-2</v>
      </c>
      <c r="L5130" s="84"/>
      <c r="M5130" s="88">
        <f t="shared" si="570"/>
        <v>2.0750220738163051E-2</v>
      </c>
      <c r="N5130" s="88">
        <f t="shared" si="565"/>
        <v>1.336405165674313E-2</v>
      </c>
      <c r="O5130" s="88">
        <f t="shared" si="566"/>
        <v>0</v>
      </c>
      <c r="P5130" s="88">
        <f t="shared" si="567"/>
        <v>0</v>
      </c>
      <c r="Q5130" s="88">
        <f t="shared" si="568"/>
        <v>2.7170953944875213E-5</v>
      </c>
      <c r="R5130" s="89">
        <f t="shared" si="569"/>
        <v>7.0873905397462918E-3</v>
      </c>
      <c r="S5130" s="88">
        <f t="shared" si="571"/>
        <v>3.4141443348851053E-2</v>
      </c>
    </row>
    <row r="5131" spans="1:19" x14ac:dyDescent="0.2">
      <c r="A5131" s="60">
        <v>2004</v>
      </c>
      <c r="B5131" s="61">
        <v>8</v>
      </c>
      <c r="C5131" s="61">
        <v>1</v>
      </c>
      <c r="D5131" s="61">
        <v>17</v>
      </c>
      <c r="E5131" s="87">
        <v>2.9591610184405322E-2</v>
      </c>
      <c r="F5131" s="87">
        <v>1.1785055080642136E-2</v>
      </c>
      <c r="G5131" s="87">
        <v>0</v>
      </c>
      <c r="H5131" s="87">
        <v>0</v>
      </c>
      <c r="I5131" s="87">
        <v>5.5420739247312028E-5</v>
      </c>
      <c r="J5131" s="87">
        <v>6.9564280854081317E-3</v>
      </c>
      <c r="K5131" s="88">
        <v>4.8388514089702898E-2</v>
      </c>
      <c r="L5131" s="84"/>
      <c r="M5131" s="88">
        <f t="shared" si="570"/>
        <v>2.2498093639316638E-2</v>
      </c>
      <c r="N5131" s="88">
        <f t="shared" si="565"/>
        <v>1.3019003345096758E-2</v>
      </c>
      <c r="O5131" s="88">
        <f t="shared" si="566"/>
        <v>0</v>
      </c>
      <c r="P5131" s="88">
        <f t="shared" si="567"/>
        <v>0</v>
      </c>
      <c r="Q5131" s="88">
        <f t="shared" si="568"/>
        <v>2.7170953944875213E-5</v>
      </c>
      <c r="R5131" s="89">
        <f t="shared" si="569"/>
        <v>6.9564280854081317E-3</v>
      </c>
      <c r="S5131" s="88">
        <f t="shared" si="571"/>
        <v>3.554426793835827E-2</v>
      </c>
    </row>
    <row r="5132" spans="1:19" x14ac:dyDescent="0.2">
      <c r="A5132" s="60">
        <v>2004</v>
      </c>
      <c r="B5132" s="61">
        <v>8</v>
      </c>
      <c r="C5132" s="61">
        <v>1</v>
      </c>
      <c r="D5132" s="61">
        <v>18</v>
      </c>
      <c r="E5132" s="87">
        <v>2.8400731048065498E-2</v>
      </c>
      <c r="F5132" s="87">
        <v>1.1496748077509269E-2</v>
      </c>
      <c r="G5132" s="87">
        <v>0</v>
      </c>
      <c r="H5132" s="87">
        <v>0</v>
      </c>
      <c r="I5132" s="87">
        <v>5.5420739247312028E-5</v>
      </c>
      <c r="J5132" s="87">
        <v>7.1791880181618665E-3</v>
      </c>
      <c r="K5132" s="88">
        <v>4.7132087882983939E-2</v>
      </c>
      <c r="L5132" s="84"/>
      <c r="M5132" s="88">
        <f t="shared" si="570"/>
        <v>2.1592684634685944E-2</v>
      </c>
      <c r="N5132" s="88">
        <f t="shared" si="565"/>
        <v>1.2700509302216383E-2</v>
      </c>
      <c r="O5132" s="88">
        <f t="shared" si="566"/>
        <v>0</v>
      </c>
      <c r="P5132" s="88">
        <f t="shared" si="567"/>
        <v>0</v>
      </c>
      <c r="Q5132" s="88">
        <f t="shared" si="568"/>
        <v>2.7170953944875213E-5</v>
      </c>
      <c r="R5132" s="89">
        <f t="shared" si="569"/>
        <v>7.1791880181618665E-3</v>
      </c>
      <c r="S5132" s="88">
        <f t="shared" si="571"/>
        <v>3.4320364890847201E-2</v>
      </c>
    </row>
    <row r="5133" spans="1:19" x14ac:dyDescent="0.2">
      <c r="A5133" s="60">
        <v>2004</v>
      </c>
      <c r="B5133" s="61">
        <v>8</v>
      </c>
      <c r="C5133" s="61">
        <v>1</v>
      </c>
      <c r="D5133" s="61">
        <v>19</v>
      </c>
      <c r="E5133" s="87">
        <v>2.6189219308755576E-2</v>
      </c>
      <c r="F5133" s="87">
        <v>1.1326176741784768E-2</v>
      </c>
      <c r="G5133" s="87">
        <v>1.1895583870989651E-3</v>
      </c>
      <c r="H5133" s="87">
        <v>1.7199976678858088E-6</v>
      </c>
      <c r="I5133" s="87">
        <v>5.5420739247312028E-5</v>
      </c>
      <c r="J5133" s="87">
        <v>7.2894076134439522E-3</v>
      </c>
      <c r="K5133" s="88">
        <v>4.6051502787998452E-2</v>
      </c>
      <c r="L5133" s="84"/>
      <c r="M5133" s="88">
        <f t="shared" si="570"/>
        <v>1.9911302719832821E-2</v>
      </c>
      <c r="N5133" s="88">
        <f t="shared" si="565"/>
        <v>1.2512078380580511E-2</v>
      </c>
      <c r="O5133" s="88">
        <f t="shared" si="566"/>
        <v>4.7503105963846208E-4</v>
      </c>
      <c r="P5133" s="88">
        <f t="shared" si="567"/>
        <v>3.1916047411674197E-6</v>
      </c>
      <c r="Q5133" s="88">
        <f t="shared" si="568"/>
        <v>2.7170953944875213E-5</v>
      </c>
      <c r="R5133" s="89">
        <f t="shared" si="569"/>
        <v>7.2894076134439522E-3</v>
      </c>
      <c r="S5133" s="88">
        <f t="shared" si="571"/>
        <v>3.2928774718737834E-2</v>
      </c>
    </row>
    <row r="5134" spans="1:19" x14ac:dyDescent="0.2">
      <c r="A5134" s="60">
        <v>2004</v>
      </c>
      <c r="B5134" s="61">
        <v>8</v>
      </c>
      <c r="C5134" s="61">
        <v>1</v>
      </c>
      <c r="D5134" s="61">
        <v>20</v>
      </c>
      <c r="E5134" s="87">
        <v>2.6995630331870323E-2</v>
      </c>
      <c r="F5134" s="87">
        <v>1.0878131227815292E-2</v>
      </c>
      <c r="G5134" s="87">
        <v>1.1895583870989651E-3</v>
      </c>
      <c r="H5134" s="87">
        <v>1.7199976678858088E-6</v>
      </c>
      <c r="I5134" s="87">
        <v>5.5420739247312028E-5</v>
      </c>
      <c r="J5134" s="87">
        <v>6.6461637126895689E-3</v>
      </c>
      <c r="K5134" s="88">
        <v>4.5766624396389344E-2</v>
      </c>
      <c r="L5134" s="84"/>
      <c r="M5134" s="88">
        <f t="shared" si="570"/>
        <v>2.0524405913499986E-2</v>
      </c>
      <c r="N5134" s="88">
        <f t="shared" si="565"/>
        <v>1.2017120486433244E-2</v>
      </c>
      <c r="O5134" s="88">
        <f t="shared" si="566"/>
        <v>4.7503105963846208E-4</v>
      </c>
      <c r="P5134" s="88">
        <f t="shared" si="567"/>
        <v>3.1916047411674197E-6</v>
      </c>
      <c r="Q5134" s="88">
        <f t="shared" si="568"/>
        <v>2.7170953944875213E-5</v>
      </c>
      <c r="R5134" s="89">
        <f t="shared" si="569"/>
        <v>6.6461637126895689E-3</v>
      </c>
      <c r="S5134" s="88">
        <f t="shared" si="571"/>
        <v>3.3046920018257729E-2</v>
      </c>
    </row>
    <row r="5135" spans="1:19" x14ac:dyDescent="0.2">
      <c r="A5135" s="60">
        <v>2004</v>
      </c>
      <c r="B5135" s="61">
        <v>8</v>
      </c>
      <c r="C5135" s="61">
        <v>1</v>
      </c>
      <c r="D5135" s="61">
        <v>21</v>
      </c>
      <c r="E5135" s="87">
        <v>2.8446817360728224E-2</v>
      </c>
      <c r="F5135" s="87">
        <v>1.090439286579797E-2</v>
      </c>
      <c r="G5135" s="87">
        <v>1.1895583870989651E-3</v>
      </c>
      <c r="H5135" s="87">
        <v>1.7199976678858088E-6</v>
      </c>
      <c r="I5135" s="87">
        <v>5.5420739247312028E-5</v>
      </c>
      <c r="J5135" s="87">
        <v>7.0469628657249912E-3</v>
      </c>
      <c r="K5135" s="88">
        <v>4.7644872216265344E-2</v>
      </c>
      <c r="L5135" s="84"/>
      <c r="M5135" s="88">
        <f t="shared" si="570"/>
        <v>2.16277234234276E-2</v>
      </c>
      <c r="N5135" s="88">
        <f t="shared" si="565"/>
        <v>1.2046131836011558E-2</v>
      </c>
      <c r="O5135" s="88">
        <f t="shared" si="566"/>
        <v>4.7503105963846208E-4</v>
      </c>
      <c r="P5135" s="88">
        <f t="shared" si="567"/>
        <v>3.1916047411674197E-6</v>
      </c>
      <c r="Q5135" s="88">
        <f t="shared" si="568"/>
        <v>2.7170953944875213E-5</v>
      </c>
      <c r="R5135" s="89">
        <f t="shared" si="569"/>
        <v>7.0469628657249912E-3</v>
      </c>
      <c r="S5135" s="88">
        <f t="shared" si="571"/>
        <v>3.4179248877763663E-2</v>
      </c>
    </row>
    <row r="5136" spans="1:19" x14ac:dyDescent="0.2">
      <c r="A5136" s="60">
        <v>2004</v>
      </c>
      <c r="B5136" s="61">
        <v>8</v>
      </c>
      <c r="C5136" s="61">
        <v>1</v>
      </c>
      <c r="D5136" s="61">
        <v>22</v>
      </c>
      <c r="E5136" s="87">
        <v>2.7741737804100889E-2</v>
      </c>
      <c r="F5136" s="87">
        <v>1.0090237360394971E-2</v>
      </c>
      <c r="G5136" s="87">
        <v>1.1895583870989651E-3</v>
      </c>
      <c r="H5136" s="87">
        <v>1.7199976678858088E-6</v>
      </c>
      <c r="I5136" s="87">
        <v>5.5420739247312028E-5</v>
      </c>
      <c r="J5136" s="87">
        <v>5.3480259953943322E-3</v>
      </c>
      <c r="K5136" s="88">
        <v>4.4426700283904344E-2</v>
      </c>
      <c r="L5136" s="84"/>
      <c r="M5136" s="88">
        <f t="shared" si="570"/>
        <v>2.1091661148028698E-2</v>
      </c>
      <c r="N5136" s="88">
        <f t="shared" si="565"/>
        <v>1.1146730587927357E-2</v>
      </c>
      <c r="O5136" s="88">
        <f t="shared" si="566"/>
        <v>4.7503105963846208E-4</v>
      </c>
      <c r="P5136" s="88">
        <f t="shared" si="567"/>
        <v>3.1916047411674197E-6</v>
      </c>
      <c r="Q5136" s="88">
        <f t="shared" si="568"/>
        <v>2.7170953944875213E-5</v>
      </c>
      <c r="R5136" s="89">
        <f t="shared" si="569"/>
        <v>5.3480259953943322E-3</v>
      </c>
      <c r="S5136" s="88">
        <f t="shared" si="571"/>
        <v>3.2743785354280554E-2</v>
      </c>
    </row>
    <row r="5137" spans="1:19" x14ac:dyDescent="0.2">
      <c r="A5137" s="60">
        <v>2004</v>
      </c>
      <c r="B5137" s="61">
        <v>8</v>
      </c>
      <c r="C5137" s="61">
        <v>1</v>
      </c>
      <c r="D5137" s="61">
        <v>23</v>
      </c>
      <c r="E5137" s="87">
        <v>2.1780288419301578E-2</v>
      </c>
      <c r="F5137" s="87">
        <v>1.0299549897535662E-2</v>
      </c>
      <c r="G5137" s="87">
        <v>1.1895583870989651E-3</v>
      </c>
      <c r="H5137" s="87">
        <v>1.7199976678858088E-6</v>
      </c>
      <c r="I5137" s="87">
        <v>5.5420739247312028E-5</v>
      </c>
      <c r="J5137" s="87">
        <v>7.3613464094037274E-3</v>
      </c>
      <c r="K5137" s="88">
        <v>4.0687883850255124E-2</v>
      </c>
      <c r="L5137" s="84"/>
      <c r="M5137" s="88">
        <f t="shared" si="570"/>
        <v>1.6559253291563259E-2</v>
      </c>
      <c r="N5137" s="88">
        <f t="shared" si="565"/>
        <v>1.1377959088987267E-2</v>
      </c>
      <c r="O5137" s="88">
        <f t="shared" si="566"/>
        <v>4.7503105963846208E-4</v>
      </c>
      <c r="P5137" s="88">
        <f t="shared" si="567"/>
        <v>3.1916047411674197E-6</v>
      </c>
      <c r="Q5137" s="88">
        <f t="shared" si="568"/>
        <v>2.7170953944875213E-5</v>
      </c>
      <c r="R5137" s="89">
        <f t="shared" si="569"/>
        <v>7.3613464094037274E-3</v>
      </c>
      <c r="S5137" s="88">
        <f t="shared" si="571"/>
        <v>2.8442605998875027E-2</v>
      </c>
    </row>
    <row r="5138" spans="1:19" x14ac:dyDescent="0.2">
      <c r="A5138" s="60">
        <v>2004</v>
      </c>
      <c r="B5138" s="61">
        <v>8</v>
      </c>
      <c r="C5138" s="61">
        <v>1</v>
      </c>
      <c r="D5138" s="61">
        <v>24</v>
      </c>
      <c r="E5138" s="87">
        <v>1.7752518909954006E-2</v>
      </c>
      <c r="F5138" s="87">
        <v>1.011900401832224E-2</v>
      </c>
      <c r="G5138" s="87">
        <v>1.1895583870989651E-3</v>
      </c>
      <c r="H5138" s="87">
        <v>1.7199976678858088E-6</v>
      </c>
      <c r="I5138" s="87">
        <v>5.5420739247312028E-5</v>
      </c>
      <c r="J5138" s="87">
        <v>7.5557869603273689E-3</v>
      </c>
      <c r="K5138" s="88">
        <v>3.6674009012617782E-2</v>
      </c>
      <c r="L5138" s="84"/>
      <c r="M5138" s="88">
        <f t="shared" si="570"/>
        <v>1.3496995610612831E-2</v>
      </c>
      <c r="N5138" s="88">
        <f t="shared" si="565"/>
        <v>1.1178509244303563E-2</v>
      </c>
      <c r="O5138" s="88">
        <f t="shared" si="566"/>
        <v>4.7503105963846208E-4</v>
      </c>
      <c r="P5138" s="88">
        <f t="shared" si="567"/>
        <v>3.1916047411674197E-6</v>
      </c>
      <c r="Q5138" s="88">
        <f t="shared" si="568"/>
        <v>2.7170953944875213E-5</v>
      </c>
      <c r="R5138" s="89">
        <f t="shared" si="569"/>
        <v>7.5557869603273689E-3</v>
      </c>
      <c r="S5138" s="88">
        <f t="shared" si="571"/>
        <v>2.5180898473240898E-2</v>
      </c>
    </row>
    <row r="5139" spans="1:19" x14ac:dyDescent="0.2">
      <c r="A5139" s="60">
        <v>2004</v>
      </c>
      <c r="B5139" s="61">
        <v>8</v>
      </c>
      <c r="C5139" s="61">
        <v>2</v>
      </c>
      <c r="D5139" s="61">
        <v>1</v>
      </c>
      <c r="E5139" s="87">
        <v>1.5211638139553719E-2</v>
      </c>
      <c r="F5139" s="87">
        <v>9.525961808455349E-3</v>
      </c>
      <c r="G5139" s="87">
        <v>1.1895583870989651E-3</v>
      </c>
      <c r="H5139" s="87">
        <v>1.7199976678858088E-6</v>
      </c>
      <c r="I5139" s="87">
        <v>5.5420739247312028E-5</v>
      </c>
      <c r="J5139" s="87">
        <v>7.3244565846704492E-3</v>
      </c>
      <c r="K5139" s="88">
        <v>3.3308755656693681E-2</v>
      </c>
      <c r="L5139" s="84"/>
      <c r="M5139" s="88">
        <f t="shared" si="570"/>
        <v>1.1565198958028834E-2</v>
      </c>
      <c r="N5139" s="88">
        <f t="shared" si="565"/>
        <v>1.0523372848146816E-2</v>
      </c>
      <c r="O5139" s="88">
        <f t="shared" si="566"/>
        <v>4.7503105963846208E-4</v>
      </c>
      <c r="P5139" s="88">
        <f t="shared" si="567"/>
        <v>3.1916047411674197E-6</v>
      </c>
      <c r="Q5139" s="88">
        <f t="shared" si="568"/>
        <v>2.7170953944875213E-5</v>
      </c>
      <c r="R5139" s="89">
        <f t="shared" si="569"/>
        <v>7.3244565846704492E-3</v>
      </c>
      <c r="S5139" s="88">
        <f t="shared" si="571"/>
        <v>2.2593965424500151E-2</v>
      </c>
    </row>
    <row r="5140" spans="1:19" x14ac:dyDescent="0.2">
      <c r="A5140" s="60">
        <v>2004</v>
      </c>
      <c r="B5140" s="61">
        <v>8</v>
      </c>
      <c r="C5140" s="61">
        <v>2</v>
      </c>
      <c r="D5140" s="61">
        <v>2</v>
      </c>
      <c r="E5140" s="87">
        <v>1.3918542126103295E-2</v>
      </c>
      <c r="F5140" s="87">
        <v>9.5094923320293585E-3</v>
      </c>
      <c r="G5140" s="87">
        <v>1.1895583870989651E-3</v>
      </c>
      <c r="H5140" s="87">
        <v>1.7199976678858088E-6</v>
      </c>
      <c r="I5140" s="87">
        <v>5.5420739247312028E-5</v>
      </c>
      <c r="J5140" s="87">
        <v>7.9292062786399387E-3</v>
      </c>
      <c r="K5140" s="88">
        <v>3.260393986078676E-2</v>
      </c>
      <c r="L5140" s="84"/>
      <c r="M5140" s="88">
        <f t="shared" si="570"/>
        <v>1.0582075869628388E-2</v>
      </c>
      <c r="N5140" s="88">
        <f t="shared" si="565"/>
        <v>1.0505178943475624E-2</v>
      </c>
      <c r="O5140" s="88">
        <f t="shared" si="566"/>
        <v>4.7503105963846208E-4</v>
      </c>
      <c r="P5140" s="88">
        <f t="shared" si="567"/>
        <v>3.1916047411674197E-6</v>
      </c>
      <c r="Q5140" s="88">
        <f t="shared" si="568"/>
        <v>2.7170953944875213E-5</v>
      </c>
      <c r="R5140" s="89">
        <f t="shared" si="569"/>
        <v>7.9292062786399387E-3</v>
      </c>
      <c r="S5140" s="88">
        <f t="shared" si="571"/>
        <v>2.1592648431428517E-2</v>
      </c>
    </row>
    <row r="5141" spans="1:19" x14ac:dyDescent="0.2">
      <c r="A5141" s="60">
        <v>2004</v>
      </c>
      <c r="B5141" s="61">
        <v>8</v>
      </c>
      <c r="C5141" s="61">
        <v>2</v>
      </c>
      <c r="D5141" s="61">
        <v>3</v>
      </c>
      <c r="E5141" s="87">
        <v>1.229079839760217E-2</v>
      </c>
      <c r="F5141" s="87">
        <v>9.7632239172638861E-3</v>
      </c>
      <c r="G5141" s="87">
        <v>1.1895583870989651E-3</v>
      </c>
      <c r="H5141" s="87">
        <v>1.7199976678858088E-6</v>
      </c>
      <c r="I5141" s="87">
        <v>5.5420739247312028E-5</v>
      </c>
      <c r="J5141" s="87">
        <v>8.5072035976654341E-3</v>
      </c>
      <c r="K5141" s="88">
        <v>3.1807925036545656E-2</v>
      </c>
      <c r="L5141" s="84"/>
      <c r="M5141" s="88">
        <f t="shared" si="570"/>
        <v>9.3445247327886664E-3</v>
      </c>
      <c r="N5141" s="88">
        <f t="shared" si="565"/>
        <v>1.0785477366717701E-2</v>
      </c>
      <c r="O5141" s="88">
        <f t="shared" si="566"/>
        <v>4.7503105963846208E-4</v>
      </c>
      <c r="P5141" s="88">
        <f t="shared" si="567"/>
        <v>3.1916047411674197E-6</v>
      </c>
      <c r="Q5141" s="88">
        <f t="shared" si="568"/>
        <v>2.7170953944875213E-5</v>
      </c>
      <c r="R5141" s="89">
        <f t="shared" si="569"/>
        <v>8.5072035976654341E-3</v>
      </c>
      <c r="S5141" s="88">
        <f t="shared" si="571"/>
        <v>2.0635395717830872E-2</v>
      </c>
    </row>
    <row r="5142" spans="1:19" x14ac:dyDescent="0.2">
      <c r="A5142" s="60">
        <v>2004</v>
      </c>
      <c r="B5142" s="61">
        <v>8</v>
      </c>
      <c r="C5142" s="61">
        <v>2</v>
      </c>
      <c r="D5142" s="61">
        <v>4</v>
      </c>
      <c r="E5142" s="87">
        <v>1.2038899567142609E-2</v>
      </c>
      <c r="F5142" s="87">
        <v>1.0185840181402431E-2</v>
      </c>
      <c r="G5142" s="87">
        <v>1.1895583870989651E-3</v>
      </c>
      <c r="H5142" s="87">
        <v>1.7199976678858088E-6</v>
      </c>
      <c r="I5142" s="87">
        <v>5.5420739247312028E-5</v>
      </c>
      <c r="J5142" s="87">
        <v>8.7958544932442741E-3</v>
      </c>
      <c r="K5142" s="88">
        <v>3.2267293365803473E-2</v>
      </c>
      <c r="L5142" s="84"/>
      <c r="M5142" s="88">
        <f t="shared" si="570"/>
        <v>9.1530095215515243E-3</v>
      </c>
      <c r="N5142" s="88">
        <f t="shared" si="565"/>
        <v>1.1252343454221148E-2</v>
      </c>
      <c r="O5142" s="88">
        <f t="shared" si="566"/>
        <v>4.7503105963846208E-4</v>
      </c>
      <c r="P5142" s="88">
        <f t="shared" si="567"/>
        <v>3.1916047411674197E-6</v>
      </c>
      <c r="Q5142" s="88">
        <f t="shared" si="568"/>
        <v>2.7170953944875213E-5</v>
      </c>
      <c r="R5142" s="89">
        <f t="shared" si="569"/>
        <v>8.7958544932442741E-3</v>
      </c>
      <c r="S5142" s="88">
        <f t="shared" si="571"/>
        <v>2.0910746594097175E-2</v>
      </c>
    </row>
    <row r="5143" spans="1:19" x14ac:dyDescent="0.2">
      <c r="A5143" s="60">
        <v>2004</v>
      </c>
      <c r="B5143" s="61">
        <v>8</v>
      </c>
      <c r="C5143" s="61">
        <v>2</v>
      </c>
      <c r="D5143" s="61">
        <v>5</v>
      </c>
      <c r="E5143" s="87">
        <v>1.2064473912144451E-2</v>
      </c>
      <c r="F5143" s="87">
        <v>1.094475311866736E-2</v>
      </c>
      <c r="G5143" s="87">
        <v>1.1895583870989651E-3</v>
      </c>
      <c r="H5143" s="87">
        <v>1.7199976678858088E-6</v>
      </c>
      <c r="I5143" s="87">
        <v>5.5420739247312028E-5</v>
      </c>
      <c r="J5143" s="87">
        <v>9.8634779307520855E-3</v>
      </c>
      <c r="K5143" s="88">
        <v>3.4119404085578064E-2</v>
      </c>
      <c r="L5143" s="84"/>
      <c r="M5143" s="88">
        <f t="shared" si="570"/>
        <v>9.1724533438048619E-3</v>
      </c>
      <c r="N5143" s="88">
        <f t="shared" si="565"/>
        <v>1.2090717988856838E-2</v>
      </c>
      <c r="O5143" s="88">
        <f t="shared" si="566"/>
        <v>4.7503105963846208E-4</v>
      </c>
      <c r="P5143" s="88">
        <f t="shared" si="567"/>
        <v>3.1916047411674197E-6</v>
      </c>
      <c r="Q5143" s="88">
        <f t="shared" si="568"/>
        <v>2.7170953944875213E-5</v>
      </c>
      <c r="R5143" s="89">
        <f t="shared" si="569"/>
        <v>9.8634779307520855E-3</v>
      </c>
      <c r="S5143" s="88">
        <f t="shared" si="571"/>
        <v>2.1768564950986204E-2</v>
      </c>
    </row>
    <row r="5144" spans="1:19" x14ac:dyDescent="0.2">
      <c r="A5144" s="60">
        <v>2004</v>
      </c>
      <c r="B5144" s="61">
        <v>8</v>
      </c>
      <c r="C5144" s="61">
        <v>2</v>
      </c>
      <c r="D5144" s="61">
        <v>6</v>
      </c>
      <c r="E5144" s="87">
        <v>1.3663396998819055E-2</v>
      </c>
      <c r="F5144" s="87">
        <v>1.1710404444160433E-2</v>
      </c>
      <c r="G5144" s="87">
        <v>1.1895583870989651E-3</v>
      </c>
      <c r="H5144" s="87">
        <v>1.7199976678858088E-6</v>
      </c>
      <c r="I5144" s="87">
        <v>5.5420739247312028E-5</v>
      </c>
      <c r="J5144" s="87">
        <v>1.0163922536759703E-2</v>
      </c>
      <c r="K5144" s="88">
        <v>3.6784423103753357E-2</v>
      </c>
      <c r="L5144" s="84"/>
      <c r="M5144" s="88">
        <f t="shared" si="570"/>
        <v>1.0388092543628734E-2</v>
      </c>
      <c r="N5144" s="88">
        <f t="shared" si="565"/>
        <v>1.2936536451270757E-2</v>
      </c>
      <c r="O5144" s="88">
        <f t="shared" si="566"/>
        <v>4.7503105963846208E-4</v>
      </c>
      <c r="P5144" s="88">
        <f t="shared" si="567"/>
        <v>3.1916047411674197E-6</v>
      </c>
      <c r="Q5144" s="88">
        <f t="shared" si="568"/>
        <v>2.7170953944875213E-5</v>
      </c>
      <c r="R5144" s="89">
        <f t="shared" si="569"/>
        <v>1.0163922536759703E-2</v>
      </c>
      <c r="S5144" s="88">
        <f t="shared" si="571"/>
        <v>2.3830022613223992E-2</v>
      </c>
    </row>
    <row r="5145" spans="1:19" x14ac:dyDescent="0.2">
      <c r="A5145" s="60">
        <v>2004</v>
      </c>
      <c r="B5145" s="61">
        <v>8</v>
      </c>
      <c r="C5145" s="61">
        <v>2</v>
      </c>
      <c r="D5145" s="61">
        <v>7</v>
      </c>
      <c r="E5145" s="87">
        <v>1.7973486607650094E-2</v>
      </c>
      <c r="F5145" s="87">
        <v>1.3628148357557105E-2</v>
      </c>
      <c r="G5145" s="87">
        <v>0</v>
      </c>
      <c r="H5145" s="87">
        <v>0</v>
      </c>
      <c r="I5145" s="87">
        <v>5.5420739247312028E-5</v>
      </c>
      <c r="J5145" s="87">
        <v>1.2694568485732189E-2</v>
      </c>
      <c r="K5145" s="88">
        <v>4.4351624190186692E-2</v>
      </c>
      <c r="L5145" s="84"/>
      <c r="M5145" s="88">
        <f t="shared" si="570"/>
        <v>1.3664994307643879E-2</v>
      </c>
      <c r="N5145" s="88">
        <f t="shared" si="565"/>
        <v>1.5055076776513753E-2</v>
      </c>
      <c r="O5145" s="88">
        <f t="shared" si="566"/>
        <v>0</v>
      </c>
      <c r="P5145" s="88">
        <f t="shared" si="567"/>
        <v>0</v>
      </c>
      <c r="Q5145" s="88">
        <f t="shared" si="568"/>
        <v>2.7170953944875213E-5</v>
      </c>
      <c r="R5145" s="89">
        <f t="shared" si="569"/>
        <v>1.2694568485732189E-2</v>
      </c>
      <c r="S5145" s="88">
        <f t="shared" si="571"/>
        <v>2.8747242038102507E-2</v>
      </c>
    </row>
    <row r="5146" spans="1:19" x14ac:dyDescent="0.2">
      <c r="A5146" s="60">
        <v>2004</v>
      </c>
      <c r="B5146" s="61">
        <v>8</v>
      </c>
      <c r="C5146" s="61">
        <v>2</v>
      </c>
      <c r="D5146" s="61">
        <v>8</v>
      </c>
      <c r="E5146" s="87">
        <v>2.0290904847933975E-2</v>
      </c>
      <c r="F5146" s="87">
        <v>1.4913416853934765E-2</v>
      </c>
      <c r="G5146" s="87">
        <v>0</v>
      </c>
      <c r="H5146" s="87">
        <v>0</v>
      </c>
      <c r="I5146" s="87">
        <v>5.5420739247312028E-5</v>
      </c>
      <c r="J5146" s="87">
        <v>1.3967049830883435E-2</v>
      </c>
      <c r="K5146" s="88">
        <v>4.9226792271999484E-2</v>
      </c>
      <c r="L5146" s="84"/>
      <c r="M5146" s="88">
        <f t="shared" si="570"/>
        <v>1.5426895476470555E-2</v>
      </c>
      <c r="N5146" s="88">
        <f t="shared" si="565"/>
        <v>1.6474918664327529E-2</v>
      </c>
      <c r="O5146" s="88">
        <f t="shared" si="566"/>
        <v>0</v>
      </c>
      <c r="P5146" s="88">
        <f t="shared" si="567"/>
        <v>0</v>
      </c>
      <c r="Q5146" s="88">
        <f t="shared" si="568"/>
        <v>2.7170953944875213E-5</v>
      </c>
      <c r="R5146" s="89">
        <f t="shared" si="569"/>
        <v>1.3967049830883435E-2</v>
      </c>
      <c r="S5146" s="88">
        <f t="shared" si="571"/>
        <v>3.1928985094742957E-2</v>
      </c>
    </row>
    <row r="5147" spans="1:19" x14ac:dyDescent="0.2">
      <c r="A5147" s="60">
        <v>2004</v>
      </c>
      <c r="B5147" s="61">
        <v>8</v>
      </c>
      <c r="C5147" s="61">
        <v>2</v>
      </c>
      <c r="D5147" s="61">
        <v>9</v>
      </c>
      <c r="E5147" s="87">
        <v>2.3263320381483599E-2</v>
      </c>
      <c r="F5147" s="87">
        <v>1.5687908996095967E-2</v>
      </c>
      <c r="G5147" s="87">
        <v>0</v>
      </c>
      <c r="H5147" s="87">
        <v>0</v>
      </c>
      <c r="I5147" s="87">
        <v>5.5420739247312028E-5</v>
      </c>
      <c r="J5147" s="87">
        <v>1.4074110334979149E-2</v>
      </c>
      <c r="K5147" s="88">
        <v>5.3080760451806028E-2</v>
      </c>
      <c r="L5147" s="84"/>
      <c r="M5147" s="88">
        <f t="shared" si="570"/>
        <v>1.7686782065676875E-2</v>
      </c>
      <c r="N5147" s="88">
        <f t="shared" si="565"/>
        <v>1.7330503616671971E-2</v>
      </c>
      <c r="O5147" s="88">
        <f t="shared" si="566"/>
        <v>0</v>
      </c>
      <c r="P5147" s="88">
        <f t="shared" si="567"/>
        <v>0</v>
      </c>
      <c r="Q5147" s="88">
        <f t="shared" si="568"/>
        <v>2.7170953944875213E-5</v>
      </c>
      <c r="R5147" s="89">
        <f t="shared" si="569"/>
        <v>1.4074110334979149E-2</v>
      </c>
      <c r="S5147" s="88">
        <f t="shared" si="571"/>
        <v>3.5044456636293721E-2</v>
      </c>
    </row>
    <row r="5148" spans="1:19" x14ac:dyDescent="0.2">
      <c r="A5148" s="60">
        <v>2004</v>
      </c>
      <c r="B5148" s="61">
        <v>8</v>
      </c>
      <c r="C5148" s="61">
        <v>2</v>
      </c>
      <c r="D5148" s="61">
        <v>10</v>
      </c>
      <c r="E5148" s="87">
        <v>2.5262483846662607E-2</v>
      </c>
      <c r="F5148" s="87">
        <v>1.6061953539462333E-2</v>
      </c>
      <c r="G5148" s="87">
        <v>0</v>
      </c>
      <c r="H5148" s="87">
        <v>0</v>
      </c>
      <c r="I5148" s="87">
        <v>5.5420739247312028E-5</v>
      </c>
      <c r="J5148" s="87">
        <v>1.3604805837232717E-2</v>
      </c>
      <c r="K5148" s="88">
        <v>5.4984663962604971E-2</v>
      </c>
      <c r="L5148" s="84"/>
      <c r="M5148" s="88">
        <f t="shared" si="570"/>
        <v>1.9206718512514803E-2</v>
      </c>
      <c r="N5148" s="88">
        <f t="shared" si="565"/>
        <v>1.7743712305810871E-2</v>
      </c>
      <c r="O5148" s="88">
        <f t="shared" si="566"/>
        <v>0</v>
      </c>
      <c r="P5148" s="88">
        <f t="shared" si="567"/>
        <v>0</v>
      </c>
      <c r="Q5148" s="88">
        <f t="shared" si="568"/>
        <v>2.7170953944875213E-5</v>
      </c>
      <c r="R5148" s="89">
        <f t="shared" si="569"/>
        <v>1.3604805837232717E-2</v>
      </c>
      <c r="S5148" s="88">
        <f t="shared" si="571"/>
        <v>3.6977601772270552E-2</v>
      </c>
    </row>
    <row r="5149" spans="1:19" x14ac:dyDescent="0.2">
      <c r="A5149" s="60">
        <v>2004</v>
      </c>
      <c r="B5149" s="61">
        <v>8</v>
      </c>
      <c r="C5149" s="61">
        <v>2</v>
      </c>
      <c r="D5149" s="61">
        <v>11</v>
      </c>
      <c r="E5149" s="87">
        <v>2.744083809821507E-2</v>
      </c>
      <c r="F5149" s="87">
        <v>1.6635396827287045E-2</v>
      </c>
      <c r="G5149" s="87">
        <v>0</v>
      </c>
      <c r="H5149" s="87">
        <v>0</v>
      </c>
      <c r="I5149" s="87">
        <v>5.5420739247312028E-5</v>
      </c>
      <c r="J5149" s="87">
        <v>1.2607165068397113E-2</v>
      </c>
      <c r="K5149" s="88">
        <v>5.6738820733146532E-2</v>
      </c>
      <c r="L5149" s="84"/>
      <c r="M5149" s="88">
        <f t="shared" si="570"/>
        <v>2.0862891246124896E-2</v>
      </c>
      <c r="N5149" s="88">
        <f t="shared" si="565"/>
        <v>1.8377197684651073E-2</v>
      </c>
      <c r="O5149" s="88">
        <f t="shared" si="566"/>
        <v>0</v>
      </c>
      <c r="P5149" s="88">
        <f t="shared" si="567"/>
        <v>0</v>
      </c>
      <c r="Q5149" s="88">
        <f t="shared" si="568"/>
        <v>2.7170953944875213E-5</v>
      </c>
      <c r="R5149" s="89">
        <f t="shared" si="569"/>
        <v>1.2607165068397113E-2</v>
      </c>
      <c r="S5149" s="88">
        <f t="shared" si="571"/>
        <v>3.9267259884720844E-2</v>
      </c>
    </row>
    <row r="5150" spans="1:19" x14ac:dyDescent="0.2">
      <c r="A5150" s="60">
        <v>2004</v>
      </c>
      <c r="B5150" s="61">
        <v>8</v>
      </c>
      <c r="C5150" s="61">
        <v>2</v>
      </c>
      <c r="D5150" s="61">
        <v>12</v>
      </c>
      <c r="E5150" s="87">
        <v>2.8757982960840367E-2</v>
      </c>
      <c r="F5150" s="87">
        <v>1.6745756232603444E-2</v>
      </c>
      <c r="G5150" s="87">
        <v>0</v>
      </c>
      <c r="H5150" s="87">
        <v>0</v>
      </c>
      <c r="I5150" s="87">
        <v>5.5420739247312028E-5</v>
      </c>
      <c r="J5150" s="87">
        <v>1.0751819550000482E-2</v>
      </c>
      <c r="K5150" s="88">
        <v>5.6310979482691606E-2</v>
      </c>
      <c r="L5150" s="84"/>
      <c r="M5150" s="88">
        <f t="shared" si="570"/>
        <v>2.1864298343313052E-2</v>
      </c>
      <c r="N5150" s="88">
        <f t="shared" si="565"/>
        <v>1.8499112215991455E-2</v>
      </c>
      <c r="O5150" s="88">
        <f t="shared" si="566"/>
        <v>0</v>
      </c>
      <c r="P5150" s="88">
        <f t="shared" si="567"/>
        <v>0</v>
      </c>
      <c r="Q5150" s="88">
        <f t="shared" si="568"/>
        <v>2.7170953944875213E-5</v>
      </c>
      <c r="R5150" s="89">
        <f t="shared" si="569"/>
        <v>1.0751819550000482E-2</v>
      </c>
      <c r="S5150" s="88">
        <f t="shared" si="571"/>
        <v>4.0390581513249382E-2</v>
      </c>
    </row>
    <row r="5151" spans="1:19" x14ac:dyDescent="0.2">
      <c r="A5151" s="60">
        <v>2004</v>
      </c>
      <c r="B5151" s="61">
        <v>8</v>
      </c>
      <c r="C5151" s="61">
        <v>2</v>
      </c>
      <c r="D5151" s="61">
        <v>13</v>
      </c>
      <c r="E5151" s="87">
        <v>2.9314514961229176E-2</v>
      </c>
      <c r="F5151" s="87">
        <v>1.6636451531885959E-2</v>
      </c>
      <c r="G5151" s="87">
        <v>0</v>
      </c>
      <c r="H5151" s="87">
        <v>0</v>
      </c>
      <c r="I5151" s="87">
        <v>5.5420739247312028E-5</v>
      </c>
      <c r="J5151" s="87">
        <v>9.7517726194208693E-3</v>
      </c>
      <c r="K5151" s="88">
        <v>5.5758159851783312E-2</v>
      </c>
      <c r="L5151" s="84"/>
      <c r="M5151" s="88">
        <f t="shared" si="570"/>
        <v>2.2287421957742862E-2</v>
      </c>
      <c r="N5151" s="88">
        <f t="shared" si="565"/>
        <v>1.837836282156451E-2</v>
      </c>
      <c r="O5151" s="88">
        <f t="shared" si="566"/>
        <v>0</v>
      </c>
      <c r="P5151" s="88">
        <f t="shared" si="567"/>
        <v>0</v>
      </c>
      <c r="Q5151" s="88">
        <f t="shared" si="568"/>
        <v>2.7170953944875213E-5</v>
      </c>
      <c r="R5151" s="89">
        <f t="shared" si="569"/>
        <v>9.7517726194208693E-3</v>
      </c>
      <c r="S5151" s="88">
        <f t="shared" si="571"/>
        <v>4.0692955733252247E-2</v>
      </c>
    </row>
    <row r="5152" spans="1:19" x14ac:dyDescent="0.2">
      <c r="A5152" s="60">
        <v>2004</v>
      </c>
      <c r="B5152" s="61">
        <v>8</v>
      </c>
      <c r="C5152" s="61">
        <v>2</v>
      </c>
      <c r="D5152" s="61">
        <v>14</v>
      </c>
      <c r="E5152" s="87">
        <v>2.67660219624529E-2</v>
      </c>
      <c r="F5152" s="87">
        <v>1.6925140526073315E-2</v>
      </c>
      <c r="G5152" s="87">
        <v>0</v>
      </c>
      <c r="H5152" s="87">
        <v>0</v>
      </c>
      <c r="I5152" s="87">
        <v>5.5420739247312028E-5</v>
      </c>
      <c r="J5152" s="87">
        <v>1.1455380956939596E-2</v>
      </c>
      <c r="K5152" s="88">
        <v>5.5201964184713119E-2</v>
      </c>
      <c r="L5152" s="84"/>
      <c r="M5152" s="88">
        <f t="shared" si="570"/>
        <v>2.0349837832772621E-2</v>
      </c>
      <c r="N5152" s="88">
        <f t="shared" si="565"/>
        <v>1.8697278851680599E-2</v>
      </c>
      <c r="O5152" s="88">
        <f t="shared" si="566"/>
        <v>0</v>
      </c>
      <c r="P5152" s="88">
        <f t="shared" si="567"/>
        <v>0</v>
      </c>
      <c r="Q5152" s="88">
        <f t="shared" si="568"/>
        <v>2.7170953944875213E-5</v>
      </c>
      <c r="R5152" s="89">
        <f t="shared" si="569"/>
        <v>1.1455380956939596E-2</v>
      </c>
      <c r="S5152" s="88">
        <f t="shared" si="571"/>
        <v>3.9074287638398097E-2</v>
      </c>
    </row>
    <row r="5153" spans="1:19" x14ac:dyDescent="0.2">
      <c r="A5153" s="60">
        <v>2004</v>
      </c>
      <c r="B5153" s="61">
        <v>8</v>
      </c>
      <c r="C5153" s="61">
        <v>2</v>
      </c>
      <c r="D5153" s="61">
        <v>15</v>
      </c>
      <c r="E5153" s="87">
        <v>2.8907168664846633E-2</v>
      </c>
      <c r="F5153" s="87">
        <v>1.6276775799939611E-2</v>
      </c>
      <c r="G5153" s="87">
        <v>0</v>
      </c>
      <c r="H5153" s="87">
        <v>0</v>
      </c>
      <c r="I5153" s="87">
        <v>5.5420739247312028E-5</v>
      </c>
      <c r="J5153" s="87">
        <v>9.298314609215614E-3</v>
      </c>
      <c r="K5153" s="88">
        <v>5.4537679813249168E-2</v>
      </c>
      <c r="L5153" s="84"/>
      <c r="M5153" s="88">
        <f t="shared" si="570"/>
        <v>2.1977722179240343E-2</v>
      </c>
      <c r="N5153" s="88">
        <f t="shared" si="565"/>
        <v>1.7981027423017992E-2</v>
      </c>
      <c r="O5153" s="88">
        <f t="shared" si="566"/>
        <v>0</v>
      </c>
      <c r="P5153" s="88">
        <f t="shared" si="567"/>
        <v>0</v>
      </c>
      <c r="Q5153" s="88">
        <f t="shared" si="568"/>
        <v>2.7170953944875213E-5</v>
      </c>
      <c r="R5153" s="89">
        <f t="shared" si="569"/>
        <v>9.298314609215614E-3</v>
      </c>
      <c r="S5153" s="88">
        <f t="shared" si="571"/>
        <v>3.998592055620321E-2</v>
      </c>
    </row>
    <row r="5154" spans="1:19" x14ac:dyDescent="0.2">
      <c r="A5154" s="60">
        <v>2004</v>
      </c>
      <c r="B5154" s="61">
        <v>8</v>
      </c>
      <c r="C5154" s="61">
        <v>2</v>
      </c>
      <c r="D5154" s="61">
        <v>16</v>
      </c>
      <c r="E5154" s="87">
        <v>3.0828413743854914E-2</v>
      </c>
      <c r="F5154" s="87">
        <v>1.6086347636179277E-2</v>
      </c>
      <c r="G5154" s="87">
        <v>0</v>
      </c>
      <c r="H5154" s="87">
        <v>0</v>
      </c>
      <c r="I5154" s="87">
        <v>5.5420739247312028E-5</v>
      </c>
      <c r="J5154" s="87">
        <v>8.4952424962234114E-3</v>
      </c>
      <c r="K5154" s="88">
        <v>5.546542461550491E-2</v>
      </c>
      <c r="L5154" s="84"/>
      <c r="M5154" s="88">
        <f t="shared" si="570"/>
        <v>2.343841835029168E-2</v>
      </c>
      <c r="N5154" s="88">
        <f t="shared" si="565"/>
        <v>1.7770660574154579E-2</v>
      </c>
      <c r="O5154" s="88">
        <f t="shared" si="566"/>
        <v>0</v>
      </c>
      <c r="P5154" s="88">
        <f t="shared" si="567"/>
        <v>0</v>
      </c>
      <c r="Q5154" s="88">
        <f t="shared" si="568"/>
        <v>2.7170953944875213E-5</v>
      </c>
      <c r="R5154" s="89">
        <f t="shared" si="569"/>
        <v>8.4952424962234114E-3</v>
      </c>
      <c r="S5154" s="88">
        <f t="shared" si="571"/>
        <v>4.1236249878391133E-2</v>
      </c>
    </row>
    <row r="5155" spans="1:19" x14ac:dyDescent="0.2">
      <c r="A5155" s="60">
        <v>2004</v>
      </c>
      <c r="B5155" s="61">
        <v>8</v>
      </c>
      <c r="C5155" s="61">
        <v>2</v>
      </c>
      <c r="D5155" s="61">
        <v>17</v>
      </c>
      <c r="E5155" s="87">
        <v>3.2243806433280835E-2</v>
      </c>
      <c r="F5155" s="87">
        <v>1.5759256282749677E-2</v>
      </c>
      <c r="G5155" s="87">
        <v>0</v>
      </c>
      <c r="H5155" s="87">
        <v>0</v>
      </c>
      <c r="I5155" s="87">
        <v>5.5420739247312028E-5</v>
      </c>
      <c r="J5155" s="87">
        <v>7.9012126044496946E-3</v>
      </c>
      <c r="K5155" s="88">
        <v>5.5959696059727518E-2</v>
      </c>
      <c r="L5155" s="84"/>
      <c r="M5155" s="88">
        <f t="shared" si="570"/>
        <v>2.4514521916967142E-2</v>
      </c>
      <c r="N5155" s="88">
        <f t="shared" si="565"/>
        <v>1.7409321285087792E-2</v>
      </c>
      <c r="O5155" s="88">
        <f t="shared" si="566"/>
        <v>0</v>
      </c>
      <c r="P5155" s="88">
        <f t="shared" si="567"/>
        <v>0</v>
      </c>
      <c r="Q5155" s="88">
        <f t="shared" si="568"/>
        <v>2.7170953944875213E-5</v>
      </c>
      <c r="R5155" s="89">
        <f t="shared" si="569"/>
        <v>7.9012126044496946E-3</v>
      </c>
      <c r="S5155" s="88">
        <f t="shared" si="571"/>
        <v>4.1951014155999805E-2</v>
      </c>
    </row>
    <row r="5156" spans="1:19" x14ac:dyDescent="0.2">
      <c r="A5156" s="60">
        <v>2004</v>
      </c>
      <c r="B5156" s="61">
        <v>8</v>
      </c>
      <c r="C5156" s="61">
        <v>2</v>
      </c>
      <c r="D5156" s="61">
        <v>18</v>
      </c>
      <c r="E5156" s="87">
        <v>2.8806857339422041E-2</v>
      </c>
      <c r="F5156" s="87">
        <v>1.5958458582417158E-2</v>
      </c>
      <c r="G5156" s="87">
        <v>0</v>
      </c>
      <c r="H5156" s="87">
        <v>0</v>
      </c>
      <c r="I5156" s="87">
        <v>5.5420739247312028E-5</v>
      </c>
      <c r="J5156" s="87">
        <v>9.1247177587070356E-3</v>
      </c>
      <c r="K5156" s="88">
        <v>5.3945454419793551E-2</v>
      </c>
      <c r="L5156" s="84"/>
      <c r="M5156" s="88">
        <f t="shared" si="570"/>
        <v>2.1901456860171094E-2</v>
      </c>
      <c r="N5156" s="88">
        <f t="shared" si="565"/>
        <v>1.7629380961345205E-2</v>
      </c>
      <c r="O5156" s="88">
        <f t="shared" si="566"/>
        <v>0</v>
      </c>
      <c r="P5156" s="88">
        <f t="shared" si="567"/>
        <v>0</v>
      </c>
      <c r="Q5156" s="88">
        <f t="shared" si="568"/>
        <v>2.7170953944875213E-5</v>
      </c>
      <c r="R5156" s="89">
        <f t="shared" si="569"/>
        <v>9.1247177587070356E-3</v>
      </c>
      <c r="S5156" s="88">
        <f t="shared" si="571"/>
        <v>3.9558008775461173E-2</v>
      </c>
    </row>
    <row r="5157" spans="1:19" x14ac:dyDescent="0.2">
      <c r="A5157" s="60">
        <v>2004</v>
      </c>
      <c r="B5157" s="61">
        <v>8</v>
      </c>
      <c r="C5157" s="61">
        <v>2</v>
      </c>
      <c r="D5157" s="61">
        <v>19</v>
      </c>
      <c r="E5157" s="87">
        <v>2.6075437708590065E-2</v>
      </c>
      <c r="F5157" s="87">
        <v>1.5588934266991048E-2</v>
      </c>
      <c r="G5157" s="87">
        <v>1.1895583870989651E-3</v>
      </c>
      <c r="H5157" s="87">
        <v>1.7199976678858088E-6</v>
      </c>
      <c r="I5157" s="87">
        <v>5.5420739247312028E-5</v>
      </c>
      <c r="J5157" s="87">
        <v>8.9762342196594413E-3</v>
      </c>
      <c r="K5157" s="88">
        <v>5.1887305319254715E-2</v>
      </c>
      <c r="L5157" s="84"/>
      <c r="M5157" s="88">
        <f t="shared" si="570"/>
        <v>1.9824796136412633E-2</v>
      </c>
      <c r="N5157" s="88">
        <f t="shared" si="565"/>
        <v>1.7221165788339411E-2</v>
      </c>
      <c r="O5157" s="88">
        <f t="shared" si="566"/>
        <v>4.7503105963846208E-4</v>
      </c>
      <c r="P5157" s="88">
        <f t="shared" si="567"/>
        <v>3.1916047411674197E-6</v>
      </c>
      <c r="Q5157" s="88">
        <f t="shared" si="568"/>
        <v>2.7170953944875213E-5</v>
      </c>
      <c r="R5157" s="89">
        <f t="shared" si="569"/>
        <v>8.9762342196594413E-3</v>
      </c>
      <c r="S5157" s="88">
        <f t="shared" si="571"/>
        <v>3.7551355543076544E-2</v>
      </c>
    </row>
    <row r="5158" spans="1:19" x14ac:dyDescent="0.2">
      <c r="A5158" s="60">
        <v>2004</v>
      </c>
      <c r="B5158" s="61">
        <v>8</v>
      </c>
      <c r="C5158" s="61">
        <v>2</v>
      </c>
      <c r="D5158" s="61">
        <v>20</v>
      </c>
      <c r="E5158" s="87">
        <v>2.6738435946961459E-2</v>
      </c>
      <c r="F5158" s="87">
        <v>1.4856972200084544E-2</v>
      </c>
      <c r="G5158" s="87">
        <v>1.1895583870989651E-3</v>
      </c>
      <c r="H5158" s="87">
        <v>1.7199976678858088E-6</v>
      </c>
      <c r="I5158" s="87">
        <v>5.5420739247312028E-5</v>
      </c>
      <c r="J5158" s="87">
        <v>8.1399717062390544E-3</v>
      </c>
      <c r="K5158" s="88">
        <v>5.0982078977299214E-2</v>
      </c>
      <c r="L5158" s="84"/>
      <c r="M5158" s="88">
        <f t="shared" si="570"/>
        <v>2.0328864565154044E-2</v>
      </c>
      <c r="N5158" s="88">
        <f t="shared" si="565"/>
        <v>1.641256400138701E-2</v>
      </c>
      <c r="O5158" s="88">
        <f t="shared" si="566"/>
        <v>4.7503105963846208E-4</v>
      </c>
      <c r="P5158" s="88">
        <f t="shared" si="567"/>
        <v>3.1916047411674197E-6</v>
      </c>
      <c r="Q5158" s="88">
        <f t="shared" si="568"/>
        <v>2.7170953944875213E-5</v>
      </c>
      <c r="R5158" s="89">
        <f t="shared" si="569"/>
        <v>8.1399717062390544E-3</v>
      </c>
      <c r="S5158" s="88">
        <f t="shared" si="571"/>
        <v>3.7246822184865559E-2</v>
      </c>
    </row>
    <row r="5159" spans="1:19" x14ac:dyDescent="0.2">
      <c r="A5159" s="60">
        <v>2004</v>
      </c>
      <c r="B5159" s="61">
        <v>8</v>
      </c>
      <c r="C5159" s="61">
        <v>2</v>
      </c>
      <c r="D5159" s="61">
        <v>21</v>
      </c>
      <c r="E5159" s="87">
        <v>2.724638107654748E-2</v>
      </c>
      <c r="F5159" s="87">
        <v>1.4007588408648035E-2</v>
      </c>
      <c r="G5159" s="87">
        <v>1.1895583870989651E-3</v>
      </c>
      <c r="H5159" s="87">
        <v>1.7199976678858088E-6</v>
      </c>
      <c r="I5159" s="87">
        <v>5.5420739247312028E-5</v>
      </c>
      <c r="J5159" s="87">
        <v>7.7045317960742609E-3</v>
      </c>
      <c r="K5159" s="88">
        <v>5.0205200405283937E-2</v>
      </c>
      <c r="L5159" s="84"/>
      <c r="M5159" s="88">
        <f t="shared" si="570"/>
        <v>2.0715048250930075E-2</v>
      </c>
      <c r="N5159" s="88">
        <f t="shared" si="565"/>
        <v>1.5474245907299634E-2</v>
      </c>
      <c r="O5159" s="88">
        <f t="shared" si="566"/>
        <v>4.7503105963846208E-4</v>
      </c>
      <c r="P5159" s="88">
        <f t="shared" si="567"/>
        <v>3.1916047411674197E-6</v>
      </c>
      <c r="Q5159" s="88">
        <f t="shared" si="568"/>
        <v>2.7170953944875213E-5</v>
      </c>
      <c r="R5159" s="89">
        <f t="shared" si="569"/>
        <v>7.7045317960742609E-3</v>
      </c>
      <c r="S5159" s="88">
        <f t="shared" si="571"/>
        <v>3.6694687776554213E-2</v>
      </c>
    </row>
    <row r="5160" spans="1:19" x14ac:dyDescent="0.2">
      <c r="A5160" s="60">
        <v>2004</v>
      </c>
      <c r="B5160" s="61">
        <v>8</v>
      </c>
      <c r="C5160" s="61">
        <v>2</v>
      </c>
      <c r="D5160" s="61">
        <v>22</v>
      </c>
      <c r="E5160" s="87">
        <v>2.4792849558787973E-2</v>
      </c>
      <c r="F5160" s="87">
        <v>1.4129723580776308E-2</v>
      </c>
      <c r="G5160" s="87">
        <v>1.1895583870989651E-3</v>
      </c>
      <c r="H5160" s="87">
        <v>1.7199976678858088E-6</v>
      </c>
      <c r="I5160" s="87">
        <v>5.5420739247312028E-5</v>
      </c>
      <c r="J5160" s="87">
        <v>6.6311968593335477E-3</v>
      </c>
      <c r="K5160" s="88">
        <v>4.6800469122911983E-2</v>
      </c>
      <c r="L5160" s="84"/>
      <c r="M5160" s="88">
        <f t="shared" si="570"/>
        <v>1.8849662032012587E-2</v>
      </c>
      <c r="N5160" s="88">
        <f t="shared" si="565"/>
        <v>1.5609169181192836E-2</v>
      </c>
      <c r="O5160" s="88">
        <f t="shared" si="566"/>
        <v>4.7503105963846208E-4</v>
      </c>
      <c r="P5160" s="88">
        <f t="shared" si="567"/>
        <v>3.1916047411674197E-6</v>
      </c>
      <c r="Q5160" s="88">
        <f t="shared" si="568"/>
        <v>2.7170953944875213E-5</v>
      </c>
      <c r="R5160" s="89">
        <f t="shared" si="569"/>
        <v>6.6311968593335477E-3</v>
      </c>
      <c r="S5160" s="88">
        <f t="shared" si="571"/>
        <v>3.4964224831529923E-2</v>
      </c>
    </row>
    <row r="5161" spans="1:19" x14ac:dyDescent="0.2">
      <c r="A5161" s="60">
        <v>2004</v>
      </c>
      <c r="B5161" s="61">
        <v>8</v>
      </c>
      <c r="C5161" s="61">
        <v>2</v>
      </c>
      <c r="D5161" s="61">
        <v>23</v>
      </c>
      <c r="E5161" s="87">
        <v>2.0250303819310037E-2</v>
      </c>
      <c r="F5161" s="87">
        <v>1.3207741095945757E-2</v>
      </c>
      <c r="G5161" s="87">
        <v>1.1895583870989651E-3</v>
      </c>
      <c r="H5161" s="87">
        <v>1.7199976678858088E-6</v>
      </c>
      <c r="I5161" s="87">
        <v>5.5420739247312028E-5</v>
      </c>
      <c r="J5161" s="87">
        <v>6.4650745515561171E-3</v>
      </c>
      <c r="K5161" s="88">
        <v>4.1169818590826066E-2</v>
      </c>
      <c r="L5161" s="84"/>
      <c r="M5161" s="88">
        <f t="shared" si="570"/>
        <v>1.5396027073631318E-2</v>
      </c>
      <c r="N5161" s="88">
        <f t="shared" si="565"/>
        <v>1.4590650984036007E-2</v>
      </c>
      <c r="O5161" s="88">
        <f t="shared" si="566"/>
        <v>4.7503105963846208E-4</v>
      </c>
      <c r="P5161" s="88">
        <f t="shared" si="567"/>
        <v>3.1916047411674197E-6</v>
      </c>
      <c r="Q5161" s="88">
        <f t="shared" si="568"/>
        <v>2.7170953944875213E-5</v>
      </c>
      <c r="R5161" s="89">
        <f t="shared" si="569"/>
        <v>6.4650745515561171E-3</v>
      </c>
      <c r="S5161" s="88">
        <f t="shared" si="571"/>
        <v>3.0492071675991828E-2</v>
      </c>
    </row>
    <row r="5162" spans="1:19" x14ac:dyDescent="0.2">
      <c r="A5162" s="60">
        <v>2004</v>
      </c>
      <c r="B5162" s="61">
        <v>8</v>
      </c>
      <c r="C5162" s="61">
        <v>2</v>
      </c>
      <c r="D5162" s="61">
        <v>24</v>
      </c>
      <c r="E5162" s="87">
        <v>1.7776390961017522E-2</v>
      </c>
      <c r="F5162" s="87">
        <v>1.3056258091956985E-2</v>
      </c>
      <c r="G5162" s="87">
        <v>1.1895583870989651E-3</v>
      </c>
      <c r="H5162" s="87">
        <v>1.7199976678858088E-6</v>
      </c>
      <c r="I5162" s="87">
        <v>5.5420739247312028E-5</v>
      </c>
      <c r="J5162" s="87">
        <v>6.3263784312084983E-3</v>
      </c>
      <c r="K5162" s="88">
        <v>3.8405726608197167E-2</v>
      </c>
      <c r="L5162" s="84"/>
      <c r="M5162" s="88">
        <f t="shared" si="570"/>
        <v>1.3515145202231625E-2</v>
      </c>
      <c r="N5162" s="88">
        <f t="shared" si="565"/>
        <v>1.4423307028309016E-2</v>
      </c>
      <c r="O5162" s="88">
        <f t="shared" si="566"/>
        <v>4.7503105963846208E-4</v>
      </c>
      <c r="P5162" s="88">
        <f t="shared" si="567"/>
        <v>3.1916047411674197E-6</v>
      </c>
      <c r="Q5162" s="88">
        <f t="shared" si="568"/>
        <v>2.7170953944875213E-5</v>
      </c>
      <c r="R5162" s="89">
        <f t="shared" si="569"/>
        <v>6.3263784312084983E-3</v>
      </c>
      <c r="S5162" s="88">
        <f t="shared" si="571"/>
        <v>2.8443845848865144E-2</v>
      </c>
    </row>
    <row r="5163" spans="1:19" x14ac:dyDescent="0.2">
      <c r="A5163" s="60">
        <v>2004</v>
      </c>
      <c r="B5163" s="61">
        <v>8</v>
      </c>
      <c r="C5163" s="61">
        <v>3</v>
      </c>
      <c r="D5163" s="61">
        <v>1</v>
      </c>
      <c r="E5163" s="87">
        <v>1.3966761851749545E-2</v>
      </c>
      <c r="F5163" s="87">
        <v>1.3286926952353858E-2</v>
      </c>
      <c r="G5163" s="87">
        <v>1.1895583870989651E-3</v>
      </c>
      <c r="H5163" s="87">
        <v>1.7199976678858088E-6</v>
      </c>
      <c r="I5163" s="87">
        <v>5.5420739247312028E-5</v>
      </c>
      <c r="J5163" s="87">
        <v>7.2054963070400995E-3</v>
      </c>
      <c r="K5163" s="88">
        <v>3.5705884235157664E-2</v>
      </c>
      <c r="L5163" s="84"/>
      <c r="M5163" s="88">
        <f t="shared" si="570"/>
        <v>1.0618736662876577E-2</v>
      </c>
      <c r="N5163" s="88">
        <f t="shared" si="565"/>
        <v>1.467812795570963E-2</v>
      </c>
      <c r="O5163" s="88">
        <f t="shared" si="566"/>
        <v>4.7503105963846208E-4</v>
      </c>
      <c r="P5163" s="88">
        <f t="shared" si="567"/>
        <v>3.1916047411674197E-6</v>
      </c>
      <c r="Q5163" s="88">
        <f t="shared" si="568"/>
        <v>2.7170953944875213E-5</v>
      </c>
      <c r="R5163" s="89">
        <f t="shared" si="569"/>
        <v>7.2054963070400995E-3</v>
      </c>
      <c r="S5163" s="88">
        <f t="shared" si="571"/>
        <v>2.5802258236910708E-2</v>
      </c>
    </row>
    <row r="5164" spans="1:19" x14ac:dyDescent="0.2">
      <c r="A5164" s="60">
        <v>2004</v>
      </c>
      <c r="B5164" s="61">
        <v>8</v>
      </c>
      <c r="C5164" s="61">
        <v>3</v>
      </c>
      <c r="D5164" s="61">
        <v>2</v>
      </c>
      <c r="E5164" s="87">
        <v>1.2796357546894914E-2</v>
      </c>
      <c r="F5164" s="87">
        <v>1.3114404418524853E-2</v>
      </c>
      <c r="G5164" s="87">
        <v>1.1895583870989651E-3</v>
      </c>
      <c r="H5164" s="87">
        <v>1.7199976678858088E-6</v>
      </c>
      <c r="I5164" s="87">
        <v>5.5420739247312028E-5</v>
      </c>
      <c r="J5164" s="87">
        <v>7.9148801211194816E-3</v>
      </c>
      <c r="K5164" s="88">
        <v>3.5072341210553415E-2</v>
      </c>
      <c r="L5164" s="84"/>
      <c r="M5164" s="88">
        <f t="shared" si="570"/>
        <v>9.7288943906113264E-3</v>
      </c>
      <c r="N5164" s="88">
        <f t="shared" si="565"/>
        <v>1.4487541536753157E-2</v>
      </c>
      <c r="O5164" s="88">
        <f t="shared" si="566"/>
        <v>4.7503105963846208E-4</v>
      </c>
      <c r="P5164" s="88">
        <f t="shared" si="567"/>
        <v>3.1916047411674197E-6</v>
      </c>
      <c r="Q5164" s="88">
        <f t="shared" si="568"/>
        <v>2.7170953944875213E-5</v>
      </c>
      <c r="R5164" s="89">
        <f t="shared" si="569"/>
        <v>7.9148801211194816E-3</v>
      </c>
      <c r="S5164" s="88">
        <f t="shared" si="571"/>
        <v>2.4721829545688988E-2</v>
      </c>
    </row>
    <row r="5165" spans="1:19" x14ac:dyDescent="0.2">
      <c r="A5165" s="60">
        <v>2004</v>
      </c>
      <c r="B5165" s="61">
        <v>8</v>
      </c>
      <c r="C5165" s="61">
        <v>3</v>
      </c>
      <c r="D5165" s="61">
        <v>3</v>
      </c>
      <c r="E5165" s="87">
        <v>1.1837937810257611E-2</v>
      </c>
      <c r="F5165" s="87">
        <v>1.3057112125351109E-2</v>
      </c>
      <c r="G5165" s="87">
        <v>1.1895583870989651E-3</v>
      </c>
      <c r="H5165" s="87">
        <v>1.7199976678858088E-6</v>
      </c>
      <c r="I5165" s="87">
        <v>5.5420739247312028E-5</v>
      </c>
      <c r="J5165" s="87">
        <v>8.3150905762191703E-3</v>
      </c>
      <c r="K5165" s="88">
        <v>3.4456839635842049E-2</v>
      </c>
      <c r="L5165" s="84"/>
      <c r="M5165" s="88">
        <f t="shared" si="570"/>
        <v>9.0002210657647227E-3</v>
      </c>
      <c r="N5165" s="88">
        <f t="shared" si="565"/>
        <v>1.4424250482840103E-2</v>
      </c>
      <c r="O5165" s="88">
        <f t="shared" si="566"/>
        <v>4.7503105963846208E-4</v>
      </c>
      <c r="P5165" s="88">
        <f t="shared" si="567"/>
        <v>3.1916047411674197E-6</v>
      </c>
      <c r="Q5165" s="88">
        <f t="shared" si="568"/>
        <v>2.7170953944875213E-5</v>
      </c>
      <c r="R5165" s="89">
        <f t="shared" si="569"/>
        <v>8.3150905762191703E-3</v>
      </c>
      <c r="S5165" s="88">
        <f t="shared" si="571"/>
        <v>2.3929865166929326E-2</v>
      </c>
    </row>
    <row r="5166" spans="1:19" x14ac:dyDescent="0.2">
      <c r="A5166" s="60">
        <v>2004</v>
      </c>
      <c r="B5166" s="61">
        <v>8</v>
      </c>
      <c r="C5166" s="61">
        <v>3</v>
      </c>
      <c r="D5166" s="61">
        <v>4</v>
      </c>
      <c r="E5166" s="87">
        <v>1.1736255329491027E-2</v>
      </c>
      <c r="F5166" s="87">
        <v>1.3076842733725953E-2</v>
      </c>
      <c r="G5166" s="87">
        <v>1.1895583870989651E-3</v>
      </c>
      <c r="H5166" s="87">
        <v>1.7199976678858088E-6</v>
      </c>
      <c r="I5166" s="87">
        <v>5.5420739247312028E-5</v>
      </c>
      <c r="J5166" s="87">
        <v>8.5954461735574719E-3</v>
      </c>
      <c r="K5166" s="88">
        <v>3.4655243360788617E-2</v>
      </c>
      <c r="L5166" s="84"/>
      <c r="M5166" s="88">
        <f t="shared" si="570"/>
        <v>8.9229132761747456E-3</v>
      </c>
      <c r="N5166" s="88">
        <f t="shared" si="565"/>
        <v>1.4446046974640537E-2</v>
      </c>
      <c r="O5166" s="88">
        <f t="shared" si="566"/>
        <v>4.7503105963846208E-4</v>
      </c>
      <c r="P5166" s="88">
        <f t="shared" si="567"/>
        <v>3.1916047411674197E-6</v>
      </c>
      <c r="Q5166" s="88">
        <f t="shared" si="568"/>
        <v>2.7170953944875213E-5</v>
      </c>
      <c r="R5166" s="89">
        <f t="shared" si="569"/>
        <v>8.5954461735574719E-3</v>
      </c>
      <c r="S5166" s="88">
        <f t="shared" si="571"/>
        <v>2.3874353869139785E-2</v>
      </c>
    </row>
    <row r="5167" spans="1:19" x14ac:dyDescent="0.2">
      <c r="A5167" s="60">
        <v>2004</v>
      </c>
      <c r="B5167" s="61">
        <v>8</v>
      </c>
      <c r="C5167" s="61">
        <v>3</v>
      </c>
      <c r="D5167" s="61">
        <v>5</v>
      </c>
      <c r="E5167" s="87">
        <v>1.2093269917378956E-2</v>
      </c>
      <c r="F5167" s="87">
        <v>1.3831284124249759E-2</v>
      </c>
      <c r="G5167" s="87">
        <v>1.1895583870989651E-3</v>
      </c>
      <c r="H5167" s="87">
        <v>1.7199976678858088E-6</v>
      </c>
      <c r="I5167" s="87">
        <v>5.5420739247312028E-5</v>
      </c>
      <c r="J5167" s="87">
        <v>9.1602740460619506E-3</v>
      </c>
      <c r="K5167" s="88">
        <v>3.633152721170483E-2</v>
      </c>
      <c r="L5167" s="84"/>
      <c r="M5167" s="88">
        <f t="shared" si="570"/>
        <v>9.1943465499591363E-3</v>
      </c>
      <c r="N5167" s="88">
        <f t="shared" si="565"/>
        <v>1.5279481771482717E-2</v>
      </c>
      <c r="O5167" s="88">
        <f t="shared" si="566"/>
        <v>4.7503105963846208E-4</v>
      </c>
      <c r="P5167" s="88">
        <f t="shared" si="567"/>
        <v>3.1916047411674197E-6</v>
      </c>
      <c r="Q5167" s="88">
        <f t="shared" si="568"/>
        <v>2.7170953944875213E-5</v>
      </c>
      <c r="R5167" s="89">
        <f t="shared" si="569"/>
        <v>9.1602740460619506E-3</v>
      </c>
      <c r="S5167" s="88">
        <f t="shared" si="571"/>
        <v>2.4979221939766358E-2</v>
      </c>
    </row>
    <row r="5168" spans="1:19" x14ac:dyDescent="0.2">
      <c r="A5168" s="60">
        <v>2004</v>
      </c>
      <c r="B5168" s="61">
        <v>8</v>
      </c>
      <c r="C5168" s="61">
        <v>3</v>
      </c>
      <c r="D5168" s="61">
        <v>6</v>
      </c>
      <c r="E5168" s="87">
        <v>1.3336974112392081E-2</v>
      </c>
      <c r="F5168" s="87">
        <v>1.5385618331188752E-2</v>
      </c>
      <c r="G5168" s="87">
        <v>1.1895583870989651E-3</v>
      </c>
      <c r="H5168" s="87">
        <v>1.7199976678858088E-6</v>
      </c>
      <c r="I5168" s="87">
        <v>5.5420739247312028E-5</v>
      </c>
      <c r="J5168" s="87">
        <v>9.8624791721596411E-3</v>
      </c>
      <c r="K5168" s="88">
        <v>3.9831770739754635E-2</v>
      </c>
      <c r="L5168" s="84"/>
      <c r="M5168" s="88">
        <f t="shared" si="570"/>
        <v>1.0139917719106334E-2</v>
      </c>
      <c r="N5168" s="88">
        <f t="shared" si="565"/>
        <v>1.6996561759744806E-2</v>
      </c>
      <c r="O5168" s="88">
        <f t="shared" si="566"/>
        <v>4.7503105963846208E-4</v>
      </c>
      <c r="P5168" s="88">
        <f t="shared" si="567"/>
        <v>3.1916047411674197E-6</v>
      </c>
      <c r="Q5168" s="88">
        <f t="shared" si="568"/>
        <v>2.7170953944875213E-5</v>
      </c>
      <c r="R5168" s="89">
        <f t="shared" si="569"/>
        <v>9.8624791721596411E-3</v>
      </c>
      <c r="S5168" s="88">
        <f t="shared" si="571"/>
        <v>2.764187309717564E-2</v>
      </c>
    </row>
    <row r="5169" spans="1:19" x14ac:dyDescent="0.2">
      <c r="A5169" s="60">
        <v>2004</v>
      </c>
      <c r="B5169" s="61">
        <v>8</v>
      </c>
      <c r="C5169" s="61">
        <v>3</v>
      </c>
      <c r="D5169" s="61">
        <v>7</v>
      </c>
      <c r="E5169" s="87">
        <v>1.6866822605816331E-2</v>
      </c>
      <c r="F5169" s="87">
        <v>1.8200580484295282E-2</v>
      </c>
      <c r="G5169" s="87">
        <v>0</v>
      </c>
      <c r="H5169" s="87">
        <v>0</v>
      </c>
      <c r="I5169" s="87">
        <v>5.5420739247312028E-5</v>
      </c>
      <c r="J5169" s="87">
        <v>1.2155848875609528E-2</v>
      </c>
      <c r="K5169" s="88">
        <v>4.7278672704968445E-2</v>
      </c>
      <c r="L5169" s="84"/>
      <c r="M5169" s="88">
        <f t="shared" si="570"/>
        <v>1.282361290983005E-2</v>
      </c>
      <c r="N5169" s="88">
        <f t="shared" si="565"/>
        <v>2.0106263109194743E-2</v>
      </c>
      <c r="O5169" s="88">
        <f t="shared" si="566"/>
        <v>0</v>
      </c>
      <c r="P5169" s="88">
        <f t="shared" si="567"/>
        <v>0</v>
      </c>
      <c r="Q5169" s="88">
        <f t="shared" si="568"/>
        <v>2.7170953944875213E-5</v>
      </c>
      <c r="R5169" s="89">
        <f t="shared" si="569"/>
        <v>1.2155848875609528E-2</v>
      </c>
      <c r="S5169" s="88">
        <f t="shared" si="571"/>
        <v>3.2957046972969667E-2</v>
      </c>
    </row>
    <row r="5170" spans="1:19" x14ac:dyDescent="0.2">
      <c r="A5170" s="60">
        <v>2004</v>
      </c>
      <c r="B5170" s="61">
        <v>8</v>
      </c>
      <c r="C5170" s="61">
        <v>3</v>
      </c>
      <c r="D5170" s="61">
        <v>8</v>
      </c>
      <c r="E5170" s="87">
        <v>1.8881400030898981E-2</v>
      </c>
      <c r="F5170" s="87">
        <v>1.9476788567394227E-2</v>
      </c>
      <c r="G5170" s="87">
        <v>0</v>
      </c>
      <c r="H5170" s="87">
        <v>0</v>
      </c>
      <c r="I5170" s="87">
        <v>5.5420739247312028E-5</v>
      </c>
      <c r="J5170" s="87">
        <v>1.2708002339517258E-2</v>
      </c>
      <c r="K5170" s="88">
        <v>5.1121611677057775E-2</v>
      </c>
      <c r="L5170" s="84"/>
      <c r="M5170" s="88">
        <f t="shared" si="570"/>
        <v>1.4355268378076536E-2</v>
      </c>
      <c r="N5170" s="88">
        <f t="shared" si="565"/>
        <v>2.151609591771475E-2</v>
      </c>
      <c r="O5170" s="88">
        <f t="shared" si="566"/>
        <v>0</v>
      </c>
      <c r="P5170" s="88">
        <f t="shared" si="567"/>
        <v>0</v>
      </c>
      <c r="Q5170" s="88">
        <f t="shared" si="568"/>
        <v>2.7170953944875213E-5</v>
      </c>
      <c r="R5170" s="89">
        <f t="shared" si="569"/>
        <v>1.2708002339517258E-2</v>
      </c>
      <c r="S5170" s="88">
        <f t="shared" si="571"/>
        <v>3.5898535249736158E-2</v>
      </c>
    </row>
    <row r="5171" spans="1:19" x14ac:dyDescent="0.2">
      <c r="A5171" s="60">
        <v>2004</v>
      </c>
      <c r="B5171" s="61">
        <v>8</v>
      </c>
      <c r="C5171" s="61">
        <v>3</v>
      </c>
      <c r="D5171" s="61">
        <v>9</v>
      </c>
      <c r="E5171" s="87">
        <v>2.0470772149067017E-2</v>
      </c>
      <c r="F5171" s="87">
        <v>2.0002538331180271E-2</v>
      </c>
      <c r="G5171" s="87">
        <v>0</v>
      </c>
      <c r="H5171" s="87">
        <v>0</v>
      </c>
      <c r="I5171" s="87">
        <v>5.5420739247312028E-5</v>
      </c>
      <c r="J5171" s="87">
        <v>1.3009799985745195E-2</v>
      </c>
      <c r="K5171" s="88">
        <v>5.3538531205239791E-2</v>
      </c>
      <c r="L5171" s="84"/>
      <c r="M5171" s="88">
        <f t="shared" si="570"/>
        <v>1.5563646108096371E-2</v>
      </c>
      <c r="N5171" s="88">
        <f t="shared" si="565"/>
        <v>2.2096894046071174E-2</v>
      </c>
      <c r="O5171" s="88">
        <f t="shared" si="566"/>
        <v>0</v>
      </c>
      <c r="P5171" s="88">
        <f t="shared" si="567"/>
        <v>0</v>
      </c>
      <c r="Q5171" s="88">
        <f t="shared" si="568"/>
        <v>2.7170953944875213E-5</v>
      </c>
      <c r="R5171" s="89">
        <f t="shared" si="569"/>
        <v>1.3009799985745195E-2</v>
      </c>
      <c r="S5171" s="88">
        <f t="shared" si="571"/>
        <v>3.7687711108112421E-2</v>
      </c>
    </row>
    <row r="5172" spans="1:19" x14ac:dyDescent="0.2">
      <c r="A5172" s="60">
        <v>2004</v>
      </c>
      <c r="B5172" s="61">
        <v>8</v>
      </c>
      <c r="C5172" s="61">
        <v>3</v>
      </c>
      <c r="D5172" s="61">
        <v>10</v>
      </c>
      <c r="E5172" s="87">
        <v>2.095908583643466E-2</v>
      </c>
      <c r="F5172" s="87">
        <v>2.0622782061703503E-2</v>
      </c>
      <c r="G5172" s="87">
        <v>0</v>
      </c>
      <c r="H5172" s="87">
        <v>0</v>
      </c>
      <c r="I5172" s="87">
        <v>5.5420739247312028E-5</v>
      </c>
      <c r="J5172" s="87">
        <v>1.3113080029776018E-2</v>
      </c>
      <c r="K5172" s="88">
        <v>5.4750368667161486E-2</v>
      </c>
      <c r="L5172" s="84"/>
      <c r="M5172" s="88">
        <f t="shared" si="570"/>
        <v>1.5934904278749988E-2</v>
      </c>
      <c r="N5172" s="88">
        <f t="shared" si="565"/>
        <v>2.2782080084422493E-2</v>
      </c>
      <c r="O5172" s="88">
        <f t="shared" si="566"/>
        <v>0</v>
      </c>
      <c r="P5172" s="88">
        <f t="shared" si="567"/>
        <v>0</v>
      </c>
      <c r="Q5172" s="88">
        <f t="shared" si="568"/>
        <v>2.7170953944875213E-5</v>
      </c>
      <c r="R5172" s="89">
        <f t="shared" si="569"/>
        <v>1.3113080029776018E-2</v>
      </c>
      <c r="S5172" s="88">
        <f t="shared" si="571"/>
        <v>3.8744155317117356E-2</v>
      </c>
    </row>
    <row r="5173" spans="1:19" x14ac:dyDescent="0.2">
      <c r="A5173" s="60">
        <v>2004</v>
      </c>
      <c r="B5173" s="61">
        <v>8</v>
      </c>
      <c r="C5173" s="61">
        <v>3</v>
      </c>
      <c r="D5173" s="61">
        <v>11</v>
      </c>
      <c r="E5173" s="87">
        <v>2.2081608437219381E-2</v>
      </c>
      <c r="F5173" s="87">
        <v>2.098270689049378E-2</v>
      </c>
      <c r="G5173" s="87">
        <v>0</v>
      </c>
      <c r="H5173" s="87">
        <v>0</v>
      </c>
      <c r="I5173" s="87">
        <v>5.5420739247312028E-5</v>
      </c>
      <c r="J5173" s="87">
        <v>1.2192025967158763E-2</v>
      </c>
      <c r="K5173" s="88">
        <v>5.5311762034119236E-2</v>
      </c>
      <c r="L5173" s="84"/>
      <c r="M5173" s="88">
        <f t="shared" si="570"/>
        <v>1.6788342750915754E-2</v>
      </c>
      <c r="N5173" s="88">
        <f t="shared" si="565"/>
        <v>2.3179690661372692E-2</v>
      </c>
      <c r="O5173" s="88">
        <f t="shared" si="566"/>
        <v>0</v>
      </c>
      <c r="P5173" s="88">
        <f t="shared" si="567"/>
        <v>0</v>
      </c>
      <c r="Q5173" s="88">
        <f t="shared" si="568"/>
        <v>2.7170953944875213E-5</v>
      </c>
      <c r="R5173" s="89">
        <f t="shared" si="569"/>
        <v>1.2192025967158763E-2</v>
      </c>
      <c r="S5173" s="88">
        <f t="shared" si="571"/>
        <v>3.9995204366233321E-2</v>
      </c>
    </row>
    <row r="5174" spans="1:19" x14ac:dyDescent="0.2">
      <c r="A5174" s="60">
        <v>2004</v>
      </c>
      <c r="B5174" s="61">
        <v>8</v>
      </c>
      <c r="C5174" s="61">
        <v>3</v>
      </c>
      <c r="D5174" s="61">
        <v>12</v>
      </c>
      <c r="E5174" s="87">
        <v>2.4490927772240774E-2</v>
      </c>
      <c r="F5174" s="87">
        <v>2.0338315089537144E-2</v>
      </c>
      <c r="G5174" s="87">
        <v>0</v>
      </c>
      <c r="H5174" s="87">
        <v>0</v>
      </c>
      <c r="I5174" s="87">
        <v>5.5420739247312028E-5</v>
      </c>
      <c r="J5174" s="87">
        <v>1.0087782823316431E-2</v>
      </c>
      <c r="K5174" s="88">
        <v>5.497244642434166E-2</v>
      </c>
      <c r="L5174" s="84"/>
      <c r="M5174" s="88">
        <f t="shared" si="570"/>
        <v>1.8620115056259698E-2</v>
      </c>
      <c r="N5174" s="88">
        <f t="shared" si="565"/>
        <v>2.2467828141019476E-2</v>
      </c>
      <c r="O5174" s="88">
        <f t="shared" si="566"/>
        <v>0</v>
      </c>
      <c r="P5174" s="88">
        <f t="shared" si="567"/>
        <v>0</v>
      </c>
      <c r="Q5174" s="88">
        <f t="shared" si="568"/>
        <v>2.7170953944875213E-5</v>
      </c>
      <c r="R5174" s="89">
        <f t="shared" si="569"/>
        <v>1.0087782823316431E-2</v>
      </c>
      <c r="S5174" s="88">
        <f t="shared" si="571"/>
        <v>4.1115114151224048E-2</v>
      </c>
    </row>
    <row r="5175" spans="1:19" x14ac:dyDescent="0.2">
      <c r="A5175" s="60">
        <v>2004</v>
      </c>
      <c r="B5175" s="61">
        <v>8</v>
      </c>
      <c r="C5175" s="61">
        <v>3</v>
      </c>
      <c r="D5175" s="61">
        <v>13</v>
      </c>
      <c r="E5175" s="87">
        <v>2.3674574642484462E-2</v>
      </c>
      <c r="F5175" s="87">
        <v>2.02981864200058E-2</v>
      </c>
      <c r="G5175" s="87">
        <v>0</v>
      </c>
      <c r="H5175" s="87">
        <v>0</v>
      </c>
      <c r="I5175" s="87">
        <v>5.5420739247312028E-5</v>
      </c>
      <c r="J5175" s="87">
        <v>1.0434729563896152E-2</v>
      </c>
      <c r="K5175" s="88">
        <v>5.446291136563372E-2</v>
      </c>
      <c r="L5175" s="84"/>
      <c r="M5175" s="88">
        <f t="shared" si="570"/>
        <v>1.7999453015851846E-2</v>
      </c>
      <c r="N5175" s="88">
        <f t="shared" si="565"/>
        <v>2.2423497819329171E-2</v>
      </c>
      <c r="O5175" s="88">
        <f t="shared" si="566"/>
        <v>0</v>
      </c>
      <c r="P5175" s="88">
        <f t="shared" si="567"/>
        <v>0</v>
      </c>
      <c r="Q5175" s="88">
        <f t="shared" si="568"/>
        <v>2.7170953944875213E-5</v>
      </c>
      <c r="R5175" s="89">
        <f t="shared" si="569"/>
        <v>1.0434729563896152E-2</v>
      </c>
      <c r="S5175" s="88">
        <f t="shared" si="571"/>
        <v>4.0450121789125895E-2</v>
      </c>
    </row>
    <row r="5176" spans="1:19" x14ac:dyDescent="0.2">
      <c r="A5176" s="60">
        <v>2004</v>
      </c>
      <c r="B5176" s="61">
        <v>8</v>
      </c>
      <c r="C5176" s="61">
        <v>3</v>
      </c>
      <c r="D5176" s="61">
        <v>14</v>
      </c>
      <c r="E5176" s="87">
        <v>2.2612560215741293E-2</v>
      </c>
      <c r="F5176" s="87">
        <v>1.9950885441757039E-2</v>
      </c>
      <c r="G5176" s="87">
        <v>0</v>
      </c>
      <c r="H5176" s="87">
        <v>0</v>
      </c>
      <c r="I5176" s="87">
        <v>5.5420739247312028E-5</v>
      </c>
      <c r="J5176" s="87">
        <v>1.0632203708866375E-2</v>
      </c>
      <c r="K5176" s="88">
        <v>5.3251070105612017E-2</v>
      </c>
      <c r="L5176" s="84"/>
      <c r="M5176" s="88">
        <f t="shared" si="570"/>
        <v>1.7192018074992675E-2</v>
      </c>
      <c r="N5176" s="88">
        <f t="shared" si="565"/>
        <v>2.2039832866841767E-2</v>
      </c>
      <c r="O5176" s="88">
        <f t="shared" si="566"/>
        <v>0</v>
      </c>
      <c r="P5176" s="88">
        <f t="shared" si="567"/>
        <v>0</v>
      </c>
      <c r="Q5176" s="88">
        <f t="shared" si="568"/>
        <v>2.7170953944875213E-5</v>
      </c>
      <c r="R5176" s="89">
        <f t="shared" si="569"/>
        <v>1.0632203708866375E-2</v>
      </c>
      <c r="S5176" s="88">
        <f t="shared" si="571"/>
        <v>3.9259021895779317E-2</v>
      </c>
    </row>
    <row r="5177" spans="1:19" x14ac:dyDescent="0.2">
      <c r="A5177" s="60">
        <v>2004</v>
      </c>
      <c r="B5177" s="61">
        <v>8</v>
      </c>
      <c r="C5177" s="61">
        <v>3</v>
      </c>
      <c r="D5177" s="61">
        <v>15</v>
      </c>
      <c r="E5177" s="87">
        <v>2.3807222776613627E-2</v>
      </c>
      <c r="F5177" s="87">
        <v>1.9574065642530791E-2</v>
      </c>
      <c r="G5177" s="87">
        <v>0</v>
      </c>
      <c r="H5177" s="87">
        <v>0</v>
      </c>
      <c r="I5177" s="87">
        <v>5.5420739247312028E-5</v>
      </c>
      <c r="J5177" s="87">
        <v>9.4107881316532749E-3</v>
      </c>
      <c r="K5177" s="88">
        <v>5.2847497290045002E-2</v>
      </c>
      <c r="L5177" s="84"/>
      <c r="M5177" s="88">
        <f t="shared" si="570"/>
        <v>1.8100303565183946E-2</v>
      </c>
      <c r="N5177" s="88">
        <f t="shared" si="565"/>
        <v>2.1623558340074098E-2</v>
      </c>
      <c r="O5177" s="88">
        <f t="shared" si="566"/>
        <v>0</v>
      </c>
      <c r="P5177" s="88">
        <f t="shared" si="567"/>
        <v>0</v>
      </c>
      <c r="Q5177" s="88">
        <f t="shared" si="568"/>
        <v>2.7170953944875213E-5</v>
      </c>
      <c r="R5177" s="89">
        <f t="shared" si="569"/>
        <v>9.4107881316532749E-3</v>
      </c>
      <c r="S5177" s="88">
        <f t="shared" si="571"/>
        <v>3.9751032859202923E-2</v>
      </c>
    </row>
    <row r="5178" spans="1:19" x14ac:dyDescent="0.2">
      <c r="A5178" s="60">
        <v>2004</v>
      </c>
      <c r="B5178" s="61">
        <v>8</v>
      </c>
      <c r="C5178" s="61">
        <v>3</v>
      </c>
      <c r="D5178" s="61">
        <v>16</v>
      </c>
      <c r="E5178" s="87">
        <v>2.743378188597578E-2</v>
      </c>
      <c r="F5178" s="87">
        <v>1.8586056125568982E-2</v>
      </c>
      <c r="G5178" s="87">
        <v>0</v>
      </c>
      <c r="H5178" s="87">
        <v>0</v>
      </c>
      <c r="I5178" s="87">
        <v>5.5420739247312028E-5</v>
      </c>
      <c r="J5178" s="87">
        <v>7.8149869617649224E-3</v>
      </c>
      <c r="K5178" s="88">
        <v>5.3890245712556989E-2</v>
      </c>
      <c r="L5178" s="84"/>
      <c r="M5178" s="88">
        <f t="shared" si="570"/>
        <v>2.0857526505149018E-2</v>
      </c>
      <c r="N5178" s="88">
        <f t="shared" si="565"/>
        <v>2.053209978359764E-2</v>
      </c>
      <c r="O5178" s="88">
        <f t="shared" si="566"/>
        <v>0</v>
      </c>
      <c r="P5178" s="88">
        <f t="shared" si="567"/>
        <v>0</v>
      </c>
      <c r="Q5178" s="88">
        <f t="shared" si="568"/>
        <v>2.7170953944875213E-5</v>
      </c>
      <c r="R5178" s="89">
        <f t="shared" si="569"/>
        <v>7.8149869617649224E-3</v>
      </c>
      <c r="S5178" s="88">
        <f t="shared" si="571"/>
        <v>4.1416797242691532E-2</v>
      </c>
    </row>
    <row r="5179" spans="1:19" x14ac:dyDescent="0.2">
      <c r="A5179" s="60">
        <v>2004</v>
      </c>
      <c r="B5179" s="61">
        <v>8</v>
      </c>
      <c r="C5179" s="61">
        <v>3</v>
      </c>
      <c r="D5179" s="61">
        <v>17</v>
      </c>
      <c r="E5179" s="87">
        <v>2.7753579627254926E-2</v>
      </c>
      <c r="F5179" s="87">
        <v>1.8065118300970018E-2</v>
      </c>
      <c r="G5179" s="87">
        <v>0</v>
      </c>
      <c r="H5179" s="87">
        <v>0</v>
      </c>
      <c r="I5179" s="87">
        <v>5.5420739247312028E-5</v>
      </c>
      <c r="J5179" s="87">
        <v>8.3182431136684352E-3</v>
      </c>
      <c r="K5179" s="88">
        <v>5.4192361781140688E-2</v>
      </c>
      <c r="L5179" s="84"/>
      <c r="M5179" s="88">
        <f t="shared" si="570"/>
        <v>2.1100664323067824E-2</v>
      </c>
      <c r="N5179" s="88">
        <f t="shared" si="565"/>
        <v>1.9956617426100519E-2</v>
      </c>
      <c r="O5179" s="88">
        <f t="shared" si="566"/>
        <v>0</v>
      </c>
      <c r="P5179" s="88">
        <f t="shared" si="567"/>
        <v>0</v>
      </c>
      <c r="Q5179" s="88">
        <f t="shared" si="568"/>
        <v>2.7170953944875213E-5</v>
      </c>
      <c r="R5179" s="89">
        <f t="shared" si="569"/>
        <v>8.3182431136684352E-3</v>
      </c>
      <c r="S5179" s="88">
        <f t="shared" si="571"/>
        <v>4.1084452703113214E-2</v>
      </c>
    </row>
    <row r="5180" spans="1:19" x14ac:dyDescent="0.2">
      <c r="A5180" s="60">
        <v>2004</v>
      </c>
      <c r="B5180" s="61">
        <v>8</v>
      </c>
      <c r="C5180" s="61">
        <v>3</v>
      </c>
      <c r="D5180" s="61">
        <v>18</v>
      </c>
      <c r="E5180" s="87">
        <v>2.4516310296645565E-2</v>
      </c>
      <c r="F5180" s="87">
        <v>1.8266948767644429E-2</v>
      </c>
      <c r="G5180" s="87">
        <v>0</v>
      </c>
      <c r="H5180" s="87">
        <v>0</v>
      </c>
      <c r="I5180" s="87">
        <v>5.5420739247312028E-5</v>
      </c>
      <c r="J5180" s="87">
        <v>9.2828443743978514E-3</v>
      </c>
      <c r="K5180" s="88">
        <v>5.2121524177935155E-2</v>
      </c>
      <c r="L5180" s="84"/>
      <c r="M5180" s="88">
        <f t="shared" si="570"/>
        <v>1.8639413039955165E-2</v>
      </c>
      <c r="N5180" s="88">
        <f t="shared" si="565"/>
        <v>2.0179580450269383E-2</v>
      </c>
      <c r="O5180" s="88">
        <f t="shared" si="566"/>
        <v>0</v>
      </c>
      <c r="P5180" s="88">
        <f t="shared" si="567"/>
        <v>0</v>
      </c>
      <c r="Q5180" s="88">
        <f t="shared" si="568"/>
        <v>2.7170953944875213E-5</v>
      </c>
      <c r="R5180" s="89">
        <f t="shared" si="569"/>
        <v>9.2828443743978514E-3</v>
      </c>
      <c r="S5180" s="88">
        <f t="shared" si="571"/>
        <v>3.8846164444169426E-2</v>
      </c>
    </row>
    <row r="5181" spans="1:19" x14ac:dyDescent="0.2">
      <c r="A5181" s="60">
        <v>2004</v>
      </c>
      <c r="B5181" s="61">
        <v>8</v>
      </c>
      <c r="C5181" s="61">
        <v>3</v>
      </c>
      <c r="D5181" s="61">
        <v>19</v>
      </c>
      <c r="E5181" s="87">
        <v>2.2184277352722614E-2</v>
      </c>
      <c r="F5181" s="87">
        <v>1.7734947318678581E-2</v>
      </c>
      <c r="G5181" s="87">
        <v>1.1895583870989651E-3</v>
      </c>
      <c r="H5181" s="87">
        <v>1.7199976678858088E-6</v>
      </c>
      <c r="I5181" s="87">
        <v>5.5420739247312028E-5</v>
      </c>
      <c r="J5181" s="87">
        <v>8.5150101454416743E-3</v>
      </c>
      <c r="K5181" s="88">
        <v>4.9680933940857028E-2</v>
      </c>
      <c r="L5181" s="84"/>
      <c r="M5181" s="88">
        <f t="shared" si="570"/>
        <v>1.6866400513249221E-2</v>
      </c>
      <c r="N5181" s="88">
        <f t="shared" si="565"/>
        <v>1.9591876057180938E-2</v>
      </c>
      <c r="O5181" s="88">
        <f t="shared" si="566"/>
        <v>4.7503105963846208E-4</v>
      </c>
      <c r="P5181" s="88">
        <f t="shared" si="567"/>
        <v>3.1916047411674197E-6</v>
      </c>
      <c r="Q5181" s="88">
        <f t="shared" si="568"/>
        <v>2.7170953944875213E-5</v>
      </c>
      <c r="R5181" s="89">
        <f t="shared" si="569"/>
        <v>8.5150101454416743E-3</v>
      </c>
      <c r="S5181" s="88">
        <f t="shared" si="571"/>
        <v>3.6963670188754662E-2</v>
      </c>
    </row>
    <row r="5182" spans="1:19" x14ac:dyDescent="0.2">
      <c r="A5182" s="60">
        <v>2004</v>
      </c>
      <c r="B5182" s="61">
        <v>8</v>
      </c>
      <c r="C5182" s="61">
        <v>3</v>
      </c>
      <c r="D5182" s="61">
        <v>20</v>
      </c>
      <c r="E5182" s="87">
        <v>2.2895633742986685E-2</v>
      </c>
      <c r="F5182" s="87">
        <v>1.7002992970091675E-2</v>
      </c>
      <c r="G5182" s="87">
        <v>1.1895583870989651E-3</v>
      </c>
      <c r="H5182" s="87">
        <v>1.7199976678858088E-6</v>
      </c>
      <c r="I5182" s="87">
        <v>5.5420739247312028E-5</v>
      </c>
      <c r="J5182" s="87">
        <v>7.9403978784498303E-3</v>
      </c>
      <c r="K5182" s="88">
        <v>4.9085723715542345E-2</v>
      </c>
      <c r="L5182" s="84"/>
      <c r="M5182" s="88">
        <f t="shared" si="570"/>
        <v>1.7407234978807348E-2</v>
      </c>
      <c r="N5182" s="88">
        <f t="shared" si="565"/>
        <v>1.8783282796690906E-2</v>
      </c>
      <c r="O5182" s="88">
        <f t="shared" si="566"/>
        <v>4.7503105963846208E-4</v>
      </c>
      <c r="P5182" s="88">
        <f t="shared" si="567"/>
        <v>3.1916047411674197E-6</v>
      </c>
      <c r="Q5182" s="88">
        <f t="shared" si="568"/>
        <v>2.7170953944875213E-5</v>
      </c>
      <c r="R5182" s="89">
        <f t="shared" si="569"/>
        <v>7.9403978784498303E-3</v>
      </c>
      <c r="S5182" s="88">
        <f t="shared" si="571"/>
        <v>3.6695911393822757E-2</v>
      </c>
    </row>
    <row r="5183" spans="1:19" x14ac:dyDescent="0.2">
      <c r="A5183" s="60">
        <v>2004</v>
      </c>
      <c r="B5183" s="61">
        <v>8</v>
      </c>
      <c r="C5183" s="61">
        <v>3</v>
      </c>
      <c r="D5183" s="61">
        <v>21</v>
      </c>
      <c r="E5183" s="87">
        <v>2.59397370239988E-2</v>
      </c>
      <c r="F5183" s="87">
        <v>1.6320688898292829E-2</v>
      </c>
      <c r="G5183" s="87">
        <v>1.1895583870989651E-3</v>
      </c>
      <c r="H5183" s="87">
        <v>1.7199976678858088E-6</v>
      </c>
      <c r="I5183" s="87">
        <v>5.5420739247312028E-5</v>
      </c>
      <c r="J5183" s="87">
        <v>6.6461406139652719E-3</v>
      </c>
      <c r="K5183" s="88">
        <v>5.0153265660271056E-2</v>
      </c>
      <c r="L5183" s="84"/>
      <c r="M5183" s="88">
        <f t="shared" si="570"/>
        <v>1.9721624775008901E-2</v>
      </c>
      <c r="N5183" s="88">
        <f t="shared" si="565"/>
        <v>1.8029538420246436E-2</v>
      </c>
      <c r="O5183" s="88">
        <f t="shared" si="566"/>
        <v>4.7503105963846208E-4</v>
      </c>
      <c r="P5183" s="88">
        <f t="shared" si="567"/>
        <v>3.1916047411674197E-6</v>
      </c>
      <c r="Q5183" s="88">
        <f t="shared" si="568"/>
        <v>2.7170953944875213E-5</v>
      </c>
      <c r="R5183" s="89">
        <f t="shared" si="569"/>
        <v>6.6461406139652719E-3</v>
      </c>
      <c r="S5183" s="88">
        <f t="shared" si="571"/>
        <v>3.825655681357984E-2</v>
      </c>
    </row>
    <row r="5184" spans="1:19" x14ac:dyDescent="0.2">
      <c r="A5184" s="60">
        <v>2004</v>
      </c>
      <c r="B5184" s="61">
        <v>8</v>
      </c>
      <c r="C5184" s="61">
        <v>3</v>
      </c>
      <c r="D5184" s="61">
        <v>22</v>
      </c>
      <c r="E5184" s="87">
        <v>2.3345640825526141E-2</v>
      </c>
      <c r="F5184" s="87">
        <v>1.5318044656627072E-2</v>
      </c>
      <c r="G5184" s="87">
        <v>1.1895583870989651E-3</v>
      </c>
      <c r="H5184" s="87">
        <v>1.7199976678858088E-6</v>
      </c>
      <c r="I5184" s="87">
        <v>5.5420739247312028E-5</v>
      </c>
      <c r="J5184" s="87">
        <v>5.8385491898191129E-3</v>
      </c>
      <c r="K5184" s="88">
        <v>4.5748933795986477E-2</v>
      </c>
      <c r="L5184" s="84"/>
      <c r="M5184" s="88">
        <f t="shared" si="570"/>
        <v>1.7749369165431093E-2</v>
      </c>
      <c r="N5184" s="88">
        <f t="shared" si="565"/>
        <v>1.6921912817577021E-2</v>
      </c>
      <c r="O5184" s="88">
        <f t="shared" si="566"/>
        <v>4.7503105963846208E-4</v>
      </c>
      <c r="P5184" s="88">
        <f t="shared" si="567"/>
        <v>3.1916047411674197E-6</v>
      </c>
      <c r="Q5184" s="88">
        <f t="shared" si="568"/>
        <v>2.7170953944875213E-5</v>
      </c>
      <c r="R5184" s="89">
        <f t="shared" si="569"/>
        <v>5.8385491898191129E-3</v>
      </c>
      <c r="S5184" s="88">
        <f t="shared" si="571"/>
        <v>3.517667560133262E-2</v>
      </c>
    </row>
    <row r="5185" spans="1:19" x14ac:dyDescent="0.2">
      <c r="A5185" s="60">
        <v>2004</v>
      </c>
      <c r="B5185" s="61">
        <v>8</v>
      </c>
      <c r="C5185" s="61">
        <v>3</v>
      </c>
      <c r="D5185" s="61">
        <v>23</v>
      </c>
      <c r="E5185" s="87">
        <v>1.8150816013285311E-2</v>
      </c>
      <c r="F5185" s="87">
        <v>1.5052555959053849E-2</v>
      </c>
      <c r="G5185" s="87">
        <v>1.1895583870989651E-3</v>
      </c>
      <c r="H5185" s="87">
        <v>1.7199976678858088E-6</v>
      </c>
      <c r="I5185" s="87">
        <v>5.5420739247312028E-5</v>
      </c>
      <c r="J5185" s="87">
        <v>6.9249673846810706E-3</v>
      </c>
      <c r="K5185" s="88">
        <v>4.1375038481034389E-2</v>
      </c>
      <c r="L5185" s="84"/>
      <c r="M5185" s="88">
        <f t="shared" si="570"/>
        <v>1.379981541227873E-2</v>
      </c>
      <c r="N5185" s="88">
        <f t="shared" si="565"/>
        <v>1.6628626259462535E-2</v>
      </c>
      <c r="O5185" s="88">
        <f t="shared" si="566"/>
        <v>4.7503105963846208E-4</v>
      </c>
      <c r="P5185" s="88">
        <f t="shared" si="567"/>
        <v>3.1916047411674197E-6</v>
      </c>
      <c r="Q5185" s="88">
        <f t="shared" si="568"/>
        <v>2.7170953944875213E-5</v>
      </c>
      <c r="R5185" s="89">
        <f t="shared" si="569"/>
        <v>6.9249673846810706E-3</v>
      </c>
      <c r="S5185" s="88">
        <f t="shared" si="571"/>
        <v>3.093383529006577E-2</v>
      </c>
    </row>
    <row r="5186" spans="1:19" x14ac:dyDescent="0.2">
      <c r="A5186" s="60">
        <v>2004</v>
      </c>
      <c r="B5186" s="61">
        <v>8</v>
      </c>
      <c r="C5186" s="61">
        <v>3</v>
      </c>
      <c r="D5186" s="61">
        <v>24</v>
      </c>
      <c r="E5186" s="87">
        <v>1.5110390553394783E-2</v>
      </c>
      <c r="F5186" s="87">
        <v>1.4743647358653408E-2</v>
      </c>
      <c r="G5186" s="87">
        <v>1.1895583870989651E-3</v>
      </c>
      <c r="H5186" s="87">
        <v>1.7199976678858088E-6</v>
      </c>
      <c r="I5186" s="87">
        <v>5.5420739247312028E-5</v>
      </c>
      <c r="J5186" s="87">
        <v>6.3558301323992745E-3</v>
      </c>
      <c r="K5186" s="88">
        <v>3.745656716846163E-2</v>
      </c>
      <c r="L5186" s="84"/>
      <c r="M5186" s="88">
        <f t="shared" si="570"/>
        <v>1.1488221812818975E-2</v>
      </c>
      <c r="N5186" s="88">
        <f t="shared" si="565"/>
        <v>1.6287373539435081E-2</v>
      </c>
      <c r="O5186" s="88">
        <f t="shared" si="566"/>
        <v>4.7503105963846208E-4</v>
      </c>
      <c r="P5186" s="88">
        <f t="shared" si="567"/>
        <v>3.1916047411674197E-6</v>
      </c>
      <c r="Q5186" s="88">
        <f t="shared" si="568"/>
        <v>2.7170953944875213E-5</v>
      </c>
      <c r="R5186" s="89">
        <f t="shared" si="569"/>
        <v>6.3558301323992745E-3</v>
      </c>
      <c r="S5186" s="88">
        <f t="shared" si="571"/>
        <v>2.8280988970578558E-2</v>
      </c>
    </row>
    <row r="5187" spans="1:19" x14ac:dyDescent="0.2">
      <c r="A5187" s="60">
        <v>2004</v>
      </c>
      <c r="B5187" s="61">
        <v>8</v>
      </c>
      <c r="C5187" s="61">
        <v>4</v>
      </c>
      <c r="D5187" s="61">
        <v>1</v>
      </c>
      <c r="E5187" s="87">
        <v>1.3356003889580411E-2</v>
      </c>
      <c r="F5187" s="87">
        <v>1.4882751744624639E-2</v>
      </c>
      <c r="G5187" s="87">
        <v>1.1895583870989651E-3</v>
      </c>
      <c r="H5187" s="87">
        <v>1.7199976678858088E-6</v>
      </c>
      <c r="I5187" s="87">
        <v>5.5420739247312028E-5</v>
      </c>
      <c r="J5187" s="87">
        <v>6.3047311556227864E-3</v>
      </c>
      <c r="K5187" s="88">
        <v>3.5790185913842004E-2</v>
      </c>
      <c r="L5187" s="84"/>
      <c r="M5187" s="88">
        <f t="shared" si="570"/>
        <v>1.0154385796593512E-2</v>
      </c>
      <c r="N5187" s="88">
        <f t="shared" ref="N5187:N5250" si="572">F5187*W$5</f>
        <v>1.6441042780171326E-2</v>
      </c>
      <c r="O5187" s="88">
        <f t="shared" ref="O5187:O5250" si="573">G5187*X$5</f>
        <v>4.7503105963846208E-4</v>
      </c>
      <c r="P5187" s="88">
        <f t="shared" ref="P5187:P5250" si="574">H5187*Y$5</f>
        <v>3.1916047411674197E-6</v>
      </c>
      <c r="Q5187" s="88">
        <f t="shared" ref="Q5187:Q5250" si="575">I5187*Z$5</f>
        <v>2.7170953944875213E-5</v>
      </c>
      <c r="R5187" s="89">
        <f t="shared" ref="R5187:R5250" si="576">J5187</f>
        <v>6.3047311556227864E-3</v>
      </c>
      <c r="S5187" s="88">
        <f t="shared" si="571"/>
        <v>2.7100822195089341E-2</v>
      </c>
    </row>
    <row r="5188" spans="1:19" x14ac:dyDescent="0.2">
      <c r="A5188" s="60">
        <v>2004</v>
      </c>
      <c r="B5188" s="61">
        <v>8</v>
      </c>
      <c r="C5188" s="61">
        <v>4</v>
      </c>
      <c r="D5188" s="61">
        <v>2</v>
      </c>
      <c r="E5188" s="87">
        <v>1.2157424545842453E-2</v>
      </c>
      <c r="F5188" s="87">
        <v>1.4767870781499619E-2</v>
      </c>
      <c r="G5188" s="87">
        <v>1.1895583870989651E-3</v>
      </c>
      <c r="H5188" s="87">
        <v>1.7199976678858088E-6</v>
      </c>
      <c r="I5188" s="87">
        <v>5.5420739247312028E-5</v>
      </c>
      <c r="J5188" s="87">
        <v>6.9831562593332128E-3</v>
      </c>
      <c r="K5188" s="88">
        <v>3.5155150710689448E-2</v>
      </c>
      <c r="L5188" s="84"/>
      <c r="M5188" s="88">
        <f t="shared" ref="M5188:M5251" si="577">E5188*V$5</f>
        <v>9.2431224303378239E-3</v>
      </c>
      <c r="N5188" s="88">
        <f t="shared" si="572"/>
        <v>1.6314133263586269E-2</v>
      </c>
      <c r="O5188" s="88">
        <f t="shared" si="573"/>
        <v>4.7503105963846208E-4</v>
      </c>
      <c r="P5188" s="88">
        <f t="shared" si="574"/>
        <v>3.1916047411674197E-6</v>
      </c>
      <c r="Q5188" s="88">
        <f t="shared" si="575"/>
        <v>2.7170953944875213E-5</v>
      </c>
      <c r="R5188" s="89">
        <f t="shared" si="576"/>
        <v>6.9831562593332128E-3</v>
      </c>
      <c r="S5188" s="88">
        <f t="shared" ref="S5188:S5251" si="578">SUM(M5188:Q5188)</f>
        <v>2.6062649312248595E-2</v>
      </c>
    </row>
    <row r="5189" spans="1:19" x14ac:dyDescent="0.2">
      <c r="A5189" s="60">
        <v>2004</v>
      </c>
      <c r="B5189" s="61">
        <v>8</v>
      </c>
      <c r="C5189" s="61">
        <v>4</v>
      </c>
      <c r="D5189" s="61">
        <v>3</v>
      </c>
      <c r="E5189" s="87">
        <v>1.1237529564831364E-2</v>
      </c>
      <c r="F5189" s="87">
        <v>1.4612528051724263E-2</v>
      </c>
      <c r="G5189" s="87">
        <v>1.1895583870989651E-3</v>
      </c>
      <c r="H5189" s="87">
        <v>1.7199976678858088E-6</v>
      </c>
      <c r="I5189" s="87">
        <v>5.5420739247312028E-5</v>
      </c>
      <c r="J5189" s="87">
        <v>7.4414367735727866E-3</v>
      </c>
      <c r="K5189" s="88">
        <v>3.4538193514142577E-2</v>
      </c>
      <c r="L5189" s="84"/>
      <c r="M5189" s="88">
        <f t="shared" si="577"/>
        <v>8.5437389465681055E-3</v>
      </c>
      <c r="N5189" s="88">
        <f t="shared" si="572"/>
        <v>1.614252545142561E-2</v>
      </c>
      <c r="O5189" s="88">
        <f t="shared" si="573"/>
        <v>4.7503105963846208E-4</v>
      </c>
      <c r="P5189" s="88">
        <f t="shared" si="574"/>
        <v>3.1916047411674197E-6</v>
      </c>
      <c r="Q5189" s="88">
        <f t="shared" si="575"/>
        <v>2.7170953944875213E-5</v>
      </c>
      <c r="R5189" s="89">
        <f t="shared" si="576"/>
        <v>7.4414367735727866E-3</v>
      </c>
      <c r="S5189" s="88">
        <f t="shared" si="578"/>
        <v>2.5191658016318216E-2</v>
      </c>
    </row>
    <row r="5190" spans="1:19" x14ac:dyDescent="0.2">
      <c r="A5190" s="60">
        <v>2004</v>
      </c>
      <c r="B5190" s="61">
        <v>8</v>
      </c>
      <c r="C5190" s="61">
        <v>4</v>
      </c>
      <c r="D5190" s="61">
        <v>4</v>
      </c>
      <c r="E5190" s="87">
        <v>1.1170784563658756E-2</v>
      </c>
      <c r="F5190" s="87">
        <v>1.4554287563834083E-2</v>
      </c>
      <c r="G5190" s="87">
        <v>1.1895583870989651E-3</v>
      </c>
      <c r="H5190" s="87">
        <v>1.7199976678858088E-6</v>
      </c>
      <c r="I5190" s="87">
        <v>5.5420739247312028E-5</v>
      </c>
      <c r="J5190" s="87">
        <v>7.7652964772230429E-3</v>
      </c>
      <c r="K5190" s="88">
        <v>3.4737067728730045E-2</v>
      </c>
      <c r="L5190" s="84"/>
      <c r="M5190" s="88">
        <f t="shared" si="577"/>
        <v>8.4929936414975156E-3</v>
      </c>
      <c r="N5190" s="88">
        <f t="shared" si="572"/>
        <v>1.6078186922545267E-2</v>
      </c>
      <c r="O5190" s="88">
        <f t="shared" si="573"/>
        <v>4.7503105963846208E-4</v>
      </c>
      <c r="P5190" s="88">
        <f t="shared" si="574"/>
        <v>3.1916047411674197E-6</v>
      </c>
      <c r="Q5190" s="88">
        <f t="shared" si="575"/>
        <v>2.7170953944875213E-5</v>
      </c>
      <c r="R5190" s="89">
        <f t="shared" si="576"/>
        <v>7.7652964772230429E-3</v>
      </c>
      <c r="S5190" s="88">
        <f t="shared" si="578"/>
        <v>2.5076574182367285E-2</v>
      </c>
    </row>
    <row r="5191" spans="1:19" x14ac:dyDescent="0.2">
      <c r="A5191" s="60">
        <v>2004</v>
      </c>
      <c r="B5191" s="61">
        <v>8</v>
      </c>
      <c r="C5191" s="61">
        <v>4</v>
      </c>
      <c r="D5191" s="61">
        <v>5</v>
      </c>
      <c r="E5191" s="87">
        <v>1.1586693305935855E-2</v>
      </c>
      <c r="F5191" s="87">
        <v>1.5179715371972893E-2</v>
      </c>
      <c r="G5191" s="87">
        <v>1.1895583870989651E-3</v>
      </c>
      <c r="H5191" s="87">
        <v>1.7199976678858088E-6</v>
      </c>
      <c r="I5191" s="87">
        <v>5.5420739247312028E-5</v>
      </c>
      <c r="J5191" s="87">
        <v>8.4041990241394172E-3</v>
      </c>
      <c r="K5191" s="88">
        <v>3.6417306826062326E-2</v>
      </c>
      <c r="L5191" s="84"/>
      <c r="M5191" s="88">
        <f t="shared" si="577"/>
        <v>8.8092033296777068E-3</v>
      </c>
      <c r="N5191" s="88">
        <f t="shared" si="572"/>
        <v>1.6769099834751364E-2</v>
      </c>
      <c r="O5191" s="88">
        <f t="shared" si="573"/>
        <v>4.7503105963846208E-4</v>
      </c>
      <c r="P5191" s="88">
        <f t="shared" si="574"/>
        <v>3.1916047411674197E-6</v>
      </c>
      <c r="Q5191" s="88">
        <f t="shared" si="575"/>
        <v>2.7170953944875213E-5</v>
      </c>
      <c r="R5191" s="89">
        <f t="shared" si="576"/>
        <v>8.4041990241394172E-3</v>
      </c>
      <c r="S5191" s="88">
        <f t="shared" si="578"/>
        <v>2.6083696782753574E-2</v>
      </c>
    </row>
    <row r="5192" spans="1:19" x14ac:dyDescent="0.2">
      <c r="A5192" s="60">
        <v>2004</v>
      </c>
      <c r="B5192" s="61">
        <v>8</v>
      </c>
      <c r="C5192" s="61">
        <v>4</v>
      </c>
      <c r="D5192" s="61">
        <v>6</v>
      </c>
      <c r="E5192" s="87">
        <v>1.2965367441649788E-2</v>
      </c>
      <c r="F5192" s="87">
        <v>1.6441955016876002E-2</v>
      </c>
      <c r="G5192" s="87">
        <v>1.1895583870989651E-3</v>
      </c>
      <c r="H5192" s="87">
        <v>1.7199976678858088E-6</v>
      </c>
      <c r="I5192" s="87">
        <v>5.5420739247312028E-5</v>
      </c>
      <c r="J5192" s="87">
        <v>9.271794386756944E-3</v>
      </c>
      <c r="K5192" s="88">
        <v>3.9925815969296896E-2</v>
      </c>
      <c r="L5192" s="84"/>
      <c r="M5192" s="88">
        <f t="shared" si="577"/>
        <v>9.8573902857137172E-3</v>
      </c>
      <c r="N5192" s="88">
        <f t="shared" si="572"/>
        <v>1.8163501646780225E-2</v>
      </c>
      <c r="O5192" s="88">
        <f t="shared" si="573"/>
        <v>4.7503105963846208E-4</v>
      </c>
      <c r="P5192" s="88">
        <f t="shared" si="574"/>
        <v>3.1916047411674197E-6</v>
      </c>
      <c r="Q5192" s="88">
        <f t="shared" si="575"/>
        <v>2.7170953944875213E-5</v>
      </c>
      <c r="R5192" s="89">
        <f t="shared" si="576"/>
        <v>9.271794386756944E-3</v>
      </c>
      <c r="S5192" s="88">
        <f t="shared" si="578"/>
        <v>2.8526285550818445E-2</v>
      </c>
    </row>
    <row r="5193" spans="1:19" x14ac:dyDescent="0.2">
      <c r="A5193" s="60">
        <v>2004</v>
      </c>
      <c r="B5193" s="61">
        <v>8</v>
      </c>
      <c r="C5193" s="61">
        <v>4</v>
      </c>
      <c r="D5193" s="61">
        <v>7</v>
      </c>
      <c r="E5193" s="87">
        <v>1.7053665094988402E-2</v>
      </c>
      <c r="F5193" s="87">
        <v>1.7989111866137868E-2</v>
      </c>
      <c r="G5193" s="87">
        <v>0</v>
      </c>
      <c r="H5193" s="87">
        <v>0</v>
      </c>
      <c r="I5193" s="87">
        <v>5.5420739247312028E-5</v>
      </c>
      <c r="J5193" s="87">
        <v>1.2292102588689218E-2</v>
      </c>
      <c r="K5193" s="88">
        <v>4.7390300289062798E-2</v>
      </c>
      <c r="L5193" s="84"/>
      <c r="M5193" s="88">
        <f t="shared" si="577"/>
        <v>1.2965666680848279E-2</v>
      </c>
      <c r="N5193" s="88">
        <f t="shared" si="572"/>
        <v>1.9872652775739741E-2</v>
      </c>
      <c r="O5193" s="88">
        <f t="shared" si="573"/>
        <v>0</v>
      </c>
      <c r="P5193" s="88">
        <f t="shared" si="574"/>
        <v>0</v>
      </c>
      <c r="Q5193" s="88">
        <f t="shared" si="575"/>
        <v>2.7170953944875213E-5</v>
      </c>
      <c r="R5193" s="89">
        <f t="shared" si="576"/>
        <v>1.2292102588689218E-2</v>
      </c>
      <c r="S5193" s="88">
        <f t="shared" si="578"/>
        <v>3.2865490410532897E-2</v>
      </c>
    </row>
    <row r="5194" spans="1:19" x14ac:dyDescent="0.2">
      <c r="A5194" s="60">
        <v>2004</v>
      </c>
      <c r="B5194" s="61">
        <v>8</v>
      </c>
      <c r="C5194" s="61">
        <v>4</v>
      </c>
      <c r="D5194" s="61">
        <v>8</v>
      </c>
      <c r="E5194" s="87">
        <v>1.9074848702358798E-2</v>
      </c>
      <c r="F5194" s="87">
        <v>1.9264219067207416E-2</v>
      </c>
      <c r="G5194" s="87">
        <v>0</v>
      </c>
      <c r="H5194" s="87">
        <v>0</v>
      </c>
      <c r="I5194" s="87">
        <v>5.5420739247312028E-5</v>
      </c>
      <c r="J5194" s="87">
        <v>1.2847823938541676E-2</v>
      </c>
      <c r="K5194" s="88">
        <v>5.12423124473552E-2</v>
      </c>
      <c r="L5194" s="84"/>
      <c r="M5194" s="88">
        <f t="shared" si="577"/>
        <v>1.4502344738497031E-2</v>
      </c>
      <c r="N5194" s="88">
        <f t="shared" si="572"/>
        <v>2.1281269434931197E-2</v>
      </c>
      <c r="O5194" s="88">
        <f t="shared" si="573"/>
        <v>0</v>
      </c>
      <c r="P5194" s="88">
        <f t="shared" si="574"/>
        <v>0</v>
      </c>
      <c r="Q5194" s="88">
        <f t="shared" si="575"/>
        <v>2.7170953944875213E-5</v>
      </c>
      <c r="R5194" s="89">
        <f t="shared" si="576"/>
        <v>1.2847823938541676E-2</v>
      </c>
      <c r="S5194" s="88">
        <f t="shared" si="578"/>
        <v>3.5810785127373103E-2</v>
      </c>
    </row>
    <row r="5195" spans="1:19" x14ac:dyDescent="0.2">
      <c r="A5195" s="60">
        <v>2004</v>
      </c>
      <c r="B5195" s="61">
        <v>8</v>
      </c>
      <c r="C5195" s="61">
        <v>4</v>
      </c>
      <c r="D5195" s="61">
        <v>9</v>
      </c>
      <c r="E5195" s="87">
        <v>2.0464872648149571E-2</v>
      </c>
      <c r="F5195" s="87">
        <v>2.0256605242752475E-2</v>
      </c>
      <c r="G5195" s="87">
        <v>0</v>
      </c>
      <c r="H5195" s="87">
        <v>0</v>
      </c>
      <c r="I5195" s="87">
        <v>5.5420739247312028E-5</v>
      </c>
      <c r="J5195" s="87">
        <v>1.2888038566391606E-2</v>
      </c>
      <c r="K5195" s="88">
        <v>5.366493719654096E-2</v>
      </c>
      <c r="L5195" s="84"/>
      <c r="M5195" s="88">
        <f t="shared" si="577"/>
        <v>1.5559160798806379E-2</v>
      </c>
      <c r="N5195" s="88">
        <f t="shared" si="572"/>
        <v>2.2377562905826449E-2</v>
      </c>
      <c r="O5195" s="88">
        <f t="shared" si="573"/>
        <v>0</v>
      </c>
      <c r="P5195" s="88">
        <f t="shared" si="574"/>
        <v>0</v>
      </c>
      <c r="Q5195" s="88">
        <f t="shared" si="575"/>
        <v>2.7170953944875213E-5</v>
      </c>
      <c r="R5195" s="89">
        <f t="shared" si="576"/>
        <v>1.2888038566391606E-2</v>
      </c>
      <c r="S5195" s="88">
        <f t="shared" si="578"/>
        <v>3.7963894658577704E-2</v>
      </c>
    </row>
    <row r="5196" spans="1:19" x14ac:dyDescent="0.2">
      <c r="A5196" s="60">
        <v>2004</v>
      </c>
      <c r="B5196" s="61">
        <v>8</v>
      </c>
      <c r="C5196" s="61">
        <v>4</v>
      </c>
      <c r="D5196" s="61">
        <v>10</v>
      </c>
      <c r="E5196" s="87">
        <v>2.1028273336794835E-2</v>
      </c>
      <c r="F5196" s="87">
        <v>2.0704698229323977E-2</v>
      </c>
      <c r="G5196" s="87">
        <v>0</v>
      </c>
      <c r="H5196" s="87">
        <v>0</v>
      </c>
      <c r="I5196" s="87">
        <v>5.5420739247312028E-5</v>
      </c>
      <c r="J5196" s="87">
        <v>1.3091247544804738E-2</v>
      </c>
      <c r="K5196" s="88">
        <v>5.4879639850170858E-2</v>
      </c>
      <c r="L5196" s="84"/>
      <c r="M5196" s="88">
        <f t="shared" si="577"/>
        <v>1.5987506582310806E-2</v>
      </c>
      <c r="N5196" s="88">
        <f t="shared" si="572"/>
        <v>2.2872573243170661E-2</v>
      </c>
      <c r="O5196" s="88">
        <f t="shared" si="573"/>
        <v>0</v>
      </c>
      <c r="P5196" s="88">
        <f t="shared" si="574"/>
        <v>0</v>
      </c>
      <c r="Q5196" s="88">
        <f t="shared" si="575"/>
        <v>2.7170953944875213E-5</v>
      </c>
      <c r="R5196" s="89">
        <f t="shared" si="576"/>
        <v>1.3091247544804738E-2</v>
      </c>
      <c r="S5196" s="88">
        <f t="shared" si="578"/>
        <v>3.8887250779426341E-2</v>
      </c>
    </row>
    <row r="5197" spans="1:19" x14ac:dyDescent="0.2">
      <c r="A5197" s="60">
        <v>2004</v>
      </c>
      <c r="B5197" s="61">
        <v>8</v>
      </c>
      <c r="C5197" s="61">
        <v>4</v>
      </c>
      <c r="D5197" s="61">
        <v>11</v>
      </c>
      <c r="E5197" s="87">
        <v>2.2164394047453569E-2</v>
      </c>
      <c r="F5197" s="87">
        <v>2.1037396189698871E-2</v>
      </c>
      <c r="G5197" s="87">
        <v>0</v>
      </c>
      <c r="H5197" s="87">
        <v>0</v>
      </c>
      <c r="I5197" s="87">
        <v>5.5420739247312028E-5</v>
      </c>
      <c r="J5197" s="87">
        <v>1.2185144454300923E-2</v>
      </c>
      <c r="K5197" s="88">
        <v>5.5442355430700675E-2</v>
      </c>
      <c r="L5197" s="84"/>
      <c r="M5197" s="88">
        <f t="shared" si="577"/>
        <v>1.6851283510118453E-2</v>
      </c>
      <c r="N5197" s="88">
        <f t="shared" si="572"/>
        <v>2.3240106176142885E-2</v>
      </c>
      <c r="O5197" s="88">
        <f t="shared" si="573"/>
        <v>0</v>
      </c>
      <c r="P5197" s="88">
        <f t="shared" si="574"/>
        <v>0</v>
      </c>
      <c r="Q5197" s="88">
        <f t="shared" si="575"/>
        <v>2.7170953944875213E-5</v>
      </c>
      <c r="R5197" s="89">
        <f t="shared" si="576"/>
        <v>1.2185144454300923E-2</v>
      </c>
      <c r="S5197" s="88">
        <f t="shared" si="578"/>
        <v>4.0118560640206212E-2</v>
      </c>
    </row>
    <row r="5198" spans="1:19" x14ac:dyDescent="0.2">
      <c r="A5198" s="60">
        <v>2004</v>
      </c>
      <c r="B5198" s="61">
        <v>8</v>
      </c>
      <c r="C5198" s="61">
        <v>4</v>
      </c>
      <c r="D5198" s="61">
        <v>12</v>
      </c>
      <c r="E5198" s="87">
        <v>2.452592768660334E-2</v>
      </c>
      <c r="F5198" s="87">
        <v>2.0506517700132502E-2</v>
      </c>
      <c r="G5198" s="87">
        <v>0</v>
      </c>
      <c r="H5198" s="87">
        <v>0</v>
      </c>
      <c r="I5198" s="87">
        <v>5.5420739247312028E-5</v>
      </c>
      <c r="J5198" s="87">
        <v>1.0014372770596648E-2</v>
      </c>
      <c r="K5198" s="88">
        <v>5.5102238896579801E-2</v>
      </c>
      <c r="L5198" s="84"/>
      <c r="M5198" s="88">
        <f t="shared" si="577"/>
        <v>1.8646725009073689E-2</v>
      </c>
      <c r="N5198" s="88">
        <f t="shared" si="572"/>
        <v>2.2653642321353005E-2</v>
      </c>
      <c r="O5198" s="88">
        <f t="shared" si="573"/>
        <v>0</v>
      </c>
      <c r="P5198" s="88">
        <f t="shared" si="574"/>
        <v>0</v>
      </c>
      <c r="Q5198" s="88">
        <f t="shared" si="575"/>
        <v>2.7170953944875213E-5</v>
      </c>
      <c r="R5198" s="89">
        <f t="shared" si="576"/>
        <v>1.0014372770596648E-2</v>
      </c>
      <c r="S5198" s="88">
        <f t="shared" si="578"/>
        <v>4.1327538284371565E-2</v>
      </c>
    </row>
    <row r="5199" spans="1:19" x14ac:dyDescent="0.2">
      <c r="A5199" s="60">
        <v>2004</v>
      </c>
      <c r="B5199" s="61">
        <v>8</v>
      </c>
      <c r="C5199" s="61">
        <v>4</v>
      </c>
      <c r="D5199" s="61">
        <v>13</v>
      </c>
      <c r="E5199" s="87">
        <v>2.3522474882611225E-2</v>
      </c>
      <c r="F5199" s="87">
        <v>2.0906174162306328E-2</v>
      </c>
      <c r="G5199" s="87">
        <v>0</v>
      </c>
      <c r="H5199" s="87">
        <v>0</v>
      </c>
      <c r="I5199" s="87">
        <v>5.5420739247312028E-5</v>
      </c>
      <c r="J5199" s="87">
        <v>1.010743148028582E-2</v>
      </c>
      <c r="K5199" s="88">
        <v>5.4591501264450684E-2</v>
      </c>
      <c r="L5199" s="84"/>
      <c r="M5199" s="88">
        <f t="shared" si="577"/>
        <v>1.7883813663386025E-2</v>
      </c>
      <c r="N5199" s="88">
        <f t="shared" si="572"/>
        <v>2.3095144612375565E-2</v>
      </c>
      <c r="O5199" s="88">
        <f t="shared" si="573"/>
        <v>0</v>
      </c>
      <c r="P5199" s="88">
        <f t="shared" si="574"/>
        <v>0</v>
      </c>
      <c r="Q5199" s="88">
        <f t="shared" si="575"/>
        <v>2.7170953944875213E-5</v>
      </c>
      <c r="R5199" s="89">
        <f t="shared" si="576"/>
        <v>1.010743148028582E-2</v>
      </c>
      <c r="S5199" s="88">
        <f t="shared" si="578"/>
        <v>4.1006129229706464E-2</v>
      </c>
    </row>
    <row r="5200" spans="1:19" x14ac:dyDescent="0.2">
      <c r="A5200" s="60">
        <v>2004</v>
      </c>
      <c r="B5200" s="61">
        <v>8</v>
      </c>
      <c r="C5200" s="61">
        <v>4</v>
      </c>
      <c r="D5200" s="61">
        <v>14</v>
      </c>
      <c r="E5200" s="87">
        <v>2.241795128073203E-2</v>
      </c>
      <c r="F5200" s="87">
        <v>2.0656216083799472E-2</v>
      </c>
      <c r="G5200" s="87">
        <v>0</v>
      </c>
      <c r="H5200" s="87">
        <v>0</v>
      </c>
      <c r="I5200" s="87">
        <v>5.5420739247312028E-5</v>
      </c>
      <c r="J5200" s="87">
        <v>1.0247210507041983E-2</v>
      </c>
      <c r="K5200" s="88">
        <v>5.3376798610820793E-2</v>
      </c>
      <c r="L5200" s="84"/>
      <c r="M5200" s="88">
        <f t="shared" si="577"/>
        <v>1.7044059582176578E-2</v>
      </c>
      <c r="N5200" s="88">
        <f t="shared" si="572"/>
        <v>2.2819014798985043E-2</v>
      </c>
      <c r="O5200" s="88">
        <f t="shared" si="573"/>
        <v>0</v>
      </c>
      <c r="P5200" s="88">
        <f t="shared" si="574"/>
        <v>0</v>
      </c>
      <c r="Q5200" s="88">
        <f t="shared" si="575"/>
        <v>2.7170953944875213E-5</v>
      </c>
      <c r="R5200" s="89">
        <f t="shared" si="576"/>
        <v>1.0247210507041983E-2</v>
      </c>
      <c r="S5200" s="88">
        <f t="shared" si="578"/>
        <v>3.9890245335106496E-2</v>
      </c>
    </row>
    <row r="5201" spans="1:19" x14ac:dyDescent="0.2">
      <c r="A5201" s="60">
        <v>2004</v>
      </c>
      <c r="B5201" s="61">
        <v>8</v>
      </c>
      <c r="C5201" s="61">
        <v>4</v>
      </c>
      <c r="D5201" s="61">
        <v>15</v>
      </c>
      <c r="E5201" s="87">
        <v>2.3418341437360494E-2</v>
      </c>
      <c r="F5201" s="87">
        <v>2.0734677884155676E-2</v>
      </c>
      <c r="G5201" s="87">
        <v>0</v>
      </c>
      <c r="H5201" s="87">
        <v>0</v>
      </c>
      <c r="I5201" s="87">
        <v>5.5420739247312028E-5</v>
      </c>
      <c r="J5201" s="87">
        <v>8.7638366842459261E-3</v>
      </c>
      <c r="K5201" s="88">
        <v>5.2972276745009407E-2</v>
      </c>
      <c r="L5201" s="84"/>
      <c r="M5201" s="88">
        <f t="shared" si="577"/>
        <v>1.7804642439257428E-2</v>
      </c>
      <c r="N5201" s="88">
        <f t="shared" si="572"/>
        <v>2.2905691902682049E-2</v>
      </c>
      <c r="O5201" s="88">
        <f t="shared" si="573"/>
        <v>0</v>
      </c>
      <c r="P5201" s="88">
        <f t="shared" si="574"/>
        <v>0</v>
      </c>
      <c r="Q5201" s="88">
        <f t="shared" si="575"/>
        <v>2.7170953944875213E-5</v>
      </c>
      <c r="R5201" s="89">
        <f t="shared" si="576"/>
        <v>8.7638366842459261E-3</v>
      </c>
      <c r="S5201" s="88">
        <f t="shared" si="578"/>
        <v>4.0737505295884352E-2</v>
      </c>
    </row>
    <row r="5202" spans="1:19" x14ac:dyDescent="0.2">
      <c r="A5202" s="60">
        <v>2004</v>
      </c>
      <c r="B5202" s="61">
        <v>8</v>
      </c>
      <c r="C5202" s="61">
        <v>4</v>
      </c>
      <c r="D5202" s="61">
        <v>16</v>
      </c>
      <c r="E5202" s="87">
        <v>2.6914358165457768E-2</v>
      </c>
      <c r="F5202" s="87">
        <v>2.0061486942239658E-2</v>
      </c>
      <c r="G5202" s="87">
        <v>0</v>
      </c>
      <c r="H5202" s="87">
        <v>0</v>
      </c>
      <c r="I5202" s="87">
        <v>5.5420739247312028E-5</v>
      </c>
      <c r="J5202" s="87">
        <v>6.986218590344451E-3</v>
      </c>
      <c r="K5202" s="88">
        <v>5.4017484437289182E-2</v>
      </c>
      <c r="L5202" s="84"/>
      <c r="M5202" s="88">
        <f t="shared" si="577"/>
        <v>2.0462615804789263E-2</v>
      </c>
      <c r="N5202" s="88">
        <f t="shared" si="572"/>
        <v>2.2162014841800977E-2</v>
      </c>
      <c r="O5202" s="88">
        <f t="shared" si="573"/>
        <v>0</v>
      </c>
      <c r="P5202" s="88">
        <f t="shared" si="574"/>
        <v>0</v>
      </c>
      <c r="Q5202" s="88">
        <f t="shared" si="575"/>
        <v>2.7170953944875213E-5</v>
      </c>
      <c r="R5202" s="89">
        <f t="shared" si="576"/>
        <v>6.986218590344451E-3</v>
      </c>
      <c r="S5202" s="88">
        <f t="shared" si="578"/>
        <v>4.2651801600535111E-2</v>
      </c>
    </row>
    <row r="5203" spans="1:19" x14ac:dyDescent="0.2">
      <c r="A5203" s="60">
        <v>2004</v>
      </c>
      <c r="B5203" s="61">
        <v>8</v>
      </c>
      <c r="C5203" s="61">
        <v>4</v>
      </c>
      <c r="D5203" s="61">
        <v>17</v>
      </c>
      <c r="E5203" s="87">
        <v>2.7379748239579352E-2</v>
      </c>
      <c r="F5203" s="87">
        <v>1.921577270045783E-2</v>
      </c>
      <c r="G5203" s="87">
        <v>0</v>
      </c>
      <c r="H5203" s="87">
        <v>0</v>
      </c>
      <c r="I5203" s="87">
        <v>5.5420739247312028E-5</v>
      </c>
      <c r="J5203" s="87">
        <v>7.6693728693935535E-3</v>
      </c>
      <c r="K5203" s="88">
        <v>5.4320314548678042E-2</v>
      </c>
      <c r="L5203" s="84"/>
      <c r="M5203" s="88">
        <f t="shared" si="577"/>
        <v>2.0816445468033264E-2</v>
      </c>
      <c r="N5203" s="88">
        <f t="shared" si="572"/>
        <v>2.1227750515719131E-2</v>
      </c>
      <c r="O5203" s="88">
        <f t="shared" si="573"/>
        <v>0</v>
      </c>
      <c r="P5203" s="88">
        <f t="shared" si="574"/>
        <v>0</v>
      </c>
      <c r="Q5203" s="88">
        <f t="shared" si="575"/>
        <v>2.7170953944875213E-5</v>
      </c>
      <c r="R5203" s="89">
        <f t="shared" si="576"/>
        <v>7.6693728693935535E-3</v>
      </c>
      <c r="S5203" s="88">
        <f t="shared" si="578"/>
        <v>4.2071366937697266E-2</v>
      </c>
    </row>
    <row r="5204" spans="1:19" x14ac:dyDescent="0.2">
      <c r="A5204" s="60">
        <v>2004</v>
      </c>
      <c r="B5204" s="61">
        <v>8</v>
      </c>
      <c r="C5204" s="61">
        <v>4</v>
      </c>
      <c r="D5204" s="61">
        <v>18</v>
      </c>
      <c r="E5204" s="87">
        <v>2.4280431025169285E-2</v>
      </c>
      <c r="F5204" s="87">
        <v>1.909217018589093E-2</v>
      </c>
      <c r="G5204" s="87">
        <v>0</v>
      </c>
      <c r="H5204" s="87">
        <v>0</v>
      </c>
      <c r="I5204" s="87">
        <v>5.5420739247312028E-5</v>
      </c>
      <c r="J5204" s="87">
        <v>8.8165649413796312E-3</v>
      </c>
      <c r="K5204" s="88">
        <v>5.2244586891687157E-2</v>
      </c>
      <c r="L5204" s="84"/>
      <c r="M5204" s="88">
        <f t="shared" si="577"/>
        <v>1.8460077278765533E-2</v>
      </c>
      <c r="N5204" s="88">
        <f t="shared" si="572"/>
        <v>2.1091206262035322E-2</v>
      </c>
      <c r="O5204" s="88">
        <f t="shared" si="573"/>
        <v>0</v>
      </c>
      <c r="P5204" s="88">
        <f t="shared" si="574"/>
        <v>0</v>
      </c>
      <c r="Q5204" s="88">
        <f t="shared" si="575"/>
        <v>2.7170953944875213E-5</v>
      </c>
      <c r="R5204" s="89">
        <f t="shared" si="576"/>
        <v>8.8165649413796312E-3</v>
      </c>
      <c r="S5204" s="88">
        <f t="shared" si="578"/>
        <v>3.957845449474573E-2</v>
      </c>
    </row>
    <row r="5205" spans="1:19" x14ac:dyDescent="0.2">
      <c r="A5205" s="60">
        <v>2004</v>
      </c>
      <c r="B5205" s="61">
        <v>8</v>
      </c>
      <c r="C5205" s="61">
        <v>4</v>
      </c>
      <c r="D5205" s="61">
        <v>19</v>
      </c>
      <c r="E5205" s="87">
        <v>2.1804007484315015E-2</v>
      </c>
      <c r="F5205" s="87">
        <v>1.8888640475135568E-2</v>
      </c>
      <c r="G5205" s="87">
        <v>1.1895583870989651E-3</v>
      </c>
      <c r="H5205" s="87">
        <v>1.7199976678858088E-6</v>
      </c>
      <c r="I5205" s="87">
        <v>5.5420739247312028E-5</v>
      </c>
      <c r="J5205" s="87">
        <v>7.8588864291151417E-3</v>
      </c>
      <c r="K5205" s="88">
        <v>4.9798233512579886E-2</v>
      </c>
      <c r="L5205" s="84"/>
      <c r="M5205" s="88">
        <f t="shared" si="577"/>
        <v>1.657728656999535E-2</v>
      </c>
      <c r="N5205" s="88">
        <f t="shared" si="572"/>
        <v>2.0866366075288714E-2</v>
      </c>
      <c r="O5205" s="88">
        <f t="shared" si="573"/>
        <v>4.7503105963846208E-4</v>
      </c>
      <c r="P5205" s="88">
        <f t="shared" si="574"/>
        <v>3.1916047411674197E-6</v>
      </c>
      <c r="Q5205" s="88">
        <f t="shared" si="575"/>
        <v>2.7170953944875213E-5</v>
      </c>
      <c r="R5205" s="89">
        <f t="shared" si="576"/>
        <v>7.8588864291151417E-3</v>
      </c>
      <c r="S5205" s="88">
        <f t="shared" si="578"/>
        <v>3.7949046263608566E-2</v>
      </c>
    </row>
    <row r="5206" spans="1:19" x14ac:dyDescent="0.2">
      <c r="A5206" s="60">
        <v>2004</v>
      </c>
      <c r="B5206" s="61">
        <v>8</v>
      </c>
      <c r="C5206" s="61">
        <v>4</v>
      </c>
      <c r="D5206" s="61">
        <v>20</v>
      </c>
      <c r="E5206" s="87">
        <v>2.2439274630559031E-2</v>
      </c>
      <c r="F5206" s="87">
        <v>1.8332146745889517E-2</v>
      </c>
      <c r="G5206" s="87">
        <v>1.1895583870989651E-3</v>
      </c>
      <c r="H5206" s="87">
        <v>1.7199976678858088E-6</v>
      </c>
      <c r="I5206" s="87">
        <v>5.5420739247312028E-5</v>
      </c>
      <c r="J5206" s="87">
        <v>7.183497964554828E-3</v>
      </c>
      <c r="K5206" s="88">
        <v>4.9201618465017534E-2</v>
      </c>
      <c r="L5206" s="84"/>
      <c r="M5206" s="88">
        <f t="shared" si="577"/>
        <v>1.7060271431350117E-2</v>
      </c>
      <c r="N5206" s="88">
        <f t="shared" si="572"/>
        <v>2.0251604950032698E-2</v>
      </c>
      <c r="O5206" s="88">
        <f t="shared" si="573"/>
        <v>4.7503105963846208E-4</v>
      </c>
      <c r="P5206" s="88">
        <f t="shared" si="574"/>
        <v>3.1916047411674197E-6</v>
      </c>
      <c r="Q5206" s="88">
        <f t="shared" si="575"/>
        <v>2.7170953944875213E-5</v>
      </c>
      <c r="R5206" s="89">
        <f t="shared" si="576"/>
        <v>7.183497964554828E-3</v>
      </c>
      <c r="S5206" s="88">
        <f t="shared" si="578"/>
        <v>3.7817269999707318E-2</v>
      </c>
    </row>
    <row r="5207" spans="1:19" x14ac:dyDescent="0.2">
      <c r="A5207" s="60">
        <v>2004</v>
      </c>
      <c r="B5207" s="61">
        <v>8</v>
      </c>
      <c r="C5207" s="61">
        <v>4</v>
      </c>
      <c r="D5207" s="61">
        <v>21</v>
      </c>
      <c r="E5207" s="87">
        <v>2.559189901500826E-2</v>
      </c>
      <c r="F5207" s="87">
        <v>1.7417494520720479E-2</v>
      </c>
      <c r="G5207" s="87">
        <v>1.1895583870989651E-3</v>
      </c>
      <c r="H5207" s="87">
        <v>1.7199976678858088E-6</v>
      </c>
      <c r="I5207" s="87">
        <v>5.5420739247312028E-5</v>
      </c>
      <c r="J5207" s="87">
        <v>6.0155887388965721E-3</v>
      </c>
      <c r="K5207" s="88">
        <v>5.0271681398639467E-2</v>
      </c>
      <c r="L5207" s="84"/>
      <c r="M5207" s="88">
        <f t="shared" si="577"/>
        <v>1.9457168327765392E-2</v>
      </c>
      <c r="N5207" s="88">
        <f t="shared" si="572"/>
        <v>1.9241184523688191E-2</v>
      </c>
      <c r="O5207" s="88">
        <f t="shared" si="573"/>
        <v>4.7503105963846208E-4</v>
      </c>
      <c r="P5207" s="88">
        <f t="shared" si="574"/>
        <v>3.1916047411674197E-6</v>
      </c>
      <c r="Q5207" s="88">
        <f t="shared" si="575"/>
        <v>2.7170953944875213E-5</v>
      </c>
      <c r="R5207" s="89">
        <f t="shared" si="576"/>
        <v>6.0155887388965721E-3</v>
      </c>
      <c r="S5207" s="88">
        <f t="shared" si="578"/>
        <v>3.9203746469778082E-2</v>
      </c>
    </row>
    <row r="5208" spans="1:19" x14ac:dyDescent="0.2">
      <c r="A5208" s="60">
        <v>2004</v>
      </c>
      <c r="B5208" s="61">
        <v>8</v>
      </c>
      <c r="C5208" s="61">
        <v>4</v>
      </c>
      <c r="D5208" s="61">
        <v>22</v>
      </c>
      <c r="E5208" s="87">
        <v>2.2930500261794072E-2</v>
      </c>
      <c r="F5208" s="87">
        <v>1.6544421129010427E-2</v>
      </c>
      <c r="G5208" s="87">
        <v>1.1895583870989651E-3</v>
      </c>
      <c r="H5208" s="87">
        <v>1.7199976678858088E-6</v>
      </c>
      <c r="I5208" s="87">
        <v>5.5420739247312028E-5</v>
      </c>
      <c r="J5208" s="87">
        <v>5.1353293468985595E-3</v>
      </c>
      <c r="K5208" s="88">
        <v>4.5856949861717212E-2</v>
      </c>
      <c r="L5208" s="84"/>
      <c r="M5208" s="88">
        <f t="shared" si="577"/>
        <v>1.7433743512818078E-2</v>
      </c>
      <c r="N5208" s="88">
        <f t="shared" si="572"/>
        <v>1.8276696421646262E-2</v>
      </c>
      <c r="O5208" s="88">
        <f t="shared" si="573"/>
        <v>4.7503105963846208E-4</v>
      </c>
      <c r="P5208" s="88">
        <f t="shared" si="574"/>
        <v>3.1916047411674197E-6</v>
      </c>
      <c r="Q5208" s="88">
        <f t="shared" si="575"/>
        <v>2.7170953944875213E-5</v>
      </c>
      <c r="R5208" s="89">
        <f t="shared" si="576"/>
        <v>5.1353293468985595E-3</v>
      </c>
      <c r="S5208" s="88">
        <f t="shared" si="578"/>
        <v>3.6215833552788838E-2</v>
      </c>
    </row>
    <row r="5209" spans="1:19" x14ac:dyDescent="0.2">
      <c r="A5209" s="60">
        <v>2004</v>
      </c>
      <c r="B5209" s="61">
        <v>8</v>
      </c>
      <c r="C5209" s="61">
        <v>4</v>
      </c>
      <c r="D5209" s="61">
        <v>23</v>
      </c>
      <c r="E5209" s="87">
        <v>1.7859094613716164E-2</v>
      </c>
      <c r="F5209" s="87">
        <v>1.596150010474949E-2</v>
      </c>
      <c r="G5209" s="87">
        <v>1.1895583870989651E-3</v>
      </c>
      <c r="H5209" s="87">
        <v>1.7199976678858088E-6</v>
      </c>
      <c r="I5209" s="87">
        <v>5.5420739247312028E-5</v>
      </c>
      <c r="J5209" s="87">
        <v>6.4054341450731729E-3</v>
      </c>
      <c r="K5209" s="88">
        <v>4.1472727987552985E-2</v>
      </c>
      <c r="L5209" s="84"/>
      <c r="M5209" s="88">
        <f t="shared" si="577"/>
        <v>1.3578023650248898E-2</v>
      </c>
      <c r="N5209" s="88">
        <f t="shared" si="572"/>
        <v>1.7632740944743489E-2</v>
      </c>
      <c r="O5209" s="88">
        <f t="shared" si="573"/>
        <v>4.7503105963846208E-4</v>
      </c>
      <c r="P5209" s="88">
        <f t="shared" si="574"/>
        <v>3.1916047411674197E-6</v>
      </c>
      <c r="Q5209" s="88">
        <f t="shared" si="575"/>
        <v>2.7170953944875213E-5</v>
      </c>
      <c r="R5209" s="89">
        <f t="shared" si="576"/>
        <v>6.4054341450731729E-3</v>
      </c>
      <c r="S5209" s="88">
        <f t="shared" si="578"/>
        <v>3.1716158213316893E-2</v>
      </c>
    </row>
    <row r="5210" spans="1:19" x14ac:dyDescent="0.2">
      <c r="A5210" s="60">
        <v>2004</v>
      </c>
      <c r="B5210" s="61">
        <v>8</v>
      </c>
      <c r="C5210" s="61">
        <v>4</v>
      </c>
      <c r="D5210" s="61">
        <v>24</v>
      </c>
      <c r="E5210" s="87">
        <v>1.5069939399773481E-2</v>
      </c>
      <c r="F5210" s="87">
        <v>1.5029650457908781E-2</v>
      </c>
      <c r="G5210" s="87">
        <v>1.1895583870989651E-3</v>
      </c>
      <c r="H5210" s="87">
        <v>1.7199976678858088E-6</v>
      </c>
      <c r="I5210" s="87">
        <v>5.5420739247312028E-5</v>
      </c>
      <c r="J5210" s="87">
        <v>6.198716471141937E-3</v>
      </c>
      <c r="K5210" s="88">
        <v>3.7545005452838356E-2</v>
      </c>
      <c r="L5210" s="84"/>
      <c r="M5210" s="88">
        <f t="shared" si="577"/>
        <v>1.1457467357879919E-2</v>
      </c>
      <c r="N5210" s="88">
        <f t="shared" si="572"/>
        <v>1.6603322449341311E-2</v>
      </c>
      <c r="O5210" s="88">
        <f t="shared" si="573"/>
        <v>4.7503105963846208E-4</v>
      </c>
      <c r="P5210" s="88">
        <f t="shared" si="574"/>
        <v>3.1916047411674197E-6</v>
      </c>
      <c r="Q5210" s="88">
        <f t="shared" si="575"/>
        <v>2.7170953944875213E-5</v>
      </c>
      <c r="R5210" s="89">
        <f t="shared" si="576"/>
        <v>6.198716471141937E-3</v>
      </c>
      <c r="S5210" s="88">
        <f t="shared" si="578"/>
        <v>2.8566183425545733E-2</v>
      </c>
    </row>
    <row r="5211" spans="1:19" x14ac:dyDescent="0.2">
      <c r="A5211" s="60">
        <v>2004</v>
      </c>
      <c r="B5211" s="61">
        <v>8</v>
      </c>
      <c r="C5211" s="61">
        <v>5</v>
      </c>
      <c r="D5211" s="61">
        <v>1</v>
      </c>
      <c r="E5211" s="87">
        <v>1.4708543802718327E-2</v>
      </c>
      <c r="F5211" s="87">
        <v>1.5072251123120687E-2</v>
      </c>
      <c r="G5211" s="87">
        <v>1.1895583870989651E-3</v>
      </c>
      <c r="H5211" s="87">
        <v>1.7199976678858088E-6</v>
      </c>
      <c r="I5211" s="87">
        <v>5.5420739247312028E-5</v>
      </c>
      <c r="J5211" s="87">
        <v>6.0375877563787796E-3</v>
      </c>
      <c r="K5211" s="88">
        <v>3.7065081806231956E-2</v>
      </c>
      <c r="L5211" s="84"/>
      <c r="M5211" s="88">
        <f t="shared" si="577"/>
        <v>1.1182703263168085E-2</v>
      </c>
      <c r="N5211" s="88">
        <f t="shared" si="572"/>
        <v>1.6650383595776523E-2</v>
      </c>
      <c r="O5211" s="88">
        <f t="shared" si="573"/>
        <v>4.7503105963846208E-4</v>
      </c>
      <c r="P5211" s="88">
        <f t="shared" si="574"/>
        <v>3.1916047411674197E-6</v>
      </c>
      <c r="Q5211" s="88">
        <f t="shared" si="575"/>
        <v>2.7170953944875213E-5</v>
      </c>
      <c r="R5211" s="89">
        <f t="shared" si="576"/>
        <v>6.0375877563787796E-3</v>
      </c>
      <c r="S5211" s="88">
        <f t="shared" si="578"/>
        <v>2.8338480477269112E-2</v>
      </c>
    </row>
    <row r="5212" spans="1:19" x14ac:dyDescent="0.2">
      <c r="A5212" s="60">
        <v>2004</v>
      </c>
      <c r="B5212" s="61">
        <v>8</v>
      </c>
      <c r="C5212" s="61">
        <v>5</v>
      </c>
      <c r="D5212" s="61">
        <v>2</v>
      </c>
      <c r="E5212" s="87">
        <v>1.2945251525701258E-2</v>
      </c>
      <c r="F5212" s="87">
        <v>1.5501062107255348E-2</v>
      </c>
      <c r="G5212" s="87">
        <v>1.1895583870989651E-3</v>
      </c>
      <c r="H5212" s="87">
        <v>1.7199976678858088E-6</v>
      </c>
      <c r="I5212" s="87">
        <v>5.5420739247312028E-5</v>
      </c>
      <c r="J5212" s="87">
        <v>6.5712078493850535E-3</v>
      </c>
      <c r="K5212" s="88">
        <v>3.626422060635582E-2</v>
      </c>
      <c r="L5212" s="84"/>
      <c r="M5212" s="88">
        <f t="shared" si="577"/>
        <v>9.8420964318872307E-3</v>
      </c>
      <c r="N5212" s="88">
        <f t="shared" si="572"/>
        <v>1.7124093018317396E-2</v>
      </c>
      <c r="O5212" s="88">
        <f t="shared" si="573"/>
        <v>4.7503105963846208E-4</v>
      </c>
      <c r="P5212" s="88">
        <f t="shared" si="574"/>
        <v>3.1916047411674197E-6</v>
      </c>
      <c r="Q5212" s="88">
        <f t="shared" si="575"/>
        <v>2.7170953944875213E-5</v>
      </c>
      <c r="R5212" s="89">
        <f t="shared" si="576"/>
        <v>6.5712078493850535E-3</v>
      </c>
      <c r="S5212" s="88">
        <f t="shared" si="578"/>
        <v>2.7471583068529128E-2</v>
      </c>
    </row>
    <row r="5213" spans="1:19" x14ac:dyDescent="0.2">
      <c r="A5213" s="60">
        <v>2004</v>
      </c>
      <c r="B5213" s="61">
        <v>8</v>
      </c>
      <c r="C5213" s="61">
        <v>5</v>
      </c>
      <c r="D5213" s="61">
        <v>3</v>
      </c>
      <c r="E5213" s="87">
        <v>1.2161439904590855E-2</v>
      </c>
      <c r="F5213" s="87">
        <v>1.4946247471732248E-2</v>
      </c>
      <c r="G5213" s="87">
        <v>1.1895583870989651E-3</v>
      </c>
      <c r="H5213" s="87">
        <v>1.7199976678858088E-6</v>
      </c>
      <c r="I5213" s="87">
        <v>5.5420739247312028E-5</v>
      </c>
      <c r="J5213" s="87">
        <v>7.1979581169231161E-3</v>
      </c>
      <c r="K5213" s="88">
        <v>3.5552344617260381E-2</v>
      </c>
      <c r="L5213" s="84"/>
      <c r="M5213" s="88">
        <f t="shared" si="577"/>
        <v>9.2461752522881701E-3</v>
      </c>
      <c r="N5213" s="88">
        <f t="shared" si="572"/>
        <v>1.6511186795448024E-2</v>
      </c>
      <c r="O5213" s="88">
        <f t="shared" si="573"/>
        <v>4.7503105963846208E-4</v>
      </c>
      <c r="P5213" s="88">
        <f t="shared" si="574"/>
        <v>3.1916047411674197E-6</v>
      </c>
      <c r="Q5213" s="88">
        <f t="shared" si="575"/>
        <v>2.7170953944875213E-5</v>
      </c>
      <c r="R5213" s="89">
        <f t="shared" si="576"/>
        <v>7.1979581169231161E-3</v>
      </c>
      <c r="S5213" s="88">
        <f t="shared" si="578"/>
        <v>2.6262755666060698E-2</v>
      </c>
    </row>
    <row r="5214" spans="1:19" x14ac:dyDescent="0.2">
      <c r="A5214" s="60">
        <v>2004</v>
      </c>
      <c r="B5214" s="61">
        <v>8</v>
      </c>
      <c r="C5214" s="61">
        <v>5</v>
      </c>
      <c r="D5214" s="61">
        <v>4</v>
      </c>
      <c r="E5214" s="87">
        <v>1.1805104620370136E-2</v>
      </c>
      <c r="F5214" s="87">
        <v>1.5188294344243977E-2</v>
      </c>
      <c r="G5214" s="87">
        <v>1.1895583870989651E-3</v>
      </c>
      <c r="H5214" s="87">
        <v>1.7199976678858088E-6</v>
      </c>
      <c r="I5214" s="87">
        <v>5.5420739247312028E-5</v>
      </c>
      <c r="J5214" s="87">
        <v>7.5922495840934669E-3</v>
      </c>
      <c r="K5214" s="88">
        <v>3.583234767272174E-2</v>
      </c>
      <c r="L5214" s="84"/>
      <c r="M5214" s="88">
        <f t="shared" si="577"/>
        <v>8.9752584437254798E-3</v>
      </c>
      <c r="N5214" s="88">
        <f t="shared" si="572"/>
        <v>1.6778577063998955E-2</v>
      </c>
      <c r="O5214" s="88">
        <f t="shared" si="573"/>
        <v>4.7503105963846208E-4</v>
      </c>
      <c r="P5214" s="88">
        <f t="shared" si="574"/>
        <v>3.1916047411674197E-6</v>
      </c>
      <c r="Q5214" s="88">
        <f t="shared" si="575"/>
        <v>2.7170953944875213E-5</v>
      </c>
      <c r="R5214" s="89">
        <f t="shared" si="576"/>
        <v>7.5922495840934669E-3</v>
      </c>
      <c r="S5214" s="88">
        <f t="shared" si="578"/>
        <v>2.6259229126048937E-2</v>
      </c>
    </row>
    <row r="5215" spans="1:19" x14ac:dyDescent="0.2">
      <c r="A5215" s="60">
        <v>2004</v>
      </c>
      <c r="B5215" s="61">
        <v>8</v>
      </c>
      <c r="C5215" s="61">
        <v>5</v>
      </c>
      <c r="D5215" s="61">
        <v>5</v>
      </c>
      <c r="E5215" s="87">
        <v>1.2123659179131592E-2</v>
      </c>
      <c r="F5215" s="87">
        <v>1.5948118812557258E-2</v>
      </c>
      <c r="G5215" s="87">
        <v>1.1895583870989651E-3</v>
      </c>
      <c r="H5215" s="87">
        <v>1.7199976678858088E-6</v>
      </c>
      <c r="I5215" s="87">
        <v>5.5420739247312028E-5</v>
      </c>
      <c r="J5215" s="87">
        <v>8.178480472738052E-3</v>
      </c>
      <c r="K5215" s="88">
        <v>3.7496957588441064E-2</v>
      </c>
      <c r="L5215" s="84"/>
      <c r="M5215" s="88">
        <f t="shared" si="577"/>
        <v>9.2174510870992217E-3</v>
      </c>
      <c r="N5215" s="88">
        <f t="shared" si="572"/>
        <v>1.7617958571082924E-2</v>
      </c>
      <c r="O5215" s="88">
        <f t="shared" si="573"/>
        <v>4.7503105963846208E-4</v>
      </c>
      <c r="P5215" s="88">
        <f t="shared" si="574"/>
        <v>3.1916047411674197E-6</v>
      </c>
      <c r="Q5215" s="88">
        <f t="shared" si="575"/>
        <v>2.7170953944875213E-5</v>
      </c>
      <c r="R5215" s="89">
        <f t="shared" si="576"/>
        <v>8.178480472738052E-3</v>
      </c>
      <c r="S5215" s="88">
        <f t="shared" si="578"/>
        <v>2.7340803276506648E-2</v>
      </c>
    </row>
    <row r="5216" spans="1:19" x14ac:dyDescent="0.2">
      <c r="A5216" s="60">
        <v>2004</v>
      </c>
      <c r="B5216" s="61">
        <v>8</v>
      </c>
      <c r="C5216" s="61">
        <v>5</v>
      </c>
      <c r="D5216" s="61">
        <v>6</v>
      </c>
      <c r="E5216" s="87">
        <v>1.3624412545953635E-2</v>
      </c>
      <c r="F5216" s="87">
        <v>1.713044888377941E-2</v>
      </c>
      <c r="G5216" s="87">
        <v>1.1895583870989651E-3</v>
      </c>
      <c r="H5216" s="87">
        <v>1.7199976678858088E-6</v>
      </c>
      <c r="I5216" s="87">
        <v>5.5420739247312028E-5</v>
      </c>
      <c r="J5216" s="87">
        <v>9.1876653786941292E-3</v>
      </c>
      <c r="K5216" s="88">
        <v>4.1189225932441335E-2</v>
      </c>
      <c r="L5216" s="84"/>
      <c r="M5216" s="88">
        <f t="shared" si="577"/>
        <v>1.0358453201072581E-2</v>
      </c>
      <c r="N5216" s="88">
        <f t="shared" si="572"/>
        <v>1.8924083917712272E-2</v>
      </c>
      <c r="O5216" s="88">
        <f t="shared" si="573"/>
        <v>4.7503105963846208E-4</v>
      </c>
      <c r="P5216" s="88">
        <f t="shared" si="574"/>
        <v>3.1916047411674197E-6</v>
      </c>
      <c r="Q5216" s="88">
        <f t="shared" si="575"/>
        <v>2.7170953944875213E-5</v>
      </c>
      <c r="R5216" s="89">
        <f t="shared" si="576"/>
        <v>9.1876653786941292E-3</v>
      </c>
      <c r="S5216" s="88">
        <f t="shared" si="578"/>
        <v>2.9787930737109357E-2</v>
      </c>
    </row>
    <row r="5217" spans="1:19" x14ac:dyDescent="0.2">
      <c r="A5217" s="60">
        <v>2004</v>
      </c>
      <c r="B5217" s="61">
        <v>8</v>
      </c>
      <c r="C5217" s="61">
        <v>5</v>
      </c>
      <c r="D5217" s="61">
        <v>7</v>
      </c>
      <c r="E5217" s="87">
        <v>1.6715221982186907E-2</v>
      </c>
      <c r="F5217" s="87">
        <v>1.9314439946391308E-2</v>
      </c>
      <c r="G5217" s="87">
        <v>0</v>
      </c>
      <c r="H5217" s="87">
        <v>0</v>
      </c>
      <c r="I5217" s="87">
        <v>5.5420739247312028E-5</v>
      </c>
      <c r="J5217" s="87">
        <v>1.1473075126713046E-2</v>
      </c>
      <c r="K5217" s="88">
        <v>4.7558157794538578E-2</v>
      </c>
      <c r="L5217" s="84"/>
      <c r="M5217" s="88">
        <f t="shared" si="577"/>
        <v>1.270835304377548E-2</v>
      </c>
      <c r="N5217" s="88">
        <f t="shared" si="572"/>
        <v>2.1336748666009441E-2</v>
      </c>
      <c r="O5217" s="88">
        <f t="shared" si="573"/>
        <v>0</v>
      </c>
      <c r="P5217" s="88">
        <f t="shared" si="574"/>
        <v>0</v>
      </c>
      <c r="Q5217" s="88">
        <f t="shared" si="575"/>
        <v>2.7170953944875213E-5</v>
      </c>
      <c r="R5217" s="89">
        <f t="shared" si="576"/>
        <v>1.1473075126713046E-2</v>
      </c>
      <c r="S5217" s="88">
        <f t="shared" si="578"/>
        <v>3.4072272663729794E-2</v>
      </c>
    </row>
    <row r="5218" spans="1:19" x14ac:dyDescent="0.2">
      <c r="A5218" s="60">
        <v>2004</v>
      </c>
      <c r="B5218" s="61">
        <v>8</v>
      </c>
      <c r="C5218" s="61">
        <v>5</v>
      </c>
      <c r="D5218" s="61">
        <v>8</v>
      </c>
      <c r="E5218" s="87">
        <v>2.0074341670160045E-2</v>
      </c>
      <c r="F5218" s="87">
        <v>2.0512912158215789E-2</v>
      </c>
      <c r="G5218" s="87">
        <v>0</v>
      </c>
      <c r="H5218" s="87">
        <v>0</v>
      </c>
      <c r="I5218" s="87">
        <v>5.5420739247312028E-5</v>
      </c>
      <c r="J5218" s="87">
        <v>1.3130173772135309E-2</v>
      </c>
      <c r="K5218" s="88">
        <v>5.3772848339758449E-2</v>
      </c>
      <c r="L5218" s="84"/>
      <c r="M5218" s="88">
        <f t="shared" si="577"/>
        <v>1.5262245475270097E-2</v>
      </c>
      <c r="N5218" s="88">
        <f t="shared" si="572"/>
        <v>2.2660706307953551E-2</v>
      </c>
      <c r="O5218" s="88">
        <f t="shared" si="573"/>
        <v>0</v>
      </c>
      <c r="P5218" s="88">
        <f t="shared" si="574"/>
        <v>0</v>
      </c>
      <c r="Q5218" s="88">
        <f t="shared" si="575"/>
        <v>2.7170953944875213E-5</v>
      </c>
      <c r="R5218" s="89">
        <f t="shared" si="576"/>
        <v>1.3130173772135309E-2</v>
      </c>
      <c r="S5218" s="88">
        <f t="shared" si="578"/>
        <v>3.7950122737168523E-2</v>
      </c>
    </row>
    <row r="5219" spans="1:19" x14ac:dyDescent="0.2">
      <c r="A5219" s="60">
        <v>2004</v>
      </c>
      <c r="B5219" s="61">
        <v>8</v>
      </c>
      <c r="C5219" s="61">
        <v>5</v>
      </c>
      <c r="D5219" s="61">
        <v>9</v>
      </c>
      <c r="E5219" s="87">
        <v>2.1959169211784525E-2</v>
      </c>
      <c r="F5219" s="87">
        <v>2.088844370555391E-2</v>
      </c>
      <c r="G5219" s="87">
        <v>0</v>
      </c>
      <c r="H5219" s="87">
        <v>0</v>
      </c>
      <c r="I5219" s="87">
        <v>5.5420739247312028E-5</v>
      </c>
      <c r="J5219" s="87">
        <v>1.3114598620960535E-2</v>
      </c>
      <c r="K5219" s="88">
        <v>5.6017632277546275E-2</v>
      </c>
      <c r="L5219" s="84"/>
      <c r="M5219" s="88">
        <f t="shared" si="577"/>
        <v>1.6695253894250209E-2</v>
      </c>
      <c r="N5219" s="88">
        <f t="shared" si="572"/>
        <v>2.3075557697067126E-2</v>
      </c>
      <c r="O5219" s="88">
        <f t="shared" si="573"/>
        <v>0</v>
      </c>
      <c r="P5219" s="88">
        <f t="shared" si="574"/>
        <v>0</v>
      </c>
      <c r="Q5219" s="88">
        <f t="shared" si="575"/>
        <v>2.7170953944875213E-5</v>
      </c>
      <c r="R5219" s="89">
        <f t="shared" si="576"/>
        <v>1.3114598620960535E-2</v>
      </c>
      <c r="S5219" s="88">
        <f t="shared" si="578"/>
        <v>3.9797982545262206E-2</v>
      </c>
    </row>
    <row r="5220" spans="1:19" x14ac:dyDescent="0.2">
      <c r="A5220" s="60">
        <v>2004</v>
      </c>
      <c r="B5220" s="61">
        <v>8</v>
      </c>
      <c r="C5220" s="61">
        <v>5</v>
      </c>
      <c r="D5220" s="61">
        <v>10</v>
      </c>
      <c r="E5220" s="87">
        <v>2.2969974518202145E-2</v>
      </c>
      <c r="F5220" s="87">
        <v>2.142166896876558E-2</v>
      </c>
      <c r="G5220" s="87">
        <v>0</v>
      </c>
      <c r="H5220" s="87">
        <v>0</v>
      </c>
      <c r="I5220" s="87">
        <v>5.5420739247312028E-5</v>
      </c>
      <c r="J5220" s="87">
        <v>1.3261279459964227E-2</v>
      </c>
      <c r="K5220" s="88">
        <v>5.7708343686179261E-2</v>
      </c>
      <c r="L5220" s="84"/>
      <c r="M5220" s="88">
        <f t="shared" si="577"/>
        <v>1.7463755246261339E-2</v>
      </c>
      <c r="N5220" s="88">
        <f t="shared" si="572"/>
        <v>2.3664614043256437E-2</v>
      </c>
      <c r="O5220" s="88">
        <f t="shared" si="573"/>
        <v>0</v>
      </c>
      <c r="P5220" s="88">
        <f t="shared" si="574"/>
        <v>0</v>
      </c>
      <c r="Q5220" s="88">
        <f t="shared" si="575"/>
        <v>2.7170953944875213E-5</v>
      </c>
      <c r="R5220" s="89">
        <f t="shared" si="576"/>
        <v>1.3261279459964227E-2</v>
      </c>
      <c r="S5220" s="88">
        <f t="shared" si="578"/>
        <v>4.115554024346265E-2</v>
      </c>
    </row>
    <row r="5221" spans="1:19" x14ac:dyDescent="0.2">
      <c r="A5221" s="60">
        <v>2004</v>
      </c>
      <c r="B5221" s="61">
        <v>8</v>
      </c>
      <c r="C5221" s="61">
        <v>5</v>
      </c>
      <c r="D5221" s="61">
        <v>11</v>
      </c>
      <c r="E5221" s="87">
        <v>2.4354433316257619E-2</v>
      </c>
      <c r="F5221" s="87">
        <v>2.1888283884459288E-2</v>
      </c>
      <c r="G5221" s="87">
        <v>0</v>
      </c>
      <c r="H5221" s="87">
        <v>0</v>
      </c>
      <c r="I5221" s="87">
        <v>5.5420739247312028E-5</v>
      </c>
      <c r="J5221" s="87">
        <v>1.2431749851036299E-2</v>
      </c>
      <c r="K5221" s="88">
        <v>5.872988779100051E-2</v>
      </c>
      <c r="L5221" s="84"/>
      <c r="M5221" s="88">
        <f t="shared" si="577"/>
        <v>1.8516340201399823E-2</v>
      </c>
      <c r="N5221" s="88">
        <f t="shared" si="572"/>
        <v>2.418008563899525E-2</v>
      </c>
      <c r="O5221" s="88">
        <f t="shared" si="573"/>
        <v>0</v>
      </c>
      <c r="P5221" s="88">
        <f t="shared" si="574"/>
        <v>0</v>
      </c>
      <c r="Q5221" s="88">
        <f t="shared" si="575"/>
        <v>2.7170953944875213E-5</v>
      </c>
      <c r="R5221" s="89">
        <f t="shared" si="576"/>
        <v>1.2431749851036299E-2</v>
      </c>
      <c r="S5221" s="88">
        <f t="shared" si="578"/>
        <v>4.2723596794339944E-2</v>
      </c>
    </row>
    <row r="5222" spans="1:19" x14ac:dyDescent="0.2">
      <c r="A5222" s="60">
        <v>2004</v>
      </c>
      <c r="B5222" s="61">
        <v>8</v>
      </c>
      <c r="C5222" s="61">
        <v>5</v>
      </c>
      <c r="D5222" s="61">
        <v>12</v>
      </c>
      <c r="E5222" s="87">
        <v>2.6793182062396441E-2</v>
      </c>
      <c r="F5222" s="87">
        <v>2.1565328578303247E-2</v>
      </c>
      <c r="G5222" s="87">
        <v>0</v>
      </c>
      <c r="H5222" s="87">
        <v>0</v>
      </c>
      <c r="I5222" s="87">
        <v>5.5420739247312028E-5</v>
      </c>
      <c r="J5222" s="87">
        <v>9.9196787961141949E-3</v>
      </c>
      <c r="K5222" s="88">
        <v>5.8333610176061194E-2</v>
      </c>
      <c r="L5222" s="84"/>
      <c r="M5222" s="88">
        <f t="shared" si="577"/>
        <v>2.0370487282666529E-2</v>
      </c>
      <c r="N5222" s="88">
        <f t="shared" si="572"/>
        <v>2.3823315459951408E-2</v>
      </c>
      <c r="O5222" s="88">
        <f t="shared" si="573"/>
        <v>0</v>
      </c>
      <c r="P5222" s="88">
        <f t="shared" si="574"/>
        <v>0</v>
      </c>
      <c r="Q5222" s="88">
        <f t="shared" si="575"/>
        <v>2.7170953944875213E-5</v>
      </c>
      <c r="R5222" s="89">
        <f t="shared" si="576"/>
        <v>9.9196787961141949E-3</v>
      </c>
      <c r="S5222" s="88">
        <f t="shared" si="578"/>
        <v>4.4220973696562811E-2</v>
      </c>
    </row>
    <row r="5223" spans="1:19" x14ac:dyDescent="0.2">
      <c r="A5223" s="60">
        <v>2004</v>
      </c>
      <c r="B5223" s="61">
        <v>8</v>
      </c>
      <c r="C5223" s="61">
        <v>5</v>
      </c>
      <c r="D5223" s="61">
        <v>13</v>
      </c>
      <c r="E5223" s="87">
        <v>2.6418335479842122E-2</v>
      </c>
      <c r="F5223" s="87">
        <v>2.171548971736402E-2</v>
      </c>
      <c r="G5223" s="87">
        <v>0</v>
      </c>
      <c r="H5223" s="87">
        <v>0</v>
      </c>
      <c r="I5223" s="87">
        <v>5.5420739247312028E-5</v>
      </c>
      <c r="J5223" s="87">
        <v>9.9402923251327192E-3</v>
      </c>
      <c r="K5223" s="88">
        <v>5.8129538261586178E-2</v>
      </c>
      <c r="L5223" s="84"/>
      <c r="M5223" s="88">
        <f t="shared" si="577"/>
        <v>2.0085496588948579E-2</v>
      </c>
      <c r="N5223" s="88">
        <f t="shared" si="572"/>
        <v>2.3989199145548E-2</v>
      </c>
      <c r="O5223" s="88">
        <f t="shared" si="573"/>
        <v>0</v>
      </c>
      <c r="P5223" s="88">
        <f t="shared" si="574"/>
        <v>0</v>
      </c>
      <c r="Q5223" s="88">
        <f t="shared" si="575"/>
        <v>2.7170953944875213E-5</v>
      </c>
      <c r="R5223" s="89">
        <f t="shared" si="576"/>
        <v>9.9402923251327192E-3</v>
      </c>
      <c r="S5223" s="88">
        <f t="shared" si="578"/>
        <v>4.4101866688441453E-2</v>
      </c>
    </row>
    <row r="5224" spans="1:19" x14ac:dyDescent="0.2">
      <c r="A5224" s="60">
        <v>2004</v>
      </c>
      <c r="B5224" s="61">
        <v>8</v>
      </c>
      <c r="C5224" s="61">
        <v>5</v>
      </c>
      <c r="D5224" s="61">
        <v>14</v>
      </c>
      <c r="E5224" s="87">
        <v>2.5470529461200205E-2</v>
      </c>
      <c r="F5224" s="87">
        <v>2.159062636665186E-2</v>
      </c>
      <c r="G5224" s="87">
        <v>0</v>
      </c>
      <c r="H5224" s="87">
        <v>0</v>
      </c>
      <c r="I5224" s="87">
        <v>5.5420739247312028E-5</v>
      </c>
      <c r="J5224" s="87">
        <v>9.8739580229790687E-3</v>
      </c>
      <c r="K5224" s="88">
        <v>5.699053459007844E-2</v>
      </c>
      <c r="L5224" s="84"/>
      <c r="M5224" s="88">
        <f t="shared" si="577"/>
        <v>1.9364892727704443E-2</v>
      </c>
      <c r="N5224" s="88">
        <f t="shared" si="572"/>
        <v>2.3851262040504528E-2</v>
      </c>
      <c r="O5224" s="88">
        <f t="shared" si="573"/>
        <v>0</v>
      </c>
      <c r="P5224" s="88">
        <f t="shared" si="574"/>
        <v>0</v>
      </c>
      <c r="Q5224" s="88">
        <f t="shared" si="575"/>
        <v>2.7170953944875213E-5</v>
      </c>
      <c r="R5224" s="89">
        <f t="shared" si="576"/>
        <v>9.8739580229790687E-3</v>
      </c>
      <c r="S5224" s="88">
        <f t="shared" si="578"/>
        <v>4.324332572215385E-2</v>
      </c>
    </row>
    <row r="5225" spans="1:19" x14ac:dyDescent="0.2">
      <c r="A5225" s="60">
        <v>2004</v>
      </c>
      <c r="B5225" s="61">
        <v>8</v>
      </c>
      <c r="C5225" s="61">
        <v>5</v>
      </c>
      <c r="D5225" s="61">
        <v>15</v>
      </c>
      <c r="E5225" s="87">
        <v>2.6847345869717133E-2</v>
      </c>
      <c r="F5225" s="87">
        <v>2.1135624613475599E-2</v>
      </c>
      <c r="G5225" s="87">
        <v>0</v>
      </c>
      <c r="H5225" s="87">
        <v>0</v>
      </c>
      <c r="I5225" s="87">
        <v>5.5420739247312028E-5</v>
      </c>
      <c r="J5225" s="87">
        <v>8.6377266773532829E-3</v>
      </c>
      <c r="K5225" s="88">
        <v>5.6676117899793328E-2</v>
      </c>
      <c r="L5225" s="84"/>
      <c r="M5225" s="88">
        <f t="shared" si="577"/>
        <v>2.0411667279340216E-2</v>
      </c>
      <c r="N5225" s="88">
        <f t="shared" si="572"/>
        <v>2.3348619557623247E-2</v>
      </c>
      <c r="O5225" s="88">
        <f t="shared" si="573"/>
        <v>0</v>
      </c>
      <c r="P5225" s="88">
        <f t="shared" si="574"/>
        <v>0</v>
      </c>
      <c r="Q5225" s="88">
        <f t="shared" si="575"/>
        <v>2.7170953944875213E-5</v>
      </c>
      <c r="R5225" s="89">
        <f t="shared" si="576"/>
        <v>8.6377266773532829E-3</v>
      </c>
      <c r="S5225" s="88">
        <f t="shared" si="578"/>
        <v>4.3787457790908341E-2</v>
      </c>
    </row>
    <row r="5226" spans="1:19" x14ac:dyDescent="0.2">
      <c r="A5226" s="60">
        <v>2004</v>
      </c>
      <c r="B5226" s="61">
        <v>8</v>
      </c>
      <c r="C5226" s="61">
        <v>5</v>
      </c>
      <c r="D5226" s="61">
        <v>16</v>
      </c>
      <c r="E5226" s="87">
        <v>3.0460166787709703E-2</v>
      </c>
      <c r="F5226" s="87">
        <v>1.9962444579531217E-2</v>
      </c>
      <c r="G5226" s="87">
        <v>0</v>
      </c>
      <c r="H5226" s="87">
        <v>0</v>
      </c>
      <c r="I5226" s="87">
        <v>5.5420739247312028E-5</v>
      </c>
      <c r="J5226" s="87">
        <v>6.737927316419574E-3</v>
      </c>
      <c r="K5226" s="88">
        <v>5.721595942290781E-2</v>
      </c>
      <c r="L5226" s="84"/>
      <c r="M5226" s="88">
        <f t="shared" si="577"/>
        <v>2.3158445261631761E-2</v>
      </c>
      <c r="N5226" s="88">
        <f t="shared" si="572"/>
        <v>2.2052602298322461E-2</v>
      </c>
      <c r="O5226" s="88">
        <f t="shared" si="573"/>
        <v>0</v>
      </c>
      <c r="P5226" s="88">
        <f t="shared" si="574"/>
        <v>0</v>
      </c>
      <c r="Q5226" s="88">
        <f t="shared" si="575"/>
        <v>2.7170953944875213E-5</v>
      </c>
      <c r="R5226" s="89">
        <f t="shared" si="576"/>
        <v>6.737927316419574E-3</v>
      </c>
      <c r="S5226" s="88">
        <f t="shared" si="578"/>
        <v>4.5238218513899101E-2</v>
      </c>
    </row>
    <row r="5227" spans="1:19" x14ac:dyDescent="0.2">
      <c r="A5227" s="60">
        <v>2004</v>
      </c>
      <c r="B5227" s="61">
        <v>8</v>
      </c>
      <c r="C5227" s="61">
        <v>5</v>
      </c>
      <c r="D5227" s="61">
        <v>17</v>
      </c>
      <c r="E5227" s="87">
        <v>3.0945845747406706E-2</v>
      </c>
      <c r="F5227" s="87">
        <v>1.9473895119535449E-2</v>
      </c>
      <c r="G5227" s="87">
        <v>0</v>
      </c>
      <c r="H5227" s="87">
        <v>0</v>
      </c>
      <c r="I5227" s="87">
        <v>5.5420739247312028E-5</v>
      </c>
      <c r="J5227" s="87">
        <v>6.9745314681202699E-3</v>
      </c>
      <c r="K5227" s="88">
        <v>5.7449693074309735E-2</v>
      </c>
      <c r="L5227" s="84"/>
      <c r="M5227" s="88">
        <f t="shared" si="577"/>
        <v>2.352770028512715E-2</v>
      </c>
      <c r="N5227" s="88">
        <f t="shared" si="572"/>
        <v>2.1512899512853293E-2</v>
      </c>
      <c r="O5227" s="88">
        <f t="shared" si="573"/>
        <v>0</v>
      </c>
      <c r="P5227" s="88">
        <f t="shared" si="574"/>
        <v>0</v>
      </c>
      <c r="Q5227" s="88">
        <f t="shared" si="575"/>
        <v>2.7170953944875213E-5</v>
      </c>
      <c r="R5227" s="89">
        <f t="shared" si="576"/>
        <v>6.9745314681202699E-3</v>
      </c>
      <c r="S5227" s="88">
        <f t="shared" si="578"/>
        <v>4.5067770751925321E-2</v>
      </c>
    </row>
    <row r="5228" spans="1:19" x14ac:dyDescent="0.2">
      <c r="A5228" s="60">
        <v>2004</v>
      </c>
      <c r="B5228" s="61">
        <v>8</v>
      </c>
      <c r="C5228" s="61">
        <v>5</v>
      </c>
      <c r="D5228" s="61">
        <v>18</v>
      </c>
      <c r="E5228" s="87">
        <v>2.7350290477528821E-2</v>
      </c>
      <c r="F5228" s="87">
        <v>1.9480633679051292E-2</v>
      </c>
      <c r="G5228" s="87">
        <v>0</v>
      </c>
      <c r="H5228" s="87">
        <v>0</v>
      </c>
      <c r="I5228" s="87">
        <v>5.5420739247312028E-5</v>
      </c>
      <c r="J5228" s="87">
        <v>8.285341784991844E-3</v>
      </c>
      <c r="K5228" s="88">
        <v>5.5171686680819267E-2</v>
      </c>
      <c r="L5228" s="84"/>
      <c r="M5228" s="88">
        <f t="shared" si="577"/>
        <v>2.0794049137286556E-2</v>
      </c>
      <c r="N5228" s="88">
        <f t="shared" si="572"/>
        <v>2.1520343629853816E-2</v>
      </c>
      <c r="O5228" s="88">
        <f t="shared" si="573"/>
        <v>0</v>
      </c>
      <c r="P5228" s="88">
        <f t="shared" si="574"/>
        <v>0</v>
      </c>
      <c r="Q5228" s="88">
        <f t="shared" si="575"/>
        <v>2.7170953944875213E-5</v>
      </c>
      <c r="R5228" s="89">
        <f t="shared" si="576"/>
        <v>8.285341784991844E-3</v>
      </c>
      <c r="S5228" s="88">
        <f t="shared" si="578"/>
        <v>4.2341563721085246E-2</v>
      </c>
    </row>
    <row r="5229" spans="1:19" x14ac:dyDescent="0.2">
      <c r="A5229" s="60">
        <v>2004</v>
      </c>
      <c r="B5229" s="61">
        <v>8</v>
      </c>
      <c r="C5229" s="61">
        <v>5</v>
      </c>
      <c r="D5229" s="61">
        <v>19</v>
      </c>
      <c r="E5229" s="87">
        <v>2.4906814603608544E-2</v>
      </c>
      <c r="F5229" s="87">
        <v>1.8961167718014278E-2</v>
      </c>
      <c r="G5229" s="87">
        <v>1.1895583870989651E-3</v>
      </c>
      <c r="H5229" s="87">
        <v>1.7199976678858088E-6</v>
      </c>
      <c r="I5229" s="87">
        <v>5.5420739247312028E-5</v>
      </c>
      <c r="J5229" s="87">
        <v>7.8347649201074079E-3</v>
      </c>
      <c r="K5229" s="88">
        <v>5.294944636574439E-2</v>
      </c>
      <c r="L5229" s="84"/>
      <c r="M5229" s="88">
        <f t="shared" si="577"/>
        <v>1.8936308085877318E-2</v>
      </c>
      <c r="N5229" s="88">
        <f t="shared" si="572"/>
        <v>2.0946487246652566E-2</v>
      </c>
      <c r="O5229" s="88">
        <f t="shared" si="573"/>
        <v>4.7503105963846208E-4</v>
      </c>
      <c r="P5229" s="88">
        <f t="shared" si="574"/>
        <v>3.1916047411674197E-6</v>
      </c>
      <c r="Q5229" s="88">
        <f t="shared" si="575"/>
        <v>2.7170953944875213E-5</v>
      </c>
      <c r="R5229" s="89">
        <f t="shared" si="576"/>
        <v>7.8347649201074079E-3</v>
      </c>
      <c r="S5229" s="88">
        <f t="shared" si="578"/>
        <v>4.0388188950854387E-2</v>
      </c>
    </row>
    <row r="5230" spans="1:19" x14ac:dyDescent="0.2">
      <c r="A5230" s="60">
        <v>2004</v>
      </c>
      <c r="B5230" s="61">
        <v>8</v>
      </c>
      <c r="C5230" s="61">
        <v>5</v>
      </c>
      <c r="D5230" s="61">
        <v>20</v>
      </c>
      <c r="E5230" s="87">
        <v>2.4885543304461823E-2</v>
      </c>
      <c r="F5230" s="87">
        <v>1.8578941878046814E-2</v>
      </c>
      <c r="G5230" s="87">
        <v>1.1895583870989651E-3</v>
      </c>
      <c r="H5230" s="87">
        <v>1.7199976678858088E-6</v>
      </c>
      <c r="I5230" s="87">
        <v>5.5420739247312028E-5</v>
      </c>
      <c r="J5230" s="87">
        <v>7.6343480129314953E-3</v>
      </c>
      <c r="K5230" s="88">
        <v>5.234553231945429E-2</v>
      </c>
      <c r="L5230" s="84"/>
      <c r="M5230" s="88">
        <f t="shared" si="577"/>
        <v>1.892013581011907E-2</v>
      </c>
      <c r="N5230" s="88">
        <f t="shared" si="572"/>
        <v>2.0524240642367058E-2</v>
      </c>
      <c r="O5230" s="88">
        <f t="shared" si="573"/>
        <v>4.7503105963846208E-4</v>
      </c>
      <c r="P5230" s="88">
        <f t="shared" si="574"/>
        <v>3.1916047411674197E-6</v>
      </c>
      <c r="Q5230" s="88">
        <f t="shared" si="575"/>
        <v>2.7170953944875213E-5</v>
      </c>
      <c r="R5230" s="89">
        <f t="shared" si="576"/>
        <v>7.6343480129314953E-3</v>
      </c>
      <c r="S5230" s="88">
        <f t="shared" si="578"/>
        <v>3.9949770070810631E-2</v>
      </c>
    </row>
    <row r="5231" spans="1:19" x14ac:dyDescent="0.2">
      <c r="A5231" s="60">
        <v>2004</v>
      </c>
      <c r="B5231" s="61">
        <v>8</v>
      </c>
      <c r="C5231" s="61">
        <v>5</v>
      </c>
      <c r="D5231" s="61">
        <v>21</v>
      </c>
      <c r="E5231" s="87">
        <v>2.6861207017862109E-2</v>
      </c>
      <c r="F5231" s="87">
        <v>1.7651035002082663E-2</v>
      </c>
      <c r="G5231" s="87">
        <v>1.1895583870989651E-3</v>
      </c>
      <c r="H5231" s="87">
        <v>1.7199976678858088E-6</v>
      </c>
      <c r="I5231" s="87">
        <v>5.5420739247312028E-5</v>
      </c>
      <c r="J5231" s="87">
        <v>5.8948840470706889E-3</v>
      </c>
      <c r="K5231" s="88">
        <v>5.1653825191029623E-2</v>
      </c>
      <c r="L5231" s="84"/>
      <c r="M5231" s="88">
        <f t="shared" si="577"/>
        <v>2.0422205719356518E-2</v>
      </c>
      <c r="N5231" s="88">
        <f t="shared" si="572"/>
        <v>1.9499177743682893E-2</v>
      </c>
      <c r="O5231" s="88">
        <f t="shared" si="573"/>
        <v>4.7503105963846208E-4</v>
      </c>
      <c r="P5231" s="88">
        <f t="shared" si="574"/>
        <v>3.1916047411674197E-6</v>
      </c>
      <c r="Q5231" s="88">
        <f t="shared" si="575"/>
        <v>2.7170953944875213E-5</v>
      </c>
      <c r="R5231" s="89">
        <f t="shared" si="576"/>
        <v>5.8948840470706889E-3</v>
      </c>
      <c r="S5231" s="88">
        <f t="shared" si="578"/>
        <v>4.0426777081363913E-2</v>
      </c>
    </row>
    <row r="5232" spans="1:19" x14ac:dyDescent="0.2">
      <c r="A5232" s="60">
        <v>2004</v>
      </c>
      <c r="B5232" s="61">
        <v>8</v>
      </c>
      <c r="C5232" s="61">
        <v>5</v>
      </c>
      <c r="D5232" s="61">
        <v>22</v>
      </c>
      <c r="E5232" s="87">
        <v>2.5251317609920637E-2</v>
      </c>
      <c r="F5232" s="87">
        <v>1.6838357545928148E-2</v>
      </c>
      <c r="G5232" s="87">
        <v>1.1895583870989651E-3</v>
      </c>
      <c r="H5232" s="87">
        <v>1.7199976678858088E-6</v>
      </c>
      <c r="I5232" s="87">
        <v>5.5420739247312028E-5</v>
      </c>
      <c r="J5232" s="87">
        <v>6.0655450610648688E-3</v>
      </c>
      <c r="K5232" s="88">
        <v>4.9401919340927809E-2</v>
      </c>
      <c r="L5232" s="84"/>
      <c r="M5232" s="88">
        <f t="shared" si="577"/>
        <v>1.9198228976519495E-2</v>
      </c>
      <c r="N5232" s="88">
        <f t="shared" si="572"/>
        <v>1.8601409303250296E-2</v>
      </c>
      <c r="O5232" s="88">
        <f t="shared" si="573"/>
        <v>4.7503105963846208E-4</v>
      </c>
      <c r="P5232" s="88">
        <f t="shared" si="574"/>
        <v>3.1916047411674197E-6</v>
      </c>
      <c r="Q5232" s="88">
        <f t="shared" si="575"/>
        <v>2.7170953944875213E-5</v>
      </c>
      <c r="R5232" s="89">
        <f t="shared" si="576"/>
        <v>6.0655450610648688E-3</v>
      </c>
      <c r="S5232" s="88">
        <f t="shared" si="578"/>
        <v>3.830503189809429E-2</v>
      </c>
    </row>
    <row r="5233" spans="1:19" x14ac:dyDescent="0.2">
      <c r="A5233" s="60">
        <v>2004</v>
      </c>
      <c r="B5233" s="61">
        <v>8</v>
      </c>
      <c r="C5233" s="61">
        <v>5</v>
      </c>
      <c r="D5233" s="61">
        <v>23</v>
      </c>
      <c r="E5233" s="87">
        <v>1.9359037122748956E-2</v>
      </c>
      <c r="F5233" s="87">
        <v>1.6317230641194978E-2</v>
      </c>
      <c r="G5233" s="87">
        <v>1.1895583870989651E-3</v>
      </c>
      <c r="H5233" s="87">
        <v>1.7199976678858088E-6</v>
      </c>
      <c r="I5233" s="87">
        <v>5.5420739247312028E-5</v>
      </c>
      <c r="J5233" s="87">
        <v>6.6225727652897146E-3</v>
      </c>
      <c r="K5233" s="88">
        <v>4.3545539653247804E-2</v>
      </c>
      <c r="L5233" s="84"/>
      <c r="M5233" s="88">
        <f t="shared" si="577"/>
        <v>1.4718409280213545E-2</v>
      </c>
      <c r="N5233" s="88">
        <f t="shared" si="572"/>
        <v>1.8025718068078622E-2</v>
      </c>
      <c r="O5233" s="88">
        <f t="shared" si="573"/>
        <v>4.7503105963846208E-4</v>
      </c>
      <c r="P5233" s="88">
        <f t="shared" si="574"/>
        <v>3.1916047411674197E-6</v>
      </c>
      <c r="Q5233" s="88">
        <f t="shared" si="575"/>
        <v>2.7170953944875213E-5</v>
      </c>
      <c r="R5233" s="89">
        <f t="shared" si="576"/>
        <v>6.6225727652897146E-3</v>
      </c>
      <c r="S5233" s="88">
        <f t="shared" si="578"/>
        <v>3.3249520966616673E-2</v>
      </c>
    </row>
    <row r="5234" spans="1:19" x14ac:dyDescent="0.2">
      <c r="A5234" s="60">
        <v>2004</v>
      </c>
      <c r="B5234" s="61">
        <v>8</v>
      </c>
      <c r="C5234" s="61">
        <v>5</v>
      </c>
      <c r="D5234" s="61">
        <v>24</v>
      </c>
      <c r="E5234" s="87">
        <v>1.6548323334761993E-2</v>
      </c>
      <c r="F5234" s="87">
        <v>1.5706091837025139E-2</v>
      </c>
      <c r="G5234" s="87">
        <v>1.1895583870989651E-3</v>
      </c>
      <c r="H5234" s="87">
        <v>1.7199976678858088E-6</v>
      </c>
      <c r="I5234" s="87">
        <v>5.5420739247312028E-5</v>
      </c>
      <c r="J5234" s="87">
        <v>5.9131673898857248E-3</v>
      </c>
      <c r="K5234" s="88">
        <v>3.9414281685687017E-2</v>
      </c>
      <c r="L5234" s="84"/>
      <c r="M5234" s="88">
        <f t="shared" si="577"/>
        <v>1.2581462300938519E-2</v>
      </c>
      <c r="N5234" s="88">
        <f t="shared" si="572"/>
        <v>1.7350590282814844E-2</v>
      </c>
      <c r="O5234" s="88">
        <f t="shared" si="573"/>
        <v>4.7503105963846208E-4</v>
      </c>
      <c r="P5234" s="88">
        <f t="shared" si="574"/>
        <v>3.1916047411674197E-6</v>
      </c>
      <c r="Q5234" s="88">
        <f t="shared" si="575"/>
        <v>2.7170953944875213E-5</v>
      </c>
      <c r="R5234" s="89">
        <f t="shared" si="576"/>
        <v>5.9131673898857248E-3</v>
      </c>
      <c r="S5234" s="88">
        <f t="shared" si="578"/>
        <v>3.0437446202077865E-2</v>
      </c>
    </row>
    <row r="5235" spans="1:19" x14ac:dyDescent="0.2">
      <c r="A5235" s="60">
        <v>2004</v>
      </c>
      <c r="B5235" s="61">
        <v>8</v>
      </c>
      <c r="C5235" s="61">
        <v>6</v>
      </c>
      <c r="D5235" s="61">
        <v>1</v>
      </c>
      <c r="E5235" s="87">
        <v>1.406190696941664E-2</v>
      </c>
      <c r="F5235" s="87">
        <v>1.5495108543445615E-2</v>
      </c>
      <c r="G5235" s="87">
        <v>1.1895583870989651E-3</v>
      </c>
      <c r="H5235" s="87">
        <v>1.7199976678858088E-6</v>
      </c>
      <c r="I5235" s="87">
        <v>5.5420739247312028E-5</v>
      </c>
      <c r="J5235" s="87">
        <v>5.8584063226554328E-3</v>
      </c>
      <c r="K5235" s="88">
        <v>3.6662120959531849E-2</v>
      </c>
      <c r="L5235" s="84"/>
      <c r="M5235" s="88">
        <f t="shared" si="577"/>
        <v>1.0691074185345232E-2</v>
      </c>
      <c r="N5235" s="88">
        <f t="shared" si="572"/>
        <v>1.711751608960355E-2</v>
      </c>
      <c r="O5235" s="88">
        <f t="shared" si="573"/>
        <v>4.7503105963846208E-4</v>
      </c>
      <c r="P5235" s="88">
        <f t="shared" si="574"/>
        <v>3.1916047411674197E-6</v>
      </c>
      <c r="Q5235" s="88">
        <f t="shared" si="575"/>
        <v>2.7170953944875213E-5</v>
      </c>
      <c r="R5235" s="89">
        <f t="shared" si="576"/>
        <v>5.8584063226554328E-3</v>
      </c>
      <c r="S5235" s="88">
        <f t="shared" si="578"/>
        <v>2.8313983893273283E-2</v>
      </c>
    </row>
    <row r="5236" spans="1:19" x14ac:dyDescent="0.2">
      <c r="A5236" s="60">
        <v>2004</v>
      </c>
      <c r="B5236" s="61">
        <v>8</v>
      </c>
      <c r="C5236" s="61">
        <v>6</v>
      </c>
      <c r="D5236" s="61">
        <v>2</v>
      </c>
      <c r="E5236" s="87">
        <v>1.2328266939712815E-2</v>
      </c>
      <c r="F5236" s="87">
        <v>1.5373162039599137E-2</v>
      </c>
      <c r="G5236" s="87">
        <v>1.1895583870989651E-3</v>
      </c>
      <c r="H5236" s="87">
        <v>1.7199976678858088E-6</v>
      </c>
      <c r="I5236" s="87">
        <v>5.5420739247312028E-5</v>
      </c>
      <c r="J5236" s="87">
        <v>5.8156602086220626E-3</v>
      </c>
      <c r="K5236" s="88">
        <v>3.4763788311948179E-2</v>
      </c>
      <c r="L5236" s="84"/>
      <c r="M5236" s="88">
        <f t="shared" si="577"/>
        <v>9.373011549277558E-3</v>
      </c>
      <c r="N5236" s="88">
        <f t="shared" si="572"/>
        <v>1.698280123840969E-2</v>
      </c>
      <c r="O5236" s="88">
        <f t="shared" si="573"/>
        <v>4.7503105963846208E-4</v>
      </c>
      <c r="P5236" s="88">
        <f t="shared" si="574"/>
        <v>3.1916047411674197E-6</v>
      </c>
      <c r="Q5236" s="88">
        <f t="shared" si="575"/>
        <v>2.7170953944875213E-5</v>
      </c>
      <c r="R5236" s="89">
        <f t="shared" si="576"/>
        <v>5.8156602086220626E-3</v>
      </c>
      <c r="S5236" s="88">
        <f t="shared" si="578"/>
        <v>2.6861206406011751E-2</v>
      </c>
    </row>
    <row r="5237" spans="1:19" x14ac:dyDescent="0.2">
      <c r="A5237" s="60">
        <v>2004</v>
      </c>
      <c r="B5237" s="61">
        <v>8</v>
      </c>
      <c r="C5237" s="61">
        <v>6</v>
      </c>
      <c r="D5237" s="61">
        <v>3</v>
      </c>
      <c r="E5237" s="87">
        <v>1.184837150147428E-2</v>
      </c>
      <c r="F5237" s="87">
        <v>1.4955393424857463E-2</v>
      </c>
      <c r="G5237" s="87">
        <v>1.1895583870989651E-3</v>
      </c>
      <c r="H5237" s="87">
        <v>1.7199976678858088E-6</v>
      </c>
      <c r="I5237" s="87">
        <v>5.5420739247312028E-5</v>
      </c>
      <c r="J5237" s="87">
        <v>6.2928176170628427E-3</v>
      </c>
      <c r="K5237" s="88">
        <v>3.434328166740875E-2</v>
      </c>
      <c r="L5237" s="84"/>
      <c r="M5237" s="88">
        <f t="shared" si="577"/>
        <v>9.0081536574869552E-3</v>
      </c>
      <c r="N5237" s="88">
        <f t="shared" si="572"/>
        <v>1.6521290370994892E-2</v>
      </c>
      <c r="O5237" s="88">
        <f t="shared" si="573"/>
        <v>4.7503105963846208E-4</v>
      </c>
      <c r="P5237" s="88">
        <f t="shared" si="574"/>
        <v>3.1916047411674197E-6</v>
      </c>
      <c r="Q5237" s="88">
        <f t="shared" si="575"/>
        <v>2.7170953944875213E-5</v>
      </c>
      <c r="R5237" s="89">
        <f t="shared" si="576"/>
        <v>6.2928176170628427E-3</v>
      </c>
      <c r="S5237" s="88">
        <f t="shared" si="578"/>
        <v>2.603483764680635E-2</v>
      </c>
    </row>
    <row r="5238" spans="1:19" x14ac:dyDescent="0.2">
      <c r="A5238" s="60">
        <v>2004</v>
      </c>
      <c r="B5238" s="61">
        <v>8</v>
      </c>
      <c r="C5238" s="61">
        <v>6</v>
      </c>
      <c r="D5238" s="61">
        <v>4</v>
      </c>
      <c r="E5238" s="87">
        <v>1.0971864763275233E-2</v>
      </c>
      <c r="F5238" s="87">
        <v>1.5061561950130231E-2</v>
      </c>
      <c r="G5238" s="87">
        <v>1.1895583870989651E-3</v>
      </c>
      <c r="H5238" s="87">
        <v>1.7199976678858088E-6</v>
      </c>
      <c r="I5238" s="87">
        <v>5.5420739247312028E-5</v>
      </c>
      <c r="J5238" s="87">
        <v>6.6139588126048121E-3</v>
      </c>
      <c r="K5238" s="88">
        <v>3.3894084650024442E-2</v>
      </c>
      <c r="L5238" s="84"/>
      <c r="M5238" s="88">
        <f t="shared" si="577"/>
        <v>8.3417576571136326E-3</v>
      </c>
      <c r="N5238" s="88">
        <f t="shared" si="572"/>
        <v>1.6638575218304648E-2</v>
      </c>
      <c r="O5238" s="88">
        <f t="shared" si="573"/>
        <v>4.7503105963846208E-4</v>
      </c>
      <c r="P5238" s="88">
        <f t="shared" si="574"/>
        <v>3.1916047411674197E-6</v>
      </c>
      <c r="Q5238" s="88">
        <f t="shared" si="575"/>
        <v>2.7170953944875213E-5</v>
      </c>
      <c r="R5238" s="89">
        <f t="shared" si="576"/>
        <v>6.6139588126048121E-3</v>
      </c>
      <c r="S5238" s="88">
        <f t="shared" si="578"/>
        <v>2.5485726493742783E-2</v>
      </c>
    </row>
    <row r="5239" spans="1:19" x14ac:dyDescent="0.2">
      <c r="A5239" s="60">
        <v>2004</v>
      </c>
      <c r="B5239" s="61">
        <v>8</v>
      </c>
      <c r="C5239" s="61">
        <v>6</v>
      </c>
      <c r="D5239" s="61">
        <v>5</v>
      </c>
      <c r="E5239" s="87">
        <v>1.0882347650945139E-2</v>
      </c>
      <c r="F5239" s="87">
        <v>1.5906814413295264E-2</v>
      </c>
      <c r="G5239" s="87">
        <v>1.1895583870989651E-3</v>
      </c>
      <c r="H5239" s="87">
        <v>1.7199976678858088E-6</v>
      </c>
      <c r="I5239" s="87">
        <v>5.5420739247312028E-5</v>
      </c>
      <c r="J5239" s="87">
        <v>7.1462199506795356E-3</v>
      </c>
      <c r="K5239" s="88">
        <v>3.5182081138934104E-2</v>
      </c>
      <c r="L5239" s="84"/>
      <c r="M5239" s="88">
        <f t="shared" si="577"/>
        <v>8.2736990295846375E-3</v>
      </c>
      <c r="N5239" s="88">
        <f t="shared" si="572"/>
        <v>1.7572329415471901E-2</v>
      </c>
      <c r="O5239" s="88">
        <f t="shared" si="573"/>
        <v>4.7503105963846208E-4</v>
      </c>
      <c r="P5239" s="88">
        <f t="shared" si="574"/>
        <v>3.1916047411674197E-6</v>
      </c>
      <c r="Q5239" s="88">
        <f t="shared" si="575"/>
        <v>2.7170953944875213E-5</v>
      </c>
      <c r="R5239" s="89">
        <f t="shared" si="576"/>
        <v>7.1462199506795356E-3</v>
      </c>
      <c r="S5239" s="88">
        <f t="shared" si="578"/>
        <v>2.6351422063381043E-2</v>
      </c>
    </row>
    <row r="5240" spans="1:19" x14ac:dyDescent="0.2">
      <c r="A5240" s="60">
        <v>2004</v>
      </c>
      <c r="B5240" s="61">
        <v>8</v>
      </c>
      <c r="C5240" s="61">
        <v>6</v>
      </c>
      <c r="D5240" s="61">
        <v>6</v>
      </c>
      <c r="E5240" s="87">
        <v>1.1946704213212764E-2</v>
      </c>
      <c r="F5240" s="87">
        <v>1.7114615970881115E-2</v>
      </c>
      <c r="G5240" s="87">
        <v>1.1895583870989651E-3</v>
      </c>
      <c r="H5240" s="87">
        <v>1.7199976678858088E-6</v>
      </c>
      <c r="I5240" s="87">
        <v>5.5420739247312028E-5</v>
      </c>
      <c r="J5240" s="87">
        <v>8.0096236633024585E-3</v>
      </c>
      <c r="K5240" s="88">
        <v>3.8317642971410507E-2</v>
      </c>
      <c r="L5240" s="84"/>
      <c r="M5240" s="88">
        <f t="shared" si="577"/>
        <v>9.0829146638233462E-3</v>
      </c>
      <c r="N5240" s="88">
        <f t="shared" si="572"/>
        <v>1.8906593227632759E-2</v>
      </c>
      <c r="O5240" s="88">
        <f t="shared" si="573"/>
        <v>4.7503105963846208E-4</v>
      </c>
      <c r="P5240" s="88">
        <f t="shared" si="574"/>
        <v>3.1916047411674197E-6</v>
      </c>
      <c r="Q5240" s="88">
        <f t="shared" si="575"/>
        <v>2.7170953944875213E-5</v>
      </c>
      <c r="R5240" s="89">
        <f t="shared" si="576"/>
        <v>8.0096236633024585E-3</v>
      </c>
      <c r="S5240" s="88">
        <f t="shared" si="578"/>
        <v>2.849490150978061E-2</v>
      </c>
    </row>
    <row r="5241" spans="1:19" x14ac:dyDescent="0.2">
      <c r="A5241" s="60">
        <v>2004</v>
      </c>
      <c r="B5241" s="61">
        <v>8</v>
      </c>
      <c r="C5241" s="61">
        <v>6</v>
      </c>
      <c r="D5241" s="61">
        <v>7</v>
      </c>
      <c r="E5241" s="87">
        <v>1.6234018866936206E-2</v>
      </c>
      <c r="F5241" s="87">
        <v>1.9158323395976378E-2</v>
      </c>
      <c r="G5241" s="87">
        <v>0</v>
      </c>
      <c r="H5241" s="87">
        <v>0</v>
      </c>
      <c r="I5241" s="87">
        <v>5.5420739247312028E-5</v>
      </c>
      <c r="J5241" s="87">
        <v>1.00493334986438E-2</v>
      </c>
      <c r="K5241" s="88">
        <v>4.5497096500803698E-2</v>
      </c>
      <c r="L5241" s="84"/>
      <c r="M5241" s="88">
        <f t="shared" si="577"/>
        <v>1.2342500943163987E-2</v>
      </c>
      <c r="N5241" s="88">
        <f t="shared" si="572"/>
        <v>2.1164286010708369E-2</v>
      </c>
      <c r="O5241" s="88">
        <f t="shared" si="573"/>
        <v>0</v>
      </c>
      <c r="P5241" s="88">
        <f t="shared" si="574"/>
        <v>0</v>
      </c>
      <c r="Q5241" s="88">
        <f t="shared" si="575"/>
        <v>2.7170953944875213E-5</v>
      </c>
      <c r="R5241" s="89">
        <f t="shared" si="576"/>
        <v>1.00493334986438E-2</v>
      </c>
      <c r="S5241" s="88">
        <f t="shared" si="578"/>
        <v>3.3533957907817227E-2</v>
      </c>
    </row>
    <row r="5242" spans="1:19" x14ac:dyDescent="0.2">
      <c r="A5242" s="60">
        <v>2004</v>
      </c>
      <c r="B5242" s="61">
        <v>8</v>
      </c>
      <c r="C5242" s="61">
        <v>6</v>
      </c>
      <c r="D5242" s="61">
        <v>8</v>
      </c>
      <c r="E5242" s="87">
        <v>1.7937466545400894E-2</v>
      </c>
      <c r="F5242" s="87">
        <v>2.0743278599947627E-2</v>
      </c>
      <c r="G5242" s="87">
        <v>0</v>
      </c>
      <c r="H5242" s="87">
        <v>0</v>
      </c>
      <c r="I5242" s="87">
        <v>5.5420739247312028E-5</v>
      </c>
      <c r="J5242" s="87">
        <v>1.1139237424341829E-2</v>
      </c>
      <c r="K5242" s="88">
        <v>4.9875403308937659E-2</v>
      </c>
      <c r="L5242" s="84"/>
      <c r="M5242" s="88">
        <f t="shared" si="577"/>
        <v>1.3637608750442818E-2</v>
      </c>
      <c r="N5242" s="88">
        <f t="shared" si="572"/>
        <v>2.2915193152094924E-2</v>
      </c>
      <c r="O5242" s="88">
        <f t="shared" si="573"/>
        <v>0</v>
      </c>
      <c r="P5242" s="88">
        <f t="shared" si="574"/>
        <v>0</v>
      </c>
      <c r="Q5242" s="88">
        <f t="shared" si="575"/>
        <v>2.7170953944875213E-5</v>
      </c>
      <c r="R5242" s="89">
        <f t="shared" si="576"/>
        <v>1.1139237424341829E-2</v>
      </c>
      <c r="S5242" s="88">
        <f t="shared" si="578"/>
        <v>3.6579972856482616E-2</v>
      </c>
    </row>
    <row r="5243" spans="1:19" x14ac:dyDescent="0.2">
      <c r="A5243" s="60">
        <v>2004</v>
      </c>
      <c r="B5243" s="61">
        <v>8</v>
      </c>
      <c r="C5243" s="61">
        <v>6</v>
      </c>
      <c r="D5243" s="61">
        <v>9</v>
      </c>
      <c r="E5243" s="87">
        <v>2.0253380992961516E-2</v>
      </c>
      <c r="F5243" s="87">
        <v>2.1515254891936918E-2</v>
      </c>
      <c r="G5243" s="87">
        <v>0</v>
      </c>
      <c r="H5243" s="87">
        <v>0</v>
      </c>
      <c r="I5243" s="87">
        <v>5.5420739247312028E-5</v>
      </c>
      <c r="J5243" s="87">
        <v>1.1776275840453253E-2</v>
      </c>
      <c r="K5243" s="88">
        <v>5.3600332464598992E-2</v>
      </c>
      <c r="L5243" s="84"/>
      <c r="M5243" s="88">
        <f t="shared" si="577"/>
        <v>1.5398366606374685E-2</v>
      </c>
      <c r="N5243" s="88">
        <f t="shared" si="572"/>
        <v>2.3767998833440652E-2</v>
      </c>
      <c r="O5243" s="88">
        <f t="shared" si="573"/>
        <v>0</v>
      </c>
      <c r="P5243" s="88">
        <f t="shared" si="574"/>
        <v>0</v>
      </c>
      <c r="Q5243" s="88">
        <f t="shared" si="575"/>
        <v>2.7170953944875213E-5</v>
      </c>
      <c r="R5243" s="89">
        <f t="shared" si="576"/>
        <v>1.1776275840453253E-2</v>
      </c>
      <c r="S5243" s="88">
        <f t="shared" si="578"/>
        <v>3.9193536393760213E-2</v>
      </c>
    </row>
    <row r="5244" spans="1:19" x14ac:dyDescent="0.2">
      <c r="A5244" s="60">
        <v>2004</v>
      </c>
      <c r="B5244" s="61">
        <v>8</v>
      </c>
      <c r="C5244" s="61">
        <v>6</v>
      </c>
      <c r="D5244" s="61">
        <v>10</v>
      </c>
      <c r="E5244" s="87">
        <v>2.0970755334572471E-2</v>
      </c>
      <c r="F5244" s="87">
        <v>2.173488315252094E-2</v>
      </c>
      <c r="G5244" s="87">
        <v>0</v>
      </c>
      <c r="H5244" s="87">
        <v>0</v>
      </c>
      <c r="I5244" s="87">
        <v>5.5420739247312028E-5</v>
      </c>
      <c r="J5244" s="87">
        <v>1.2066566593479182E-2</v>
      </c>
      <c r="K5244" s="88">
        <v>5.4827625819819904E-2</v>
      </c>
      <c r="L5244" s="84"/>
      <c r="M5244" s="88">
        <f t="shared" si="577"/>
        <v>1.5943776437452817E-2</v>
      </c>
      <c r="N5244" s="88">
        <f t="shared" si="572"/>
        <v>2.401062316057832E-2</v>
      </c>
      <c r="O5244" s="88">
        <f t="shared" si="573"/>
        <v>0</v>
      </c>
      <c r="P5244" s="88">
        <f t="shared" si="574"/>
        <v>0</v>
      </c>
      <c r="Q5244" s="88">
        <f t="shared" si="575"/>
        <v>2.7170953944875213E-5</v>
      </c>
      <c r="R5244" s="89">
        <f t="shared" si="576"/>
        <v>1.2066566593479182E-2</v>
      </c>
      <c r="S5244" s="88">
        <f t="shared" si="578"/>
        <v>3.9981570551976015E-2</v>
      </c>
    </row>
    <row r="5245" spans="1:19" x14ac:dyDescent="0.2">
      <c r="A5245" s="60">
        <v>2004</v>
      </c>
      <c r="B5245" s="61">
        <v>8</v>
      </c>
      <c r="C5245" s="61">
        <v>6</v>
      </c>
      <c r="D5245" s="61">
        <v>11</v>
      </c>
      <c r="E5245" s="87">
        <v>2.2527767350360606E-2</v>
      </c>
      <c r="F5245" s="87">
        <v>2.1375559523227387E-2</v>
      </c>
      <c r="G5245" s="87">
        <v>0</v>
      </c>
      <c r="H5245" s="87">
        <v>0</v>
      </c>
      <c r="I5245" s="87">
        <v>5.5420739247312028E-5</v>
      </c>
      <c r="J5245" s="87">
        <v>1.1092929551891537E-2</v>
      </c>
      <c r="K5245" s="88">
        <v>5.5051677164726837E-2</v>
      </c>
      <c r="L5245" s="84"/>
      <c r="M5245" s="88">
        <f t="shared" si="577"/>
        <v>1.7127551227349283E-2</v>
      </c>
      <c r="N5245" s="88">
        <f t="shared" si="572"/>
        <v>2.3613676731415754E-2</v>
      </c>
      <c r="O5245" s="88">
        <f t="shared" si="573"/>
        <v>0</v>
      </c>
      <c r="P5245" s="88">
        <f t="shared" si="574"/>
        <v>0</v>
      </c>
      <c r="Q5245" s="88">
        <f t="shared" si="575"/>
        <v>2.7170953944875213E-5</v>
      </c>
      <c r="R5245" s="89">
        <f t="shared" si="576"/>
        <v>1.1092929551891537E-2</v>
      </c>
      <c r="S5245" s="88">
        <f t="shared" si="578"/>
        <v>4.0768398912709912E-2</v>
      </c>
    </row>
    <row r="5246" spans="1:19" x14ac:dyDescent="0.2">
      <c r="A5246" s="60">
        <v>2004</v>
      </c>
      <c r="B5246" s="61">
        <v>8</v>
      </c>
      <c r="C5246" s="61">
        <v>6</v>
      </c>
      <c r="D5246" s="61">
        <v>12</v>
      </c>
      <c r="E5246" s="87">
        <v>2.411801021276078E-2</v>
      </c>
      <c r="F5246" s="87">
        <v>2.097038313555722E-2</v>
      </c>
      <c r="G5246" s="87">
        <v>0</v>
      </c>
      <c r="H5246" s="87">
        <v>0</v>
      </c>
      <c r="I5246" s="87">
        <v>5.5420739247312028E-5</v>
      </c>
      <c r="J5246" s="87">
        <v>9.3151852350401455E-3</v>
      </c>
      <c r="K5246" s="88">
        <v>5.4458999322605457E-2</v>
      </c>
      <c r="L5246" s="84"/>
      <c r="M5246" s="88">
        <f t="shared" si="577"/>
        <v>1.8336590972215502E-2</v>
      </c>
      <c r="N5246" s="88">
        <f t="shared" si="572"/>
        <v>2.3166076553874225E-2</v>
      </c>
      <c r="O5246" s="88">
        <f t="shared" si="573"/>
        <v>0</v>
      </c>
      <c r="P5246" s="88">
        <f t="shared" si="574"/>
        <v>0</v>
      </c>
      <c r="Q5246" s="88">
        <f t="shared" si="575"/>
        <v>2.7170953944875213E-5</v>
      </c>
      <c r="R5246" s="89">
        <f t="shared" si="576"/>
        <v>9.3151852350401455E-3</v>
      </c>
      <c r="S5246" s="88">
        <f t="shared" si="578"/>
        <v>4.1529838480034602E-2</v>
      </c>
    </row>
    <row r="5247" spans="1:19" x14ac:dyDescent="0.2">
      <c r="A5247" s="60">
        <v>2004</v>
      </c>
      <c r="B5247" s="61">
        <v>8</v>
      </c>
      <c r="C5247" s="61">
        <v>6</v>
      </c>
      <c r="D5247" s="61">
        <v>13</v>
      </c>
      <c r="E5247" s="87">
        <v>2.5250513497021069E-2</v>
      </c>
      <c r="F5247" s="87">
        <v>2.071973054908197E-2</v>
      </c>
      <c r="G5247" s="87">
        <v>0</v>
      </c>
      <c r="H5247" s="87">
        <v>0</v>
      </c>
      <c r="I5247" s="87">
        <v>5.5420739247312028E-5</v>
      </c>
      <c r="J5247" s="87">
        <v>8.021658950042013E-3</v>
      </c>
      <c r="K5247" s="88">
        <v>5.4047323735392359E-2</v>
      </c>
      <c r="L5247" s="84"/>
      <c r="M5247" s="88">
        <f t="shared" si="577"/>
        <v>1.9197617620557508E-2</v>
      </c>
      <c r="N5247" s="88">
        <f t="shared" si="572"/>
        <v>2.2889179514407807E-2</v>
      </c>
      <c r="O5247" s="88">
        <f t="shared" si="573"/>
        <v>0</v>
      </c>
      <c r="P5247" s="88">
        <f t="shared" si="574"/>
        <v>0</v>
      </c>
      <c r="Q5247" s="88">
        <f t="shared" si="575"/>
        <v>2.7170953944875213E-5</v>
      </c>
      <c r="R5247" s="89">
        <f t="shared" si="576"/>
        <v>8.021658950042013E-3</v>
      </c>
      <c r="S5247" s="88">
        <f t="shared" si="578"/>
        <v>4.2113968088910186E-2</v>
      </c>
    </row>
    <row r="5248" spans="1:19" x14ac:dyDescent="0.2">
      <c r="A5248" s="60">
        <v>2004</v>
      </c>
      <c r="B5248" s="61">
        <v>8</v>
      </c>
      <c r="C5248" s="61">
        <v>6</v>
      </c>
      <c r="D5248" s="61">
        <v>14</v>
      </c>
      <c r="E5248" s="87">
        <v>2.4684630251063832E-2</v>
      </c>
      <c r="F5248" s="87">
        <v>2.0545835553844118E-2</v>
      </c>
      <c r="G5248" s="87">
        <v>0</v>
      </c>
      <c r="H5248" s="87">
        <v>0</v>
      </c>
      <c r="I5248" s="87">
        <v>5.5420739247312028E-5</v>
      </c>
      <c r="J5248" s="87">
        <v>7.7394259201124934E-3</v>
      </c>
      <c r="K5248" s="88">
        <v>5.3025312464267754E-2</v>
      </c>
      <c r="L5248" s="84"/>
      <c r="M5248" s="88">
        <f t="shared" si="577"/>
        <v>1.8767384382922615E-2</v>
      </c>
      <c r="N5248" s="88">
        <f t="shared" si="572"/>
        <v>2.2697076931161009E-2</v>
      </c>
      <c r="O5248" s="88">
        <f t="shared" si="573"/>
        <v>0</v>
      </c>
      <c r="P5248" s="88">
        <f t="shared" si="574"/>
        <v>0</v>
      </c>
      <c r="Q5248" s="88">
        <f t="shared" si="575"/>
        <v>2.7170953944875213E-5</v>
      </c>
      <c r="R5248" s="89">
        <f t="shared" si="576"/>
        <v>7.7394259201124934E-3</v>
      </c>
      <c r="S5248" s="88">
        <f t="shared" si="578"/>
        <v>4.1491632268028503E-2</v>
      </c>
    </row>
    <row r="5249" spans="1:19" x14ac:dyDescent="0.2">
      <c r="A5249" s="60">
        <v>2004</v>
      </c>
      <c r="B5249" s="61">
        <v>8</v>
      </c>
      <c r="C5249" s="61">
        <v>6</v>
      </c>
      <c r="D5249" s="61">
        <v>15</v>
      </c>
      <c r="E5249" s="87">
        <v>2.4273285749034056E-2</v>
      </c>
      <c r="F5249" s="87">
        <v>2.0425383844959615E-2</v>
      </c>
      <c r="G5249" s="87">
        <v>0</v>
      </c>
      <c r="H5249" s="87">
        <v>0</v>
      </c>
      <c r="I5249" s="87">
        <v>5.5420739247312028E-5</v>
      </c>
      <c r="J5249" s="87">
        <v>7.717174289522101E-3</v>
      </c>
      <c r="K5249" s="88">
        <v>5.2471264622763081E-2</v>
      </c>
      <c r="L5249" s="84"/>
      <c r="M5249" s="88">
        <f t="shared" si="577"/>
        <v>1.8454644823736308E-2</v>
      </c>
      <c r="N5249" s="88">
        <f t="shared" si="572"/>
        <v>2.2564013386683752E-2</v>
      </c>
      <c r="O5249" s="88">
        <f t="shared" si="573"/>
        <v>0</v>
      </c>
      <c r="P5249" s="88">
        <f t="shared" si="574"/>
        <v>0</v>
      </c>
      <c r="Q5249" s="88">
        <f t="shared" si="575"/>
        <v>2.7170953944875213E-5</v>
      </c>
      <c r="R5249" s="89">
        <f t="shared" si="576"/>
        <v>7.717174289522101E-3</v>
      </c>
      <c r="S5249" s="88">
        <f t="shared" si="578"/>
        <v>4.104582916436493E-2</v>
      </c>
    </row>
    <row r="5250" spans="1:19" x14ac:dyDescent="0.2">
      <c r="A5250" s="60">
        <v>2004</v>
      </c>
      <c r="B5250" s="61">
        <v>8</v>
      </c>
      <c r="C5250" s="61">
        <v>6</v>
      </c>
      <c r="D5250" s="61">
        <v>16</v>
      </c>
      <c r="E5250" s="87">
        <v>2.8584473612999865E-2</v>
      </c>
      <c r="F5250" s="87">
        <v>1.895395207540853E-2</v>
      </c>
      <c r="G5250" s="87">
        <v>0</v>
      </c>
      <c r="H5250" s="87">
        <v>0</v>
      </c>
      <c r="I5250" s="87">
        <v>5.5420739247312028E-5</v>
      </c>
      <c r="J5250" s="87">
        <v>4.3388224488019071E-3</v>
      </c>
      <c r="K5250" s="88">
        <v>5.1932668876457609E-2</v>
      </c>
      <c r="L5250" s="84"/>
      <c r="M5250" s="88">
        <f t="shared" si="577"/>
        <v>2.1732381576003459E-2</v>
      </c>
      <c r="N5250" s="88">
        <f t="shared" si="572"/>
        <v>2.093851609381718E-2</v>
      </c>
      <c r="O5250" s="88">
        <f t="shared" si="573"/>
        <v>0</v>
      </c>
      <c r="P5250" s="88">
        <f t="shared" si="574"/>
        <v>0</v>
      </c>
      <c r="Q5250" s="88">
        <f t="shared" si="575"/>
        <v>2.7170953944875213E-5</v>
      </c>
      <c r="R5250" s="89">
        <f t="shared" si="576"/>
        <v>4.3388224488019071E-3</v>
      </c>
      <c r="S5250" s="88">
        <f t="shared" si="578"/>
        <v>4.2698068623765517E-2</v>
      </c>
    </row>
    <row r="5251" spans="1:19" x14ac:dyDescent="0.2">
      <c r="A5251" s="60">
        <v>2004</v>
      </c>
      <c r="B5251" s="61">
        <v>8</v>
      </c>
      <c r="C5251" s="61">
        <v>6</v>
      </c>
      <c r="D5251" s="61">
        <v>17</v>
      </c>
      <c r="E5251" s="87">
        <v>2.9484269186882454E-2</v>
      </c>
      <c r="F5251" s="87">
        <v>1.8451805884953078E-2</v>
      </c>
      <c r="G5251" s="87">
        <v>0</v>
      </c>
      <c r="H5251" s="87">
        <v>0</v>
      </c>
      <c r="I5251" s="87">
        <v>5.5420739247312028E-5</v>
      </c>
      <c r="J5251" s="87">
        <v>3.6166899857293972E-3</v>
      </c>
      <c r="K5251" s="88">
        <v>5.1608185796812242E-2</v>
      </c>
      <c r="L5251" s="84"/>
      <c r="M5251" s="88">
        <f t="shared" si="577"/>
        <v>2.2416483757375174E-2</v>
      </c>
      <c r="N5251" s="88">
        <f t="shared" ref="N5251:N5314" si="579">F5251*W$5</f>
        <v>2.0383792939064567E-2</v>
      </c>
      <c r="O5251" s="88">
        <f t="shared" ref="O5251:O5314" si="580">G5251*X$5</f>
        <v>0</v>
      </c>
      <c r="P5251" s="88">
        <f t="shared" ref="P5251:P5314" si="581">H5251*Y$5</f>
        <v>0</v>
      </c>
      <c r="Q5251" s="88">
        <f t="shared" ref="Q5251:Q5314" si="582">I5251*Z$5</f>
        <v>2.7170953944875213E-5</v>
      </c>
      <c r="R5251" s="89">
        <f t="shared" ref="R5251:R5314" si="583">J5251</f>
        <v>3.6166899857293972E-3</v>
      </c>
      <c r="S5251" s="88">
        <f t="shared" si="578"/>
        <v>4.2827447650384612E-2</v>
      </c>
    </row>
    <row r="5252" spans="1:19" x14ac:dyDescent="0.2">
      <c r="A5252" s="60">
        <v>2004</v>
      </c>
      <c r="B5252" s="61">
        <v>8</v>
      </c>
      <c r="C5252" s="61">
        <v>6</v>
      </c>
      <c r="D5252" s="61">
        <v>18</v>
      </c>
      <c r="E5252" s="87">
        <v>2.77663335270113E-2</v>
      </c>
      <c r="F5252" s="87">
        <v>1.8353040076188969E-2</v>
      </c>
      <c r="G5252" s="87">
        <v>0</v>
      </c>
      <c r="H5252" s="87">
        <v>0</v>
      </c>
      <c r="I5252" s="87">
        <v>5.5420739247312028E-5</v>
      </c>
      <c r="J5252" s="87">
        <v>4.866097739014255E-3</v>
      </c>
      <c r="K5252" s="88">
        <v>5.1040892081461835E-2</v>
      </c>
      <c r="L5252" s="84"/>
      <c r="M5252" s="88">
        <f t="shared" ref="M5252:M5315" si="584">E5252*V$5</f>
        <v>2.1110360937385102E-2</v>
      </c>
      <c r="N5252" s="88">
        <f t="shared" si="579"/>
        <v>2.027468590597202E-2</v>
      </c>
      <c r="O5252" s="88">
        <f t="shared" si="580"/>
        <v>0</v>
      </c>
      <c r="P5252" s="88">
        <f t="shared" si="581"/>
        <v>0</v>
      </c>
      <c r="Q5252" s="88">
        <f t="shared" si="582"/>
        <v>2.7170953944875213E-5</v>
      </c>
      <c r="R5252" s="89">
        <f t="shared" si="583"/>
        <v>4.866097739014255E-3</v>
      </c>
      <c r="S5252" s="88">
        <f t="shared" ref="S5252:S5315" si="585">SUM(M5252:Q5252)</f>
        <v>4.1412217797301996E-2</v>
      </c>
    </row>
    <row r="5253" spans="1:19" x14ac:dyDescent="0.2">
      <c r="A5253" s="60">
        <v>2004</v>
      </c>
      <c r="B5253" s="61">
        <v>8</v>
      </c>
      <c r="C5253" s="61">
        <v>6</v>
      </c>
      <c r="D5253" s="61">
        <v>19</v>
      </c>
      <c r="E5253" s="87">
        <v>2.3999733659181462E-2</v>
      </c>
      <c r="F5253" s="87">
        <v>1.7972853360795446E-2</v>
      </c>
      <c r="G5253" s="87">
        <v>1.1895583870989651E-3</v>
      </c>
      <c r="H5253" s="87">
        <v>1.7199976678858088E-6</v>
      </c>
      <c r="I5253" s="87">
        <v>5.5420739247312028E-5</v>
      </c>
      <c r="J5253" s="87">
        <v>5.4354491204610849E-3</v>
      </c>
      <c r="K5253" s="88">
        <v>4.8654735264452152E-2</v>
      </c>
      <c r="L5253" s="84"/>
      <c r="M5253" s="88">
        <f t="shared" si="584"/>
        <v>1.8246666937626624E-2</v>
      </c>
      <c r="N5253" s="88">
        <f t="shared" si="579"/>
        <v>1.9854691931773305E-2</v>
      </c>
      <c r="O5253" s="88">
        <f t="shared" si="580"/>
        <v>4.7503105963846208E-4</v>
      </c>
      <c r="P5253" s="88">
        <f t="shared" si="581"/>
        <v>3.1916047411674197E-6</v>
      </c>
      <c r="Q5253" s="88">
        <f t="shared" si="582"/>
        <v>2.7170953944875213E-5</v>
      </c>
      <c r="R5253" s="89">
        <f t="shared" si="583"/>
        <v>5.4354491204610849E-3</v>
      </c>
      <c r="S5253" s="88">
        <f t="shared" si="585"/>
        <v>3.8606752487724431E-2</v>
      </c>
    </row>
    <row r="5254" spans="1:19" x14ac:dyDescent="0.2">
      <c r="A5254" s="60">
        <v>2004</v>
      </c>
      <c r="B5254" s="61">
        <v>8</v>
      </c>
      <c r="C5254" s="61">
        <v>6</v>
      </c>
      <c r="D5254" s="61">
        <v>20</v>
      </c>
      <c r="E5254" s="87">
        <v>2.2979204078918673E-2</v>
      </c>
      <c r="F5254" s="87">
        <v>1.7735381103790641E-2</v>
      </c>
      <c r="G5254" s="87">
        <v>1.1895583870989651E-3</v>
      </c>
      <c r="H5254" s="87">
        <v>1.7199976678858088E-6</v>
      </c>
      <c r="I5254" s="87">
        <v>5.5420739247312028E-5</v>
      </c>
      <c r="J5254" s="87">
        <v>5.8425099099405613E-3</v>
      </c>
      <c r="K5254" s="88">
        <v>4.7803794216664038E-2</v>
      </c>
      <c r="L5254" s="84"/>
      <c r="M5254" s="88">
        <f t="shared" si="584"/>
        <v>1.7470772354149563E-2</v>
      </c>
      <c r="N5254" s="88">
        <f t="shared" si="579"/>
        <v>1.9592355261544965E-2</v>
      </c>
      <c r="O5254" s="88">
        <f t="shared" si="580"/>
        <v>4.7503105963846208E-4</v>
      </c>
      <c r="P5254" s="88">
        <f t="shared" si="581"/>
        <v>3.1916047411674197E-6</v>
      </c>
      <c r="Q5254" s="88">
        <f t="shared" si="582"/>
        <v>2.7170953944875213E-5</v>
      </c>
      <c r="R5254" s="89">
        <f t="shared" si="583"/>
        <v>5.8425099099405613E-3</v>
      </c>
      <c r="S5254" s="88">
        <f t="shared" si="585"/>
        <v>3.7568521234019027E-2</v>
      </c>
    </row>
    <row r="5255" spans="1:19" x14ac:dyDescent="0.2">
      <c r="A5255" s="60">
        <v>2004</v>
      </c>
      <c r="B5255" s="61">
        <v>8</v>
      </c>
      <c r="C5255" s="61">
        <v>6</v>
      </c>
      <c r="D5255" s="61">
        <v>21</v>
      </c>
      <c r="E5255" s="87">
        <v>2.4349378660806682E-2</v>
      </c>
      <c r="F5255" s="87">
        <v>1.6956380463405779E-2</v>
      </c>
      <c r="G5255" s="87">
        <v>1.1895583870989651E-3</v>
      </c>
      <c r="H5255" s="87">
        <v>1.7199976678858088E-6</v>
      </c>
      <c r="I5255" s="87">
        <v>5.5420739247312028E-5</v>
      </c>
      <c r="J5255" s="87">
        <v>4.5184916186154127E-3</v>
      </c>
      <c r="K5255" s="88">
        <v>4.707094986684203E-2</v>
      </c>
      <c r="L5255" s="84"/>
      <c r="M5255" s="88">
        <f t="shared" si="584"/>
        <v>1.8512497216481429E-2</v>
      </c>
      <c r="N5255" s="88">
        <f t="shared" si="579"/>
        <v>1.8731789750938085E-2</v>
      </c>
      <c r="O5255" s="88">
        <f t="shared" si="580"/>
        <v>4.7503105963846208E-4</v>
      </c>
      <c r="P5255" s="88">
        <f t="shared" si="581"/>
        <v>3.1916047411674197E-6</v>
      </c>
      <c r="Q5255" s="88">
        <f t="shared" si="582"/>
        <v>2.7170953944875213E-5</v>
      </c>
      <c r="R5255" s="89">
        <f t="shared" si="583"/>
        <v>4.5184916186154127E-3</v>
      </c>
      <c r="S5255" s="88">
        <f t="shared" si="585"/>
        <v>3.7749680585744017E-2</v>
      </c>
    </row>
    <row r="5256" spans="1:19" x14ac:dyDescent="0.2">
      <c r="A5256" s="60">
        <v>2004</v>
      </c>
      <c r="B5256" s="61">
        <v>8</v>
      </c>
      <c r="C5256" s="61">
        <v>6</v>
      </c>
      <c r="D5256" s="61">
        <v>22</v>
      </c>
      <c r="E5256" s="87">
        <v>2.370889688402154E-2</v>
      </c>
      <c r="F5256" s="87">
        <v>1.5456072910415595E-2</v>
      </c>
      <c r="G5256" s="87">
        <v>1.1895583870989651E-3</v>
      </c>
      <c r="H5256" s="87">
        <v>1.7199976678858088E-6</v>
      </c>
      <c r="I5256" s="87">
        <v>5.5420739247312028E-5</v>
      </c>
      <c r="J5256" s="87">
        <v>3.1219755602730449E-3</v>
      </c>
      <c r="K5256" s="88">
        <v>4.3533644478724334E-2</v>
      </c>
      <c r="L5256" s="84"/>
      <c r="M5256" s="88">
        <f t="shared" si="584"/>
        <v>1.8025547743350637E-2</v>
      </c>
      <c r="N5256" s="88">
        <f t="shared" si="579"/>
        <v>1.7074393250251649E-2</v>
      </c>
      <c r="O5256" s="88">
        <f t="shared" si="580"/>
        <v>4.7503105963846208E-4</v>
      </c>
      <c r="P5256" s="88">
        <f t="shared" si="581"/>
        <v>3.1916047411674197E-6</v>
      </c>
      <c r="Q5256" s="88">
        <f t="shared" si="582"/>
        <v>2.7170953944875213E-5</v>
      </c>
      <c r="R5256" s="89">
        <f t="shared" si="583"/>
        <v>3.1219755602730449E-3</v>
      </c>
      <c r="S5256" s="88">
        <f t="shared" si="585"/>
        <v>3.5605334611926789E-2</v>
      </c>
    </row>
    <row r="5257" spans="1:19" x14ac:dyDescent="0.2">
      <c r="A5257" s="60">
        <v>2004</v>
      </c>
      <c r="B5257" s="61">
        <v>8</v>
      </c>
      <c r="C5257" s="61">
        <v>6</v>
      </c>
      <c r="D5257" s="61">
        <v>23</v>
      </c>
      <c r="E5257" s="87">
        <v>2.0645328880880505E-2</v>
      </c>
      <c r="F5257" s="87">
        <v>1.4523616688335517E-2</v>
      </c>
      <c r="G5257" s="87">
        <v>1.1895583870989651E-3</v>
      </c>
      <c r="H5257" s="87">
        <v>1.7199976678858088E-6</v>
      </c>
      <c r="I5257" s="87">
        <v>5.5420739247312028E-5</v>
      </c>
      <c r="J5257" s="87">
        <v>3.8201987870076048E-3</v>
      </c>
      <c r="K5257" s="88">
        <v>4.023584348023778E-2</v>
      </c>
      <c r="L5257" s="84"/>
      <c r="M5257" s="88">
        <f t="shared" si="584"/>
        <v>1.5696359187014345E-2</v>
      </c>
      <c r="N5257" s="88">
        <f t="shared" si="579"/>
        <v>1.6044304668454766E-2</v>
      </c>
      <c r="O5257" s="88">
        <f t="shared" si="580"/>
        <v>4.7503105963846208E-4</v>
      </c>
      <c r="P5257" s="88">
        <f t="shared" si="581"/>
        <v>3.1916047411674197E-6</v>
      </c>
      <c r="Q5257" s="88">
        <f t="shared" si="582"/>
        <v>2.7170953944875213E-5</v>
      </c>
      <c r="R5257" s="89">
        <f t="shared" si="583"/>
        <v>3.8201987870076048E-3</v>
      </c>
      <c r="S5257" s="88">
        <f t="shared" si="585"/>
        <v>3.2246057473793617E-2</v>
      </c>
    </row>
    <row r="5258" spans="1:19" x14ac:dyDescent="0.2">
      <c r="A5258" s="60">
        <v>2004</v>
      </c>
      <c r="B5258" s="61">
        <v>8</v>
      </c>
      <c r="C5258" s="61">
        <v>6</v>
      </c>
      <c r="D5258" s="61">
        <v>24</v>
      </c>
      <c r="E5258" s="87">
        <v>1.6254220444158033E-2</v>
      </c>
      <c r="F5258" s="87">
        <v>1.381252705146011E-2</v>
      </c>
      <c r="G5258" s="87">
        <v>1.1895583870989651E-3</v>
      </c>
      <c r="H5258" s="87">
        <v>1.7199976678858088E-6</v>
      </c>
      <c r="I5258" s="87">
        <v>5.5420739247312028E-5</v>
      </c>
      <c r="J5258" s="87">
        <v>4.4701400954119961E-3</v>
      </c>
      <c r="K5258" s="88">
        <v>3.5783586715044294E-2</v>
      </c>
      <c r="L5258" s="84"/>
      <c r="M5258" s="88">
        <f t="shared" si="584"/>
        <v>1.2357859924076694E-2</v>
      </c>
      <c r="N5258" s="88">
        <f t="shared" si="579"/>
        <v>1.5258760748821246E-2</v>
      </c>
      <c r="O5258" s="88">
        <f t="shared" si="580"/>
        <v>4.7503105963846208E-4</v>
      </c>
      <c r="P5258" s="88">
        <f t="shared" si="581"/>
        <v>3.1916047411674197E-6</v>
      </c>
      <c r="Q5258" s="88">
        <f t="shared" si="582"/>
        <v>2.7170953944875213E-5</v>
      </c>
      <c r="R5258" s="89">
        <f t="shared" si="583"/>
        <v>4.4701400954119961E-3</v>
      </c>
      <c r="S5258" s="88">
        <f t="shared" si="585"/>
        <v>2.8122014291222443E-2</v>
      </c>
    </row>
    <row r="5259" spans="1:19" x14ac:dyDescent="0.2">
      <c r="A5259" s="60">
        <v>2004</v>
      </c>
      <c r="B5259" s="61">
        <v>8</v>
      </c>
      <c r="C5259" s="61">
        <v>7</v>
      </c>
      <c r="D5259" s="61">
        <v>1</v>
      </c>
      <c r="E5259" s="87">
        <v>1.488005687143624E-2</v>
      </c>
      <c r="F5259" s="87">
        <v>1.3408970892911227E-2</v>
      </c>
      <c r="G5259" s="87">
        <v>1.1895583870989651E-3</v>
      </c>
      <c r="H5259" s="87">
        <v>1.7199976678858088E-6</v>
      </c>
      <c r="I5259" s="87">
        <v>5.5420739247312028E-5</v>
      </c>
      <c r="J5259" s="87">
        <v>5.3278332384452077E-3</v>
      </c>
      <c r="K5259" s="88">
        <v>3.4863560126806838E-2</v>
      </c>
      <c r="L5259" s="84"/>
      <c r="M5259" s="88">
        <f t="shared" si="584"/>
        <v>1.1313102286956783E-2</v>
      </c>
      <c r="N5259" s="88">
        <f t="shared" si="579"/>
        <v>1.4812950445676185E-2</v>
      </c>
      <c r="O5259" s="88">
        <f t="shared" si="580"/>
        <v>4.7503105963846208E-4</v>
      </c>
      <c r="P5259" s="88">
        <f t="shared" si="581"/>
        <v>3.1916047411674197E-6</v>
      </c>
      <c r="Q5259" s="88">
        <f t="shared" si="582"/>
        <v>2.7170953944875213E-5</v>
      </c>
      <c r="R5259" s="89">
        <f t="shared" si="583"/>
        <v>5.3278332384452077E-3</v>
      </c>
      <c r="S5259" s="88">
        <f t="shared" si="585"/>
        <v>2.6631446350957471E-2</v>
      </c>
    </row>
    <row r="5260" spans="1:19" x14ac:dyDescent="0.2">
      <c r="A5260" s="60">
        <v>2004</v>
      </c>
      <c r="B5260" s="61">
        <v>8</v>
      </c>
      <c r="C5260" s="61">
        <v>7</v>
      </c>
      <c r="D5260" s="61">
        <v>2</v>
      </c>
      <c r="E5260" s="87">
        <v>1.3234867898806381E-2</v>
      </c>
      <c r="F5260" s="87">
        <v>1.3060687181847639E-2</v>
      </c>
      <c r="G5260" s="87">
        <v>1.1895583870989651E-3</v>
      </c>
      <c r="H5260" s="87">
        <v>1.7199976678858088E-6</v>
      </c>
      <c r="I5260" s="87">
        <v>5.5420739247312028E-5</v>
      </c>
      <c r="J5260" s="87">
        <v>6.275906425807486E-3</v>
      </c>
      <c r="K5260" s="88">
        <v>3.3818160630475672E-2</v>
      </c>
      <c r="L5260" s="84"/>
      <c r="M5260" s="88">
        <f t="shared" si="584"/>
        <v>1.0062287771290321E-2</v>
      </c>
      <c r="N5260" s="88">
        <f t="shared" si="579"/>
        <v>1.4428199863828884E-2</v>
      </c>
      <c r="O5260" s="88">
        <f t="shared" si="580"/>
        <v>4.7503105963846208E-4</v>
      </c>
      <c r="P5260" s="88">
        <f t="shared" si="581"/>
        <v>3.1916047411674197E-6</v>
      </c>
      <c r="Q5260" s="88">
        <f t="shared" si="582"/>
        <v>2.7170953944875213E-5</v>
      </c>
      <c r="R5260" s="89">
        <f t="shared" si="583"/>
        <v>6.275906425807486E-3</v>
      </c>
      <c r="S5260" s="88">
        <f t="shared" si="585"/>
        <v>2.4995881253443708E-2</v>
      </c>
    </row>
    <row r="5261" spans="1:19" x14ac:dyDescent="0.2">
      <c r="A5261" s="60">
        <v>2004</v>
      </c>
      <c r="B5261" s="61">
        <v>8</v>
      </c>
      <c r="C5261" s="61">
        <v>7</v>
      </c>
      <c r="D5261" s="61">
        <v>3</v>
      </c>
      <c r="E5261" s="87">
        <v>1.2179904467029903E-2</v>
      </c>
      <c r="F5261" s="87">
        <v>1.2955302160266838E-2</v>
      </c>
      <c r="G5261" s="87">
        <v>1.1895583870989651E-3</v>
      </c>
      <c r="H5261" s="87">
        <v>1.7199976678858088E-6</v>
      </c>
      <c r="I5261" s="87">
        <v>5.5420739247312028E-5</v>
      </c>
      <c r="J5261" s="87">
        <v>6.4497221351590851E-3</v>
      </c>
      <c r="K5261" s="88">
        <v>3.283162788646999E-2</v>
      </c>
      <c r="L5261" s="84"/>
      <c r="M5261" s="88">
        <f t="shared" si="584"/>
        <v>9.2602136047865279E-3</v>
      </c>
      <c r="N5261" s="88">
        <f t="shared" si="579"/>
        <v>1.431178055657107E-2</v>
      </c>
      <c r="O5261" s="88">
        <f t="shared" si="580"/>
        <v>4.7503105963846208E-4</v>
      </c>
      <c r="P5261" s="88">
        <f t="shared" si="581"/>
        <v>3.1916047411674197E-6</v>
      </c>
      <c r="Q5261" s="88">
        <f t="shared" si="582"/>
        <v>2.7170953944875213E-5</v>
      </c>
      <c r="R5261" s="89">
        <f t="shared" si="583"/>
        <v>6.4497221351590851E-3</v>
      </c>
      <c r="S5261" s="88">
        <f t="shared" si="585"/>
        <v>2.4077387779682102E-2</v>
      </c>
    </row>
    <row r="5262" spans="1:19" x14ac:dyDescent="0.2">
      <c r="A5262" s="60">
        <v>2004</v>
      </c>
      <c r="B5262" s="61">
        <v>8</v>
      </c>
      <c r="C5262" s="61">
        <v>7</v>
      </c>
      <c r="D5262" s="61">
        <v>4</v>
      </c>
      <c r="E5262" s="87">
        <v>1.1683527822874889E-2</v>
      </c>
      <c r="F5262" s="87">
        <v>1.2922565663938687E-2</v>
      </c>
      <c r="G5262" s="87">
        <v>1.1895583870989651E-3</v>
      </c>
      <c r="H5262" s="87">
        <v>1.7199976678858088E-6</v>
      </c>
      <c r="I5262" s="87">
        <v>5.5420739247312028E-5</v>
      </c>
      <c r="J5262" s="87">
        <v>6.3688509159832811E-3</v>
      </c>
      <c r="K5262" s="88">
        <v>3.222164352681102E-2</v>
      </c>
      <c r="L5262" s="84"/>
      <c r="M5262" s="88">
        <f t="shared" si="584"/>
        <v>8.8828252791436565E-3</v>
      </c>
      <c r="N5262" s="88">
        <f t="shared" si="579"/>
        <v>1.4275616401861008E-2</v>
      </c>
      <c r="O5262" s="88">
        <f t="shared" si="580"/>
        <v>4.7503105963846208E-4</v>
      </c>
      <c r="P5262" s="88">
        <f t="shared" si="581"/>
        <v>3.1916047411674197E-6</v>
      </c>
      <c r="Q5262" s="88">
        <f t="shared" si="582"/>
        <v>2.7170953944875213E-5</v>
      </c>
      <c r="R5262" s="89">
        <f t="shared" si="583"/>
        <v>6.3688509159832811E-3</v>
      </c>
      <c r="S5262" s="88">
        <f t="shared" si="585"/>
        <v>2.3663835299329167E-2</v>
      </c>
    </row>
    <row r="5263" spans="1:19" x14ac:dyDescent="0.2">
      <c r="A5263" s="60">
        <v>2004</v>
      </c>
      <c r="B5263" s="61">
        <v>8</v>
      </c>
      <c r="C5263" s="61">
        <v>7</v>
      </c>
      <c r="D5263" s="61">
        <v>5</v>
      </c>
      <c r="E5263" s="87">
        <v>1.1098616403376073E-2</v>
      </c>
      <c r="F5263" s="87">
        <v>1.2968860854201906E-2</v>
      </c>
      <c r="G5263" s="87">
        <v>1.1895583870989651E-3</v>
      </c>
      <c r="H5263" s="87">
        <v>1.7199976678858088E-6</v>
      </c>
      <c r="I5263" s="87">
        <v>5.5420739247312028E-5</v>
      </c>
      <c r="J5263" s="87">
        <v>7.1683087860417438E-3</v>
      </c>
      <c r="K5263" s="88">
        <v>3.2482485167633884E-2</v>
      </c>
      <c r="L5263" s="84"/>
      <c r="M5263" s="88">
        <f t="shared" si="584"/>
        <v>8.4381251832521213E-3</v>
      </c>
      <c r="N5263" s="88">
        <f t="shared" si="579"/>
        <v>1.4326758906734722E-2</v>
      </c>
      <c r="O5263" s="88">
        <f t="shared" si="580"/>
        <v>4.7503105963846208E-4</v>
      </c>
      <c r="P5263" s="88">
        <f t="shared" si="581"/>
        <v>3.1916047411674197E-6</v>
      </c>
      <c r="Q5263" s="88">
        <f t="shared" si="582"/>
        <v>2.7170953944875213E-5</v>
      </c>
      <c r="R5263" s="89">
        <f t="shared" si="583"/>
        <v>7.1683087860417438E-3</v>
      </c>
      <c r="S5263" s="88">
        <f t="shared" si="585"/>
        <v>2.3270277708311346E-2</v>
      </c>
    </row>
    <row r="5264" spans="1:19" x14ac:dyDescent="0.2">
      <c r="A5264" s="60">
        <v>2004</v>
      </c>
      <c r="B5264" s="61">
        <v>8</v>
      </c>
      <c r="C5264" s="61">
        <v>7</v>
      </c>
      <c r="D5264" s="61">
        <v>6</v>
      </c>
      <c r="E5264" s="87">
        <v>1.1999942539469035E-2</v>
      </c>
      <c r="F5264" s="87">
        <v>1.24315693012844E-2</v>
      </c>
      <c r="G5264" s="87">
        <v>1.1895583870989651E-3</v>
      </c>
      <c r="H5264" s="87">
        <v>1.7199976678858088E-6</v>
      </c>
      <c r="I5264" s="87">
        <v>5.5420739247312028E-5</v>
      </c>
      <c r="J5264" s="87">
        <v>7.6771331363878264E-3</v>
      </c>
      <c r="K5264" s="88">
        <v>3.3355344101155426E-2</v>
      </c>
      <c r="L5264" s="84"/>
      <c r="M5264" s="88">
        <f t="shared" si="584"/>
        <v>9.1233910299909869E-3</v>
      </c>
      <c r="N5264" s="88">
        <f t="shared" si="579"/>
        <v>1.3733210512021228E-2</v>
      </c>
      <c r="O5264" s="88">
        <f t="shared" si="580"/>
        <v>4.7503105963846208E-4</v>
      </c>
      <c r="P5264" s="88">
        <f t="shared" si="581"/>
        <v>3.1916047411674197E-6</v>
      </c>
      <c r="Q5264" s="88">
        <f t="shared" si="582"/>
        <v>2.7170953944875213E-5</v>
      </c>
      <c r="R5264" s="89">
        <f t="shared" si="583"/>
        <v>7.6771331363878264E-3</v>
      </c>
      <c r="S5264" s="88">
        <f t="shared" si="585"/>
        <v>2.336199516033672E-2</v>
      </c>
    </row>
    <row r="5265" spans="1:19" x14ac:dyDescent="0.2">
      <c r="A5265" s="60">
        <v>2004</v>
      </c>
      <c r="B5265" s="61">
        <v>8</v>
      </c>
      <c r="C5265" s="61">
        <v>7</v>
      </c>
      <c r="D5265" s="61">
        <v>7</v>
      </c>
      <c r="E5265" s="87">
        <v>1.4965975873502319E-2</v>
      </c>
      <c r="F5265" s="87">
        <v>1.2838919623568893E-2</v>
      </c>
      <c r="G5265" s="87">
        <v>0</v>
      </c>
      <c r="H5265" s="87">
        <v>0</v>
      </c>
      <c r="I5265" s="87">
        <v>5.5420739247312028E-5</v>
      </c>
      <c r="J5265" s="87">
        <v>9.3081959046235271E-3</v>
      </c>
      <c r="K5265" s="88">
        <v>3.716851214094205E-2</v>
      </c>
      <c r="L5265" s="84"/>
      <c r="M5265" s="88">
        <f t="shared" si="584"/>
        <v>1.1378425320811087E-2</v>
      </c>
      <c r="N5265" s="88">
        <f t="shared" si="579"/>
        <v>1.4183212244907411E-2</v>
      </c>
      <c r="O5265" s="88">
        <f t="shared" si="580"/>
        <v>0</v>
      </c>
      <c r="P5265" s="88">
        <f t="shared" si="581"/>
        <v>0</v>
      </c>
      <c r="Q5265" s="88">
        <f t="shared" si="582"/>
        <v>2.7170953944875213E-5</v>
      </c>
      <c r="R5265" s="89">
        <f t="shared" si="583"/>
        <v>9.3081959046235271E-3</v>
      </c>
      <c r="S5265" s="88">
        <f t="shared" si="585"/>
        <v>2.5588808519663372E-2</v>
      </c>
    </row>
    <row r="5266" spans="1:19" x14ac:dyDescent="0.2">
      <c r="A5266" s="60">
        <v>2004</v>
      </c>
      <c r="B5266" s="61">
        <v>8</v>
      </c>
      <c r="C5266" s="61">
        <v>7</v>
      </c>
      <c r="D5266" s="61">
        <v>8</v>
      </c>
      <c r="E5266" s="87">
        <v>1.7937174780252561E-2</v>
      </c>
      <c r="F5266" s="87">
        <v>1.397103130957774E-2</v>
      </c>
      <c r="G5266" s="87">
        <v>0</v>
      </c>
      <c r="H5266" s="87">
        <v>0</v>
      </c>
      <c r="I5266" s="87">
        <v>5.5420739247312028E-5</v>
      </c>
      <c r="J5266" s="87">
        <v>1.0364899501436101E-2</v>
      </c>
      <c r="K5266" s="88">
        <v>4.2328526330513719E-2</v>
      </c>
      <c r="L5266" s="84"/>
      <c r="M5266" s="88">
        <f t="shared" si="584"/>
        <v>1.3637386925419204E-2</v>
      </c>
      <c r="N5266" s="88">
        <f t="shared" si="579"/>
        <v>1.5433861115559038E-2</v>
      </c>
      <c r="O5266" s="88">
        <f t="shared" si="580"/>
        <v>0</v>
      </c>
      <c r="P5266" s="88">
        <f t="shared" si="581"/>
        <v>0</v>
      </c>
      <c r="Q5266" s="88">
        <f t="shared" si="582"/>
        <v>2.7170953944875213E-5</v>
      </c>
      <c r="R5266" s="89">
        <f t="shared" si="583"/>
        <v>1.0364899501436101E-2</v>
      </c>
      <c r="S5266" s="88">
        <f t="shared" si="585"/>
        <v>2.9098418994923117E-2</v>
      </c>
    </row>
    <row r="5267" spans="1:19" x14ac:dyDescent="0.2">
      <c r="A5267" s="60">
        <v>2004</v>
      </c>
      <c r="B5267" s="61">
        <v>8</v>
      </c>
      <c r="C5267" s="61">
        <v>7</v>
      </c>
      <c r="D5267" s="61">
        <v>9</v>
      </c>
      <c r="E5267" s="87">
        <v>2.0740714608205719E-2</v>
      </c>
      <c r="F5267" s="87">
        <v>1.4491533080652048E-2</v>
      </c>
      <c r="G5267" s="87">
        <v>0</v>
      </c>
      <c r="H5267" s="87">
        <v>0</v>
      </c>
      <c r="I5267" s="87">
        <v>5.5420739247312028E-5</v>
      </c>
      <c r="J5267" s="87">
        <v>1.1239708757107995E-2</v>
      </c>
      <c r="K5267" s="88">
        <v>4.6527377185213076E-2</v>
      </c>
      <c r="L5267" s="84"/>
      <c r="M5267" s="88">
        <f t="shared" si="584"/>
        <v>1.5768879641692001E-2</v>
      </c>
      <c r="N5267" s="88">
        <f t="shared" si="579"/>
        <v>1.6008861762766533E-2</v>
      </c>
      <c r="O5267" s="88">
        <f t="shared" si="580"/>
        <v>0</v>
      </c>
      <c r="P5267" s="88">
        <f t="shared" si="581"/>
        <v>0</v>
      </c>
      <c r="Q5267" s="88">
        <f t="shared" si="582"/>
        <v>2.7170953944875213E-5</v>
      </c>
      <c r="R5267" s="89">
        <f t="shared" si="583"/>
        <v>1.1239708757107995E-2</v>
      </c>
      <c r="S5267" s="88">
        <f t="shared" si="585"/>
        <v>3.1804912358403409E-2</v>
      </c>
    </row>
    <row r="5268" spans="1:19" x14ac:dyDescent="0.2">
      <c r="A5268" s="60">
        <v>2004</v>
      </c>
      <c r="B5268" s="61">
        <v>8</v>
      </c>
      <c r="C5268" s="61">
        <v>7</v>
      </c>
      <c r="D5268" s="61">
        <v>10</v>
      </c>
      <c r="E5268" s="87">
        <v>2.3122344663667142E-2</v>
      </c>
      <c r="F5268" s="87">
        <v>1.4799077319960798E-2</v>
      </c>
      <c r="G5268" s="87">
        <v>0</v>
      </c>
      <c r="H5268" s="87">
        <v>0</v>
      </c>
      <c r="I5268" s="87">
        <v>5.5420739247312028E-5</v>
      </c>
      <c r="J5268" s="87">
        <v>1.1123431513872264E-2</v>
      </c>
      <c r="K5268" s="88">
        <v>4.910027423674751E-2</v>
      </c>
      <c r="L5268" s="84"/>
      <c r="M5268" s="88">
        <f t="shared" si="584"/>
        <v>1.7579600169168385E-2</v>
      </c>
      <c r="N5268" s="88">
        <f t="shared" si="579"/>
        <v>1.6348607266960451E-2</v>
      </c>
      <c r="O5268" s="88">
        <f t="shared" si="580"/>
        <v>0</v>
      </c>
      <c r="P5268" s="88">
        <f t="shared" si="581"/>
        <v>0</v>
      </c>
      <c r="Q5268" s="88">
        <f t="shared" si="582"/>
        <v>2.7170953944875213E-5</v>
      </c>
      <c r="R5268" s="89">
        <f t="shared" si="583"/>
        <v>1.1123431513872264E-2</v>
      </c>
      <c r="S5268" s="88">
        <f t="shared" si="585"/>
        <v>3.3955378390073711E-2</v>
      </c>
    </row>
    <row r="5269" spans="1:19" x14ac:dyDescent="0.2">
      <c r="A5269" s="60">
        <v>2004</v>
      </c>
      <c r="B5269" s="61">
        <v>8</v>
      </c>
      <c r="C5269" s="61">
        <v>7</v>
      </c>
      <c r="D5269" s="61">
        <v>11</v>
      </c>
      <c r="E5269" s="87">
        <v>2.4684089629481768E-2</v>
      </c>
      <c r="F5269" s="87">
        <v>1.4793214676695787E-2</v>
      </c>
      <c r="G5269" s="87">
        <v>0</v>
      </c>
      <c r="H5269" s="87">
        <v>0</v>
      </c>
      <c r="I5269" s="87">
        <v>5.5420739247312028E-5</v>
      </c>
      <c r="J5269" s="87">
        <v>1.0157238878247432E-2</v>
      </c>
      <c r="K5269" s="88">
        <v>4.9689963923672295E-2</v>
      </c>
      <c r="L5269" s="84"/>
      <c r="M5269" s="88">
        <f t="shared" si="584"/>
        <v>1.8766973355780092E-2</v>
      </c>
      <c r="N5269" s="88">
        <f t="shared" si="579"/>
        <v>1.6342130778581227E-2</v>
      </c>
      <c r="O5269" s="88">
        <f t="shared" si="580"/>
        <v>0</v>
      </c>
      <c r="P5269" s="88">
        <f t="shared" si="581"/>
        <v>0</v>
      </c>
      <c r="Q5269" s="88">
        <f t="shared" si="582"/>
        <v>2.7170953944875213E-5</v>
      </c>
      <c r="R5269" s="89">
        <f t="shared" si="583"/>
        <v>1.0157238878247432E-2</v>
      </c>
      <c r="S5269" s="88">
        <f t="shared" si="585"/>
        <v>3.513627508830619E-2</v>
      </c>
    </row>
    <row r="5270" spans="1:19" x14ac:dyDescent="0.2">
      <c r="A5270" s="60">
        <v>2004</v>
      </c>
      <c r="B5270" s="61">
        <v>8</v>
      </c>
      <c r="C5270" s="61">
        <v>7</v>
      </c>
      <c r="D5270" s="61">
        <v>12</v>
      </c>
      <c r="E5270" s="87">
        <v>2.4529641038808201E-2</v>
      </c>
      <c r="F5270" s="87">
        <v>1.4827120795555817E-2</v>
      </c>
      <c r="G5270" s="87">
        <v>0</v>
      </c>
      <c r="H5270" s="87">
        <v>0</v>
      </c>
      <c r="I5270" s="87">
        <v>5.5420739247312028E-5</v>
      </c>
      <c r="J5270" s="87">
        <v>9.8454122896108037E-3</v>
      </c>
      <c r="K5270" s="88">
        <v>4.9257594863222134E-2</v>
      </c>
      <c r="L5270" s="84"/>
      <c r="M5270" s="88">
        <f t="shared" si="584"/>
        <v>1.8649548219608705E-2</v>
      </c>
      <c r="N5270" s="88">
        <f t="shared" si="579"/>
        <v>1.637958702056206E-2</v>
      </c>
      <c r="O5270" s="88">
        <f t="shared" si="580"/>
        <v>0</v>
      </c>
      <c r="P5270" s="88">
        <f t="shared" si="581"/>
        <v>0</v>
      </c>
      <c r="Q5270" s="88">
        <f t="shared" si="582"/>
        <v>2.7170953944875213E-5</v>
      </c>
      <c r="R5270" s="89">
        <f t="shared" si="583"/>
        <v>9.8454122896108037E-3</v>
      </c>
      <c r="S5270" s="88">
        <f t="shared" si="585"/>
        <v>3.5056306194115636E-2</v>
      </c>
    </row>
    <row r="5271" spans="1:19" x14ac:dyDescent="0.2">
      <c r="A5271" s="60">
        <v>2004</v>
      </c>
      <c r="B5271" s="61">
        <v>8</v>
      </c>
      <c r="C5271" s="61">
        <v>7</v>
      </c>
      <c r="D5271" s="61">
        <v>13</v>
      </c>
      <c r="E5271" s="87">
        <v>2.5316286981417822E-2</v>
      </c>
      <c r="F5271" s="87">
        <v>1.4504888706223715E-2</v>
      </c>
      <c r="G5271" s="87">
        <v>0</v>
      </c>
      <c r="H5271" s="87">
        <v>0</v>
      </c>
      <c r="I5271" s="87">
        <v>5.5420739247312028E-5</v>
      </c>
      <c r="J5271" s="87">
        <v>8.4431801232797126E-3</v>
      </c>
      <c r="K5271" s="88">
        <v>4.8319776550168565E-2</v>
      </c>
      <c r="L5271" s="84"/>
      <c r="M5271" s="88">
        <f t="shared" si="584"/>
        <v>1.9247624294804727E-2</v>
      </c>
      <c r="N5271" s="88">
        <f t="shared" si="579"/>
        <v>1.6023615782395934E-2</v>
      </c>
      <c r="O5271" s="88">
        <f t="shared" si="580"/>
        <v>0</v>
      </c>
      <c r="P5271" s="88">
        <f t="shared" si="581"/>
        <v>0</v>
      </c>
      <c r="Q5271" s="88">
        <f t="shared" si="582"/>
        <v>2.7170953944875213E-5</v>
      </c>
      <c r="R5271" s="89">
        <f t="shared" si="583"/>
        <v>8.4431801232797126E-3</v>
      </c>
      <c r="S5271" s="88">
        <f t="shared" si="585"/>
        <v>3.5298411031145532E-2</v>
      </c>
    </row>
    <row r="5272" spans="1:19" x14ac:dyDescent="0.2">
      <c r="A5272" s="60">
        <v>2004</v>
      </c>
      <c r="B5272" s="61">
        <v>8</v>
      </c>
      <c r="C5272" s="61">
        <v>7</v>
      </c>
      <c r="D5272" s="61">
        <v>14</v>
      </c>
      <c r="E5272" s="87">
        <v>2.4736482641379356E-2</v>
      </c>
      <c r="F5272" s="87">
        <v>1.4520588244641681E-2</v>
      </c>
      <c r="G5272" s="87">
        <v>0</v>
      </c>
      <c r="H5272" s="87">
        <v>0</v>
      </c>
      <c r="I5272" s="87">
        <v>5.5420739247312028E-5</v>
      </c>
      <c r="J5272" s="87">
        <v>8.4947365485830133E-3</v>
      </c>
      <c r="K5272" s="88">
        <v>4.7807228173851364E-2</v>
      </c>
      <c r="L5272" s="84"/>
      <c r="M5272" s="88">
        <f t="shared" si="584"/>
        <v>1.8806807041083874E-2</v>
      </c>
      <c r="N5272" s="88">
        <f t="shared" si="579"/>
        <v>1.6040959133087243E-2</v>
      </c>
      <c r="O5272" s="88">
        <f t="shared" si="580"/>
        <v>0</v>
      </c>
      <c r="P5272" s="88">
        <f t="shared" si="581"/>
        <v>0</v>
      </c>
      <c r="Q5272" s="88">
        <f t="shared" si="582"/>
        <v>2.7170953944875213E-5</v>
      </c>
      <c r="R5272" s="89">
        <f t="shared" si="583"/>
        <v>8.4947365485830133E-3</v>
      </c>
      <c r="S5272" s="88">
        <f t="shared" si="585"/>
        <v>3.4874937128115992E-2</v>
      </c>
    </row>
    <row r="5273" spans="1:19" x14ac:dyDescent="0.2">
      <c r="A5273" s="60">
        <v>2004</v>
      </c>
      <c r="B5273" s="61">
        <v>8</v>
      </c>
      <c r="C5273" s="61">
        <v>7</v>
      </c>
      <c r="D5273" s="61">
        <v>15</v>
      </c>
      <c r="E5273" s="87">
        <v>2.5583597160549913E-2</v>
      </c>
      <c r="F5273" s="87">
        <v>1.4222233941622748E-2</v>
      </c>
      <c r="G5273" s="87">
        <v>0</v>
      </c>
      <c r="H5273" s="87">
        <v>0</v>
      </c>
      <c r="I5273" s="87">
        <v>5.5420739247312028E-5</v>
      </c>
      <c r="J5273" s="87">
        <v>7.6374305552637124E-3</v>
      </c>
      <c r="K5273" s="88">
        <v>4.7498682396683679E-2</v>
      </c>
      <c r="L5273" s="84"/>
      <c r="M5273" s="88">
        <f t="shared" si="584"/>
        <v>1.9450856542167383E-2</v>
      </c>
      <c r="N5273" s="88">
        <f t="shared" si="579"/>
        <v>1.5711365792839924E-2</v>
      </c>
      <c r="O5273" s="88">
        <f t="shared" si="580"/>
        <v>0</v>
      </c>
      <c r="P5273" s="88">
        <f t="shared" si="581"/>
        <v>0</v>
      </c>
      <c r="Q5273" s="88">
        <f t="shared" si="582"/>
        <v>2.7170953944875213E-5</v>
      </c>
      <c r="R5273" s="89">
        <f t="shared" si="583"/>
        <v>7.6374305552637124E-3</v>
      </c>
      <c r="S5273" s="88">
        <f t="shared" si="585"/>
        <v>3.5189393288952181E-2</v>
      </c>
    </row>
    <row r="5274" spans="1:19" x14ac:dyDescent="0.2">
      <c r="A5274" s="60">
        <v>2004</v>
      </c>
      <c r="B5274" s="61">
        <v>8</v>
      </c>
      <c r="C5274" s="61">
        <v>7</v>
      </c>
      <c r="D5274" s="61">
        <v>16</v>
      </c>
      <c r="E5274" s="87">
        <v>2.668462623490642E-2</v>
      </c>
      <c r="F5274" s="87">
        <v>1.4047026459341829E-2</v>
      </c>
      <c r="G5274" s="87">
        <v>0</v>
      </c>
      <c r="H5274" s="87">
        <v>0</v>
      </c>
      <c r="I5274" s="87">
        <v>5.5420739247312028E-5</v>
      </c>
      <c r="J5274" s="87">
        <v>7.268818722965649E-3</v>
      </c>
      <c r="K5274" s="88">
        <v>4.8055892156461208E-2</v>
      </c>
      <c r="L5274" s="84"/>
      <c r="M5274" s="88">
        <f t="shared" si="584"/>
        <v>2.0287953782233657E-2</v>
      </c>
      <c r="N5274" s="88">
        <f t="shared" si="579"/>
        <v>1.551781329925438E-2</v>
      </c>
      <c r="O5274" s="88">
        <f t="shared" si="580"/>
        <v>0</v>
      </c>
      <c r="P5274" s="88">
        <f t="shared" si="581"/>
        <v>0</v>
      </c>
      <c r="Q5274" s="88">
        <f t="shared" si="582"/>
        <v>2.7170953944875213E-5</v>
      </c>
      <c r="R5274" s="89">
        <f t="shared" si="583"/>
        <v>7.268818722965649E-3</v>
      </c>
      <c r="S5274" s="88">
        <f t="shared" si="585"/>
        <v>3.5832938035432915E-2</v>
      </c>
    </row>
    <row r="5275" spans="1:19" x14ac:dyDescent="0.2">
      <c r="A5275" s="60">
        <v>2004</v>
      </c>
      <c r="B5275" s="61">
        <v>8</v>
      </c>
      <c r="C5275" s="61">
        <v>7</v>
      </c>
      <c r="D5275" s="61">
        <v>17</v>
      </c>
      <c r="E5275" s="87">
        <v>2.7364978715270515E-2</v>
      </c>
      <c r="F5275" s="87">
        <v>1.3915059450640756E-2</v>
      </c>
      <c r="G5275" s="87">
        <v>0</v>
      </c>
      <c r="H5275" s="87">
        <v>0</v>
      </c>
      <c r="I5275" s="87">
        <v>5.5420739247312028E-5</v>
      </c>
      <c r="J5275" s="87">
        <v>7.3831926856055569E-3</v>
      </c>
      <c r="K5275" s="88">
        <v>4.8718651590764134E-2</v>
      </c>
      <c r="L5275" s="84"/>
      <c r="M5275" s="88">
        <f t="shared" si="584"/>
        <v>2.0805216402131215E-2</v>
      </c>
      <c r="N5275" s="88">
        <f t="shared" si="579"/>
        <v>1.5372028751285337E-2</v>
      </c>
      <c r="O5275" s="88">
        <f t="shared" si="580"/>
        <v>0</v>
      </c>
      <c r="P5275" s="88">
        <f t="shared" si="581"/>
        <v>0</v>
      </c>
      <c r="Q5275" s="88">
        <f t="shared" si="582"/>
        <v>2.7170953944875213E-5</v>
      </c>
      <c r="R5275" s="89">
        <f t="shared" si="583"/>
        <v>7.3831926856055569E-3</v>
      </c>
      <c r="S5275" s="88">
        <f t="shared" si="585"/>
        <v>3.6204416107361428E-2</v>
      </c>
    </row>
    <row r="5276" spans="1:19" x14ac:dyDescent="0.2">
      <c r="A5276" s="60">
        <v>2004</v>
      </c>
      <c r="B5276" s="61">
        <v>8</v>
      </c>
      <c r="C5276" s="61">
        <v>7</v>
      </c>
      <c r="D5276" s="61">
        <v>18</v>
      </c>
      <c r="E5276" s="87">
        <v>2.864877658775436E-2</v>
      </c>
      <c r="F5276" s="87">
        <v>1.2934771952351732E-2</v>
      </c>
      <c r="G5276" s="87">
        <v>0</v>
      </c>
      <c r="H5276" s="87">
        <v>0</v>
      </c>
      <c r="I5276" s="87">
        <v>5.5420739247312028E-5</v>
      </c>
      <c r="J5276" s="87">
        <v>5.3897898680961686E-3</v>
      </c>
      <c r="K5276" s="88">
        <v>4.702875914744957E-2</v>
      </c>
      <c r="L5276" s="84"/>
      <c r="M5276" s="88">
        <f t="shared" si="584"/>
        <v>2.1781270242023924E-2</v>
      </c>
      <c r="N5276" s="88">
        <f t="shared" si="579"/>
        <v>1.42891007435627E-2</v>
      </c>
      <c r="O5276" s="88">
        <f t="shared" si="580"/>
        <v>0</v>
      </c>
      <c r="P5276" s="88">
        <f t="shared" si="581"/>
        <v>0</v>
      </c>
      <c r="Q5276" s="88">
        <f t="shared" si="582"/>
        <v>2.7170953944875213E-5</v>
      </c>
      <c r="R5276" s="89">
        <f t="shared" si="583"/>
        <v>5.3897898680961686E-3</v>
      </c>
      <c r="S5276" s="88">
        <f t="shared" si="585"/>
        <v>3.6097541939531498E-2</v>
      </c>
    </row>
    <row r="5277" spans="1:19" x14ac:dyDescent="0.2">
      <c r="A5277" s="60">
        <v>2004</v>
      </c>
      <c r="B5277" s="61">
        <v>8</v>
      </c>
      <c r="C5277" s="61">
        <v>7</v>
      </c>
      <c r="D5277" s="61">
        <v>19</v>
      </c>
      <c r="E5277" s="87">
        <v>2.8430292302788464E-2</v>
      </c>
      <c r="F5277" s="87">
        <v>1.1990858472969074E-2</v>
      </c>
      <c r="G5277" s="87">
        <v>1.1895583870989651E-3</v>
      </c>
      <c r="H5277" s="87">
        <v>1.7199976678858088E-6</v>
      </c>
      <c r="I5277" s="87">
        <v>5.5420739247312028E-5</v>
      </c>
      <c r="J5277" s="87">
        <v>3.8537106380713269E-3</v>
      </c>
      <c r="K5277" s="88">
        <v>4.5521560537843023E-2</v>
      </c>
      <c r="L5277" s="84"/>
      <c r="M5277" s="88">
        <f t="shared" si="584"/>
        <v>2.1615159649486033E-2</v>
      </c>
      <c r="N5277" s="88">
        <f t="shared" si="579"/>
        <v>1.3246355278100254E-2</v>
      </c>
      <c r="O5277" s="88">
        <f t="shared" si="580"/>
        <v>4.7503105963846208E-4</v>
      </c>
      <c r="P5277" s="88">
        <f t="shared" si="581"/>
        <v>3.1916047411674197E-6</v>
      </c>
      <c r="Q5277" s="88">
        <f t="shared" si="582"/>
        <v>2.7170953944875213E-5</v>
      </c>
      <c r="R5277" s="89">
        <f t="shared" si="583"/>
        <v>3.8537106380713269E-3</v>
      </c>
      <c r="S5277" s="88">
        <f t="shared" si="585"/>
        <v>3.5366908545910791E-2</v>
      </c>
    </row>
    <row r="5278" spans="1:19" x14ac:dyDescent="0.2">
      <c r="A5278" s="60">
        <v>2004</v>
      </c>
      <c r="B5278" s="61">
        <v>8</v>
      </c>
      <c r="C5278" s="61">
        <v>7</v>
      </c>
      <c r="D5278" s="61">
        <v>20</v>
      </c>
      <c r="E5278" s="87">
        <v>2.7119517709633986E-2</v>
      </c>
      <c r="F5278" s="87">
        <v>1.1537772302853046E-2</v>
      </c>
      <c r="G5278" s="87">
        <v>1.1895583870989651E-3</v>
      </c>
      <c r="H5278" s="87">
        <v>1.7199976678858088E-6</v>
      </c>
      <c r="I5278" s="87">
        <v>5.5420739247312028E-5</v>
      </c>
      <c r="J5278" s="87">
        <v>4.4879276725892465E-3</v>
      </c>
      <c r="K5278" s="88">
        <v>4.4391916809090437E-2</v>
      </c>
      <c r="L5278" s="84"/>
      <c r="M5278" s="88">
        <f t="shared" si="584"/>
        <v>2.0618595780434807E-2</v>
      </c>
      <c r="N5278" s="88">
        <f t="shared" si="579"/>
        <v>1.2745828948440008E-2</v>
      </c>
      <c r="O5278" s="88">
        <f t="shared" si="580"/>
        <v>4.7503105963846208E-4</v>
      </c>
      <c r="P5278" s="88">
        <f t="shared" si="581"/>
        <v>3.1916047411674197E-6</v>
      </c>
      <c r="Q5278" s="88">
        <f t="shared" si="582"/>
        <v>2.7170953944875213E-5</v>
      </c>
      <c r="R5278" s="89">
        <f t="shared" si="583"/>
        <v>4.4879276725892465E-3</v>
      </c>
      <c r="S5278" s="88">
        <f t="shared" si="585"/>
        <v>3.3869818347199314E-2</v>
      </c>
    </row>
    <row r="5279" spans="1:19" x14ac:dyDescent="0.2">
      <c r="A5279" s="60">
        <v>2004</v>
      </c>
      <c r="B5279" s="61">
        <v>8</v>
      </c>
      <c r="C5279" s="61">
        <v>7</v>
      </c>
      <c r="D5279" s="61">
        <v>21</v>
      </c>
      <c r="E5279" s="87">
        <v>2.5884504353258168E-2</v>
      </c>
      <c r="F5279" s="87">
        <v>1.1593932910824436E-2</v>
      </c>
      <c r="G5279" s="87">
        <v>1.1895583870989651E-3</v>
      </c>
      <c r="H5279" s="87">
        <v>1.7199976678858088E-6</v>
      </c>
      <c r="I5279" s="87">
        <v>5.5420739247312028E-5</v>
      </c>
      <c r="J5279" s="87">
        <v>6.2473314044899086E-3</v>
      </c>
      <c r="K5279" s="88">
        <v>4.4972467792586672E-2</v>
      </c>
      <c r="L5279" s="84"/>
      <c r="M5279" s="88">
        <f t="shared" si="584"/>
        <v>1.9679632136199162E-2</v>
      </c>
      <c r="N5279" s="88">
        <f t="shared" si="579"/>
        <v>1.2807869824620823E-2</v>
      </c>
      <c r="O5279" s="88">
        <f t="shared" si="580"/>
        <v>4.7503105963846208E-4</v>
      </c>
      <c r="P5279" s="88">
        <f t="shared" si="581"/>
        <v>3.1916047411674197E-6</v>
      </c>
      <c r="Q5279" s="88">
        <f t="shared" si="582"/>
        <v>2.7170953944875213E-5</v>
      </c>
      <c r="R5279" s="89">
        <f t="shared" si="583"/>
        <v>6.2473314044899086E-3</v>
      </c>
      <c r="S5279" s="88">
        <f t="shared" si="585"/>
        <v>3.2992895579144484E-2</v>
      </c>
    </row>
    <row r="5280" spans="1:19" x14ac:dyDescent="0.2">
      <c r="A5280" s="60">
        <v>2004</v>
      </c>
      <c r="B5280" s="61">
        <v>8</v>
      </c>
      <c r="C5280" s="61">
        <v>7</v>
      </c>
      <c r="D5280" s="61">
        <v>22</v>
      </c>
      <c r="E5280" s="87">
        <v>2.6033250229872101E-2</v>
      </c>
      <c r="F5280" s="87">
        <v>1.0828834407800681E-2</v>
      </c>
      <c r="G5280" s="87">
        <v>1.1895583870989651E-3</v>
      </c>
      <c r="H5280" s="87">
        <v>1.7199976678858088E-6</v>
      </c>
      <c r="I5280" s="87">
        <v>5.5420739247312028E-5</v>
      </c>
      <c r="J5280" s="87">
        <v>5.3260341543230763E-3</v>
      </c>
      <c r="K5280" s="88">
        <v>4.3434817916010011E-2</v>
      </c>
      <c r="L5280" s="84"/>
      <c r="M5280" s="88">
        <f t="shared" si="584"/>
        <v>1.9792721577418081E-2</v>
      </c>
      <c r="N5280" s="88">
        <f t="shared" si="579"/>
        <v>1.1962662067674806E-2</v>
      </c>
      <c r="O5280" s="88">
        <f t="shared" si="580"/>
        <v>4.7503105963846208E-4</v>
      </c>
      <c r="P5280" s="88">
        <f t="shared" si="581"/>
        <v>3.1916047411674197E-6</v>
      </c>
      <c r="Q5280" s="88">
        <f t="shared" si="582"/>
        <v>2.7170953944875213E-5</v>
      </c>
      <c r="R5280" s="89">
        <f t="shared" si="583"/>
        <v>5.3260341543230763E-3</v>
      </c>
      <c r="S5280" s="88">
        <f t="shared" si="585"/>
        <v>3.2260777263417389E-2</v>
      </c>
    </row>
    <row r="5281" spans="1:19" x14ac:dyDescent="0.2">
      <c r="A5281" s="60">
        <v>2004</v>
      </c>
      <c r="B5281" s="61">
        <v>8</v>
      </c>
      <c r="C5281" s="61">
        <v>7</v>
      </c>
      <c r="D5281" s="61">
        <v>23</v>
      </c>
      <c r="E5281" s="87">
        <v>2.1364970987838593E-2</v>
      </c>
      <c r="F5281" s="87">
        <v>1.0421883253456703E-2</v>
      </c>
      <c r="G5281" s="87">
        <v>1.1895583870989651E-3</v>
      </c>
      <c r="H5281" s="87">
        <v>1.7199976678858088E-6</v>
      </c>
      <c r="I5281" s="87">
        <v>5.5420739247312028E-5</v>
      </c>
      <c r="J5281" s="87">
        <v>6.2653444153560551E-3</v>
      </c>
      <c r="K5281" s="88">
        <v>3.9298897780665504E-2</v>
      </c>
      <c r="L5281" s="84"/>
      <c r="M5281" s="88">
        <f t="shared" si="584"/>
        <v>1.6243493168850539E-2</v>
      </c>
      <c r="N5281" s="88">
        <f t="shared" si="579"/>
        <v>1.1513101297407574E-2</v>
      </c>
      <c r="O5281" s="88">
        <f t="shared" si="580"/>
        <v>4.7503105963846208E-4</v>
      </c>
      <c r="P5281" s="88">
        <f t="shared" si="581"/>
        <v>3.1916047411674197E-6</v>
      </c>
      <c r="Q5281" s="88">
        <f t="shared" si="582"/>
        <v>2.7170953944875213E-5</v>
      </c>
      <c r="R5281" s="89">
        <f t="shared" si="583"/>
        <v>6.2653444153560551E-3</v>
      </c>
      <c r="S5281" s="88">
        <f t="shared" si="585"/>
        <v>2.8261988084582614E-2</v>
      </c>
    </row>
    <row r="5282" spans="1:19" x14ac:dyDescent="0.2">
      <c r="A5282" s="60">
        <v>2004</v>
      </c>
      <c r="B5282" s="61">
        <v>8</v>
      </c>
      <c r="C5282" s="61">
        <v>7</v>
      </c>
      <c r="D5282" s="61">
        <v>24</v>
      </c>
      <c r="E5282" s="87">
        <v>1.843245260352816E-2</v>
      </c>
      <c r="F5282" s="87">
        <v>9.9504640125863894E-3</v>
      </c>
      <c r="G5282" s="87">
        <v>1.1895583870989651E-3</v>
      </c>
      <c r="H5282" s="87">
        <v>1.7199976678858088E-6</v>
      </c>
      <c r="I5282" s="87">
        <v>5.5420739247312028E-5</v>
      </c>
      <c r="J5282" s="87">
        <v>6.6264550930932109E-3</v>
      </c>
      <c r="K5282" s="88">
        <v>3.6256070833221923E-2</v>
      </c>
      <c r="L5282" s="84"/>
      <c r="M5282" s="88">
        <f t="shared" si="584"/>
        <v>1.4013939832682209E-2</v>
      </c>
      <c r="N5282" s="88">
        <f t="shared" si="579"/>
        <v>1.0992322342041064E-2</v>
      </c>
      <c r="O5282" s="88">
        <f t="shared" si="580"/>
        <v>4.7503105963846208E-4</v>
      </c>
      <c r="P5282" s="88">
        <f t="shared" si="581"/>
        <v>3.1916047411674197E-6</v>
      </c>
      <c r="Q5282" s="88">
        <f t="shared" si="582"/>
        <v>2.7170953944875213E-5</v>
      </c>
      <c r="R5282" s="89">
        <f t="shared" si="583"/>
        <v>6.6264550930932109E-3</v>
      </c>
      <c r="S5282" s="88">
        <f t="shared" si="585"/>
        <v>2.5511655793047774E-2</v>
      </c>
    </row>
    <row r="5283" spans="1:19" x14ac:dyDescent="0.2">
      <c r="A5283" s="60">
        <v>2004</v>
      </c>
      <c r="B5283" s="61">
        <v>8</v>
      </c>
      <c r="C5283" s="61">
        <v>8</v>
      </c>
      <c r="D5283" s="61">
        <v>1</v>
      </c>
      <c r="E5283" s="87">
        <v>1.4802806972855877E-2</v>
      </c>
      <c r="F5283" s="87">
        <v>9.8651052586899279E-3</v>
      </c>
      <c r="G5283" s="87">
        <v>1.1895583870989651E-3</v>
      </c>
      <c r="H5283" s="87">
        <v>1.7199976678858088E-6</v>
      </c>
      <c r="I5283" s="87">
        <v>5.5420739247312028E-5</v>
      </c>
      <c r="J5283" s="87">
        <v>7.1862548213685856E-3</v>
      </c>
      <c r="K5283" s="88">
        <v>3.3100866176928555E-2</v>
      </c>
      <c r="L5283" s="84"/>
      <c r="M5283" s="88">
        <f t="shared" si="584"/>
        <v>1.1254370253077647E-2</v>
      </c>
      <c r="N5283" s="88">
        <f t="shared" si="579"/>
        <v>1.0898026142752468E-2</v>
      </c>
      <c r="O5283" s="88">
        <f t="shared" si="580"/>
        <v>4.7503105963846208E-4</v>
      </c>
      <c r="P5283" s="88">
        <f t="shared" si="581"/>
        <v>3.1916047411674197E-6</v>
      </c>
      <c r="Q5283" s="88">
        <f t="shared" si="582"/>
        <v>2.7170953944875213E-5</v>
      </c>
      <c r="R5283" s="89">
        <f t="shared" si="583"/>
        <v>7.1862548213685856E-3</v>
      </c>
      <c r="S5283" s="88">
        <f t="shared" si="585"/>
        <v>2.2657790014154619E-2</v>
      </c>
    </row>
    <row r="5284" spans="1:19" x14ac:dyDescent="0.2">
      <c r="A5284" s="60">
        <v>2004</v>
      </c>
      <c r="B5284" s="61">
        <v>8</v>
      </c>
      <c r="C5284" s="61">
        <v>8</v>
      </c>
      <c r="D5284" s="61">
        <v>2</v>
      </c>
      <c r="E5284" s="87">
        <v>1.340061849410998E-2</v>
      </c>
      <c r="F5284" s="87">
        <v>9.7459771177860338E-3</v>
      </c>
      <c r="G5284" s="87">
        <v>1.1895583870989651E-3</v>
      </c>
      <c r="H5284" s="87">
        <v>1.7199976678858088E-6</v>
      </c>
      <c r="I5284" s="87">
        <v>5.5420739247312028E-5</v>
      </c>
      <c r="J5284" s="87">
        <v>7.5421301447445499E-3</v>
      </c>
      <c r="K5284" s="88">
        <v>3.1935424880654727E-2</v>
      </c>
      <c r="L5284" s="84"/>
      <c r="M5284" s="88">
        <f t="shared" si="584"/>
        <v>1.0188305665912292E-2</v>
      </c>
      <c r="N5284" s="88">
        <f t="shared" si="579"/>
        <v>1.0766424749775487E-2</v>
      </c>
      <c r="O5284" s="88">
        <f t="shared" si="580"/>
        <v>4.7503105963846208E-4</v>
      </c>
      <c r="P5284" s="88">
        <f t="shared" si="581"/>
        <v>3.1916047411674197E-6</v>
      </c>
      <c r="Q5284" s="88">
        <f t="shared" si="582"/>
        <v>2.7170953944875213E-5</v>
      </c>
      <c r="R5284" s="89">
        <f t="shared" si="583"/>
        <v>7.5421301447445499E-3</v>
      </c>
      <c r="S5284" s="88">
        <f t="shared" si="585"/>
        <v>2.1460124034012283E-2</v>
      </c>
    </row>
    <row r="5285" spans="1:19" x14ac:dyDescent="0.2">
      <c r="A5285" s="60">
        <v>2004</v>
      </c>
      <c r="B5285" s="61">
        <v>8</v>
      </c>
      <c r="C5285" s="61">
        <v>8</v>
      </c>
      <c r="D5285" s="61">
        <v>3</v>
      </c>
      <c r="E5285" s="87">
        <v>1.1902453169698162E-2</v>
      </c>
      <c r="F5285" s="87">
        <v>9.7271048605233126E-3</v>
      </c>
      <c r="G5285" s="87">
        <v>1.1895583870989651E-3</v>
      </c>
      <c r="H5285" s="87">
        <v>1.7199976678858088E-6</v>
      </c>
      <c r="I5285" s="87">
        <v>5.5420739247312028E-5</v>
      </c>
      <c r="J5285" s="87">
        <v>8.0145572853686266E-3</v>
      </c>
      <c r="K5285" s="88">
        <v>3.0890814439604265E-2</v>
      </c>
      <c r="L5285" s="84"/>
      <c r="M5285" s="88">
        <f t="shared" si="584"/>
        <v>9.0492712049366902E-3</v>
      </c>
      <c r="N5285" s="88">
        <f t="shared" si="579"/>
        <v>1.0745576482308627E-2</v>
      </c>
      <c r="O5285" s="88">
        <f t="shared" si="580"/>
        <v>4.7503105963846208E-4</v>
      </c>
      <c r="P5285" s="88">
        <f t="shared" si="581"/>
        <v>3.1916047411674197E-6</v>
      </c>
      <c r="Q5285" s="88">
        <f t="shared" si="582"/>
        <v>2.7170953944875213E-5</v>
      </c>
      <c r="R5285" s="89">
        <f t="shared" si="583"/>
        <v>8.0145572853686266E-3</v>
      </c>
      <c r="S5285" s="88">
        <f t="shared" si="585"/>
        <v>2.030024130556982E-2</v>
      </c>
    </row>
    <row r="5286" spans="1:19" x14ac:dyDescent="0.2">
      <c r="A5286" s="60">
        <v>2004</v>
      </c>
      <c r="B5286" s="61">
        <v>8</v>
      </c>
      <c r="C5286" s="61">
        <v>8</v>
      </c>
      <c r="D5286" s="61">
        <v>4</v>
      </c>
      <c r="E5286" s="87">
        <v>1.1194913342921168E-2</v>
      </c>
      <c r="F5286" s="87">
        <v>9.7565616733740045E-3</v>
      </c>
      <c r="G5286" s="87">
        <v>1.1895583870989651E-3</v>
      </c>
      <c r="H5286" s="87">
        <v>1.7199976678858088E-6</v>
      </c>
      <c r="I5286" s="87">
        <v>5.5420739247312028E-5</v>
      </c>
      <c r="J5286" s="87">
        <v>8.3520969536834827E-3</v>
      </c>
      <c r="K5286" s="88">
        <v>3.0550271093992817E-2</v>
      </c>
      <c r="L5286" s="84"/>
      <c r="M5286" s="88">
        <f t="shared" si="584"/>
        <v>8.5113384200298514E-3</v>
      </c>
      <c r="N5286" s="88">
        <f t="shared" si="579"/>
        <v>1.077811755593237E-2</v>
      </c>
      <c r="O5286" s="88">
        <f t="shared" si="580"/>
        <v>4.7503105963846208E-4</v>
      </c>
      <c r="P5286" s="88">
        <f t="shared" si="581"/>
        <v>3.1916047411674197E-6</v>
      </c>
      <c r="Q5286" s="88">
        <f t="shared" si="582"/>
        <v>2.7170953944875213E-5</v>
      </c>
      <c r="R5286" s="89">
        <f t="shared" si="583"/>
        <v>8.3520969536834827E-3</v>
      </c>
      <c r="S5286" s="88">
        <f t="shared" si="585"/>
        <v>1.9794849594286724E-2</v>
      </c>
    </row>
    <row r="5287" spans="1:19" x14ac:dyDescent="0.2">
      <c r="A5287" s="60">
        <v>2004</v>
      </c>
      <c r="B5287" s="61">
        <v>8</v>
      </c>
      <c r="C5287" s="61">
        <v>8</v>
      </c>
      <c r="D5287" s="61">
        <v>5</v>
      </c>
      <c r="E5287" s="87">
        <v>1.1000629147883674E-2</v>
      </c>
      <c r="F5287" s="87">
        <v>9.8119690963192792E-3</v>
      </c>
      <c r="G5287" s="87">
        <v>1.1895583870989651E-3</v>
      </c>
      <c r="H5287" s="87">
        <v>1.7199976678858088E-6</v>
      </c>
      <c r="I5287" s="87">
        <v>5.5420739247312028E-5</v>
      </c>
      <c r="J5287" s="87">
        <v>8.6307851111237545E-3</v>
      </c>
      <c r="K5287" s="88">
        <v>3.069008247934087E-2</v>
      </c>
      <c r="L5287" s="84"/>
      <c r="M5287" s="88">
        <f t="shared" si="584"/>
        <v>8.3636268225414419E-3</v>
      </c>
      <c r="N5287" s="88">
        <f t="shared" si="579"/>
        <v>1.0839326385227754E-2</v>
      </c>
      <c r="O5287" s="88">
        <f t="shared" si="580"/>
        <v>4.7503105963846208E-4</v>
      </c>
      <c r="P5287" s="88">
        <f t="shared" si="581"/>
        <v>3.1916047411674197E-6</v>
      </c>
      <c r="Q5287" s="88">
        <f t="shared" si="582"/>
        <v>2.7170953944875213E-5</v>
      </c>
      <c r="R5287" s="89">
        <f t="shared" si="583"/>
        <v>8.6307851111237545E-3</v>
      </c>
      <c r="S5287" s="88">
        <f t="shared" si="585"/>
        <v>1.9708346826093699E-2</v>
      </c>
    </row>
    <row r="5288" spans="1:19" x14ac:dyDescent="0.2">
      <c r="A5288" s="60">
        <v>2004</v>
      </c>
      <c r="B5288" s="61">
        <v>8</v>
      </c>
      <c r="C5288" s="61">
        <v>8</v>
      </c>
      <c r="D5288" s="61">
        <v>6</v>
      </c>
      <c r="E5288" s="87">
        <v>1.0995906898235938E-2</v>
      </c>
      <c r="F5288" s="87">
        <v>1.0352276116718203E-2</v>
      </c>
      <c r="G5288" s="87">
        <v>1.1895583870989651E-3</v>
      </c>
      <c r="H5288" s="87">
        <v>1.7199976678858088E-6</v>
      </c>
      <c r="I5288" s="87">
        <v>5.5420739247312028E-5</v>
      </c>
      <c r="J5288" s="87">
        <v>8.6494651483413013E-3</v>
      </c>
      <c r="K5288" s="88">
        <v>3.1244347287309605E-2</v>
      </c>
      <c r="L5288" s="84"/>
      <c r="M5288" s="88">
        <f t="shared" si="584"/>
        <v>8.3600365611767886E-3</v>
      </c>
      <c r="N5288" s="88">
        <f t="shared" si="579"/>
        <v>1.1436205980428559E-2</v>
      </c>
      <c r="O5288" s="88">
        <f t="shared" si="580"/>
        <v>4.7503105963846208E-4</v>
      </c>
      <c r="P5288" s="88">
        <f t="shared" si="581"/>
        <v>3.1916047411674197E-6</v>
      </c>
      <c r="Q5288" s="88">
        <f t="shared" si="582"/>
        <v>2.7170953944875213E-5</v>
      </c>
      <c r="R5288" s="89">
        <f t="shared" si="583"/>
        <v>8.6494651483413013E-3</v>
      </c>
      <c r="S5288" s="88">
        <f t="shared" si="585"/>
        <v>2.0301636159929852E-2</v>
      </c>
    </row>
    <row r="5289" spans="1:19" x14ac:dyDescent="0.2">
      <c r="A5289" s="60">
        <v>2004</v>
      </c>
      <c r="B5289" s="61">
        <v>8</v>
      </c>
      <c r="C5289" s="61">
        <v>8</v>
      </c>
      <c r="D5289" s="61">
        <v>7</v>
      </c>
      <c r="E5289" s="87">
        <v>1.388364858143418E-2</v>
      </c>
      <c r="F5289" s="87">
        <v>1.096201839033621E-2</v>
      </c>
      <c r="G5289" s="87">
        <v>0</v>
      </c>
      <c r="H5289" s="87">
        <v>0</v>
      </c>
      <c r="I5289" s="87">
        <v>5.5420739247312028E-5</v>
      </c>
      <c r="J5289" s="87">
        <v>8.9717527412656855E-3</v>
      </c>
      <c r="K5289" s="88">
        <v>3.3872840452283386E-2</v>
      </c>
      <c r="L5289" s="84"/>
      <c r="M5289" s="88">
        <f t="shared" si="584"/>
        <v>1.0555546788227231E-2</v>
      </c>
      <c r="N5289" s="88">
        <f t="shared" si="579"/>
        <v>1.2109791012111517E-2</v>
      </c>
      <c r="O5289" s="88">
        <f t="shared" si="580"/>
        <v>0</v>
      </c>
      <c r="P5289" s="88">
        <f t="shared" si="581"/>
        <v>0</v>
      </c>
      <c r="Q5289" s="88">
        <f t="shared" si="582"/>
        <v>2.7170953944875213E-5</v>
      </c>
      <c r="R5289" s="89">
        <f t="shared" si="583"/>
        <v>8.9717527412656855E-3</v>
      </c>
      <c r="S5289" s="88">
        <f t="shared" si="585"/>
        <v>2.2692508754283622E-2</v>
      </c>
    </row>
    <row r="5290" spans="1:19" x14ac:dyDescent="0.2">
      <c r="A5290" s="60">
        <v>2004</v>
      </c>
      <c r="B5290" s="61">
        <v>8</v>
      </c>
      <c r="C5290" s="61">
        <v>8</v>
      </c>
      <c r="D5290" s="61">
        <v>8</v>
      </c>
      <c r="E5290" s="87">
        <v>1.6511433260876129E-2</v>
      </c>
      <c r="F5290" s="87">
        <v>1.264759815082446E-2</v>
      </c>
      <c r="G5290" s="87">
        <v>0</v>
      </c>
      <c r="H5290" s="87">
        <v>0</v>
      </c>
      <c r="I5290" s="87">
        <v>5.5420739247312028E-5</v>
      </c>
      <c r="J5290" s="87">
        <v>1.0026230726309343E-2</v>
      </c>
      <c r="K5290" s="88">
        <v>3.9240682877257245E-2</v>
      </c>
      <c r="L5290" s="84"/>
      <c r="M5290" s="88">
        <f t="shared" si="584"/>
        <v>1.255341528587332E-2</v>
      </c>
      <c r="N5290" s="88">
        <f t="shared" si="579"/>
        <v>1.3971858553592046E-2</v>
      </c>
      <c r="O5290" s="88">
        <f t="shared" si="580"/>
        <v>0</v>
      </c>
      <c r="P5290" s="88">
        <f t="shared" si="581"/>
        <v>0</v>
      </c>
      <c r="Q5290" s="88">
        <f t="shared" si="582"/>
        <v>2.7170953944875213E-5</v>
      </c>
      <c r="R5290" s="89">
        <f t="shared" si="583"/>
        <v>1.0026230726309343E-2</v>
      </c>
      <c r="S5290" s="88">
        <f t="shared" si="585"/>
        <v>2.6552444793410242E-2</v>
      </c>
    </row>
    <row r="5291" spans="1:19" x14ac:dyDescent="0.2">
      <c r="A5291" s="60">
        <v>2004</v>
      </c>
      <c r="B5291" s="61">
        <v>8</v>
      </c>
      <c r="C5291" s="61">
        <v>8</v>
      </c>
      <c r="D5291" s="61">
        <v>9</v>
      </c>
      <c r="E5291" s="87">
        <v>1.9818421637038619E-2</v>
      </c>
      <c r="F5291" s="87">
        <v>1.3532567538455754E-2</v>
      </c>
      <c r="G5291" s="87">
        <v>0</v>
      </c>
      <c r="H5291" s="87">
        <v>0</v>
      </c>
      <c r="I5291" s="87">
        <v>5.5420739247312028E-5</v>
      </c>
      <c r="J5291" s="87">
        <v>1.0212434968085982E-2</v>
      </c>
      <c r="K5291" s="88">
        <v>4.3618844882827662E-2</v>
      </c>
      <c r="L5291" s="84"/>
      <c r="M5291" s="88">
        <f t="shared" si="584"/>
        <v>1.5067672999035695E-2</v>
      </c>
      <c r="N5291" s="88">
        <f t="shared" si="579"/>
        <v>1.4949488215824584E-2</v>
      </c>
      <c r="O5291" s="88">
        <f t="shared" si="580"/>
        <v>0</v>
      </c>
      <c r="P5291" s="88">
        <f t="shared" si="581"/>
        <v>0</v>
      </c>
      <c r="Q5291" s="88">
        <f t="shared" si="582"/>
        <v>2.7170953944875213E-5</v>
      </c>
      <c r="R5291" s="89">
        <f t="shared" si="583"/>
        <v>1.0212434968085982E-2</v>
      </c>
      <c r="S5291" s="88">
        <f t="shared" si="585"/>
        <v>3.0044332168805154E-2</v>
      </c>
    </row>
    <row r="5292" spans="1:19" x14ac:dyDescent="0.2">
      <c r="A5292" s="60">
        <v>2004</v>
      </c>
      <c r="B5292" s="61">
        <v>8</v>
      </c>
      <c r="C5292" s="61">
        <v>8</v>
      </c>
      <c r="D5292" s="61">
        <v>10</v>
      </c>
      <c r="E5292" s="87">
        <v>2.2009153937820932E-2</v>
      </c>
      <c r="F5292" s="87">
        <v>1.4211696548388553E-2</v>
      </c>
      <c r="G5292" s="87">
        <v>0</v>
      </c>
      <c r="H5292" s="87">
        <v>0</v>
      </c>
      <c r="I5292" s="87">
        <v>5.5420739247312028E-5</v>
      </c>
      <c r="J5292" s="87">
        <v>1.0783986040282949E-2</v>
      </c>
      <c r="K5292" s="88">
        <v>4.7060257265739744E-2</v>
      </c>
      <c r="L5292" s="84"/>
      <c r="M5292" s="88">
        <f t="shared" si="584"/>
        <v>1.6733256592984573E-2</v>
      </c>
      <c r="N5292" s="88">
        <f t="shared" si="579"/>
        <v>1.5699725087147346E-2</v>
      </c>
      <c r="O5292" s="88">
        <f t="shared" si="580"/>
        <v>0</v>
      </c>
      <c r="P5292" s="88">
        <f t="shared" si="581"/>
        <v>0</v>
      </c>
      <c r="Q5292" s="88">
        <f t="shared" si="582"/>
        <v>2.7170953944875213E-5</v>
      </c>
      <c r="R5292" s="89">
        <f t="shared" si="583"/>
        <v>1.0783986040282949E-2</v>
      </c>
      <c r="S5292" s="88">
        <f t="shared" si="585"/>
        <v>3.2460152634076797E-2</v>
      </c>
    </row>
    <row r="5293" spans="1:19" x14ac:dyDescent="0.2">
      <c r="A5293" s="60">
        <v>2004</v>
      </c>
      <c r="B5293" s="61">
        <v>8</v>
      </c>
      <c r="C5293" s="61">
        <v>8</v>
      </c>
      <c r="D5293" s="61">
        <v>11</v>
      </c>
      <c r="E5293" s="87">
        <v>2.2861283978261048E-2</v>
      </c>
      <c r="F5293" s="87">
        <v>1.4596183560643784E-2</v>
      </c>
      <c r="G5293" s="87">
        <v>0</v>
      </c>
      <c r="H5293" s="87">
        <v>0</v>
      </c>
      <c r="I5293" s="87">
        <v>5.5420739247312028E-5</v>
      </c>
      <c r="J5293" s="87">
        <v>1.0635919173093155E-2</v>
      </c>
      <c r="K5293" s="88">
        <v>4.8148807451245293E-2</v>
      </c>
      <c r="L5293" s="84"/>
      <c r="M5293" s="88">
        <f t="shared" si="584"/>
        <v>1.7381119325807392E-2</v>
      </c>
      <c r="N5293" s="88">
        <f t="shared" si="579"/>
        <v>1.6124469618627665E-2</v>
      </c>
      <c r="O5293" s="88">
        <f t="shared" si="580"/>
        <v>0</v>
      </c>
      <c r="P5293" s="88">
        <f t="shared" si="581"/>
        <v>0</v>
      </c>
      <c r="Q5293" s="88">
        <f t="shared" si="582"/>
        <v>2.7170953944875213E-5</v>
      </c>
      <c r="R5293" s="89">
        <f t="shared" si="583"/>
        <v>1.0635919173093155E-2</v>
      </c>
      <c r="S5293" s="88">
        <f t="shared" si="585"/>
        <v>3.3532759898379935E-2</v>
      </c>
    </row>
    <row r="5294" spans="1:19" x14ac:dyDescent="0.2">
      <c r="A5294" s="60">
        <v>2004</v>
      </c>
      <c r="B5294" s="61">
        <v>8</v>
      </c>
      <c r="C5294" s="61">
        <v>8</v>
      </c>
      <c r="D5294" s="61">
        <v>12</v>
      </c>
      <c r="E5294" s="87">
        <v>2.4672208068855485E-2</v>
      </c>
      <c r="F5294" s="87">
        <v>1.4584266376693109E-2</v>
      </c>
      <c r="G5294" s="87">
        <v>0</v>
      </c>
      <c r="H5294" s="87">
        <v>0</v>
      </c>
      <c r="I5294" s="87">
        <v>5.5420739247312028E-5</v>
      </c>
      <c r="J5294" s="87">
        <v>9.481057687280291E-3</v>
      </c>
      <c r="K5294" s="88">
        <v>4.8792952872076197E-2</v>
      </c>
      <c r="L5294" s="84"/>
      <c r="M5294" s="88">
        <f t="shared" si="584"/>
        <v>1.8757939968888148E-2</v>
      </c>
      <c r="N5294" s="88">
        <f t="shared" si="579"/>
        <v>1.6111304651925659E-2</v>
      </c>
      <c r="O5294" s="88">
        <f t="shared" si="580"/>
        <v>0</v>
      </c>
      <c r="P5294" s="88">
        <f t="shared" si="581"/>
        <v>0</v>
      </c>
      <c r="Q5294" s="88">
        <f t="shared" si="582"/>
        <v>2.7170953944875213E-5</v>
      </c>
      <c r="R5294" s="89">
        <f t="shared" si="583"/>
        <v>9.481057687280291E-3</v>
      </c>
      <c r="S5294" s="88">
        <f t="shared" si="585"/>
        <v>3.4896415574758685E-2</v>
      </c>
    </row>
    <row r="5295" spans="1:19" x14ac:dyDescent="0.2">
      <c r="A5295" s="60">
        <v>2004</v>
      </c>
      <c r="B5295" s="61">
        <v>8</v>
      </c>
      <c r="C5295" s="61">
        <v>8</v>
      </c>
      <c r="D5295" s="61">
        <v>13</v>
      </c>
      <c r="E5295" s="87">
        <v>2.3715544635302534E-2</v>
      </c>
      <c r="F5295" s="87">
        <v>1.4576446262541605E-2</v>
      </c>
      <c r="G5295" s="87">
        <v>0</v>
      </c>
      <c r="H5295" s="87">
        <v>0</v>
      </c>
      <c r="I5295" s="87">
        <v>5.5420739247312028E-5</v>
      </c>
      <c r="J5295" s="87">
        <v>9.2421431513240674E-3</v>
      </c>
      <c r="K5295" s="88">
        <v>4.7589554788415513E-2</v>
      </c>
      <c r="L5295" s="84"/>
      <c r="M5295" s="88">
        <f t="shared" si="584"/>
        <v>1.8030601937085909E-2</v>
      </c>
      <c r="N5295" s="88">
        <f t="shared" si="579"/>
        <v>1.610266573665536E-2</v>
      </c>
      <c r="O5295" s="88">
        <f t="shared" si="580"/>
        <v>0</v>
      </c>
      <c r="P5295" s="88">
        <f t="shared" si="581"/>
        <v>0</v>
      </c>
      <c r="Q5295" s="88">
        <f t="shared" si="582"/>
        <v>2.7170953944875213E-5</v>
      </c>
      <c r="R5295" s="89">
        <f t="shared" si="583"/>
        <v>9.2421431513240674E-3</v>
      </c>
      <c r="S5295" s="88">
        <f t="shared" si="585"/>
        <v>3.416043862768614E-2</v>
      </c>
    </row>
    <row r="5296" spans="1:19" x14ac:dyDescent="0.2">
      <c r="A5296" s="60">
        <v>2004</v>
      </c>
      <c r="B5296" s="61">
        <v>8</v>
      </c>
      <c r="C5296" s="61">
        <v>8</v>
      </c>
      <c r="D5296" s="61">
        <v>14</v>
      </c>
      <c r="E5296" s="87">
        <v>2.3983038250598419E-2</v>
      </c>
      <c r="F5296" s="87">
        <v>1.4226765000498489E-2</v>
      </c>
      <c r="G5296" s="87">
        <v>0</v>
      </c>
      <c r="H5296" s="87">
        <v>0</v>
      </c>
      <c r="I5296" s="87">
        <v>5.5420739247312028E-5</v>
      </c>
      <c r="J5296" s="87">
        <v>7.9471677391046366E-3</v>
      </c>
      <c r="K5296" s="88">
        <v>4.6212391729448854E-2</v>
      </c>
      <c r="L5296" s="84"/>
      <c r="M5296" s="88">
        <f t="shared" si="584"/>
        <v>1.8233973648437315E-2</v>
      </c>
      <c r="N5296" s="88">
        <f t="shared" si="579"/>
        <v>1.5716371273956174E-2</v>
      </c>
      <c r="O5296" s="88">
        <f t="shared" si="580"/>
        <v>0</v>
      </c>
      <c r="P5296" s="88">
        <f t="shared" si="581"/>
        <v>0</v>
      </c>
      <c r="Q5296" s="88">
        <f t="shared" si="582"/>
        <v>2.7170953944875213E-5</v>
      </c>
      <c r="R5296" s="89">
        <f t="shared" si="583"/>
        <v>7.9471677391046366E-3</v>
      </c>
      <c r="S5296" s="88">
        <f t="shared" si="585"/>
        <v>3.3977515876338363E-2</v>
      </c>
    </row>
    <row r="5297" spans="1:19" x14ac:dyDescent="0.2">
      <c r="A5297" s="60">
        <v>2004</v>
      </c>
      <c r="B5297" s="61">
        <v>8</v>
      </c>
      <c r="C5297" s="61">
        <v>8</v>
      </c>
      <c r="D5297" s="61">
        <v>15</v>
      </c>
      <c r="E5297" s="87">
        <v>2.4365093208574749E-2</v>
      </c>
      <c r="F5297" s="87">
        <v>1.3953595338094182E-2</v>
      </c>
      <c r="G5297" s="87">
        <v>0</v>
      </c>
      <c r="H5297" s="87">
        <v>0</v>
      </c>
      <c r="I5297" s="87">
        <v>5.5420739247312028E-5</v>
      </c>
      <c r="J5297" s="87">
        <v>7.341942459082559E-3</v>
      </c>
      <c r="K5297" s="88">
        <v>4.5716051744998799E-2</v>
      </c>
      <c r="L5297" s="84"/>
      <c r="M5297" s="88">
        <f t="shared" si="584"/>
        <v>1.8524444770703127E-2</v>
      </c>
      <c r="N5297" s="88">
        <f t="shared" si="579"/>
        <v>1.5414599519451412E-2</v>
      </c>
      <c r="O5297" s="88">
        <f t="shared" si="580"/>
        <v>0</v>
      </c>
      <c r="P5297" s="88">
        <f t="shared" si="581"/>
        <v>0</v>
      </c>
      <c r="Q5297" s="88">
        <f t="shared" si="582"/>
        <v>2.7170953944875213E-5</v>
      </c>
      <c r="R5297" s="89">
        <f t="shared" si="583"/>
        <v>7.341942459082559E-3</v>
      </c>
      <c r="S5297" s="88">
        <f t="shared" si="585"/>
        <v>3.3966215244099415E-2</v>
      </c>
    </row>
    <row r="5298" spans="1:19" x14ac:dyDescent="0.2">
      <c r="A5298" s="60">
        <v>2004</v>
      </c>
      <c r="B5298" s="61">
        <v>8</v>
      </c>
      <c r="C5298" s="61">
        <v>8</v>
      </c>
      <c r="D5298" s="61">
        <v>16</v>
      </c>
      <c r="E5298" s="87">
        <v>2.7270730381805188E-2</v>
      </c>
      <c r="F5298" s="87">
        <v>1.359470881345373E-2</v>
      </c>
      <c r="G5298" s="87">
        <v>0</v>
      </c>
      <c r="H5298" s="87">
        <v>0</v>
      </c>
      <c r="I5298" s="87">
        <v>5.5420739247312028E-5</v>
      </c>
      <c r="J5298" s="87">
        <v>6.3850698353092369E-3</v>
      </c>
      <c r="K5298" s="88">
        <v>4.7305929769815465E-2</v>
      </c>
      <c r="L5298" s="84"/>
      <c r="M5298" s="88">
        <f t="shared" si="584"/>
        <v>2.0733560692339191E-2</v>
      </c>
      <c r="N5298" s="88">
        <f t="shared" si="579"/>
        <v>1.5018135961764788E-2</v>
      </c>
      <c r="O5298" s="88">
        <f t="shared" si="580"/>
        <v>0</v>
      </c>
      <c r="P5298" s="88">
        <f t="shared" si="581"/>
        <v>0</v>
      </c>
      <c r="Q5298" s="88">
        <f t="shared" si="582"/>
        <v>2.7170953944875213E-5</v>
      </c>
      <c r="R5298" s="89">
        <f t="shared" si="583"/>
        <v>6.3850698353092369E-3</v>
      </c>
      <c r="S5298" s="88">
        <f t="shared" si="585"/>
        <v>3.5778867608048853E-2</v>
      </c>
    </row>
    <row r="5299" spans="1:19" x14ac:dyDescent="0.2">
      <c r="A5299" s="60">
        <v>2004</v>
      </c>
      <c r="B5299" s="61">
        <v>8</v>
      </c>
      <c r="C5299" s="61">
        <v>8</v>
      </c>
      <c r="D5299" s="61">
        <v>17</v>
      </c>
      <c r="E5299" s="87">
        <v>2.9653634023684792E-2</v>
      </c>
      <c r="F5299" s="87">
        <v>1.3163697799226163E-2</v>
      </c>
      <c r="G5299" s="87">
        <v>0</v>
      </c>
      <c r="H5299" s="87">
        <v>0</v>
      </c>
      <c r="I5299" s="87">
        <v>5.5420739247312028E-5</v>
      </c>
      <c r="J5299" s="87">
        <v>6.3196654803052621E-3</v>
      </c>
      <c r="K5299" s="88">
        <v>4.9192418042463527E-2</v>
      </c>
      <c r="L5299" s="84"/>
      <c r="M5299" s="88">
        <f t="shared" si="584"/>
        <v>2.2545249510027413E-2</v>
      </c>
      <c r="N5299" s="88">
        <f t="shared" si="579"/>
        <v>1.4541996156086723E-2</v>
      </c>
      <c r="O5299" s="88">
        <f t="shared" si="580"/>
        <v>0</v>
      </c>
      <c r="P5299" s="88">
        <f t="shared" si="581"/>
        <v>0</v>
      </c>
      <c r="Q5299" s="88">
        <f t="shared" si="582"/>
        <v>2.7170953944875213E-5</v>
      </c>
      <c r="R5299" s="89">
        <f t="shared" si="583"/>
        <v>6.3196654803052621E-3</v>
      </c>
      <c r="S5299" s="88">
        <f t="shared" si="585"/>
        <v>3.7114416620059008E-2</v>
      </c>
    </row>
    <row r="5300" spans="1:19" x14ac:dyDescent="0.2">
      <c r="A5300" s="60">
        <v>2004</v>
      </c>
      <c r="B5300" s="61">
        <v>8</v>
      </c>
      <c r="C5300" s="61">
        <v>8</v>
      </c>
      <c r="D5300" s="61">
        <v>18</v>
      </c>
      <c r="E5300" s="87">
        <v>2.8524331484122228E-2</v>
      </c>
      <c r="F5300" s="87">
        <v>1.2685627026825845E-2</v>
      </c>
      <c r="G5300" s="87">
        <v>0</v>
      </c>
      <c r="H5300" s="87">
        <v>0</v>
      </c>
      <c r="I5300" s="87">
        <v>5.5420739247312028E-5</v>
      </c>
      <c r="J5300" s="87">
        <v>6.6497415511358269E-3</v>
      </c>
      <c r="K5300" s="88">
        <v>4.7915120801331208E-2</v>
      </c>
      <c r="L5300" s="84"/>
      <c r="M5300" s="88">
        <f t="shared" si="584"/>
        <v>2.1686656343793215E-2</v>
      </c>
      <c r="N5300" s="88">
        <f t="shared" si="579"/>
        <v>1.4013869223927014E-2</v>
      </c>
      <c r="O5300" s="88">
        <f t="shared" si="580"/>
        <v>0</v>
      </c>
      <c r="P5300" s="88">
        <f t="shared" si="581"/>
        <v>0</v>
      </c>
      <c r="Q5300" s="88">
        <f t="shared" si="582"/>
        <v>2.7170953944875213E-5</v>
      </c>
      <c r="R5300" s="89">
        <f t="shared" si="583"/>
        <v>6.6497415511358269E-3</v>
      </c>
      <c r="S5300" s="88">
        <f t="shared" si="585"/>
        <v>3.5727696521665103E-2</v>
      </c>
    </row>
    <row r="5301" spans="1:19" x14ac:dyDescent="0.2">
      <c r="A5301" s="60">
        <v>2004</v>
      </c>
      <c r="B5301" s="61">
        <v>8</v>
      </c>
      <c r="C5301" s="61">
        <v>8</v>
      </c>
      <c r="D5301" s="61">
        <v>19</v>
      </c>
      <c r="E5301" s="87">
        <v>2.6295170930251258E-2</v>
      </c>
      <c r="F5301" s="87">
        <v>1.2520007291812804E-2</v>
      </c>
      <c r="G5301" s="87">
        <v>1.1895583870989651E-3</v>
      </c>
      <c r="H5301" s="87">
        <v>1.7199976678858088E-6</v>
      </c>
      <c r="I5301" s="87">
        <v>5.5420739247312028E-5</v>
      </c>
      <c r="J5301" s="87">
        <v>6.7547071152502551E-3</v>
      </c>
      <c r="K5301" s="88">
        <v>4.681658446132847E-2</v>
      </c>
      <c r="L5301" s="84"/>
      <c r="M5301" s="88">
        <f t="shared" si="584"/>
        <v>1.9991856278317566E-2</v>
      </c>
      <c r="N5301" s="88">
        <f t="shared" si="579"/>
        <v>1.3830908357864491E-2</v>
      </c>
      <c r="O5301" s="88">
        <f t="shared" si="580"/>
        <v>4.7503105963846208E-4</v>
      </c>
      <c r="P5301" s="88">
        <f t="shared" si="581"/>
        <v>3.1916047411674197E-6</v>
      </c>
      <c r="Q5301" s="88">
        <f t="shared" si="582"/>
        <v>2.7170953944875213E-5</v>
      </c>
      <c r="R5301" s="89">
        <f t="shared" si="583"/>
        <v>6.7547071152502551E-3</v>
      </c>
      <c r="S5301" s="88">
        <f t="shared" si="585"/>
        <v>3.4328158254506559E-2</v>
      </c>
    </row>
    <row r="5302" spans="1:19" x14ac:dyDescent="0.2">
      <c r="A5302" s="60">
        <v>2004</v>
      </c>
      <c r="B5302" s="61">
        <v>8</v>
      </c>
      <c r="C5302" s="61">
        <v>8</v>
      </c>
      <c r="D5302" s="61">
        <v>20</v>
      </c>
      <c r="E5302" s="87">
        <v>2.7084197083773402E-2</v>
      </c>
      <c r="F5302" s="87">
        <v>1.2086928665682423E-2</v>
      </c>
      <c r="G5302" s="87">
        <v>1.1895583870989651E-3</v>
      </c>
      <c r="H5302" s="87">
        <v>1.7199976678858088E-6</v>
      </c>
      <c r="I5302" s="87">
        <v>5.5420739247312028E-5</v>
      </c>
      <c r="J5302" s="87">
        <v>6.1091468645651549E-3</v>
      </c>
      <c r="K5302" s="88">
        <v>4.6526971738035133E-2</v>
      </c>
      <c r="L5302" s="84"/>
      <c r="M5302" s="88">
        <f t="shared" si="584"/>
        <v>2.0591741995086236E-2</v>
      </c>
      <c r="N5302" s="88">
        <f t="shared" si="579"/>
        <v>1.3352484452019316E-2</v>
      </c>
      <c r="O5302" s="88">
        <f t="shared" si="580"/>
        <v>4.7503105963846208E-4</v>
      </c>
      <c r="P5302" s="88">
        <f t="shared" si="581"/>
        <v>3.1916047411674197E-6</v>
      </c>
      <c r="Q5302" s="88">
        <f t="shared" si="582"/>
        <v>2.7170953944875213E-5</v>
      </c>
      <c r="R5302" s="89">
        <f t="shared" si="583"/>
        <v>6.1091468645651549E-3</v>
      </c>
      <c r="S5302" s="88">
        <f t="shared" si="585"/>
        <v>3.4449620065430057E-2</v>
      </c>
    </row>
    <row r="5303" spans="1:19" x14ac:dyDescent="0.2">
      <c r="A5303" s="60">
        <v>2004</v>
      </c>
      <c r="B5303" s="61">
        <v>8</v>
      </c>
      <c r="C5303" s="61">
        <v>8</v>
      </c>
      <c r="D5303" s="61">
        <v>21</v>
      </c>
      <c r="E5303" s="87">
        <v>2.852030578796784E-2</v>
      </c>
      <c r="F5303" s="87">
        <v>1.2151790366370336E-2</v>
      </c>
      <c r="G5303" s="87">
        <v>1.1895583870989651E-3</v>
      </c>
      <c r="H5303" s="87">
        <v>1.7199976678858088E-6</v>
      </c>
      <c r="I5303" s="87">
        <v>5.5420739247312028E-5</v>
      </c>
      <c r="J5303" s="87">
        <v>6.5176289946218694E-3</v>
      </c>
      <c r="K5303" s="88">
        <v>4.8436424272974198E-2</v>
      </c>
      <c r="L5303" s="84"/>
      <c r="M5303" s="88">
        <f t="shared" si="584"/>
        <v>2.1683595662455483E-2</v>
      </c>
      <c r="N5303" s="88">
        <f t="shared" si="579"/>
        <v>1.3424137464452974E-2</v>
      </c>
      <c r="O5303" s="88">
        <f t="shared" si="580"/>
        <v>4.7503105963846208E-4</v>
      </c>
      <c r="P5303" s="88">
        <f t="shared" si="581"/>
        <v>3.1916047411674197E-6</v>
      </c>
      <c r="Q5303" s="88">
        <f t="shared" si="582"/>
        <v>2.7170953944875213E-5</v>
      </c>
      <c r="R5303" s="89">
        <f t="shared" si="583"/>
        <v>6.5176289946218694E-3</v>
      </c>
      <c r="S5303" s="88">
        <f t="shared" si="585"/>
        <v>3.5613126745232961E-2</v>
      </c>
    </row>
    <row r="5304" spans="1:19" x14ac:dyDescent="0.2">
      <c r="A5304" s="60">
        <v>2004</v>
      </c>
      <c r="B5304" s="61">
        <v>8</v>
      </c>
      <c r="C5304" s="61">
        <v>8</v>
      </c>
      <c r="D5304" s="61">
        <v>22</v>
      </c>
      <c r="E5304" s="87">
        <v>2.7481725146238263E-2</v>
      </c>
      <c r="F5304" s="87">
        <v>1.2012768751747265E-2</v>
      </c>
      <c r="G5304" s="87">
        <v>1.1895583870989651E-3</v>
      </c>
      <c r="H5304" s="87">
        <v>1.7199976678858088E-6</v>
      </c>
      <c r="I5304" s="87">
        <v>5.5420739247312028E-5</v>
      </c>
      <c r="J5304" s="87">
        <v>4.4235929897645668E-3</v>
      </c>
      <c r="K5304" s="88">
        <v>4.5164786011764248E-2</v>
      </c>
      <c r="L5304" s="84"/>
      <c r="M5304" s="88">
        <f t="shared" si="584"/>
        <v>2.0893977105573863E-2</v>
      </c>
      <c r="N5304" s="88">
        <f t="shared" si="579"/>
        <v>1.3270559661597266E-2</v>
      </c>
      <c r="O5304" s="88">
        <f t="shared" si="580"/>
        <v>4.7503105963846208E-4</v>
      </c>
      <c r="P5304" s="88">
        <f t="shared" si="581"/>
        <v>3.1916047411674197E-6</v>
      </c>
      <c r="Q5304" s="88">
        <f t="shared" si="582"/>
        <v>2.7170953944875213E-5</v>
      </c>
      <c r="R5304" s="89">
        <f t="shared" si="583"/>
        <v>4.4235929897645668E-3</v>
      </c>
      <c r="S5304" s="88">
        <f t="shared" si="585"/>
        <v>3.466993038549563E-2</v>
      </c>
    </row>
    <row r="5305" spans="1:19" x14ac:dyDescent="0.2">
      <c r="A5305" s="60">
        <v>2004</v>
      </c>
      <c r="B5305" s="61">
        <v>8</v>
      </c>
      <c r="C5305" s="61">
        <v>8</v>
      </c>
      <c r="D5305" s="61">
        <v>23</v>
      </c>
      <c r="E5305" s="87">
        <v>2.122905846636796E-2</v>
      </c>
      <c r="F5305" s="87">
        <v>1.2768172821794209E-2</v>
      </c>
      <c r="G5305" s="87">
        <v>1.1895583870989651E-3</v>
      </c>
      <c r="H5305" s="87">
        <v>1.7199976678858088E-6</v>
      </c>
      <c r="I5305" s="87">
        <v>5.5420739247312028E-5</v>
      </c>
      <c r="J5305" s="87">
        <v>6.1199231390397252E-3</v>
      </c>
      <c r="K5305" s="88">
        <v>4.1363853551216051E-2</v>
      </c>
      <c r="L5305" s="84"/>
      <c r="M5305" s="88">
        <f t="shared" si="584"/>
        <v>1.6140160750785188E-2</v>
      </c>
      <c r="N5305" s="88">
        <f t="shared" si="579"/>
        <v>1.4105057934837836E-2</v>
      </c>
      <c r="O5305" s="88">
        <f t="shared" si="580"/>
        <v>4.7503105963846208E-4</v>
      </c>
      <c r="P5305" s="88">
        <f t="shared" si="581"/>
        <v>3.1916047411674197E-6</v>
      </c>
      <c r="Q5305" s="88">
        <f t="shared" si="582"/>
        <v>2.7170953944875213E-5</v>
      </c>
      <c r="R5305" s="89">
        <f t="shared" si="583"/>
        <v>6.1199231390397252E-3</v>
      </c>
      <c r="S5305" s="88">
        <f t="shared" si="585"/>
        <v>3.0750612303947527E-2</v>
      </c>
    </row>
    <row r="5306" spans="1:19" x14ac:dyDescent="0.2">
      <c r="A5306" s="60">
        <v>2004</v>
      </c>
      <c r="B5306" s="61">
        <v>8</v>
      </c>
      <c r="C5306" s="61">
        <v>8</v>
      </c>
      <c r="D5306" s="61">
        <v>24</v>
      </c>
      <c r="E5306" s="87">
        <v>1.6995475090091101E-2</v>
      </c>
      <c r="F5306" s="87">
        <v>1.2933650017667846E-2</v>
      </c>
      <c r="G5306" s="87">
        <v>1.1895583870989651E-3</v>
      </c>
      <c r="H5306" s="87">
        <v>1.7199976678858088E-6</v>
      </c>
      <c r="I5306" s="87">
        <v>5.5420739247312028E-5</v>
      </c>
      <c r="J5306" s="87">
        <v>6.1074702900985947E-3</v>
      </c>
      <c r="K5306" s="88">
        <v>3.7283294521871707E-2</v>
      </c>
      <c r="L5306" s="84"/>
      <c r="M5306" s="88">
        <f t="shared" si="584"/>
        <v>1.2921425621612453E-2</v>
      </c>
      <c r="N5306" s="88">
        <f t="shared" si="579"/>
        <v>1.428786133727206E-2</v>
      </c>
      <c r="O5306" s="88">
        <f t="shared" si="580"/>
        <v>4.7503105963846208E-4</v>
      </c>
      <c r="P5306" s="88">
        <f t="shared" si="581"/>
        <v>3.1916047411674197E-6</v>
      </c>
      <c r="Q5306" s="88">
        <f t="shared" si="582"/>
        <v>2.7170953944875213E-5</v>
      </c>
      <c r="R5306" s="89">
        <f t="shared" si="583"/>
        <v>6.1074702900985947E-3</v>
      </c>
      <c r="S5306" s="88">
        <f t="shared" si="585"/>
        <v>2.7714680577209015E-2</v>
      </c>
    </row>
    <row r="5307" spans="1:19" x14ac:dyDescent="0.2">
      <c r="A5307" s="60">
        <v>2004</v>
      </c>
      <c r="B5307" s="61">
        <v>8</v>
      </c>
      <c r="C5307" s="61">
        <v>9</v>
      </c>
      <c r="D5307" s="61">
        <v>1</v>
      </c>
      <c r="E5307" s="87">
        <v>1.3026742887113892E-2</v>
      </c>
      <c r="F5307" s="87">
        <v>1.194665118644537E-2</v>
      </c>
      <c r="G5307" s="87">
        <v>1.1895583870989651E-3</v>
      </c>
      <c r="H5307" s="87">
        <v>1.7199976678858088E-6</v>
      </c>
      <c r="I5307" s="87">
        <v>5.5420739247312028E-5</v>
      </c>
      <c r="J5307" s="87">
        <v>5.7392630365917744E-3</v>
      </c>
      <c r="K5307" s="88">
        <v>3.1959356234165202E-2</v>
      </c>
      <c r="L5307" s="84"/>
      <c r="M5307" s="88">
        <f t="shared" si="584"/>
        <v>9.9040531915374052E-3</v>
      </c>
      <c r="N5307" s="88">
        <f t="shared" si="579"/>
        <v>1.3197519289876907E-2</v>
      </c>
      <c r="O5307" s="88">
        <f t="shared" si="580"/>
        <v>4.7503105963846208E-4</v>
      </c>
      <c r="P5307" s="88">
        <f t="shared" si="581"/>
        <v>3.1916047411674197E-6</v>
      </c>
      <c r="Q5307" s="88">
        <f t="shared" si="582"/>
        <v>2.7170953944875213E-5</v>
      </c>
      <c r="R5307" s="89">
        <f t="shared" si="583"/>
        <v>5.7392630365917744E-3</v>
      </c>
      <c r="S5307" s="88">
        <f t="shared" si="585"/>
        <v>2.3606966099738814E-2</v>
      </c>
    </row>
    <row r="5308" spans="1:19" x14ac:dyDescent="0.2">
      <c r="A5308" s="60">
        <v>2004</v>
      </c>
      <c r="B5308" s="61">
        <v>8</v>
      </c>
      <c r="C5308" s="61">
        <v>9</v>
      </c>
      <c r="D5308" s="61">
        <v>2</v>
      </c>
      <c r="E5308" s="87">
        <v>1.1721002740286025E-2</v>
      </c>
      <c r="F5308" s="87">
        <v>1.2107656633584514E-2</v>
      </c>
      <c r="G5308" s="87">
        <v>1.1895583870989651E-3</v>
      </c>
      <c r="H5308" s="87">
        <v>1.7199976678858088E-6</v>
      </c>
      <c r="I5308" s="87">
        <v>5.5420739247312028E-5</v>
      </c>
      <c r="J5308" s="87">
        <v>6.2077351068549587E-3</v>
      </c>
      <c r="K5308" s="88">
        <v>3.1283093604739666E-2</v>
      </c>
      <c r="L5308" s="84"/>
      <c r="M5308" s="88">
        <f t="shared" si="584"/>
        <v>8.9113169426857011E-3</v>
      </c>
      <c r="N5308" s="88">
        <f t="shared" si="579"/>
        <v>1.3375382731374636E-2</v>
      </c>
      <c r="O5308" s="88">
        <f t="shared" si="580"/>
        <v>4.7503105963846208E-4</v>
      </c>
      <c r="P5308" s="88">
        <f t="shared" si="581"/>
        <v>3.1916047411674197E-6</v>
      </c>
      <c r="Q5308" s="88">
        <f t="shared" si="582"/>
        <v>2.7170953944875213E-5</v>
      </c>
      <c r="R5308" s="89">
        <f t="shared" si="583"/>
        <v>6.2077351068549587E-3</v>
      </c>
      <c r="S5308" s="88">
        <f t="shared" si="585"/>
        <v>2.2792093292384838E-2</v>
      </c>
    </row>
    <row r="5309" spans="1:19" x14ac:dyDescent="0.2">
      <c r="A5309" s="60">
        <v>2004</v>
      </c>
      <c r="B5309" s="61">
        <v>8</v>
      </c>
      <c r="C5309" s="61">
        <v>9</v>
      </c>
      <c r="D5309" s="61">
        <v>3</v>
      </c>
      <c r="E5309" s="87">
        <v>1.0292629156251535E-2</v>
      </c>
      <c r="F5309" s="87">
        <v>1.2018413961585621E-2</v>
      </c>
      <c r="G5309" s="87">
        <v>1.1895583870989651E-3</v>
      </c>
      <c r="H5309" s="87">
        <v>1.7199976678858088E-6</v>
      </c>
      <c r="I5309" s="87">
        <v>5.5420739247312028E-5</v>
      </c>
      <c r="J5309" s="87">
        <v>6.9615847816928275E-3</v>
      </c>
      <c r="K5309" s="88">
        <v>3.0519327023544148E-2</v>
      </c>
      <c r="L5309" s="84"/>
      <c r="M5309" s="88">
        <f t="shared" si="584"/>
        <v>7.8253441806333795E-3</v>
      </c>
      <c r="N5309" s="88">
        <f t="shared" si="579"/>
        <v>1.3276795950292263E-2</v>
      </c>
      <c r="O5309" s="88">
        <f t="shared" si="580"/>
        <v>4.7503105963846208E-4</v>
      </c>
      <c r="P5309" s="88">
        <f t="shared" si="581"/>
        <v>3.1916047411674197E-6</v>
      </c>
      <c r="Q5309" s="88">
        <f t="shared" si="582"/>
        <v>2.7170953944875213E-5</v>
      </c>
      <c r="R5309" s="89">
        <f t="shared" si="583"/>
        <v>6.9615847816928275E-3</v>
      </c>
      <c r="S5309" s="88">
        <f t="shared" si="585"/>
        <v>2.1607533749250146E-2</v>
      </c>
    </row>
    <row r="5310" spans="1:19" x14ac:dyDescent="0.2">
      <c r="A5310" s="60">
        <v>2004</v>
      </c>
      <c r="B5310" s="61">
        <v>8</v>
      </c>
      <c r="C5310" s="61">
        <v>9</v>
      </c>
      <c r="D5310" s="61">
        <v>4</v>
      </c>
      <c r="E5310" s="87">
        <v>1.0213163721992109E-2</v>
      </c>
      <c r="F5310" s="87">
        <v>1.2075004019081964E-2</v>
      </c>
      <c r="G5310" s="87">
        <v>1.1895583870989651E-3</v>
      </c>
      <c r="H5310" s="87">
        <v>1.7199976678858088E-6</v>
      </c>
      <c r="I5310" s="87">
        <v>5.5420739247312028E-5</v>
      </c>
      <c r="J5310" s="87">
        <v>7.4252177975792115E-3</v>
      </c>
      <c r="K5310" s="88">
        <v>3.0960084662667451E-2</v>
      </c>
      <c r="L5310" s="84"/>
      <c r="M5310" s="88">
        <f t="shared" si="584"/>
        <v>7.7649277054934185E-3</v>
      </c>
      <c r="N5310" s="88">
        <f t="shared" si="579"/>
        <v>1.3339311241294532E-2</v>
      </c>
      <c r="O5310" s="88">
        <f t="shared" si="580"/>
        <v>4.7503105963846208E-4</v>
      </c>
      <c r="P5310" s="88">
        <f t="shared" si="581"/>
        <v>3.1916047411674197E-6</v>
      </c>
      <c r="Q5310" s="88">
        <f t="shared" si="582"/>
        <v>2.7170953944875213E-5</v>
      </c>
      <c r="R5310" s="89">
        <f t="shared" si="583"/>
        <v>7.4252177975792115E-3</v>
      </c>
      <c r="S5310" s="88">
        <f t="shared" si="585"/>
        <v>2.1609632565112454E-2</v>
      </c>
    </row>
    <row r="5311" spans="1:19" x14ac:dyDescent="0.2">
      <c r="A5311" s="60">
        <v>2004</v>
      </c>
      <c r="B5311" s="61">
        <v>8</v>
      </c>
      <c r="C5311" s="61">
        <v>9</v>
      </c>
      <c r="D5311" s="61">
        <v>5</v>
      </c>
      <c r="E5311" s="87">
        <v>1.0196374905041963E-2</v>
      </c>
      <c r="F5311" s="87">
        <v>1.2865753816218819E-2</v>
      </c>
      <c r="G5311" s="87">
        <v>1.1895583870989651E-3</v>
      </c>
      <c r="H5311" s="87">
        <v>1.7199976678858088E-6</v>
      </c>
      <c r="I5311" s="87">
        <v>5.5420739247312028E-5</v>
      </c>
      <c r="J5311" s="87">
        <v>8.4283379701747731E-3</v>
      </c>
      <c r="K5311" s="88">
        <v>3.273716581544972E-2</v>
      </c>
      <c r="L5311" s="84"/>
      <c r="M5311" s="88">
        <f t="shared" si="584"/>
        <v>7.7521633992091738E-3</v>
      </c>
      <c r="N5311" s="88">
        <f t="shared" si="579"/>
        <v>1.4212856098201417E-2</v>
      </c>
      <c r="O5311" s="88">
        <f t="shared" si="580"/>
        <v>4.7503105963846208E-4</v>
      </c>
      <c r="P5311" s="88">
        <f t="shared" si="581"/>
        <v>3.1916047411674197E-6</v>
      </c>
      <c r="Q5311" s="88">
        <f t="shared" si="582"/>
        <v>2.7170953944875213E-5</v>
      </c>
      <c r="R5311" s="89">
        <f t="shared" si="583"/>
        <v>8.4283379701747731E-3</v>
      </c>
      <c r="S5311" s="88">
        <f t="shared" si="585"/>
        <v>2.2470413115735093E-2</v>
      </c>
    </row>
    <row r="5312" spans="1:19" x14ac:dyDescent="0.2">
      <c r="A5312" s="60">
        <v>2004</v>
      </c>
      <c r="B5312" s="61">
        <v>8</v>
      </c>
      <c r="C5312" s="61">
        <v>9</v>
      </c>
      <c r="D5312" s="61">
        <v>6</v>
      </c>
      <c r="E5312" s="87">
        <v>1.1466175588642758E-2</v>
      </c>
      <c r="F5312" s="87">
        <v>1.4147232989206317E-2</v>
      </c>
      <c r="G5312" s="87">
        <v>1.1895583870989651E-3</v>
      </c>
      <c r="H5312" s="87">
        <v>1.7199976678858088E-6</v>
      </c>
      <c r="I5312" s="87">
        <v>5.5420739247312028E-5</v>
      </c>
      <c r="J5312" s="87">
        <v>8.434111865618904E-3</v>
      </c>
      <c r="K5312" s="88">
        <v>3.5294219567482146E-2</v>
      </c>
      <c r="L5312" s="84"/>
      <c r="M5312" s="88">
        <f t="shared" si="584"/>
        <v>8.7175753691861989E-3</v>
      </c>
      <c r="N5312" s="88">
        <f t="shared" si="579"/>
        <v>1.5628511903425454E-2</v>
      </c>
      <c r="O5312" s="88">
        <f t="shared" si="580"/>
        <v>4.7503105963846208E-4</v>
      </c>
      <c r="P5312" s="88">
        <f t="shared" si="581"/>
        <v>3.1916047411674197E-6</v>
      </c>
      <c r="Q5312" s="88">
        <f t="shared" si="582"/>
        <v>2.7170953944875213E-5</v>
      </c>
      <c r="R5312" s="89">
        <f t="shared" si="583"/>
        <v>8.434111865618904E-3</v>
      </c>
      <c r="S5312" s="88">
        <f t="shared" si="585"/>
        <v>2.4851480890936153E-2</v>
      </c>
    </row>
    <row r="5313" spans="1:19" x14ac:dyDescent="0.2">
      <c r="A5313" s="60">
        <v>2004</v>
      </c>
      <c r="B5313" s="61">
        <v>8</v>
      </c>
      <c r="C5313" s="61">
        <v>9</v>
      </c>
      <c r="D5313" s="61">
        <v>7</v>
      </c>
      <c r="E5313" s="87">
        <v>1.5379319194407583E-2</v>
      </c>
      <c r="F5313" s="87">
        <v>1.6475910743845541E-2</v>
      </c>
      <c r="G5313" s="87">
        <v>0</v>
      </c>
      <c r="H5313" s="87">
        <v>0</v>
      </c>
      <c r="I5313" s="87">
        <v>5.5420739247312028E-5</v>
      </c>
      <c r="J5313" s="87">
        <v>1.0644209181274225E-2</v>
      </c>
      <c r="K5313" s="88">
        <v>4.2554859858774663E-2</v>
      </c>
      <c r="L5313" s="84"/>
      <c r="M5313" s="88">
        <f t="shared" si="584"/>
        <v>1.1692684554457437E-2</v>
      </c>
      <c r="N5313" s="88">
        <f t="shared" si="579"/>
        <v>1.820101269106272E-2</v>
      </c>
      <c r="O5313" s="88">
        <f t="shared" si="580"/>
        <v>0</v>
      </c>
      <c r="P5313" s="88">
        <f t="shared" si="581"/>
        <v>0</v>
      </c>
      <c r="Q5313" s="88">
        <f t="shared" si="582"/>
        <v>2.7170953944875213E-5</v>
      </c>
      <c r="R5313" s="89">
        <f t="shared" si="583"/>
        <v>1.0644209181274225E-2</v>
      </c>
      <c r="S5313" s="88">
        <f t="shared" si="585"/>
        <v>2.9920868199465031E-2</v>
      </c>
    </row>
    <row r="5314" spans="1:19" x14ac:dyDescent="0.2">
      <c r="A5314" s="60">
        <v>2004</v>
      </c>
      <c r="B5314" s="61">
        <v>8</v>
      </c>
      <c r="C5314" s="61">
        <v>9</v>
      </c>
      <c r="D5314" s="61">
        <v>8</v>
      </c>
      <c r="E5314" s="87">
        <v>1.7542126143825446E-2</v>
      </c>
      <c r="F5314" s="87">
        <v>1.7799984969780348E-2</v>
      </c>
      <c r="G5314" s="87">
        <v>0</v>
      </c>
      <c r="H5314" s="87">
        <v>0</v>
      </c>
      <c r="I5314" s="87">
        <v>5.5420739247312028E-5</v>
      </c>
      <c r="J5314" s="87">
        <v>1.1834994886306805E-2</v>
      </c>
      <c r="K5314" s="88">
        <v>4.7232526739159911E-2</v>
      </c>
      <c r="L5314" s="84"/>
      <c r="M5314" s="88">
        <f t="shared" si="584"/>
        <v>1.333703688839738E-2</v>
      </c>
      <c r="N5314" s="88">
        <f t="shared" si="579"/>
        <v>1.9663723442828032E-2</v>
      </c>
      <c r="O5314" s="88">
        <f t="shared" si="580"/>
        <v>0</v>
      </c>
      <c r="P5314" s="88">
        <f t="shared" si="581"/>
        <v>0</v>
      </c>
      <c r="Q5314" s="88">
        <f t="shared" si="582"/>
        <v>2.7170953944875213E-5</v>
      </c>
      <c r="R5314" s="89">
        <f t="shared" si="583"/>
        <v>1.1834994886306805E-2</v>
      </c>
      <c r="S5314" s="88">
        <f t="shared" si="585"/>
        <v>3.3027931285170287E-2</v>
      </c>
    </row>
    <row r="5315" spans="1:19" x14ac:dyDescent="0.2">
      <c r="A5315" s="60">
        <v>2004</v>
      </c>
      <c r="B5315" s="61">
        <v>8</v>
      </c>
      <c r="C5315" s="61">
        <v>9</v>
      </c>
      <c r="D5315" s="61">
        <v>9</v>
      </c>
      <c r="E5315" s="87">
        <v>2.0470842925384158E-2</v>
      </c>
      <c r="F5315" s="87">
        <v>1.8444254394599419E-2</v>
      </c>
      <c r="G5315" s="87">
        <v>0</v>
      </c>
      <c r="H5315" s="87">
        <v>0</v>
      </c>
      <c r="I5315" s="87">
        <v>5.5420739247312028E-5</v>
      </c>
      <c r="J5315" s="87">
        <v>1.1959844089044529E-2</v>
      </c>
      <c r="K5315" s="88">
        <v>5.0930362148275413E-2</v>
      </c>
      <c r="L5315" s="84"/>
      <c r="M5315" s="88">
        <f t="shared" si="584"/>
        <v>1.5563699918355446E-2</v>
      </c>
      <c r="N5315" s="88">
        <f t="shared" ref="N5315:N5378" si="586">F5315*W$5</f>
        <v>2.0375450773711751E-2</v>
      </c>
      <c r="O5315" s="88">
        <f t="shared" ref="O5315:O5378" si="587">G5315*X$5</f>
        <v>0</v>
      </c>
      <c r="P5315" s="88">
        <f t="shared" ref="P5315:P5378" si="588">H5315*Y$5</f>
        <v>0</v>
      </c>
      <c r="Q5315" s="88">
        <f t="shared" ref="Q5315:Q5378" si="589">I5315*Z$5</f>
        <v>2.7170953944875213E-5</v>
      </c>
      <c r="R5315" s="89">
        <f t="shared" ref="R5315:R5378" si="590">J5315</f>
        <v>1.1959844089044529E-2</v>
      </c>
      <c r="S5315" s="88">
        <f t="shared" si="585"/>
        <v>3.5966321646012073E-2</v>
      </c>
    </row>
    <row r="5316" spans="1:19" x14ac:dyDescent="0.2">
      <c r="A5316" s="60">
        <v>2004</v>
      </c>
      <c r="B5316" s="61">
        <v>8</v>
      </c>
      <c r="C5316" s="61">
        <v>9</v>
      </c>
      <c r="D5316" s="61">
        <v>10</v>
      </c>
      <c r="E5316" s="87">
        <v>2.2395747812939473E-2</v>
      </c>
      <c r="F5316" s="87">
        <v>1.8690489321120007E-2</v>
      </c>
      <c r="G5316" s="87">
        <v>0</v>
      </c>
      <c r="H5316" s="87">
        <v>0</v>
      </c>
      <c r="I5316" s="87">
        <v>5.5420739247312028E-5</v>
      </c>
      <c r="J5316" s="87">
        <v>1.1615477869460072E-2</v>
      </c>
      <c r="K5316" s="88">
        <v>5.2757135742766866E-2</v>
      </c>
      <c r="L5316" s="84"/>
      <c r="M5316" s="88">
        <f t="shared" ref="M5316:M5379" si="591">E5316*V$5</f>
        <v>1.7027178591436244E-2</v>
      </c>
      <c r="N5316" s="88">
        <f t="shared" si="586"/>
        <v>2.0647467604359988E-2</v>
      </c>
      <c r="O5316" s="88">
        <f t="shared" si="587"/>
        <v>0</v>
      </c>
      <c r="P5316" s="88">
        <f t="shared" si="588"/>
        <v>0</v>
      </c>
      <c r="Q5316" s="88">
        <f t="shared" si="589"/>
        <v>2.7170953944875213E-5</v>
      </c>
      <c r="R5316" s="89">
        <f t="shared" si="590"/>
        <v>1.1615477869460072E-2</v>
      </c>
      <c r="S5316" s="88">
        <f t="shared" ref="S5316:S5379" si="592">SUM(M5316:Q5316)</f>
        <v>3.7701817149741107E-2</v>
      </c>
    </row>
    <row r="5317" spans="1:19" x14ac:dyDescent="0.2">
      <c r="A5317" s="60">
        <v>2004</v>
      </c>
      <c r="B5317" s="61">
        <v>8</v>
      </c>
      <c r="C5317" s="61">
        <v>9</v>
      </c>
      <c r="D5317" s="61">
        <v>11</v>
      </c>
      <c r="E5317" s="87">
        <v>2.4645748329744425E-2</v>
      </c>
      <c r="F5317" s="87">
        <v>1.8869347929819421E-2</v>
      </c>
      <c r="G5317" s="87">
        <v>0</v>
      </c>
      <c r="H5317" s="87">
        <v>0</v>
      </c>
      <c r="I5317" s="87">
        <v>5.5420739247312028E-5</v>
      </c>
      <c r="J5317" s="87">
        <v>1.0869712588221132E-2</v>
      </c>
      <c r="K5317" s="88">
        <v>5.4440229587032291E-2</v>
      </c>
      <c r="L5317" s="84"/>
      <c r="M5317" s="88">
        <f t="shared" si="591"/>
        <v>1.8737822993688664E-2</v>
      </c>
      <c r="N5317" s="88">
        <f t="shared" si="586"/>
        <v>2.0845053513719198E-2</v>
      </c>
      <c r="O5317" s="88">
        <f t="shared" si="587"/>
        <v>0</v>
      </c>
      <c r="P5317" s="88">
        <f t="shared" si="588"/>
        <v>0</v>
      </c>
      <c r="Q5317" s="88">
        <f t="shared" si="589"/>
        <v>2.7170953944875213E-5</v>
      </c>
      <c r="R5317" s="89">
        <f t="shared" si="590"/>
        <v>1.0869712588221132E-2</v>
      </c>
      <c r="S5317" s="88">
        <f t="shared" si="592"/>
        <v>3.9610047461352736E-2</v>
      </c>
    </row>
    <row r="5318" spans="1:19" x14ac:dyDescent="0.2">
      <c r="A5318" s="60">
        <v>2004</v>
      </c>
      <c r="B5318" s="61">
        <v>8</v>
      </c>
      <c r="C5318" s="61">
        <v>9</v>
      </c>
      <c r="D5318" s="61">
        <v>12</v>
      </c>
      <c r="E5318" s="87">
        <v>2.6107048102183408E-2</v>
      </c>
      <c r="F5318" s="87">
        <v>1.855183399143738E-2</v>
      </c>
      <c r="G5318" s="87">
        <v>0</v>
      </c>
      <c r="H5318" s="87">
        <v>0</v>
      </c>
      <c r="I5318" s="87">
        <v>5.5420739247312028E-5</v>
      </c>
      <c r="J5318" s="87">
        <v>9.3154171836595193E-3</v>
      </c>
      <c r="K5318" s="88">
        <v>5.4029720016527616E-2</v>
      </c>
      <c r="L5318" s="84"/>
      <c r="M5318" s="88">
        <f t="shared" si="591"/>
        <v>1.9848829083271787E-2</v>
      </c>
      <c r="N5318" s="88">
        <f t="shared" si="586"/>
        <v>2.0494294438125178E-2</v>
      </c>
      <c r="O5318" s="88">
        <f t="shared" si="587"/>
        <v>0</v>
      </c>
      <c r="P5318" s="88">
        <f t="shared" si="588"/>
        <v>0</v>
      </c>
      <c r="Q5318" s="88">
        <f t="shared" si="589"/>
        <v>2.7170953944875213E-5</v>
      </c>
      <c r="R5318" s="89">
        <f t="shared" si="590"/>
        <v>9.3154171836595193E-3</v>
      </c>
      <c r="S5318" s="88">
        <f t="shared" si="592"/>
        <v>4.0370294475341836E-2</v>
      </c>
    </row>
    <row r="5319" spans="1:19" x14ac:dyDescent="0.2">
      <c r="A5319" s="60">
        <v>2004</v>
      </c>
      <c r="B5319" s="61">
        <v>8</v>
      </c>
      <c r="C5319" s="61">
        <v>9</v>
      </c>
      <c r="D5319" s="61">
        <v>13</v>
      </c>
      <c r="E5319" s="87">
        <v>2.655748824314523E-2</v>
      </c>
      <c r="F5319" s="87">
        <v>1.8571073519926533E-2</v>
      </c>
      <c r="G5319" s="87">
        <v>0</v>
      </c>
      <c r="H5319" s="87">
        <v>0</v>
      </c>
      <c r="I5319" s="87">
        <v>5.5420739247312028E-5</v>
      </c>
      <c r="J5319" s="87">
        <v>8.3153138548746394E-3</v>
      </c>
      <c r="K5319" s="88">
        <v>5.3499296357193714E-2</v>
      </c>
      <c r="L5319" s="84"/>
      <c r="M5319" s="88">
        <f t="shared" si="591"/>
        <v>2.0191292518249269E-2</v>
      </c>
      <c r="N5319" s="88">
        <f t="shared" si="586"/>
        <v>2.0515548431767498E-2</v>
      </c>
      <c r="O5319" s="88">
        <f t="shared" si="587"/>
        <v>0</v>
      </c>
      <c r="P5319" s="88">
        <f t="shared" si="588"/>
        <v>0</v>
      </c>
      <c r="Q5319" s="88">
        <f t="shared" si="589"/>
        <v>2.7170953944875213E-5</v>
      </c>
      <c r="R5319" s="89">
        <f t="shared" si="590"/>
        <v>8.3153138548746394E-3</v>
      </c>
      <c r="S5319" s="88">
        <f t="shared" si="592"/>
        <v>4.0734011903961642E-2</v>
      </c>
    </row>
    <row r="5320" spans="1:19" x14ac:dyDescent="0.2">
      <c r="A5320" s="60">
        <v>2004</v>
      </c>
      <c r="B5320" s="61">
        <v>8</v>
      </c>
      <c r="C5320" s="61">
        <v>9</v>
      </c>
      <c r="D5320" s="61">
        <v>14</v>
      </c>
      <c r="E5320" s="87">
        <v>2.3769869326095008E-2</v>
      </c>
      <c r="F5320" s="87">
        <v>1.9382518164909445E-2</v>
      </c>
      <c r="G5320" s="87">
        <v>0</v>
      </c>
      <c r="H5320" s="87">
        <v>0</v>
      </c>
      <c r="I5320" s="87">
        <v>5.5420739247312028E-5</v>
      </c>
      <c r="J5320" s="87">
        <v>9.7578218397096107E-3</v>
      </c>
      <c r="K5320" s="88">
        <v>5.296563006996137E-2</v>
      </c>
      <c r="L5320" s="84"/>
      <c r="M5320" s="88">
        <f t="shared" si="591"/>
        <v>1.8071904251247242E-2</v>
      </c>
      <c r="N5320" s="88">
        <f t="shared" si="586"/>
        <v>2.141195498015486E-2</v>
      </c>
      <c r="O5320" s="88">
        <f t="shared" si="587"/>
        <v>0</v>
      </c>
      <c r="P5320" s="88">
        <f t="shared" si="588"/>
        <v>0</v>
      </c>
      <c r="Q5320" s="88">
        <f t="shared" si="589"/>
        <v>2.7170953944875213E-5</v>
      </c>
      <c r="R5320" s="89">
        <f t="shared" si="590"/>
        <v>9.7578218397096107E-3</v>
      </c>
      <c r="S5320" s="88">
        <f t="shared" si="592"/>
        <v>3.9511030185346976E-2</v>
      </c>
    </row>
    <row r="5321" spans="1:19" x14ac:dyDescent="0.2">
      <c r="A5321" s="60">
        <v>2004</v>
      </c>
      <c r="B5321" s="61">
        <v>8</v>
      </c>
      <c r="C5321" s="61">
        <v>9</v>
      </c>
      <c r="D5321" s="61">
        <v>15</v>
      </c>
      <c r="E5321" s="87">
        <v>2.5766699656494155E-2</v>
      </c>
      <c r="F5321" s="87">
        <v>1.8973130030106561E-2</v>
      </c>
      <c r="G5321" s="87">
        <v>0</v>
      </c>
      <c r="H5321" s="87">
        <v>0</v>
      </c>
      <c r="I5321" s="87">
        <v>5.5420739247312028E-5</v>
      </c>
      <c r="J5321" s="87">
        <v>7.5330081346814091E-3</v>
      </c>
      <c r="K5321" s="88">
        <v>5.2328258560529431E-2</v>
      </c>
      <c r="L5321" s="84"/>
      <c r="M5321" s="88">
        <f t="shared" si="591"/>
        <v>1.9590066847847778E-2</v>
      </c>
      <c r="N5321" s="88">
        <f t="shared" si="586"/>
        <v>2.095970206661555E-2</v>
      </c>
      <c r="O5321" s="88">
        <f t="shared" si="587"/>
        <v>0</v>
      </c>
      <c r="P5321" s="88">
        <f t="shared" si="588"/>
        <v>0</v>
      </c>
      <c r="Q5321" s="88">
        <f t="shared" si="589"/>
        <v>2.7170953944875213E-5</v>
      </c>
      <c r="R5321" s="89">
        <f t="shared" si="590"/>
        <v>7.5330081346814091E-3</v>
      </c>
      <c r="S5321" s="88">
        <f t="shared" si="592"/>
        <v>4.0576939868408199E-2</v>
      </c>
    </row>
    <row r="5322" spans="1:19" x14ac:dyDescent="0.2">
      <c r="A5322" s="60">
        <v>2004</v>
      </c>
      <c r="B5322" s="61">
        <v>8</v>
      </c>
      <c r="C5322" s="61">
        <v>9</v>
      </c>
      <c r="D5322" s="61">
        <v>16</v>
      </c>
      <c r="E5322" s="87">
        <v>2.7582446896928958E-2</v>
      </c>
      <c r="F5322" s="87">
        <v>1.8867495536810303E-2</v>
      </c>
      <c r="G5322" s="87">
        <v>0</v>
      </c>
      <c r="H5322" s="87">
        <v>0</v>
      </c>
      <c r="I5322" s="87">
        <v>5.5420739247312028E-5</v>
      </c>
      <c r="J5322" s="87">
        <v>6.7130570405019687E-3</v>
      </c>
      <c r="K5322" s="88">
        <v>5.3218420213488542E-2</v>
      </c>
      <c r="L5322" s="84"/>
      <c r="M5322" s="88">
        <f t="shared" si="591"/>
        <v>2.0970554465319882E-2</v>
      </c>
      <c r="N5322" s="88">
        <f t="shared" si="586"/>
        <v>2.0843007166831792E-2</v>
      </c>
      <c r="O5322" s="88">
        <f t="shared" si="587"/>
        <v>0</v>
      </c>
      <c r="P5322" s="88">
        <f t="shared" si="588"/>
        <v>0</v>
      </c>
      <c r="Q5322" s="88">
        <f t="shared" si="589"/>
        <v>2.7170953944875213E-5</v>
      </c>
      <c r="R5322" s="89">
        <f t="shared" si="590"/>
        <v>6.7130570405019687E-3</v>
      </c>
      <c r="S5322" s="88">
        <f t="shared" si="592"/>
        <v>4.1840732586096552E-2</v>
      </c>
    </row>
    <row r="5323" spans="1:19" x14ac:dyDescent="0.2">
      <c r="A5323" s="60">
        <v>2004</v>
      </c>
      <c r="B5323" s="61">
        <v>8</v>
      </c>
      <c r="C5323" s="61">
        <v>9</v>
      </c>
      <c r="D5323" s="61">
        <v>17</v>
      </c>
      <c r="E5323" s="87">
        <v>2.8952312761163113E-2</v>
      </c>
      <c r="F5323" s="87">
        <v>1.8450441994116492E-2</v>
      </c>
      <c r="G5323" s="87">
        <v>0</v>
      </c>
      <c r="H5323" s="87">
        <v>0</v>
      </c>
      <c r="I5323" s="87">
        <v>5.5420739247312028E-5</v>
      </c>
      <c r="J5323" s="87">
        <v>6.2344925798394875E-3</v>
      </c>
      <c r="K5323" s="88">
        <v>5.3692668074366408E-2</v>
      </c>
      <c r="L5323" s="84"/>
      <c r="M5323" s="88">
        <f t="shared" si="591"/>
        <v>2.2012044613871688E-2</v>
      </c>
      <c r="N5323" s="88">
        <f t="shared" si="586"/>
        <v>2.0382286242723958E-2</v>
      </c>
      <c r="O5323" s="88">
        <f t="shared" si="587"/>
        <v>0</v>
      </c>
      <c r="P5323" s="88">
        <f t="shared" si="588"/>
        <v>0</v>
      </c>
      <c r="Q5323" s="88">
        <f t="shared" si="589"/>
        <v>2.7170953944875213E-5</v>
      </c>
      <c r="R5323" s="89">
        <f t="shared" si="590"/>
        <v>6.2344925798394875E-3</v>
      </c>
      <c r="S5323" s="88">
        <f t="shared" si="592"/>
        <v>4.2421501810540524E-2</v>
      </c>
    </row>
    <row r="5324" spans="1:19" x14ac:dyDescent="0.2">
      <c r="A5324" s="60">
        <v>2004</v>
      </c>
      <c r="B5324" s="61">
        <v>8</v>
      </c>
      <c r="C5324" s="61">
        <v>9</v>
      </c>
      <c r="D5324" s="61">
        <v>18</v>
      </c>
      <c r="E5324" s="87">
        <v>2.5952142514113093E-2</v>
      </c>
      <c r="F5324" s="87">
        <v>1.7804945755466942E-2</v>
      </c>
      <c r="G5324" s="87">
        <v>0</v>
      </c>
      <c r="H5324" s="87">
        <v>0</v>
      </c>
      <c r="I5324" s="87">
        <v>5.5420739247312028E-5</v>
      </c>
      <c r="J5324" s="87">
        <v>7.947517230882396E-3</v>
      </c>
      <c r="K5324" s="88">
        <v>5.1760026239709746E-2</v>
      </c>
      <c r="L5324" s="84"/>
      <c r="M5324" s="88">
        <f t="shared" si="591"/>
        <v>1.9731056498274169E-2</v>
      </c>
      <c r="N5324" s="88">
        <f t="shared" si="586"/>
        <v>1.9669203645084714E-2</v>
      </c>
      <c r="O5324" s="88">
        <f t="shared" si="587"/>
        <v>0</v>
      </c>
      <c r="P5324" s="88">
        <f t="shared" si="588"/>
        <v>0</v>
      </c>
      <c r="Q5324" s="88">
        <f t="shared" si="589"/>
        <v>2.7170953944875213E-5</v>
      </c>
      <c r="R5324" s="89">
        <f t="shared" si="590"/>
        <v>7.947517230882396E-3</v>
      </c>
      <c r="S5324" s="88">
        <f t="shared" si="592"/>
        <v>3.9427431097303761E-2</v>
      </c>
    </row>
    <row r="5325" spans="1:19" x14ac:dyDescent="0.2">
      <c r="A5325" s="60">
        <v>2004</v>
      </c>
      <c r="B5325" s="61">
        <v>8</v>
      </c>
      <c r="C5325" s="61">
        <v>9</v>
      </c>
      <c r="D5325" s="61">
        <v>19</v>
      </c>
      <c r="E5325" s="87">
        <v>2.3476963722961798E-2</v>
      </c>
      <c r="F5325" s="87">
        <v>1.6956896836809798E-2</v>
      </c>
      <c r="G5325" s="87">
        <v>1.1895583870989651E-3</v>
      </c>
      <c r="H5325" s="87">
        <v>1.7199976678858088E-6</v>
      </c>
      <c r="I5325" s="87">
        <v>5.5420739247312028E-5</v>
      </c>
      <c r="J5325" s="87">
        <v>8.1046957210003275E-3</v>
      </c>
      <c r="K5325" s="88">
        <v>4.978525540478608E-2</v>
      </c>
      <c r="L5325" s="84"/>
      <c r="M5325" s="88">
        <f t="shared" si="591"/>
        <v>1.7849212155558434E-2</v>
      </c>
      <c r="N5325" s="88">
        <f t="shared" si="586"/>
        <v>1.873236019095964E-2</v>
      </c>
      <c r="O5325" s="88">
        <f t="shared" si="587"/>
        <v>4.7503105963846208E-4</v>
      </c>
      <c r="P5325" s="88">
        <f t="shared" si="588"/>
        <v>3.1916047411674197E-6</v>
      </c>
      <c r="Q5325" s="88">
        <f t="shared" si="589"/>
        <v>2.7170953944875213E-5</v>
      </c>
      <c r="R5325" s="89">
        <f t="shared" si="590"/>
        <v>8.1046957210003275E-3</v>
      </c>
      <c r="S5325" s="88">
        <f t="shared" si="592"/>
        <v>3.7086965964842573E-2</v>
      </c>
    </row>
    <row r="5326" spans="1:19" x14ac:dyDescent="0.2">
      <c r="A5326" s="60">
        <v>2004</v>
      </c>
      <c r="B5326" s="61">
        <v>8</v>
      </c>
      <c r="C5326" s="61">
        <v>9</v>
      </c>
      <c r="D5326" s="61">
        <v>20</v>
      </c>
      <c r="E5326" s="87">
        <v>2.4331794404257076E-2</v>
      </c>
      <c r="F5326" s="87">
        <v>1.5920890524054519E-2</v>
      </c>
      <c r="G5326" s="87">
        <v>1.1895583870989651E-3</v>
      </c>
      <c r="H5326" s="87">
        <v>1.7199976678858088E-6</v>
      </c>
      <c r="I5326" s="87">
        <v>5.5420739247312028E-5</v>
      </c>
      <c r="J5326" s="87">
        <v>7.4173156662698855E-3</v>
      </c>
      <c r="K5326" s="88">
        <v>4.8916699718595635E-2</v>
      </c>
      <c r="L5326" s="84"/>
      <c r="M5326" s="88">
        <f t="shared" si="591"/>
        <v>1.8499128148425806E-2</v>
      </c>
      <c r="N5326" s="88">
        <f t="shared" si="586"/>
        <v>1.7587879358328059E-2</v>
      </c>
      <c r="O5326" s="88">
        <f t="shared" si="587"/>
        <v>4.7503105963846208E-4</v>
      </c>
      <c r="P5326" s="88">
        <f t="shared" si="588"/>
        <v>3.1916047411674197E-6</v>
      </c>
      <c r="Q5326" s="88">
        <f t="shared" si="589"/>
        <v>2.7170953944875213E-5</v>
      </c>
      <c r="R5326" s="89">
        <f t="shared" si="590"/>
        <v>7.4173156662698855E-3</v>
      </c>
      <c r="S5326" s="88">
        <f t="shared" si="592"/>
        <v>3.6592401125078368E-2</v>
      </c>
    </row>
    <row r="5327" spans="1:19" x14ac:dyDescent="0.2">
      <c r="A5327" s="60">
        <v>2004</v>
      </c>
      <c r="B5327" s="61">
        <v>8</v>
      </c>
      <c r="C5327" s="61">
        <v>9</v>
      </c>
      <c r="D5327" s="61">
        <v>21</v>
      </c>
      <c r="E5327" s="87">
        <v>2.4897248321278778E-2</v>
      </c>
      <c r="F5327" s="87">
        <v>1.5090510620131269E-2</v>
      </c>
      <c r="G5327" s="87">
        <v>1.1895583870989651E-3</v>
      </c>
      <c r="H5327" s="87">
        <v>1.7199976678858088E-6</v>
      </c>
      <c r="I5327" s="87">
        <v>5.5420739247312028E-5</v>
      </c>
      <c r="J5327" s="87">
        <v>6.936839360371155E-3</v>
      </c>
      <c r="K5327" s="88">
        <v>4.8171297425795359E-2</v>
      </c>
      <c r="L5327" s="84"/>
      <c r="M5327" s="88">
        <f t="shared" si="591"/>
        <v>1.892903497318443E-2</v>
      </c>
      <c r="N5327" s="88">
        <f t="shared" si="586"/>
        <v>1.6670554944237255E-2</v>
      </c>
      <c r="O5327" s="88">
        <f t="shared" si="587"/>
        <v>4.7503105963846208E-4</v>
      </c>
      <c r="P5327" s="88">
        <f t="shared" si="588"/>
        <v>3.1916047411674197E-6</v>
      </c>
      <c r="Q5327" s="88">
        <f t="shared" si="589"/>
        <v>2.7170953944875213E-5</v>
      </c>
      <c r="R5327" s="89">
        <f t="shared" si="590"/>
        <v>6.936839360371155E-3</v>
      </c>
      <c r="S5327" s="88">
        <f t="shared" si="592"/>
        <v>3.6104983535746184E-2</v>
      </c>
    </row>
    <row r="5328" spans="1:19" x14ac:dyDescent="0.2">
      <c r="A5328" s="60">
        <v>2004</v>
      </c>
      <c r="B5328" s="61">
        <v>8</v>
      </c>
      <c r="C5328" s="61">
        <v>9</v>
      </c>
      <c r="D5328" s="61">
        <v>22</v>
      </c>
      <c r="E5328" s="87">
        <v>2.2857414216212658E-2</v>
      </c>
      <c r="F5328" s="87">
        <v>1.4553224291314733E-2</v>
      </c>
      <c r="G5328" s="87">
        <v>1.1895583870989651E-3</v>
      </c>
      <c r="H5328" s="87">
        <v>1.7199976678858088E-6</v>
      </c>
      <c r="I5328" s="87">
        <v>5.5420739247312028E-5</v>
      </c>
      <c r="J5328" s="87">
        <v>6.2471603124788352E-3</v>
      </c>
      <c r="K5328" s="88">
        <v>4.4904497944020384E-2</v>
      </c>
      <c r="L5328" s="84"/>
      <c r="M5328" s="88">
        <f t="shared" si="591"/>
        <v>1.7378177199022671E-2</v>
      </c>
      <c r="N5328" s="88">
        <f t="shared" si="586"/>
        <v>1.6077012320611594E-2</v>
      </c>
      <c r="O5328" s="88">
        <f t="shared" si="587"/>
        <v>4.7503105963846208E-4</v>
      </c>
      <c r="P5328" s="88">
        <f t="shared" si="588"/>
        <v>3.1916047411674197E-6</v>
      </c>
      <c r="Q5328" s="88">
        <f t="shared" si="589"/>
        <v>2.7170953944875213E-5</v>
      </c>
      <c r="R5328" s="89">
        <f t="shared" si="590"/>
        <v>6.2471603124788352E-3</v>
      </c>
      <c r="S5328" s="88">
        <f t="shared" si="592"/>
        <v>3.3960583137958765E-2</v>
      </c>
    </row>
    <row r="5329" spans="1:19" x14ac:dyDescent="0.2">
      <c r="A5329" s="60">
        <v>2004</v>
      </c>
      <c r="B5329" s="61">
        <v>8</v>
      </c>
      <c r="C5329" s="61">
        <v>9</v>
      </c>
      <c r="D5329" s="61">
        <v>23</v>
      </c>
      <c r="E5329" s="87">
        <v>1.8244997591456494E-2</v>
      </c>
      <c r="F5329" s="87">
        <v>1.435745554240973E-2</v>
      </c>
      <c r="G5329" s="87">
        <v>1.1895583870989651E-3</v>
      </c>
      <c r="H5329" s="87">
        <v>1.7199976678858088E-6</v>
      </c>
      <c r="I5329" s="87">
        <v>5.5420739247312028E-5</v>
      </c>
      <c r="J5329" s="87">
        <v>5.6528033445528425E-3</v>
      </c>
      <c r="K5329" s="88">
        <v>3.9501955602433227E-2</v>
      </c>
      <c r="L5329" s="84"/>
      <c r="M5329" s="88">
        <f t="shared" si="591"/>
        <v>1.3871420368940081E-2</v>
      </c>
      <c r="N5329" s="88">
        <f t="shared" si="586"/>
        <v>1.5860745703322202E-2</v>
      </c>
      <c r="O5329" s="88">
        <f t="shared" si="587"/>
        <v>4.7503105963846208E-4</v>
      </c>
      <c r="P5329" s="88">
        <f t="shared" si="588"/>
        <v>3.1916047411674197E-6</v>
      </c>
      <c r="Q5329" s="88">
        <f t="shared" si="589"/>
        <v>2.7170953944875213E-5</v>
      </c>
      <c r="R5329" s="89">
        <f t="shared" si="590"/>
        <v>5.6528033445528425E-3</v>
      </c>
      <c r="S5329" s="88">
        <f t="shared" si="592"/>
        <v>3.0237559690586786E-2</v>
      </c>
    </row>
    <row r="5330" spans="1:19" x14ac:dyDescent="0.2">
      <c r="A5330" s="60">
        <v>2004</v>
      </c>
      <c r="B5330" s="61">
        <v>8</v>
      </c>
      <c r="C5330" s="61">
        <v>9</v>
      </c>
      <c r="D5330" s="61">
        <v>24</v>
      </c>
      <c r="E5330" s="87">
        <v>1.5889198176366297E-2</v>
      </c>
      <c r="F5330" s="87">
        <v>1.424904890320473E-2</v>
      </c>
      <c r="G5330" s="87">
        <v>1.1895583870989651E-3</v>
      </c>
      <c r="H5330" s="87">
        <v>1.7199976678858088E-6</v>
      </c>
      <c r="I5330" s="87">
        <v>5.5420739247312028E-5</v>
      </c>
      <c r="J5330" s="87">
        <v>5.464892526465993E-3</v>
      </c>
      <c r="K5330" s="88">
        <v>3.6849838730051182E-2</v>
      </c>
      <c r="L5330" s="84"/>
      <c r="M5330" s="88">
        <f t="shared" si="591"/>
        <v>1.2080338521556258E-2</v>
      </c>
      <c r="N5330" s="88">
        <f t="shared" si="586"/>
        <v>1.5740988401486692E-2</v>
      </c>
      <c r="O5330" s="88">
        <f t="shared" si="587"/>
        <v>4.7503105963846208E-4</v>
      </c>
      <c r="P5330" s="88">
        <f t="shared" si="588"/>
        <v>3.1916047411674197E-6</v>
      </c>
      <c r="Q5330" s="88">
        <f t="shared" si="589"/>
        <v>2.7170953944875213E-5</v>
      </c>
      <c r="R5330" s="89">
        <f t="shared" si="590"/>
        <v>5.464892526465993E-3</v>
      </c>
      <c r="S5330" s="88">
        <f t="shared" si="592"/>
        <v>2.8326720541367451E-2</v>
      </c>
    </row>
    <row r="5331" spans="1:19" x14ac:dyDescent="0.2">
      <c r="A5331" s="60">
        <v>2004</v>
      </c>
      <c r="B5331" s="61">
        <v>8</v>
      </c>
      <c r="C5331" s="61">
        <v>10</v>
      </c>
      <c r="D5331" s="61">
        <v>1</v>
      </c>
      <c r="E5331" s="87">
        <v>1.4423646921902606E-2</v>
      </c>
      <c r="F5331" s="87">
        <v>1.4740992945459035E-2</v>
      </c>
      <c r="G5331" s="87">
        <v>1.1895583870989651E-3</v>
      </c>
      <c r="H5331" s="87">
        <v>1.7199976678858088E-6</v>
      </c>
      <c r="I5331" s="87">
        <v>5.5420739247312028E-5</v>
      </c>
      <c r="J5331" s="87">
        <v>6.186818640356224E-3</v>
      </c>
      <c r="K5331" s="88">
        <v>3.6598157631732027E-2</v>
      </c>
      <c r="L5331" s="84"/>
      <c r="M5331" s="88">
        <f t="shared" si="591"/>
        <v>1.0966100088748088E-2</v>
      </c>
      <c r="N5331" s="88">
        <f t="shared" si="586"/>
        <v>1.6284441197242334E-2</v>
      </c>
      <c r="O5331" s="88">
        <f t="shared" si="587"/>
        <v>4.7503105963846208E-4</v>
      </c>
      <c r="P5331" s="88">
        <f t="shared" si="588"/>
        <v>3.1916047411674197E-6</v>
      </c>
      <c r="Q5331" s="88">
        <f t="shared" si="589"/>
        <v>2.7170953944875213E-5</v>
      </c>
      <c r="R5331" s="89">
        <f t="shared" si="590"/>
        <v>6.186818640356224E-3</v>
      </c>
      <c r="S5331" s="88">
        <f t="shared" si="592"/>
        <v>2.7755934904314924E-2</v>
      </c>
    </row>
    <row r="5332" spans="1:19" x14ac:dyDescent="0.2">
      <c r="A5332" s="60">
        <v>2004</v>
      </c>
      <c r="B5332" s="61">
        <v>8</v>
      </c>
      <c r="C5332" s="61">
        <v>10</v>
      </c>
      <c r="D5332" s="61">
        <v>2</v>
      </c>
      <c r="E5332" s="87">
        <v>1.2848708396384887E-2</v>
      </c>
      <c r="F5332" s="87">
        <v>1.4805945296681739E-2</v>
      </c>
      <c r="G5332" s="87">
        <v>1.1895583870989651E-3</v>
      </c>
      <c r="H5332" s="87">
        <v>1.7199976678858088E-6</v>
      </c>
      <c r="I5332" s="87">
        <v>5.5420739247312028E-5</v>
      </c>
      <c r="J5332" s="87">
        <v>6.9060313684480195E-3</v>
      </c>
      <c r="K5332" s="88">
        <v>3.5807384185528812E-2</v>
      </c>
      <c r="L5332" s="84"/>
      <c r="M5332" s="88">
        <f t="shared" si="591"/>
        <v>9.7686960204173261E-3</v>
      </c>
      <c r="N5332" s="88">
        <f t="shared" si="586"/>
        <v>1.6356194351729435E-2</v>
      </c>
      <c r="O5332" s="88">
        <f t="shared" si="587"/>
        <v>4.7503105963846208E-4</v>
      </c>
      <c r="P5332" s="88">
        <f t="shared" si="588"/>
        <v>3.1916047411674197E-6</v>
      </c>
      <c r="Q5332" s="88">
        <f t="shared" si="589"/>
        <v>2.7170953944875213E-5</v>
      </c>
      <c r="R5332" s="89">
        <f t="shared" si="590"/>
        <v>6.9060313684480195E-3</v>
      </c>
      <c r="S5332" s="88">
        <f t="shared" si="592"/>
        <v>2.6630283990471265E-2</v>
      </c>
    </row>
    <row r="5333" spans="1:19" x14ac:dyDescent="0.2">
      <c r="A5333" s="60">
        <v>2004</v>
      </c>
      <c r="B5333" s="61">
        <v>8</v>
      </c>
      <c r="C5333" s="61">
        <v>10</v>
      </c>
      <c r="D5333" s="61">
        <v>3</v>
      </c>
      <c r="E5333" s="87">
        <v>1.2037985271063584E-2</v>
      </c>
      <c r="F5333" s="87">
        <v>1.4352427936907056E-2</v>
      </c>
      <c r="G5333" s="87">
        <v>1.1895583870989651E-3</v>
      </c>
      <c r="H5333" s="87">
        <v>1.7199976678858088E-6</v>
      </c>
      <c r="I5333" s="87">
        <v>5.5420739247312028E-5</v>
      </c>
      <c r="J5333" s="87">
        <v>7.467360804800852E-3</v>
      </c>
      <c r="K5333" s="88">
        <v>3.5104473136785656E-2</v>
      </c>
      <c r="L5333" s="84"/>
      <c r="M5333" s="88">
        <f t="shared" si="591"/>
        <v>9.1523143948358168E-3</v>
      </c>
      <c r="N5333" s="88">
        <f t="shared" si="586"/>
        <v>1.5855191684914206E-2</v>
      </c>
      <c r="O5333" s="88">
        <f t="shared" si="587"/>
        <v>4.7503105963846208E-4</v>
      </c>
      <c r="P5333" s="88">
        <f t="shared" si="588"/>
        <v>3.1916047411674197E-6</v>
      </c>
      <c r="Q5333" s="88">
        <f t="shared" si="589"/>
        <v>2.7170953944875213E-5</v>
      </c>
      <c r="R5333" s="89">
        <f t="shared" si="590"/>
        <v>7.467360804800852E-3</v>
      </c>
      <c r="S5333" s="88">
        <f t="shared" si="592"/>
        <v>2.5512899698074527E-2</v>
      </c>
    </row>
    <row r="5334" spans="1:19" x14ac:dyDescent="0.2">
      <c r="A5334" s="60">
        <v>2004</v>
      </c>
      <c r="B5334" s="61">
        <v>8</v>
      </c>
      <c r="C5334" s="61">
        <v>10</v>
      </c>
      <c r="D5334" s="61">
        <v>4</v>
      </c>
      <c r="E5334" s="87">
        <v>1.1689469462418273E-2</v>
      </c>
      <c r="F5334" s="87">
        <v>1.4587550938065828E-2</v>
      </c>
      <c r="G5334" s="87">
        <v>1.1895583870989651E-3</v>
      </c>
      <c r="H5334" s="87">
        <v>1.7199976678858088E-6</v>
      </c>
      <c r="I5334" s="87">
        <v>5.5420739247312028E-5</v>
      </c>
      <c r="J5334" s="87">
        <v>7.8572325056857819E-3</v>
      </c>
      <c r="K5334" s="88">
        <v>3.538095203018405E-2</v>
      </c>
      <c r="L5334" s="84"/>
      <c r="M5334" s="88">
        <f t="shared" si="591"/>
        <v>8.8873426258505479E-3</v>
      </c>
      <c r="N5334" s="88">
        <f t="shared" si="586"/>
        <v>1.6114933121644807E-2</v>
      </c>
      <c r="O5334" s="88">
        <f t="shared" si="587"/>
        <v>4.7503105963846208E-4</v>
      </c>
      <c r="P5334" s="88">
        <f t="shared" si="588"/>
        <v>3.1916047411674197E-6</v>
      </c>
      <c r="Q5334" s="88">
        <f t="shared" si="589"/>
        <v>2.7170953944875213E-5</v>
      </c>
      <c r="R5334" s="89">
        <f t="shared" si="590"/>
        <v>7.8572325056857819E-3</v>
      </c>
      <c r="S5334" s="88">
        <f t="shared" si="592"/>
        <v>2.5507669365819857E-2</v>
      </c>
    </row>
    <row r="5335" spans="1:19" x14ac:dyDescent="0.2">
      <c r="A5335" s="60">
        <v>2004</v>
      </c>
      <c r="B5335" s="61">
        <v>8</v>
      </c>
      <c r="C5335" s="61">
        <v>10</v>
      </c>
      <c r="D5335" s="61">
        <v>5</v>
      </c>
      <c r="E5335" s="87">
        <v>1.2023473632827988E-2</v>
      </c>
      <c r="F5335" s="87">
        <v>1.5279207301090744E-2</v>
      </c>
      <c r="G5335" s="87">
        <v>1.1895583870989651E-3</v>
      </c>
      <c r="H5335" s="87">
        <v>1.7199976678858088E-6</v>
      </c>
      <c r="I5335" s="87">
        <v>5.5420739247312028E-5</v>
      </c>
      <c r="J5335" s="87">
        <v>8.4752097291438903E-3</v>
      </c>
      <c r="K5335" s="88">
        <v>3.7024589787076782E-2</v>
      </c>
      <c r="L5335" s="84"/>
      <c r="M5335" s="88">
        <f t="shared" si="591"/>
        <v>9.1412813961632266E-3</v>
      </c>
      <c r="N5335" s="88">
        <f t="shared" si="586"/>
        <v>1.687900901626406E-2</v>
      </c>
      <c r="O5335" s="88">
        <f t="shared" si="587"/>
        <v>4.7503105963846208E-4</v>
      </c>
      <c r="P5335" s="88">
        <f t="shared" si="588"/>
        <v>3.1916047411674197E-6</v>
      </c>
      <c r="Q5335" s="88">
        <f t="shared" si="589"/>
        <v>2.7170953944875213E-5</v>
      </c>
      <c r="R5335" s="89">
        <f t="shared" si="590"/>
        <v>8.4752097291438903E-3</v>
      </c>
      <c r="S5335" s="88">
        <f t="shared" si="592"/>
        <v>2.6525684030751791E-2</v>
      </c>
    </row>
    <row r="5336" spans="1:19" x14ac:dyDescent="0.2">
      <c r="A5336" s="60">
        <v>2004</v>
      </c>
      <c r="B5336" s="61">
        <v>8</v>
      </c>
      <c r="C5336" s="61">
        <v>10</v>
      </c>
      <c r="D5336" s="61">
        <v>6</v>
      </c>
      <c r="E5336" s="87">
        <v>1.3567186708050681E-2</v>
      </c>
      <c r="F5336" s="87">
        <v>1.6257081219962388E-2</v>
      </c>
      <c r="G5336" s="87">
        <v>1.1895583870989651E-3</v>
      </c>
      <c r="H5336" s="87">
        <v>1.7199976678858088E-6</v>
      </c>
      <c r="I5336" s="87">
        <v>5.5420739247312028E-5</v>
      </c>
      <c r="J5336" s="87">
        <v>9.5993785965886314E-3</v>
      </c>
      <c r="K5336" s="88">
        <v>4.0670345648615866E-2</v>
      </c>
      <c r="L5336" s="84"/>
      <c r="M5336" s="88">
        <f t="shared" si="591"/>
        <v>1.0314945184722476E-2</v>
      </c>
      <c r="N5336" s="88">
        <f t="shared" si="586"/>
        <v>1.795927073195043E-2</v>
      </c>
      <c r="O5336" s="88">
        <f t="shared" si="587"/>
        <v>4.7503105963846208E-4</v>
      </c>
      <c r="P5336" s="88">
        <f t="shared" si="588"/>
        <v>3.1916047411674197E-6</v>
      </c>
      <c r="Q5336" s="88">
        <f t="shared" si="589"/>
        <v>2.7170953944875213E-5</v>
      </c>
      <c r="R5336" s="89">
        <f t="shared" si="590"/>
        <v>9.5993785965886314E-3</v>
      </c>
      <c r="S5336" s="88">
        <f t="shared" si="592"/>
        <v>2.8779609534997409E-2</v>
      </c>
    </row>
    <row r="5337" spans="1:19" x14ac:dyDescent="0.2">
      <c r="A5337" s="60">
        <v>2004</v>
      </c>
      <c r="B5337" s="61">
        <v>8</v>
      </c>
      <c r="C5337" s="61">
        <v>10</v>
      </c>
      <c r="D5337" s="61">
        <v>7</v>
      </c>
      <c r="E5337" s="87">
        <v>1.6585750369996422E-2</v>
      </c>
      <c r="F5337" s="87">
        <v>1.8512824279906907E-2</v>
      </c>
      <c r="G5337" s="87">
        <v>0</v>
      </c>
      <c r="H5337" s="87">
        <v>0</v>
      </c>
      <c r="I5337" s="87">
        <v>5.5420739247312028E-5</v>
      </c>
      <c r="J5337" s="87">
        <v>1.1805048208007528E-2</v>
      </c>
      <c r="K5337" s="88">
        <v>4.6959043597158169E-2</v>
      </c>
      <c r="L5337" s="84"/>
      <c r="M5337" s="88">
        <f t="shared" si="591"/>
        <v>1.2609917560321123E-2</v>
      </c>
      <c r="N5337" s="88">
        <f t="shared" si="586"/>
        <v>2.0451200234370397E-2</v>
      </c>
      <c r="O5337" s="88">
        <f t="shared" si="587"/>
        <v>0</v>
      </c>
      <c r="P5337" s="88">
        <f t="shared" si="588"/>
        <v>0</v>
      </c>
      <c r="Q5337" s="88">
        <f t="shared" si="589"/>
        <v>2.7170953944875213E-5</v>
      </c>
      <c r="R5337" s="89">
        <f t="shared" si="590"/>
        <v>1.1805048208007528E-2</v>
      </c>
      <c r="S5337" s="88">
        <f t="shared" si="592"/>
        <v>3.3088288748636396E-2</v>
      </c>
    </row>
    <row r="5338" spans="1:19" x14ac:dyDescent="0.2">
      <c r="A5338" s="60">
        <v>2004</v>
      </c>
      <c r="B5338" s="61">
        <v>8</v>
      </c>
      <c r="C5338" s="61">
        <v>10</v>
      </c>
      <c r="D5338" s="61">
        <v>8</v>
      </c>
      <c r="E5338" s="87">
        <v>1.9722632611670309E-2</v>
      </c>
      <c r="F5338" s="87">
        <v>2.0085196975133952E-2</v>
      </c>
      <c r="G5338" s="87">
        <v>0</v>
      </c>
      <c r="H5338" s="87">
        <v>0</v>
      </c>
      <c r="I5338" s="87">
        <v>5.5420739247312028E-5</v>
      </c>
      <c r="J5338" s="87">
        <v>1.3232194055223077E-2</v>
      </c>
      <c r="K5338" s="88">
        <v>5.3095444381274649E-2</v>
      </c>
      <c r="L5338" s="84"/>
      <c r="M5338" s="88">
        <f t="shared" si="591"/>
        <v>1.4994845922410753E-2</v>
      </c>
      <c r="N5338" s="88">
        <f t="shared" si="586"/>
        <v>2.2188207421763563E-2</v>
      </c>
      <c r="O5338" s="88">
        <f t="shared" si="587"/>
        <v>0</v>
      </c>
      <c r="P5338" s="88">
        <f t="shared" si="588"/>
        <v>0</v>
      </c>
      <c r="Q5338" s="88">
        <f t="shared" si="589"/>
        <v>2.7170953944875213E-5</v>
      </c>
      <c r="R5338" s="89">
        <f t="shared" si="590"/>
        <v>1.3232194055223077E-2</v>
      </c>
      <c r="S5338" s="88">
        <f t="shared" si="592"/>
        <v>3.7210224298119189E-2</v>
      </c>
    </row>
    <row r="5339" spans="1:19" x14ac:dyDescent="0.2">
      <c r="A5339" s="60">
        <v>2004</v>
      </c>
      <c r="B5339" s="61">
        <v>8</v>
      </c>
      <c r="C5339" s="61">
        <v>10</v>
      </c>
      <c r="D5339" s="61">
        <v>9</v>
      </c>
      <c r="E5339" s="87">
        <v>2.1514082712625913E-2</v>
      </c>
      <c r="F5339" s="87">
        <v>2.0618604843776624E-2</v>
      </c>
      <c r="G5339" s="87">
        <v>0</v>
      </c>
      <c r="H5339" s="87">
        <v>0</v>
      </c>
      <c r="I5339" s="87">
        <v>5.5420739247312028E-5</v>
      </c>
      <c r="J5339" s="87">
        <v>1.3123846017283279E-2</v>
      </c>
      <c r="K5339" s="88">
        <v>5.5311954312933127E-2</v>
      </c>
      <c r="L5339" s="84"/>
      <c r="M5339" s="88">
        <f t="shared" si="591"/>
        <v>1.635686075939663E-2</v>
      </c>
      <c r="N5339" s="88">
        <f t="shared" si="586"/>
        <v>2.2777465492993677E-2</v>
      </c>
      <c r="O5339" s="88">
        <f t="shared" si="587"/>
        <v>0</v>
      </c>
      <c r="P5339" s="88">
        <f t="shared" si="588"/>
        <v>0</v>
      </c>
      <c r="Q5339" s="88">
        <f t="shared" si="589"/>
        <v>2.7170953944875213E-5</v>
      </c>
      <c r="R5339" s="89">
        <f t="shared" si="590"/>
        <v>1.3123846017283279E-2</v>
      </c>
      <c r="S5339" s="88">
        <f t="shared" si="592"/>
        <v>3.9161497206335182E-2</v>
      </c>
    </row>
    <row r="5340" spans="1:19" x14ac:dyDescent="0.2">
      <c r="A5340" s="60">
        <v>2004</v>
      </c>
      <c r="B5340" s="61">
        <v>8</v>
      </c>
      <c r="C5340" s="61">
        <v>10</v>
      </c>
      <c r="D5340" s="61">
        <v>10</v>
      </c>
      <c r="E5340" s="87">
        <v>2.2512706014924673E-2</v>
      </c>
      <c r="F5340" s="87">
        <v>2.1122844655345929E-2</v>
      </c>
      <c r="G5340" s="87">
        <v>0</v>
      </c>
      <c r="H5340" s="87">
        <v>0</v>
      </c>
      <c r="I5340" s="87">
        <v>5.5420739247312028E-5</v>
      </c>
      <c r="J5340" s="87">
        <v>1.3290395516619258E-2</v>
      </c>
      <c r="K5340" s="88">
        <v>5.6981366926137166E-2</v>
      </c>
      <c r="L5340" s="84"/>
      <c r="M5340" s="88">
        <f t="shared" si="591"/>
        <v>1.7116100301466604E-2</v>
      </c>
      <c r="N5340" s="88">
        <f t="shared" si="586"/>
        <v>2.3334501480405799E-2</v>
      </c>
      <c r="O5340" s="88">
        <f t="shared" si="587"/>
        <v>0</v>
      </c>
      <c r="P5340" s="88">
        <f t="shared" si="588"/>
        <v>0</v>
      </c>
      <c r="Q5340" s="88">
        <f t="shared" si="589"/>
        <v>2.7170953944875213E-5</v>
      </c>
      <c r="R5340" s="89">
        <f t="shared" si="590"/>
        <v>1.3290395516619258E-2</v>
      </c>
      <c r="S5340" s="88">
        <f t="shared" si="592"/>
        <v>4.0477772735817277E-2</v>
      </c>
    </row>
    <row r="5341" spans="1:19" x14ac:dyDescent="0.2">
      <c r="A5341" s="60">
        <v>2004</v>
      </c>
      <c r="B5341" s="61">
        <v>8</v>
      </c>
      <c r="C5341" s="61">
        <v>10</v>
      </c>
      <c r="D5341" s="61">
        <v>11</v>
      </c>
      <c r="E5341" s="87">
        <v>2.3862333148648805E-2</v>
      </c>
      <c r="F5341" s="87">
        <v>2.1628373141785225E-2</v>
      </c>
      <c r="G5341" s="87">
        <v>0</v>
      </c>
      <c r="H5341" s="87">
        <v>0</v>
      </c>
      <c r="I5341" s="87">
        <v>5.5420739247312028E-5</v>
      </c>
      <c r="J5341" s="87">
        <v>1.2443911290759032E-2</v>
      </c>
      <c r="K5341" s="88">
        <v>5.7990038320440369E-2</v>
      </c>
      <c r="L5341" s="84"/>
      <c r="M5341" s="88">
        <f t="shared" si="591"/>
        <v>1.8142203221972422E-2</v>
      </c>
      <c r="N5341" s="88">
        <f t="shared" si="586"/>
        <v>2.3892961072741987E-2</v>
      </c>
      <c r="O5341" s="88">
        <f t="shared" si="587"/>
        <v>0</v>
      </c>
      <c r="P5341" s="88">
        <f t="shared" si="588"/>
        <v>0</v>
      </c>
      <c r="Q5341" s="88">
        <f t="shared" si="589"/>
        <v>2.7170953944875213E-5</v>
      </c>
      <c r="R5341" s="89">
        <f t="shared" si="590"/>
        <v>1.2443911290759032E-2</v>
      </c>
      <c r="S5341" s="88">
        <f t="shared" si="592"/>
        <v>4.206233524865928E-2</v>
      </c>
    </row>
    <row r="5342" spans="1:19" x14ac:dyDescent="0.2">
      <c r="A5342" s="60">
        <v>2004</v>
      </c>
      <c r="B5342" s="61">
        <v>8</v>
      </c>
      <c r="C5342" s="61">
        <v>10</v>
      </c>
      <c r="D5342" s="61">
        <v>12</v>
      </c>
      <c r="E5342" s="87">
        <v>2.6246502449654305E-2</v>
      </c>
      <c r="F5342" s="87">
        <v>2.1396264576404023E-2</v>
      </c>
      <c r="G5342" s="87">
        <v>0</v>
      </c>
      <c r="H5342" s="87">
        <v>0</v>
      </c>
      <c r="I5342" s="87">
        <v>5.5420739247312028E-5</v>
      </c>
      <c r="J5342" s="87">
        <v>9.9005641183939966E-3</v>
      </c>
      <c r="K5342" s="88">
        <v>5.7598751883699631E-2</v>
      </c>
      <c r="L5342" s="84"/>
      <c r="M5342" s="88">
        <f t="shared" si="591"/>
        <v>1.9954854302861341E-2</v>
      </c>
      <c r="N5342" s="88">
        <f t="shared" si="586"/>
        <v>2.3636549696770818E-2</v>
      </c>
      <c r="O5342" s="88">
        <f t="shared" si="587"/>
        <v>0</v>
      </c>
      <c r="P5342" s="88">
        <f t="shared" si="588"/>
        <v>0</v>
      </c>
      <c r="Q5342" s="88">
        <f t="shared" si="589"/>
        <v>2.7170953944875213E-5</v>
      </c>
      <c r="R5342" s="89">
        <f t="shared" si="590"/>
        <v>9.9005641183939966E-3</v>
      </c>
      <c r="S5342" s="88">
        <f t="shared" si="592"/>
        <v>4.361857495357703E-2</v>
      </c>
    </row>
    <row r="5343" spans="1:19" x14ac:dyDescent="0.2">
      <c r="A5343" s="60">
        <v>2004</v>
      </c>
      <c r="B5343" s="61">
        <v>8</v>
      </c>
      <c r="C5343" s="61">
        <v>10</v>
      </c>
      <c r="D5343" s="61">
        <v>13</v>
      </c>
      <c r="E5343" s="87">
        <v>2.5877121977640756E-2</v>
      </c>
      <c r="F5343" s="87">
        <v>2.1453308057878026E-2</v>
      </c>
      <c r="G5343" s="87">
        <v>0</v>
      </c>
      <c r="H5343" s="87">
        <v>0</v>
      </c>
      <c r="I5343" s="87">
        <v>5.5420739247312028E-5</v>
      </c>
      <c r="J5343" s="87">
        <v>1.0011400982939603E-2</v>
      </c>
      <c r="K5343" s="88">
        <v>5.7397251757705693E-2</v>
      </c>
      <c r="L5343" s="84"/>
      <c r="M5343" s="88">
        <f t="shared" si="591"/>
        <v>1.9674019417699352E-2</v>
      </c>
      <c r="N5343" s="88">
        <f t="shared" si="586"/>
        <v>2.3699565887280259E-2</v>
      </c>
      <c r="O5343" s="88">
        <f t="shared" si="587"/>
        <v>0</v>
      </c>
      <c r="P5343" s="88">
        <f t="shared" si="588"/>
        <v>0</v>
      </c>
      <c r="Q5343" s="88">
        <f t="shared" si="589"/>
        <v>2.7170953944875213E-5</v>
      </c>
      <c r="R5343" s="89">
        <f t="shared" si="590"/>
        <v>1.0011400982939603E-2</v>
      </c>
      <c r="S5343" s="88">
        <f t="shared" si="592"/>
        <v>4.3400756258924485E-2</v>
      </c>
    </row>
    <row r="5344" spans="1:19" x14ac:dyDescent="0.2">
      <c r="A5344" s="60">
        <v>2004</v>
      </c>
      <c r="B5344" s="61">
        <v>8</v>
      </c>
      <c r="C5344" s="61">
        <v>10</v>
      </c>
      <c r="D5344" s="61">
        <v>14</v>
      </c>
      <c r="E5344" s="87">
        <v>2.4851517596661342E-2</v>
      </c>
      <c r="F5344" s="87">
        <v>2.1493905829186137E-2</v>
      </c>
      <c r="G5344" s="87">
        <v>0</v>
      </c>
      <c r="H5344" s="87">
        <v>0</v>
      </c>
      <c r="I5344" s="87">
        <v>5.5420739247312028E-5</v>
      </c>
      <c r="J5344" s="87">
        <v>9.8717550420569043E-3</v>
      </c>
      <c r="K5344" s="88">
        <v>5.6272599207151691E-2</v>
      </c>
      <c r="L5344" s="84"/>
      <c r="M5344" s="88">
        <f t="shared" si="591"/>
        <v>1.8894266533135869E-2</v>
      </c>
      <c r="N5344" s="88">
        <f t="shared" si="586"/>
        <v>2.3744414427812915E-2</v>
      </c>
      <c r="O5344" s="88">
        <f t="shared" si="587"/>
        <v>0</v>
      </c>
      <c r="P5344" s="88">
        <f t="shared" si="588"/>
        <v>0</v>
      </c>
      <c r="Q5344" s="88">
        <f t="shared" si="589"/>
        <v>2.7170953944875213E-5</v>
      </c>
      <c r="R5344" s="89">
        <f t="shared" si="590"/>
        <v>9.8717550420569043E-3</v>
      </c>
      <c r="S5344" s="88">
        <f t="shared" si="592"/>
        <v>4.2665851914893659E-2</v>
      </c>
    </row>
    <row r="5345" spans="1:19" x14ac:dyDescent="0.2">
      <c r="A5345" s="60">
        <v>2004</v>
      </c>
      <c r="B5345" s="61">
        <v>8</v>
      </c>
      <c r="C5345" s="61">
        <v>10</v>
      </c>
      <c r="D5345" s="61">
        <v>15</v>
      </c>
      <c r="E5345" s="87">
        <v>2.6399526572198878E-2</v>
      </c>
      <c r="F5345" s="87">
        <v>2.0606507587551469E-2</v>
      </c>
      <c r="G5345" s="87">
        <v>0</v>
      </c>
      <c r="H5345" s="87">
        <v>0</v>
      </c>
      <c r="I5345" s="87">
        <v>5.5420739247312028E-5</v>
      </c>
      <c r="J5345" s="87">
        <v>8.900689985722559E-3</v>
      </c>
      <c r="K5345" s="88">
        <v>5.5962144884720219E-2</v>
      </c>
      <c r="L5345" s="84"/>
      <c r="M5345" s="88">
        <f t="shared" si="591"/>
        <v>2.0071196435534351E-2</v>
      </c>
      <c r="N5345" s="88">
        <f t="shared" si="586"/>
        <v>2.2764101599640266E-2</v>
      </c>
      <c r="O5345" s="88">
        <f t="shared" si="587"/>
        <v>0</v>
      </c>
      <c r="P5345" s="88">
        <f t="shared" si="588"/>
        <v>0</v>
      </c>
      <c r="Q5345" s="88">
        <f t="shared" si="589"/>
        <v>2.7170953944875213E-5</v>
      </c>
      <c r="R5345" s="89">
        <f t="shared" si="590"/>
        <v>8.900689985722559E-3</v>
      </c>
      <c r="S5345" s="88">
        <f t="shared" si="592"/>
        <v>4.2862468989119495E-2</v>
      </c>
    </row>
    <row r="5346" spans="1:19" x14ac:dyDescent="0.2">
      <c r="A5346" s="60">
        <v>2004</v>
      </c>
      <c r="B5346" s="61">
        <v>8</v>
      </c>
      <c r="C5346" s="61">
        <v>10</v>
      </c>
      <c r="D5346" s="61">
        <v>16</v>
      </c>
      <c r="E5346" s="87">
        <v>2.992656961287498E-2</v>
      </c>
      <c r="F5346" s="87">
        <v>1.956829093471554E-2</v>
      </c>
      <c r="G5346" s="87">
        <v>0</v>
      </c>
      <c r="H5346" s="87">
        <v>0</v>
      </c>
      <c r="I5346" s="87">
        <v>5.5420739247312028E-5</v>
      </c>
      <c r="J5346" s="87">
        <v>6.9449027238477085E-3</v>
      </c>
      <c r="K5346" s="88">
        <v>5.6495184010685533E-2</v>
      </c>
      <c r="L5346" s="84"/>
      <c r="M5346" s="88">
        <f t="shared" si="591"/>
        <v>2.2752758679174919E-2</v>
      </c>
      <c r="N5346" s="88">
        <f t="shared" si="586"/>
        <v>2.1617178994381672E-2</v>
      </c>
      <c r="O5346" s="88">
        <f t="shared" si="587"/>
        <v>0</v>
      </c>
      <c r="P5346" s="88">
        <f t="shared" si="588"/>
        <v>0</v>
      </c>
      <c r="Q5346" s="88">
        <f t="shared" si="589"/>
        <v>2.7170953944875213E-5</v>
      </c>
      <c r="R5346" s="89">
        <f t="shared" si="590"/>
        <v>6.9449027238477085E-3</v>
      </c>
      <c r="S5346" s="88">
        <f t="shared" si="592"/>
        <v>4.4397108627501465E-2</v>
      </c>
    </row>
    <row r="5347" spans="1:19" x14ac:dyDescent="0.2">
      <c r="A5347" s="60">
        <v>2004</v>
      </c>
      <c r="B5347" s="61">
        <v>8</v>
      </c>
      <c r="C5347" s="61">
        <v>10</v>
      </c>
      <c r="D5347" s="61">
        <v>17</v>
      </c>
      <c r="E5347" s="87">
        <v>3.0463436584509829E-2</v>
      </c>
      <c r="F5347" s="87">
        <v>1.8876345491968104E-2</v>
      </c>
      <c r="G5347" s="87">
        <v>0</v>
      </c>
      <c r="H5347" s="87">
        <v>0</v>
      </c>
      <c r="I5347" s="87">
        <v>5.5420739247312028E-5</v>
      </c>
      <c r="J5347" s="87">
        <v>7.3307698945534383E-3</v>
      </c>
      <c r="K5347" s="88">
        <v>5.6725972710278683E-2</v>
      </c>
      <c r="L5347" s="84"/>
      <c r="M5347" s="88">
        <f t="shared" si="591"/>
        <v>2.3160931243101923E-2</v>
      </c>
      <c r="N5347" s="88">
        <f t="shared" si="586"/>
        <v>2.0852783752092954E-2</v>
      </c>
      <c r="O5347" s="88">
        <f t="shared" si="587"/>
        <v>0</v>
      </c>
      <c r="P5347" s="88">
        <f t="shared" si="588"/>
        <v>0</v>
      </c>
      <c r="Q5347" s="88">
        <f t="shared" si="589"/>
        <v>2.7170953944875213E-5</v>
      </c>
      <c r="R5347" s="89">
        <f t="shared" si="590"/>
        <v>7.3307698945534383E-3</v>
      </c>
      <c r="S5347" s="88">
        <f t="shared" si="592"/>
        <v>4.4040885949139755E-2</v>
      </c>
    </row>
    <row r="5348" spans="1:19" x14ac:dyDescent="0.2">
      <c r="A5348" s="60">
        <v>2004</v>
      </c>
      <c r="B5348" s="61">
        <v>8</v>
      </c>
      <c r="C5348" s="61">
        <v>10</v>
      </c>
      <c r="D5348" s="61">
        <v>18</v>
      </c>
      <c r="E5348" s="87">
        <v>2.6797953022845634E-2</v>
      </c>
      <c r="F5348" s="87">
        <v>1.9121053698782923E-2</v>
      </c>
      <c r="G5348" s="87">
        <v>0</v>
      </c>
      <c r="H5348" s="87">
        <v>0</v>
      </c>
      <c r="I5348" s="87">
        <v>5.5420739247312028E-5</v>
      </c>
      <c r="J5348" s="87">
        <v>8.5022372997197691E-3</v>
      </c>
      <c r="K5348" s="88">
        <v>5.4476664760595636E-2</v>
      </c>
      <c r="L5348" s="84"/>
      <c r="M5348" s="88">
        <f t="shared" si="591"/>
        <v>2.0374114578182608E-2</v>
      </c>
      <c r="N5348" s="88">
        <f t="shared" si="586"/>
        <v>2.1123114008616554E-2</v>
      </c>
      <c r="O5348" s="88">
        <f t="shared" si="587"/>
        <v>0</v>
      </c>
      <c r="P5348" s="88">
        <f t="shared" si="588"/>
        <v>0</v>
      </c>
      <c r="Q5348" s="88">
        <f t="shared" si="589"/>
        <v>2.7170953944875213E-5</v>
      </c>
      <c r="R5348" s="89">
        <f t="shared" si="590"/>
        <v>8.5022372997197691E-3</v>
      </c>
      <c r="S5348" s="88">
        <f t="shared" si="592"/>
        <v>4.1524399540744036E-2</v>
      </c>
    </row>
    <row r="5349" spans="1:19" x14ac:dyDescent="0.2">
      <c r="A5349" s="60">
        <v>2004</v>
      </c>
      <c r="B5349" s="61">
        <v>8</v>
      </c>
      <c r="C5349" s="61">
        <v>10</v>
      </c>
      <c r="D5349" s="61">
        <v>19</v>
      </c>
      <c r="E5349" s="87">
        <v>2.4277362967636266E-2</v>
      </c>
      <c r="F5349" s="87">
        <v>1.8842296230092117E-2</v>
      </c>
      <c r="G5349" s="87">
        <v>1.1895583870989651E-3</v>
      </c>
      <c r="H5349" s="87">
        <v>1.7199976678858088E-6</v>
      </c>
      <c r="I5349" s="87">
        <v>5.5420739247312028E-5</v>
      </c>
      <c r="J5349" s="87">
        <v>7.9160581209805469E-3</v>
      </c>
      <c r="K5349" s="88">
        <v>5.2282416442723086E-2</v>
      </c>
      <c r="L5349" s="84"/>
      <c r="M5349" s="88">
        <f t="shared" si="591"/>
        <v>1.8457744676881469E-2</v>
      </c>
      <c r="N5349" s="88">
        <f t="shared" si="586"/>
        <v>2.0815169379378679E-2</v>
      </c>
      <c r="O5349" s="88">
        <f t="shared" si="587"/>
        <v>4.7503105963846208E-4</v>
      </c>
      <c r="P5349" s="88">
        <f t="shared" si="588"/>
        <v>3.1916047411674197E-6</v>
      </c>
      <c r="Q5349" s="88">
        <f t="shared" si="589"/>
        <v>2.7170953944875213E-5</v>
      </c>
      <c r="R5349" s="89">
        <f t="shared" si="590"/>
        <v>7.9160581209805469E-3</v>
      </c>
      <c r="S5349" s="88">
        <f t="shared" si="592"/>
        <v>3.9778307674584651E-2</v>
      </c>
    </row>
    <row r="5350" spans="1:19" x14ac:dyDescent="0.2">
      <c r="A5350" s="60">
        <v>2004</v>
      </c>
      <c r="B5350" s="61">
        <v>8</v>
      </c>
      <c r="C5350" s="61">
        <v>10</v>
      </c>
      <c r="D5350" s="61">
        <v>20</v>
      </c>
      <c r="E5350" s="87">
        <v>2.4335017313499244E-2</v>
      </c>
      <c r="F5350" s="87">
        <v>1.8362075743741556E-2</v>
      </c>
      <c r="G5350" s="87">
        <v>1.1895583870989651E-3</v>
      </c>
      <c r="H5350" s="87">
        <v>1.7199976678858088E-6</v>
      </c>
      <c r="I5350" s="87">
        <v>5.5420739247312028E-5</v>
      </c>
      <c r="J5350" s="87">
        <v>7.7423206581080416E-3</v>
      </c>
      <c r="K5350" s="88">
        <v>5.1686112839363002E-2</v>
      </c>
      <c r="L5350" s="84"/>
      <c r="M5350" s="88">
        <f t="shared" si="591"/>
        <v>1.8501578481931468E-2</v>
      </c>
      <c r="N5350" s="88">
        <f t="shared" si="586"/>
        <v>2.0284667648550851E-2</v>
      </c>
      <c r="O5350" s="88">
        <f t="shared" si="587"/>
        <v>4.7503105963846208E-4</v>
      </c>
      <c r="P5350" s="88">
        <f t="shared" si="588"/>
        <v>3.1916047411674197E-6</v>
      </c>
      <c r="Q5350" s="88">
        <f t="shared" si="589"/>
        <v>2.7170953944875213E-5</v>
      </c>
      <c r="R5350" s="89">
        <f t="shared" si="590"/>
        <v>7.7423206581080416E-3</v>
      </c>
      <c r="S5350" s="88">
        <f t="shared" si="592"/>
        <v>3.9291639748806818E-2</v>
      </c>
    </row>
    <row r="5351" spans="1:19" x14ac:dyDescent="0.2">
      <c r="A5351" s="60">
        <v>2004</v>
      </c>
      <c r="B5351" s="61">
        <v>8</v>
      </c>
      <c r="C5351" s="61">
        <v>10</v>
      </c>
      <c r="D5351" s="61">
        <v>21</v>
      </c>
      <c r="E5351" s="87">
        <v>2.6400305771922761E-2</v>
      </c>
      <c r="F5351" s="87">
        <v>1.7218973817917028E-2</v>
      </c>
      <c r="G5351" s="87">
        <v>1.1895583870989651E-3</v>
      </c>
      <c r="H5351" s="87">
        <v>1.7199976678858088E-6</v>
      </c>
      <c r="I5351" s="87">
        <v>5.5420739247312028E-5</v>
      </c>
      <c r="J5351" s="87">
        <v>6.1371379394973488E-3</v>
      </c>
      <c r="K5351" s="88">
        <v>5.1003116653351291E-2</v>
      </c>
      <c r="L5351" s="84"/>
      <c r="M5351" s="88">
        <f t="shared" si="591"/>
        <v>2.0071788850352011E-2</v>
      </c>
      <c r="N5351" s="88">
        <f t="shared" si="586"/>
        <v>1.9021877810551618E-2</v>
      </c>
      <c r="O5351" s="88">
        <f t="shared" si="587"/>
        <v>4.7503105963846208E-4</v>
      </c>
      <c r="P5351" s="88">
        <f t="shared" si="588"/>
        <v>3.1916047411674197E-6</v>
      </c>
      <c r="Q5351" s="88">
        <f t="shared" si="589"/>
        <v>2.7170953944875213E-5</v>
      </c>
      <c r="R5351" s="89">
        <f t="shared" si="590"/>
        <v>6.1371379394973488E-3</v>
      </c>
      <c r="S5351" s="88">
        <f t="shared" si="592"/>
        <v>3.9599060279228132E-2</v>
      </c>
    </row>
    <row r="5352" spans="1:19" x14ac:dyDescent="0.2">
      <c r="A5352" s="60">
        <v>2004</v>
      </c>
      <c r="B5352" s="61">
        <v>8</v>
      </c>
      <c r="C5352" s="61">
        <v>10</v>
      </c>
      <c r="D5352" s="61">
        <v>22</v>
      </c>
      <c r="E5352" s="87">
        <v>2.4844440945038741E-2</v>
      </c>
      <c r="F5352" s="87">
        <v>1.6361977546529231E-2</v>
      </c>
      <c r="G5352" s="87">
        <v>1.1895583870989651E-3</v>
      </c>
      <c r="H5352" s="87">
        <v>1.7199976678858088E-6</v>
      </c>
      <c r="I5352" s="87">
        <v>5.5420739247312028E-5</v>
      </c>
      <c r="J5352" s="87">
        <v>6.3264621462974027E-3</v>
      </c>
      <c r="K5352" s="88">
        <v>4.8779579761879535E-2</v>
      </c>
      <c r="L5352" s="84"/>
      <c r="M5352" s="88">
        <f t="shared" si="591"/>
        <v>1.8888886252378386E-2</v>
      </c>
      <c r="N5352" s="88">
        <f t="shared" si="586"/>
        <v>1.8075150175628659E-2</v>
      </c>
      <c r="O5352" s="88">
        <f t="shared" si="587"/>
        <v>4.7503105963846208E-4</v>
      </c>
      <c r="P5352" s="88">
        <f t="shared" si="588"/>
        <v>3.1916047411674197E-6</v>
      </c>
      <c r="Q5352" s="88">
        <f t="shared" si="589"/>
        <v>2.7170953944875213E-5</v>
      </c>
      <c r="R5352" s="89">
        <f t="shared" si="590"/>
        <v>6.3264621462974027E-3</v>
      </c>
      <c r="S5352" s="88">
        <f t="shared" si="592"/>
        <v>3.7469430046331548E-2</v>
      </c>
    </row>
    <row r="5353" spans="1:19" x14ac:dyDescent="0.2">
      <c r="A5353" s="60">
        <v>2004</v>
      </c>
      <c r="B5353" s="61">
        <v>8</v>
      </c>
      <c r="C5353" s="61">
        <v>10</v>
      </c>
      <c r="D5353" s="61">
        <v>23</v>
      </c>
      <c r="E5353" s="87">
        <v>1.9002366916341145E-2</v>
      </c>
      <c r="F5353" s="87">
        <v>1.5908475293406069E-2</v>
      </c>
      <c r="G5353" s="87">
        <v>1.1895583870989651E-3</v>
      </c>
      <c r="H5353" s="87">
        <v>1.7199976678858088E-6</v>
      </c>
      <c r="I5353" s="87">
        <v>5.5420739247312028E-5</v>
      </c>
      <c r="J5353" s="87">
        <v>6.8394344596588988E-3</v>
      </c>
      <c r="K5353" s="88">
        <v>4.2996975793420274E-2</v>
      </c>
      <c r="L5353" s="84"/>
      <c r="M5353" s="88">
        <f t="shared" si="591"/>
        <v>1.4447237834925105E-2</v>
      </c>
      <c r="N5353" s="88">
        <f t="shared" si="586"/>
        <v>1.7574164197199298E-2</v>
      </c>
      <c r="O5353" s="88">
        <f t="shared" si="587"/>
        <v>4.7503105963846208E-4</v>
      </c>
      <c r="P5353" s="88">
        <f t="shared" si="588"/>
        <v>3.1916047411674197E-6</v>
      </c>
      <c r="Q5353" s="88">
        <f t="shared" si="589"/>
        <v>2.7170953944875213E-5</v>
      </c>
      <c r="R5353" s="89">
        <f t="shared" si="590"/>
        <v>6.8394344596588988E-3</v>
      </c>
      <c r="S5353" s="88">
        <f t="shared" si="592"/>
        <v>3.2526795650448907E-2</v>
      </c>
    </row>
    <row r="5354" spans="1:19" x14ac:dyDescent="0.2">
      <c r="A5354" s="60">
        <v>2004</v>
      </c>
      <c r="B5354" s="61">
        <v>8</v>
      </c>
      <c r="C5354" s="61">
        <v>10</v>
      </c>
      <c r="D5354" s="61">
        <v>24</v>
      </c>
      <c r="E5354" s="87">
        <v>1.625601857071983E-2</v>
      </c>
      <c r="F5354" s="87">
        <v>1.5304217636572734E-2</v>
      </c>
      <c r="G5354" s="87">
        <v>1.1895583870989651E-3</v>
      </c>
      <c r="H5354" s="87">
        <v>1.7199976678858088E-6</v>
      </c>
      <c r="I5354" s="87">
        <v>5.5420739247312028E-5</v>
      </c>
      <c r="J5354" s="87">
        <v>6.11082548541642E-3</v>
      </c>
      <c r="K5354" s="88">
        <v>3.8917760816723143E-2</v>
      </c>
      <c r="L5354" s="84"/>
      <c r="M5354" s="88">
        <f t="shared" si="591"/>
        <v>1.2359227014934899E-2</v>
      </c>
      <c r="N5354" s="88">
        <f t="shared" si="586"/>
        <v>1.6906638046342747E-2</v>
      </c>
      <c r="O5354" s="88">
        <f t="shared" si="587"/>
        <v>4.7503105963846208E-4</v>
      </c>
      <c r="P5354" s="88">
        <f t="shared" si="588"/>
        <v>3.1916047411674197E-6</v>
      </c>
      <c r="Q5354" s="88">
        <f t="shared" si="589"/>
        <v>2.7170953944875213E-5</v>
      </c>
      <c r="R5354" s="89">
        <f t="shared" si="590"/>
        <v>6.11082548541642E-3</v>
      </c>
      <c r="S5354" s="88">
        <f t="shared" si="592"/>
        <v>2.9771258679602147E-2</v>
      </c>
    </row>
    <row r="5355" spans="1:19" x14ac:dyDescent="0.2">
      <c r="A5355" s="60">
        <v>2004</v>
      </c>
      <c r="B5355" s="61">
        <v>8</v>
      </c>
      <c r="C5355" s="61">
        <v>11</v>
      </c>
      <c r="D5355" s="61">
        <v>1</v>
      </c>
      <c r="E5355" s="87">
        <v>1.3652711993267693E-2</v>
      </c>
      <c r="F5355" s="87">
        <v>1.4637238535205722E-2</v>
      </c>
      <c r="G5355" s="87">
        <v>1.1895583870989651E-3</v>
      </c>
      <c r="H5355" s="87">
        <v>1.7199976678858088E-6</v>
      </c>
      <c r="I5355" s="87">
        <v>5.5420739247312028E-5</v>
      </c>
      <c r="J5355" s="87">
        <v>4.3313263831856619E-3</v>
      </c>
      <c r="K5355" s="88">
        <v>3.3867976035673243E-2</v>
      </c>
      <c r="L5355" s="84"/>
      <c r="M5355" s="88">
        <f t="shared" si="591"/>
        <v>1.0379968881079345E-2</v>
      </c>
      <c r="N5355" s="88">
        <f t="shared" si="586"/>
        <v>1.6169823233650873E-2</v>
      </c>
      <c r="O5355" s="88">
        <f t="shared" si="587"/>
        <v>4.7503105963846208E-4</v>
      </c>
      <c r="P5355" s="88">
        <f t="shared" si="588"/>
        <v>3.1916047411674197E-6</v>
      </c>
      <c r="Q5355" s="88">
        <f t="shared" si="589"/>
        <v>2.7170953944875213E-5</v>
      </c>
      <c r="R5355" s="89">
        <f t="shared" si="590"/>
        <v>4.3313263831856619E-3</v>
      </c>
      <c r="S5355" s="88">
        <f t="shared" si="592"/>
        <v>2.705518573305472E-2</v>
      </c>
    </row>
    <row r="5356" spans="1:19" x14ac:dyDescent="0.2">
      <c r="A5356" s="60">
        <v>2004</v>
      </c>
      <c r="B5356" s="61">
        <v>8</v>
      </c>
      <c r="C5356" s="61">
        <v>11</v>
      </c>
      <c r="D5356" s="61">
        <v>2</v>
      </c>
      <c r="E5356" s="87">
        <v>1.2249896344332522E-2</v>
      </c>
      <c r="F5356" s="87">
        <v>1.440777571802002E-2</v>
      </c>
      <c r="G5356" s="87">
        <v>1.1895583870989651E-3</v>
      </c>
      <c r="H5356" s="87">
        <v>1.7199976678858088E-6</v>
      </c>
      <c r="I5356" s="87">
        <v>5.5420739247312028E-5</v>
      </c>
      <c r="J5356" s="87">
        <v>5.3791166603693354E-3</v>
      </c>
      <c r="K5356" s="88">
        <v>3.3283487846736043E-2</v>
      </c>
      <c r="L5356" s="84"/>
      <c r="M5356" s="88">
        <f t="shared" si="591"/>
        <v>9.3134274650574968E-3</v>
      </c>
      <c r="N5356" s="88">
        <f t="shared" si="586"/>
        <v>1.5916334627609226E-2</v>
      </c>
      <c r="O5356" s="88">
        <f t="shared" si="587"/>
        <v>4.7503105963846208E-4</v>
      </c>
      <c r="P5356" s="88">
        <f t="shared" si="588"/>
        <v>3.1916047411674197E-6</v>
      </c>
      <c r="Q5356" s="88">
        <f t="shared" si="589"/>
        <v>2.7170953944875213E-5</v>
      </c>
      <c r="R5356" s="89">
        <f t="shared" si="590"/>
        <v>5.3791166603693354E-3</v>
      </c>
      <c r="S5356" s="88">
        <f t="shared" si="592"/>
        <v>2.5735155710991227E-2</v>
      </c>
    </row>
    <row r="5357" spans="1:19" x14ac:dyDescent="0.2">
      <c r="A5357" s="60">
        <v>2004</v>
      </c>
      <c r="B5357" s="61">
        <v>8</v>
      </c>
      <c r="C5357" s="61">
        <v>11</v>
      </c>
      <c r="D5357" s="61">
        <v>3</v>
      </c>
      <c r="E5357" s="87">
        <v>1.137233405854985E-2</v>
      </c>
      <c r="F5357" s="87">
        <v>1.4349056650580456E-2</v>
      </c>
      <c r="G5357" s="87">
        <v>1.1895583870989651E-3</v>
      </c>
      <c r="H5357" s="87">
        <v>1.7199976678858088E-6</v>
      </c>
      <c r="I5357" s="87">
        <v>5.5420739247312028E-5</v>
      </c>
      <c r="J5357" s="87">
        <v>5.8994448162225559E-3</v>
      </c>
      <c r="K5357" s="88">
        <v>3.2867534649367029E-2</v>
      </c>
      <c r="L5357" s="84"/>
      <c r="M5357" s="88">
        <f t="shared" si="591"/>
        <v>8.6462289463950671E-3</v>
      </c>
      <c r="N5357" s="88">
        <f t="shared" si="586"/>
        <v>1.5851467409748504E-2</v>
      </c>
      <c r="O5357" s="88">
        <f t="shared" si="587"/>
        <v>4.7503105963846208E-4</v>
      </c>
      <c r="P5357" s="88">
        <f t="shared" si="588"/>
        <v>3.1916047411674197E-6</v>
      </c>
      <c r="Q5357" s="88">
        <f t="shared" si="589"/>
        <v>2.7170953944875213E-5</v>
      </c>
      <c r="R5357" s="89">
        <f t="shared" si="590"/>
        <v>5.8994448162225559E-3</v>
      </c>
      <c r="S5357" s="88">
        <f t="shared" si="592"/>
        <v>2.5003089974468075E-2</v>
      </c>
    </row>
    <row r="5358" spans="1:19" x14ac:dyDescent="0.2">
      <c r="A5358" s="60">
        <v>2004</v>
      </c>
      <c r="B5358" s="61">
        <v>8</v>
      </c>
      <c r="C5358" s="61">
        <v>11</v>
      </c>
      <c r="D5358" s="61">
        <v>4</v>
      </c>
      <c r="E5358" s="87">
        <v>1.0904949895689381E-2</v>
      </c>
      <c r="F5358" s="87">
        <v>1.4443187017724067E-2</v>
      </c>
      <c r="G5358" s="87">
        <v>1.1895583870989651E-3</v>
      </c>
      <c r="H5358" s="87">
        <v>1.7199976678858088E-6</v>
      </c>
      <c r="I5358" s="87">
        <v>5.5420739247312028E-5</v>
      </c>
      <c r="J5358" s="87">
        <v>6.1555618837552508E-3</v>
      </c>
      <c r="K5358" s="88">
        <v>3.2750397921182867E-2</v>
      </c>
      <c r="L5358" s="84"/>
      <c r="M5358" s="88">
        <f t="shared" si="591"/>
        <v>8.2908832049487305E-3</v>
      </c>
      <c r="N5358" s="88">
        <f t="shared" si="586"/>
        <v>1.5955453649637259E-2</v>
      </c>
      <c r="O5358" s="88">
        <f t="shared" si="587"/>
        <v>4.7503105963846208E-4</v>
      </c>
      <c r="P5358" s="88">
        <f t="shared" si="588"/>
        <v>3.1916047411674197E-6</v>
      </c>
      <c r="Q5358" s="88">
        <f t="shared" si="589"/>
        <v>2.7170953944875213E-5</v>
      </c>
      <c r="R5358" s="89">
        <f t="shared" si="590"/>
        <v>6.1555618837552508E-3</v>
      </c>
      <c r="S5358" s="88">
        <f t="shared" si="592"/>
        <v>2.4751730472910492E-2</v>
      </c>
    </row>
    <row r="5359" spans="1:19" x14ac:dyDescent="0.2">
      <c r="A5359" s="60">
        <v>2004</v>
      </c>
      <c r="B5359" s="61">
        <v>8</v>
      </c>
      <c r="C5359" s="61">
        <v>11</v>
      </c>
      <c r="D5359" s="61">
        <v>5</v>
      </c>
      <c r="E5359" s="87">
        <v>1.1366680830308885E-2</v>
      </c>
      <c r="F5359" s="87">
        <v>1.4890688100428574E-2</v>
      </c>
      <c r="G5359" s="87">
        <v>1.1895583870989651E-3</v>
      </c>
      <c r="H5359" s="87">
        <v>1.7199976678858088E-6</v>
      </c>
      <c r="I5359" s="87">
        <v>5.5420739247312028E-5</v>
      </c>
      <c r="J5359" s="87">
        <v>6.9244899787610104E-3</v>
      </c>
      <c r="K5359" s="88">
        <v>3.4428558033512635E-2</v>
      </c>
      <c r="L5359" s="84"/>
      <c r="M5359" s="88">
        <f t="shared" si="591"/>
        <v>8.641930874828934E-3</v>
      </c>
      <c r="N5359" s="88">
        <f t="shared" si="586"/>
        <v>1.6449810108117805E-2</v>
      </c>
      <c r="O5359" s="88">
        <f t="shared" si="587"/>
        <v>4.7503105963846208E-4</v>
      </c>
      <c r="P5359" s="88">
        <f t="shared" si="588"/>
        <v>3.1916047411674197E-6</v>
      </c>
      <c r="Q5359" s="88">
        <f t="shared" si="589"/>
        <v>2.7170953944875213E-5</v>
      </c>
      <c r="R5359" s="89">
        <f t="shared" si="590"/>
        <v>6.9244899787610104E-3</v>
      </c>
      <c r="S5359" s="88">
        <f t="shared" si="592"/>
        <v>2.5597134601271242E-2</v>
      </c>
    </row>
    <row r="5360" spans="1:19" x14ac:dyDescent="0.2">
      <c r="A5360" s="60">
        <v>2004</v>
      </c>
      <c r="B5360" s="61">
        <v>8</v>
      </c>
      <c r="C5360" s="61">
        <v>11</v>
      </c>
      <c r="D5360" s="61">
        <v>6</v>
      </c>
      <c r="E5360" s="87">
        <v>1.2453077683868458E-2</v>
      </c>
      <c r="F5360" s="87">
        <v>1.5618514042860916E-2</v>
      </c>
      <c r="G5360" s="87">
        <v>1.1895583870989651E-3</v>
      </c>
      <c r="H5360" s="87">
        <v>1.7199976678858088E-6</v>
      </c>
      <c r="I5360" s="87">
        <v>5.5420739247312028E-5</v>
      </c>
      <c r="J5360" s="87">
        <v>7.3513968735680031E-3</v>
      </c>
      <c r="K5360" s="88">
        <v>3.6669687724311541E-2</v>
      </c>
      <c r="L5360" s="84"/>
      <c r="M5360" s="88">
        <f t="shared" si="591"/>
        <v>9.4679034389620956E-3</v>
      </c>
      <c r="N5360" s="88">
        <f t="shared" si="586"/>
        <v>1.7253842699763405E-2</v>
      </c>
      <c r="O5360" s="88">
        <f t="shared" si="587"/>
        <v>4.7503105963846208E-4</v>
      </c>
      <c r="P5360" s="88">
        <f t="shared" si="588"/>
        <v>3.1916047411674197E-6</v>
      </c>
      <c r="Q5360" s="88">
        <f t="shared" si="589"/>
        <v>2.7170953944875213E-5</v>
      </c>
      <c r="R5360" s="89">
        <f t="shared" si="590"/>
        <v>7.3513968735680031E-3</v>
      </c>
      <c r="S5360" s="88">
        <f t="shared" si="592"/>
        <v>2.7227139757050003E-2</v>
      </c>
    </row>
    <row r="5361" spans="1:19" x14ac:dyDescent="0.2">
      <c r="A5361" s="60">
        <v>2004</v>
      </c>
      <c r="B5361" s="61">
        <v>8</v>
      </c>
      <c r="C5361" s="61">
        <v>11</v>
      </c>
      <c r="D5361" s="61">
        <v>7</v>
      </c>
      <c r="E5361" s="87">
        <v>1.7168858385628386E-2</v>
      </c>
      <c r="F5361" s="87">
        <v>1.8814670495130414E-2</v>
      </c>
      <c r="G5361" s="87">
        <v>0</v>
      </c>
      <c r="H5361" s="87">
        <v>0</v>
      </c>
      <c r="I5361" s="87">
        <v>5.5420739247312028E-5</v>
      </c>
      <c r="J5361" s="87">
        <v>1.1776631050568122E-2</v>
      </c>
      <c r="K5361" s="88">
        <v>4.7815580670574231E-2</v>
      </c>
      <c r="L5361" s="84"/>
      <c r="M5361" s="88">
        <f t="shared" si="591"/>
        <v>1.3053246553092108E-2</v>
      </c>
      <c r="N5361" s="88">
        <f t="shared" si="586"/>
        <v>2.0784651105733278E-2</v>
      </c>
      <c r="O5361" s="88">
        <f t="shared" si="587"/>
        <v>0</v>
      </c>
      <c r="P5361" s="88">
        <f t="shared" si="588"/>
        <v>0</v>
      </c>
      <c r="Q5361" s="88">
        <f t="shared" si="589"/>
        <v>2.7170953944875213E-5</v>
      </c>
      <c r="R5361" s="89">
        <f t="shared" si="590"/>
        <v>1.1776631050568122E-2</v>
      </c>
      <c r="S5361" s="88">
        <f t="shared" si="592"/>
        <v>3.3865068612770263E-2</v>
      </c>
    </row>
    <row r="5362" spans="1:19" x14ac:dyDescent="0.2">
      <c r="A5362" s="60">
        <v>2004</v>
      </c>
      <c r="B5362" s="61">
        <v>8</v>
      </c>
      <c r="C5362" s="61">
        <v>11</v>
      </c>
      <c r="D5362" s="61">
        <v>8</v>
      </c>
      <c r="E5362" s="87">
        <v>1.8505691927751682E-2</v>
      </c>
      <c r="F5362" s="87">
        <v>1.9580085272795939E-2</v>
      </c>
      <c r="G5362" s="87">
        <v>0</v>
      </c>
      <c r="H5362" s="87">
        <v>0</v>
      </c>
      <c r="I5362" s="87">
        <v>5.5420739247312028E-5</v>
      </c>
      <c r="J5362" s="87">
        <v>1.0721433925859888E-2</v>
      </c>
      <c r="K5362" s="88">
        <v>4.8862631865654815E-2</v>
      </c>
      <c r="L5362" s="84"/>
      <c r="M5362" s="88">
        <f t="shared" si="591"/>
        <v>1.4069622682118008E-2</v>
      </c>
      <c r="N5362" s="88">
        <f t="shared" si="586"/>
        <v>2.1630208252698346E-2</v>
      </c>
      <c r="O5362" s="88">
        <f t="shared" si="587"/>
        <v>0</v>
      </c>
      <c r="P5362" s="88">
        <f t="shared" si="588"/>
        <v>0</v>
      </c>
      <c r="Q5362" s="88">
        <f t="shared" si="589"/>
        <v>2.7170953944875213E-5</v>
      </c>
      <c r="R5362" s="89">
        <f t="shared" si="590"/>
        <v>1.0721433925859888E-2</v>
      </c>
      <c r="S5362" s="88">
        <f t="shared" si="592"/>
        <v>3.5727001888761226E-2</v>
      </c>
    </row>
    <row r="5363" spans="1:19" x14ac:dyDescent="0.2">
      <c r="A5363" s="60">
        <v>2004</v>
      </c>
      <c r="B5363" s="61">
        <v>8</v>
      </c>
      <c r="C5363" s="61">
        <v>11</v>
      </c>
      <c r="D5363" s="61">
        <v>9</v>
      </c>
      <c r="E5363" s="87">
        <v>2.0736599811831569E-2</v>
      </c>
      <c r="F5363" s="87">
        <v>2.0442819546102248E-2</v>
      </c>
      <c r="G5363" s="87">
        <v>0</v>
      </c>
      <c r="H5363" s="87">
        <v>0</v>
      </c>
      <c r="I5363" s="87">
        <v>5.5420739247312028E-5</v>
      </c>
      <c r="J5363" s="87">
        <v>1.1145476171849579E-2</v>
      </c>
      <c r="K5363" s="88">
        <v>5.2380316269030704E-2</v>
      </c>
      <c r="L5363" s="84"/>
      <c r="M5363" s="88">
        <f t="shared" si="591"/>
        <v>1.5765751218684416E-2</v>
      </c>
      <c r="N5363" s="88">
        <f t="shared" si="586"/>
        <v>2.258327468414454E-2</v>
      </c>
      <c r="O5363" s="88">
        <f t="shared" si="587"/>
        <v>0</v>
      </c>
      <c r="P5363" s="88">
        <f t="shared" si="588"/>
        <v>0</v>
      </c>
      <c r="Q5363" s="88">
        <f t="shared" si="589"/>
        <v>2.7170953944875213E-5</v>
      </c>
      <c r="R5363" s="89">
        <f t="shared" si="590"/>
        <v>1.1145476171849579E-2</v>
      </c>
      <c r="S5363" s="88">
        <f t="shared" si="592"/>
        <v>3.8376196856773834E-2</v>
      </c>
    </row>
    <row r="5364" spans="1:19" x14ac:dyDescent="0.2">
      <c r="A5364" s="60">
        <v>2004</v>
      </c>
      <c r="B5364" s="61">
        <v>8</v>
      </c>
      <c r="C5364" s="61">
        <v>11</v>
      </c>
      <c r="D5364" s="61">
        <v>10</v>
      </c>
      <c r="E5364" s="87">
        <v>2.3158558261194073E-2</v>
      </c>
      <c r="F5364" s="87">
        <v>2.1104140537602799E-2</v>
      </c>
      <c r="G5364" s="87">
        <v>0</v>
      </c>
      <c r="H5364" s="87">
        <v>0</v>
      </c>
      <c r="I5364" s="87">
        <v>5.5420739247312028E-5</v>
      </c>
      <c r="J5364" s="87">
        <v>1.3137311041119528E-2</v>
      </c>
      <c r="K5364" s="88">
        <v>5.7455430579163712E-2</v>
      </c>
      <c r="L5364" s="84"/>
      <c r="M5364" s="88">
        <f t="shared" si="591"/>
        <v>1.7607132868575421E-2</v>
      </c>
      <c r="N5364" s="88">
        <f t="shared" si="586"/>
        <v>2.331383895742236E-2</v>
      </c>
      <c r="O5364" s="88">
        <f t="shared" si="587"/>
        <v>0</v>
      </c>
      <c r="P5364" s="88">
        <f t="shared" si="588"/>
        <v>0</v>
      </c>
      <c r="Q5364" s="88">
        <f t="shared" si="589"/>
        <v>2.7170953944875213E-5</v>
      </c>
      <c r="R5364" s="89">
        <f t="shared" si="590"/>
        <v>1.3137311041119528E-2</v>
      </c>
      <c r="S5364" s="88">
        <f t="shared" si="592"/>
        <v>4.0948142779942659E-2</v>
      </c>
    </row>
    <row r="5365" spans="1:19" x14ac:dyDescent="0.2">
      <c r="A5365" s="60">
        <v>2004</v>
      </c>
      <c r="B5365" s="61">
        <v>8</v>
      </c>
      <c r="C5365" s="61">
        <v>11</v>
      </c>
      <c r="D5365" s="61">
        <v>11</v>
      </c>
      <c r="E5365" s="87">
        <v>2.5967224673678766E-2</v>
      </c>
      <c r="F5365" s="87">
        <v>2.1342778820102069E-2</v>
      </c>
      <c r="G5365" s="87">
        <v>0</v>
      </c>
      <c r="H5365" s="87">
        <v>0</v>
      </c>
      <c r="I5365" s="87">
        <v>5.5420739247312028E-5</v>
      </c>
      <c r="J5365" s="87">
        <v>1.4174245259643996E-2</v>
      </c>
      <c r="K5365" s="88">
        <v>6.1539669492672144E-2</v>
      </c>
      <c r="L5365" s="84"/>
      <c r="M5365" s="88">
        <f t="shared" si="591"/>
        <v>1.9742523256455865E-2</v>
      </c>
      <c r="N5365" s="88">
        <f t="shared" si="586"/>
        <v>2.3577463741258062E-2</v>
      </c>
      <c r="O5365" s="88">
        <f t="shared" si="587"/>
        <v>0</v>
      </c>
      <c r="P5365" s="88">
        <f t="shared" si="588"/>
        <v>0</v>
      </c>
      <c r="Q5365" s="88">
        <f t="shared" si="589"/>
        <v>2.7170953944875213E-5</v>
      </c>
      <c r="R5365" s="89">
        <f t="shared" si="590"/>
        <v>1.4174245259643996E-2</v>
      </c>
      <c r="S5365" s="88">
        <f t="shared" si="592"/>
        <v>4.3347157951658805E-2</v>
      </c>
    </row>
    <row r="5366" spans="1:19" x14ac:dyDescent="0.2">
      <c r="A5366" s="60">
        <v>2004</v>
      </c>
      <c r="B5366" s="61">
        <v>8</v>
      </c>
      <c r="C5366" s="61">
        <v>11</v>
      </c>
      <c r="D5366" s="61">
        <v>12</v>
      </c>
      <c r="E5366" s="87">
        <v>2.8347219551554868E-2</v>
      </c>
      <c r="F5366" s="87">
        <v>2.1232415843966741E-2</v>
      </c>
      <c r="G5366" s="87">
        <v>0</v>
      </c>
      <c r="H5366" s="87">
        <v>0</v>
      </c>
      <c r="I5366" s="87">
        <v>5.5420739247312028E-5</v>
      </c>
      <c r="J5366" s="87">
        <v>1.1560371612390043E-2</v>
      </c>
      <c r="K5366" s="88">
        <v>6.1195427747158963E-2</v>
      </c>
      <c r="L5366" s="84"/>
      <c r="M5366" s="88">
        <f t="shared" si="591"/>
        <v>2.155200058093646E-2</v>
      </c>
      <c r="N5366" s="88">
        <f t="shared" si="586"/>
        <v>2.345554526521795E-2</v>
      </c>
      <c r="O5366" s="88">
        <f t="shared" si="587"/>
        <v>0</v>
      </c>
      <c r="P5366" s="88">
        <f t="shared" si="588"/>
        <v>0</v>
      </c>
      <c r="Q5366" s="88">
        <f t="shared" si="589"/>
        <v>2.7170953944875213E-5</v>
      </c>
      <c r="R5366" s="89">
        <f t="shared" si="590"/>
        <v>1.1560371612390043E-2</v>
      </c>
      <c r="S5366" s="88">
        <f t="shared" si="592"/>
        <v>4.5034716800099281E-2</v>
      </c>
    </row>
    <row r="5367" spans="1:19" x14ac:dyDescent="0.2">
      <c r="A5367" s="60">
        <v>2004</v>
      </c>
      <c r="B5367" s="61">
        <v>8</v>
      </c>
      <c r="C5367" s="61">
        <v>11</v>
      </c>
      <c r="D5367" s="61">
        <v>13</v>
      </c>
      <c r="E5367" s="87">
        <v>2.7792098005936221E-2</v>
      </c>
      <c r="F5367" s="87">
        <v>2.1772158771601605E-2</v>
      </c>
      <c r="G5367" s="87">
        <v>0</v>
      </c>
      <c r="H5367" s="87">
        <v>0</v>
      </c>
      <c r="I5367" s="87">
        <v>5.5420739247312028E-5</v>
      </c>
      <c r="J5367" s="87">
        <v>1.1293671513247458E-2</v>
      </c>
      <c r="K5367" s="88">
        <v>6.0913349030032593E-2</v>
      </c>
      <c r="L5367" s="84"/>
      <c r="M5367" s="88">
        <f t="shared" si="591"/>
        <v>2.112994931584132E-2</v>
      </c>
      <c r="N5367" s="88">
        <f t="shared" si="586"/>
        <v>2.4051801704605566E-2</v>
      </c>
      <c r="O5367" s="88">
        <f t="shared" si="587"/>
        <v>0</v>
      </c>
      <c r="P5367" s="88">
        <f t="shared" si="588"/>
        <v>0</v>
      </c>
      <c r="Q5367" s="88">
        <f t="shared" si="589"/>
        <v>2.7170953944875213E-5</v>
      </c>
      <c r="R5367" s="89">
        <f t="shared" si="590"/>
        <v>1.1293671513247458E-2</v>
      </c>
      <c r="S5367" s="88">
        <f t="shared" si="592"/>
        <v>4.5208921974391761E-2</v>
      </c>
    </row>
    <row r="5368" spans="1:19" x14ac:dyDescent="0.2">
      <c r="A5368" s="60">
        <v>2004</v>
      </c>
      <c r="B5368" s="61">
        <v>8</v>
      </c>
      <c r="C5368" s="61">
        <v>11</v>
      </c>
      <c r="D5368" s="61">
        <v>14</v>
      </c>
      <c r="E5368" s="87">
        <v>2.7126649559429637E-2</v>
      </c>
      <c r="F5368" s="87">
        <v>2.1422398125969036E-2</v>
      </c>
      <c r="G5368" s="87">
        <v>0</v>
      </c>
      <c r="H5368" s="87">
        <v>0</v>
      </c>
      <c r="I5368" s="87">
        <v>5.5420739247312028E-5</v>
      </c>
      <c r="J5368" s="87">
        <v>1.158334949716747E-2</v>
      </c>
      <c r="K5368" s="88">
        <v>6.018781792181345E-2</v>
      </c>
      <c r="L5368" s="84"/>
      <c r="M5368" s="88">
        <f t="shared" si="591"/>
        <v>2.0624018027602983E-2</v>
      </c>
      <c r="N5368" s="88">
        <f t="shared" si="586"/>
        <v>2.3665419546498121E-2</v>
      </c>
      <c r="O5368" s="88">
        <f t="shared" si="587"/>
        <v>0</v>
      </c>
      <c r="P5368" s="88">
        <f t="shared" si="588"/>
        <v>0</v>
      </c>
      <c r="Q5368" s="88">
        <f t="shared" si="589"/>
        <v>2.7170953944875213E-5</v>
      </c>
      <c r="R5368" s="89">
        <f t="shared" si="590"/>
        <v>1.158334949716747E-2</v>
      </c>
      <c r="S5368" s="88">
        <f t="shared" si="592"/>
        <v>4.4316608528045975E-2</v>
      </c>
    </row>
    <row r="5369" spans="1:19" x14ac:dyDescent="0.2">
      <c r="A5369" s="60">
        <v>2004</v>
      </c>
      <c r="B5369" s="61">
        <v>8</v>
      </c>
      <c r="C5369" s="61">
        <v>11</v>
      </c>
      <c r="D5369" s="61">
        <v>15</v>
      </c>
      <c r="E5369" s="87">
        <v>2.8443730563328044E-2</v>
      </c>
      <c r="F5369" s="87">
        <v>2.1160101033025788E-2</v>
      </c>
      <c r="G5369" s="87">
        <v>0</v>
      </c>
      <c r="H5369" s="87">
        <v>0</v>
      </c>
      <c r="I5369" s="87">
        <v>5.5420739247312028E-5</v>
      </c>
      <c r="J5369" s="87">
        <v>1.024528809376477E-2</v>
      </c>
      <c r="K5369" s="88">
        <v>5.990454042936591E-2</v>
      </c>
      <c r="L5369" s="84"/>
      <c r="M5369" s="88">
        <f t="shared" si="591"/>
        <v>2.162537657388065E-2</v>
      </c>
      <c r="N5369" s="88">
        <f t="shared" si="586"/>
        <v>2.3375658768371044E-2</v>
      </c>
      <c r="O5369" s="88">
        <f t="shared" si="587"/>
        <v>0</v>
      </c>
      <c r="P5369" s="88">
        <f t="shared" si="588"/>
        <v>0</v>
      </c>
      <c r="Q5369" s="88">
        <f t="shared" si="589"/>
        <v>2.7170953944875213E-5</v>
      </c>
      <c r="R5369" s="89">
        <f t="shared" si="590"/>
        <v>1.024528809376477E-2</v>
      </c>
      <c r="S5369" s="88">
        <f t="shared" si="592"/>
        <v>4.5028206296196568E-2</v>
      </c>
    </row>
    <row r="5370" spans="1:19" x14ac:dyDescent="0.2">
      <c r="A5370" s="60">
        <v>2004</v>
      </c>
      <c r="B5370" s="61">
        <v>8</v>
      </c>
      <c r="C5370" s="61">
        <v>11</v>
      </c>
      <c r="D5370" s="61">
        <v>16</v>
      </c>
      <c r="E5370" s="87">
        <v>3.2128813614145872E-2</v>
      </c>
      <c r="F5370" s="87">
        <v>1.9996787601278834E-2</v>
      </c>
      <c r="G5370" s="87">
        <v>0</v>
      </c>
      <c r="H5370" s="87">
        <v>0</v>
      </c>
      <c r="I5370" s="87">
        <v>5.5420739247312028E-5</v>
      </c>
      <c r="J5370" s="87">
        <v>8.4072139858731507E-3</v>
      </c>
      <c r="K5370" s="88">
        <v>6.0588235940545167E-2</v>
      </c>
      <c r="L5370" s="84"/>
      <c r="M5370" s="88">
        <f t="shared" si="591"/>
        <v>2.4427094460447364E-2</v>
      </c>
      <c r="N5370" s="88">
        <f t="shared" si="586"/>
        <v>2.2090541188887969E-2</v>
      </c>
      <c r="O5370" s="88">
        <f t="shared" si="587"/>
        <v>0</v>
      </c>
      <c r="P5370" s="88">
        <f t="shared" si="588"/>
        <v>0</v>
      </c>
      <c r="Q5370" s="88">
        <f t="shared" si="589"/>
        <v>2.7170953944875213E-5</v>
      </c>
      <c r="R5370" s="89">
        <f t="shared" si="590"/>
        <v>8.4072139858731507E-3</v>
      </c>
      <c r="S5370" s="88">
        <f t="shared" si="592"/>
        <v>4.6544806603280212E-2</v>
      </c>
    </row>
    <row r="5371" spans="1:19" x14ac:dyDescent="0.2">
      <c r="A5371" s="60">
        <v>2004</v>
      </c>
      <c r="B5371" s="61">
        <v>8</v>
      </c>
      <c r="C5371" s="61">
        <v>11</v>
      </c>
      <c r="D5371" s="61">
        <v>17</v>
      </c>
      <c r="E5371" s="87">
        <v>3.2727321482477048E-2</v>
      </c>
      <c r="F5371" s="87">
        <v>1.9358117004700644E-2</v>
      </c>
      <c r="G5371" s="87">
        <v>0</v>
      </c>
      <c r="H5371" s="87">
        <v>0</v>
      </c>
      <c r="I5371" s="87">
        <v>5.5420739247312028E-5</v>
      </c>
      <c r="J5371" s="87">
        <v>8.7449977313213897E-3</v>
      </c>
      <c r="K5371" s="88">
        <v>6.0885856957746391E-2</v>
      </c>
      <c r="L5371" s="84"/>
      <c r="M5371" s="88">
        <f t="shared" si="591"/>
        <v>2.4882131749113686E-2</v>
      </c>
      <c r="N5371" s="88">
        <f t="shared" si="586"/>
        <v>2.1384998908739936E-2</v>
      </c>
      <c r="O5371" s="88">
        <f t="shared" si="587"/>
        <v>0</v>
      </c>
      <c r="P5371" s="88">
        <f t="shared" si="588"/>
        <v>0</v>
      </c>
      <c r="Q5371" s="88">
        <f t="shared" si="589"/>
        <v>2.7170953944875213E-5</v>
      </c>
      <c r="R5371" s="89">
        <f t="shared" si="590"/>
        <v>8.7449977313213897E-3</v>
      </c>
      <c r="S5371" s="88">
        <f t="shared" si="592"/>
        <v>4.6294301611798497E-2</v>
      </c>
    </row>
    <row r="5372" spans="1:19" x14ac:dyDescent="0.2">
      <c r="A5372" s="60">
        <v>2004</v>
      </c>
      <c r="B5372" s="61">
        <v>8</v>
      </c>
      <c r="C5372" s="61">
        <v>11</v>
      </c>
      <c r="D5372" s="61">
        <v>18</v>
      </c>
      <c r="E5372" s="87">
        <v>2.9279587385959458E-2</v>
      </c>
      <c r="F5372" s="87">
        <v>1.9574652996899485E-2</v>
      </c>
      <c r="G5372" s="87">
        <v>0</v>
      </c>
      <c r="H5372" s="87">
        <v>0</v>
      </c>
      <c r="I5372" s="87">
        <v>5.5420739247312028E-5</v>
      </c>
      <c r="J5372" s="87">
        <v>1.0278914188722165E-2</v>
      </c>
      <c r="K5372" s="88">
        <v>5.9188575310828419E-2</v>
      </c>
      <c r="L5372" s="84"/>
      <c r="M5372" s="88">
        <f t="shared" si="591"/>
        <v>2.2260867003344793E-2</v>
      </c>
      <c r="N5372" s="88">
        <f t="shared" si="586"/>
        <v>2.1624207193086532E-2</v>
      </c>
      <c r="O5372" s="88">
        <f t="shared" si="587"/>
        <v>0</v>
      </c>
      <c r="P5372" s="88">
        <f t="shared" si="588"/>
        <v>0</v>
      </c>
      <c r="Q5372" s="88">
        <f t="shared" si="589"/>
        <v>2.7170953944875213E-5</v>
      </c>
      <c r="R5372" s="89">
        <f t="shared" si="590"/>
        <v>1.0278914188722165E-2</v>
      </c>
      <c r="S5372" s="88">
        <f t="shared" si="592"/>
        <v>4.39122451503762E-2</v>
      </c>
    </row>
    <row r="5373" spans="1:19" x14ac:dyDescent="0.2">
      <c r="A5373" s="60">
        <v>2004</v>
      </c>
      <c r="B5373" s="61">
        <v>8</v>
      </c>
      <c r="C5373" s="61">
        <v>11</v>
      </c>
      <c r="D5373" s="61">
        <v>19</v>
      </c>
      <c r="E5373" s="87">
        <v>2.6650486114758096E-2</v>
      </c>
      <c r="F5373" s="87">
        <v>1.8896603354381435E-2</v>
      </c>
      <c r="G5373" s="87">
        <v>1.1895583870989651E-3</v>
      </c>
      <c r="H5373" s="87">
        <v>1.7199976678858088E-6</v>
      </c>
      <c r="I5373" s="87">
        <v>5.5420739247312028E-5</v>
      </c>
      <c r="J5373" s="87">
        <v>9.6026338972804957E-3</v>
      </c>
      <c r="K5373" s="88">
        <v>5.6396422490434181E-2</v>
      </c>
      <c r="L5373" s="84"/>
      <c r="M5373" s="88">
        <f t="shared" si="591"/>
        <v>2.0261997519118266E-2</v>
      </c>
      <c r="N5373" s="88">
        <f t="shared" si="586"/>
        <v>2.0875162703800774E-2</v>
      </c>
      <c r="O5373" s="88">
        <f t="shared" si="587"/>
        <v>4.7503105963846208E-4</v>
      </c>
      <c r="P5373" s="88">
        <f t="shared" si="588"/>
        <v>3.1916047411674197E-6</v>
      </c>
      <c r="Q5373" s="88">
        <f t="shared" si="589"/>
        <v>2.7170953944875213E-5</v>
      </c>
      <c r="R5373" s="89">
        <f t="shared" si="590"/>
        <v>9.6026338972804957E-3</v>
      </c>
      <c r="S5373" s="88">
        <f t="shared" si="592"/>
        <v>4.1642553841243539E-2</v>
      </c>
    </row>
    <row r="5374" spans="1:19" x14ac:dyDescent="0.2">
      <c r="A5374" s="60">
        <v>2004</v>
      </c>
      <c r="B5374" s="61">
        <v>8</v>
      </c>
      <c r="C5374" s="61">
        <v>11</v>
      </c>
      <c r="D5374" s="61">
        <v>20</v>
      </c>
      <c r="E5374" s="87">
        <v>2.6641497373080691E-2</v>
      </c>
      <c r="F5374" s="87">
        <v>1.8527637984093227E-2</v>
      </c>
      <c r="G5374" s="87">
        <v>1.1895583870989651E-3</v>
      </c>
      <c r="H5374" s="87">
        <v>1.7199976678858088E-6</v>
      </c>
      <c r="I5374" s="87">
        <v>5.5420739247312028E-5</v>
      </c>
      <c r="J5374" s="87">
        <v>9.4642325124138903E-3</v>
      </c>
      <c r="K5374" s="88">
        <v>5.5880066993601964E-2</v>
      </c>
      <c r="L5374" s="84"/>
      <c r="M5374" s="88">
        <f t="shared" si="591"/>
        <v>2.0255163502628536E-2</v>
      </c>
      <c r="N5374" s="88">
        <f t="shared" si="586"/>
        <v>2.0467565000002401E-2</v>
      </c>
      <c r="O5374" s="88">
        <f t="shared" si="587"/>
        <v>4.7503105963846208E-4</v>
      </c>
      <c r="P5374" s="88">
        <f t="shared" si="588"/>
        <v>3.1916047411674197E-6</v>
      </c>
      <c r="Q5374" s="88">
        <f t="shared" si="589"/>
        <v>2.7170953944875213E-5</v>
      </c>
      <c r="R5374" s="89">
        <f t="shared" si="590"/>
        <v>9.4642325124138903E-3</v>
      </c>
      <c r="S5374" s="88">
        <f t="shared" si="592"/>
        <v>4.1228122120955439E-2</v>
      </c>
    </row>
    <row r="5375" spans="1:19" x14ac:dyDescent="0.2">
      <c r="A5375" s="60">
        <v>2004</v>
      </c>
      <c r="B5375" s="61">
        <v>8</v>
      </c>
      <c r="C5375" s="61">
        <v>11</v>
      </c>
      <c r="D5375" s="61">
        <v>21</v>
      </c>
      <c r="E5375" s="87">
        <v>2.8031426944775249E-2</v>
      </c>
      <c r="F5375" s="87">
        <v>1.7243090068546803E-2</v>
      </c>
      <c r="G5375" s="87">
        <v>1.1895583870989651E-3</v>
      </c>
      <c r="H5375" s="87">
        <v>1.7199976678858088E-6</v>
      </c>
      <c r="I5375" s="87">
        <v>5.5420739247312028E-5</v>
      </c>
      <c r="J5375" s="87">
        <v>6.9408189595381795E-3</v>
      </c>
      <c r="K5375" s="88">
        <v>5.3462035096874388E-2</v>
      </c>
      <c r="L5375" s="84"/>
      <c r="M5375" s="88">
        <f t="shared" si="591"/>
        <v>2.1311907811612407E-2</v>
      </c>
      <c r="N5375" s="88">
        <f t="shared" si="586"/>
        <v>1.9048519141073354E-2</v>
      </c>
      <c r="O5375" s="88">
        <f t="shared" si="587"/>
        <v>4.7503105963846208E-4</v>
      </c>
      <c r="P5375" s="88">
        <f t="shared" si="588"/>
        <v>3.1916047411674197E-6</v>
      </c>
      <c r="Q5375" s="88">
        <f t="shared" si="589"/>
        <v>2.7170953944875213E-5</v>
      </c>
      <c r="R5375" s="89">
        <f t="shared" si="590"/>
        <v>6.9408189595381795E-3</v>
      </c>
      <c r="S5375" s="88">
        <f t="shared" si="592"/>
        <v>4.0865820571010264E-2</v>
      </c>
    </row>
    <row r="5376" spans="1:19" x14ac:dyDescent="0.2">
      <c r="A5376" s="60">
        <v>2004</v>
      </c>
      <c r="B5376" s="61">
        <v>8</v>
      </c>
      <c r="C5376" s="61">
        <v>11</v>
      </c>
      <c r="D5376" s="61">
        <v>22</v>
      </c>
      <c r="E5376" s="87">
        <v>2.5823118959783051E-2</v>
      </c>
      <c r="F5376" s="87">
        <v>1.6289141608507137E-2</v>
      </c>
      <c r="G5376" s="87">
        <v>1.1895583870989651E-3</v>
      </c>
      <c r="H5376" s="87">
        <v>1.7199976678858088E-6</v>
      </c>
      <c r="I5376" s="87">
        <v>5.5420739247312028E-5</v>
      </c>
      <c r="J5376" s="87">
        <v>6.3511251410258845E-3</v>
      </c>
      <c r="K5376" s="88">
        <v>4.9710084833330233E-2</v>
      </c>
      <c r="L5376" s="84"/>
      <c r="M5376" s="88">
        <f t="shared" si="591"/>
        <v>1.9632961667039723E-2</v>
      </c>
      <c r="N5376" s="88">
        <f t="shared" si="586"/>
        <v>1.7994687987351703E-2</v>
      </c>
      <c r="O5376" s="88">
        <f t="shared" si="587"/>
        <v>4.7503105963846208E-4</v>
      </c>
      <c r="P5376" s="88">
        <f t="shared" si="588"/>
        <v>3.1916047411674197E-6</v>
      </c>
      <c r="Q5376" s="88">
        <f t="shared" si="589"/>
        <v>2.7170953944875213E-5</v>
      </c>
      <c r="R5376" s="89">
        <f t="shared" si="590"/>
        <v>6.3511251410258845E-3</v>
      </c>
      <c r="S5376" s="88">
        <f t="shared" si="592"/>
        <v>3.8133043272715932E-2</v>
      </c>
    </row>
    <row r="5377" spans="1:19" x14ac:dyDescent="0.2">
      <c r="A5377" s="60">
        <v>2004</v>
      </c>
      <c r="B5377" s="61">
        <v>8</v>
      </c>
      <c r="C5377" s="61">
        <v>11</v>
      </c>
      <c r="D5377" s="61">
        <v>23</v>
      </c>
      <c r="E5377" s="87">
        <v>1.9584501818622924E-2</v>
      </c>
      <c r="F5377" s="87">
        <v>1.5542313509130977E-2</v>
      </c>
      <c r="G5377" s="87">
        <v>1.1895583870989651E-3</v>
      </c>
      <c r="H5377" s="87">
        <v>1.7199976678858088E-6</v>
      </c>
      <c r="I5377" s="87">
        <v>5.5420739247312028E-5</v>
      </c>
      <c r="J5377" s="87">
        <v>6.5151627922319334E-3</v>
      </c>
      <c r="K5377" s="88">
        <v>4.2888677243999987E-2</v>
      </c>
      <c r="L5377" s="84"/>
      <c r="M5377" s="88">
        <f t="shared" si="591"/>
        <v>1.4889826983019246E-2</v>
      </c>
      <c r="N5377" s="88">
        <f t="shared" si="586"/>
        <v>1.7169663627477374E-2</v>
      </c>
      <c r="O5377" s="88">
        <f t="shared" si="587"/>
        <v>4.7503105963846208E-4</v>
      </c>
      <c r="P5377" s="88">
        <f t="shared" si="588"/>
        <v>3.1916047411674197E-6</v>
      </c>
      <c r="Q5377" s="88">
        <f t="shared" si="589"/>
        <v>2.7170953944875213E-5</v>
      </c>
      <c r="R5377" s="89">
        <f t="shared" si="590"/>
        <v>6.5151627922319334E-3</v>
      </c>
      <c r="S5377" s="88">
        <f t="shared" si="592"/>
        <v>3.2564884228821124E-2</v>
      </c>
    </row>
    <row r="5378" spans="1:19" x14ac:dyDescent="0.2">
      <c r="A5378" s="60">
        <v>2004</v>
      </c>
      <c r="B5378" s="61">
        <v>8</v>
      </c>
      <c r="C5378" s="61">
        <v>11</v>
      </c>
      <c r="D5378" s="61">
        <v>24</v>
      </c>
      <c r="E5378" s="87">
        <v>1.7627957038951973E-2</v>
      </c>
      <c r="F5378" s="87">
        <v>1.6274849298679887E-2</v>
      </c>
      <c r="G5378" s="87">
        <v>1.1895583870989651E-3</v>
      </c>
      <c r="H5378" s="87">
        <v>1.7199976678858088E-6</v>
      </c>
      <c r="I5378" s="87">
        <v>5.5420739247312028E-5</v>
      </c>
      <c r="J5378" s="87">
        <v>6.9969100435138985E-3</v>
      </c>
      <c r="K5378" s="88">
        <v>4.2146415505159913E-2</v>
      </c>
      <c r="L5378" s="84"/>
      <c r="M5378" s="88">
        <f t="shared" si="591"/>
        <v>1.3402292935759095E-2</v>
      </c>
      <c r="N5378" s="88">
        <f t="shared" si="586"/>
        <v>1.797889920841288E-2</v>
      </c>
      <c r="O5378" s="88">
        <f t="shared" si="587"/>
        <v>4.7503105963846208E-4</v>
      </c>
      <c r="P5378" s="88">
        <f t="shared" si="588"/>
        <v>3.1916047411674197E-6</v>
      </c>
      <c r="Q5378" s="88">
        <f t="shared" si="589"/>
        <v>2.7170953944875213E-5</v>
      </c>
      <c r="R5378" s="89">
        <f t="shared" si="590"/>
        <v>6.9969100435138985E-3</v>
      </c>
      <c r="S5378" s="88">
        <f t="shared" si="592"/>
        <v>3.1886585762496478E-2</v>
      </c>
    </row>
    <row r="5379" spans="1:19" x14ac:dyDescent="0.2">
      <c r="A5379" s="60">
        <v>2004</v>
      </c>
      <c r="B5379" s="61">
        <v>8</v>
      </c>
      <c r="C5379" s="61">
        <v>12</v>
      </c>
      <c r="D5379" s="61">
        <v>1</v>
      </c>
      <c r="E5379" s="87">
        <v>1.3602539422053597E-2</v>
      </c>
      <c r="F5379" s="87">
        <v>1.526859564272488E-2</v>
      </c>
      <c r="G5379" s="87">
        <v>1.1895583870989651E-3</v>
      </c>
      <c r="H5379" s="87">
        <v>1.7199976678858088E-6</v>
      </c>
      <c r="I5379" s="87">
        <v>5.5420739247312028E-5</v>
      </c>
      <c r="J5379" s="87">
        <v>6.1911669664118634E-3</v>
      </c>
      <c r="K5379" s="88">
        <v>3.6309001155204502E-2</v>
      </c>
      <c r="L5379" s="84"/>
      <c r="M5379" s="88">
        <f t="shared" si="591"/>
        <v>1.0341823366243695E-2</v>
      </c>
      <c r="N5379" s="88">
        <f t="shared" ref="N5379:N5442" si="593">F5379*W$5</f>
        <v>1.6867286269546557E-2</v>
      </c>
      <c r="O5379" s="88">
        <f t="shared" ref="O5379:O5442" si="594">G5379*X$5</f>
        <v>4.7503105963846208E-4</v>
      </c>
      <c r="P5379" s="88">
        <f t="shared" ref="P5379:P5442" si="595">H5379*Y$5</f>
        <v>3.1916047411674197E-6</v>
      </c>
      <c r="Q5379" s="88">
        <f t="shared" ref="Q5379:Q5442" si="596">I5379*Z$5</f>
        <v>2.7170953944875213E-5</v>
      </c>
      <c r="R5379" s="89">
        <f t="shared" ref="R5379:R5442" si="597">J5379</f>
        <v>6.1911669664118634E-3</v>
      </c>
      <c r="S5379" s="88">
        <f t="shared" si="592"/>
        <v>2.7714503254114755E-2</v>
      </c>
    </row>
    <row r="5380" spans="1:19" x14ac:dyDescent="0.2">
      <c r="A5380" s="60">
        <v>2004</v>
      </c>
      <c r="B5380" s="61">
        <v>8</v>
      </c>
      <c r="C5380" s="61">
        <v>12</v>
      </c>
      <c r="D5380" s="61">
        <v>2</v>
      </c>
      <c r="E5380" s="87">
        <v>1.2296399328983187E-2</v>
      </c>
      <c r="F5380" s="87">
        <v>1.5098826206108794E-2</v>
      </c>
      <c r="G5380" s="87">
        <v>1.1895583870989651E-3</v>
      </c>
      <c r="H5380" s="87">
        <v>1.7199976678858088E-6</v>
      </c>
      <c r="I5380" s="87">
        <v>5.5420739247312028E-5</v>
      </c>
      <c r="J5380" s="87">
        <v>7.0228337489542554E-3</v>
      </c>
      <c r="K5380" s="88">
        <v>3.5664758408060396E-2</v>
      </c>
      <c r="L5380" s="84"/>
      <c r="M5380" s="88">
        <f t="shared" ref="M5380:M5443" si="598">E5380*V$5</f>
        <v>9.3487830437724972E-3</v>
      </c>
      <c r="N5380" s="88">
        <f t="shared" si="593"/>
        <v>1.6679741209461901E-2</v>
      </c>
      <c r="O5380" s="88">
        <f t="shared" si="594"/>
        <v>4.7503105963846208E-4</v>
      </c>
      <c r="P5380" s="88">
        <f t="shared" si="595"/>
        <v>3.1916047411674197E-6</v>
      </c>
      <c r="Q5380" s="88">
        <f t="shared" si="596"/>
        <v>2.7170953944875213E-5</v>
      </c>
      <c r="R5380" s="89">
        <f t="shared" si="597"/>
        <v>7.0228337489542554E-3</v>
      </c>
      <c r="S5380" s="88">
        <f t="shared" ref="S5380:S5443" si="599">SUM(M5380:Q5380)</f>
        <v>2.6533917871558899E-2</v>
      </c>
    </row>
    <row r="5381" spans="1:19" x14ac:dyDescent="0.2">
      <c r="A5381" s="60">
        <v>2004</v>
      </c>
      <c r="B5381" s="61">
        <v>8</v>
      </c>
      <c r="C5381" s="61">
        <v>12</v>
      </c>
      <c r="D5381" s="61">
        <v>3</v>
      </c>
      <c r="E5381" s="87">
        <v>1.1407250614353005E-2</v>
      </c>
      <c r="F5381" s="87">
        <v>1.4970359420046146E-2</v>
      </c>
      <c r="G5381" s="87">
        <v>1.1895583870989651E-3</v>
      </c>
      <c r="H5381" s="87">
        <v>1.7199976678858088E-6</v>
      </c>
      <c r="I5381" s="87">
        <v>5.5420739247312028E-5</v>
      </c>
      <c r="J5381" s="87">
        <v>7.4145484770605681E-3</v>
      </c>
      <c r="K5381" s="88">
        <v>3.5038857635473888E-2</v>
      </c>
      <c r="L5381" s="84"/>
      <c r="M5381" s="88">
        <f t="shared" si="598"/>
        <v>8.6727755228444871E-3</v>
      </c>
      <c r="N5381" s="88">
        <f t="shared" si="593"/>
        <v>1.6537823373182062E-2</v>
      </c>
      <c r="O5381" s="88">
        <f t="shared" si="594"/>
        <v>4.7503105963846208E-4</v>
      </c>
      <c r="P5381" s="88">
        <f t="shared" si="595"/>
        <v>3.1916047411674197E-6</v>
      </c>
      <c r="Q5381" s="88">
        <f t="shared" si="596"/>
        <v>2.7170953944875213E-5</v>
      </c>
      <c r="R5381" s="89">
        <f t="shared" si="597"/>
        <v>7.4145484770605681E-3</v>
      </c>
      <c r="S5381" s="88">
        <f t="shared" si="599"/>
        <v>2.5715992514351051E-2</v>
      </c>
    </row>
    <row r="5382" spans="1:19" x14ac:dyDescent="0.2">
      <c r="A5382" s="60">
        <v>2004</v>
      </c>
      <c r="B5382" s="61">
        <v>8</v>
      </c>
      <c r="C5382" s="61">
        <v>12</v>
      </c>
      <c r="D5382" s="61">
        <v>4</v>
      </c>
      <c r="E5382" s="87">
        <v>1.1308051691253289E-2</v>
      </c>
      <c r="F5382" s="87">
        <v>1.484707611864451E-2</v>
      </c>
      <c r="G5382" s="87">
        <v>1.1895583870989651E-3</v>
      </c>
      <c r="H5382" s="87">
        <v>1.7199976678858088E-6</v>
      </c>
      <c r="I5382" s="87">
        <v>5.5420739247312028E-5</v>
      </c>
      <c r="J5382" s="87">
        <v>7.8387881488327284E-3</v>
      </c>
      <c r="K5382" s="88">
        <v>3.5240615082744689E-2</v>
      </c>
      <c r="L5382" s="84"/>
      <c r="M5382" s="88">
        <f t="shared" si="598"/>
        <v>8.597355947941027E-3</v>
      </c>
      <c r="N5382" s="88">
        <f t="shared" si="593"/>
        <v>1.6401631755717426E-2</v>
      </c>
      <c r="O5382" s="88">
        <f t="shared" si="594"/>
        <v>4.7503105963846208E-4</v>
      </c>
      <c r="P5382" s="88">
        <f t="shared" si="595"/>
        <v>3.1916047411674197E-6</v>
      </c>
      <c r="Q5382" s="88">
        <f t="shared" si="596"/>
        <v>2.7170953944875213E-5</v>
      </c>
      <c r="R5382" s="89">
        <f t="shared" si="597"/>
        <v>7.8387881488327284E-3</v>
      </c>
      <c r="S5382" s="88">
        <f t="shared" si="599"/>
        <v>2.5504381321982954E-2</v>
      </c>
    </row>
    <row r="5383" spans="1:19" x14ac:dyDescent="0.2">
      <c r="A5383" s="60">
        <v>2004</v>
      </c>
      <c r="B5383" s="61">
        <v>8</v>
      </c>
      <c r="C5383" s="61">
        <v>12</v>
      </c>
      <c r="D5383" s="61">
        <v>5</v>
      </c>
      <c r="E5383" s="87">
        <v>1.1660154313033806E-2</v>
      </c>
      <c r="F5383" s="87">
        <v>1.5469849731825334E-2</v>
      </c>
      <c r="G5383" s="87">
        <v>1.1895583870989651E-3</v>
      </c>
      <c r="H5383" s="87">
        <v>1.7199976678858088E-6</v>
      </c>
      <c r="I5383" s="87">
        <v>5.5420739247312028E-5</v>
      </c>
      <c r="J5383" s="87">
        <v>8.568510600492258E-3</v>
      </c>
      <c r="K5383" s="88">
        <v>3.6945213769365562E-2</v>
      </c>
      <c r="L5383" s="84"/>
      <c r="M5383" s="88">
        <f t="shared" si="598"/>
        <v>8.8650547215495552E-3</v>
      </c>
      <c r="N5383" s="88">
        <f t="shared" si="593"/>
        <v>1.7089612566817493E-2</v>
      </c>
      <c r="O5383" s="88">
        <f t="shared" si="594"/>
        <v>4.7503105963846208E-4</v>
      </c>
      <c r="P5383" s="88">
        <f t="shared" si="595"/>
        <v>3.1916047411674197E-6</v>
      </c>
      <c r="Q5383" s="88">
        <f t="shared" si="596"/>
        <v>2.7170953944875213E-5</v>
      </c>
      <c r="R5383" s="89">
        <f t="shared" si="597"/>
        <v>8.568510600492258E-3</v>
      </c>
      <c r="S5383" s="88">
        <f t="shared" si="599"/>
        <v>2.6460060906691549E-2</v>
      </c>
    </row>
    <row r="5384" spans="1:19" x14ac:dyDescent="0.2">
      <c r="A5384" s="60">
        <v>2004</v>
      </c>
      <c r="B5384" s="61">
        <v>8</v>
      </c>
      <c r="C5384" s="61">
        <v>12</v>
      </c>
      <c r="D5384" s="61">
        <v>6</v>
      </c>
      <c r="E5384" s="87">
        <v>1.3143305329774205E-2</v>
      </c>
      <c r="F5384" s="87">
        <v>1.6485343559157255E-2</v>
      </c>
      <c r="G5384" s="87">
        <v>1.1895583870989651E-3</v>
      </c>
      <c r="H5384" s="87">
        <v>1.7199976678858088E-6</v>
      </c>
      <c r="I5384" s="87">
        <v>5.5420739247312028E-5</v>
      </c>
      <c r="J5384" s="87">
        <v>9.6292333580720955E-3</v>
      </c>
      <c r="K5384" s="88">
        <v>4.0504581371017721E-2</v>
      </c>
      <c r="L5384" s="84"/>
      <c r="M5384" s="88">
        <f t="shared" si="598"/>
        <v>9.9926740112040967E-3</v>
      </c>
      <c r="N5384" s="88">
        <f t="shared" si="593"/>
        <v>1.8211433164557037E-2</v>
      </c>
      <c r="O5384" s="88">
        <f t="shared" si="594"/>
        <v>4.7503105963846208E-4</v>
      </c>
      <c r="P5384" s="88">
        <f t="shared" si="595"/>
        <v>3.1916047411674197E-6</v>
      </c>
      <c r="Q5384" s="88">
        <f t="shared" si="596"/>
        <v>2.7170953944875213E-5</v>
      </c>
      <c r="R5384" s="89">
        <f t="shared" si="597"/>
        <v>9.6292333580720955E-3</v>
      </c>
      <c r="S5384" s="88">
        <f t="shared" si="599"/>
        <v>2.8709500794085636E-2</v>
      </c>
    </row>
    <row r="5385" spans="1:19" x14ac:dyDescent="0.2">
      <c r="A5385" s="60">
        <v>2004</v>
      </c>
      <c r="B5385" s="61">
        <v>8</v>
      </c>
      <c r="C5385" s="61">
        <v>12</v>
      </c>
      <c r="D5385" s="61">
        <v>7</v>
      </c>
      <c r="E5385" s="87">
        <v>1.6868494174142025E-2</v>
      </c>
      <c r="F5385" s="87">
        <v>1.8654175104324759E-2</v>
      </c>
      <c r="G5385" s="87">
        <v>0</v>
      </c>
      <c r="H5385" s="87">
        <v>0</v>
      </c>
      <c r="I5385" s="87">
        <v>5.5420739247312028E-5</v>
      </c>
      <c r="J5385" s="87">
        <v>1.2499176421414102E-2</v>
      </c>
      <c r="K5385" s="88">
        <v>4.80772664391282E-2</v>
      </c>
      <c r="L5385" s="84"/>
      <c r="M5385" s="88">
        <f t="shared" si="598"/>
        <v>1.2824883780204511E-2</v>
      </c>
      <c r="N5385" s="88">
        <f t="shared" si="593"/>
        <v>2.060735112576088E-2</v>
      </c>
      <c r="O5385" s="88">
        <f t="shared" si="594"/>
        <v>0</v>
      </c>
      <c r="P5385" s="88">
        <f t="shared" si="595"/>
        <v>0</v>
      </c>
      <c r="Q5385" s="88">
        <f t="shared" si="596"/>
        <v>2.7170953944875213E-5</v>
      </c>
      <c r="R5385" s="89">
        <f t="shared" si="597"/>
        <v>1.2499176421414102E-2</v>
      </c>
      <c r="S5385" s="88">
        <f t="shared" si="599"/>
        <v>3.3459405859910266E-2</v>
      </c>
    </row>
    <row r="5386" spans="1:19" x14ac:dyDescent="0.2">
      <c r="A5386" s="60">
        <v>2004</v>
      </c>
      <c r="B5386" s="61">
        <v>8</v>
      </c>
      <c r="C5386" s="61">
        <v>12</v>
      </c>
      <c r="D5386" s="61">
        <v>8</v>
      </c>
      <c r="E5386" s="87">
        <v>1.9278500844097591E-2</v>
      </c>
      <c r="F5386" s="87">
        <v>1.9652101315345612E-2</v>
      </c>
      <c r="G5386" s="87">
        <v>0</v>
      </c>
      <c r="H5386" s="87">
        <v>0</v>
      </c>
      <c r="I5386" s="87">
        <v>5.5420739247312028E-5</v>
      </c>
      <c r="J5386" s="87">
        <v>1.2999098213908713E-2</v>
      </c>
      <c r="K5386" s="88">
        <v>5.1985121112599224E-2</v>
      </c>
      <c r="L5386" s="84"/>
      <c r="M5386" s="88">
        <f t="shared" si="598"/>
        <v>1.4657178656831808E-2</v>
      </c>
      <c r="N5386" s="88">
        <f t="shared" si="593"/>
        <v>2.1709764698759838E-2</v>
      </c>
      <c r="O5386" s="88">
        <f t="shared" si="594"/>
        <v>0</v>
      </c>
      <c r="P5386" s="88">
        <f t="shared" si="595"/>
        <v>0</v>
      </c>
      <c r="Q5386" s="88">
        <f t="shared" si="596"/>
        <v>2.7170953944875213E-5</v>
      </c>
      <c r="R5386" s="89">
        <f t="shared" si="597"/>
        <v>1.2999098213908713E-2</v>
      </c>
      <c r="S5386" s="88">
        <f t="shared" si="599"/>
        <v>3.639411430953652E-2</v>
      </c>
    </row>
    <row r="5387" spans="1:19" x14ac:dyDescent="0.2">
      <c r="A5387" s="60">
        <v>2004</v>
      </c>
      <c r="B5387" s="61">
        <v>8</v>
      </c>
      <c r="C5387" s="61">
        <v>12</v>
      </c>
      <c r="D5387" s="61">
        <v>9</v>
      </c>
      <c r="E5387" s="87">
        <v>2.0837092635776985E-2</v>
      </c>
      <c r="F5387" s="87">
        <v>2.0207168430404321E-2</v>
      </c>
      <c r="G5387" s="87">
        <v>0</v>
      </c>
      <c r="H5387" s="87">
        <v>0</v>
      </c>
      <c r="I5387" s="87">
        <v>5.5420739247312028E-5</v>
      </c>
      <c r="J5387" s="87">
        <v>1.3343180814447705E-2</v>
      </c>
      <c r="K5387" s="88">
        <v>5.4442862619876325E-2</v>
      </c>
      <c r="L5387" s="84"/>
      <c r="M5387" s="88">
        <f t="shared" si="598"/>
        <v>1.5842154528579153E-2</v>
      </c>
      <c r="N5387" s="88">
        <f t="shared" si="593"/>
        <v>2.23229498369076E-2</v>
      </c>
      <c r="O5387" s="88">
        <f t="shared" si="594"/>
        <v>0</v>
      </c>
      <c r="P5387" s="88">
        <f t="shared" si="595"/>
        <v>0</v>
      </c>
      <c r="Q5387" s="88">
        <f t="shared" si="596"/>
        <v>2.7170953944875213E-5</v>
      </c>
      <c r="R5387" s="89">
        <f t="shared" si="597"/>
        <v>1.3343180814447705E-2</v>
      </c>
      <c r="S5387" s="88">
        <f t="shared" si="599"/>
        <v>3.8192275319431632E-2</v>
      </c>
    </row>
    <row r="5388" spans="1:19" x14ac:dyDescent="0.2">
      <c r="A5388" s="60">
        <v>2004</v>
      </c>
      <c r="B5388" s="61">
        <v>8</v>
      </c>
      <c r="C5388" s="61">
        <v>12</v>
      </c>
      <c r="D5388" s="61">
        <v>10</v>
      </c>
      <c r="E5388" s="87">
        <v>2.1511196257938792E-2</v>
      </c>
      <c r="F5388" s="87">
        <v>2.0733953102071871E-2</v>
      </c>
      <c r="G5388" s="87">
        <v>0</v>
      </c>
      <c r="H5388" s="87">
        <v>0</v>
      </c>
      <c r="I5388" s="87">
        <v>5.5420739247312028E-5</v>
      </c>
      <c r="J5388" s="87">
        <v>1.3374602691212996E-2</v>
      </c>
      <c r="K5388" s="88">
        <v>5.5675172790470968E-2</v>
      </c>
      <c r="L5388" s="84"/>
      <c r="M5388" s="88">
        <f t="shared" si="598"/>
        <v>1.6354666227654968E-2</v>
      </c>
      <c r="N5388" s="88">
        <f t="shared" si="593"/>
        <v>2.2904891232654719E-2</v>
      </c>
      <c r="O5388" s="88">
        <f t="shared" si="594"/>
        <v>0</v>
      </c>
      <c r="P5388" s="88">
        <f t="shared" si="595"/>
        <v>0</v>
      </c>
      <c r="Q5388" s="88">
        <f t="shared" si="596"/>
        <v>2.7170953944875213E-5</v>
      </c>
      <c r="R5388" s="89">
        <f t="shared" si="597"/>
        <v>1.3374602691212996E-2</v>
      </c>
      <c r="S5388" s="88">
        <f t="shared" si="599"/>
        <v>3.9286728414254561E-2</v>
      </c>
    </row>
    <row r="5389" spans="1:19" x14ac:dyDescent="0.2">
      <c r="A5389" s="60">
        <v>2004</v>
      </c>
      <c r="B5389" s="61">
        <v>8</v>
      </c>
      <c r="C5389" s="61">
        <v>12</v>
      </c>
      <c r="D5389" s="61">
        <v>11</v>
      </c>
      <c r="E5389" s="87">
        <v>2.290287474046112E-2</v>
      </c>
      <c r="F5389" s="87">
        <v>2.0737528942450605E-2</v>
      </c>
      <c r="G5389" s="87">
        <v>0</v>
      </c>
      <c r="H5389" s="87">
        <v>0</v>
      </c>
      <c r="I5389" s="87">
        <v>5.5420739247312028E-5</v>
      </c>
      <c r="J5389" s="87">
        <v>1.2550220843413222E-2</v>
      </c>
      <c r="K5389" s="88">
        <v>5.6246045265572253E-2</v>
      </c>
      <c r="L5389" s="84"/>
      <c r="M5389" s="88">
        <f t="shared" si="598"/>
        <v>1.7412740209452344E-2</v>
      </c>
      <c r="N5389" s="88">
        <f t="shared" si="593"/>
        <v>2.2908841479601694E-2</v>
      </c>
      <c r="O5389" s="88">
        <f t="shared" si="594"/>
        <v>0</v>
      </c>
      <c r="P5389" s="88">
        <f t="shared" si="595"/>
        <v>0</v>
      </c>
      <c r="Q5389" s="88">
        <f t="shared" si="596"/>
        <v>2.7170953944875213E-5</v>
      </c>
      <c r="R5389" s="89">
        <f t="shared" si="597"/>
        <v>1.2550220843413222E-2</v>
      </c>
      <c r="S5389" s="88">
        <f t="shared" si="599"/>
        <v>4.0348752642998913E-2</v>
      </c>
    </row>
    <row r="5390" spans="1:19" x14ac:dyDescent="0.2">
      <c r="A5390" s="60">
        <v>2004</v>
      </c>
      <c r="B5390" s="61">
        <v>8</v>
      </c>
      <c r="C5390" s="61">
        <v>12</v>
      </c>
      <c r="D5390" s="61">
        <v>12</v>
      </c>
      <c r="E5390" s="87">
        <v>2.5268308568758606E-2</v>
      </c>
      <c r="F5390" s="87">
        <v>2.0390737465675879E-2</v>
      </c>
      <c r="G5390" s="87">
        <v>0</v>
      </c>
      <c r="H5390" s="87">
        <v>0</v>
      </c>
      <c r="I5390" s="87">
        <v>5.5420739247312028E-5</v>
      </c>
      <c r="J5390" s="87">
        <v>1.0186532498696466E-2</v>
      </c>
      <c r="K5390" s="88">
        <v>5.5900999272378259E-2</v>
      </c>
      <c r="L5390" s="84"/>
      <c r="M5390" s="88">
        <f t="shared" si="598"/>
        <v>1.9211146968496826E-2</v>
      </c>
      <c r="N5390" s="88">
        <f t="shared" si="593"/>
        <v>2.252573937568389E-2</v>
      </c>
      <c r="O5390" s="88">
        <f t="shared" si="594"/>
        <v>0</v>
      </c>
      <c r="P5390" s="88">
        <f t="shared" si="595"/>
        <v>0</v>
      </c>
      <c r="Q5390" s="88">
        <f t="shared" si="596"/>
        <v>2.7170953944875213E-5</v>
      </c>
      <c r="R5390" s="89">
        <f t="shared" si="597"/>
        <v>1.0186532498696466E-2</v>
      </c>
      <c r="S5390" s="88">
        <f t="shared" si="599"/>
        <v>4.1764057298125587E-2</v>
      </c>
    </row>
    <row r="5391" spans="1:19" x14ac:dyDescent="0.2">
      <c r="A5391" s="60">
        <v>2004</v>
      </c>
      <c r="B5391" s="61">
        <v>8</v>
      </c>
      <c r="C5391" s="61">
        <v>12</v>
      </c>
      <c r="D5391" s="61">
        <v>13</v>
      </c>
      <c r="E5391" s="87">
        <v>2.4567890435022565E-2</v>
      </c>
      <c r="F5391" s="87">
        <v>2.0668781851727026E-2</v>
      </c>
      <c r="G5391" s="87">
        <v>0</v>
      </c>
      <c r="H5391" s="87">
        <v>0</v>
      </c>
      <c r="I5391" s="87">
        <v>5.5420739247312028E-5</v>
      </c>
      <c r="J5391" s="87">
        <v>1.0090764693011225E-2</v>
      </c>
      <c r="K5391" s="88">
        <v>5.5382857719008124E-2</v>
      </c>
      <c r="L5391" s="84"/>
      <c r="M5391" s="88">
        <f t="shared" si="598"/>
        <v>1.8678628708717459E-2</v>
      </c>
      <c r="N5391" s="88">
        <f t="shared" si="593"/>
        <v>2.2832896259322999E-2</v>
      </c>
      <c r="O5391" s="88">
        <f t="shared" si="594"/>
        <v>0</v>
      </c>
      <c r="P5391" s="88">
        <f t="shared" si="595"/>
        <v>0</v>
      </c>
      <c r="Q5391" s="88">
        <f t="shared" si="596"/>
        <v>2.7170953944875213E-5</v>
      </c>
      <c r="R5391" s="89">
        <f t="shared" si="597"/>
        <v>1.0090764693011225E-2</v>
      </c>
      <c r="S5391" s="88">
        <f t="shared" si="599"/>
        <v>4.1538695921985336E-2</v>
      </c>
    </row>
    <row r="5392" spans="1:19" x14ac:dyDescent="0.2">
      <c r="A5392" s="60">
        <v>2004</v>
      </c>
      <c r="B5392" s="61">
        <v>8</v>
      </c>
      <c r="C5392" s="61">
        <v>12</v>
      </c>
      <c r="D5392" s="61">
        <v>14</v>
      </c>
      <c r="E5392" s="87">
        <v>2.3214384150589105E-2</v>
      </c>
      <c r="F5392" s="87">
        <v>2.0929988441336599E-2</v>
      </c>
      <c r="G5392" s="87">
        <v>0</v>
      </c>
      <c r="H5392" s="87">
        <v>0</v>
      </c>
      <c r="I5392" s="87">
        <v>5.5420739247312028E-5</v>
      </c>
      <c r="J5392" s="87">
        <v>9.9507546920029541E-3</v>
      </c>
      <c r="K5392" s="88">
        <v>5.4150548023175968E-2</v>
      </c>
      <c r="L5392" s="84"/>
      <c r="M5392" s="88">
        <f t="shared" si="598"/>
        <v>1.7649576523357326E-2</v>
      </c>
      <c r="N5392" s="88">
        <f t="shared" si="593"/>
        <v>2.3121452353513358E-2</v>
      </c>
      <c r="O5392" s="88">
        <f t="shared" si="594"/>
        <v>0</v>
      </c>
      <c r="P5392" s="88">
        <f t="shared" si="595"/>
        <v>0</v>
      </c>
      <c r="Q5392" s="88">
        <f t="shared" si="596"/>
        <v>2.7170953944875213E-5</v>
      </c>
      <c r="R5392" s="89">
        <f t="shared" si="597"/>
        <v>9.9507546920029541E-3</v>
      </c>
      <c r="S5392" s="88">
        <f t="shared" si="599"/>
        <v>4.0798199830815562E-2</v>
      </c>
    </row>
    <row r="5393" spans="1:19" x14ac:dyDescent="0.2">
      <c r="A5393" s="60">
        <v>2004</v>
      </c>
      <c r="B5393" s="61">
        <v>8</v>
      </c>
      <c r="C5393" s="61">
        <v>12</v>
      </c>
      <c r="D5393" s="61">
        <v>15</v>
      </c>
      <c r="E5393" s="87">
        <v>2.4607794530811408E-2</v>
      </c>
      <c r="F5393" s="87">
        <v>2.0512453109106536E-2</v>
      </c>
      <c r="G5393" s="87">
        <v>0</v>
      </c>
      <c r="H5393" s="87">
        <v>0</v>
      </c>
      <c r="I5393" s="87">
        <v>5.5420739247312028E-5</v>
      </c>
      <c r="J5393" s="87">
        <v>8.5644897136569025E-3</v>
      </c>
      <c r="K5393" s="88">
        <v>5.3740158092822149E-2</v>
      </c>
      <c r="L5393" s="84"/>
      <c r="M5393" s="88">
        <f t="shared" si="598"/>
        <v>1.8708967243121471E-2</v>
      </c>
      <c r="N5393" s="88">
        <f t="shared" si="593"/>
        <v>2.2660199194338211E-2</v>
      </c>
      <c r="O5393" s="88">
        <f t="shared" si="594"/>
        <v>0</v>
      </c>
      <c r="P5393" s="88">
        <f t="shared" si="595"/>
        <v>0</v>
      </c>
      <c r="Q5393" s="88">
        <f t="shared" si="596"/>
        <v>2.7170953944875213E-5</v>
      </c>
      <c r="R5393" s="89">
        <f t="shared" si="597"/>
        <v>8.5644897136569025E-3</v>
      </c>
      <c r="S5393" s="88">
        <f t="shared" si="599"/>
        <v>4.1396337391404553E-2</v>
      </c>
    </row>
    <row r="5394" spans="1:19" x14ac:dyDescent="0.2">
      <c r="A5394" s="60">
        <v>2004</v>
      </c>
      <c r="B5394" s="61">
        <v>8</v>
      </c>
      <c r="C5394" s="61">
        <v>12</v>
      </c>
      <c r="D5394" s="61">
        <v>16</v>
      </c>
      <c r="E5394" s="87">
        <v>2.8582882505022101E-2</v>
      </c>
      <c r="F5394" s="87">
        <v>1.9017511034279958E-2</v>
      </c>
      <c r="G5394" s="87">
        <v>0</v>
      </c>
      <c r="H5394" s="87">
        <v>0</v>
      </c>
      <c r="I5394" s="87">
        <v>5.5420739247312028E-5</v>
      </c>
      <c r="J5394" s="87">
        <v>7.1447030770870872E-3</v>
      </c>
      <c r="K5394" s="88">
        <v>5.4800517355636458E-2</v>
      </c>
      <c r="L5394" s="84"/>
      <c r="M5394" s="88">
        <f t="shared" si="598"/>
        <v>2.1731171878523296E-2</v>
      </c>
      <c r="N5394" s="88">
        <f t="shared" si="593"/>
        <v>2.1008729961507724E-2</v>
      </c>
      <c r="O5394" s="88">
        <f t="shared" si="594"/>
        <v>0</v>
      </c>
      <c r="P5394" s="88">
        <f t="shared" si="595"/>
        <v>0</v>
      </c>
      <c r="Q5394" s="88">
        <f t="shared" si="596"/>
        <v>2.7170953944875213E-5</v>
      </c>
      <c r="R5394" s="89">
        <f t="shared" si="597"/>
        <v>7.1447030770870872E-3</v>
      </c>
      <c r="S5394" s="88">
        <f t="shared" si="599"/>
        <v>4.2767072793975895E-2</v>
      </c>
    </row>
    <row r="5395" spans="1:19" x14ac:dyDescent="0.2">
      <c r="A5395" s="60">
        <v>2004</v>
      </c>
      <c r="B5395" s="61">
        <v>8</v>
      </c>
      <c r="C5395" s="61">
        <v>12</v>
      </c>
      <c r="D5395" s="61">
        <v>17</v>
      </c>
      <c r="E5395" s="87">
        <v>2.8738383778311491E-2</v>
      </c>
      <c r="F5395" s="87">
        <v>1.8790340715563597E-2</v>
      </c>
      <c r="G5395" s="87">
        <v>0</v>
      </c>
      <c r="H5395" s="87">
        <v>0</v>
      </c>
      <c r="I5395" s="87">
        <v>5.5420739247312028E-5</v>
      </c>
      <c r="J5395" s="87">
        <v>7.5235923627721569E-3</v>
      </c>
      <c r="K5395" s="88">
        <v>5.5107737595894553E-2</v>
      </c>
      <c r="L5395" s="84"/>
      <c r="M5395" s="88">
        <f t="shared" si="598"/>
        <v>2.1849397354788233E-2</v>
      </c>
      <c r="N5395" s="88">
        <f t="shared" si="593"/>
        <v>2.0757773888834551E-2</v>
      </c>
      <c r="O5395" s="88">
        <f t="shared" si="594"/>
        <v>0</v>
      </c>
      <c r="P5395" s="88">
        <f t="shared" si="595"/>
        <v>0</v>
      </c>
      <c r="Q5395" s="88">
        <f t="shared" si="596"/>
        <v>2.7170953944875213E-5</v>
      </c>
      <c r="R5395" s="89">
        <f t="shared" si="597"/>
        <v>7.5235923627721569E-3</v>
      </c>
      <c r="S5395" s="88">
        <f t="shared" si="599"/>
        <v>4.2634342197567662E-2</v>
      </c>
    </row>
    <row r="5396" spans="1:19" x14ac:dyDescent="0.2">
      <c r="A5396" s="60">
        <v>2004</v>
      </c>
      <c r="B5396" s="61">
        <v>8</v>
      </c>
      <c r="C5396" s="61">
        <v>12</v>
      </c>
      <c r="D5396" s="61">
        <v>18</v>
      </c>
      <c r="E5396" s="87">
        <v>2.5636747535395275E-2</v>
      </c>
      <c r="F5396" s="87">
        <v>1.8681945269899324E-2</v>
      </c>
      <c r="G5396" s="87">
        <v>0</v>
      </c>
      <c r="H5396" s="87">
        <v>0</v>
      </c>
      <c r="I5396" s="87">
        <v>5.5420739247312028E-5</v>
      </c>
      <c r="J5396" s="87">
        <v>8.6278068964192704E-3</v>
      </c>
      <c r="K5396" s="88">
        <v>5.3001920440961178E-2</v>
      </c>
      <c r="L5396" s="84"/>
      <c r="M5396" s="88">
        <f t="shared" si="598"/>
        <v>1.9491266040088717E-2</v>
      </c>
      <c r="N5396" s="88">
        <f t="shared" si="593"/>
        <v>2.0638028952553816E-2</v>
      </c>
      <c r="O5396" s="88">
        <f t="shared" si="594"/>
        <v>0</v>
      </c>
      <c r="P5396" s="88">
        <f t="shared" si="595"/>
        <v>0</v>
      </c>
      <c r="Q5396" s="88">
        <f t="shared" si="596"/>
        <v>2.7170953944875213E-5</v>
      </c>
      <c r="R5396" s="89">
        <f t="shared" si="597"/>
        <v>8.6278068964192704E-3</v>
      </c>
      <c r="S5396" s="88">
        <f t="shared" si="599"/>
        <v>4.0156465946587408E-2</v>
      </c>
    </row>
    <row r="5397" spans="1:19" x14ac:dyDescent="0.2">
      <c r="A5397" s="60">
        <v>2004</v>
      </c>
      <c r="B5397" s="61">
        <v>8</v>
      </c>
      <c r="C5397" s="61">
        <v>12</v>
      </c>
      <c r="D5397" s="61">
        <v>19</v>
      </c>
      <c r="E5397" s="87">
        <v>2.307641927792755E-2</v>
      </c>
      <c r="F5397" s="87">
        <v>1.824028260346014E-2</v>
      </c>
      <c r="G5397" s="87">
        <v>1.1895583870989651E-3</v>
      </c>
      <c r="H5397" s="87">
        <v>1.7199976678858088E-6</v>
      </c>
      <c r="I5397" s="87">
        <v>5.5420739247312028E-5</v>
      </c>
      <c r="J5397" s="87">
        <v>7.956705570308243E-3</v>
      </c>
      <c r="K5397" s="88">
        <v>5.0520106575710086E-2</v>
      </c>
      <c r="L5397" s="84"/>
      <c r="M5397" s="88">
        <f t="shared" si="598"/>
        <v>1.7544683730949841E-2</v>
      </c>
      <c r="N5397" s="88">
        <f t="shared" si="593"/>
        <v>2.0150122218776989E-2</v>
      </c>
      <c r="O5397" s="88">
        <f t="shared" si="594"/>
        <v>4.7503105963846208E-4</v>
      </c>
      <c r="P5397" s="88">
        <f t="shared" si="595"/>
        <v>3.1916047411674197E-6</v>
      </c>
      <c r="Q5397" s="88">
        <f t="shared" si="596"/>
        <v>2.7170953944875213E-5</v>
      </c>
      <c r="R5397" s="89">
        <f t="shared" si="597"/>
        <v>7.956705570308243E-3</v>
      </c>
      <c r="S5397" s="88">
        <f t="shared" si="599"/>
        <v>3.8200199568051332E-2</v>
      </c>
    </row>
    <row r="5398" spans="1:19" x14ac:dyDescent="0.2">
      <c r="A5398" s="60">
        <v>2004</v>
      </c>
      <c r="B5398" s="61">
        <v>8</v>
      </c>
      <c r="C5398" s="61">
        <v>12</v>
      </c>
      <c r="D5398" s="61">
        <v>20</v>
      </c>
      <c r="E5398" s="87">
        <v>2.3499134017282614E-2</v>
      </c>
      <c r="F5398" s="87">
        <v>1.7814207793026036E-2</v>
      </c>
      <c r="G5398" s="87">
        <v>1.1895583870989651E-3</v>
      </c>
      <c r="H5398" s="87">
        <v>1.7199976678858088E-6</v>
      </c>
      <c r="I5398" s="87">
        <v>5.5420739247312028E-5</v>
      </c>
      <c r="J5398" s="87">
        <v>7.3548004210124036E-3</v>
      </c>
      <c r="K5398" s="88">
        <v>4.9914841355335207E-2</v>
      </c>
      <c r="L5398" s="84"/>
      <c r="M5398" s="88">
        <f t="shared" si="598"/>
        <v>1.7866067924965125E-2</v>
      </c>
      <c r="N5398" s="88">
        <f t="shared" si="593"/>
        <v>1.9679435459627723E-2</v>
      </c>
      <c r="O5398" s="88">
        <f t="shared" si="594"/>
        <v>4.7503105963846208E-4</v>
      </c>
      <c r="P5398" s="88">
        <f t="shared" si="595"/>
        <v>3.1916047411674197E-6</v>
      </c>
      <c r="Q5398" s="88">
        <f t="shared" si="596"/>
        <v>2.7170953944875213E-5</v>
      </c>
      <c r="R5398" s="89">
        <f t="shared" si="597"/>
        <v>7.3548004210124036E-3</v>
      </c>
      <c r="S5398" s="88">
        <f t="shared" si="599"/>
        <v>3.8050897002917354E-2</v>
      </c>
    </row>
    <row r="5399" spans="1:19" x14ac:dyDescent="0.2">
      <c r="A5399" s="60">
        <v>2004</v>
      </c>
      <c r="B5399" s="61">
        <v>8</v>
      </c>
      <c r="C5399" s="61">
        <v>12</v>
      </c>
      <c r="D5399" s="61">
        <v>21</v>
      </c>
      <c r="E5399" s="87">
        <v>2.6471921649010539E-2</v>
      </c>
      <c r="F5399" s="87">
        <v>1.6751930328595645E-2</v>
      </c>
      <c r="G5399" s="87">
        <v>1.1895583870989651E-3</v>
      </c>
      <c r="H5399" s="87">
        <v>1.7199976678858088E-6</v>
      </c>
      <c r="I5399" s="87">
        <v>5.5420739247312028E-5</v>
      </c>
      <c r="J5399" s="87">
        <v>6.5298670016614409E-3</v>
      </c>
      <c r="K5399" s="88">
        <v>5.1000418103281785E-2</v>
      </c>
      <c r="L5399" s="84"/>
      <c r="M5399" s="88">
        <f t="shared" si="598"/>
        <v>2.0126237415291261E-2</v>
      </c>
      <c r="N5399" s="88">
        <f t="shared" si="593"/>
        <v>1.8505932767599015E-2</v>
      </c>
      <c r="O5399" s="88">
        <f t="shared" si="594"/>
        <v>4.7503105963846208E-4</v>
      </c>
      <c r="P5399" s="88">
        <f t="shared" si="595"/>
        <v>3.1916047411674197E-6</v>
      </c>
      <c r="Q5399" s="88">
        <f t="shared" si="596"/>
        <v>2.7170953944875213E-5</v>
      </c>
      <c r="R5399" s="89">
        <f t="shared" si="597"/>
        <v>6.5298670016614409E-3</v>
      </c>
      <c r="S5399" s="88">
        <f t="shared" si="599"/>
        <v>3.9137563801214782E-2</v>
      </c>
    </row>
    <row r="5400" spans="1:19" x14ac:dyDescent="0.2">
      <c r="A5400" s="60">
        <v>2004</v>
      </c>
      <c r="B5400" s="61">
        <v>8</v>
      </c>
      <c r="C5400" s="61">
        <v>12</v>
      </c>
      <c r="D5400" s="61">
        <v>22</v>
      </c>
      <c r="E5400" s="87">
        <v>2.3692051499628997E-2</v>
      </c>
      <c r="F5400" s="87">
        <v>1.5997624548893155E-2</v>
      </c>
      <c r="G5400" s="87">
        <v>1.1895583870989651E-3</v>
      </c>
      <c r="H5400" s="87">
        <v>1.7199976678858088E-6</v>
      </c>
      <c r="I5400" s="87">
        <v>5.5420739247312028E-5</v>
      </c>
      <c r="J5400" s="87">
        <v>5.5853153074106651E-3</v>
      </c>
      <c r="K5400" s="88">
        <v>4.6521690479946975E-2</v>
      </c>
      <c r="L5400" s="84"/>
      <c r="M5400" s="88">
        <f t="shared" si="598"/>
        <v>1.8012740429619076E-2</v>
      </c>
      <c r="N5400" s="88">
        <f t="shared" si="593"/>
        <v>1.7672647780640986E-2</v>
      </c>
      <c r="O5400" s="88">
        <f t="shared" si="594"/>
        <v>4.7503105963846208E-4</v>
      </c>
      <c r="P5400" s="88">
        <f t="shared" si="595"/>
        <v>3.1916047411674197E-6</v>
      </c>
      <c r="Q5400" s="88">
        <f t="shared" si="596"/>
        <v>2.7170953944875213E-5</v>
      </c>
      <c r="R5400" s="89">
        <f t="shared" si="597"/>
        <v>5.5853153074106651E-3</v>
      </c>
      <c r="S5400" s="88">
        <f t="shared" si="599"/>
        <v>3.619078182858456E-2</v>
      </c>
    </row>
    <row r="5401" spans="1:19" x14ac:dyDescent="0.2">
      <c r="A5401" s="60">
        <v>2004</v>
      </c>
      <c r="B5401" s="61">
        <v>8</v>
      </c>
      <c r="C5401" s="61">
        <v>12</v>
      </c>
      <c r="D5401" s="61">
        <v>23</v>
      </c>
      <c r="E5401" s="87">
        <v>1.8503305902432873E-2</v>
      </c>
      <c r="F5401" s="87">
        <v>1.5648105604561386E-2</v>
      </c>
      <c r="G5401" s="87">
        <v>1.1895583870989651E-3</v>
      </c>
      <c r="H5401" s="87">
        <v>1.7199976678858088E-6</v>
      </c>
      <c r="I5401" s="87">
        <v>5.5420739247312028E-5</v>
      </c>
      <c r="J5401" s="87">
        <v>6.6758038922524561E-3</v>
      </c>
      <c r="K5401" s="88">
        <v>4.2073914523260869E-2</v>
      </c>
      <c r="L5401" s="84"/>
      <c r="M5401" s="88">
        <f t="shared" si="598"/>
        <v>1.4067808619932346E-2</v>
      </c>
      <c r="N5401" s="88">
        <f t="shared" si="593"/>
        <v>1.7286532631047465E-2</v>
      </c>
      <c r="O5401" s="88">
        <f t="shared" si="594"/>
        <v>4.7503105963846208E-4</v>
      </c>
      <c r="P5401" s="88">
        <f t="shared" si="595"/>
        <v>3.1916047411674197E-6</v>
      </c>
      <c r="Q5401" s="88">
        <f t="shared" si="596"/>
        <v>2.7170953944875213E-5</v>
      </c>
      <c r="R5401" s="89">
        <f t="shared" si="597"/>
        <v>6.6758038922524561E-3</v>
      </c>
      <c r="S5401" s="88">
        <f t="shared" si="599"/>
        <v>3.1859734869304317E-2</v>
      </c>
    </row>
    <row r="5402" spans="1:19" x14ac:dyDescent="0.2">
      <c r="A5402" s="60">
        <v>2004</v>
      </c>
      <c r="B5402" s="61">
        <v>8</v>
      </c>
      <c r="C5402" s="61">
        <v>12</v>
      </c>
      <c r="D5402" s="61">
        <v>24</v>
      </c>
      <c r="E5402" s="87">
        <v>1.5552628922215232E-2</v>
      </c>
      <c r="F5402" s="87">
        <v>1.5105090481814252E-2</v>
      </c>
      <c r="G5402" s="87">
        <v>1.1895583870989651E-3</v>
      </c>
      <c r="H5402" s="87">
        <v>1.7199976678858088E-6</v>
      </c>
      <c r="I5402" s="87">
        <v>5.5420739247312028E-5</v>
      </c>
      <c r="J5402" s="87">
        <v>6.1848370925160628E-3</v>
      </c>
      <c r="K5402" s="88">
        <v>3.8089255620559703E-2</v>
      </c>
      <c r="L5402" s="84"/>
      <c r="M5402" s="88">
        <f t="shared" si="598"/>
        <v>1.1824449553405544E-2</v>
      </c>
      <c r="N5402" s="88">
        <f t="shared" si="593"/>
        <v>1.6686661383004231E-2</v>
      </c>
      <c r="O5402" s="88">
        <f t="shared" si="594"/>
        <v>4.7503105963846208E-4</v>
      </c>
      <c r="P5402" s="88">
        <f t="shared" si="595"/>
        <v>3.1916047411674197E-6</v>
      </c>
      <c r="Q5402" s="88">
        <f t="shared" si="596"/>
        <v>2.7170953944875213E-5</v>
      </c>
      <c r="R5402" s="89">
        <f t="shared" si="597"/>
        <v>6.1848370925160628E-3</v>
      </c>
      <c r="S5402" s="88">
        <f t="shared" si="599"/>
        <v>2.9016504554734278E-2</v>
      </c>
    </row>
    <row r="5403" spans="1:19" x14ac:dyDescent="0.2">
      <c r="A5403" s="60">
        <v>2004</v>
      </c>
      <c r="B5403" s="61">
        <v>8</v>
      </c>
      <c r="C5403" s="61">
        <v>13</v>
      </c>
      <c r="D5403" s="61">
        <v>1</v>
      </c>
      <c r="E5403" s="87">
        <v>1.4774254588296443E-2</v>
      </c>
      <c r="F5403" s="87">
        <v>1.5187576419553317E-2</v>
      </c>
      <c r="G5403" s="87">
        <v>1.1895583870989651E-3</v>
      </c>
      <c r="H5403" s="87">
        <v>1.7199976678858088E-6</v>
      </c>
      <c r="I5403" s="87">
        <v>5.5420739247312028E-5</v>
      </c>
      <c r="J5403" s="87">
        <v>6.4486170728599969E-3</v>
      </c>
      <c r="K5403" s="88">
        <v>3.765714720472392E-2</v>
      </c>
      <c r="L5403" s="84"/>
      <c r="M5403" s="88">
        <f t="shared" si="598"/>
        <v>1.1232662268367086E-2</v>
      </c>
      <c r="N5403" s="88">
        <f t="shared" si="593"/>
        <v>1.6777783969364669E-2</v>
      </c>
      <c r="O5403" s="88">
        <f t="shared" si="594"/>
        <v>4.7503105963846208E-4</v>
      </c>
      <c r="P5403" s="88">
        <f t="shared" si="595"/>
        <v>3.1916047411674197E-6</v>
      </c>
      <c r="Q5403" s="88">
        <f t="shared" si="596"/>
        <v>2.7170953944875213E-5</v>
      </c>
      <c r="R5403" s="89">
        <f t="shared" si="597"/>
        <v>6.4486170728599969E-3</v>
      </c>
      <c r="S5403" s="88">
        <f t="shared" si="599"/>
        <v>2.8515839856056258E-2</v>
      </c>
    </row>
    <row r="5404" spans="1:19" x14ac:dyDescent="0.2">
      <c r="A5404" s="60">
        <v>2004</v>
      </c>
      <c r="B5404" s="61">
        <v>8</v>
      </c>
      <c r="C5404" s="61">
        <v>13</v>
      </c>
      <c r="D5404" s="61">
        <v>2</v>
      </c>
      <c r="E5404" s="87">
        <v>1.2995632661992957E-2</v>
      </c>
      <c r="F5404" s="87">
        <v>1.508765024303654E-2</v>
      </c>
      <c r="G5404" s="87">
        <v>1.1895583870989651E-3</v>
      </c>
      <c r="H5404" s="87">
        <v>1.7199976678858088E-6</v>
      </c>
      <c r="I5404" s="87">
        <v>5.5420739247312028E-5</v>
      </c>
      <c r="J5404" s="87">
        <v>6.3773075031241591E-3</v>
      </c>
      <c r="K5404" s="88">
        <v>3.570728953216782E-2</v>
      </c>
      <c r="L5404" s="84"/>
      <c r="M5404" s="88">
        <f t="shared" si="598"/>
        <v>9.8804005158786845E-3</v>
      </c>
      <c r="N5404" s="88">
        <f t="shared" si="593"/>
        <v>1.6667395072797565E-2</v>
      </c>
      <c r="O5404" s="88">
        <f t="shared" si="594"/>
        <v>4.7503105963846208E-4</v>
      </c>
      <c r="P5404" s="88">
        <f t="shared" si="595"/>
        <v>3.1916047411674197E-6</v>
      </c>
      <c r="Q5404" s="88">
        <f t="shared" si="596"/>
        <v>2.7170953944875213E-5</v>
      </c>
      <c r="R5404" s="89">
        <f t="shared" si="597"/>
        <v>6.3773075031241591E-3</v>
      </c>
      <c r="S5404" s="88">
        <f t="shared" si="599"/>
        <v>2.7053189207000752E-2</v>
      </c>
    </row>
    <row r="5405" spans="1:19" x14ac:dyDescent="0.2">
      <c r="A5405" s="60">
        <v>2004</v>
      </c>
      <c r="B5405" s="61">
        <v>8</v>
      </c>
      <c r="C5405" s="61">
        <v>13</v>
      </c>
      <c r="D5405" s="61">
        <v>3</v>
      </c>
      <c r="E5405" s="87">
        <v>1.2392162490343349E-2</v>
      </c>
      <c r="F5405" s="87">
        <v>1.49221656647043E-2</v>
      </c>
      <c r="G5405" s="87">
        <v>1.1895583870989651E-3</v>
      </c>
      <c r="H5405" s="87">
        <v>1.7199976678858088E-6</v>
      </c>
      <c r="I5405" s="87">
        <v>5.5420739247312028E-5</v>
      </c>
      <c r="J5405" s="87">
        <v>6.7143461160841175E-3</v>
      </c>
      <c r="K5405" s="88">
        <v>3.5275373395145929E-2</v>
      </c>
      <c r="L5405" s="84"/>
      <c r="M5405" s="88">
        <f t="shared" si="598"/>
        <v>9.4215904563482861E-3</v>
      </c>
      <c r="N5405" s="88">
        <f t="shared" si="593"/>
        <v>1.6484583514928122E-2</v>
      </c>
      <c r="O5405" s="88">
        <f t="shared" si="594"/>
        <v>4.7503105963846208E-4</v>
      </c>
      <c r="P5405" s="88">
        <f t="shared" si="595"/>
        <v>3.1916047411674197E-6</v>
      </c>
      <c r="Q5405" s="88">
        <f t="shared" si="596"/>
        <v>2.7170953944875213E-5</v>
      </c>
      <c r="R5405" s="89">
        <f t="shared" si="597"/>
        <v>6.7143461160841175E-3</v>
      </c>
      <c r="S5405" s="88">
        <f t="shared" si="599"/>
        <v>2.641156758960091E-2</v>
      </c>
    </row>
    <row r="5406" spans="1:19" x14ac:dyDescent="0.2">
      <c r="A5406" s="60">
        <v>2004</v>
      </c>
      <c r="B5406" s="61">
        <v>8</v>
      </c>
      <c r="C5406" s="61">
        <v>13</v>
      </c>
      <c r="D5406" s="61">
        <v>4</v>
      </c>
      <c r="E5406" s="87">
        <v>1.1554016684437252E-2</v>
      </c>
      <c r="F5406" s="87">
        <v>1.49251232687712E-2</v>
      </c>
      <c r="G5406" s="87">
        <v>1.1895583870989651E-3</v>
      </c>
      <c r="H5406" s="87">
        <v>1.7199976678858088E-6</v>
      </c>
      <c r="I5406" s="87">
        <v>5.5420739247312028E-5</v>
      </c>
      <c r="J5406" s="87">
        <v>7.0881482480259061E-3</v>
      </c>
      <c r="K5406" s="88">
        <v>3.481398732524852E-2</v>
      </c>
      <c r="L5406" s="84"/>
      <c r="M5406" s="88">
        <f t="shared" si="598"/>
        <v>8.7843597444280108E-3</v>
      </c>
      <c r="N5406" s="88">
        <f t="shared" si="593"/>
        <v>1.6487850793441203E-2</v>
      </c>
      <c r="O5406" s="88">
        <f t="shared" si="594"/>
        <v>4.7503105963846208E-4</v>
      </c>
      <c r="P5406" s="88">
        <f t="shared" si="595"/>
        <v>3.1916047411674197E-6</v>
      </c>
      <c r="Q5406" s="88">
        <f t="shared" si="596"/>
        <v>2.7170953944875213E-5</v>
      </c>
      <c r="R5406" s="89">
        <f t="shared" si="597"/>
        <v>7.0881482480259061E-3</v>
      </c>
      <c r="S5406" s="88">
        <f t="shared" si="599"/>
        <v>2.5777604156193717E-2</v>
      </c>
    </row>
    <row r="5407" spans="1:19" x14ac:dyDescent="0.2">
      <c r="A5407" s="60">
        <v>2004</v>
      </c>
      <c r="B5407" s="61">
        <v>8</v>
      </c>
      <c r="C5407" s="61">
        <v>13</v>
      </c>
      <c r="D5407" s="61">
        <v>5</v>
      </c>
      <c r="E5407" s="87">
        <v>1.1526039850398712E-2</v>
      </c>
      <c r="F5407" s="87">
        <v>1.5657001817211066E-2</v>
      </c>
      <c r="G5407" s="87">
        <v>1.1895583870989651E-3</v>
      </c>
      <c r="H5407" s="87">
        <v>1.7199976678858088E-6</v>
      </c>
      <c r="I5407" s="87">
        <v>5.5420739247312028E-5</v>
      </c>
      <c r="J5407" s="87">
        <v>7.7071974118493843E-3</v>
      </c>
      <c r="K5407" s="88">
        <v>3.6136938203473329E-2</v>
      </c>
      <c r="L5407" s="84"/>
      <c r="M5407" s="88">
        <f t="shared" si="598"/>
        <v>8.7630893428510652E-3</v>
      </c>
      <c r="N5407" s="88">
        <f t="shared" si="593"/>
        <v>1.7296360317167928E-2</v>
      </c>
      <c r="O5407" s="88">
        <f t="shared" si="594"/>
        <v>4.7503105963846208E-4</v>
      </c>
      <c r="P5407" s="88">
        <f t="shared" si="595"/>
        <v>3.1916047411674197E-6</v>
      </c>
      <c r="Q5407" s="88">
        <f t="shared" si="596"/>
        <v>2.7170953944875213E-5</v>
      </c>
      <c r="R5407" s="89">
        <f t="shared" si="597"/>
        <v>7.7071974118493843E-3</v>
      </c>
      <c r="S5407" s="88">
        <f t="shared" si="599"/>
        <v>2.6564843278343495E-2</v>
      </c>
    </row>
    <row r="5408" spans="1:19" x14ac:dyDescent="0.2">
      <c r="A5408" s="60">
        <v>2004</v>
      </c>
      <c r="B5408" s="61">
        <v>8</v>
      </c>
      <c r="C5408" s="61">
        <v>13</v>
      </c>
      <c r="D5408" s="61">
        <v>6</v>
      </c>
      <c r="E5408" s="87">
        <v>1.2556540574181031E-2</v>
      </c>
      <c r="F5408" s="87">
        <v>1.7054325546091167E-2</v>
      </c>
      <c r="G5408" s="87">
        <v>1.1895583870989651E-3</v>
      </c>
      <c r="H5408" s="87">
        <v>1.7199976678858088E-6</v>
      </c>
      <c r="I5408" s="87">
        <v>5.5420739247312028E-5</v>
      </c>
      <c r="J5408" s="87">
        <v>8.5000369199284727E-3</v>
      </c>
      <c r="K5408" s="88">
        <v>3.9357602164214835E-2</v>
      </c>
      <c r="L5408" s="84"/>
      <c r="M5408" s="88">
        <f t="shared" si="598"/>
        <v>9.5465648494071857E-3</v>
      </c>
      <c r="N5408" s="88">
        <f t="shared" si="593"/>
        <v>1.8839990124240657E-2</v>
      </c>
      <c r="O5408" s="88">
        <f t="shared" si="594"/>
        <v>4.7503105963846208E-4</v>
      </c>
      <c r="P5408" s="88">
        <f t="shared" si="595"/>
        <v>3.1916047411674197E-6</v>
      </c>
      <c r="Q5408" s="88">
        <f t="shared" si="596"/>
        <v>2.7170953944875213E-5</v>
      </c>
      <c r="R5408" s="89">
        <f t="shared" si="597"/>
        <v>8.5000369199284727E-3</v>
      </c>
      <c r="S5408" s="88">
        <f t="shared" si="599"/>
        <v>2.8891948591972347E-2</v>
      </c>
    </row>
    <row r="5409" spans="1:19" x14ac:dyDescent="0.2">
      <c r="A5409" s="60">
        <v>2004</v>
      </c>
      <c r="B5409" s="61">
        <v>8</v>
      </c>
      <c r="C5409" s="61">
        <v>13</v>
      </c>
      <c r="D5409" s="61">
        <v>7</v>
      </c>
      <c r="E5409" s="87">
        <v>1.6922995469661872E-2</v>
      </c>
      <c r="F5409" s="87">
        <v>1.9142341267367181E-2</v>
      </c>
      <c r="G5409" s="87">
        <v>0</v>
      </c>
      <c r="H5409" s="87">
        <v>0</v>
      </c>
      <c r="I5409" s="87">
        <v>5.5420739247312028E-5</v>
      </c>
      <c r="J5409" s="87">
        <v>1.061115166827758E-2</v>
      </c>
      <c r="K5409" s="88">
        <v>4.673190914455394E-2</v>
      </c>
      <c r="L5409" s="84"/>
      <c r="M5409" s="88">
        <f t="shared" si="598"/>
        <v>1.2866320364507577E-2</v>
      </c>
      <c r="N5409" s="88">
        <f t="shared" si="593"/>
        <v>2.1146630481361995E-2</v>
      </c>
      <c r="O5409" s="88">
        <f t="shared" si="594"/>
        <v>0</v>
      </c>
      <c r="P5409" s="88">
        <f t="shared" si="595"/>
        <v>0</v>
      </c>
      <c r="Q5409" s="88">
        <f t="shared" si="596"/>
        <v>2.7170953944875213E-5</v>
      </c>
      <c r="R5409" s="89">
        <f t="shared" si="597"/>
        <v>1.061115166827758E-2</v>
      </c>
      <c r="S5409" s="88">
        <f t="shared" si="599"/>
        <v>3.4040121799814443E-2</v>
      </c>
    </row>
    <row r="5410" spans="1:19" x14ac:dyDescent="0.2">
      <c r="A5410" s="60">
        <v>2004</v>
      </c>
      <c r="B5410" s="61">
        <v>8</v>
      </c>
      <c r="C5410" s="61">
        <v>13</v>
      </c>
      <c r="D5410" s="61">
        <v>8</v>
      </c>
      <c r="E5410" s="87">
        <v>1.8724504523673264E-2</v>
      </c>
      <c r="F5410" s="87">
        <v>2.0662590329151524E-2</v>
      </c>
      <c r="G5410" s="87">
        <v>0</v>
      </c>
      <c r="H5410" s="87">
        <v>0</v>
      </c>
      <c r="I5410" s="87">
        <v>5.5420739247312028E-5</v>
      </c>
      <c r="J5410" s="87">
        <v>1.1786529142362195E-2</v>
      </c>
      <c r="K5410" s="88">
        <v>5.1229044734434293E-2</v>
      </c>
      <c r="L5410" s="84"/>
      <c r="M5410" s="88">
        <f t="shared" si="598"/>
        <v>1.4235982884953473E-2</v>
      </c>
      <c r="N5410" s="88">
        <f t="shared" si="593"/>
        <v>2.2826056456490499E-2</v>
      </c>
      <c r="O5410" s="88">
        <f t="shared" si="594"/>
        <v>0</v>
      </c>
      <c r="P5410" s="88">
        <f t="shared" si="595"/>
        <v>0</v>
      </c>
      <c r="Q5410" s="88">
        <f t="shared" si="596"/>
        <v>2.7170953944875213E-5</v>
      </c>
      <c r="R5410" s="89">
        <f t="shared" si="597"/>
        <v>1.1786529142362195E-2</v>
      </c>
      <c r="S5410" s="88">
        <f t="shared" si="599"/>
        <v>3.708921029538885E-2</v>
      </c>
    </row>
    <row r="5411" spans="1:19" x14ac:dyDescent="0.2">
      <c r="A5411" s="60">
        <v>2004</v>
      </c>
      <c r="B5411" s="61">
        <v>8</v>
      </c>
      <c r="C5411" s="61">
        <v>13</v>
      </c>
      <c r="D5411" s="61">
        <v>9</v>
      </c>
      <c r="E5411" s="87">
        <v>2.1152498255950648E-2</v>
      </c>
      <c r="F5411" s="87">
        <v>2.1302121059661158E-2</v>
      </c>
      <c r="G5411" s="87">
        <v>0</v>
      </c>
      <c r="H5411" s="87">
        <v>0</v>
      </c>
      <c r="I5411" s="87">
        <v>5.5420739247312028E-5</v>
      </c>
      <c r="J5411" s="87">
        <v>1.2545031187004755E-2</v>
      </c>
      <c r="K5411" s="88">
        <v>5.5055071241863873E-2</v>
      </c>
      <c r="L5411" s="84"/>
      <c r="M5411" s="88">
        <f t="shared" si="598"/>
        <v>1.6081953077316909E-2</v>
      </c>
      <c r="N5411" s="88">
        <f t="shared" si="593"/>
        <v>2.3532548930460629E-2</v>
      </c>
      <c r="O5411" s="88">
        <f t="shared" si="594"/>
        <v>0</v>
      </c>
      <c r="P5411" s="88">
        <f t="shared" si="595"/>
        <v>0</v>
      </c>
      <c r="Q5411" s="88">
        <f t="shared" si="596"/>
        <v>2.7170953944875213E-5</v>
      </c>
      <c r="R5411" s="89">
        <f t="shared" si="597"/>
        <v>1.2545031187004755E-2</v>
      </c>
      <c r="S5411" s="88">
        <f t="shared" si="599"/>
        <v>3.9641672961722413E-2</v>
      </c>
    </row>
    <row r="5412" spans="1:19" x14ac:dyDescent="0.2">
      <c r="A5412" s="60">
        <v>2004</v>
      </c>
      <c r="B5412" s="61">
        <v>8</v>
      </c>
      <c r="C5412" s="61">
        <v>13</v>
      </c>
      <c r="D5412" s="61">
        <v>10</v>
      </c>
      <c r="E5412" s="87">
        <v>2.1740937125872922E-2</v>
      </c>
      <c r="F5412" s="87">
        <v>2.1860716596375368E-2</v>
      </c>
      <c r="G5412" s="87">
        <v>0</v>
      </c>
      <c r="H5412" s="87">
        <v>0</v>
      </c>
      <c r="I5412" s="87">
        <v>5.5420739247312028E-5</v>
      </c>
      <c r="J5412" s="87">
        <v>1.2658599472829931E-2</v>
      </c>
      <c r="K5412" s="88">
        <v>5.631567393432553E-2</v>
      </c>
      <c r="L5412" s="84"/>
      <c r="M5412" s="88">
        <f t="shared" si="598"/>
        <v>1.6529335045179602E-2</v>
      </c>
      <c r="N5412" s="88">
        <f t="shared" si="593"/>
        <v>2.4149631931878572E-2</v>
      </c>
      <c r="O5412" s="88">
        <f t="shared" si="594"/>
        <v>0</v>
      </c>
      <c r="P5412" s="88">
        <f t="shared" si="595"/>
        <v>0</v>
      </c>
      <c r="Q5412" s="88">
        <f t="shared" si="596"/>
        <v>2.7170953944875213E-5</v>
      </c>
      <c r="R5412" s="89">
        <f t="shared" si="597"/>
        <v>1.2658599472829931E-2</v>
      </c>
      <c r="S5412" s="88">
        <f t="shared" si="599"/>
        <v>4.0706137931003049E-2</v>
      </c>
    </row>
    <row r="5413" spans="1:19" x14ac:dyDescent="0.2">
      <c r="A5413" s="60">
        <v>2004</v>
      </c>
      <c r="B5413" s="61">
        <v>8</v>
      </c>
      <c r="C5413" s="61">
        <v>13</v>
      </c>
      <c r="D5413" s="61">
        <v>11</v>
      </c>
      <c r="E5413" s="87">
        <v>2.3277200590240049E-2</v>
      </c>
      <c r="F5413" s="87">
        <v>2.16177760959828E-2</v>
      </c>
      <c r="G5413" s="87">
        <v>0</v>
      </c>
      <c r="H5413" s="87">
        <v>0</v>
      </c>
      <c r="I5413" s="87">
        <v>5.5420739247312028E-5</v>
      </c>
      <c r="J5413" s="87">
        <v>1.159540623809375E-2</v>
      </c>
      <c r="K5413" s="88">
        <v>5.6545803663563904E-2</v>
      </c>
      <c r="L5413" s="84"/>
      <c r="M5413" s="88">
        <f t="shared" si="598"/>
        <v>1.7697334997213546E-2</v>
      </c>
      <c r="N5413" s="88">
        <f t="shared" si="593"/>
        <v>2.3881254468589026E-2</v>
      </c>
      <c r="O5413" s="88">
        <f t="shared" si="594"/>
        <v>0</v>
      </c>
      <c r="P5413" s="88">
        <f t="shared" si="595"/>
        <v>0</v>
      </c>
      <c r="Q5413" s="88">
        <f t="shared" si="596"/>
        <v>2.7170953944875213E-5</v>
      </c>
      <c r="R5413" s="89">
        <f t="shared" si="597"/>
        <v>1.159540623809375E-2</v>
      </c>
      <c r="S5413" s="88">
        <f t="shared" si="599"/>
        <v>4.1605760419747451E-2</v>
      </c>
    </row>
    <row r="5414" spans="1:19" x14ac:dyDescent="0.2">
      <c r="A5414" s="60">
        <v>2004</v>
      </c>
      <c r="B5414" s="61">
        <v>8</v>
      </c>
      <c r="C5414" s="61">
        <v>13</v>
      </c>
      <c r="D5414" s="61">
        <v>12</v>
      </c>
      <c r="E5414" s="87">
        <v>2.4851470262268104E-2</v>
      </c>
      <c r="F5414" s="87">
        <v>2.1268063031539337E-2</v>
      </c>
      <c r="G5414" s="87">
        <v>0</v>
      </c>
      <c r="H5414" s="87">
        <v>0</v>
      </c>
      <c r="I5414" s="87">
        <v>5.5420739247312028E-5</v>
      </c>
      <c r="J5414" s="87">
        <v>9.7620854104840029E-3</v>
      </c>
      <c r="K5414" s="88">
        <v>5.5937039443538755E-2</v>
      </c>
      <c r="L5414" s="84"/>
      <c r="M5414" s="88">
        <f t="shared" si="598"/>
        <v>1.8894230545448656E-2</v>
      </c>
      <c r="N5414" s="88">
        <f t="shared" si="593"/>
        <v>2.3494924873635158E-2</v>
      </c>
      <c r="O5414" s="88">
        <f t="shared" si="594"/>
        <v>0</v>
      </c>
      <c r="P5414" s="88">
        <f t="shared" si="595"/>
        <v>0</v>
      </c>
      <c r="Q5414" s="88">
        <f t="shared" si="596"/>
        <v>2.7170953944875213E-5</v>
      </c>
      <c r="R5414" s="89">
        <f t="shared" si="597"/>
        <v>9.7620854104840029E-3</v>
      </c>
      <c r="S5414" s="88">
        <f t="shared" si="599"/>
        <v>4.2416326373028689E-2</v>
      </c>
    </row>
    <row r="5415" spans="1:19" x14ac:dyDescent="0.2">
      <c r="A5415" s="60">
        <v>2004</v>
      </c>
      <c r="B5415" s="61">
        <v>8</v>
      </c>
      <c r="C5415" s="61">
        <v>13</v>
      </c>
      <c r="D5415" s="61">
        <v>13</v>
      </c>
      <c r="E5415" s="87">
        <v>2.5908979482222188E-2</v>
      </c>
      <c r="F5415" s="87">
        <v>2.1212445639589336E-2</v>
      </c>
      <c r="G5415" s="87">
        <v>0</v>
      </c>
      <c r="H5415" s="87">
        <v>0</v>
      </c>
      <c r="I5415" s="87">
        <v>5.5420739247312028E-5</v>
      </c>
      <c r="J5415" s="87">
        <v>8.3373439849860533E-3</v>
      </c>
      <c r="K5415" s="88">
        <v>5.5514189846044892E-2</v>
      </c>
      <c r="L5415" s="84"/>
      <c r="M5415" s="88">
        <f t="shared" si="598"/>
        <v>1.9698240239639137E-2</v>
      </c>
      <c r="N5415" s="88">
        <f t="shared" si="593"/>
        <v>2.343348409063602E-2</v>
      </c>
      <c r="O5415" s="88">
        <f t="shared" si="594"/>
        <v>0</v>
      </c>
      <c r="P5415" s="88">
        <f t="shared" si="595"/>
        <v>0</v>
      </c>
      <c r="Q5415" s="88">
        <f t="shared" si="596"/>
        <v>2.7170953944875213E-5</v>
      </c>
      <c r="R5415" s="89">
        <f t="shared" si="597"/>
        <v>8.3373439849860533E-3</v>
      </c>
      <c r="S5415" s="88">
        <f t="shared" si="599"/>
        <v>4.3158895284220032E-2</v>
      </c>
    </row>
    <row r="5416" spans="1:19" x14ac:dyDescent="0.2">
      <c r="A5416" s="60">
        <v>2004</v>
      </c>
      <c r="B5416" s="61">
        <v>8</v>
      </c>
      <c r="C5416" s="61">
        <v>13</v>
      </c>
      <c r="D5416" s="61">
        <v>14</v>
      </c>
      <c r="E5416" s="87">
        <v>2.5543822396735236E-2</v>
      </c>
      <c r="F5416" s="87">
        <v>2.0582329177075795E-2</v>
      </c>
      <c r="G5416" s="87">
        <v>0</v>
      </c>
      <c r="H5416" s="87">
        <v>0</v>
      </c>
      <c r="I5416" s="87">
        <v>5.5420739247312028E-5</v>
      </c>
      <c r="J5416" s="87">
        <v>8.28287111117397E-3</v>
      </c>
      <c r="K5416" s="88">
        <v>5.446444342423231E-2</v>
      </c>
      <c r="L5416" s="84"/>
      <c r="M5416" s="88">
        <f t="shared" si="598"/>
        <v>1.9420616337081958E-2</v>
      </c>
      <c r="N5416" s="88">
        <f t="shared" si="593"/>
        <v>2.2737391600857235E-2</v>
      </c>
      <c r="O5416" s="88">
        <f t="shared" si="594"/>
        <v>0</v>
      </c>
      <c r="P5416" s="88">
        <f t="shared" si="595"/>
        <v>0</v>
      </c>
      <c r="Q5416" s="88">
        <f t="shared" si="596"/>
        <v>2.7170953944875213E-5</v>
      </c>
      <c r="R5416" s="89">
        <f t="shared" si="597"/>
        <v>8.28287111117397E-3</v>
      </c>
      <c r="S5416" s="88">
        <f t="shared" si="599"/>
        <v>4.218517889188407E-2</v>
      </c>
    </row>
    <row r="5417" spans="1:19" x14ac:dyDescent="0.2">
      <c r="A5417" s="60">
        <v>2004</v>
      </c>
      <c r="B5417" s="61">
        <v>8</v>
      </c>
      <c r="C5417" s="61">
        <v>13</v>
      </c>
      <c r="D5417" s="61">
        <v>15</v>
      </c>
      <c r="E5417" s="87">
        <v>2.5675676597201547E-2</v>
      </c>
      <c r="F5417" s="87">
        <v>1.9224192911559471E-2</v>
      </c>
      <c r="G5417" s="87">
        <v>0</v>
      </c>
      <c r="H5417" s="87">
        <v>0</v>
      </c>
      <c r="I5417" s="87">
        <v>5.5420739247312028E-5</v>
      </c>
      <c r="J5417" s="87">
        <v>8.9400662828981129E-3</v>
      </c>
      <c r="K5417" s="88">
        <v>5.3895356530906435E-2</v>
      </c>
      <c r="L5417" s="84"/>
      <c r="M5417" s="88">
        <f t="shared" si="598"/>
        <v>1.9520863269585537E-2</v>
      </c>
      <c r="N5417" s="88">
        <f t="shared" si="593"/>
        <v>2.1237052360788888E-2</v>
      </c>
      <c r="O5417" s="88">
        <f t="shared" si="594"/>
        <v>0</v>
      </c>
      <c r="P5417" s="88">
        <f t="shared" si="595"/>
        <v>0</v>
      </c>
      <c r="Q5417" s="88">
        <f t="shared" si="596"/>
        <v>2.7170953944875213E-5</v>
      </c>
      <c r="R5417" s="89">
        <f t="shared" si="597"/>
        <v>8.9400662828981129E-3</v>
      </c>
      <c r="S5417" s="88">
        <f t="shared" si="599"/>
        <v>4.0785086584319299E-2</v>
      </c>
    </row>
    <row r="5418" spans="1:19" x14ac:dyDescent="0.2">
      <c r="A5418" s="60">
        <v>2004</v>
      </c>
      <c r="B5418" s="61">
        <v>8</v>
      </c>
      <c r="C5418" s="61">
        <v>13</v>
      </c>
      <c r="D5418" s="61">
        <v>16</v>
      </c>
      <c r="E5418" s="87">
        <v>3.0147729488260562E-2</v>
      </c>
      <c r="F5418" s="87">
        <v>1.7401536197863086E-2</v>
      </c>
      <c r="G5418" s="87">
        <v>0</v>
      </c>
      <c r="H5418" s="87">
        <v>0</v>
      </c>
      <c r="I5418" s="87">
        <v>5.5420739247312028E-5</v>
      </c>
      <c r="J5418" s="87">
        <v>5.7374592703243743E-3</v>
      </c>
      <c r="K5418" s="88">
        <v>5.3342145695695335E-2</v>
      </c>
      <c r="L5418" s="84"/>
      <c r="M5418" s="88">
        <f t="shared" si="598"/>
        <v>2.2920903486256305E-2</v>
      </c>
      <c r="N5418" s="88">
        <f t="shared" si="593"/>
        <v>1.922355529266289E-2</v>
      </c>
      <c r="O5418" s="88">
        <f t="shared" si="594"/>
        <v>0</v>
      </c>
      <c r="P5418" s="88">
        <f t="shared" si="595"/>
        <v>0</v>
      </c>
      <c r="Q5418" s="88">
        <f t="shared" si="596"/>
        <v>2.7170953944875213E-5</v>
      </c>
      <c r="R5418" s="89">
        <f t="shared" si="597"/>
        <v>5.7374592703243743E-3</v>
      </c>
      <c r="S5418" s="88">
        <f t="shared" si="599"/>
        <v>4.217162973286407E-2</v>
      </c>
    </row>
    <row r="5419" spans="1:19" x14ac:dyDescent="0.2">
      <c r="A5419" s="60">
        <v>2004</v>
      </c>
      <c r="B5419" s="61">
        <v>8</v>
      </c>
      <c r="C5419" s="61">
        <v>13</v>
      </c>
      <c r="D5419" s="61">
        <v>17</v>
      </c>
      <c r="E5419" s="87">
        <v>3.0945260956338289E-2</v>
      </c>
      <c r="F5419" s="87">
        <v>1.7133341187106285E-2</v>
      </c>
      <c r="G5419" s="87">
        <v>0</v>
      </c>
      <c r="H5419" s="87">
        <v>0</v>
      </c>
      <c r="I5419" s="87">
        <v>5.5420739247312028E-5</v>
      </c>
      <c r="J5419" s="87">
        <v>4.8748338384444253E-3</v>
      </c>
      <c r="K5419" s="88">
        <v>5.300885672113631E-2</v>
      </c>
      <c r="L5419" s="84"/>
      <c r="M5419" s="88">
        <f t="shared" si="598"/>
        <v>2.3527255676532528E-2</v>
      </c>
      <c r="N5419" s="88">
        <f t="shared" si="593"/>
        <v>1.892727905820419E-2</v>
      </c>
      <c r="O5419" s="88">
        <f t="shared" si="594"/>
        <v>0</v>
      </c>
      <c r="P5419" s="88">
        <f t="shared" si="595"/>
        <v>0</v>
      </c>
      <c r="Q5419" s="88">
        <f t="shared" si="596"/>
        <v>2.7170953944875213E-5</v>
      </c>
      <c r="R5419" s="89">
        <f t="shared" si="597"/>
        <v>4.8748338384444253E-3</v>
      </c>
      <c r="S5419" s="88">
        <f t="shared" si="599"/>
        <v>4.2481705688681592E-2</v>
      </c>
    </row>
    <row r="5420" spans="1:19" x14ac:dyDescent="0.2">
      <c r="A5420" s="60">
        <v>2004</v>
      </c>
      <c r="B5420" s="61">
        <v>8</v>
      </c>
      <c r="C5420" s="61">
        <v>13</v>
      </c>
      <c r="D5420" s="61">
        <v>18</v>
      </c>
      <c r="E5420" s="87">
        <v>2.9213589449578969E-2</v>
      </c>
      <c r="F5420" s="87">
        <v>1.7048160702633774E-2</v>
      </c>
      <c r="G5420" s="87">
        <v>0</v>
      </c>
      <c r="H5420" s="87">
        <v>0</v>
      </c>
      <c r="I5420" s="87">
        <v>5.5420739247312028E-5</v>
      </c>
      <c r="J5420" s="87">
        <v>6.1089941420520546E-3</v>
      </c>
      <c r="K5420" s="88">
        <v>5.2426165033512113E-2</v>
      </c>
      <c r="L5420" s="84"/>
      <c r="M5420" s="88">
        <f t="shared" si="598"/>
        <v>2.2210689681345857E-2</v>
      </c>
      <c r="N5420" s="88">
        <f t="shared" si="593"/>
        <v>1.8833179793949908E-2</v>
      </c>
      <c r="O5420" s="88">
        <f t="shared" si="594"/>
        <v>0</v>
      </c>
      <c r="P5420" s="88">
        <f t="shared" si="595"/>
        <v>0</v>
      </c>
      <c r="Q5420" s="88">
        <f t="shared" si="596"/>
        <v>2.7170953944875213E-5</v>
      </c>
      <c r="R5420" s="89">
        <f t="shared" si="597"/>
        <v>6.1089941420520546E-3</v>
      </c>
      <c r="S5420" s="88">
        <f t="shared" si="599"/>
        <v>4.1071040429240639E-2</v>
      </c>
    </row>
    <row r="5421" spans="1:19" x14ac:dyDescent="0.2">
      <c r="A5421" s="60">
        <v>2004</v>
      </c>
      <c r="B5421" s="61">
        <v>8</v>
      </c>
      <c r="C5421" s="61">
        <v>13</v>
      </c>
      <c r="D5421" s="61">
        <v>19</v>
      </c>
      <c r="E5421" s="87">
        <v>2.5414710378211955E-2</v>
      </c>
      <c r="F5421" s="87">
        <v>1.6636379488324641E-2</v>
      </c>
      <c r="G5421" s="87">
        <v>1.1895583870989651E-3</v>
      </c>
      <c r="H5421" s="87">
        <v>1.7199976678858088E-6</v>
      </c>
      <c r="I5421" s="87">
        <v>5.5420739247312028E-5</v>
      </c>
      <c r="J5421" s="87">
        <v>6.677455448571068E-3</v>
      </c>
      <c r="K5421" s="88">
        <v>4.9975244439121817E-2</v>
      </c>
      <c r="L5421" s="84"/>
      <c r="M5421" s="88">
        <f t="shared" si="598"/>
        <v>1.9322454247739866E-2</v>
      </c>
      <c r="N5421" s="88">
        <f t="shared" si="593"/>
        <v>1.8378283234718341E-2</v>
      </c>
      <c r="O5421" s="88">
        <f t="shared" si="594"/>
        <v>4.7503105963846208E-4</v>
      </c>
      <c r="P5421" s="88">
        <f t="shared" si="595"/>
        <v>3.1916047411674197E-6</v>
      </c>
      <c r="Q5421" s="88">
        <f t="shared" si="596"/>
        <v>2.7170953944875213E-5</v>
      </c>
      <c r="R5421" s="89">
        <f t="shared" si="597"/>
        <v>6.677455448571068E-3</v>
      </c>
      <c r="S5421" s="88">
        <f t="shared" si="599"/>
        <v>3.8206131100782713E-2</v>
      </c>
    </row>
    <row r="5422" spans="1:19" x14ac:dyDescent="0.2">
      <c r="A5422" s="60">
        <v>2004</v>
      </c>
      <c r="B5422" s="61">
        <v>8</v>
      </c>
      <c r="C5422" s="61">
        <v>13</v>
      </c>
      <c r="D5422" s="61">
        <v>20</v>
      </c>
      <c r="E5422" s="87">
        <v>2.4323007498447624E-2</v>
      </c>
      <c r="F5422" s="87">
        <v>1.6509778425666873E-2</v>
      </c>
      <c r="G5422" s="87">
        <v>1.1895583870989651E-3</v>
      </c>
      <c r="H5422" s="87">
        <v>1.7199976678858088E-6</v>
      </c>
      <c r="I5422" s="87">
        <v>5.5420739247312028E-5</v>
      </c>
      <c r="J5422" s="87">
        <v>7.0217235212256118E-3</v>
      </c>
      <c r="K5422" s="88">
        <v>4.9101208569354265E-2</v>
      </c>
      <c r="L5422" s="84"/>
      <c r="M5422" s="88">
        <f t="shared" si="598"/>
        <v>1.849244758496647E-2</v>
      </c>
      <c r="N5422" s="88">
        <f t="shared" si="593"/>
        <v>1.8238426471474053E-2</v>
      </c>
      <c r="O5422" s="88">
        <f t="shared" si="594"/>
        <v>4.7503105963846208E-4</v>
      </c>
      <c r="P5422" s="88">
        <f t="shared" si="595"/>
        <v>3.1916047411674197E-6</v>
      </c>
      <c r="Q5422" s="88">
        <f t="shared" si="596"/>
        <v>2.7170953944875213E-5</v>
      </c>
      <c r="R5422" s="89">
        <f t="shared" si="597"/>
        <v>7.0217235212256118E-3</v>
      </c>
      <c r="S5422" s="88">
        <f t="shared" si="599"/>
        <v>3.7236267674765025E-2</v>
      </c>
    </row>
    <row r="5423" spans="1:19" x14ac:dyDescent="0.2">
      <c r="A5423" s="60">
        <v>2004</v>
      </c>
      <c r="B5423" s="61">
        <v>8</v>
      </c>
      <c r="C5423" s="61">
        <v>13</v>
      </c>
      <c r="D5423" s="61">
        <v>21</v>
      </c>
      <c r="E5423" s="87">
        <v>2.574723374667735E-2</v>
      </c>
      <c r="F5423" s="87">
        <v>1.55885043187712E-2</v>
      </c>
      <c r="G5423" s="87">
        <v>1.1895583870989651E-3</v>
      </c>
      <c r="H5423" s="87">
        <v>1.7199976678858088E-6</v>
      </c>
      <c r="I5423" s="87">
        <v>5.5420739247312028E-5</v>
      </c>
      <c r="J5423" s="87">
        <v>5.7660378045132988E-3</v>
      </c>
      <c r="K5423" s="88">
        <v>4.8348474993976001E-2</v>
      </c>
      <c r="L5423" s="84"/>
      <c r="M5423" s="88">
        <f t="shared" si="598"/>
        <v>1.9575267184730297E-2</v>
      </c>
      <c r="N5423" s="88">
        <f t="shared" si="593"/>
        <v>1.7220690822607465E-2</v>
      </c>
      <c r="O5423" s="88">
        <f t="shared" si="594"/>
        <v>4.7503105963846208E-4</v>
      </c>
      <c r="P5423" s="88">
        <f t="shared" si="595"/>
        <v>3.1916047411674197E-6</v>
      </c>
      <c r="Q5423" s="88">
        <f t="shared" si="596"/>
        <v>2.7170953944875213E-5</v>
      </c>
      <c r="R5423" s="89">
        <f t="shared" si="597"/>
        <v>5.7660378045132988E-3</v>
      </c>
      <c r="S5423" s="88">
        <f t="shared" si="599"/>
        <v>3.7301351625662262E-2</v>
      </c>
    </row>
    <row r="5424" spans="1:19" x14ac:dyDescent="0.2">
      <c r="A5424" s="60">
        <v>2004</v>
      </c>
      <c r="B5424" s="61">
        <v>8</v>
      </c>
      <c r="C5424" s="61">
        <v>13</v>
      </c>
      <c r="D5424" s="61">
        <v>22</v>
      </c>
      <c r="E5424" s="87">
        <v>2.5075439450204972E-2</v>
      </c>
      <c r="F5424" s="87">
        <v>1.4019857201095953E-2</v>
      </c>
      <c r="G5424" s="87">
        <v>1.1895583870989651E-3</v>
      </c>
      <c r="H5424" s="87">
        <v>1.7199976678858088E-6</v>
      </c>
      <c r="I5424" s="87">
        <v>5.5420739247312028E-5</v>
      </c>
      <c r="J5424" s="87">
        <v>4.3731725794868134E-3</v>
      </c>
      <c r="K5424" s="88">
        <v>4.4715168354801896E-2</v>
      </c>
      <c r="L5424" s="84"/>
      <c r="M5424" s="88">
        <f t="shared" si="598"/>
        <v>1.9064511234168354E-2</v>
      </c>
      <c r="N5424" s="88">
        <f t="shared" si="593"/>
        <v>1.5487799297489733E-2</v>
      </c>
      <c r="O5424" s="88">
        <f t="shared" si="594"/>
        <v>4.7503105963846208E-4</v>
      </c>
      <c r="P5424" s="88">
        <f t="shared" si="595"/>
        <v>3.1916047411674197E-6</v>
      </c>
      <c r="Q5424" s="88">
        <f t="shared" si="596"/>
        <v>2.7170953944875213E-5</v>
      </c>
      <c r="R5424" s="89">
        <f t="shared" si="597"/>
        <v>4.3731725794868134E-3</v>
      </c>
      <c r="S5424" s="88">
        <f t="shared" si="599"/>
        <v>3.5057704149982591E-2</v>
      </c>
    </row>
    <row r="5425" spans="1:19" x14ac:dyDescent="0.2">
      <c r="A5425" s="60">
        <v>2004</v>
      </c>
      <c r="B5425" s="61">
        <v>8</v>
      </c>
      <c r="C5425" s="61">
        <v>13</v>
      </c>
      <c r="D5425" s="61">
        <v>23</v>
      </c>
      <c r="E5425" s="87">
        <v>2.1849520313949277E-2</v>
      </c>
      <c r="F5425" s="87">
        <v>1.3327441127012762E-2</v>
      </c>
      <c r="G5425" s="87">
        <v>1.1895583870989651E-3</v>
      </c>
      <c r="H5425" s="87">
        <v>1.7199976678858088E-6</v>
      </c>
      <c r="I5425" s="87">
        <v>5.5420739247312028E-5</v>
      </c>
      <c r="J5425" s="87">
        <v>4.9042031399047148E-3</v>
      </c>
      <c r="K5425" s="88">
        <v>4.132786370488091E-2</v>
      </c>
      <c r="L5425" s="84"/>
      <c r="M5425" s="88">
        <f t="shared" si="598"/>
        <v>1.661188934748941E-2</v>
      </c>
      <c r="N5425" s="88">
        <f t="shared" si="593"/>
        <v>1.4722884146647974E-2</v>
      </c>
      <c r="O5425" s="88">
        <f t="shared" si="594"/>
        <v>4.7503105963846208E-4</v>
      </c>
      <c r="P5425" s="88">
        <f t="shared" si="595"/>
        <v>3.1916047411674197E-6</v>
      </c>
      <c r="Q5425" s="88">
        <f t="shared" si="596"/>
        <v>2.7170953944875213E-5</v>
      </c>
      <c r="R5425" s="89">
        <f t="shared" si="597"/>
        <v>4.9042031399047148E-3</v>
      </c>
      <c r="S5425" s="88">
        <f t="shared" si="599"/>
        <v>3.1840167112461883E-2</v>
      </c>
    </row>
    <row r="5426" spans="1:19" x14ac:dyDescent="0.2">
      <c r="A5426" s="60">
        <v>2004</v>
      </c>
      <c r="B5426" s="61">
        <v>8</v>
      </c>
      <c r="C5426" s="61">
        <v>13</v>
      </c>
      <c r="D5426" s="61">
        <v>24</v>
      </c>
      <c r="E5426" s="87">
        <v>1.7394790355513085E-2</v>
      </c>
      <c r="F5426" s="87">
        <v>1.2571843245669427E-2</v>
      </c>
      <c r="G5426" s="87">
        <v>1.1895583870989651E-3</v>
      </c>
      <c r="H5426" s="87">
        <v>1.7199976678858088E-6</v>
      </c>
      <c r="I5426" s="87">
        <v>5.5420739247312028E-5</v>
      </c>
      <c r="J5426" s="87">
        <v>5.5414357630673454E-3</v>
      </c>
      <c r="K5426" s="88">
        <v>3.675476848826402E-2</v>
      </c>
      <c r="L5426" s="84"/>
      <c r="M5426" s="88">
        <f t="shared" si="598"/>
        <v>1.3225019517892109E-2</v>
      </c>
      <c r="N5426" s="88">
        <f t="shared" si="593"/>
        <v>1.3888171769196708E-2</v>
      </c>
      <c r="O5426" s="88">
        <f t="shared" si="594"/>
        <v>4.7503105963846208E-4</v>
      </c>
      <c r="P5426" s="88">
        <f t="shared" si="595"/>
        <v>3.1916047411674197E-6</v>
      </c>
      <c r="Q5426" s="88">
        <f t="shared" si="596"/>
        <v>2.7170953944875213E-5</v>
      </c>
      <c r="R5426" s="89">
        <f t="shared" si="597"/>
        <v>5.5414357630673454E-3</v>
      </c>
      <c r="S5426" s="88">
        <f t="shared" si="599"/>
        <v>2.7618584905413319E-2</v>
      </c>
    </row>
    <row r="5427" spans="1:19" x14ac:dyDescent="0.2">
      <c r="A5427" s="60">
        <v>2004</v>
      </c>
      <c r="B5427" s="61">
        <v>8</v>
      </c>
      <c r="C5427" s="61">
        <v>14</v>
      </c>
      <c r="D5427" s="61">
        <v>1</v>
      </c>
      <c r="E5427" s="87">
        <v>1.6233775321720677E-2</v>
      </c>
      <c r="F5427" s="87">
        <v>1.2394079402679713E-2</v>
      </c>
      <c r="G5427" s="87">
        <v>1.1895583870989651E-3</v>
      </c>
      <c r="H5427" s="87">
        <v>1.7199976678858088E-6</v>
      </c>
      <c r="I5427" s="87">
        <v>5.5420739247312028E-5</v>
      </c>
      <c r="J5427" s="87">
        <v>6.3864065638302193E-3</v>
      </c>
      <c r="K5427" s="88">
        <v>3.6260960412244775E-2</v>
      </c>
      <c r="L5427" s="84"/>
      <c r="M5427" s="88">
        <f t="shared" si="598"/>
        <v>1.2342315779091123E-2</v>
      </c>
      <c r="N5427" s="88">
        <f t="shared" si="593"/>
        <v>1.369179525244018E-2</v>
      </c>
      <c r="O5427" s="88">
        <f t="shared" si="594"/>
        <v>4.7503105963846208E-4</v>
      </c>
      <c r="P5427" s="88">
        <f t="shared" si="595"/>
        <v>3.1916047411674197E-6</v>
      </c>
      <c r="Q5427" s="88">
        <f t="shared" si="596"/>
        <v>2.7170953944875213E-5</v>
      </c>
      <c r="R5427" s="89">
        <f t="shared" si="597"/>
        <v>6.3864065638302193E-3</v>
      </c>
      <c r="S5427" s="88">
        <f t="shared" si="599"/>
        <v>2.6539504649855807E-2</v>
      </c>
    </row>
    <row r="5428" spans="1:19" x14ac:dyDescent="0.2">
      <c r="A5428" s="60">
        <v>2004</v>
      </c>
      <c r="B5428" s="61">
        <v>8</v>
      </c>
      <c r="C5428" s="61">
        <v>14</v>
      </c>
      <c r="D5428" s="61">
        <v>2</v>
      </c>
      <c r="E5428" s="87">
        <v>1.4457305755338429E-2</v>
      </c>
      <c r="F5428" s="87">
        <v>1.2243612342489855E-2</v>
      </c>
      <c r="G5428" s="87">
        <v>1.1895583870989651E-3</v>
      </c>
      <c r="H5428" s="87">
        <v>1.7199976678858088E-6</v>
      </c>
      <c r="I5428" s="87">
        <v>5.5420739247312028E-5</v>
      </c>
      <c r="J5428" s="87">
        <v>7.226038781705758E-3</v>
      </c>
      <c r="K5428" s="88">
        <v>3.5173656003548208E-2</v>
      </c>
      <c r="L5428" s="84"/>
      <c r="M5428" s="88">
        <f t="shared" si="598"/>
        <v>1.0991690436205029E-2</v>
      </c>
      <c r="N5428" s="88">
        <f t="shared" si="593"/>
        <v>1.3525573614396559E-2</v>
      </c>
      <c r="O5428" s="88">
        <f t="shared" si="594"/>
        <v>4.7503105963846208E-4</v>
      </c>
      <c r="P5428" s="88">
        <f t="shared" si="595"/>
        <v>3.1916047411674197E-6</v>
      </c>
      <c r="Q5428" s="88">
        <f t="shared" si="596"/>
        <v>2.7170953944875213E-5</v>
      </c>
      <c r="R5428" s="89">
        <f t="shared" si="597"/>
        <v>7.226038781705758E-3</v>
      </c>
      <c r="S5428" s="88">
        <f t="shared" si="599"/>
        <v>2.5022657668926092E-2</v>
      </c>
    </row>
    <row r="5429" spans="1:19" x14ac:dyDescent="0.2">
      <c r="A5429" s="60">
        <v>2004</v>
      </c>
      <c r="B5429" s="61">
        <v>8</v>
      </c>
      <c r="C5429" s="61">
        <v>14</v>
      </c>
      <c r="D5429" s="61">
        <v>3</v>
      </c>
      <c r="E5429" s="87">
        <v>1.3489540617742104E-2</v>
      </c>
      <c r="F5429" s="87">
        <v>1.1820141457363841E-2</v>
      </c>
      <c r="G5429" s="87">
        <v>1.1895583870989651E-3</v>
      </c>
      <c r="H5429" s="87">
        <v>1.7199976678858088E-6</v>
      </c>
      <c r="I5429" s="87">
        <v>5.5420739247312028E-5</v>
      </c>
      <c r="J5429" s="87">
        <v>7.5911995662741117E-3</v>
      </c>
      <c r="K5429" s="88">
        <v>3.4147580765394217E-2</v>
      </c>
      <c r="L5429" s="84"/>
      <c r="M5429" s="88">
        <f t="shared" si="598"/>
        <v>1.0255911931729375E-2</v>
      </c>
      <c r="N5429" s="88">
        <f t="shared" si="593"/>
        <v>1.3057763423245014E-2</v>
      </c>
      <c r="O5429" s="88">
        <f t="shared" si="594"/>
        <v>4.7503105963846208E-4</v>
      </c>
      <c r="P5429" s="88">
        <f t="shared" si="595"/>
        <v>3.1916047411674197E-6</v>
      </c>
      <c r="Q5429" s="88">
        <f t="shared" si="596"/>
        <v>2.7170953944875213E-5</v>
      </c>
      <c r="R5429" s="89">
        <f t="shared" si="597"/>
        <v>7.5911995662741117E-3</v>
      </c>
      <c r="S5429" s="88">
        <f t="shared" si="599"/>
        <v>2.3819068973298892E-2</v>
      </c>
    </row>
    <row r="5430" spans="1:19" x14ac:dyDescent="0.2">
      <c r="A5430" s="60">
        <v>2004</v>
      </c>
      <c r="B5430" s="61">
        <v>8</v>
      </c>
      <c r="C5430" s="61">
        <v>14</v>
      </c>
      <c r="D5430" s="61">
        <v>4</v>
      </c>
      <c r="E5430" s="87">
        <v>1.2988870687937321E-2</v>
      </c>
      <c r="F5430" s="87">
        <v>1.1767067394700051E-2</v>
      </c>
      <c r="G5430" s="87">
        <v>1.1895583870989651E-3</v>
      </c>
      <c r="H5430" s="87">
        <v>1.7199976678858088E-6</v>
      </c>
      <c r="I5430" s="87">
        <v>5.5420739247312028E-5</v>
      </c>
      <c r="J5430" s="87">
        <v>7.5105094049194871E-3</v>
      </c>
      <c r="K5430" s="88">
        <v>3.3513146611571024E-2</v>
      </c>
      <c r="L5430" s="84"/>
      <c r="M5430" s="88">
        <f t="shared" si="598"/>
        <v>9.8752594801411134E-3</v>
      </c>
      <c r="N5430" s="88">
        <f t="shared" si="593"/>
        <v>1.2999132267545732E-2</v>
      </c>
      <c r="O5430" s="88">
        <f t="shared" si="594"/>
        <v>4.7503105963846208E-4</v>
      </c>
      <c r="P5430" s="88">
        <f t="shared" si="595"/>
        <v>3.1916047411674197E-6</v>
      </c>
      <c r="Q5430" s="88">
        <f t="shared" si="596"/>
        <v>2.7170953944875213E-5</v>
      </c>
      <c r="R5430" s="89">
        <f t="shared" si="597"/>
        <v>7.5105094049194871E-3</v>
      </c>
      <c r="S5430" s="88">
        <f t="shared" si="599"/>
        <v>2.3379785366011346E-2</v>
      </c>
    </row>
    <row r="5431" spans="1:19" x14ac:dyDescent="0.2">
      <c r="A5431" s="60">
        <v>2004</v>
      </c>
      <c r="B5431" s="61">
        <v>8</v>
      </c>
      <c r="C5431" s="61">
        <v>14</v>
      </c>
      <c r="D5431" s="61">
        <v>5</v>
      </c>
      <c r="E5431" s="87">
        <v>1.2362566878153073E-2</v>
      </c>
      <c r="F5431" s="87">
        <v>1.1919579405611289E-2</v>
      </c>
      <c r="G5431" s="87">
        <v>1.1895583870989651E-3</v>
      </c>
      <c r="H5431" s="87">
        <v>1.7199976678858088E-6</v>
      </c>
      <c r="I5431" s="87">
        <v>5.5420739247312028E-5</v>
      </c>
      <c r="J5431" s="87">
        <v>8.2555966401784229E-3</v>
      </c>
      <c r="K5431" s="88">
        <v>3.3784442047956949E-2</v>
      </c>
      <c r="L5431" s="84"/>
      <c r="M5431" s="88">
        <f t="shared" si="598"/>
        <v>9.3990893200390276E-3</v>
      </c>
      <c r="N5431" s="88">
        <f t="shared" si="593"/>
        <v>1.3167612971847426E-2</v>
      </c>
      <c r="O5431" s="88">
        <f t="shared" si="594"/>
        <v>4.7503105963846208E-4</v>
      </c>
      <c r="P5431" s="88">
        <f t="shared" si="595"/>
        <v>3.1916047411674197E-6</v>
      </c>
      <c r="Q5431" s="88">
        <f t="shared" si="596"/>
        <v>2.7170953944875213E-5</v>
      </c>
      <c r="R5431" s="89">
        <f t="shared" si="597"/>
        <v>8.2555966401784229E-3</v>
      </c>
      <c r="S5431" s="88">
        <f t="shared" si="599"/>
        <v>2.3072095910210956E-2</v>
      </c>
    </row>
    <row r="5432" spans="1:19" x14ac:dyDescent="0.2">
      <c r="A5432" s="60">
        <v>2004</v>
      </c>
      <c r="B5432" s="61">
        <v>8</v>
      </c>
      <c r="C5432" s="61">
        <v>14</v>
      </c>
      <c r="D5432" s="61">
        <v>6</v>
      </c>
      <c r="E5432" s="87">
        <v>1.326972251183383E-2</v>
      </c>
      <c r="F5432" s="87">
        <v>1.1429155513061198E-2</v>
      </c>
      <c r="G5432" s="87">
        <v>1.1895583870989651E-3</v>
      </c>
      <c r="H5432" s="87">
        <v>1.7199976678858088E-6</v>
      </c>
      <c r="I5432" s="87">
        <v>5.5420739247312028E-5</v>
      </c>
      <c r="J5432" s="87">
        <v>8.7467095562096774E-3</v>
      </c>
      <c r="K5432" s="88">
        <v>3.4692286705118869E-2</v>
      </c>
      <c r="L5432" s="84"/>
      <c r="M5432" s="88">
        <f t="shared" si="598"/>
        <v>1.0088787253500551E-2</v>
      </c>
      <c r="N5432" s="88">
        <f t="shared" si="593"/>
        <v>1.2625839492306156E-2</v>
      </c>
      <c r="O5432" s="88">
        <f t="shared" si="594"/>
        <v>4.7503105963846208E-4</v>
      </c>
      <c r="P5432" s="88">
        <f t="shared" si="595"/>
        <v>3.1916047411674197E-6</v>
      </c>
      <c r="Q5432" s="88">
        <f t="shared" si="596"/>
        <v>2.7170953944875213E-5</v>
      </c>
      <c r="R5432" s="89">
        <f t="shared" si="597"/>
        <v>8.7467095562096774E-3</v>
      </c>
      <c r="S5432" s="88">
        <f t="shared" si="599"/>
        <v>2.3220020364131209E-2</v>
      </c>
    </row>
    <row r="5433" spans="1:19" x14ac:dyDescent="0.2">
      <c r="A5433" s="60">
        <v>2004</v>
      </c>
      <c r="B5433" s="61">
        <v>8</v>
      </c>
      <c r="C5433" s="61">
        <v>14</v>
      </c>
      <c r="D5433" s="61">
        <v>7</v>
      </c>
      <c r="E5433" s="87">
        <v>1.6147829531498209E-2</v>
      </c>
      <c r="F5433" s="87">
        <v>1.226368852110374E-2</v>
      </c>
      <c r="G5433" s="87">
        <v>0</v>
      </c>
      <c r="H5433" s="87">
        <v>0</v>
      </c>
      <c r="I5433" s="87">
        <v>5.5420739247312028E-5</v>
      </c>
      <c r="J5433" s="87">
        <v>1.0191356720548475E-2</v>
      </c>
      <c r="K5433" s="88">
        <v>3.8658295512397738E-2</v>
      </c>
      <c r="L5433" s="84"/>
      <c r="M5433" s="88">
        <f t="shared" si="598"/>
        <v>1.2276972378570485E-2</v>
      </c>
      <c r="N5433" s="88">
        <f t="shared" si="593"/>
        <v>1.3547751859194095E-2</v>
      </c>
      <c r="O5433" s="88">
        <f t="shared" si="594"/>
        <v>0</v>
      </c>
      <c r="P5433" s="88">
        <f t="shared" si="595"/>
        <v>0</v>
      </c>
      <c r="Q5433" s="88">
        <f t="shared" si="596"/>
        <v>2.7170953944875213E-5</v>
      </c>
      <c r="R5433" s="89">
        <f t="shared" si="597"/>
        <v>1.0191356720548475E-2</v>
      </c>
      <c r="S5433" s="88">
        <f t="shared" si="599"/>
        <v>2.5851895191709454E-2</v>
      </c>
    </row>
    <row r="5434" spans="1:19" x14ac:dyDescent="0.2">
      <c r="A5434" s="60">
        <v>2004</v>
      </c>
      <c r="B5434" s="61">
        <v>8</v>
      </c>
      <c r="C5434" s="61">
        <v>14</v>
      </c>
      <c r="D5434" s="61">
        <v>8</v>
      </c>
      <c r="E5434" s="87">
        <v>1.9259331353732784E-2</v>
      </c>
      <c r="F5434" s="87">
        <v>1.3351998437471421E-2</v>
      </c>
      <c r="G5434" s="87">
        <v>0</v>
      </c>
      <c r="H5434" s="87">
        <v>0</v>
      </c>
      <c r="I5434" s="87">
        <v>5.5420739247312028E-5</v>
      </c>
      <c r="J5434" s="87">
        <v>1.1358383758987812E-2</v>
      </c>
      <c r="K5434" s="88">
        <v>4.4025134289439327E-2</v>
      </c>
      <c r="L5434" s="84"/>
      <c r="M5434" s="88">
        <f t="shared" si="598"/>
        <v>1.464260435734091E-2</v>
      </c>
      <c r="N5434" s="88">
        <f t="shared" si="593"/>
        <v>1.4750012717946126E-2</v>
      </c>
      <c r="O5434" s="88">
        <f t="shared" si="594"/>
        <v>0</v>
      </c>
      <c r="P5434" s="88">
        <f t="shared" si="595"/>
        <v>0</v>
      </c>
      <c r="Q5434" s="88">
        <f t="shared" si="596"/>
        <v>2.7170953944875213E-5</v>
      </c>
      <c r="R5434" s="89">
        <f t="shared" si="597"/>
        <v>1.1358383758987812E-2</v>
      </c>
      <c r="S5434" s="88">
        <f t="shared" si="599"/>
        <v>2.9419788029231911E-2</v>
      </c>
    </row>
    <row r="5435" spans="1:19" x14ac:dyDescent="0.2">
      <c r="A5435" s="60">
        <v>2004</v>
      </c>
      <c r="B5435" s="61">
        <v>8</v>
      </c>
      <c r="C5435" s="61">
        <v>14</v>
      </c>
      <c r="D5435" s="61">
        <v>9</v>
      </c>
      <c r="E5435" s="87">
        <v>2.21339542427289E-2</v>
      </c>
      <c r="F5435" s="87">
        <v>1.3976028795945084E-2</v>
      </c>
      <c r="G5435" s="87">
        <v>0</v>
      </c>
      <c r="H5435" s="87">
        <v>0</v>
      </c>
      <c r="I5435" s="87">
        <v>5.5420739247312028E-5</v>
      </c>
      <c r="J5435" s="87">
        <v>1.2226877552246338E-2</v>
      </c>
      <c r="K5435" s="88">
        <v>4.8392281330167632E-2</v>
      </c>
      <c r="L5435" s="84"/>
      <c r="M5435" s="88">
        <f t="shared" si="598"/>
        <v>1.6828140545852893E-2</v>
      </c>
      <c r="N5435" s="88">
        <f t="shared" si="593"/>
        <v>1.5439381861222788E-2</v>
      </c>
      <c r="O5435" s="88">
        <f t="shared" si="594"/>
        <v>0</v>
      </c>
      <c r="P5435" s="88">
        <f t="shared" si="595"/>
        <v>0</v>
      </c>
      <c r="Q5435" s="88">
        <f t="shared" si="596"/>
        <v>2.7170953944875213E-5</v>
      </c>
      <c r="R5435" s="89">
        <f t="shared" si="597"/>
        <v>1.2226877552246338E-2</v>
      </c>
      <c r="S5435" s="88">
        <f t="shared" si="599"/>
        <v>3.2294693361020553E-2</v>
      </c>
    </row>
    <row r="5436" spans="1:19" x14ac:dyDescent="0.2">
      <c r="A5436" s="60">
        <v>2004</v>
      </c>
      <c r="B5436" s="61">
        <v>8</v>
      </c>
      <c r="C5436" s="61">
        <v>14</v>
      </c>
      <c r="D5436" s="61">
        <v>10</v>
      </c>
      <c r="E5436" s="87">
        <v>2.4564263712484231E-2</v>
      </c>
      <c r="F5436" s="87">
        <v>1.4321985112522129E-2</v>
      </c>
      <c r="G5436" s="87">
        <v>0</v>
      </c>
      <c r="H5436" s="87">
        <v>0</v>
      </c>
      <c r="I5436" s="87">
        <v>5.5420739247312028E-5</v>
      </c>
      <c r="J5436" s="87">
        <v>1.212663482939379E-2</v>
      </c>
      <c r="K5436" s="88">
        <v>5.1068304393647457E-2</v>
      </c>
      <c r="L5436" s="84"/>
      <c r="M5436" s="88">
        <f t="shared" si="598"/>
        <v>1.8675871361524699E-2</v>
      </c>
      <c r="N5436" s="88">
        <f t="shared" si="593"/>
        <v>1.5821561359914492E-2</v>
      </c>
      <c r="O5436" s="88">
        <f t="shared" si="594"/>
        <v>0</v>
      </c>
      <c r="P5436" s="88">
        <f t="shared" si="595"/>
        <v>0</v>
      </c>
      <c r="Q5436" s="88">
        <f t="shared" si="596"/>
        <v>2.7170953944875213E-5</v>
      </c>
      <c r="R5436" s="89">
        <f t="shared" si="597"/>
        <v>1.212663482939379E-2</v>
      </c>
      <c r="S5436" s="88">
        <f t="shared" si="599"/>
        <v>3.4524603675384069E-2</v>
      </c>
    </row>
    <row r="5437" spans="1:19" x14ac:dyDescent="0.2">
      <c r="A5437" s="60">
        <v>2004</v>
      </c>
      <c r="B5437" s="61">
        <v>8</v>
      </c>
      <c r="C5437" s="61">
        <v>14</v>
      </c>
      <c r="D5437" s="61">
        <v>11</v>
      </c>
      <c r="E5437" s="87">
        <v>2.6193021790092842E-2</v>
      </c>
      <c r="F5437" s="87">
        <v>1.4277911850919776E-2</v>
      </c>
      <c r="G5437" s="87">
        <v>0</v>
      </c>
      <c r="H5437" s="87">
        <v>0</v>
      </c>
      <c r="I5437" s="87">
        <v>5.5420739247312028E-5</v>
      </c>
      <c r="J5437" s="87">
        <v>1.1155277650595678E-2</v>
      </c>
      <c r="K5437" s="88">
        <v>5.1681632030855608E-2</v>
      </c>
      <c r="L5437" s="84"/>
      <c r="M5437" s="88">
        <f t="shared" si="598"/>
        <v>1.9914193694019575E-2</v>
      </c>
      <c r="N5437" s="88">
        <f t="shared" si="593"/>
        <v>1.5772873429624471E-2</v>
      </c>
      <c r="O5437" s="88">
        <f t="shared" si="594"/>
        <v>0</v>
      </c>
      <c r="P5437" s="88">
        <f t="shared" si="595"/>
        <v>0</v>
      </c>
      <c r="Q5437" s="88">
        <f t="shared" si="596"/>
        <v>2.7170953944875213E-5</v>
      </c>
      <c r="R5437" s="89">
        <f t="shared" si="597"/>
        <v>1.1155277650595678E-2</v>
      </c>
      <c r="S5437" s="88">
        <f t="shared" si="599"/>
        <v>3.5714238077588917E-2</v>
      </c>
    </row>
    <row r="5438" spans="1:19" x14ac:dyDescent="0.2">
      <c r="A5438" s="60">
        <v>2004</v>
      </c>
      <c r="B5438" s="61">
        <v>8</v>
      </c>
      <c r="C5438" s="61">
        <v>14</v>
      </c>
      <c r="D5438" s="61">
        <v>12</v>
      </c>
      <c r="E5438" s="87">
        <v>2.6147903903341575E-2</v>
      </c>
      <c r="F5438" s="87">
        <v>1.4073052797605817E-2</v>
      </c>
      <c r="G5438" s="87">
        <v>0</v>
      </c>
      <c r="H5438" s="87">
        <v>0</v>
      </c>
      <c r="I5438" s="87">
        <v>5.5420739247312028E-5</v>
      </c>
      <c r="J5438" s="87">
        <v>1.095555385026045E-2</v>
      </c>
      <c r="K5438" s="88">
        <v>5.1231931290455154E-2</v>
      </c>
      <c r="L5438" s="84"/>
      <c r="M5438" s="88">
        <f t="shared" si="598"/>
        <v>1.9879891186159657E-2</v>
      </c>
      <c r="N5438" s="88">
        <f t="shared" si="593"/>
        <v>1.5546564712175314E-2</v>
      </c>
      <c r="O5438" s="88">
        <f t="shared" si="594"/>
        <v>0</v>
      </c>
      <c r="P5438" s="88">
        <f t="shared" si="595"/>
        <v>0</v>
      </c>
      <c r="Q5438" s="88">
        <f t="shared" si="596"/>
        <v>2.7170953944875213E-5</v>
      </c>
      <c r="R5438" s="89">
        <f t="shared" si="597"/>
        <v>1.095555385026045E-2</v>
      </c>
      <c r="S5438" s="88">
        <f t="shared" si="599"/>
        <v>3.5453626852279846E-2</v>
      </c>
    </row>
    <row r="5439" spans="1:19" x14ac:dyDescent="0.2">
      <c r="A5439" s="60">
        <v>2004</v>
      </c>
      <c r="B5439" s="61">
        <v>8</v>
      </c>
      <c r="C5439" s="61">
        <v>14</v>
      </c>
      <c r="D5439" s="61">
        <v>13</v>
      </c>
      <c r="E5439" s="87">
        <v>2.7013632735484544E-2</v>
      </c>
      <c r="F5439" s="87">
        <v>1.3624036150388269E-2</v>
      </c>
      <c r="G5439" s="87">
        <v>0</v>
      </c>
      <c r="H5439" s="87">
        <v>0</v>
      </c>
      <c r="I5439" s="87">
        <v>5.5420739247312028E-5</v>
      </c>
      <c r="J5439" s="87">
        <v>9.5634364048847922E-3</v>
      </c>
      <c r="K5439" s="88">
        <v>5.0256526030004918E-2</v>
      </c>
      <c r="L5439" s="84"/>
      <c r="M5439" s="88">
        <f t="shared" si="598"/>
        <v>2.0538092893009435E-2</v>
      </c>
      <c r="N5439" s="88">
        <f t="shared" si="593"/>
        <v>1.5050534002761703E-2</v>
      </c>
      <c r="O5439" s="88">
        <f t="shared" si="594"/>
        <v>0</v>
      </c>
      <c r="P5439" s="88">
        <f t="shared" si="595"/>
        <v>0</v>
      </c>
      <c r="Q5439" s="88">
        <f t="shared" si="596"/>
        <v>2.7170953944875213E-5</v>
      </c>
      <c r="R5439" s="89">
        <f t="shared" si="597"/>
        <v>9.5634364048847922E-3</v>
      </c>
      <c r="S5439" s="88">
        <f t="shared" si="599"/>
        <v>3.561579784971601E-2</v>
      </c>
    </row>
    <row r="5440" spans="1:19" x14ac:dyDescent="0.2">
      <c r="A5440" s="60">
        <v>2004</v>
      </c>
      <c r="B5440" s="61">
        <v>8</v>
      </c>
      <c r="C5440" s="61">
        <v>14</v>
      </c>
      <c r="D5440" s="61">
        <v>14</v>
      </c>
      <c r="E5440" s="87">
        <v>2.6454229768897518E-2</v>
      </c>
      <c r="F5440" s="87">
        <v>1.3575799843389268E-2</v>
      </c>
      <c r="G5440" s="87">
        <v>0</v>
      </c>
      <c r="H5440" s="87">
        <v>0</v>
      </c>
      <c r="I5440" s="87">
        <v>5.5420739247312028E-5</v>
      </c>
      <c r="J5440" s="87">
        <v>9.6379819548176246E-3</v>
      </c>
      <c r="K5440" s="88">
        <v>4.972343230635172E-2</v>
      </c>
      <c r="L5440" s="84"/>
      <c r="M5440" s="88">
        <f t="shared" si="598"/>
        <v>2.0112786522522741E-2</v>
      </c>
      <c r="N5440" s="88">
        <f t="shared" si="593"/>
        <v>1.4997247137500747E-2</v>
      </c>
      <c r="O5440" s="88">
        <f t="shared" si="594"/>
        <v>0</v>
      </c>
      <c r="P5440" s="88">
        <f t="shared" si="595"/>
        <v>0</v>
      </c>
      <c r="Q5440" s="88">
        <f t="shared" si="596"/>
        <v>2.7170953944875213E-5</v>
      </c>
      <c r="R5440" s="89">
        <f t="shared" si="597"/>
        <v>9.6379819548176246E-3</v>
      </c>
      <c r="S5440" s="88">
        <f t="shared" si="599"/>
        <v>3.5137204613968361E-2</v>
      </c>
    </row>
    <row r="5441" spans="1:19" x14ac:dyDescent="0.2">
      <c r="A5441" s="60">
        <v>2004</v>
      </c>
      <c r="B5441" s="61">
        <v>8</v>
      </c>
      <c r="C5441" s="61">
        <v>14</v>
      </c>
      <c r="D5441" s="61">
        <v>15</v>
      </c>
      <c r="E5441" s="87">
        <v>2.7346341469232083E-2</v>
      </c>
      <c r="F5441" s="87">
        <v>1.3208612450087887E-2</v>
      </c>
      <c r="G5441" s="87">
        <v>0</v>
      </c>
      <c r="H5441" s="87">
        <v>0</v>
      </c>
      <c r="I5441" s="87">
        <v>5.5420739247312028E-5</v>
      </c>
      <c r="J5441" s="87">
        <v>8.792146206452368E-3</v>
      </c>
      <c r="K5441" s="88">
        <v>4.9402520865019652E-2</v>
      </c>
      <c r="L5441" s="84"/>
      <c r="M5441" s="88">
        <f t="shared" si="598"/>
        <v>2.0791046760670725E-2</v>
      </c>
      <c r="N5441" s="88">
        <f t="shared" si="593"/>
        <v>1.4591613572875306E-2</v>
      </c>
      <c r="O5441" s="88">
        <f t="shared" si="594"/>
        <v>0</v>
      </c>
      <c r="P5441" s="88">
        <f t="shared" si="595"/>
        <v>0</v>
      </c>
      <c r="Q5441" s="88">
        <f t="shared" si="596"/>
        <v>2.7170953944875213E-5</v>
      </c>
      <c r="R5441" s="89">
        <f t="shared" si="597"/>
        <v>8.792146206452368E-3</v>
      </c>
      <c r="S5441" s="88">
        <f t="shared" si="599"/>
        <v>3.5409831287490909E-2</v>
      </c>
    </row>
    <row r="5442" spans="1:19" x14ac:dyDescent="0.2">
      <c r="A5442" s="60">
        <v>2004</v>
      </c>
      <c r="B5442" s="61">
        <v>8</v>
      </c>
      <c r="C5442" s="61">
        <v>14</v>
      </c>
      <c r="D5442" s="61">
        <v>16</v>
      </c>
      <c r="E5442" s="87">
        <v>2.8437792301502087E-2</v>
      </c>
      <c r="F5442" s="87">
        <v>1.3097028613550259E-2</v>
      </c>
      <c r="G5442" s="87">
        <v>0</v>
      </c>
      <c r="H5442" s="87">
        <v>0</v>
      </c>
      <c r="I5442" s="87">
        <v>5.5420739247312028E-5</v>
      </c>
      <c r="J5442" s="87">
        <v>8.3918194248464289E-3</v>
      </c>
      <c r="K5442" s="88">
        <v>4.9982061079146087E-2</v>
      </c>
      <c r="L5442" s="84"/>
      <c r="M5442" s="88">
        <f t="shared" si="598"/>
        <v>2.1620861795205795E-2</v>
      </c>
      <c r="N5442" s="88">
        <f t="shared" si="593"/>
        <v>1.4468346406858552E-2</v>
      </c>
      <c r="O5442" s="88">
        <f t="shared" si="594"/>
        <v>0</v>
      </c>
      <c r="P5442" s="88">
        <f t="shared" si="595"/>
        <v>0</v>
      </c>
      <c r="Q5442" s="88">
        <f t="shared" si="596"/>
        <v>2.7170953944875213E-5</v>
      </c>
      <c r="R5442" s="89">
        <f t="shared" si="597"/>
        <v>8.3918194248464289E-3</v>
      </c>
      <c r="S5442" s="88">
        <f t="shared" si="599"/>
        <v>3.6116379156009223E-2</v>
      </c>
    </row>
    <row r="5443" spans="1:19" x14ac:dyDescent="0.2">
      <c r="A5443" s="60">
        <v>2004</v>
      </c>
      <c r="B5443" s="61">
        <v>8</v>
      </c>
      <c r="C5443" s="61">
        <v>14</v>
      </c>
      <c r="D5443" s="61">
        <v>17</v>
      </c>
      <c r="E5443" s="87">
        <v>2.9170746817299944E-2</v>
      </c>
      <c r="F5443" s="87">
        <v>1.2983053369210212E-2</v>
      </c>
      <c r="G5443" s="87">
        <v>0</v>
      </c>
      <c r="H5443" s="87">
        <v>0</v>
      </c>
      <c r="I5443" s="87">
        <v>5.5420739247312028E-5</v>
      </c>
      <c r="J5443" s="87">
        <v>8.4621644488085679E-3</v>
      </c>
      <c r="K5443" s="88">
        <v>5.0671385374566037E-2</v>
      </c>
      <c r="L5443" s="84"/>
      <c r="M5443" s="88">
        <f t="shared" si="598"/>
        <v>2.2178117018122674E-2</v>
      </c>
      <c r="N5443" s="88">
        <f t="shared" ref="N5443:N5506" si="600">F5443*W$5</f>
        <v>1.4342437441888281E-2</v>
      </c>
      <c r="O5443" s="88">
        <f t="shared" ref="O5443:O5506" si="601">G5443*X$5</f>
        <v>0</v>
      </c>
      <c r="P5443" s="88">
        <f t="shared" ref="P5443:P5506" si="602">H5443*Y$5</f>
        <v>0</v>
      </c>
      <c r="Q5443" s="88">
        <f t="shared" ref="Q5443:Q5506" si="603">I5443*Z$5</f>
        <v>2.7170953944875213E-5</v>
      </c>
      <c r="R5443" s="89">
        <f t="shared" ref="R5443:R5506" si="604">J5443</f>
        <v>8.4621644488085679E-3</v>
      </c>
      <c r="S5443" s="88">
        <f t="shared" si="599"/>
        <v>3.6547725413955831E-2</v>
      </c>
    </row>
    <row r="5444" spans="1:19" x14ac:dyDescent="0.2">
      <c r="A5444" s="60">
        <v>2004</v>
      </c>
      <c r="B5444" s="61">
        <v>8</v>
      </c>
      <c r="C5444" s="61">
        <v>14</v>
      </c>
      <c r="D5444" s="61">
        <v>18</v>
      </c>
      <c r="E5444" s="87">
        <v>3.038496783944317E-2</v>
      </c>
      <c r="F5444" s="87">
        <v>1.2100638092006101E-2</v>
      </c>
      <c r="G5444" s="87">
        <v>0</v>
      </c>
      <c r="H5444" s="87">
        <v>0</v>
      </c>
      <c r="I5444" s="87">
        <v>5.5420739247312028E-5</v>
      </c>
      <c r="J5444" s="87">
        <v>6.3727356922903241E-3</v>
      </c>
      <c r="K5444" s="88">
        <v>4.8913762362986911E-2</v>
      </c>
      <c r="L5444" s="84"/>
      <c r="M5444" s="88">
        <f t="shared" ref="M5444:M5507" si="605">E5444*V$5</f>
        <v>2.3101272537027196E-2</v>
      </c>
      <c r="N5444" s="88">
        <f t="shared" si="600"/>
        <v>1.336762931693051E-2</v>
      </c>
      <c r="O5444" s="88">
        <f t="shared" si="601"/>
        <v>0</v>
      </c>
      <c r="P5444" s="88">
        <f t="shared" si="602"/>
        <v>0</v>
      </c>
      <c r="Q5444" s="88">
        <f t="shared" si="603"/>
        <v>2.7170953944875213E-5</v>
      </c>
      <c r="R5444" s="89">
        <f t="shared" si="604"/>
        <v>6.3727356922903241E-3</v>
      </c>
      <c r="S5444" s="88">
        <f t="shared" ref="S5444:S5507" si="606">SUM(M5444:Q5444)</f>
        <v>3.6496072807902583E-2</v>
      </c>
    </row>
    <row r="5445" spans="1:19" x14ac:dyDescent="0.2">
      <c r="A5445" s="60">
        <v>2004</v>
      </c>
      <c r="B5445" s="61">
        <v>8</v>
      </c>
      <c r="C5445" s="61">
        <v>14</v>
      </c>
      <c r="D5445" s="61">
        <v>19</v>
      </c>
      <c r="E5445" s="87">
        <v>3.0078767257594324E-2</v>
      </c>
      <c r="F5445" s="87">
        <v>1.1229898701031386E-2</v>
      </c>
      <c r="G5445" s="87">
        <v>1.1895583870989651E-3</v>
      </c>
      <c r="H5445" s="87">
        <v>1.7199976678858088E-6</v>
      </c>
      <c r="I5445" s="87">
        <v>5.5420739247312028E-5</v>
      </c>
      <c r="J5445" s="87">
        <v>4.790784667416309E-3</v>
      </c>
      <c r="K5445" s="88">
        <v>4.7346149750056174E-2</v>
      </c>
      <c r="L5445" s="84"/>
      <c r="M5445" s="88">
        <f t="shared" si="605"/>
        <v>2.2868472452141006E-2</v>
      </c>
      <c r="N5445" s="88">
        <f t="shared" si="600"/>
        <v>1.2405719595996931E-2</v>
      </c>
      <c r="O5445" s="88">
        <f t="shared" si="601"/>
        <v>4.7503105963846208E-4</v>
      </c>
      <c r="P5445" s="88">
        <f t="shared" si="602"/>
        <v>3.1916047411674197E-6</v>
      </c>
      <c r="Q5445" s="88">
        <f t="shared" si="603"/>
        <v>2.7170953944875213E-5</v>
      </c>
      <c r="R5445" s="89">
        <f t="shared" si="604"/>
        <v>4.790784667416309E-3</v>
      </c>
      <c r="S5445" s="88">
        <f t="shared" si="606"/>
        <v>3.5779585666462436E-2</v>
      </c>
    </row>
    <row r="5446" spans="1:19" x14ac:dyDescent="0.2">
      <c r="A5446" s="60">
        <v>2004</v>
      </c>
      <c r="B5446" s="61">
        <v>8</v>
      </c>
      <c r="C5446" s="61">
        <v>14</v>
      </c>
      <c r="D5446" s="61">
        <v>20</v>
      </c>
      <c r="E5446" s="87">
        <v>2.8616256223676792E-2</v>
      </c>
      <c r="F5446" s="87">
        <v>1.1025169851351428E-2</v>
      </c>
      <c r="G5446" s="87">
        <v>1.1895583870989651E-3</v>
      </c>
      <c r="H5446" s="87">
        <v>1.7199976678858088E-6</v>
      </c>
      <c r="I5446" s="87">
        <v>5.5420739247312028E-5</v>
      </c>
      <c r="J5446" s="87">
        <v>5.2831041465964609E-3</v>
      </c>
      <c r="K5446" s="88">
        <v>4.6171229345638838E-2</v>
      </c>
      <c r="L5446" s="84"/>
      <c r="M5446" s="88">
        <f t="shared" si="605"/>
        <v>2.1756545457139211E-2</v>
      </c>
      <c r="N5446" s="88">
        <f t="shared" si="600"/>
        <v>1.2179554715087785E-2</v>
      </c>
      <c r="O5446" s="88">
        <f t="shared" si="601"/>
        <v>4.7503105963846208E-4</v>
      </c>
      <c r="P5446" s="88">
        <f t="shared" si="602"/>
        <v>3.1916047411674197E-6</v>
      </c>
      <c r="Q5446" s="88">
        <f t="shared" si="603"/>
        <v>2.7170953944875213E-5</v>
      </c>
      <c r="R5446" s="89">
        <f t="shared" si="604"/>
        <v>5.2831041465964609E-3</v>
      </c>
      <c r="S5446" s="88">
        <f t="shared" si="606"/>
        <v>3.4441493790551496E-2</v>
      </c>
    </row>
    <row r="5447" spans="1:19" x14ac:dyDescent="0.2">
      <c r="A5447" s="60">
        <v>2004</v>
      </c>
      <c r="B5447" s="61">
        <v>8</v>
      </c>
      <c r="C5447" s="61">
        <v>14</v>
      </c>
      <c r="D5447" s="61">
        <v>21</v>
      </c>
      <c r="E5447" s="87">
        <v>2.7419857161524647E-2</v>
      </c>
      <c r="F5447" s="87">
        <v>1.0964766607219964E-2</v>
      </c>
      <c r="G5447" s="87">
        <v>1.1895583870989651E-3</v>
      </c>
      <c r="H5447" s="87">
        <v>1.7199976678858088E-6</v>
      </c>
      <c r="I5447" s="87">
        <v>5.5420739247312028E-5</v>
      </c>
      <c r="J5447" s="87">
        <v>7.1437260214319825E-3</v>
      </c>
      <c r="K5447" s="88">
        <v>4.6775048914190751E-2</v>
      </c>
      <c r="L5447" s="84"/>
      <c r="M5447" s="88">
        <f t="shared" si="605"/>
        <v>2.0846939728942825E-2</v>
      </c>
      <c r="N5447" s="88">
        <f t="shared" si="600"/>
        <v>1.2112826979661758E-2</v>
      </c>
      <c r="O5447" s="88">
        <f t="shared" si="601"/>
        <v>4.7503105963846208E-4</v>
      </c>
      <c r="P5447" s="88">
        <f t="shared" si="602"/>
        <v>3.1916047411674197E-6</v>
      </c>
      <c r="Q5447" s="88">
        <f t="shared" si="603"/>
        <v>2.7170953944875213E-5</v>
      </c>
      <c r="R5447" s="89">
        <f t="shared" si="604"/>
        <v>7.1437260214319825E-3</v>
      </c>
      <c r="S5447" s="88">
        <f t="shared" si="606"/>
        <v>3.3465160326929082E-2</v>
      </c>
    </row>
    <row r="5448" spans="1:19" x14ac:dyDescent="0.2">
      <c r="A5448" s="60">
        <v>2004</v>
      </c>
      <c r="B5448" s="61">
        <v>8</v>
      </c>
      <c r="C5448" s="61">
        <v>14</v>
      </c>
      <c r="D5448" s="61">
        <v>22</v>
      </c>
      <c r="E5448" s="87">
        <v>2.756176258022329E-2</v>
      </c>
      <c r="F5448" s="87">
        <v>1.0088055533201192E-2</v>
      </c>
      <c r="G5448" s="87">
        <v>1.1895583870989651E-3</v>
      </c>
      <c r="H5448" s="87">
        <v>1.7199976678858088E-6</v>
      </c>
      <c r="I5448" s="87">
        <v>5.5420739247312028E-5</v>
      </c>
      <c r="J5448" s="87">
        <v>6.2792509805549949E-3</v>
      </c>
      <c r="K5448" s="88">
        <v>4.5175768217993628E-2</v>
      </c>
      <c r="L5448" s="84"/>
      <c r="M5448" s="88">
        <f t="shared" si="605"/>
        <v>2.0954828464226683E-2</v>
      </c>
      <c r="N5448" s="88">
        <f t="shared" si="600"/>
        <v>1.1144320313614691E-2</v>
      </c>
      <c r="O5448" s="88">
        <f t="shared" si="601"/>
        <v>4.7503105963846208E-4</v>
      </c>
      <c r="P5448" s="88">
        <f t="shared" si="602"/>
        <v>3.1916047411674197E-6</v>
      </c>
      <c r="Q5448" s="88">
        <f t="shared" si="603"/>
        <v>2.7170953944875213E-5</v>
      </c>
      <c r="R5448" s="89">
        <f t="shared" si="604"/>
        <v>6.2792509805549949E-3</v>
      </c>
      <c r="S5448" s="88">
        <f t="shared" si="606"/>
        <v>3.2604542396165878E-2</v>
      </c>
    </row>
    <row r="5449" spans="1:19" x14ac:dyDescent="0.2">
      <c r="A5449" s="60">
        <v>2004</v>
      </c>
      <c r="B5449" s="61">
        <v>8</v>
      </c>
      <c r="C5449" s="61">
        <v>14</v>
      </c>
      <c r="D5449" s="61">
        <v>23</v>
      </c>
      <c r="E5449" s="87">
        <v>2.2717578532317095E-2</v>
      </c>
      <c r="F5449" s="87">
        <v>9.8054199699095738E-3</v>
      </c>
      <c r="G5449" s="87">
        <v>1.1895583870989651E-3</v>
      </c>
      <c r="H5449" s="87">
        <v>1.7199976678858088E-6</v>
      </c>
      <c r="I5449" s="87">
        <v>5.5420739247312028E-5</v>
      </c>
      <c r="J5449" s="87">
        <v>7.1043719359350482E-3</v>
      </c>
      <c r="K5449" s="88">
        <v>4.0874069562175874E-2</v>
      </c>
      <c r="L5449" s="84"/>
      <c r="M5449" s="88">
        <f t="shared" si="605"/>
        <v>1.7271862054601832E-2</v>
      </c>
      <c r="N5449" s="88">
        <f t="shared" si="600"/>
        <v>1.0832091535831466E-2</v>
      </c>
      <c r="O5449" s="88">
        <f t="shared" si="601"/>
        <v>4.7503105963846208E-4</v>
      </c>
      <c r="P5449" s="88">
        <f t="shared" si="602"/>
        <v>3.1916047411674197E-6</v>
      </c>
      <c r="Q5449" s="88">
        <f t="shared" si="603"/>
        <v>2.7170953944875213E-5</v>
      </c>
      <c r="R5449" s="89">
        <f t="shared" si="604"/>
        <v>7.1043719359350482E-3</v>
      </c>
      <c r="S5449" s="88">
        <f t="shared" si="606"/>
        <v>2.8609347208757803E-2</v>
      </c>
    </row>
    <row r="5450" spans="1:19" x14ac:dyDescent="0.2">
      <c r="A5450" s="60">
        <v>2004</v>
      </c>
      <c r="B5450" s="61">
        <v>8</v>
      </c>
      <c r="C5450" s="61">
        <v>14</v>
      </c>
      <c r="D5450" s="61">
        <v>24</v>
      </c>
      <c r="E5450" s="87">
        <v>1.9679023878331845E-2</v>
      </c>
      <c r="F5450" s="87">
        <v>9.3535463383433489E-3</v>
      </c>
      <c r="G5450" s="87">
        <v>1.1895583870989651E-3</v>
      </c>
      <c r="H5450" s="87">
        <v>1.7199976678858088E-6</v>
      </c>
      <c r="I5450" s="87">
        <v>5.5420739247312028E-5</v>
      </c>
      <c r="J5450" s="87">
        <v>7.4300115345363911E-3</v>
      </c>
      <c r="K5450" s="88">
        <v>3.7709280875225751E-2</v>
      </c>
      <c r="L5450" s="84"/>
      <c r="M5450" s="88">
        <f t="shared" si="605"/>
        <v>1.4961690803104073E-2</v>
      </c>
      <c r="N5450" s="88">
        <f t="shared" si="600"/>
        <v>1.0332904702959984E-2</v>
      </c>
      <c r="O5450" s="88">
        <f t="shared" si="601"/>
        <v>4.7503105963846208E-4</v>
      </c>
      <c r="P5450" s="88">
        <f t="shared" si="602"/>
        <v>3.1916047411674197E-6</v>
      </c>
      <c r="Q5450" s="88">
        <f t="shared" si="603"/>
        <v>2.7170953944875213E-5</v>
      </c>
      <c r="R5450" s="89">
        <f t="shared" si="604"/>
        <v>7.4300115345363911E-3</v>
      </c>
      <c r="S5450" s="88">
        <f t="shared" si="606"/>
        <v>2.5799989124388557E-2</v>
      </c>
    </row>
    <row r="5451" spans="1:19" x14ac:dyDescent="0.2">
      <c r="A5451" s="60">
        <v>2004</v>
      </c>
      <c r="B5451" s="61">
        <v>8</v>
      </c>
      <c r="C5451" s="61">
        <v>15</v>
      </c>
      <c r="D5451" s="61">
        <v>1</v>
      </c>
      <c r="E5451" s="87">
        <v>1.3833944548794053E-2</v>
      </c>
      <c r="F5451" s="87">
        <v>8.5585713478154406E-3</v>
      </c>
      <c r="G5451" s="87">
        <v>1.1895583870989651E-3</v>
      </c>
      <c r="H5451" s="87">
        <v>1.7199976678858088E-6</v>
      </c>
      <c r="I5451" s="87">
        <v>5.5420739247312028E-5</v>
      </c>
      <c r="J5451" s="87">
        <v>7.3207718409680914E-3</v>
      </c>
      <c r="K5451" s="88">
        <v>3.0959986861591748E-2</v>
      </c>
      <c r="L5451" s="84"/>
      <c r="M5451" s="88">
        <f t="shared" si="605"/>
        <v>1.0517757496815891E-2</v>
      </c>
      <c r="N5451" s="88">
        <f t="shared" si="600"/>
        <v>9.4546922559132652E-3</v>
      </c>
      <c r="O5451" s="88">
        <f t="shared" si="601"/>
        <v>4.7503105963846208E-4</v>
      </c>
      <c r="P5451" s="88">
        <f t="shared" si="602"/>
        <v>3.1916047411674197E-6</v>
      </c>
      <c r="Q5451" s="88">
        <f t="shared" si="603"/>
        <v>2.7170953944875213E-5</v>
      </c>
      <c r="R5451" s="89">
        <f t="shared" si="604"/>
        <v>7.3207718409680914E-3</v>
      </c>
      <c r="S5451" s="88">
        <f t="shared" si="606"/>
        <v>2.0477843371053659E-2</v>
      </c>
    </row>
    <row r="5452" spans="1:19" x14ac:dyDescent="0.2">
      <c r="A5452" s="60">
        <v>2004</v>
      </c>
      <c r="B5452" s="61">
        <v>8</v>
      </c>
      <c r="C5452" s="61">
        <v>15</v>
      </c>
      <c r="D5452" s="61">
        <v>2</v>
      </c>
      <c r="E5452" s="87">
        <v>1.2520512472049841E-2</v>
      </c>
      <c r="F5452" s="87">
        <v>8.4525576178842137E-3</v>
      </c>
      <c r="G5452" s="87">
        <v>1.1895583870989651E-3</v>
      </c>
      <c r="H5452" s="87">
        <v>1.7199976678858088E-6</v>
      </c>
      <c r="I5452" s="87">
        <v>5.5420739247312028E-5</v>
      </c>
      <c r="J5452" s="87">
        <v>7.6501515454645182E-3</v>
      </c>
      <c r="K5452" s="88">
        <v>2.9869920759412739E-2</v>
      </c>
      <c r="L5452" s="84"/>
      <c r="M5452" s="88">
        <f t="shared" si="605"/>
        <v>9.5191731795945863E-3</v>
      </c>
      <c r="N5452" s="88">
        <f t="shared" si="600"/>
        <v>9.3375784117134281E-3</v>
      </c>
      <c r="O5452" s="88">
        <f t="shared" si="601"/>
        <v>4.7503105963846208E-4</v>
      </c>
      <c r="P5452" s="88">
        <f t="shared" si="602"/>
        <v>3.1916047411674197E-6</v>
      </c>
      <c r="Q5452" s="88">
        <f t="shared" si="603"/>
        <v>2.7170953944875213E-5</v>
      </c>
      <c r="R5452" s="89">
        <f t="shared" si="604"/>
        <v>7.6501515454645182E-3</v>
      </c>
      <c r="S5452" s="88">
        <f t="shared" si="606"/>
        <v>1.9362145209632517E-2</v>
      </c>
    </row>
    <row r="5453" spans="1:19" x14ac:dyDescent="0.2">
      <c r="A5453" s="60">
        <v>2004</v>
      </c>
      <c r="B5453" s="61">
        <v>8</v>
      </c>
      <c r="C5453" s="61">
        <v>15</v>
      </c>
      <c r="D5453" s="61">
        <v>3</v>
      </c>
      <c r="E5453" s="87">
        <v>1.110843549393109E-2</v>
      </c>
      <c r="F5453" s="87">
        <v>8.413067130043278E-3</v>
      </c>
      <c r="G5453" s="87">
        <v>1.1895583870989651E-3</v>
      </c>
      <c r="H5453" s="87">
        <v>1.7199976678858088E-6</v>
      </c>
      <c r="I5453" s="87">
        <v>5.5420739247312028E-5</v>
      </c>
      <c r="J5453" s="87">
        <v>8.1246729717620973E-3</v>
      </c>
      <c r="K5453" s="88">
        <v>2.889287471975063E-2</v>
      </c>
      <c r="L5453" s="84"/>
      <c r="M5453" s="88">
        <f t="shared" si="605"/>
        <v>8.4455905025565825E-3</v>
      </c>
      <c r="N5453" s="88">
        <f t="shared" si="600"/>
        <v>9.2939530922064254E-3</v>
      </c>
      <c r="O5453" s="88">
        <f t="shared" si="601"/>
        <v>4.7503105963846208E-4</v>
      </c>
      <c r="P5453" s="88">
        <f t="shared" si="602"/>
        <v>3.1916047411674197E-6</v>
      </c>
      <c r="Q5453" s="88">
        <f t="shared" si="603"/>
        <v>2.7170953944875213E-5</v>
      </c>
      <c r="R5453" s="89">
        <f t="shared" si="604"/>
        <v>8.1246729717620973E-3</v>
      </c>
      <c r="S5453" s="88">
        <f t="shared" si="606"/>
        <v>1.8244937213087509E-2</v>
      </c>
    </row>
    <row r="5454" spans="1:19" x14ac:dyDescent="0.2">
      <c r="A5454" s="60">
        <v>2004</v>
      </c>
      <c r="B5454" s="61">
        <v>8</v>
      </c>
      <c r="C5454" s="61">
        <v>15</v>
      </c>
      <c r="D5454" s="61">
        <v>4</v>
      </c>
      <c r="E5454" s="87">
        <v>1.042659885021466E-2</v>
      </c>
      <c r="F5454" s="87">
        <v>8.4562078399890109E-3</v>
      </c>
      <c r="G5454" s="87">
        <v>1.1895583870989651E-3</v>
      </c>
      <c r="H5454" s="87">
        <v>1.7199976678858088E-6</v>
      </c>
      <c r="I5454" s="87">
        <v>5.5420739247312028E-5</v>
      </c>
      <c r="J5454" s="87">
        <v>8.4448493176930307E-3</v>
      </c>
      <c r="K5454" s="88">
        <v>2.8574355131910867E-2</v>
      </c>
      <c r="L5454" s="84"/>
      <c r="M5454" s="88">
        <f t="shared" si="605"/>
        <v>7.927199493704561E-3</v>
      </c>
      <c r="N5454" s="88">
        <f t="shared" si="600"/>
        <v>9.3416108284876832E-3</v>
      </c>
      <c r="O5454" s="88">
        <f t="shared" si="601"/>
        <v>4.7503105963846208E-4</v>
      </c>
      <c r="P5454" s="88">
        <f t="shared" si="602"/>
        <v>3.1916047411674197E-6</v>
      </c>
      <c r="Q5454" s="88">
        <f t="shared" si="603"/>
        <v>2.7170953944875213E-5</v>
      </c>
      <c r="R5454" s="89">
        <f t="shared" si="604"/>
        <v>8.4448493176930307E-3</v>
      </c>
      <c r="S5454" s="88">
        <f t="shared" si="606"/>
        <v>1.7774203940516747E-2</v>
      </c>
    </row>
    <row r="5455" spans="1:19" x14ac:dyDescent="0.2">
      <c r="A5455" s="60">
        <v>2004</v>
      </c>
      <c r="B5455" s="61">
        <v>8</v>
      </c>
      <c r="C5455" s="61">
        <v>15</v>
      </c>
      <c r="D5455" s="61">
        <v>5</v>
      </c>
      <c r="E5455" s="87">
        <v>1.0234976930749968E-2</v>
      </c>
      <c r="F5455" s="87">
        <v>8.5367277589103001E-3</v>
      </c>
      <c r="G5455" s="87">
        <v>1.1895583870989651E-3</v>
      </c>
      <c r="H5455" s="87">
        <v>1.7199976678858088E-6</v>
      </c>
      <c r="I5455" s="87">
        <v>5.5420739247312028E-5</v>
      </c>
      <c r="J5455" s="87">
        <v>8.6867218012316415E-3</v>
      </c>
      <c r="K5455" s="88">
        <v>2.8705125614906072E-2</v>
      </c>
      <c r="L5455" s="84"/>
      <c r="M5455" s="88">
        <f t="shared" si="605"/>
        <v>7.7815119876649547E-3</v>
      </c>
      <c r="N5455" s="88">
        <f t="shared" si="600"/>
        <v>9.4305615450189176E-3</v>
      </c>
      <c r="O5455" s="88">
        <f t="shared" si="601"/>
        <v>4.7503105963846208E-4</v>
      </c>
      <c r="P5455" s="88">
        <f t="shared" si="602"/>
        <v>3.1916047411674197E-6</v>
      </c>
      <c r="Q5455" s="88">
        <f t="shared" si="603"/>
        <v>2.7170953944875213E-5</v>
      </c>
      <c r="R5455" s="89">
        <f t="shared" si="604"/>
        <v>8.6867218012316415E-3</v>
      </c>
      <c r="S5455" s="88">
        <f t="shared" si="606"/>
        <v>1.7717467151008373E-2</v>
      </c>
    </row>
    <row r="5456" spans="1:19" x14ac:dyDescent="0.2">
      <c r="A5456" s="60">
        <v>2004</v>
      </c>
      <c r="B5456" s="61">
        <v>8</v>
      </c>
      <c r="C5456" s="61">
        <v>15</v>
      </c>
      <c r="D5456" s="61">
        <v>6</v>
      </c>
      <c r="E5456" s="87">
        <v>1.019041368736686E-2</v>
      </c>
      <c r="F5456" s="87">
        <v>9.0808320313345327E-3</v>
      </c>
      <c r="G5456" s="87">
        <v>1.1895583870989651E-3</v>
      </c>
      <c r="H5456" s="87">
        <v>1.7199976678858088E-6</v>
      </c>
      <c r="I5456" s="87">
        <v>5.5420739247312028E-5</v>
      </c>
      <c r="J5456" s="87">
        <v>8.7055957887626316E-3</v>
      </c>
      <c r="K5456" s="88">
        <v>2.9223540631478188E-2</v>
      </c>
      <c r="L5456" s="84"/>
      <c r="M5456" s="88">
        <f t="shared" si="605"/>
        <v>7.7476311675183989E-3</v>
      </c>
      <c r="N5456" s="88">
        <f t="shared" si="600"/>
        <v>1.0031635981608361E-2</v>
      </c>
      <c r="O5456" s="88">
        <f t="shared" si="601"/>
        <v>4.7503105963846208E-4</v>
      </c>
      <c r="P5456" s="88">
        <f t="shared" si="602"/>
        <v>3.1916047411674197E-6</v>
      </c>
      <c r="Q5456" s="88">
        <f t="shared" si="603"/>
        <v>2.7170953944875213E-5</v>
      </c>
      <c r="R5456" s="89">
        <f t="shared" si="604"/>
        <v>8.7055957887626316E-3</v>
      </c>
      <c r="S5456" s="88">
        <f t="shared" si="606"/>
        <v>1.8284660767451263E-2</v>
      </c>
    </row>
    <row r="5457" spans="1:19" x14ac:dyDescent="0.2">
      <c r="A5457" s="60">
        <v>2004</v>
      </c>
      <c r="B5457" s="61">
        <v>8</v>
      </c>
      <c r="C5457" s="61">
        <v>15</v>
      </c>
      <c r="D5457" s="61">
        <v>7</v>
      </c>
      <c r="E5457" s="87">
        <v>1.2929815824475327E-2</v>
      </c>
      <c r="F5457" s="87">
        <v>9.6931177523051949E-3</v>
      </c>
      <c r="G5457" s="87">
        <v>0</v>
      </c>
      <c r="H5457" s="87">
        <v>0</v>
      </c>
      <c r="I5457" s="87">
        <v>5.5420739247312028E-5</v>
      </c>
      <c r="J5457" s="87">
        <v>9.0036755736703483E-3</v>
      </c>
      <c r="K5457" s="88">
        <v>3.1682029889698184E-2</v>
      </c>
      <c r="L5457" s="84"/>
      <c r="M5457" s="88">
        <f t="shared" si="605"/>
        <v>9.8303608808507914E-3</v>
      </c>
      <c r="N5457" s="88">
        <f t="shared" si="600"/>
        <v>1.0708030771019705E-2</v>
      </c>
      <c r="O5457" s="88">
        <f t="shared" si="601"/>
        <v>0</v>
      </c>
      <c r="P5457" s="88">
        <f t="shared" si="602"/>
        <v>0</v>
      </c>
      <c r="Q5457" s="88">
        <f t="shared" si="603"/>
        <v>2.7170953944875213E-5</v>
      </c>
      <c r="R5457" s="89">
        <f t="shared" si="604"/>
        <v>9.0036755736703483E-3</v>
      </c>
      <c r="S5457" s="88">
        <f t="shared" si="606"/>
        <v>2.0565562605815373E-2</v>
      </c>
    </row>
    <row r="5458" spans="1:19" x14ac:dyDescent="0.2">
      <c r="A5458" s="60">
        <v>2004</v>
      </c>
      <c r="B5458" s="61">
        <v>8</v>
      </c>
      <c r="C5458" s="61">
        <v>15</v>
      </c>
      <c r="D5458" s="61">
        <v>8</v>
      </c>
      <c r="E5458" s="87">
        <v>1.55417734378032E-2</v>
      </c>
      <c r="F5458" s="87">
        <v>1.0911241051915262E-2</v>
      </c>
      <c r="G5458" s="87">
        <v>0</v>
      </c>
      <c r="H5458" s="87">
        <v>0</v>
      </c>
      <c r="I5458" s="87">
        <v>5.5420739247312028E-5</v>
      </c>
      <c r="J5458" s="87">
        <v>1.0194260833159358E-2</v>
      </c>
      <c r="K5458" s="88">
        <v>3.6702696062125131E-2</v>
      </c>
      <c r="L5458" s="84"/>
      <c r="M5458" s="88">
        <f t="shared" si="605"/>
        <v>1.1816196278126502E-2</v>
      </c>
      <c r="N5458" s="88">
        <f t="shared" si="600"/>
        <v>1.2053697058011693E-2</v>
      </c>
      <c r="O5458" s="88">
        <f t="shared" si="601"/>
        <v>0</v>
      </c>
      <c r="P5458" s="88">
        <f t="shared" si="602"/>
        <v>0</v>
      </c>
      <c r="Q5458" s="88">
        <f t="shared" si="603"/>
        <v>2.7170953944875213E-5</v>
      </c>
      <c r="R5458" s="89">
        <f t="shared" si="604"/>
        <v>1.0194260833159358E-2</v>
      </c>
      <c r="S5458" s="88">
        <f t="shared" si="606"/>
        <v>2.3897064290083071E-2</v>
      </c>
    </row>
    <row r="5459" spans="1:19" x14ac:dyDescent="0.2">
      <c r="A5459" s="60">
        <v>2004</v>
      </c>
      <c r="B5459" s="61">
        <v>8</v>
      </c>
      <c r="C5459" s="61">
        <v>15</v>
      </c>
      <c r="D5459" s="61">
        <v>9</v>
      </c>
      <c r="E5459" s="87">
        <v>1.8610512968616218E-2</v>
      </c>
      <c r="F5459" s="87">
        <v>1.184479712226239E-2</v>
      </c>
      <c r="G5459" s="87">
        <v>0</v>
      </c>
      <c r="H5459" s="87">
        <v>0</v>
      </c>
      <c r="I5459" s="87">
        <v>5.5420739247312028E-5</v>
      </c>
      <c r="J5459" s="87">
        <v>1.0286955142397858E-2</v>
      </c>
      <c r="K5459" s="88">
        <v>4.0797685972523784E-2</v>
      </c>
      <c r="L5459" s="84"/>
      <c r="M5459" s="88">
        <f t="shared" si="605"/>
        <v>1.4149316675721092E-2</v>
      </c>
      <c r="N5459" s="88">
        <f t="shared" si="600"/>
        <v>1.3085000647135215E-2</v>
      </c>
      <c r="O5459" s="88">
        <f t="shared" si="601"/>
        <v>0</v>
      </c>
      <c r="P5459" s="88">
        <f t="shared" si="602"/>
        <v>0</v>
      </c>
      <c r="Q5459" s="88">
        <f t="shared" si="603"/>
        <v>2.7170953944875213E-5</v>
      </c>
      <c r="R5459" s="89">
        <f t="shared" si="604"/>
        <v>1.0286955142397858E-2</v>
      </c>
      <c r="S5459" s="88">
        <f t="shared" si="606"/>
        <v>2.726148827680118E-2</v>
      </c>
    </row>
    <row r="5460" spans="1:19" x14ac:dyDescent="0.2">
      <c r="A5460" s="60">
        <v>2004</v>
      </c>
      <c r="B5460" s="61">
        <v>8</v>
      </c>
      <c r="C5460" s="61">
        <v>15</v>
      </c>
      <c r="D5460" s="61">
        <v>10</v>
      </c>
      <c r="E5460" s="87">
        <v>2.0398468511748504E-2</v>
      </c>
      <c r="F5460" s="87">
        <v>1.2952722721755329E-2</v>
      </c>
      <c r="G5460" s="87">
        <v>0</v>
      </c>
      <c r="H5460" s="87">
        <v>0</v>
      </c>
      <c r="I5460" s="87">
        <v>5.5420739247312028E-5</v>
      </c>
      <c r="J5460" s="87">
        <v>1.0609905377250895E-2</v>
      </c>
      <c r="K5460" s="88">
        <v>4.4016517350002032E-2</v>
      </c>
      <c r="L5460" s="84"/>
      <c r="M5460" s="88">
        <f t="shared" si="605"/>
        <v>1.5508674648526646E-2</v>
      </c>
      <c r="N5460" s="88">
        <f t="shared" si="600"/>
        <v>1.4308931039247644E-2</v>
      </c>
      <c r="O5460" s="88">
        <f t="shared" si="601"/>
        <v>0</v>
      </c>
      <c r="P5460" s="88">
        <f t="shared" si="602"/>
        <v>0</v>
      </c>
      <c r="Q5460" s="88">
        <f t="shared" si="603"/>
        <v>2.7170953944875213E-5</v>
      </c>
      <c r="R5460" s="89">
        <f t="shared" si="604"/>
        <v>1.0609905377250895E-2</v>
      </c>
      <c r="S5460" s="88">
        <f t="shared" si="606"/>
        <v>2.9844776641719164E-2</v>
      </c>
    </row>
    <row r="5461" spans="1:19" x14ac:dyDescent="0.2">
      <c r="A5461" s="60">
        <v>2004</v>
      </c>
      <c r="B5461" s="61">
        <v>8</v>
      </c>
      <c r="C5461" s="61">
        <v>15</v>
      </c>
      <c r="D5461" s="61">
        <v>11</v>
      </c>
      <c r="E5461" s="87">
        <v>2.1009885426892201E-2</v>
      </c>
      <c r="F5461" s="87">
        <v>1.3791955801904692E-2</v>
      </c>
      <c r="G5461" s="87">
        <v>0</v>
      </c>
      <c r="H5461" s="87">
        <v>0</v>
      </c>
      <c r="I5461" s="87">
        <v>5.5420739247312028E-5</v>
      </c>
      <c r="J5461" s="87">
        <v>1.0177401611542011E-2</v>
      </c>
      <c r="K5461" s="88">
        <v>4.5034663579586215E-2</v>
      </c>
      <c r="L5461" s="84"/>
      <c r="M5461" s="88">
        <f t="shared" si="605"/>
        <v>1.5973526507680098E-2</v>
      </c>
      <c r="N5461" s="88">
        <f t="shared" si="600"/>
        <v>1.5236035596928259E-2</v>
      </c>
      <c r="O5461" s="88">
        <f t="shared" si="601"/>
        <v>0</v>
      </c>
      <c r="P5461" s="88">
        <f t="shared" si="602"/>
        <v>0</v>
      </c>
      <c r="Q5461" s="88">
        <f t="shared" si="603"/>
        <v>2.7170953944875213E-5</v>
      </c>
      <c r="R5461" s="89">
        <f t="shared" si="604"/>
        <v>1.0177401611542011E-2</v>
      </c>
      <c r="S5461" s="88">
        <f t="shared" si="606"/>
        <v>3.1236733058553231E-2</v>
      </c>
    </row>
    <row r="5462" spans="1:19" x14ac:dyDescent="0.2">
      <c r="A5462" s="60">
        <v>2004</v>
      </c>
      <c r="B5462" s="61">
        <v>8</v>
      </c>
      <c r="C5462" s="61">
        <v>15</v>
      </c>
      <c r="D5462" s="61">
        <v>12</v>
      </c>
      <c r="E5462" s="87">
        <v>2.2750458532698092E-2</v>
      </c>
      <c r="F5462" s="87">
        <v>1.3717295882869868E-2</v>
      </c>
      <c r="G5462" s="87">
        <v>0</v>
      </c>
      <c r="H5462" s="87">
        <v>0</v>
      </c>
      <c r="I5462" s="87">
        <v>5.5420739247312028E-5</v>
      </c>
      <c r="J5462" s="87">
        <v>9.1139682135381837E-3</v>
      </c>
      <c r="K5462" s="88">
        <v>4.563714336835345E-2</v>
      </c>
      <c r="L5462" s="84"/>
      <c r="M5462" s="88">
        <f t="shared" si="605"/>
        <v>1.7296860266014548E-2</v>
      </c>
      <c r="N5462" s="88">
        <f t="shared" si="600"/>
        <v>1.5153558448624082E-2</v>
      </c>
      <c r="O5462" s="88">
        <f t="shared" si="601"/>
        <v>0</v>
      </c>
      <c r="P5462" s="88">
        <f t="shared" si="602"/>
        <v>0</v>
      </c>
      <c r="Q5462" s="88">
        <f t="shared" si="603"/>
        <v>2.7170953944875213E-5</v>
      </c>
      <c r="R5462" s="89">
        <f t="shared" si="604"/>
        <v>9.1139682135381837E-3</v>
      </c>
      <c r="S5462" s="88">
        <f t="shared" si="606"/>
        <v>3.2477589668583502E-2</v>
      </c>
    </row>
    <row r="5463" spans="1:19" x14ac:dyDescent="0.2">
      <c r="A5463" s="60">
        <v>2004</v>
      </c>
      <c r="B5463" s="61">
        <v>8</v>
      </c>
      <c r="C5463" s="61">
        <v>15</v>
      </c>
      <c r="D5463" s="61">
        <v>13</v>
      </c>
      <c r="E5463" s="87">
        <v>2.1784874138234791E-2</v>
      </c>
      <c r="F5463" s="87">
        <v>1.3708041044882605E-2</v>
      </c>
      <c r="G5463" s="87">
        <v>0</v>
      </c>
      <c r="H5463" s="87">
        <v>0</v>
      </c>
      <c r="I5463" s="87">
        <v>5.5420739247312028E-5</v>
      </c>
      <c r="J5463" s="87">
        <v>8.9632424019031546E-3</v>
      </c>
      <c r="K5463" s="88">
        <v>4.4511578324267859E-2</v>
      </c>
      <c r="L5463" s="84"/>
      <c r="M5463" s="88">
        <f t="shared" si="605"/>
        <v>1.6562739750506185E-2</v>
      </c>
      <c r="N5463" s="88">
        <f t="shared" si="600"/>
        <v>1.5143334587480453E-2</v>
      </c>
      <c r="O5463" s="88">
        <f t="shared" si="601"/>
        <v>0</v>
      </c>
      <c r="P5463" s="88">
        <f t="shared" si="602"/>
        <v>0</v>
      </c>
      <c r="Q5463" s="88">
        <f t="shared" si="603"/>
        <v>2.7170953944875213E-5</v>
      </c>
      <c r="R5463" s="89">
        <f t="shared" si="604"/>
        <v>8.9632424019031546E-3</v>
      </c>
      <c r="S5463" s="88">
        <f t="shared" si="606"/>
        <v>3.1733245291931514E-2</v>
      </c>
    </row>
    <row r="5464" spans="1:19" x14ac:dyDescent="0.2">
      <c r="A5464" s="60">
        <v>2004</v>
      </c>
      <c r="B5464" s="61">
        <v>8</v>
      </c>
      <c r="C5464" s="61">
        <v>15</v>
      </c>
      <c r="D5464" s="61">
        <v>14</v>
      </c>
      <c r="E5464" s="87">
        <v>2.1998826071588408E-2</v>
      </c>
      <c r="F5464" s="87">
        <v>1.3429868337490179E-2</v>
      </c>
      <c r="G5464" s="87">
        <v>0</v>
      </c>
      <c r="H5464" s="87">
        <v>0</v>
      </c>
      <c r="I5464" s="87">
        <v>5.5420739247312028E-5</v>
      </c>
      <c r="J5464" s="87">
        <v>7.7393722092941111E-3</v>
      </c>
      <c r="K5464" s="88">
        <v>4.3223487357620008E-2</v>
      </c>
      <c r="L5464" s="84"/>
      <c r="M5464" s="88">
        <f t="shared" si="605"/>
        <v>1.6725404458540195E-2</v>
      </c>
      <c r="N5464" s="88">
        <f t="shared" si="600"/>
        <v>1.4836035946678573E-2</v>
      </c>
      <c r="O5464" s="88">
        <f t="shared" si="601"/>
        <v>0</v>
      </c>
      <c r="P5464" s="88">
        <f t="shared" si="602"/>
        <v>0</v>
      </c>
      <c r="Q5464" s="88">
        <f t="shared" si="603"/>
        <v>2.7170953944875213E-5</v>
      </c>
      <c r="R5464" s="89">
        <f t="shared" si="604"/>
        <v>7.7393722092941111E-3</v>
      </c>
      <c r="S5464" s="88">
        <f t="shared" si="606"/>
        <v>3.1588611359163646E-2</v>
      </c>
    </row>
    <row r="5465" spans="1:19" x14ac:dyDescent="0.2">
      <c r="A5465" s="60">
        <v>2004</v>
      </c>
      <c r="B5465" s="61">
        <v>8</v>
      </c>
      <c r="C5465" s="61">
        <v>15</v>
      </c>
      <c r="D5465" s="61">
        <v>15</v>
      </c>
      <c r="E5465" s="87">
        <v>2.2337245004339815E-2</v>
      </c>
      <c r="F5465" s="87">
        <v>1.3237537826682489E-2</v>
      </c>
      <c r="G5465" s="87">
        <v>0</v>
      </c>
      <c r="H5465" s="87">
        <v>0</v>
      </c>
      <c r="I5465" s="87">
        <v>5.5420739247312028E-5</v>
      </c>
      <c r="J5465" s="87">
        <v>7.1290472433823918E-3</v>
      </c>
      <c r="K5465" s="88">
        <v>4.2759250813652006E-2</v>
      </c>
      <c r="L5465" s="84"/>
      <c r="M5465" s="88">
        <f t="shared" si="605"/>
        <v>1.6982699711853958E-2</v>
      </c>
      <c r="N5465" s="88">
        <f t="shared" si="600"/>
        <v>1.4623567566477072E-2</v>
      </c>
      <c r="O5465" s="88">
        <f t="shared" si="601"/>
        <v>0</v>
      </c>
      <c r="P5465" s="88">
        <f t="shared" si="602"/>
        <v>0</v>
      </c>
      <c r="Q5465" s="88">
        <f t="shared" si="603"/>
        <v>2.7170953944875213E-5</v>
      </c>
      <c r="R5465" s="89">
        <f t="shared" si="604"/>
        <v>7.1290472433823918E-3</v>
      </c>
      <c r="S5465" s="88">
        <f t="shared" si="606"/>
        <v>3.1633438232275907E-2</v>
      </c>
    </row>
    <row r="5466" spans="1:19" x14ac:dyDescent="0.2">
      <c r="A5466" s="60">
        <v>2004</v>
      </c>
      <c r="B5466" s="61">
        <v>8</v>
      </c>
      <c r="C5466" s="61">
        <v>15</v>
      </c>
      <c r="D5466" s="61">
        <v>16</v>
      </c>
      <c r="E5466" s="87">
        <v>2.5083074829019204E-2</v>
      </c>
      <c r="F5466" s="87">
        <v>1.2951147957210338E-2</v>
      </c>
      <c r="G5466" s="87">
        <v>0</v>
      </c>
      <c r="H5466" s="87">
        <v>0</v>
      </c>
      <c r="I5466" s="87">
        <v>5.5420739247312028E-5</v>
      </c>
      <c r="J5466" s="87">
        <v>6.1566555528485573E-3</v>
      </c>
      <c r="K5466" s="88">
        <v>4.4246299078325411E-2</v>
      </c>
      <c r="L5466" s="84"/>
      <c r="M5466" s="88">
        <f t="shared" si="605"/>
        <v>1.9070316307513935E-2</v>
      </c>
      <c r="N5466" s="88">
        <f t="shared" si="600"/>
        <v>1.4307191389773061E-2</v>
      </c>
      <c r="O5466" s="88">
        <f t="shared" si="601"/>
        <v>0</v>
      </c>
      <c r="P5466" s="88">
        <f t="shared" si="602"/>
        <v>0</v>
      </c>
      <c r="Q5466" s="88">
        <f t="shared" si="603"/>
        <v>2.7170953944875213E-5</v>
      </c>
      <c r="R5466" s="89">
        <f t="shared" si="604"/>
        <v>6.1566555528485573E-3</v>
      </c>
      <c r="S5466" s="88">
        <f t="shared" si="606"/>
        <v>3.3404678651231867E-2</v>
      </c>
    </row>
    <row r="5467" spans="1:19" x14ac:dyDescent="0.2">
      <c r="A5467" s="60">
        <v>2004</v>
      </c>
      <c r="B5467" s="61">
        <v>8</v>
      </c>
      <c r="C5467" s="61">
        <v>15</v>
      </c>
      <c r="D5467" s="61">
        <v>17</v>
      </c>
      <c r="E5467" s="87">
        <v>2.7343757652904237E-2</v>
      </c>
      <c r="F5467" s="87">
        <v>1.2502095722334331E-2</v>
      </c>
      <c r="G5467" s="87">
        <v>0</v>
      </c>
      <c r="H5467" s="87">
        <v>0</v>
      </c>
      <c r="I5467" s="87">
        <v>5.5420739247312028E-5</v>
      </c>
      <c r="J5467" s="87">
        <v>6.1095011721556871E-3</v>
      </c>
      <c r="K5467" s="88">
        <v>4.6010775286641568E-2</v>
      </c>
      <c r="L5467" s="84"/>
      <c r="M5467" s="88">
        <f t="shared" si="605"/>
        <v>2.0789082320705195E-2</v>
      </c>
      <c r="N5467" s="88">
        <f t="shared" si="600"/>
        <v>1.3811121366513112E-2</v>
      </c>
      <c r="O5467" s="88">
        <f t="shared" si="601"/>
        <v>0</v>
      </c>
      <c r="P5467" s="88">
        <f t="shared" si="602"/>
        <v>0</v>
      </c>
      <c r="Q5467" s="88">
        <f t="shared" si="603"/>
        <v>2.7170953944875213E-5</v>
      </c>
      <c r="R5467" s="89">
        <f t="shared" si="604"/>
        <v>6.1095011721556871E-3</v>
      </c>
      <c r="S5467" s="88">
        <f t="shared" si="606"/>
        <v>3.4627374641163181E-2</v>
      </c>
    </row>
    <row r="5468" spans="1:19" x14ac:dyDescent="0.2">
      <c r="A5468" s="60">
        <v>2004</v>
      </c>
      <c r="B5468" s="61">
        <v>8</v>
      </c>
      <c r="C5468" s="61">
        <v>15</v>
      </c>
      <c r="D5468" s="61">
        <v>18</v>
      </c>
      <c r="E5468" s="87">
        <v>2.623123737195765E-2</v>
      </c>
      <c r="F5468" s="87">
        <v>1.2170069477643538E-2</v>
      </c>
      <c r="G5468" s="87">
        <v>0</v>
      </c>
      <c r="H5468" s="87">
        <v>0</v>
      </c>
      <c r="I5468" s="87">
        <v>5.5420739247312028E-5</v>
      </c>
      <c r="J5468" s="87">
        <v>6.3593610313078539E-3</v>
      </c>
      <c r="K5468" s="88">
        <v>4.4816088620156354E-2</v>
      </c>
      <c r="L5468" s="84"/>
      <c r="M5468" s="88">
        <f t="shared" si="605"/>
        <v>1.9943248474544106E-2</v>
      </c>
      <c r="N5468" s="88">
        <f t="shared" si="600"/>
        <v>1.3444330480877828E-2</v>
      </c>
      <c r="O5468" s="88">
        <f t="shared" si="601"/>
        <v>0</v>
      </c>
      <c r="P5468" s="88">
        <f t="shared" si="602"/>
        <v>0</v>
      </c>
      <c r="Q5468" s="88">
        <f t="shared" si="603"/>
        <v>2.7170953944875213E-5</v>
      </c>
      <c r="R5468" s="89">
        <f t="shared" si="604"/>
        <v>6.3593610313078539E-3</v>
      </c>
      <c r="S5468" s="88">
        <f t="shared" si="606"/>
        <v>3.3414749909366812E-2</v>
      </c>
    </row>
    <row r="5469" spans="1:19" x14ac:dyDescent="0.2">
      <c r="A5469" s="60">
        <v>2004</v>
      </c>
      <c r="B5469" s="61">
        <v>8</v>
      </c>
      <c r="C5469" s="61">
        <v>15</v>
      </c>
      <c r="D5469" s="61">
        <v>19</v>
      </c>
      <c r="E5469" s="87">
        <v>2.404139739995213E-2</v>
      </c>
      <c r="F5469" s="87">
        <v>1.2055768189787118E-2</v>
      </c>
      <c r="G5469" s="87">
        <v>1.1895583870989651E-3</v>
      </c>
      <c r="H5469" s="87">
        <v>1.7199976678858088E-6</v>
      </c>
      <c r="I5469" s="87">
        <v>5.5420739247312028E-5</v>
      </c>
      <c r="J5469" s="87">
        <v>6.4447395731387878E-3</v>
      </c>
      <c r="K5469" s="88">
        <v>4.3788604286892185E-2</v>
      </c>
      <c r="L5469" s="84"/>
      <c r="M5469" s="88">
        <f t="shared" si="605"/>
        <v>1.8278343305873617E-2</v>
      </c>
      <c r="N5469" s="88">
        <f t="shared" si="600"/>
        <v>1.3318061334168798E-2</v>
      </c>
      <c r="O5469" s="88">
        <f t="shared" si="601"/>
        <v>4.7503105963846208E-4</v>
      </c>
      <c r="P5469" s="88">
        <f t="shared" si="602"/>
        <v>3.1916047411674197E-6</v>
      </c>
      <c r="Q5469" s="88">
        <f t="shared" si="603"/>
        <v>2.7170953944875213E-5</v>
      </c>
      <c r="R5469" s="89">
        <f t="shared" si="604"/>
        <v>6.4447395731387878E-3</v>
      </c>
      <c r="S5469" s="88">
        <f t="shared" si="606"/>
        <v>3.2101798258366919E-2</v>
      </c>
    </row>
    <row r="5470" spans="1:19" x14ac:dyDescent="0.2">
      <c r="A5470" s="60">
        <v>2004</v>
      </c>
      <c r="B5470" s="61">
        <v>8</v>
      </c>
      <c r="C5470" s="61">
        <v>15</v>
      </c>
      <c r="D5470" s="61">
        <v>20</v>
      </c>
      <c r="E5470" s="87">
        <v>2.4837398880954712E-2</v>
      </c>
      <c r="F5470" s="87">
        <v>1.1707047787274962E-2</v>
      </c>
      <c r="G5470" s="87">
        <v>1.1895583870989651E-3</v>
      </c>
      <c r="H5470" s="87">
        <v>1.7199976678858088E-6</v>
      </c>
      <c r="I5470" s="87">
        <v>5.5420739247312028E-5</v>
      </c>
      <c r="J5470" s="87">
        <v>5.7265756268779092E-3</v>
      </c>
      <c r="K5470" s="88">
        <v>4.351772141912174E-2</v>
      </c>
      <c r="L5470" s="84"/>
      <c r="M5470" s="88">
        <f t="shared" si="605"/>
        <v>1.8883532268050084E-2</v>
      </c>
      <c r="N5470" s="88">
        <f t="shared" si="600"/>
        <v>1.2932828337314456E-2</v>
      </c>
      <c r="O5470" s="88">
        <f t="shared" si="601"/>
        <v>4.7503105963846208E-4</v>
      </c>
      <c r="P5470" s="88">
        <f t="shared" si="602"/>
        <v>3.1916047411674197E-6</v>
      </c>
      <c r="Q5470" s="88">
        <f t="shared" si="603"/>
        <v>2.7170953944875213E-5</v>
      </c>
      <c r="R5470" s="89">
        <f t="shared" si="604"/>
        <v>5.7265756268779092E-3</v>
      </c>
      <c r="S5470" s="88">
        <f t="shared" si="606"/>
        <v>3.2321754223689041E-2</v>
      </c>
    </row>
    <row r="5471" spans="1:19" x14ac:dyDescent="0.2">
      <c r="A5471" s="60">
        <v>2004</v>
      </c>
      <c r="B5471" s="61">
        <v>8</v>
      </c>
      <c r="C5471" s="61">
        <v>15</v>
      </c>
      <c r="D5471" s="61">
        <v>21</v>
      </c>
      <c r="E5471" s="87">
        <v>2.6287176438403344E-2</v>
      </c>
      <c r="F5471" s="87">
        <v>1.1726001942971199E-2</v>
      </c>
      <c r="G5471" s="87">
        <v>1.1895583870989651E-3</v>
      </c>
      <c r="H5471" s="87">
        <v>1.7199976678858088E-6</v>
      </c>
      <c r="I5471" s="87">
        <v>5.5420739247312028E-5</v>
      </c>
      <c r="J5471" s="87">
        <v>6.0437998019919467E-3</v>
      </c>
      <c r="K5471" s="88">
        <v>4.5303677307380649E-2</v>
      </c>
      <c r="L5471" s="84"/>
      <c r="M5471" s="88">
        <f t="shared" si="605"/>
        <v>1.9985778176278769E-2</v>
      </c>
      <c r="N5471" s="88">
        <f t="shared" si="600"/>
        <v>1.2953767078349119E-2</v>
      </c>
      <c r="O5471" s="88">
        <f t="shared" si="601"/>
        <v>4.7503105963846208E-4</v>
      </c>
      <c r="P5471" s="88">
        <f t="shared" si="602"/>
        <v>3.1916047411674197E-6</v>
      </c>
      <c r="Q5471" s="88">
        <f t="shared" si="603"/>
        <v>2.7170953944875213E-5</v>
      </c>
      <c r="R5471" s="89">
        <f t="shared" si="604"/>
        <v>6.0437998019919467E-3</v>
      </c>
      <c r="S5471" s="88">
        <f t="shared" si="606"/>
        <v>3.3444938872952391E-2</v>
      </c>
    </row>
    <row r="5472" spans="1:19" x14ac:dyDescent="0.2">
      <c r="A5472" s="60">
        <v>2004</v>
      </c>
      <c r="B5472" s="61">
        <v>8</v>
      </c>
      <c r="C5472" s="61">
        <v>15</v>
      </c>
      <c r="D5472" s="61">
        <v>22</v>
      </c>
      <c r="E5472" s="87">
        <v>2.5290717205119731E-2</v>
      </c>
      <c r="F5472" s="87">
        <v>1.1882721220414682E-2</v>
      </c>
      <c r="G5472" s="87">
        <v>1.1895583870989651E-3</v>
      </c>
      <c r="H5472" s="87">
        <v>1.7199976678858088E-6</v>
      </c>
      <c r="I5472" s="87">
        <v>5.5420739247312028E-5</v>
      </c>
      <c r="J5472" s="87">
        <v>3.8234998210640706E-3</v>
      </c>
      <c r="K5472" s="88">
        <v>4.2243637370612645E-2</v>
      </c>
      <c r="L5472" s="84"/>
      <c r="M5472" s="88">
        <f t="shared" si="605"/>
        <v>1.9228183946073923E-2</v>
      </c>
      <c r="N5472" s="88">
        <f t="shared" si="600"/>
        <v>1.3126895568909103E-2</v>
      </c>
      <c r="O5472" s="88">
        <f t="shared" si="601"/>
        <v>4.7503105963846208E-4</v>
      </c>
      <c r="P5472" s="88">
        <f t="shared" si="602"/>
        <v>3.1916047411674197E-6</v>
      </c>
      <c r="Q5472" s="88">
        <f t="shared" si="603"/>
        <v>2.7170953944875213E-5</v>
      </c>
      <c r="R5472" s="89">
        <f t="shared" si="604"/>
        <v>3.8234998210640706E-3</v>
      </c>
      <c r="S5472" s="88">
        <f t="shared" si="606"/>
        <v>3.2860473133307526E-2</v>
      </c>
    </row>
    <row r="5473" spans="1:19" x14ac:dyDescent="0.2">
      <c r="A5473" s="60">
        <v>2004</v>
      </c>
      <c r="B5473" s="61">
        <v>8</v>
      </c>
      <c r="C5473" s="61">
        <v>15</v>
      </c>
      <c r="D5473" s="61">
        <v>23</v>
      </c>
      <c r="E5473" s="87">
        <v>1.9351853617544296E-2</v>
      </c>
      <c r="F5473" s="87">
        <v>1.2424913381904852E-2</v>
      </c>
      <c r="G5473" s="87">
        <v>1.1895583870989651E-3</v>
      </c>
      <c r="H5473" s="87">
        <v>1.7199976678858088E-6</v>
      </c>
      <c r="I5473" s="87">
        <v>5.5420739247312028E-5</v>
      </c>
      <c r="J5473" s="87">
        <v>5.6650779323155626E-3</v>
      </c>
      <c r="K5473" s="88">
        <v>3.8688544055778866E-2</v>
      </c>
      <c r="L5473" s="84"/>
      <c r="M5473" s="88">
        <f t="shared" si="605"/>
        <v>1.4712947760149383E-2</v>
      </c>
      <c r="N5473" s="88">
        <f t="shared" si="600"/>
        <v>1.3725857687950906E-2</v>
      </c>
      <c r="O5473" s="88">
        <f t="shared" si="601"/>
        <v>4.7503105963846208E-4</v>
      </c>
      <c r="P5473" s="88">
        <f t="shared" si="602"/>
        <v>3.1916047411674197E-6</v>
      </c>
      <c r="Q5473" s="88">
        <f t="shared" si="603"/>
        <v>2.7170953944875213E-5</v>
      </c>
      <c r="R5473" s="89">
        <f t="shared" si="604"/>
        <v>5.6650779323155626E-3</v>
      </c>
      <c r="S5473" s="88">
        <f t="shared" si="606"/>
        <v>2.8944199066424793E-2</v>
      </c>
    </row>
    <row r="5474" spans="1:19" x14ac:dyDescent="0.2">
      <c r="A5474" s="60">
        <v>2004</v>
      </c>
      <c r="B5474" s="61">
        <v>8</v>
      </c>
      <c r="C5474" s="61">
        <v>15</v>
      </c>
      <c r="D5474" s="61">
        <v>24</v>
      </c>
      <c r="E5474" s="87">
        <v>1.5370360523509411E-2</v>
      </c>
      <c r="F5474" s="87">
        <v>1.2527289406666905E-2</v>
      </c>
      <c r="G5474" s="87">
        <v>1.1895583870989651E-3</v>
      </c>
      <c r="H5474" s="87">
        <v>1.7199976678858088E-6</v>
      </c>
      <c r="I5474" s="87">
        <v>5.5420739247312028E-5</v>
      </c>
      <c r="J5474" s="87">
        <v>5.7275531245641505E-3</v>
      </c>
      <c r="K5474" s="88">
        <v>3.4871902178754632E-2</v>
      </c>
      <c r="L5474" s="84"/>
      <c r="M5474" s="88">
        <f t="shared" si="605"/>
        <v>1.1685873400366975E-2</v>
      </c>
      <c r="N5474" s="88">
        <f t="shared" si="600"/>
        <v>1.383895294289156E-2</v>
      </c>
      <c r="O5474" s="88">
        <f t="shared" si="601"/>
        <v>4.7503105963846208E-4</v>
      </c>
      <c r="P5474" s="88">
        <f t="shared" si="602"/>
        <v>3.1916047411674197E-6</v>
      </c>
      <c r="Q5474" s="88">
        <f t="shared" si="603"/>
        <v>2.7170953944875213E-5</v>
      </c>
      <c r="R5474" s="89">
        <f t="shared" si="604"/>
        <v>5.7275531245641505E-3</v>
      </c>
      <c r="S5474" s="88">
        <f t="shared" si="606"/>
        <v>2.6030219961583036E-2</v>
      </c>
    </row>
    <row r="5475" spans="1:19" x14ac:dyDescent="0.2">
      <c r="A5475" s="60">
        <v>2004</v>
      </c>
      <c r="B5475" s="61">
        <v>8</v>
      </c>
      <c r="C5475" s="61">
        <v>16</v>
      </c>
      <c r="D5475" s="61">
        <v>1</v>
      </c>
      <c r="E5475" s="87">
        <v>1.3205682830504294E-2</v>
      </c>
      <c r="F5475" s="87">
        <v>1.1906713487739279E-2</v>
      </c>
      <c r="G5475" s="87">
        <v>1.1895583870989651E-3</v>
      </c>
      <c r="H5475" s="87">
        <v>1.7199976678858088E-6</v>
      </c>
      <c r="I5475" s="87">
        <v>5.5420739247312028E-5</v>
      </c>
      <c r="J5475" s="87">
        <v>5.7912715151505947E-3</v>
      </c>
      <c r="K5475" s="88">
        <v>3.2150366957408333E-2</v>
      </c>
      <c r="L5475" s="84"/>
      <c r="M5475" s="88">
        <f t="shared" si="605"/>
        <v>1.0040098765844573E-2</v>
      </c>
      <c r="N5475" s="88">
        <f t="shared" si="600"/>
        <v>1.3153399934516053E-2</v>
      </c>
      <c r="O5475" s="88">
        <f t="shared" si="601"/>
        <v>4.7503105963846208E-4</v>
      </c>
      <c r="P5475" s="88">
        <f t="shared" si="602"/>
        <v>3.1916047411674197E-6</v>
      </c>
      <c r="Q5475" s="88">
        <f t="shared" si="603"/>
        <v>2.7170953944875213E-5</v>
      </c>
      <c r="R5475" s="89">
        <f t="shared" si="604"/>
        <v>5.7912715151505947E-3</v>
      </c>
      <c r="S5475" s="88">
        <f t="shared" si="606"/>
        <v>2.3698892318685126E-2</v>
      </c>
    </row>
    <row r="5476" spans="1:19" x14ac:dyDescent="0.2">
      <c r="A5476" s="60">
        <v>2004</v>
      </c>
      <c r="B5476" s="61">
        <v>8</v>
      </c>
      <c r="C5476" s="61">
        <v>16</v>
      </c>
      <c r="D5476" s="61">
        <v>2</v>
      </c>
      <c r="E5476" s="87">
        <v>1.1745457794145809E-2</v>
      </c>
      <c r="F5476" s="87">
        <v>1.2405555070501255E-2</v>
      </c>
      <c r="G5476" s="87">
        <v>1.1895583870989651E-3</v>
      </c>
      <c r="H5476" s="87">
        <v>1.7199976678858088E-6</v>
      </c>
      <c r="I5476" s="87">
        <v>5.5420739247312028E-5</v>
      </c>
      <c r="J5476" s="87">
        <v>6.0723497366048504E-3</v>
      </c>
      <c r="K5476" s="88">
        <v>3.1470061725266077E-2</v>
      </c>
      <c r="L5476" s="84"/>
      <c r="M5476" s="88">
        <f t="shared" si="605"/>
        <v>8.9299097833004347E-3</v>
      </c>
      <c r="N5476" s="88">
        <f t="shared" si="600"/>
        <v>1.3704472474288829E-2</v>
      </c>
      <c r="O5476" s="88">
        <f t="shared" si="601"/>
        <v>4.7503105963846208E-4</v>
      </c>
      <c r="P5476" s="88">
        <f t="shared" si="602"/>
        <v>3.1916047411674197E-6</v>
      </c>
      <c r="Q5476" s="88">
        <f t="shared" si="603"/>
        <v>2.7170953944875213E-5</v>
      </c>
      <c r="R5476" s="89">
        <f t="shared" si="604"/>
        <v>6.0723497366048504E-3</v>
      </c>
      <c r="S5476" s="88">
        <f t="shared" si="606"/>
        <v>2.3139775875913766E-2</v>
      </c>
    </row>
    <row r="5477" spans="1:19" x14ac:dyDescent="0.2">
      <c r="A5477" s="60">
        <v>2004</v>
      </c>
      <c r="B5477" s="61">
        <v>8</v>
      </c>
      <c r="C5477" s="61">
        <v>16</v>
      </c>
      <c r="D5477" s="61">
        <v>3</v>
      </c>
      <c r="E5477" s="87">
        <v>1.0258369519250231E-2</v>
      </c>
      <c r="F5477" s="87">
        <v>1.2435685411762739E-2</v>
      </c>
      <c r="G5477" s="87">
        <v>1.1895583870989651E-3</v>
      </c>
      <c r="H5477" s="87">
        <v>1.7199976678858088E-6</v>
      </c>
      <c r="I5477" s="87">
        <v>5.5420739247312028E-5</v>
      </c>
      <c r="J5477" s="87">
        <v>6.7609771970979339E-3</v>
      </c>
      <c r="K5477" s="88">
        <v>3.0701731252125067E-2</v>
      </c>
      <c r="L5477" s="84"/>
      <c r="M5477" s="88">
        <f t="shared" si="605"/>
        <v>7.7992970505008485E-3</v>
      </c>
      <c r="N5477" s="88">
        <f t="shared" si="600"/>
        <v>1.373775759777684E-2</v>
      </c>
      <c r="O5477" s="88">
        <f t="shared" si="601"/>
        <v>4.7503105963846208E-4</v>
      </c>
      <c r="P5477" s="88">
        <f t="shared" si="602"/>
        <v>3.1916047411674197E-6</v>
      </c>
      <c r="Q5477" s="88">
        <f t="shared" si="603"/>
        <v>2.7170953944875213E-5</v>
      </c>
      <c r="R5477" s="89">
        <f t="shared" si="604"/>
        <v>6.7609771970979339E-3</v>
      </c>
      <c r="S5477" s="88">
        <f t="shared" si="606"/>
        <v>2.2042448266602191E-2</v>
      </c>
    </row>
    <row r="5478" spans="1:19" x14ac:dyDescent="0.2">
      <c r="A5478" s="60">
        <v>2004</v>
      </c>
      <c r="B5478" s="61">
        <v>8</v>
      </c>
      <c r="C5478" s="61">
        <v>16</v>
      </c>
      <c r="D5478" s="61">
        <v>4</v>
      </c>
      <c r="E5478" s="87">
        <v>1.0198270290747796E-2</v>
      </c>
      <c r="F5478" s="87">
        <v>1.244242023321207E-2</v>
      </c>
      <c r="G5478" s="87">
        <v>1.1895583870989651E-3</v>
      </c>
      <c r="H5478" s="87">
        <v>1.7199976678858088E-6</v>
      </c>
      <c r="I5478" s="87">
        <v>5.5420739247312028E-5</v>
      </c>
      <c r="J5478" s="87">
        <v>7.2577360742184065E-3</v>
      </c>
      <c r="K5478" s="88">
        <v>3.1145125722192437E-2</v>
      </c>
      <c r="L5478" s="84"/>
      <c r="M5478" s="88">
        <f t="shared" si="605"/>
        <v>7.7536044348549774E-3</v>
      </c>
      <c r="N5478" s="88">
        <f t="shared" si="600"/>
        <v>1.3745197585318477E-2</v>
      </c>
      <c r="O5478" s="88">
        <f t="shared" si="601"/>
        <v>4.7503105963846208E-4</v>
      </c>
      <c r="P5478" s="88">
        <f t="shared" si="602"/>
        <v>3.1916047411674197E-6</v>
      </c>
      <c r="Q5478" s="88">
        <f t="shared" si="603"/>
        <v>2.7170953944875213E-5</v>
      </c>
      <c r="R5478" s="89">
        <f t="shared" si="604"/>
        <v>7.2577360742184065E-3</v>
      </c>
      <c r="S5478" s="88">
        <f t="shared" si="606"/>
        <v>2.2004195638497957E-2</v>
      </c>
    </row>
    <row r="5479" spans="1:19" x14ac:dyDescent="0.2">
      <c r="A5479" s="60">
        <v>2004</v>
      </c>
      <c r="B5479" s="61">
        <v>8</v>
      </c>
      <c r="C5479" s="61">
        <v>16</v>
      </c>
      <c r="D5479" s="61">
        <v>5</v>
      </c>
      <c r="E5479" s="87">
        <v>1.0025754626709876E-2</v>
      </c>
      <c r="F5479" s="87">
        <v>1.3604276882632951E-2</v>
      </c>
      <c r="G5479" s="87">
        <v>1.1895583870989651E-3</v>
      </c>
      <c r="H5479" s="87">
        <v>1.7199976678858088E-6</v>
      </c>
      <c r="I5479" s="87">
        <v>5.5420739247312028E-5</v>
      </c>
      <c r="J5479" s="87">
        <v>8.0560966788194768E-3</v>
      </c>
      <c r="K5479" s="88">
        <v>3.293282731217647E-2</v>
      </c>
      <c r="L5479" s="84"/>
      <c r="M5479" s="88">
        <f t="shared" si="605"/>
        <v>7.6224431516538549E-3</v>
      </c>
      <c r="N5479" s="88">
        <f t="shared" si="600"/>
        <v>1.5028705850814778E-2</v>
      </c>
      <c r="O5479" s="88">
        <f t="shared" si="601"/>
        <v>4.7503105963846208E-4</v>
      </c>
      <c r="P5479" s="88">
        <f t="shared" si="602"/>
        <v>3.1916047411674197E-6</v>
      </c>
      <c r="Q5479" s="88">
        <f t="shared" si="603"/>
        <v>2.7170953944875213E-5</v>
      </c>
      <c r="R5479" s="89">
        <f t="shared" si="604"/>
        <v>8.0560966788194768E-3</v>
      </c>
      <c r="S5479" s="88">
        <f t="shared" si="606"/>
        <v>2.3156542620793134E-2</v>
      </c>
    </row>
    <row r="5480" spans="1:19" x14ac:dyDescent="0.2">
      <c r="A5480" s="60">
        <v>2004</v>
      </c>
      <c r="B5480" s="61">
        <v>8</v>
      </c>
      <c r="C5480" s="61">
        <v>16</v>
      </c>
      <c r="D5480" s="61">
        <v>6</v>
      </c>
      <c r="E5480" s="87">
        <v>1.1422110690790939E-2</v>
      </c>
      <c r="F5480" s="87">
        <v>1.4627008765533777E-2</v>
      </c>
      <c r="G5480" s="87">
        <v>1.1895583870989651E-3</v>
      </c>
      <c r="H5480" s="87">
        <v>1.7199976678858088E-6</v>
      </c>
      <c r="I5480" s="87">
        <v>5.5420739247312028E-5</v>
      </c>
      <c r="J5480" s="87">
        <v>8.2093441393304711E-3</v>
      </c>
      <c r="K5480" s="88">
        <v>3.5505162719669352E-2</v>
      </c>
      <c r="L5480" s="84"/>
      <c r="M5480" s="88">
        <f t="shared" si="605"/>
        <v>8.6840734342830562E-3</v>
      </c>
      <c r="N5480" s="88">
        <f t="shared" si="600"/>
        <v>1.6158522361090898E-2</v>
      </c>
      <c r="O5480" s="88">
        <f t="shared" si="601"/>
        <v>4.7503105963846208E-4</v>
      </c>
      <c r="P5480" s="88">
        <f t="shared" si="602"/>
        <v>3.1916047411674197E-6</v>
      </c>
      <c r="Q5480" s="88">
        <f t="shared" si="603"/>
        <v>2.7170953944875213E-5</v>
      </c>
      <c r="R5480" s="89">
        <f t="shared" si="604"/>
        <v>8.2093441393304711E-3</v>
      </c>
      <c r="S5480" s="88">
        <f t="shared" si="606"/>
        <v>2.5347989413698459E-2</v>
      </c>
    </row>
    <row r="5481" spans="1:19" x14ac:dyDescent="0.2">
      <c r="A5481" s="60">
        <v>2004</v>
      </c>
      <c r="B5481" s="61">
        <v>8</v>
      </c>
      <c r="C5481" s="61">
        <v>16</v>
      </c>
      <c r="D5481" s="61">
        <v>7</v>
      </c>
      <c r="E5481" s="87">
        <v>1.5534520448012632E-2</v>
      </c>
      <c r="F5481" s="87">
        <v>1.6565209375273553E-2</v>
      </c>
      <c r="G5481" s="87">
        <v>0</v>
      </c>
      <c r="H5481" s="87">
        <v>0</v>
      </c>
      <c r="I5481" s="87">
        <v>5.5420739247312028E-5</v>
      </c>
      <c r="J5481" s="87">
        <v>1.0654045741242004E-2</v>
      </c>
      <c r="K5481" s="88">
        <v>4.2809196303775499E-2</v>
      </c>
      <c r="L5481" s="84"/>
      <c r="M5481" s="88">
        <f t="shared" si="605"/>
        <v>1.1810681929888728E-2</v>
      </c>
      <c r="N5481" s="88">
        <f t="shared" si="600"/>
        <v>1.8299661290778091E-2</v>
      </c>
      <c r="O5481" s="88">
        <f t="shared" si="601"/>
        <v>0</v>
      </c>
      <c r="P5481" s="88">
        <f t="shared" si="602"/>
        <v>0</v>
      </c>
      <c r="Q5481" s="88">
        <f t="shared" si="603"/>
        <v>2.7170953944875213E-5</v>
      </c>
      <c r="R5481" s="89">
        <f t="shared" si="604"/>
        <v>1.0654045741242004E-2</v>
      </c>
      <c r="S5481" s="88">
        <f t="shared" si="606"/>
        <v>3.0137514174611694E-2</v>
      </c>
    </row>
    <row r="5482" spans="1:19" x14ac:dyDescent="0.2">
      <c r="A5482" s="60">
        <v>2004</v>
      </c>
      <c r="B5482" s="61">
        <v>8</v>
      </c>
      <c r="C5482" s="61">
        <v>16</v>
      </c>
      <c r="D5482" s="61">
        <v>8</v>
      </c>
      <c r="E5482" s="87">
        <v>1.7653747743113908E-2</v>
      </c>
      <c r="F5482" s="87">
        <v>1.8035836972545849E-2</v>
      </c>
      <c r="G5482" s="87">
        <v>0</v>
      </c>
      <c r="H5482" s="87">
        <v>0</v>
      </c>
      <c r="I5482" s="87">
        <v>5.5420739247312028E-5</v>
      </c>
      <c r="J5482" s="87">
        <v>1.1769813644505751E-2</v>
      </c>
      <c r="K5482" s="88">
        <v>4.7514819099412818E-2</v>
      </c>
      <c r="L5482" s="84"/>
      <c r="M5482" s="88">
        <f t="shared" si="605"/>
        <v>1.34219012529018E-2</v>
      </c>
      <c r="N5482" s="88">
        <f t="shared" si="600"/>
        <v>1.992427021091191E-2</v>
      </c>
      <c r="O5482" s="88">
        <f t="shared" si="601"/>
        <v>0</v>
      </c>
      <c r="P5482" s="88">
        <f t="shared" si="602"/>
        <v>0</v>
      </c>
      <c r="Q5482" s="88">
        <f t="shared" si="603"/>
        <v>2.7170953944875213E-5</v>
      </c>
      <c r="R5482" s="89">
        <f t="shared" si="604"/>
        <v>1.1769813644505751E-2</v>
      </c>
      <c r="S5482" s="88">
        <f t="shared" si="606"/>
        <v>3.3373342417758585E-2</v>
      </c>
    </row>
    <row r="5483" spans="1:19" x14ac:dyDescent="0.2">
      <c r="A5483" s="60">
        <v>2004</v>
      </c>
      <c r="B5483" s="61">
        <v>8</v>
      </c>
      <c r="C5483" s="61">
        <v>16</v>
      </c>
      <c r="D5483" s="61">
        <v>9</v>
      </c>
      <c r="E5483" s="87">
        <v>2.0576099178640412E-2</v>
      </c>
      <c r="F5483" s="87">
        <v>1.8727691414038929E-2</v>
      </c>
      <c r="G5483" s="87">
        <v>0</v>
      </c>
      <c r="H5483" s="87">
        <v>0</v>
      </c>
      <c r="I5483" s="87">
        <v>5.5420739247312028E-5</v>
      </c>
      <c r="J5483" s="87">
        <v>1.1875545270186425E-2</v>
      </c>
      <c r="K5483" s="88">
        <v>5.1234756602113074E-2</v>
      </c>
      <c r="L5483" s="84"/>
      <c r="M5483" s="88">
        <f t="shared" si="605"/>
        <v>1.5643724797945499E-2</v>
      </c>
      <c r="N5483" s="88">
        <f t="shared" si="600"/>
        <v>2.0688564923705709E-2</v>
      </c>
      <c r="O5483" s="88">
        <f t="shared" si="601"/>
        <v>0</v>
      </c>
      <c r="P5483" s="88">
        <f t="shared" si="602"/>
        <v>0</v>
      </c>
      <c r="Q5483" s="88">
        <f t="shared" si="603"/>
        <v>2.7170953944875213E-5</v>
      </c>
      <c r="R5483" s="89">
        <f t="shared" si="604"/>
        <v>1.1875545270186425E-2</v>
      </c>
      <c r="S5483" s="88">
        <f t="shared" si="606"/>
        <v>3.6359460675596082E-2</v>
      </c>
    </row>
    <row r="5484" spans="1:19" x14ac:dyDescent="0.2">
      <c r="A5484" s="60">
        <v>2004</v>
      </c>
      <c r="B5484" s="61">
        <v>8</v>
      </c>
      <c r="C5484" s="61">
        <v>16</v>
      </c>
      <c r="D5484" s="61">
        <v>10</v>
      </c>
      <c r="E5484" s="87">
        <v>2.229214447462266E-2</v>
      </c>
      <c r="F5484" s="87">
        <v>1.9501521976725413E-2</v>
      </c>
      <c r="G5484" s="87">
        <v>0</v>
      </c>
      <c r="H5484" s="87">
        <v>0</v>
      </c>
      <c r="I5484" s="87">
        <v>5.5420739247312028E-5</v>
      </c>
      <c r="J5484" s="87">
        <v>1.122336016977556E-2</v>
      </c>
      <c r="K5484" s="88">
        <v>5.307244736037095E-2</v>
      </c>
      <c r="L5484" s="84"/>
      <c r="M5484" s="88">
        <f t="shared" si="605"/>
        <v>1.694841040030801E-2</v>
      </c>
      <c r="N5484" s="88">
        <f t="shared" si="600"/>
        <v>2.1543419026229301E-2</v>
      </c>
      <c r="O5484" s="88">
        <f t="shared" si="601"/>
        <v>0</v>
      </c>
      <c r="P5484" s="88">
        <f t="shared" si="602"/>
        <v>0</v>
      </c>
      <c r="Q5484" s="88">
        <f t="shared" si="603"/>
        <v>2.7170953944875213E-5</v>
      </c>
      <c r="R5484" s="89">
        <f t="shared" si="604"/>
        <v>1.122336016977556E-2</v>
      </c>
      <c r="S5484" s="88">
        <f t="shared" si="606"/>
        <v>3.8519000380482185E-2</v>
      </c>
    </row>
    <row r="5485" spans="1:19" x14ac:dyDescent="0.2">
      <c r="A5485" s="60">
        <v>2004</v>
      </c>
      <c r="B5485" s="61">
        <v>8</v>
      </c>
      <c r="C5485" s="61">
        <v>16</v>
      </c>
      <c r="D5485" s="61">
        <v>11</v>
      </c>
      <c r="E5485" s="87">
        <v>2.4505884404870948E-2</v>
      </c>
      <c r="F5485" s="87">
        <v>1.9796897608510913E-2</v>
      </c>
      <c r="G5485" s="87">
        <v>0</v>
      </c>
      <c r="H5485" s="87">
        <v>0</v>
      </c>
      <c r="I5485" s="87">
        <v>5.5420739247312028E-5</v>
      </c>
      <c r="J5485" s="87">
        <v>1.0407397245167408E-2</v>
      </c>
      <c r="K5485" s="88">
        <v>5.476559999779658E-2</v>
      </c>
      <c r="L5485" s="84"/>
      <c r="M5485" s="88">
        <f t="shared" si="605"/>
        <v>1.8631486378041295E-2</v>
      </c>
      <c r="N5485" s="88">
        <f t="shared" si="600"/>
        <v>2.1869721814969934E-2</v>
      </c>
      <c r="O5485" s="88">
        <f t="shared" si="601"/>
        <v>0</v>
      </c>
      <c r="P5485" s="88">
        <f t="shared" si="602"/>
        <v>0</v>
      </c>
      <c r="Q5485" s="88">
        <f t="shared" si="603"/>
        <v>2.7170953944875213E-5</v>
      </c>
      <c r="R5485" s="89">
        <f t="shared" si="604"/>
        <v>1.0407397245167408E-2</v>
      </c>
      <c r="S5485" s="88">
        <f t="shared" si="606"/>
        <v>4.0528379146956103E-2</v>
      </c>
    </row>
    <row r="5486" spans="1:19" x14ac:dyDescent="0.2">
      <c r="A5486" s="60">
        <v>2004</v>
      </c>
      <c r="B5486" s="61">
        <v>8</v>
      </c>
      <c r="C5486" s="61">
        <v>16</v>
      </c>
      <c r="D5486" s="61">
        <v>12</v>
      </c>
      <c r="E5486" s="87">
        <v>2.5984504604136649E-2</v>
      </c>
      <c r="F5486" s="87">
        <v>1.9452330734633753E-2</v>
      </c>
      <c r="G5486" s="87">
        <v>0</v>
      </c>
      <c r="H5486" s="87">
        <v>0</v>
      </c>
      <c r="I5486" s="87">
        <v>5.5420739247312028E-5</v>
      </c>
      <c r="J5486" s="87">
        <v>8.8603826757064647E-3</v>
      </c>
      <c r="K5486" s="88">
        <v>5.4352638753724175E-2</v>
      </c>
      <c r="L5486" s="84"/>
      <c r="M5486" s="88">
        <f t="shared" si="605"/>
        <v>1.9755660949575628E-2</v>
      </c>
      <c r="N5486" s="88">
        <f t="shared" si="600"/>
        <v>2.1489077239877134E-2</v>
      </c>
      <c r="O5486" s="88">
        <f t="shared" si="601"/>
        <v>0</v>
      </c>
      <c r="P5486" s="88">
        <f t="shared" si="602"/>
        <v>0</v>
      </c>
      <c r="Q5486" s="88">
        <f t="shared" si="603"/>
        <v>2.7170953944875213E-5</v>
      </c>
      <c r="R5486" s="89">
        <f t="shared" si="604"/>
        <v>8.8603826757064647E-3</v>
      </c>
      <c r="S5486" s="88">
        <f t="shared" si="606"/>
        <v>4.1271909143397636E-2</v>
      </c>
    </row>
    <row r="5487" spans="1:19" x14ac:dyDescent="0.2">
      <c r="A5487" s="60">
        <v>2004</v>
      </c>
      <c r="B5487" s="61">
        <v>8</v>
      </c>
      <c r="C5487" s="61">
        <v>16</v>
      </c>
      <c r="D5487" s="61">
        <v>13</v>
      </c>
      <c r="E5487" s="87">
        <v>2.6389734606153327E-2</v>
      </c>
      <c r="F5487" s="87">
        <v>1.9593257705583626E-2</v>
      </c>
      <c r="G5487" s="87">
        <v>0</v>
      </c>
      <c r="H5487" s="87">
        <v>0</v>
      </c>
      <c r="I5487" s="87">
        <v>5.5420739247312028E-5</v>
      </c>
      <c r="J5487" s="87">
        <v>7.7806320541705951E-3</v>
      </c>
      <c r="K5487" s="88">
        <v>5.381904510515486E-2</v>
      </c>
      <c r="L5487" s="84"/>
      <c r="M5487" s="88">
        <f t="shared" si="605"/>
        <v>2.0063751738620836E-2</v>
      </c>
      <c r="N5487" s="88">
        <f t="shared" si="600"/>
        <v>2.1644759898435464E-2</v>
      </c>
      <c r="O5487" s="88">
        <f t="shared" si="601"/>
        <v>0</v>
      </c>
      <c r="P5487" s="88">
        <f t="shared" si="602"/>
        <v>0</v>
      </c>
      <c r="Q5487" s="88">
        <f t="shared" si="603"/>
        <v>2.7170953944875213E-5</v>
      </c>
      <c r="R5487" s="89">
        <f t="shared" si="604"/>
        <v>7.7806320541705951E-3</v>
      </c>
      <c r="S5487" s="88">
        <f t="shared" si="606"/>
        <v>4.1735682591001175E-2</v>
      </c>
    </row>
    <row r="5488" spans="1:19" x14ac:dyDescent="0.2">
      <c r="A5488" s="60">
        <v>2004</v>
      </c>
      <c r="B5488" s="61">
        <v>8</v>
      </c>
      <c r="C5488" s="61">
        <v>16</v>
      </c>
      <c r="D5488" s="61">
        <v>14</v>
      </c>
      <c r="E5488" s="87">
        <v>2.3798528543626137E-2</v>
      </c>
      <c r="F5488" s="87">
        <v>1.9953140887515073E-2</v>
      </c>
      <c r="G5488" s="87">
        <v>0</v>
      </c>
      <c r="H5488" s="87">
        <v>0</v>
      </c>
      <c r="I5488" s="87">
        <v>5.5420739247312028E-5</v>
      </c>
      <c r="J5488" s="87">
        <v>9.4751015668484741E-3</v>
      </c>
      <c r="K5488" s="88">
        <v>5.3282191737237E-2</v>
      </c>
      <c r="L5488" s="84"/>
      <c r="M5488" s="88">
        <f t="shared" si="605"/>
        <v>1.8093693459594704E-2</v>
      </c>
      <c r="N5488" s="88">
        <f t="shared" si="600"/>
        <v>2.2042324467913429E-2</v>
      </c>
      <c r="O5488" s="88">
        <f t="shared" si="601"/>
        <v>0</v>
      </c>
      <c r="P5488" s="88">
        <f t="shared" si="602"/>
        <v>0</v>
      </c>
      <c r="Q5488" s="88">
        <f t="shared" si="603"/>
        <v>2.7170953944875213E-5</v>
      </c>
      <c r="R5488" s="89">
        <f t="shared" si="604"/>
        <v>9.4751015668484741E-3</v>
      </c>
      <c r="S5488" s="88">
        <f t="shared" si="606"/>
        <v>4.016318888145301E-2</v>
      </c>
    </row>
    <row r="5489" spans="1:19" x14ac:dyDescent="0.2">
      <c r="A5489" s="60">
        <v>2004</v>
      </c>
      <c r="B5489" s="61">
        <v>8</v>
      </c>
      <c r="C5489" s="61">
        <v>16</v>
      </c>
      <c r="D5489" s="61">
        <v>15</v>
      </c>
      <c r="E5489" s="87">
        <v>2.5891783161466959E-2</v>
      </c>
      <c r="F5489" s="87">
        <v>1.9333417073947354E-2</v>
      </c>
      <c r="G5489" s="87">
        <v>0</v>
      </c>
      <c r="H5489" s="87">
        <v>0</v>
      </c>
      <c r="I5489" s="87">
        <v>5.5420739247312028E-5</v>
      </c>
      <c r="J5489" s="87">
        <v>7.3603883345283823E-3</v>
      </c>
      <c r="K5489" s="88">
        <v>5.2641009309190002E-2</v>
      </c>
      <c r="L5489" s="84"/>
      <c r="M5489" s="88">
        <f t="shared" si="605"/>
        <v>1.9685166113824697E-2</v>
      </c>
      <c r="N5489" s="88">
        <f t="shared" si="600"/>
        <v>2.1357712784160938E-2</v>
      </c>
      <c r="O5489" s="88">
        <f t="shared" si="601"/>
        <v>0</v>
      </c>
      <c r="P5489" s="88">
        <f t="shared" si="602"/>
        <v>0</v>
      </c>
      <c r="Q5489" s="88">
        <f t="shared" si="603"/>
        <v>2.7170953944875213E-5</v>
      </c>
      <c r="R5489" s="89">
        <f t="shared" si="604"/>
        <v>7.3603883345283823E-3</v>
      </c>
      <c r="S5489" s="88">
        <f t="shared" si="606"/>
        <v>4.107004985193051E-2</v>
      </c>
    </row>
    <row r="5490" spans="1:19" x14ac:dyDescent="0.2">
      <c r="A5490" s="60">
        <v>2004</v>
      </c>
      <c r="B5490" s="61">
        <v>8</v>
      </c>
      <c r="C5490" s="61">
        <v>16</v>
      </c>
      <c r="D5490" s="61">
        <v>16</v>
      </c>
      <c r="E5490" s="87">
        <v>2.7866906676835727E-2</v>
      </c>
      <c r="F5490" s="87">
        <v>1.8880303638126244E-2</v>
      </c>
      <c r="G5490" s="87">
        <v>0</v>
      </c>
      <c r="H5490" s="87">
        <v>0</v>
      </c>
      <c r="I5490" s="87">
        <v>5.5420739247312028E-5</v>
      </c>
      <c r="J5490" s="87">
        <v>6.7338610460782799E-3</v>
      </c>
      <c r="K5490" s="88">
        <v>5.3536492100287561E-2</v>
      </c>
      <c r="L5490" s="84"/>
      <c r="M5490" s="88">
        <f t="shared" si="605"/>
        <v>2.1186825317939268E-2</v>
      </c>
      <c r="N5490" s="88">
        <f t="shared" si="600"/>
        <v>2.0857156333953675E-2</v>
      </c>
      <c r="O5490" s="88">
        <f t="shared" si="601"/>
        <v>0</v>
      </c>
      <c r="P5490" s="88">
        <f t="shared" si="602"/>
        <v>0</v>
      </c>
      <c r="Q5490" s="88">
        <f t="shared" si="603"/>
        <v>2.7170953944875213E-5</v>
      </c>
      <c r="R5490" s="89">
        <f t="shared" si="604"/>
        <v>6.7338610460782799E-3</v>
      </c>
      <c r="S5490" s="88">
        <f t="shared" si="606"/>
        <v>4.2071152605837818E-2</v>
      </c>
    </row>
    <row r="5491" spans="1:19" x14ac:dyDescent="0.2">
      <c r="A5491" s="60">
        <v>2004</v>
      </c>
      <c r="B5491" s="61">
        <v>8</v>
      </c>
      <c r="C5491" s="61">
        <v>16</v>
      </c>
      <c r="D5491" s="61">
        <v>17</v>
      </c>
      <c r="E5491" s="87">
        <v>2.9309871684787714E-2</v>
      </c>
      <c r="F5491" s="87">
        <v>1.8321172302287816E-2</v>
      </c>
      <c r="G5491" s="87">
        <v>0</v>
      </c>
      <c r="H5491" s="87">
        <v>0</v>
      </c>
      <c r="I5491" s="87">
        <v>5.5420739247312028E-5</v>
      </c>
      <c r="J5491" s="87">
        <v>6.3271081427005724E-3</v>
      </c>
      <c r="K5491" s="88">
        <v>5.4013572869023412E-2</v>
      </c>
      <c r="L5491" s="84"/>
      <c r="M5491" s="88">
        <f t="shared" si="605"/>
        <v>2.228389173861919E-2</v>
      </c>
      <c r="N5491" s="88">
        <f t="shared" si="600"/>
        <v>2.0239481432833713E-2</v>
      </c>
      <c r="O5491" s="88">
        <f t="shared" si="601"/>
        <v>0</v>
      </c>
      <c r="P5491" s="88">
        <f t="shared" si="602"/>
        <v>0</v>
      </c>
      <c r="Q5491" s="88">
        <f t="shared" si="603"/>
        <v>2.7170953944875213E-5</v>
      </c>
      <c r="R5491" s="89">
        <f t="shared" si="604"/>
        <v>6.3271081427005724E-3</v>
      </c>
      <c r="S5491" s="88">
        <f t="shared" si="606"/>
        <v>4.2550544125397778E-2</v>
      </c>
    </row>
    <row r="5492" spans="1:19" x14ac:dyDescent="0.2">
      <c r="A5492" s="60">
        <v>2004</v>
      </c>
      <c r="B5492" s="61">
        <v>8</v>
      </c>
      <c r="C5492" s="61">
        <v>16</v>
      </c>
      <c r="D5492" s="61">
        <v>18</v>
      </c>
      <c r="E5492" s="87">
        <v>2.6015115036315713E-2</v>
      </c>
      <c r="F5492" s="87">
        <v>1.8335843693275154E-2</v>
      </c>
      <c r="G5492" s="87">
        <v>0</v>
      </c>
      <c r="H5492" s="87">
        <v>0</v>
      </c>
      <c r="I5492" s="87">
        <v>5.5420739247312028E-5</v>
      </c>
      <c r="J5492" s="87">
        <v>7.6630001190575786E-3</v>
      </c>
      <c r="K5492" s="88">
        <v>5.2069379587895759E-2</v>
      </c>
      <c r="L5492" s="84"/>
      <c r="M5492" s="88">
        <f t="shared" si="605"/>
        <v>1.9778933639544603E-2</v>
      </c>
      <c r="N5492" s="88">
        <f t="shared" si="600"/>
        <v>2.0255688984434819E-2</v>
      </c>
      <c r="O5492" s="88">
        <f t="shared" si="601"/>
        <v>0</v>
      </c>
      <c r="P5492" s="88">
        <f t="shared" si="602"/>
        <v>0</v>
      </c>
      <c r="Q5492" s="88">
        <f t="shared" si="603"/>
        <v>2.7170953944875213E-5</v>
      </c>
      <c r="R5492" s="89">
        <f t="shared" si="604"/>
        <v>7.6630001190575786E-3</v>
      </c>
      <c r="S5492" s="88">
        <f t="shared" si="606"/>
        <v>4.0061793577924297E-2</v>
      </c>
    </row>
    <row r="5493" spans="1:19" x14ac:dyDescent="0.2">
      <c r="A5493" s="60">
        <v>2004</v>
      </c>
      <c r="B5493" s="61">
        <v>8</v>
      </c>
      <c r="C5493" s="61">
        <v>16</v>
      </c>
      <c r="D5493" s="61">
        <v>19</v>
      </c>
      <c r="E5493" s="87">
        <v>2.3134838805675979E-2</v>
      </c>
      <c r="F5493" s="87">
        <v>1.8412156155463811E-2</v>
      </c>
      <c r="G5493" s="87">
        <v>1.1895583870989651E-3</v>
      </c>
      <c r="H5493" s="87">
        <v>1.7199976678858088E-6</v>
      </c>
      <c r="I5493" s="87">
        <v>5.5420739247312028E-5</v>
      </c>
      <c r="J5493" s="87">
        <v>7.2891134962703311E-3</v>
      </c>
      <c r="K5493" s="88">
        <v>5.0082807581424277E-2</v>
      </c>
      <c r="L5493" s="84"/>
      <c r="M5493" s="88">
        <f t="shared" si="605"/>
        <v>1.7589099293248017E-2</v>
      </c>
      <c r="N5493" s="88">
        <f t="shared" si="600"/>
        <v>2.0339991704592539E-2</v>
      </c>
      <c r="O5493" s="88">
        <f t="shared" si="601"/>
        <v>4.7503105963846208E-4</v>
      </c>
      <c r="P5493" s="88">
        <f t="shared" si="602"/>
        <v>3.1916047411674197E-6</v>
      </c>
      <c r="Q5493" s="88">
        <f t="shared" si="603"/>
        <v>2.7170953944875213E-5</v>
      </c>
      <c r="R5493" s="89">
        <f t="shared" si="604"/>
        <v>7.2891134962703311E-3</v>
      </c>
      <c r="S5493" s="88">
        <f t="shared" si="606"/>
        <v>3.8434484616165061E-2</v>
      </c>
    </row>
    <row r="5494" spans="1:19" x14ac:dyDescent="0.2">
      <c r="A5494" s="60">
        <v>2004</v>
      </c>
      <c r="B5494" s="61">
        <v>8</v>
      </c>
      <c r="C5494" s="61">
        <v>16</v>
      </c>
      <c r="D5494" s="61">
        <v>20</v>
      </c>
      <c r="E5494" s="87">
        <v>2.3656711948496008E-2</v>
      </c>
      <c r="F5494" s="87">
        <v>1.8129438173930128E-2</v>
      </c>
      <c r="G5494" s="87">
        <v>1.1895583870989651E-3</v>
      </c>
      <c r="H5494" s="87">
        <v>1.7199976678858088E-6</v>
      </c>
      <c r="I5494" s="87">
        <v>5.5420739247312028E-5</v>
      </c>
      <c r="J5494" s="87">
        <v>6.1762125451060466E-3</v>
      </c>
      <c r="K5494" s="88">
        <v>4.9209061791546334E-2</v>
      </c>
      <c r="L5494" s="84"/>
      <c r="M5494" s="88">
        <f t="shared" si="605"/>
        <v>1.7985872255646563E-2</v>
      </c>
      <c r="N5494" s="88">
        <f t="shared" si="600"/>
        <v>2.002767187900667E-2</v>
      </c>
      <c r="O5494" s="88">
        <f t="shared" si="601"/>
        <v>4.7503105963846208E-4</v>
      </c>
      <c r="P5494" s="88">
        <f t="shared" si="602"/>
        <v>3.1916047411674197E-6</v>
      </c>
      <c r="Q5494" s="88">
        <f t="shared" si="603"/>
        <v>2.7170953944875213E-5</v>
      </c>
      <c r="R5494" s="89">
        <f t="shared" si="604"/>
        <v>6.1762125451060466E-3</v>
      </c>
      <c r="S5494" s="88">
        <f t="shared" si="606"/>
        <v>3.8518937752977732E-2</v>
      </c>
    </row>
    <row r="5495" spans="1:19" x14ac:dyDescent="0.2">
      <c r="A5495" s="60">
        <v>2004</v>
      </c>
      <c r="B5495" s="61">
        <v>8</v>
      </c>
      <c r="C5495" s="61">
        <v>16</v>
      </c>
      <c r="D5495" s="61">
        <v>21</v>
      </c>
      <c r="E5495" s="87">
        <v>2.4236957321272748E-2</v>
      </c>
      <c r="F5495" s="87">
        <v>1.7243107447210769E-2</v>
      </c>
      <c r="G5495" s="87">
        <v>1.1895583870989651E-3</v>
      </c>
      <c r="H5495" s="87">
        <v>1.7199976678858088E-6</v>
      </c>
      <c r="I5495" s="87">
        <v>5.5420739247312028E-5</v>
      </c>
      <c r="J5495" s="87">
        <v>5.7324404349161787E-3</v>
      </c>
      <c r="K5495" s="88">
        <v>4.8459204327413852E-2</v>
      </c>
      <c r="L5495" s="84"/>
      <c r="M5495" s="88">
        <f t="shared" si="605"/>
        <v>1.8427024820483702E-2</v>
      </c>
      <c r="N5495" s="88">
        <f t="shared" si="600"/>
        <v>1.9048538339361591E-2</v>
      </c>
      <c r="O5495" s="88">
        <f t="shared" si="601"/>
        <v>4.7503105963846208E-4</v>
      </c>
      <c r="P5495" s="88">
        <f t="shared" si="602"/>
        <v>3.1916047411674197E-6</v>
      </c>
      <c r="Q5495" s="88">
        <f t="shared" si="603"/>
        <v>2.7170953944875213E-5</v>
      </c>
      <c r="R5495" s="89">
        <f t="shared" si="604"/>
        <v>5.7324404349161787E-3</v>
      </c>
      <c r="S5495" s="88">
        <f t="shared" si="606"/>
        <v>3.7980956778169796E-2</v>
      </c>
    </row>
    <row r="5496" spans="1:19" x14ac:dyDescent="0.2">
      <c r="A5496" s="60">
        <v>2004</v>
      </c>
      <c r="B5496" s="61">
        <v>8</v>
      </c>
      <c r="C5496" s="61">
        <v>16</v>
      </c>
      <c r="D5496" s="61">
        <v>22</v>
      </c>
      <c r="E5496" s="87">
        <v>2.2360068928089758E-2</v>
      </c>
      <c r="F5496" s="87">
        <v>1.628469917706573E-2</v>
      </c>
      <c r="G5496" s="87">
        <v>1.1895583870989651E-3</v>
      </c>
      <c r="H5496" s="87">
        <v>1.7199976678858088E-6</v>
      </c>
      <c r="I5496" s="87">
        <v>5.5420739247312028E-5</v>
      </c>
      <c r="J5496" s="87">
        <v>5.2814106347030959E-3</v>
      </c>
      <c r="K5496" s="88">
        <v>4.5172877863872744E-2</v>
      </c>
      <c r="L5496" s="84"/>
      <c r="M5496" s="88">
        <f t="shared" si="605"/>
        <v>1.700005242671276E-2</v>
      </c>
      <c r="N5496" s="88">
        <f t="shared" si="600"/>
        <v>1.7989780413360721E-2</v>
      </c>
      <c r="O5496" s="88">
        <f t="shared" si="601"/>
        <v>4.7503105963846208E-4</v>
      </c>
      <c r="P5496" s="88">
        <f t="shared" si="602"/>
        <v>3.1916047411674197E-6</v>
      </c>
      <c r="Q5496" s="88">
        <f t="shared" si="603"/>
        <v>2.7170953944875213E-5</v>
      </c>
      <c r="R5496" s="89">
        <f t="shared" si="604"/>
        <v>5.2814106347030959E-3</v>
      </c>
      <c r="S5496" s="88">
        <f t="shared" si="606"/>
        <v>3.5495226458397984E-2</v>
      </c>
    </row>
    <row r="5497" spans="1:19" x14ac:dyDescent="0.2">
      <c r="A5497" s="60">
        <v>2004</v>
      </c>
      <c r="B5497" s="61">
        <v>8</v>
      </c>
      <c r="C5497" s="61">
        <v>16</v>
      </c>
      <c r="D5497" s="61">
        <v>23</v>
      </c>
      <c r="E5497" s="87">
        <v>1.8174607426516297E-2</v>
      </c>
      <c r="F5497" s="87">
        <v>1.5017473001680274E-2</v>
      </c>
      <c r="G5497" s="87">
        <v>1.1895583870989651E-3</v>
      </c>
      <c r="H5497" s="87">
        <v>1.7199976678858088E-6</v>
      </c>
      <c r="I5497" s="87">
        <v>5.5420739247312028E-5</v>
      </c>
      <c r="J5497" s="87">
        <v>5.2992678469789634E-3</v>
      </c>
      <c r="K5497" s="88">
        <v>3.9738047399189694E-2</v>
      </c>
      <c r="L5497" s="84"/>
      <c r="M5497" s="88">
        <f t="shared" si="605"/>
        <v>1.3817903696064129E-2</v>
      </c>
      <c r="N5497" s="88">
        <f t="shared" si="600"/>
        <v>1.6589869958683535E-2</v>
      </c>
      <c r="O5497" s="88">
        <f t="shared" si="601"/>
        <v>4.7503105963846208E-4</v>
      </c>
      <c r="P5497" s="88">
        <f t="shared" si="602"/>
        <v>3.1916047411674197E-6</v>
      </c>
      <c r="Q5497" s="88">
        <f t="shared" si="603"/>
        <v>2.7170953944875213E-5</v>
      </c>
      <c r="R5497" s="89">
        <f t="shared" si="604"/>
        <v>5.2992678469789634E-3</v>
      </c>
      <c r="S5497" s="88">
        <f t="shared" si="606"/>
        <v>3.0913167273072167E-2</v>
      </c>
    </row>
    <row r="5498" spans="1:19" x14ac:dyDescent="0.2">
      <c r="A5498" s="60">
        <v>2004</v>
      </c>
      <c r="B5498" s="61">
        <v>8</v>
      </c>
      <c r="C5498" s="61">
        <v>16</v>
      </c>
      <c r="D5498" s="61">
        <v>24</v>
      </c>
      <c r="E5498" s="87">
        <v>1.6033810885063466E-2</v>
      </c>
      <c r="F5498" s="87">
        <v>1.4364778049036783E-2</v>
      </c>
      <c r="G5498" s="87">
        <v>1.1895583870989651E-3</v>
      </c>
      <c r="H5498" s="87">
        <v>1.7199976678858088E-6</v>
      </c>
      <c r="I5498" s="87">
        <v>5.5420739247312028E-5</v>
      </c>
      <c r="J5498" s="87">
        <v>5.4247920477536894E-3</v>
      </c>
      <c r="K5498" s="88">
        <v>3.7070080105868097E-2</v>
      </c>
      <c r="L5498" s="84"/>
      <c r="M5498" s="88">
        <f t="shared" si="605"/>
        <v>1.2190285572136788E-2</v>
      </c>
      <c r="N5498" s="88">
        <f t="shared" si="600"/>
        <v>1.5868834909322494E-2</v>
      </c>
      <c r="O5498" s="88">
        <f t="shared" si="601"/>
        <v>4.7503105963846208E-4</v>
      </c>
      <c r="P5498" s="88">
        <f t="shared" si="602"/>
        <v>3.1916047411674197E-6</v>
      </c>
      <c r="Q5498" s="88">
        <f t="shared" si="603"/>
        <v>2.7170953944875213E-5</v>
      </c>
      <c r="R5498" s="89">
        <f t="shared" si="604"/>
        <v>5.4247920477536894E-3</v>
      </c>
      <c r="S5498" s="88">
        <f t="shared" si="606"/>
        <v>2.8564514099783785E-2</v>
      </c>
    </row>
    <row r="5499" spans="1:19" x14ac:dyDescent="0.2">
      <c r="A5499" s="60">
        <v>2004</v>
      </c>
      <c r="B5499" s="61">
        <v>8</v>
      </c>
      <c r="C5499" s="61">
        <v>17</v>
      </c>
      <c r="D5499" s="61">
        <v>1</v>
      </c>
      <c r="E5499" s="87">
        <v>1.3907365045338757E-2</v>
      </c>
      <c r="F5499" s="87">
        <v>1.4722665852538784E-2</v>
      </c>
      <c r="G5499" s="87">
        <v>1.1895583870989651E-3</v>
      </c>
      <c r="H5499" s="87">
        <v>1.7199976678858088E-6</v>
      </c>
      <c r="I5499" s="87">
        <v>5.5420739247312028E-5</v>
      </c>
      <c r="J5499" s="87">
        <v>6.5100932533502971E-3</v>
      </c>
      <c r="K5499" s="88">
        <v>3.6386823275242001E-2</v>
      </c>
      <c r="L5499" s="84"/>
      <c r="M5499" s="88">
        <f t="shared" si="605"/>
        <v>1.0573578089072083E-2</v>
      </c>
      <c r="N5499" s="88">
        <f t="shared" si="600"/>
        <v>1.6264195175276212E-2</v>
      </c>
      <c r="O5499" s="88">
        <f t="shared" si="601"/>
        <v>4.7503105963846208E-4</v>
      </c>
      <c r="P5499" s="88">
        <f t="shared" si="602"/>
        <v>3.1916047411674197E-6</v>
      </c>
      <c r="Q5499" s="88">
        <f t="shared" si="603"/>
        <v>2.7170953944875213E-5</v>
      </c>
      <c r="R5499" s="89">
        <f t="shared" si="604"/>
        <v>6.5100932533502971E-3</v>
      </c>
      <c r="S5499" s="88">
        <f t="shared" si="606"/>
        <v>2.7343166882672798E-2</v>
      </c>
    </row>
    <row r="5500" spans="1:19" x14ac:dyDescent="0.2">
      <c r="A5500" s="60">
        <v>2004</v>
      </c>
      <c r="B5500" s="61">
        <v>8</v>
      </c>
      <c r="C5500" s="61">
        <v>17</v>
      </c>
      <c r="D5500" s="61">
        <v>2</v>
      </c>
      <c r="E5500" s="87">
        <v>1.2415387733922501E-2</v>
      </c>
      <c r="F5500" s="87">
        <v>1.4974190118035521E-2</v>
      </c>
      <c r="G5500" s="87">
        <v>1.1895583870989651E-3</v>
      </c>
      <c r="H5500" s="87">
        <v>1.7199976678858088E-6</v>
      </c>
      <c r="I5500" s="87">
        <v>5.5420739247312028E-5</v>
      </c>
      <c r="J5500" s="87">
        <v>7.1049229427657375E-3</v>
      </c>
      <c r="K5500" s="88">
        <v>3.5741199918737927E-2</v>
      </c>
      <c r="L5500" s="84"/>
      <c r="M5500" s="88">
        <f t="shared" si="605"/>
        <v>9.4392482891456058E-3</v>
      </c>
      <c r="N5500" s="88">
        <f t="shared" si="600"/>
        <v>1.6542055162477611E-2</v>
      </c>
      <c r="O5500" s="88">
        <f t="shared" si="601"/>
        <v>4.7503105963846208E-4</v>
      </c>
      <c r="P5500" s="88">
        <f t="shared" si="602"/>
        <v>3.1916047411674197E-6</v>
      </c>
      <c r="Q5500" s="88">
        <f t="shared" si="603"/>
        <v>2.7170953944875213E-5</v>
      </c>
      <c r="R5500" s="89">
        <f t="shared" si="604"/>
        <v>7.1049229427657375E-3</v>
      </c>
      <c r="S5500" s="88">
        <f t="shared" si="606"/>
        <v>2.6486697069947718E-2</v>
      </c>
    </row>
    <row r="5501" spans="1:19" x14ac:dyDescent="0.2">
      <c r="A5501" s="60">
        <v>2004</v>
      </c>
      <c r="B5501" s="61">
        <v>8</v>
      </c>
      <c r="C5501" s="61">
        <v>17</v>
      </c>
      <c r="D5501" s="61">
        <v>3</v>
      </c>
      <c r="E5501" s="87">
        <v>1.1473562508949367E-2</v>
      </c>
      <c r="F5501" s="87">
        <v>1.4961996507717075E-2</v>
      </c>
      <c r="G5501" s="87">
        <v>1.1895583870989651E-3</v>
      </c>
      <c r="H5501" s="87">
        <v>1.7199976678858088E-6</v>
      </c>
      <c r="I5501" s="87">
        <v>5.5420739247312028E-5</v>
      </c>
      <c r="J5501" s="87">
        <v>7.4317012256861258E-3</v>
      </c>
      <c r="K5501" s="88">
        <v>3.5113959366366736E-2</v>
      </c>
      <c r="L5501" s="84"/>
      <c r="M5501" s="88">
        <f t="shared" si="605"/>
        <v>8.723191542950608E-3</v>
      </c>
      <c r="N5501" s="88">
        <f t="shared" si="600"/>
        <v>1.6528584826324036E-2</v>
      </c>
      <c r="O5501" s="88">
        <f t="shared" si="601"/>
        <v>4.7503105963846208E-4</v>
      </c>
      <c r="P5501" s="88">
        <f t="shared" si="602"/>
        <v>3.1916047411674197E-6</v>
      </c>
      <c r="Q5501" s="88">
        <f t="shared" si="603"/>
        <v>2.7170953944875213E-5</v>
      </c>
      <c r="R5501" s="89">
        <f t="shared" si="604"/>
        <v>7.4317012256861258E-3</v>
      </c>
      <c r="S5501" s="88">
        <f t="shared" si="606"/>
        <v>2.5757169987599145E-2</v>
      </c>
    </row>
    <row r="5502" spans="1:19" x14ac:dyDescent="0.2">
      <c r="A5502" s="60">
        <v>2004</v>
      </c>
      <c r="B5502" s="61">
        <v>8</v>
      </c>
      <c r="C5502" s="61">
        <v>17</v>
      </c>
      <c r="D5502" s="61">
        <v>4</v>
      </c>
      <c r="E5502" s="87">
        <v>1.139583567833231E-2</v>
      </c>
      <c r="F5502" s="87">
        <v>1.4789821310817906E-2</v>
      </c>
      <c r="G5502" s="87">
        <v>1.1895583870989651E-3</v>
      </c>
      <c r="H5502" s="87">
        <v>1.7199976678858088E-6</v>
      </c>
      <c r="I5502" s="87">
        <v>5.5420739247312028E-5</v>
      </c>
      <c r="J5502" s="87">
        <v>7.8837917848262589E-3</v>
      </c>
      <c r="K5502" s="88">
        <v>3.5316147897990639E-2</v>
      </c>
      <c r="L5502" s="84"/>
      <c r="M5502" s="88">
        <f t="shared" si="605"/>
        <v>8.6640969042130582E-3</v>
      </c>
      <c r="N5502" s="88">
        <f t="shared" si="600"/>
        <v>1.6338382112035931E-2</v>
      </c>
      <c r="O5502" s="88">
        <f t="shared" si="601"/>
        <v>4.7503105963846208E-4</v>
      </c>
      <c r="P5502" s="88">
        <f t="shared" si="602"/>
        <v>3.1916047411674197E-6</v>
      </c>
      <c r="Q5502" s="88">
        <f t="shared" si="603"/>
        <v>2.7170953944875213E-5</v>
      </c>
      <c r="R5502" s="89">
        <f t="shared" si="604"/>
        <v>7.8837917848262589E-3</v>
      </c>
      <c r="S5502" s="88">
        <f t="shared" si="606"/>
        <v>2.5507872634573492E-2</v>
      </c>
    </row>
    <row r="5503" spans="1:19" x14ac:dyDescent="0.2">
      <c r="A5503" s="60">
        <v>2004</v>
      </c>
      <c r="B5503" s="61">
        <v>8</v>
      </c>
      <c r="C5503" s="61">
        <v>17</v>
      </c>
      <c r="D5503" s="61">
        <v>5</v>
      </c>
      <c r="E5503" s="87">
        <v>1.1822745106538756E-2</v>
      </c>
      <c r="F5503" s="87">
        <v>1.5243609749974031E-2</v>
      </c>
      <c r="G5503" s="87">
        <v>1.1895583870989651E-3</v>
      </c>
      <c r="H5503" s="87">
        <v>1.7199976678858088E-6</v>
      </c>
      <c r="I5503" s="87">
        <v>5.5420739247312028E-5</v>
      </c>
      <c r="J5503" s="87">
        <v>8.711347325835981E-3</v>
      </c>
      <c r="K5503" s="88">
        <v>3.7024401306362933E-2</v>
      </c>
      <c r="L5503" s="84"/>
      <c r="M5503" s="88">
        <f t="shared" si="605"/>
        <v>8.9886702623859557E-3</v>
      </c>
      <c r="N5503" s="88">
        <f t="shared" si="600"/>
        <v>1.6839684241462882E-2</v>
      </c>
      <c r="O5503" s="88">
        <f t="shared" si="601"/>
        <v>4.7503105963846208E-4</v>
      </c>
      <c r="P5503" s="88">
        <f t="shared" si="602"/>
        <v>3.1916047411674197E-6</v>
      </c>
      <c r="Q5503" s="88">
        <f t="shared" si="603"/>
        <v>2.7170953944875213E-5</v>
      </c>
      <c r="R5503" s="89">
        <f t="shared" si="604"/>
        <v>8.711347325835981E-3</v>
      </c>
      <c r="S5503" s="88">
        <f t="shared" si="606"/>
        <v>2.6333748122173338E-2</v>
      </c>
    </row>
    <row r="5504" spans="1:19" x14ac:dyDescent="0.2">
      <c r="A5504" s="60">
        <v>2004</v>
      </c>
      <c r="B5504" s="61">
        <v>8</v>
      </c>
      <c r="C5504" s="61">
        <v>17</v>
      </c>
      <c r="D5504" s="61">
        <v>6</v>
      </c>
      <c r="E5504" s="87">
        <v>1.3196815668069076E-2</v>
      </c>
      <c r="F5504" s="87">
        <v>1.6530534837735499E-2</v>
      </c>
      <c r="G5504" s="87">
        <v>1.1895583870989651E-3</v>
      </c>
      <c r="H5504" s="87">
        <v>1.7199976678858088E-6</v>
      </c>
      <c r="I5504" s="87">
        <v>5.5420739247312028E-5</v>
      </c>
      <c r="J5504" s="87">
        <v>9.6173477621014879E-3</v>
      </c>
      <c r="K5504" s="88">
        <v>4.0591397391920227E-2</v>
      </c>
      <c r="L5504" s="84"/>
      <c r="M5504" s="88">
        <f t="shared" si="605"/>
        <v>1.0033357184378091E-2</v>
      </c>
      <c r="N5504" s="88">
        <f t="shared" si="600"/>
        <v>1.8261356173228056E-2</v>
      </c>
      <c r="O5504" s="88">
        <f t="shared" si="601"/>
        <v>4.7503105963846208E-4</v>
      </c>
      <c r="P5504" s="88">
        <f t="shared" si="602"/>
        <v>3.1916047411674197E-6</v>
      </c>
      <c r="Q5504" s="88">
        <f t="shared" si="603"/>
        <v>2.7170953944875213E-5</v>
      </c>
      <c r="R5504" s="89">
        <f t="shared" si="604"/>
        <v>9.6173477621014879E-3</v>
      </c>
      <c r="S5504" s="88">
        <f t="shared" si="606"/>
        <v>2.8800106975930648E-2</v>
      </c>
    </row>
    <row r="5505" spans="1:19" x14ac:dyDescent="0.2">
      <c r="A5505" s="60">
        <v>2004</v>
      </c>
      <c r="B5505" s="61">
        <v>8</v>
      </c>
      <c r="C5505" s="61">
        <v>17</v>
      </c>
      <c r="D5505" s="61">
        <v>7</v>
      </c>
      <c r="E5505" s="87">
        <v>1.6807292200783513E-2</v>
      </c>
      <c r="F5505" s="87">
        <v>1.8987890910248408E-2</v>
      </c>
      <c r="G5505" s="87">
        <v>0</v>
      </c>
      <c r="H5505" s="87">
        <v>0</v>
      </c>
      <c r="I5505" s="87">
        <v>5.5420739247312028E-5</v>
      </c>
      <c r="J5505" s="87">
        <v>1.2329712638793809E-2</v>
      </c>
      <c r="K5505" s="88">
        <v>4.818031648907304E-2</v>
      </c>
      <c r="L5505" s="84"/>
      <c r="M5505" s="88">
        <f t="shared" si="605"/>
        <v>1.2778352762833364E-2</v>
      </c>
      <c r="N5505" s="88">
        <f t="shared" si="600"/>
        <v>2.0976008477288074E-2</v>
      </c>
      <c r="O5505" s="88">
        <f t="shared" si="601"/>
        <v>0</v>
      </c>
      <c r="P5505" s="88">
        <f t="shared" si="602"/>
        <v>0</v>
      </c>
      <c r="Q5505" s="88">
        <f t="shared" si="603"/>
        <v>2.7170953944875213E-5</v>
      </c>
      <c r="R5505" s="89">
        <f t="shared" si="604"/>
        <v>1.2329712638793809E-2</v>
      </c>
      <c r="S5505" s="88">
        <f t="shared" si="606"/>
        <v>3.3781532194066315E-2</v>
      </c>
    </row>
    <row r="5506" spans="1:19" x14ac:dyDescent="0.2">
      <c r="A5506" s="60">
        <v>2004</v>
      </c>
      <c r="B5506" s="61">
        <v>8</v>
      </c>
      <c r="C5506" s="61">
        <v>17</v>
      </c>
      <c r="D5506" s="61">
        <v>8</v>
      </c>
      <c r="E5506" s="87">
        <v>1.9162989392275526E-2</v>
      </c>
      <c r="F5506" s="87">
        <v>2.013165153857889E-2</v>
      </c>
      <c r="G5506" s="87">
        <v>0</v>
      </c>
      <c r="H5506" s="87">
        <v>0</v>
      </c>
      <c r="I5506" s="87">
        <v>5.5420739247312028E-5</v>
      </c>
      <c r="J5506" s="87">
        <v>1.2746480504902843E-2</v>
      </c>
      <c r="K5506" s="88">
        <v>5.2096542175004562E-2</v>
      </c>
      <c r="L5506" s="84"/>
      <c r="M5506" s="88">
        <f t="shared" si="605"/>
        <v>1.4569356891023478E-2</v>
      </c>
      <c r="N5506" s="88">
        <f t="shared" si="600"/>
        <v>2.2239525986907822E-2</v>
      </c>
      <c r="O5506" s="88">
        <f t="shared" si="601"/>
        <v>0</v>
      </c>
      <c r="P5506" s="88">
        <f t="shared" si="602"/>
        <v>0</v>
      </c>
      <c r="Q5506" s="88">
        <f t="shared" si="603"/>
        <v>2.7170953944875213E-5</v>
      </c>
      <c r="R5506" s="89">
        <f t="shared" si="604"/>
        <v>1.2746480504902843E-2</v>
      </c>
      <c r="S5506" s="88">
        <f t="shared" si="606"/>
        <v>3.6836053831876173E-2</v>
      </c>
    </row>
    <row r="5507" spans="1:19" x14ac:dyDescent="0.2">
      <c r="A5507" s="60">
        <v>2004</v>
      </c>
      <c r="B5507" s="61">
        <v>8</v>
      </c>
      <c r="C5507" s="61">
        <v>17</v>
      </c>
      <c r="D5507" s="61">
        <v>9</v>
      </c>
      <c r="E5507" s="87">
        <v>2.063386201212979E-2</v>
      </c>
      <c r="F5507" s="87">
        <v>2.0892982285311713E-2</v>
      </c>
      <c r="G5507" s="87">
        <v>0</v>
      </c>
      <c r="H5507" s="87">
        <v>0</v>
      </c>
      <c r="I5507" s="87">
        <v>5.5420739247312028E-5</v>
      </c>
      <c r="J5507" s="87">
        <v>1.2977288984143447E-2</v>
      </c>
      <c r="K5507" s="88">
        <v>5.4559554020832263E-2</v>
      </c>
      <c r="L5507" s="84"/>
      <c r="M5507" s="88">
        <f t="shared" si="605"/>
        <v>1.5687641084643583E-2</v>
      </c>
      <c r="N5507" s="88">
        <f t="shared" ref="N5507:N5570" si="607">F5507*W$5</f>
        <v>2.3080571486535608E-2</v>
      </c>
      <c r="O5507" s="88">
        <f t="shared" ref="O5507:O5570" si="608">G5507*X$5</f>
        <v>0</v>
      </c>
      <c r="P5507" s="88">
        <f t="shared" ref="P5507:P5570" si="609">H5507*Y$5</f>
        <v>0</v>
      </c>
      <c r="Q5507" s="88">
        <f t="shared" ref="Q5507:Q5570" si="610">I5507*Z$5</f>
        <v>2.7170953944875213E-5</v>
      </c>
      <c r="R5507" s="89">
        <f t="shared" ref="R5507:R5570" si="611">J5507</f>
        <v>1.2977288984143447E-2</v>
      </c>
      <c r="S5507" s="88">
        <f t="shared" si="606"/>
        <v>3.8795383525124065E-2</v>
      </c>
    </row>
    <row r="5508" spans="1:19" x14ac:dyDescent="0.2">
      <c r="A5508" s="60">
        <v>2004</v>
      </c>
      <c r="B5508" s="61">
        <v>8</v>
      </c>
      <c r="C5508" s="61">
        <v>17</v>
      </c>
      <c r="D5508" s="61">
        <v>10</v>
      </c>
      <c r="E5508" s="87">
        <v>2.1334770783719186E-2</v>
      </c>
      <c r="F5508" s="87">
        <v>2.136349876761914E-2</v>
      </c>
      <c r="G5508" s="87">
        <v>0</v>
      </c>
      <c r="H5508" s="87">
        <v>0</v>
      </c>
      <c r="I5508" s="87">
        <v>5.5420739247312028E-5</v>
      </c>
      <c r="J5508" s="87">
        <v>1.3040814055122873E-2</v>
      </c>
      <c r="K5508" s="88">
        <v>5.5794504345708512E-2</v>
      </c>
      <c r="L5508" s="84"/>
      <c r="M5508" s="88">
        <f t="shared" ref="M5508:M5571" si="612">E5508*V$5</f>
        <v>1.622053236962499E-2</v>
      </c>
      <c r="N5508" s="88">
        <f t="shared" si="607"/>
        <v>2.3600353160457985E-2</v>
      </c>
      <c r="O5508" s="88">
        <f t="shared" si="608"/>
        <v>0</v>
      </c>
      <c r="P5508" s="88">
        <f t="shared" si="609"/>
        <v>0</v>
      </c>
      <c r="Q5508" s="88">
        <f t="shared" si="610"/>
        <v>2.7170953944875213E-5</v>
      </c>
      <c r="R5508" s="89">
        <f t="shared" si="611"/>
        <v>1.3040814055122873E-2</v>
      </c>
      <c r="S5508" s="88">
        <f t="shared" ref="S5508:S5571" si="613">SUM(M5508:Q5508)</f>
        <v>3.9848056484027852E-2</v>
      </c>
    </row>
    <row r="5509" spans="1:19" x14ac:dyDescent="0.2">
      <c r="A5509" s="60">
        <v>2004</v>
      </c>
      <c r="B5509" s="61">
        <v>8</v>
      </c>
      <c r="C5509" s="61">
        <v>17</v>
      </c>
      <c r="D5509" s="61">
        <v>11</v>
      </c>
      <c r="E5509" s="87">
        <v>2.2925095026311092E-2</v>
      </c>
      <c r="F5509" s="87">
        <v>2.0912627079537015E-2</v>
      </c>
      <c r="G5509" s="87">
        <v>0</v>
      </c>
      <c r="H5509" s="87">
        <v>0</v>
      </c>
      <c r="I5509" s="87">
        <v>5.5420739247312028E-5</v>
      </c>
      <c r="J5509" s="87">
        <v>1.2473462186310739E-2</v>
      </c>
      <c r="K5509" s="88">
        <v>5.6366605031406156E-2</v>
      </c>
      <c r="L5509" s="84"/>
      <c r="M5509" s="88">
        <f t="shared" si="612"/>
        <v>1.7429633986730083E-2</v>
      </c>
      <c r="N5509" s="88">
        <f t="shared" si="607"/>
        <v>2.3102273179059139E-2</v>
      </c>
      <c r="O5509" s="88">
        <f t="shared" si="608"/>
        <v>0</v>
      </c>
      <c r="P5509" s="88">
        <f t="shared" si="609"/>
        <v>0</v>
      </c>
      <c r="Q5509" s="88">
        <f t="shared" si="610"/>
        <v>2.7170953944875213E-5</v>
      </c>
      <c r="R5509" s="89">
        <f t="shared" si="611"/>
        <v>1.2473462186310739E-2</v>
      </c>
      <c r="S5509" s="88">
        <f t="shared" si="613"/>
        <v>4.0559078119734096E-2</v>
      </c>
    </row>
    <row r="5510" spans="1:19" x14ac:dyDescent="0.2">
      <c r="A5510" s="60">
        <v>2004</v>
      </c>
      <c r="B5510" s="61">
        <v>8</v>
      </c>
      <c r="C5510" s="61">
        <v>17</v>
      </c>
      <c r="D5510" s="61">
        <v>12</v>
      </c>
      <c r="E5510" s="87">
        <v>2.5378006896552535E-2</v>
      </c>
      <c r="F5510" s="87">
        <v>2.0367154722416285E-2</v>
      </c>
      <c r="G5510" s="87">
        <v>0</v>
      </c>
      <c r="H5510" s="87">
        <v>0</v>
      </c>
      <c r="I5510" s="87">
        <v>5.5420739247312028E-5</v>
      </c>
      <c r="J5510" s="87">
        <v>1.0220234151440667E-2</v>
      </c>
      <c r="K5510" s="88">
        <v>5.6020816509656797E-2</v>
      </c>
      <c r="L5510" s="84"/>
      <c r="M5510" s="88">
        <f t="shared" si="612"/>
        <v>1.9294549096174382E-2</v>
      </c>
      <c r="N5510" s="88">
        <f t="shared" si="607"/>
        <v>2.2499687413153183E-2</v>
      </c>
      <c r="O5510" s="88">
        <f t="shared" si="608"/>
        <v>0</v>
      </c>
      <c r="P5510" s="88">
        <f t="shared" si="609"/>
        <v>0</v>
      </c>
      <c r="Q5510" s="88">
        <f t="shared" si="610"/>
        <v>2.7170953944875213E-5</v>
      </c>
      <c r="R5510" s="89">
        <f t="shared" si="611"/>
        <v>1.0220234151440667E-2</v>
      </c>
      <c r="S5510" s="88">
        <f t="shared" si="613"/>
        <v>4.1821407463272439E-2</v>
      </c>
    </row>
    <row r="5511" spans="1:19" x14ac:dyDescent="0.2">
      <c r="A5511" s="60">
        <v>2004</v>
      </c>
      <c r="B5511" s="61">
        <v>8</v>
      </c>
      <c r="C5511" s="61">
        <v>17</v>
      </c>
      <c r="D5511" s="61">
        <v>13</v>
      </c>
      <c r="E5511" s="87">
        <v>2.4645744817896012E-2</v>
      </c>
      <c r="F5511" s="87">
        <v>2.0730685658406234E-2</v>
      </c>
      <c r="G5511" s="87">
        <v>0</v>
      </c>
      <c r="H5511" s="87">
        <v>0</v>
      </c>
      <c r="I5511" s="87">
        <v>5.5420739247312028E-5</v>
      </c>
      <c r="J5511" s="87">
        <v>1.0069711846954068E-2</v>
      </c>
      <c r="K5511" s="88">
        <v>5.5501563062503617E-2</v>
      </c>
      <c r="L5511" s="84"/>
      <c r="M5511" s="88">
        <f t="shared" si="612"/>
        <v>1.8737820323678687E-2</v>
      </c>
      <c r="N5511" s="88">
        <f t="shared" si="607"/>
        <v>2.2901281672943561E-2</v>
      </c>
      <c r="O5511" s="88">
        <f t="shared" si="608"/>
        <v>0</v>
      </c>
      <c r="P5511" s="88">
        <f t="shared" si="609"/>
        <v>0</v>
      </c>
      <c r="Q5511" s="88">
        <f t="shared" si="610"/>
        <v>2.7170953944875213E-5</v>
      </c>
      <c r="R5511" s="89">
        <f t="shared" si="611"/>
        <v>1.0069711846954068E-2</v>
      </c>
      <c r="S5511" s="88">
        <f t="shared" si="613"/>
        <v>4.1666272950567122E-2</v>
      </c>
    </row>
    <row r="5512" spans="1:19" x14ac:dyDescent="0.2">
      <c r="A5512" s="60">
        <v>2004</v>
      </c>
      <c r="B5512" s="61">
        <v>8</v>
      </c>
      <c r="C5512" s="61">
        <v>17</v>
      </c>
      <c r="D5512" s="61">
        <v>14</v>
      </c>
      <c r="E5512" s="87">
        <v>2.3534996051328482E-2</v>
      </c>
      <c r="F5512" s="87">
        <v>2.0426076821718799E-2</v>
      </c>
      <c r="G5512" s="87">
        <v>0</v>
      </c>
      <c r="H5512" s="87">
        <v>0</v>
      </c>
      <c r="I5512" s="87">
        <v>5.5420739247312028E-5</v>
      </c>
      <c r="J5512" s="87">
        <v>1.0250118650570288E-2</v>
      </c>
      <c r="K5512" s="88">
        <v>5.4266612262864874E-2</v>
      </c>
      <c r="L5512" s="84"/>
      <c r="M5512" s="88">
        <f t="shared" si="612"/>
        <v>1.7893333335499813E-2</v>
      </c>
      <c r="N5512" s="88">
        <f t="shared" si="607"/>
        <v>2.2564778921225943E-2</v>
      </c>
      <c r="O5512" s="88">
        <f t="shared" si="608"/>
        <v>0</v>
      </c>
      <c r="P5512" s="88">
        <f t="shared" si="609"/>
        <v>0</v>
      </c>
      <c r="Q5512" s="88">
        <f t="shared" si="610"/>
        <v>2.7170953944875213E-5</v>
      </c>
      <c r="R5512" s="89">
        <f t="shared" si="611"/>
        <v>1.0250118650570288E-2</v>
      </c>
      <c r="S5512" s="88">
        <f t="shared" si="613"/>
        <v>4.0485283210670631E-2</v>
      </c>
    </row>
    <row r="5513" spans="1:19" x14ac:dyDescent="0.2">
      <c r="A5513" s="60">
        <v>2004</v>
      </c>
      <c r="B5513" s="61">
        <v>8</v>
      </c>
      <c r="C5513" s="61">
        <v>17</v>
      </c>
      <c r="D5513" s="61">
        <v>15</v>
      </c>
      <c r="E5513" s="87">
        <v>2.4979080633500125E-2</v>
      </c>
      <c r="F5513" s="87">
        <v>1.9899375734574658E-2</v>
      </c>
      <c r="G5513" s="87">
        <v>0</v>
      </c>
      <c r="H5513" s="87">
        <v>0</v>
      </c>
      <c r="I5513" s="87">
        <v>5.5420739247312028E-5</v>
      </c>
      <c r="J5513" s="87">
        <v>8.9214692883701589E-3</v>
      </c>
      <c r="K5513" s="88">
        <v>5.3855346395692255E-2</v>
      </c>
      <c r="L5513" s="84"/>
      <c r="M5513" s="88">
        <f t="shared" si="612"/>
        <v>1.8991250953038337E-2</v>
      </c>
      <c r="N5513" s="88">
        <f t="shared" si="607"/>
        <v>2.1982929861677721E-2</v>
      </c>
      <c r="O5513" s="88">
        <f t="shared" si="608"/>
        <v>0</v>
      </c>
      <c r="P5513" s="88">
        <f t="shared" si="609"/>
        <v>0</v>
      </c>
      <c r="Q5513" s="88">
        <f t="shared" si="610"/>
        <v>2.7170953944875213E-5</v>
      </c>
      <c r="R5513" s="89">
        <f t="shared" si="611"/>
        <v>8.9214692883701589E-3</v>
      </c>
      <c r="S5513" s="88">
        <f t="shared" si="613"/>
        <v>4.1001351768660932E-2</v>
      </c>
    </row>
    <row r="5514" spans="1:19" x14ac:dyDescent="0.2">
      <c r="A5514" s="60">
        <v>2004</v>
      </c>
      <c r="B5514" s="61">
        <v>8</v>
      </c>
      <c r="C5514" s="61">
        <v>17</v>
      </c>
      <c r="D5514" s="61">
        <v>16</v>
      </c>
      <c r="E5514" s="87">
        <v>2.8560474600377587E-2</v>
      </c>
      <c r="F5514" s="87">
        <v>1.9332217397998838E-2</v>
      </c>
      <c r="G5514" s="87">
        <v>0</v>
      </c>
      <c r="H5514" s="87">
        <v>0</v>
      </c>
      <c r="I5514" s="87">
        <v>5.5420739247312028E-5</v>
      </c>
      <c r="J5514" s="87">
        <v>6.969863709936709E-3</v>
      </c>
      <c r="K5514" s="88">
        <v>5.491797644756044E-2</v>
      </c>
      <c r="L5514" s="84"/>
      <c r="M5514" s="88">
        <f t="shared" si="612"/>
        <v>2.1714135457260256E-2</v>
      </c>
      <c r="N5514" s="88">
        <f t="shared" si="607"/>
        <v>2.1356387496745659E-2</v>
      </c>
      <c r="O5514" s="88">
        <f t="shared" si="608"/>
        <v>0</v>
      </c>
      <c r="P5514" s="88">
        <f t="shared" si="609"/>
        <v>0</v>
      </c>
      <c r="Q5514" s="88">
        <f t="shared" si="610"/>
        <v>2.7170953944875213E-5</v>
      </c>
      <c r="R5514" s="89">
        <f t="shared" si="611"/>
        <v>6.969863709936709E-3</v>
      </c>
      <c r="S5514" s="88">
        <f t="shared" si="613"/>
        <v>4.309769390795079E-2</v>
      </c>
    </row>
    <row r="5515" spans="1:19" x14ac:dyDescent="0.2">
      <c r="A5515" s="60">
        <v>2004</v>
      </c>
      <c r="B5515" s="61">
        <v>8</v>
      </c>
      <c r="C5515" s="61">
        <v>17</v>
      </c>
      <c r="D5515" s="61">
        <v>17</v>
      </c>
      <c r="E5515" s="87">
        <v>2.8789731461894907E-2</v>
      </c>
      <c r="F5515" s="87">
        <v>1.8943853793903415E-2</v>
      </c>
      <c r="G5515" s="87">
        <v>0</v>
      </c>
      <c r="H5515" s="87">
        <v>0</v>
      </c>
      <c r="I5515" s="87">
        <v>5.5420739247312028E-5</v>
      </c>
      <c r="J5515" s="87">
        <v>7.4368496631276792E-3</v>
      </c>
      <c r="K5515" s="88">
        <v>5.5225855658173312E-2</v>
      </c>
      <c r="L5515" s="84"/>
      <c r="M5515" s="88">
        <f t="shared" si="612"/>
        <v>2.1888436291372715E-2</v>
      </c>
      <c r="N5515" s="88">
        <f t="shared" si="607"/>
        <v>2.0927360476826407E-2</v>
      </c>
      <c r="O5515" s="88">
        <f t="shared" si="608"/>
        <v>0</v>
      </c>
      <c r="P5515" s="88">
        <f t="shared" si="609"/>
        <v>0</v>
      </c>
      <c r="Q5515" s="88">
        <f t="shared" si="610"/>
        <v>2.7170953944875213E-5</v>
      </c>
      <c r="R5515" s="89">
        <f t="shared" si="611"/>
        <v>7.4368496631276792E-3</v>
      </c>
      <c r="S5515" s="88">
        <f t="shared" si="613"/>
        <v>4.2842967722143993E-2</v>
      </c>
    </row>
    <row r="5516" spans="1:19" x14ac:dyDescent="0.2">
      <c r="A5516" s="60">
        <v>2004</v>
      </c>
      <c r="B5516" s="61">
        <v>8</v>
      </c>
      <c r="C5516" s="61">
        <v>17</v>
      </c>
      <c r="D5516" s="61">
        <v>18</v>
      </c>
      <c r="E5516" s="87">
        <v>2.567353193825915E-2</v>
      </c>
      <c r="F5516" s="87">
        <v>1.886513672445353E-2</v>
      </c>
      <c r="G5516" s="87">
        <v>0</v>
      </c>
      <c r="H5516" s="87">
        <v>0</v>
      </c>
      <c r="I5516" s="87">
        <v>5.5420739247312028E-5</v>
      </c>
      <c r="J5516" s="87">
        <v>8.5214364836848182E-3</v>
      </c>
      <c r="K5516" s="88">
        <v>5.3115525885644804E-2</v>
      </c>
      <c r="L5516" s="84"/>
      <c r="M5516" s="88">
        <f t="shared" si="612"/>
        <v>1.9519232714931372E-2</v>
      </c>
      <c r="N5516" s="88">
        <f t="shared" si="607"/>
        <v>2.0840401376213662E-2</v>
      </c>
      <c r="O5516" s="88">
        <f t="shared" si="608"/>
        <v>0</v>
      </c>
      <c r="P5516" s="88">
        <f t="shared" si="609"/>
        <v>0</v>
      </c>
      <c r="Q5516" s="88">
        <f t="shared" si="610"/>
        <v>2.7170953944875213E-5</v>
      </c>
      <c r="R5516" s="89">
        <f t="shared" si="611"/>
        <v>8.5214364836848182E-3</v>
      </c>
      <c r="S5516" s="88">
        <f t="shared" si="613"/>
        <v>4.0386805045089909E-2</v>
      </c>
    </row>
    <row r="5517" spans="1:19" x14ac:dyDescent="0.2">
      <c r="A5517" s="60">
        <v>2004</v>
      </c>
      <c r="B5517" s="61">
        <v>8</v>
      </c>
      <c r="C5517" s="61">
        <v>17</v>
      </c>
      <c r="D5517" s="61">
        <v>19</v>
      </c>
      <c r="E5517" s="87">
        <v>2.3118425197496201E-2</v>
      </c>
      <c r="F5517" s="87">
        <v>1.8400233251994375E-2</v>
      </c>
      <c r="G5517" s="87">
        <v>1.1895583870989651E-3</v>
      </c>
      <c r="H5517" s="87">
        <v>1.7199976678858088E-6</v>
      </c>
      <c r="I5517" s="87">
        <v>5.5420739247312028E-5</v>
      </c>
      <c r="J5517" s="87">
        <v>7.8630328339880252E-3</v>
      </c>
      <c r="K5517" s="88">
        <v>5.0628390407492757E-2</v>
      </c>
      <c r="L5517" s="84"/>
      <c r="M5517" s="88">
        <f t="shared" si="612"/>
        <v>1.7576620253023895E-2</v>
      </c>
      <c r="N5517" s="88">
        <f t="shared" si="607"/>
        <v>2.0326820419512438E-2</v>
      </c>
      <c r="O5517" s="88">
        <f t="shared" si="608"/>
        <v>4.7503105963846208E-4</v>
      </c>
      <c r="P5517" s="88">
        <f t="shared" si="609"/>
        <v>3.1916047411674197E-6</v>
      </c>
      <c r="Q5517" s="88">
        <f t="shared" si="610"/>
        <v>2.7170953944875213E-5</v>
      </c>
      <c r="R5517" s="89">
        <f t="shared" si="611"/>
        <v>7.8630328339880252E-3</v>
      </c>
      <c r="S5517" s="88">
        <f t="shared" si="613"/>
        <v>3.8408834290860831E-2</v>
      </c>
    </row>
    <row r="5518" spans="1:19" x14ac:dyDescent="0.2">
      <c r="A5518" s="60">
        <v>2004</v>
      </c>
      <c r="B5518" s="61">
        <v>8</v>
      </c>
      <c r="C5518" s="61">
        <v>17</v>
      </c>
      <c r="D5518" s="61">
        <v>20</v>
      </c>
      <c r="E5518" s="87">
        <v>2.3592168823248248E-2</v>
      </c>
      <c r="F5518" s="87">
        <v>1.7850146213193207E-2</v>
      </c>
      <c r="G5518" s="87">
        <v>1.1895583870989651E-3</v>
      </c>
      <c r="H5518" s="87">
        <v>1.7199976678858088E-6</v>
      </c>
      <c r="I5518" s="87">
        <v>5.5420739247312028E-5</v>
      </c>
      <c r="J5518" s="87">
        <v>7.3328149250279232E-3</v>
      </c>
      <c r="K5518" s="88">
        <v>5.0021829085483534E-2</v>
      </c>
      <c r="L5518" s="84"/>
      <c r="M5518" s="88">
        <f t="shared" si="612"/>
        <v>1.7936801006513809E-2</v>
      </c>
      <c r="N5518" s="88">
        <f t="shared" si="607"/>
        <v>1.9719136794001835E-2</v>
      </c>
      <c r="O5518" s="88">
        <f t="shared" si="608"/>
        <v>4.7503105963846208E-4</v>
      </c>
      <c r="P5518" s="88">
        <f t="shared" si="609"/>
        <v>3.1916047411674197E-6</v>
      </c>
      <c r="Q5518" s="88">
        <f t="shared" si="610"/>
        <v>2.7170953944875213E-5</v>
      </c>
      <c r="R5518" s="89">
        <f t="shared" si="611"/>
        <v>7.3328149250279232E-3</v>
      </c>
      <c r="S5518" s="88">
        <f t="shared" si="613"/>
        <v>3.8161331418840143E-2</v>
      </c>
    </row>
    <row r="5519" spans="1:19" x14ac:dyDescent="0.2">
      <c r="A5519" s="60">
        <v>2004</v>
      </c>
      <c r="B5519" s="61">
        <v>8</v>
      </c>
      <c r="C5519" s="61">
        <v>17</v>
      </c>
      <c r="D5519" s="61">
        <v>21</v>
      </c>
      <c r="E5519" s="87">
        <v>2.6472297151672729E-2</v>
      </c>
      <c r="F5519" s="87">
        <v>1.7012898526352575E-2</v>
      </c>
      <c r="G5519" s="87">
        <v>1.1895583870989651E-3</v>
      </c>
      <c r="H5519" s="87">
        <v>1.7199976678858088E-6</v>
      </c>
      <c r="I5519" s="87">
        <v>5.5420739247312028E-5</v>
      </c>
      <c r="J5519" s="87">
        <v>6.3778359433699387E-3</v>
      </c>
      <c r="K5519" s="88">
        <v>5.11097307454094E-2</v>
      </c>
      <c r="L5519" s="84"/>
      <c r="M5519" s="88">
        <f t="shared" si="612"/>
        <v>2.012652290479329E-2</v>
      </c>
      <c r="N5519" s="88">
        <f t="shared" si="607"/>
        <v>1.8794225509237705E-2</v>
      </c>
      <c r="O5519" s="88">
        <f t="shared" si="608"/>
        <v>4.7503105963846208E-4</v>
      </c>
      <c r="P5519" s="88">
        <f t="shared" si="609"/>
        <v>3.1916047411674197E-6</v>
      </c>
      <c r="Q5519" s="88">
        <f t="shared" si="610"/>
        <v>2.7170953944875213E-5</v>
      </c>
      <c r="R5519" s="89">
        <f t="shared" si="611"/>
        <v>6.3778359433699387E-3</v>
      </c>
      <c r="S5519" s="88">
        <f t="shared" si="613"/>
        <v>3.9426142032355498E-2</v>
      </c>
    </row>
    <row r="5520" spans="1:19" x14ac:dyDescent="0.2">
      <c r="A5520" s="60">
        <v>2004</v>
      </c>
      <c r="B5520" s="61">
        <v>8</v>
      </c>
      <c r="C5520" s="61">
        <v>17</v>
      </c>
      <c r="D5520" s="61">
        <v>22</v>
      </c>
      <c r="E5520" s="87">
        <v>2.3753191656303123E-2</v>
      </c>
      <c r="F5520" s="87">
        <v>1.6092878234027694E-2</v>
      </c>
      <c r="G5520" s="87">
        <v>1.1895583870989651E-3</v>
      </c>
      <c r="H5520" s="87">
        <v>1.7199976678858088E-6</v>
      </c>
      <c r="I5520" s="87">
        <v>5.5420739247312028E-5</v>
      </c>
      <c r="J5520" s="87">
        <v>5.5286358341977357E-3</v>
      </c>
      <c r="K5520" s="88">
        <v>4.6621404848542713E-2</v>
      </c>
      <c r="L5520" s="84"/>
      <c r="M5520" s="88">
        <f t="shared" si="612"/>
        <v>1.8059224448616525E-2</v>
      </c>
      <c r="N5520" s="88">
        <f t="shared" si="607"/>
        <v>1.777787495496589E-2</v>
      </c>
      <c r="O5520" s="88">
        <f t="shared" si="608"/>
        <v>4.7503105963846208E-4</v>
      </c>
      <c r="P5520" s="88">
        <f t="shared" si="609"/>
        <v>3.1916047411674197E-6</v>
      </c>
      <c r="Q5520" s="88">
        <f t="shared" si="610"/>
        <v>2.7170953944875213E-5</v>
      </c>
      <c r="R5520" s="89">
        <f t="shared" si="611"/>
        <v>5.5286358341977357E-3</v>
      </c>
      <c r="S5520" s="88">
        <f t="shared" si="613"/>
        <v>3.6342493021906917E-2</v>
      </c>
    </row>
    <row r="5521" spans="1:19" x14ac:dyDescent="0.2">
      <c r="A5521" s="60">
        <v>2004</v>
      </c>
      <c r="B5521" s="61">
        <v>8</v>
      </c>
      <c r="C5521" s="61">
        <v>17</v>
      </c>
      <c r="D5521" s="61">
        <v>23</v>
      </c>
      <c r="E5521" s="87">
        <v>1.8573237606874109E-2</v>
      </c>
      <c r="F5521" s="87">
        <v>1.5696353723656964E-2</v>
      </c>
      <c r="G5521" s="87">
        <v>1.1895583870989651E-3</v>
      </c>
      <c r="H5521" s="87">
        <v>1.7199976678858088E-6</v>
      </c>
      <c r="I5521" s="87">
        <v>5.5420739247312028E-5</v>
      </c>
      <c r="J5521" s="87">
        <v>6.6478047314799671E-3</v>
      </c>
      <c r="K5521" s="88">
        <v>4.2164095186025201E-2</v>
      </c>
      <c r="L5521" s="84"/>
      <c r="M5521" s="88">
        <f t="shared" si="612"/>
        <v>1.4120976731605603E-2</v>
      </c>
      <c r="N5521" s="88">
        <f t="shared" si="607"/>
        <v>1.733983254518463E-2</v>
      </c>
      <c r="O5521" s="88">
        <f t="shared" si="608"/>
        <v>4.7503105963846208E-4</v>
      </c>
      <c r="P5521" s="88">
        <f t="shared" si="609"/>
        <v>3.1916047411674197E-6</v>
      </c>
      <c r="Q5521" s="88">
        <f t="shared" si="610"/>
        <v>2.7170953944875213E-5</v>
      </c>
      <c r="R5521" s="89">
        <f t="shared" si="611"/>
        <v>6.6478047314799671E-3</v>
      </c>
      <c r="S5521" s="88">
        <f t="shared" si="613"/>
        <v>3.1966202895114738E-2</v>
      </c>
    </row>
    <row r="5522" spans="1:19" x14ac:dyDescent="0.2">
      <c r="A5522" s="60">
        <v>2004</v>
      </c>
      <c r="B5522" s="61">
        <v>8</v>
      </c>
      <c r="C5522" s="61">
        <v>17</v>
      </c>
      <c r="D5522" s="61">
        <v>24</v>
      </c>
      <c r="E5522" s="87">
        <v>1.5430983067387227E-2</v>
      </c>
      <c r="F5522" s="87">
        <v>1.5565083027931123E-2</v>
      </c>
      <c r="G5522" s="87">
        <v>1.1895583870989651E-3</v>
      </c>
      <c r="H5522" s="87">
        <v>1.7199976678858088E-6</v>
      </c>
      <c r="I5522" s="87">
        <v>5.5420739247312028E-5</v>
      </c>
      <c r="J5522" s="87">
        <v>5.9281300865547783E-3</v>
      </c>
      <c r="K5522" s="88">
        <v>3.8170895305887291E-2</v>
      </c>
      <c r="L5522" s="84"/>
      <c r="M5522" s="88">
        <f t="shared" si="612"/>
        <v>1.1731963885484795E-2</v>
      </c>
      <c r="N5522" s="88">
        <f t="shared" si="607"/>
        <v>1.7194817217290652E-2</v>
      </c>
      <c r="O5522" s="88">
        <f t="shared" si="608"/>
        <v>4.7503105963846208E-4</v>
      </c>
      <c r="P5522" s="88">
        <f t="shared" si="609"/>
        <v>3.1916047411674197E-6</v>
      </c>
      <c r="Q5522" s="88">
        <f t="shared" si="610"/>
        <v>2.7170953944875213E-5</v>
      </c>
      <c r="R5522" s="89">
        <f t="shared" si="611"/>
        <v>5.9281300865547783E-3</v>
      </c>
      <c r="S5522" s="88">
        <f t="shared" si="613"/>
        <v>2.9432174721099949E-2</v>
      </c>
    </row>
    <row r="5523" spans="1:19" x14ac:dyDescent="0.2">
      <c r="A5523" s="60">
        <v>2004</v>
      </c>
      <c r="B5523" s="61">
        <v>8</v>
      </c>
      <c r="C5523" s="61">
        <v>18</v>
      </c>
      <c r="D5523" s="61">
        <v>1</v>
      </c>
      <c r="E5523" s="87">
        <v>1.334809668876121E-2</v>
      </c>
      <c r="F5523" s="87">
        <v>1.5224864866183463E-2</v>
      </c>
      <c r="G5523" s="87">
        <v>1.1895583870989651E-3</v>
      </c>
      <c r="H5523" s="87">
        <v>1.7199976678858088E-6</v>
      </c>
      <c r="I5523" s="87">
        <v>5.5420739247312028E-5</v>
      </c>
      <c r="J5523" s="87">
        <v>6.1845401004675584E-3</v>
      </c>
      <c r="K5523" s="88">
        <v>3.6004200779426399E-2</v>
      </c>
      <c r="L5523" s="84"/>
      <c r="M5523" s="88">
        <f t="shared" si="612"/>
        <v>1.014837406072153E-2</v>
      </c>
      <c r="N5523" s="88">
        <f t="shared" si="607"/>
        <v>1.6818976684043512E-2</v>
      </c>
      <c r="O5523" s="88">
        <f t="shared" si="608"/>
        <v>4.7503105963846208E-4</v>
      </c>
      <c r="P5523" s="88">
        <f t="shared" si="609"/>
        <v>3.1916047411674197E-6</v>
      </c>
      <c r="Q5523" s="88">
        <f t="shared" si="610"/>
        <v>2.7170953944875213E-5</v>
      </c>
      <c r="R5523" s="89">
        <f t="shared" si="611"/>
        <v>6.1845401004675584E-3</v>
      </c>
      <c r="S5523" s="88">
        <f t="shared" si="613"/>
        <v>2.7472744363089545E-2</v>
      </c>
    </row>
    <row r="5524" spans="1:19" x14ac:dyDescent="0.2">
      <c r="A5524" s="60">
        <v>2004</v>
      </c>
      <c r="B5524" s="61">
        <v>8</v>
      </c>
      <c r="C5524" s="61">
        <v>18</v>
      </c>
      <c r="D5524" s="61">
        <v>2</v>
      </c>
      <c r="E5524" s="87">
        <v>1.2020012808476878E-2</v>
      </c>
      <c r="F5524" s="87">
        <v>1.5146510844146947E-2</v>
      </c>
      <c r="G5524" s="87">
        <v>1.1895583870989651E-3</v>
      </c>
      <c r="H5524" s="87">
        <v>1.7199976678858088E-6</v>
      </c>
      <c r="I5524" s="87">
        <v>5.5420739247312028E-5</v>
      </c>
      <c r="J5524" s="87">
        <v>6.952146598658432E-3</v>
      </c>
      <c r="K5524" s="88">
        <v>3.536536937529642E-2</v>
      </c>
      <c r="L5524" s="84"/>
      <c r="M5524" s="88">
        <f t="shared" si="612"/>
        <v>9.1386501790771922E-3</v>
      </c>
      <c r="N5524" s="88">
        <f t="shared" si="607"/>
        <v>1.6732418643540945E-2</v>
      </c>
      <c r="O5524" s="88">
        <f t="shared" si="608"/>
        <v>4.7503105963846208E-4</v>
      </c>
      <c r="P5524" s="88">
        <f t="shared" si="609"/>
        <v>3.1916047411674197E-6</v>
      </c>
      <c r="Q5524" s="88">
        <f t="shared" si="610"/>
        <v>2.7170953944875213E-5</v>
      </c>
      <c r="R5524" s="89">
        <f t="shared" si="611"/>
        <v>6.952146598658432E-3</v>
      </c>
      <c r="S5524" s="88">
        <f t="shared" si="613"/>
        <v>2.637646244094264E-2</v>
      </c>
    </row>
    <row r="5525" spans="1:19" x14ac:dyDescent="0.2">
      <c r="A5525" s="60">
        <v>2004</v>
      </c>
      <c r="B5525" s="61">
        <v>8</v>
      </c>
      <c r="C5525" s="61">
        <v>18</v>
      </c>
      <c r="D5525" s="61">
        <v>3</v>
      </c>
      <c r="E5525" s="87">
        <v>1.1226593093568184E-2</v>
      </c>
      <c r="F5525" s="87">
        <v>1.481949025930984E-2</v>
      </c>
      <c r="G5525" s="87">
        <v>1.1895583870989651E-3</v>
      </c>
      <c r="H5525" s="87">
        <v>1.7199976678858088E-6</v>
      </c>
      <c r="I5525" s="87">
        <v>5.5420739247312028E-5</v>
      </c>
      <c r="J5525" s="87">
        <v>7.4519384233931747E-3</v>
      </c>
      <c r="K5525" s="88">
        <v>3.474472090028536E-2</v>
      </c>
      <c r="L5525" s="84"/>
      <c r="M5525" s="88">
        <f t="shared" si="612"/>
        <v>8.5354240981016186E-3</v>
      </c>
      <c r="N5525" s="88">
        <f t="shared" si="607"/>
        <v>1.637115753285653E-2</v>
      </c>
      <c r="O5525" s="88">
        <f t="shared" si="608"/>
        <v>4.7503105963846208E-4</v>
      </c>
      <c r="P5525" s="88">
        <f t="shared" si="609"/>
        <v>3.1916047411674197E-6</v>
      </c>
      <c r="Q5525" s="88">
        <f t="shared" si="610"/>
        <v>2.7170953944875213E-5</v>
      </c>
      <c r="R5525" s="89">
        <f t="shared" si="611"/>
        <v>7.4519384233931747E-3</v>
      </c>
      <c r="S5525" s="88">
        <f t="shared" si="613"/>
        <v>2.5411975249282653E-2</v>
      </c>
    </row>
    <row r="5526" spans="1:19" x14ac:dyDescent="0.2">
      <c r="A5526" s="60">
        <v>2004</v>
      </c>
      <c r="B5526" s="61">
        <v>8</v>
      </c>
      <c r="C5526" s="61">
        <v>18</v>
      </c>
      <c r="D5526" s="61">
        <v>4</v>
      </c>
      <c r="E5526" s="87">
        <v>1.1395100757687543E-2</v>
      </c>
      <c r="F5526" s="87">
        <v>1.4070605093976741E-2</v>
      </c>
      <c r="G5526" s="87">
        <v>1.1895583870989651E-3</v>
      </c>
      <c r="H5526" s="87">
        <v>1.7199976678858088E-6</v>
      </c>
      <c r="I5526" s="87">
        <v>5.5420739247312028E-5</v>
      </c>
      <c r="J5526" s="87">
        <v>8.2323817930779926E-3</v>
      </c>
      <c r="K5526" s="88">
        <v>3.4944786768756439E-2</v>
      </c>
      <c r="L5526" s="84"/>
      <c r="M5526" s="88">
        <f t="shared" si="612"/>
        <v>8.6635381541693667E-3</v>
      </c>
      <c r="N5526" s="88">
        <f t="shared" si="607"/>
        <v>1.5543860722968926E-2</v>
      </c>
      <c r="O5526" s="88">
        <f t="shared" si="608"/>
        <v>4.7503105963846208E-4</v>
      </c>
      <c r="P5526" s="88">
        <f t="shared" si="609"/>
        <v>3.1916047411674197E-6</v>
      </c>
      <c r="Q5526" s="88">
        <f t="shared" si="610"/>
        <v>2.7170953944875213E-5</v>
      </c>
      <c r="R5526" s="89">
        <f t="shared" si="611"/>
        <v>8.2323817930779926E-3</v>
      </c>
      <c r="S5526" s="88">
        <f t="shared" si="613"/>
        <v>2.4712792495462793E-2</v>
      </c>
    </row>
    <row r="5527" spans="1:19" x14ac:dyDescent="0.2">
      <c r="A5527" s="60">
        <v>2004</v>
      </c>
      <c r="B5527" s="61">
        <v>8</v>
      </c>
      <c r="C5527" s="61">
        <v>18</v>
      </c>
      <c r="D5527" s="61">
        <v>5</v>
      </c>
      <c r="E5527" s="87">
        <v>1.1683976656947283E-2</v>
      </c>
      <c r="F5527" s="87">
        <v>1.4821592381587392E-2</v>
      </c>
      <c r="G5527" s="87">
        <v>1.1895583870989651E-3</v>
      </c>
      <c r="H5527" s="87">
        <v>1.7199976678858088E-6</v>
      </c>
      <c r="I5527" s="87">
        <v>5.5420739247312028E-5</v>
      </c>
      <c r="J5527" s="87">
        <v>8.8828060519250216E-3</v>
      </c>
      <c r="K5527" s="88">
        <v>3.6635074214473859E-2</v>
      </c>
      <c r="L5527" s="84"/>
      <c r="M5527" s="88">
        <f t="shared" si="612"/>
        <v>8.8831665215068252E-3</v>
      </c>
      <c r="N5527" s="88">
        <f t="shared" si="607"/>
        <v>1.6373479756789808E-2</v>
      </c>
      <c r="O5527" s="88">
        <f t="shared" si="608"/>
        <v>4.7503105963846208E-4</v>
      </c>
      <c r="P5527" s="88">
        <f t="shared" si="609"/>
        <v>3.1916047411674197E-6</v>
      </c>
      <c r="Q5527" s="88">
        <f t="shared" si="610"/>
        <v>2.7170953944875213E-5</v>
      </c>
      <c r="R5527" s="89">
        <f t="shared" si="611"/>
        <v>8.8828060519250216E-3</v>
      </c>
      <c r="S5527" s="88">
        <f t="shared" si="613"/>
        <v>2.5762039896621135E-2</v>
      </c>
    </row>
    <row r="5528" spans="1:19" x14ac:dyDescent="0.2">
      <c r="A5528" s="60">
        <v>2004</v>
      </c>
      <c r="B5528" s="61">
        <v>8</v>
      </c>
      <c r="C5528" s="61">
        <v>18</v>
      </c>
      <c r="D5528" s="61">
        <v>6</v>
      </c>
      <c r="E5528" s="87">
        <v>1.3075074483273696E-2</v>
      </c>
      <c r="F5528" s="87">
        <v>1.5980054156816113E-2</v>
      </c>
      <c r="G5528" s="87">
        <v>1.1895583870989651E-3</v>
      </c>
      <c r="H5528" s="87">
        <v>1.7199976678858088E-6</v>
      </c>
      <c r="I5528" s="87">
        <v>5.5420739247312028E-5</v>
      </c>
      <c r="J5528" s="87">
        <v>9.8627353486310868E-3</v>
      </c>
      <c r="K5528" s="88">
        <v>4.0164563112735058E-2</v>
      </c>
      <c r="L5528" s="84"/>
      <c r="M5528" s="88">
        <f t="shared" si="612"/>
        <v>9.9407990383961857E-3</v>
      </c>
      <c r="N5528" s="88">
        <f t="shared" si="607"/>
        <v>1.7653237689499245E-2</v>
      </c>
      <c r="O5528" s="88">
        <f t="shared" si="608"/>
        <v>4.7503105963846208E-4</v>
      </c>
      <c r="P5528" s="88">
        <f t="shared" si="609"/>
        <v>3.1916047411674197E-6</v>
      </c>
      <c r="Q5528" s="88">
        <f t="shared" si="610"/>
        <v>2.7170953944875213E-5</v>
      </c>
      <c r="R5528" s="89">
        <f t="shared" si="611"/>
        <v>9.8627353486310868E-3</v>
      </c>
      <c r="S5528" s="88">
        <f t="shared" si="613"/>
        <v>2.8099430346219933E-2</v>
      </c>
    </row>
    <row r="5529" spans="1:19" x14ac:dyDescent="0.2">
      <c r="A5529" s="60">
        <v>2004</v>
      </c>
      <c r="B5529" s="61">
        <v>8</v>
      </c>
      <c r="C5529" s="61">
        <v>18</v>
      </c>
      <c r="D5529" s="61">
        <v>7</v>
      </c>
      <c r="E5529" s="87">
        <v>1.6687440196468034E-2</v>
      </c>
      <c r="F5529" s="87">
        <v>1.8324392217316614E-2</v>
      </c>
      <c r="G5529" s="87">
        <v>0</v>
      </c>
      <c r="H5529" s="87">
        <v>0</v>
      </c>
      <c r="I5529" s="87">
        <v>5.5420739247312028E-5</v>
      </c>
      <c r="J5529" s="87">
        <v>1.2606426227654099E-2</v>
      </c>
      <c r="K5529" s="88">
        <v>4.7673679380686063E-2</v>
      </c>
      <c r="L5529" s="84"/>
      <c r="M5529" s="88">
        <f t="shared" si="612"/>
        <v>1.2687230934749456E-2</v>
      </c>
      <c r="N5529" s="88">
        <f t="shared" si="607"/>
        <v>2.0243038487446019E-2</v>
      </c>
      <c r="O5529" s="88">
        <f t="shared" si="608"/>
        <v>0</v>
      </c>
      <c r="P5529" s="88">
        <f t="shared" si="609"/>
        <v>0</v>
      </c>
      <c r="Q5529" s="88">
        <f t="shared" si="610"/>
        <v>2.7170953944875213E-5</v>
      </c>
      <c r="R5529" s="89">
        <f t="shared" si="611"/>
        <v>1.2606426227654099E-2</v>
      </c>
      <c r="S5529" s="88">
        <f t="shared" si="613"/>
        <v>3.2957440376140346E-2</v>
      </c>
    </row>
    <row r="5530" spans="1:19" x14ac:dyDescent="0.2">
      <c r="A5530" s="60">
        <v>2004</v>
      </c>
      <c r="B5530" s="61">
        <v>8</v>
      </c>
      <c r="C5530" s="61">
        <v>18</v>
      </c>
      <c r="D5530" s="61">
        <v>8</v>
      </c>
      <c r="E5530" s="87">
        <v>1.8943766924879864E-2</v>
      </c>
      <c r="F5530" s="87">
        <v>1.9602085598806062E-2</v>
      </c>
      <c r="G5530" s="87">
        <v>0</v>
      </c>
      <c r="H5530" s="87">
        <v>0</v>
      </c>
      <c r="I5530" s="87">
        <v>5.5420739247312028E-5</v>
      </c>
      <c r="J5530" s="87">
        <v>1.2947455176999238E-2</v>
      </c>
      <c r="K5530" s="88">
        <v>5.1548728439932474E-2</v>
      </c>
      <c r="L5530" s="84"/>
      <c r="M5530" s="88">
        <f t="shared" si="612"/>
        <v>1.4402685068551687E-2</v>
      </c>
      <c r="N5530" s="88">
        <f t="shared" si="607"/>
        <v>2.1654512111777414E-2</v>
      </c>
      <c r="O5530" s="88">
        <f t="shared" si="608"/>
        <v>0</v>
      </c>
      <c r="P5530" s="88">
        <f t="shared" si="609"/>
        <v>0</v>
      </c>
      <c r="Q5530" s="88">
        <f t="shared" si="610"/>
        <v>2.7170953944875213E-5</v>
      </c>
      <c r="R5530" s="89">
        <f t="shared" si="611"/>
        <v>1.2947455176999238E-2</v>
      </c>
      <c r="S5530" s="88">
        <f t="shared" si="613"/>
        <v>3.6084368134273972E-2</v>
      </c>
    </row>
    <row r="5531" spans="1:19" x14ac:dyDescent="0.2">
      <c r="A5531" s="60">
        <v>2004</v>
      </c>
      <c r="B5531" s="61">
        <v>8</v>
      </c>
      <c r="C5531" s="61">
        <v>18</v>
      </c>
      <c r="D5531" s="61">
        <v>9</v>
      </c>
      <c r="E5531" s="87">
        <v>2.0299487924568073E-2</v>
      </c>
      <c r="F5531" s="87">
        <v>2.0618433144654443E-2</v>
      </c>
      <c r="G5531" s="87">
        <v>0</v>
      </c>
      <c r="H5531" s="87">
        <v>0</v>
      </c>
      <c r="I5531" s="87">
        <v>5.5420739247312028E-5</v>
      </c>
      <c r="J5531" s="87">
        <v>1.3012495909865616E-2</v>
      </c>
      <c r="K5531" s="88">
        <v>5.3985837718335442E-2</v>
      </c>
      <c r="L5531" s="84"/>
      <c r="M5531" s="88">
        <f t="shared" si="612"/>
        <v>1.5433421071415338E-2</v>
      </c>
      <c r="N5531" s="88">
        <f t="shared" si="607"/>
        <v>2.2777275816201273E-2</v>
      </c>
      <c r="O5531" s="88">
        <f t="shared" si="608"/>
        <v>0</v>
      </c>
      <c r="P5531" s="88">
        <f t="shared" si="609"/>
        <v>0</v>
      </c>
      <c r="Q5531" s="88">
        <f t="shared" si="610"/>
        <v>2.7170953944875213E-5</v>
      </c>
      <c r="R5531" s="89">
        <f t="shared" si="611"/>
        <v>1.3012495909865616E-2</v>
      </c>
      <c r="S5531" s="88">
        <f t="shared" si="613"/>
        <v>3.8237867841561482E-2</v>
      </c>
    </row>
    <row r="5532" spans="1:19" x14ac:dyDescent="0.2">
      <c r="A5532" s="60">
        <v>2004</v>
      </c>
      <c r="B5532" s="61">
        <v>8</v>
      </c>
      <c r="C5532" s="61">
        <v>18</v>
      </c>
      <c r="D5532" s="61">
        <v>10</v>
      </c>
      <c r="E5532" s="87">
        <v>2.0930890434805869E-2</v>
      </c>
      <c r="F5532" s="87">
        <v>2.1220936045407174E-2</v>
      </c>
      <c r="G5532" s="87">
        <v>0</v>
      </c>
      <c r="H5532" s="87">
        <v>0</v>
      </c>
      <c r="I5532" s="87">
        <v>5.5420739247312028E-5</v>
      </c>
      <c r="J5532" s="87">
        <v>1.3000555594519967E-2</v>
      </c>
      <c r="K5532" s="88">
        <v>5.5207802813980314E-2</v>
      </c>
      <c r="L5532" s="84"/>
      <c r="M5532" s="88">
        <f t="shared" si="612"/>
        <v>1.5913467703244644E-2</v>
      </c>
      <c r="N5532" s="88">
        <f t="shared" si="607"/>
        <v>2.3442863480124428E-2</v>
      </c>
      <c r="O5532" s="88">
        <f t="shared" si="608"/>
        <v>0</v>
      </c>
      <c r="P5532" s="88">
        <f t="shared" si="609"/>
        <v>0</v>
      </c>
      <c r="Q5532" s="88">
        <f t="shared" si="610"/>
        <v>2.7170953944875213E-5</v>
      </c>
      <c r="R5532" s="89">
        <f t="shared" si="611"/>
        <v>1.3000555594519967E-2</v>
      </c>
      <c r="S5532" s="88">
        <f t="shared" si="613"/>
        <v>3.9383502137313946E-2</v>
      </c>
    </row>
    <row r="5533" spans="1:19" x14ac:dyDescent="0.2">
      <c r="A5533" s="60">
        <v>2004</v>
      </c>
      <c r="B5533" s="61">
        <v>8</v>
      </c>
      <c r="C5533" s="61">
        <v>18</v>
      </c>
      <c r="D5533" s="61">
        <v>11</v>
      </c>
      <c r="E5533" s="87">
        <v>2.2379262844080931E-2</v>
      </c>
      <c r="F5533" s="87">
        <v>2.106574504622229E-2</v>
      </c>
      <c r="G5533" s="87">
        <v>0</v>
      </c>
      <c r="H5533" s="87">
        <v>0</v>
      </c>
      <c r="I5533" s="87">
        <v>5.5420739247312028E-5</v>
      </c>
      <c r="J5533" s="87">
        <v>1.2273454881583925E-2</v>
      </c>
      <c r="K5533" s="88">
        <v>5.5773883511134457E-2</v>
      </c>
      <c r="L5533" s="84"/>
      <c r="M5533" s="88">
        <f t="shared" si="612"/>
        <v>1.7014645296670954E-2</v>
      </c>
      <c r="N5533" s="88">
        <f t="shared" si="607"/>
        <v>2.3271423285429398E-2</v>
      </c>
      <c r="O5533" s="88">
        <f t="shared" si="608"/>
        <v>0</v>
      </c>
      <c r="P5533" s="88">
        <f t="shared" si="609"/>
        <v>0</v>
      </c>
      <c r="Q5533" s="88">
        <f t="shared" si="610"/>
        <v>2.7170953944875213E-5</v>
      </c>
      <c r="R5533" s="89">
        <f t="shared" si="611"/>
        <v>1.2273454881583925E-2</v>
      </c>
      <c r="S5533" s="88">
        <f t="shared" si="613"/>
        <v>4.0313239536045223E-2</v>
      </c>
    </row>
    <row r="5534" spans="1:19" x14ac:dyDescent="0.2">
      <c r="A5534" s="60">
        <v>2004</v>
      </c>
      <c r="B5534" s="61">
        <v>8</v>
      </c>
      <c r="C5534" s="61">
        <v>18</v>
      </c>
      <c r="D5534" s="61">
        <v>12</v>
      </c>
      <c r="E5534" s="87">
        <v>2.4688906852684211E-2</v>
      </c>
      <c r="F5534" s="87">
        <v>2.0830923067024748E-2</v>
      </c>
      <c r="G5534" s="87">
        <v>0</v>
      </c>
      <c r="H5534" s="87">
        <v>0</v>
      </c>
      <c r="I5534" s="87">
        <v>5.5420739247312028E-5</v>
      </c>
      <c r="J5534" s="87">
        <v>9.8564843345426353E-3</v>
      </c>
      <c r="K5534" s="88">
        <v>5.5431734993498905E-2</v>
      </c>
      <c r="L5534" s="84"/>
      <c r="M5534" s="88">
        <f t="shared" si="612"/>
        <v>1.8770635824230261E-2</v>
      </c>
      <c r="N5534" s="88">
        <f t="shared" si="607"/>
        <v>2.3012014389013069E-2</v>
      </c>
      <c r="O5534" s="88">
        <f t="shared" si="608"/>
        <v>0</v>
      </c>
      <c r="P5534" s="88">
        <f t="shared" si="609"/>
        <v>0</v>
      </c>
      <c r="Q5534" s="88">
        <f t="shared" si="610"/>
        <v>2.7170953944875213E-5</v>
      </c>
      <c r="R5534" s="89">
        <f t="shared" si="611"/>
        <v>9.8564843345426353E-3</v>
      </c>
      <c r="S5534" s="88">
        <f t="shared" si="613"/>
        <v>4.1809821167188205E-2</v>
      </c>
    </row>
    <row r="5535" spans="1:19" x14ac:dyDescent="0.2">
      <c r="A5535" s="60">
        <v>2004</v>
      </c>
      <c r="B5535" s="61">
        <v>8</v>
      </c>
      <c r="C5535" s="61">
        <v>18</v>
      </c>
      <c r="D5535" s="61">
        <v>13</v>
      </c>
      <c r="E5535" s="87">
        <v>2.4022370579986012E-2</v>
      </c>
      <c r="F5535" s="87">
        <v>2.0985121645191566E-2</v>
      </c>
      <c r="G5535" s="87">
        <v>0</v>
      </c>
      <c r="H5535" s="87">
        <v>0</v>
      </c>
      <c r="I5535" s="87">
        <v>5.5420739247312028E-5</v>
      </c>
      <c r="J5535" s="87">
        <v>9.8550274011853008E-3</v>
      </c>
      <c r="K5535" s="88">
        <v>5.4917940365610193E-2</v>
      </c>
      <c r="L5535" s="84"/>
      <c r="M5535" s="88">
        <f t="shared" si="612"/>
        <v>1.8263877476721754E-2</v>
      </c>
      <c r="N5535" s="88">
        <f t="shared" si="607"/>
        <v>2.3182358251746513E-2</v>
      </c>
      <c r="O5535" s="88">
        <f t="shared" si="608"/>
        <v>0</v>
      </c>
      <c r="P5535" s="88">
        <f t="shared" si="609"/>
        <v>0</v>
      </c>
      <c r="Q5535" s="88">
        <f t="shared" si="610"/>
        <v>2.7170953944875213E-5</v>
      </c>
      <c r="R5535" s="89">
        <f t="shared" si="611"/>
        <v>9.8550274011853008E-3</v>
      </c>
      <c r="S5535" s="88">
        <f t="shared" si="613"/>
        <v>4.1473406682413144E-2</v>
      </c>
    </row>
    <row r="5536" spans="1:19" x14ac:dyDescent="0.2">
      <c r="A5536" s="60">
        <v>2004</v>
      </c>
      <c r="B5536" s="61">
        <v>8</v>
      </c>
      <c r="C5536" s="61">
        <v>18</v>
      </c>
      <c r="D5536" s="61">
        <v>14</v>
      </c>
      <c r="E5536" s="87">
        <v>2.2851211662822016E-2</v>
      </c>
      <c r="F5536" s="87">
        <v>2.0830624787672898E-2</v>
      </c>
      <c r="G5536" s="87">
        <v>0</v>
      </c>
      <c r="H5536" s="87">
        <v>0</v>
      </c>
      <c r="I5536" s="87">
        <v>5.5420739247312028E-5</v>
      </c>
      <c r="J5536" s="87">
        <v>9.95871808022308E-3</v>
      </c>
      <c r="K5536" s="88">
        <v>5.3695975269965307E-2</v>
      </c>
      <c r="L5536" s="84"/>
      <c r="M5536" s="88">
        <f t="shared" si="612"/>
        <v>1.7373461483111443E-2</v>
      </c>
      <c r="N5536" s="88">
        <f t="shared" si="607"/>
        <v>2.3011684878471717E-2</v>
      </c>
      <c r="O5536" s="88">
        <f t="shared" si="608"/>
        <v>0</v>
      </c>
      <c r="P5536" s="88">
        <f t="shared" si="609"/>
        <v>0</v>
      </c>
      <c r="Q5536" s="88">
        <f t="shared" si="610"/>
        <v>2.7170953944875213E-5</v>
      </c>
      <c r="R5536" s="89">
        <f t="shared" si="611"/>
        <v>9.95871808022308E-3</v>
      </c>
      <c r="S5536" s="88">
        <f t="shared" si="613"/>
        <v>4.0412317315528037E-2</v>
      </c>
    </row>
    <row r="5537" spans="1:19" x14ac:dyDescent="0.2">
      <c r="A5537" s="60">
        <v>2004</v>
      </c>
      <c r="B5537" s="61">
        <v>8</v>
      </c>
      <c r="C5537" s="61">
        <v>18</v>
      </c>
      <c r="D5537" s="61">
        <v>15</v>
      </c>
      <c r="E5537" s="87">
        <v>2.4263932568677815E-2</v>
      </c>
      <c r="F5537" s="87">
        <v>2.0334851989671984E-2</v>
      </c>
      <c r="G5537" s="87">
        <v>0</v>
      </c>
      <c r="H5537" s="87">
        <v>0</v>
      </c>
      <c r="I5537" s="87">
        <v>5.5420739247312028E-5</v>
      </c>
      <c r="J5537" s="87">
        <v>8.6348287168393194E-3</v>
      </c>
      <c r="K5537" s="88">
        <v>5.328903401443643E-2</v>
      </c>
      <c r="L5537" s="84"/>
      <c r="M5537" s="88">
        <f t="shared" si="612"/>
        <v>1.8447533729538702E-2</v>
      </c>
      <c r="N5537" s="88">
        <f t="shared" si="607"/>
        <v>2.2464002439024841E-2</v>
      </c>
      <c r="O5537" s="88">
        <f t="shared" si="608"/>
        <v>0</v>
      </c>
      <c r="P5537" s="88">
        <f t="shared" si="609"/>
        <v>0</v>
      </c>
      <c r="Q5537" s="88">
        <f t="shared" si="610"/>
        <v>2.7170953944875213E-5</v>
      </c>
      <c r="R5537" s="89">
        <f t="shared" si="611"/>
        <v>8.6348287168393194E-3</v>
      </c>
      <c r="S5537" s="88">
        <f t="shared" si="613"/>
        <v>4.0938707122508418E-2</v>
      </c>
    </row>
    <row r="5538" spans="1:19" x14ac:dyDescent="0.2">
      <c r="A5538" s="60">
        <v>2004</v>
      </c>
      <c r="B5538" s="61">
        <v>8</v>
      </c>
      <c r="C5538" s="61">
        <v>18</v>
      </c>
      <c r="D5538" s="61">
        <v>16</v>
      </c>
      <c r="E5538" s="87">
        <v>2.7909393665255914E-2</v>
      </c>
      <c r="F5538" s="87">
        <v>1.9552992133911155E-2</v>
      </c>
      <c r="G5538" s="87">
        <v>0</v>
      </c>
      <c r="H5538" s="87">
        <v>0</v>
      </c>
      <c r="I5538" s="87">
        <v>5.5420739247312028E-5</v>
      </c>
      <c r="J5538" s="87">
        <v>6.8226868409470192E-3</v>
      </c>
      <c r="K5538" s="88">
        <v>5.43404933793614E-2</v>
      </c>
      <c r="L5538" s="84"/>
      <c r="M5538" s="88">
        <f t="shared" si="612"/>
        <v>2.1219127590035084E-2</v>
      </c>
      <c r="N5538" s="88">
        <f t="shared" si="607"/>
        <v>2.1600278340334206E-2</v>
      </c>
      <c r="O5538" s="88">
        <f t="shared" si="608"/>
        <v>0</v>
      </c>
      <c r="P5538" s="88">
        <f t="shared" si="609"/>
        <v>0</v>
      </c>
      <c r="Q5538" s="88">
        <f t="shared" si="610"/>
        <v>2.7170953944875213E-5</v>
      </c>
      <c r="R5538" s="89">
        <f t="shared" si="611"/>
        <v>6.8226868409470192E-3</v>
      </c>
      <c r="S5538" s="88">
        <f t="shared" si="613"/>
        <v>4.2846576884314161E-2</v>
      </c>
    </row>
    <row r="5539" spans="1:19" x14ac:dyDescent="0.2">
      <c r="A5539" s="60">
        <v>2004</v>
      </c>
      <c r="B5539" s="61">
        <v>8</v>
      </c>
      <c r="C5539" s="61">
        <v>18</v>
      </c>
      <c r="D5539" s="61">
        <v>17</v>
      </c>
      <c r="E5539" s="87">
        <v>2.8127075419235797E-2</v>
      </c>
      <c r="F5539" s="87">
        <v>1.9141807107991363E-2</v>
      </c>
      <c r="G5539" s="87">
        <v>0</v>
      </c>
      <c r="H5539" s="87">
        <v>0</v>
      </c>
      <c r="I5539" s="87">
        <v>5.5420739247312028E-5</v>
      </c>
      <c r="J5539" s="87">
        <v>7.3208276451263406E-3</v>
      </c>
      <c r="K5539" s="88">
        <v>5.4645130911600816E-2</v>
      </c>
      <c r="L5539" s="84"/>
      <c r="M5539" s="88">
        <f t="shared" si="612"/>
        <v>2.1384628029318075E-2</v>
      </c>
      <c r="N5539" s="88">
        <f t="shared" si="607"/>
        <v>2.114604039309741E-2</v>
      </c>
      <c r="O5539" s="88">
        <f t="shared" si="608"/>
        <v>0</v>
      </c>
      <c r="P5539" s="88">
        <f t="shared" si="609"/>
        <v>0</v>
      </c>
      <c r="Q5539" s="88">
        <f t="shared" si="610"/>
        <v>2.7170953944875213E-5</v>
      </c>
      <c r="R5539" s="89">
        <f t="shared" si="611"/>
        <v>7.3208276451263406E-3</v>
      </c>
      <c r="S5539" s="88">
        <f t="shared" si="613"/>
        <v>4.255783937636036E-2</v>
      </c>
    </row>
    <row r="5540" spans="1:19" x14ac:dyDescent="0.2">
      <c r="A5540" s="60">
        <v>2004</v>
      </c>
      <c r="B5540" s="61">
        <v>8</v>
      </c>
      <c r="C5540" s="61">
        <v>18</v>
      </c>
      <c r="D5540" s="61">
        <v>18</v>
      </c>
      <c r="E5540" s="87">
        <v>2.5034073151225147E-2</v>
      </c>
      <c r="F5540" s="87">
        <v>1.9029601059050705E-2</v>
      </c>
      <c r="G5540" s="87">
        <v>0</v>
      </c>
      <c r="H5540" s="87">
        <v>0</v>
      </c>
      <c r="I5540" s="87">
        <v>5.5420739247312028E-5</v>
      </c>
      <c r="J5540" s="87">
        <v>8.4378989627720627E-3</v>
      </c>
      <c r="K5540" s="88">
        <v>5.2556993912295222E-2</v>
      </c>
      <c r="L5540" s="84"/>
      <c r="M5540" s="88">
        <f t="shared" si="612"/>
        <v>1.9033061006818085E-2</v>
      </c>
      <c r="N5540" s="88">
        <f t="shared" si="607"/>
        <v>2.1022085866240933E-2</v>
      </c>
      <c r="O5540" s="88">
        <f t="shared" si="608"/>
        <v>0</v>
      </c>
      <c r="P5540" s="88">
        <f t="shared" si="609"/>
        <v>0</v>
      </c>
      <c r="Q5540" s="88">
        <f t="shared" si="610"/>
        <v>2.7170953944875213E-5</v>
      </c>
      <c r="R5540" s="89">
        <f t="shared" si="611"/>
        <v>8.4378989627720627E-3</v>
      </c>
      <c r="S5540" s="88">
        <f t="shared" si="613"/>
        <v>4.0082317827003888E-2</v>
      </c>
    </row>
    <row r="5541" spans="1:19" x14ac:dyDescent="0.2">
      <c r="A5541" s="60">
        <v>2004</v>
      </c>
      <c r="B5541" s="61">
        <v>8</v>
      </c>
      <c r="C5541" s="61">
        <v>18</v>
      </c>
      <c r="D5541" s="61">
        <v>19</v>
      </c>
      <c r="E5541" s="87">
        <v>2.2530285327984685E-2</v>
      </c>
      <c r="F5541" s="87">
        <v>1.8500136306691388E-2</v>
      </c>
      <c r="G5541" s="87">
        <v>1.1895583870989651E-3</v>
      </c>
      <c r="H5541" s="87">
        <v>1.7199976678858088E-6</v>
      </c>
      <c r="I5541" s="87">
        <v>5.5420739247312028E-5</v>
      </c>
      <c r="J5541" s="87">
        <v>7.8188899679544725E-3</v>
      </c>
      <c r="K5541" s="88">
        <v>5.0096010726644699E-2</v>
      </c>
      <c r="L5541" s="84"/>
      <c r="M5541" s="88">
        <f t="shared" si="612"/>
        <v>1.7129465611055179E-2</v>
      </c>
      <c r="N5541" s="88">
        <f t="shared" si="607"/>
        <v>2.0437183773301271E-2</v>
      </c>
      <c r="O5541" s="88">
        <f t="shared" si="608"/>
        <v>4.7503105963846208E-4</v>
      </c>
      <c r="P5541" s="88">
        <f t="shared" si="609"/>
        <v>3.1916047411674197E-6</v>
      </c>
      <c r="Q5541" s="88">
        <f t="shared" si="610"/>
        <v>2.7170953944875213E-5</v>
      </c>
      <c r="R5541" s="89">
        <f t="shared" si="611"/>
        <v>7.8188899679544725E-3</v>
      </c>
      <c r="S5541" s="88">
        <f t="shared" si="613"/>
        <v>3.8072043002680953E-2</v>
      </c>
    </row>
    <row r="5542" spans="1:19" x14ac:dyDescent="0.2">
      <c r="A5542" s="60">
        <v>2004</v>
      </c>
      <c r="B5542" s="61">
        <v>8</v>
      </c>
      <c r="C5542" s="61">
        <v>18</v>
      </c>
      <c r="D5542" s="61">
        <v>20</v>
      </c>
      <c r="E5542" s="87">
        <v>2.3063410377989823E-2</v>
      </c>
      <c r="F5542" s="87">
        <v>1.7839148051985491E-2</v>
      </c>
      <c r="G5542" s="87">
        <v>1.1895583870989651E-3</v>
      </c>
      <c r="H5542" s="87">
        <v>1.7199976678858088E-6</v>
      </c>
      <c r="I5542" s="87">
        <v>5.5420739247312028E-5</v>
      </c>
      <c r="J5542" s="87">
        <v>7.3465698101171026E-3</v>
      </c>
      <c r="K5542" s="88">
        <v>4.949582736410657E-2</v>
      </c>
      <c r="L5542" s="84"/>
      <c r="M5542" s="88">
        <f t="shared" si="612"/>
        <v>1.7534793243506958E-2</v>
      </c>
      <c r="N5542" s="88">
        <f t="shared" si="607"/>
        <v>1.970698707585683E-2</v>
      </c>
      <c r="O5542" s="88">
        <f t="shared" si="608"/>
        <v>4.7503105963846208E-4</v>
      </c>
      <c r="P5542" s="88">
        <f t="shared" si="609"/>
        <v>3.1916047411674197E-6</v>
      </c>
      <c r="Q5542" s="88">
        <f t="shared" si="610"/>
        <v>2.7170953944875213E-5</v>
      </c>
      <c r="R5542" s="89">
        <f t="shared" si="611"/>
        <v>7.3465698101171026E-3</v>
      </c>
      <c r="S5542" s="88">
        <f t="shared" si="613"/>
        <v>3.774717393768829E-2</v>
      </c>
    </row>
    <row r="5543" spans="1:19" x14ac:dyDescent="0.2">
      <c r="A5543" s="60">
        <v>2004</v>
      </c>
      <c r="B5543" s="61">
        <v>8</v>
      </c>
      <c r="C5543" s="61">
        <v>18</v>
      </c>
      <c r="D5543" s="61">
        <v>21</v>
      </c>
      <c r="E5543" s="87">
        <v>2.5953559400134288E-2</v>
      </c>
      <c r="F5543" s="87">
        <v>1.6930325583948819E-2</v>
      </c>
      <c r="G5543" s="87">
        <v>1.1895583870989651E-3</v>
      </c>
      <c r="H5543" s="87">
        <v>1.7199976678858088E-6</v>
      </c>
      <c r="I5543" s="87">
        <v>5.5420739247312028E-5</v>
      </c>
      <c r="J5543" s="87">
        <v>6.4417064629400025E-3</v>
      </c>
      <c r="K5543" s="88">
        <v>5.0572290571037265E-2</v>
      </c>
      <c r="L5543" s="84"/>
      <c r="M5543" s="88">
        <f t="shared" si="612"/>
        <v>1.9732133737200418E-2</v>
      </c>
      <c r="N5543" s="88">
        <f t="shared" si="607"/>
        <v>1.8703006808432926E-2</v>
      </c>
      <c r="O5543" s="88">
        <f t="shared" si="608"/>
        <v>4.7503105963846208E-4</v>
      </c>
      <c r="P5543" s="88">
        <f t="shared" si="609"/>
        <v>3.1916047411674197E-6</v>
      </c>
      <c r="Q5543" s="88">
        <f t="shared" si="610"/>
        <v>2.7170953944875213E-5</v>
      </c>
      <c r="R5543" s="89">
        <f t="shared" si="611"/>
        <v>6.4417064629400025E-3</v>
      </c>
      <c r="S5543" s="88">
        <f t="shared" si="613"/>
        <v>3.8940534163957846E-2</v>
      </c>
    </row>
    <row r="5544" spans="1:19" x14ac:dyDescent="0.2">
      <c r="A5544" s="60">
        <v>2004</v>
      </c>
      <c r="B5544" s="61">
        <v>8</v>
      </c>
      <c r="C5544" s="61">
        <v>18</v>
      </c>
      <c r="D5544" s="61">
        <v>22</v>
      </c>
      <c r="E5544" s="87">
        <v>2.3195061494339794E-2</v>
      </c>
      <c r="F5544" s="87">
        <v>1.6222679268424346E-2</v>
      </c>
      <c r="G5544" s="87">
        <v>1.1895583870989651E-3</v>
      </c>
      <c r="H5544" s="87">
        <v>1.7199976678858088E-6</v>
      </c>
      <c r="I5544" s="87">
        <v>5.5420739247312028E-5</v>
      </c>
      <c r="J5544" s="87">
        <v>5.4667214026209174E-3</v>
      </c>
      <c r="K5544" s="88">
        <v>4.613116128939921E-2</v>
      </c>
      <c r="L5544" s="84"/>
      <c r="M5544" s="88">
        <f t="shared" si="612"/>
        <v>1.7634885773954091E-2</v>
      </c>
      <c r="N5544" s="88">
        <f t="shared" si="607"/>
        <v>1.7921266741380431E-2</v>
      </c>
      <c r="O5544" s="88">
        <f t="shared" si="608"/>
        <v>4.7503105963846208E-4</v>
      </c>
      <c r="P5544" s="88">
        <f t="shared" si="609"/>
        <v>3.1916047411674197E-6</v>
      </c>
      <c r="Q5544" s="88">
        <f t="shared" si="610"/>
        <v>2.7170953944875213E-5</v>
      </c>
      <c r="R5544" s="89">
        <f t="shared" si="611"/>
        <v>5.4667214026209174E-3</v>
      </c>
      <c r="S5544" s="88">
        <f t="shared" si="613"/>
        <v>3.6061546133659021E-2</v>
      </c>
    </row>
    <row r="5545" spans="1:19" x14ac:dyDescent="0.2">
      <c r="A5545" s="60">
        <v>2004</v>
      </c>
      <c r="B5545" s="61">
        <v>8</v>
      </c>
      <c r="C5545" s="61">
        <v>18</v>
      </c>
      <c r="D5545" s="61">
        <v>23</v>
      </c>
      <c r="E5545" s="87">
        <v>1.7930590884315294E-2</v>
      </c>
      <c r="F5545" s="87">
        <v>1.6153164796405623E-2</v>
      </c>
      <c r="G5545" s="87">
        <v>1.1895583870989651E-3</v>
      </c>
      <c r="H5545" s="87">
        <v>1.7199976678858088E-6</v>
      </c>
      <c r="I5545" s="87">
        <v>5.5420739247312028E-5</v>
      </c>
      <c r="J5545" s="87">
        <v>6.3902672755354224E-3</v>
      </c>
      <c r="K5545" s="88">
        <v>4.17207220802705E-2</v>
      </c>
      <c r="L5545" s="84"/>
      <c r="M5545" s="88">
        <f t="shared" si="612"/>
        <v>1.3632381280022247E-2</v>
      </c>
      <c r="N5545" s="88">
        <f t="shared" si="607"/>
        <v>1.7844473791534067E-2</v>
      </c>
      <c r="O5545" s="88">
        <f t="shared" si="608"/>
        <v>4.7503105963846208E-4</v>
      </c>
      <c r="P5545" s="88">
        <f t="shared" si="609"/>
        <v>3.1916047411674197E-6</v>
      </c>
      <c r="Q5545" s="88">
        <f t="shared" si="610"/>
        <v>2.7170953944875213E-5</v>
      </c>
      <c r="R5545" s="89">
        <f t="shared" si="611"/>
        <v>6.3902672755354224E-3</v>
      </c>
      <c r="S5545" s="88">
        <f t="shared" si="613"/>
        <v>3.1982248689880817E-2</v>
      </c>
    </row>
    <row r="5546" spans="1:19" x14ac:dyDescent="0.2">
      <c r="A5546" s="60">
        <v>2004</v>
      </c>
      <c r="B5546" s="61">
        <v>8</v>
      </c>
      <c r="C5546" s="61">
        <v>18</v>
      </c>
      <c r="D5546" s="61">
        <v>24</v>
      </c>
      <c r="E5546" s="87">
        <v>1.5022883675384657E-2</v>
      </c>
      <c r="F5546" s="87">
        <v>1.5640411522600022E-2</v>
      </c>
      <c r="G5546" s="87">
        <v>1.1895583870989651E-3</v>
      </c>
      <c r="H5546" s="87">
        <v>1.7199976678858088E-6</v>
      </c>
      <c r="I5546" s="87">
        <v>5.5420739247312028E-5</v>
      </c>
      <c r="J5546" s="87">
        <v>5.8595196720372597E-3</v>
      </c>
      <c r="K5546" s="88">
        <v>3.7769513994036094E-2</v>
      </c>
      <c r="L5546" s="84"/>
      <c r="M5546" s="88">
        <f t="shared" si="612"/>
        <v>1.1421691538755227E-2</v>
      </c>
      <c r="N5546" s="88">
        <f t="shared" si="607"/>
        <v>1.7278032944104384E-2</v>
      </c>
      <c r="O5546" s="88">
        <f t="shared" si="608"/>
        <v>4.7503105963846208E-4</v>
      </c>
      <c r="P5546" s="88">
        <f t="shared" si="609"/>
        <v>3.1916047411674197E-6</v>
      </c>
      <c r="Q5546" s="88">
        <f t="shared" si="610"/>
        <v>2.7170953944875213E-5</v>
      </c>
      <c r="R5546" s="89">
        <f t="shared" si="611"/>
        <v>5.8595196720372597E-3</v>
      </c>
      <c r="S5546" s="88">
        <f t="shared" si="613"/>
        <v>2.9205118101184112E-2</v>
      </c>
    </row>
    <row r="5547" spans="1:19" x14ac:dyDescent="0.2">
      <c r="A5547" s="60">
        <v>2004</v>
      </c>
      <c r="B5547" s="61">
        <v>8</v>
      </c>
      <c r="C5547" s="61">
        <v>19</v>
      </c>
      <c r="D5547" s="61">
        <v>1</v>
      </c>
      <c r="E5547" s="87">
        <v>1.1556482529804755E-2</v>
      </c>
      <c r="F5547" s="87">
        <v>1.4832273630356975E-2</v>
      </c>
      <c r="G5547" s="87">
        <v>1.1895583870989651E-3</v>
      </c>
      <c r="H5547" s="87">
        <v>1.7199976678858088E-6</v>
      </c>
      <c r="I5547" s="87">
        <v>5.5420739247312028E-5</v>
      </c>
      <c r="J5547" s="87">
        <v>6.0016703327787505E-3</v>
      </c>
      <c r="K5547" s="88">
        <v>3.3637125616954644E-2</v>
      </c>
      <c r="L5547" s="84"/>
      <c r="M5547" s="88">
        <f t="shared" si="612"/>
        <v>8.7862344926972809E-3</v>
      </c>
      <c r="N5547" s="88">
        <f t="shared" si="607"/>
        <v>1.6385279380339249E-2</v>
      </c>
      <c r="O5547" s="88">
        <f t="shared" si="608"/>
        <v>4.7503105963846208E-4</v>
      </c>
      <c r="P5547" s="88">
        <f t="shared" si="609"/>
        <v>3.1916047411674197E-6</v>
      </c>
      <c r="Q5547" s="88">
        <f t="shared" si="610"/>
        <v>2.7170953944875213E-5</v>
      </c>
      <c r="R5547" s="89">
        <f t="shared" si="611"/>
        <v>6.0016703327787505E-3</v>
      </c>
      <c r="S5547" s="88">
        <f t="shared" si="613"/>
        <v>2.5676907491361034E-2</v>
      </c>
    </row>
    <row r="5548" spans="1:19" x14ac:dyDescent="0.2">
      <c r="A5548" s="60">
        <v>2004</v>
      </c>
      <c r="B5548" s="61">
        <v>8</v>
      </c>
      <c r="C5548" s="61">
        <v>19</v>
      </c>
      <c r="D5548" s="61">
        <v>2</v>
      </c>
      <c r="E5548" s="87">
        <v>1.0517671590833243E-2</v>
      </c>
      <c r="F5548" s="87">
        <v>1.4758993506242241E-2</v>
      </c>
      <c r="G5548" s="87">
        <v>1.1895583870989651E-3</v>
      </c>
      <c r="H5548" s="87">
        <v>1.7199976678858088E-6</v>
      </c>
      <c r="I5548" s="87">
        <v>5.5420739247312028E-5</v>
      </c>
      <c r="J5548" s="87">
        <v>6.5169284323135816E-3</v>
      </c>
      <c r="K5548" s="88">
        <v>3.3040292653403226E-2</v>
      </c>
      <c r="L5548" s="84"/>
      <c r="M5548" s="88">
        <f t="shared" si="612"/>
        <v>7.9964408439946472E-3</v>
      </c>
      <c r="N5548" s="88">
        <f t="shared" si="607"/>
        <v>1.6304326497688246E-2</v>
      </c>
      <c r="O5548" s="88">
        <f t="shared" si="608"/>
        <v>4.7503105963846208E-4</v>
      </c>
      <c r="P5548" s="88">
        <f t="shared" si="609"/>
        <v>3.1916047411674197E-6</v>
      </c>
      <c r="Q5548" s="88">
        <f t="shared" si="610"/>
        <v>2.7170953944875213E-5</v>
      </c>
      <c r="R5548" s="89">
        <f t="shared" si="611"/>
        <v>6.5169284323135816E-3</v>
      </c>
      <c r="S5548" s="88">
        <f t="shared" si="613"/>
        <v>2.4806160960007394E-2</v>
      </c>
    </row>
    <row r="5549" spans="1:19" x14ac:dyDescent="0.2">
      <c r="A5549" s="60">
        <v>2004</v>
      </c>
      <c r="B5549" s="61">
        <v>8</v>
      </c>
      <c r="C5549" s="61">
        <v>19</v>
      </c>
      <c r="D5549" s="61">
        <v>3</v>
      </c>
      <c r="E5549" s="87">
        <v>9.8127868204274087E-3</v>
      </c>
      <c r="F5549" s="87">
        <v>1.4554219509561794E-2</v>
      </c>
      <c r="G5549" s="87">
        <v>1.1895583870989651E-3</v>
      </c>
      <c r="H5549" s="87">
        <v>1.7199976678858088E-6</v>
      </c>
      <c r="I5549" s="87">
        <v>5.5420739247312028E-5</v>
      </c>
      <c r="J5549" s="87">
        <v>6.8467464606087628E-3</v>
      </c>
      <c r="K5549" s="88">
        <v>3.246045191461213E-2</v>
      </c>
      <c r="L5549" s="84"/>
      <c r="M5549" s="88">
        <f t="shared" si="612"/>
        <v>7.4605266618770387E-3</v>
      </c>
      <c r="N5549" s="88">
        <f t="shared" si="607"/>
        <v>1.6078111742684632E-2</v>
      </c>
      <c r="O5549" s="88">
        <f t="shared" si="608"/>
        <v>4.7503105963846208E-4</v>
      </c>
      <c r="P5549" s="88">
        <f t="shared" si="609"/>
        <v>3.1916047411674197E-6</v>
      </c>
      <c r="Q5549" s="88">
        <f t="shared" si="610"/>
        <v>2.7170953944875213E-5</v>
      </c>
      <c r="R5549" s="89">
        <f t="shared" si="611"/>
        <v>6.8467464606087628E-3</v>
      </c>
      <c r="S5549" s="88">
        <f t="shared" si="613"/>
        <v>2.4044032022886172E-2</v>
      </c>
    </row>
    <row r="5550" spans="1:19" x14ac:dyDescent="0.2">
      <c r="A5550" s="60">
        <v>2004</v>
      </c>
      <c r="B5550" s="61">
        <v>8</v>
      </c>
      <c r="C5550" s="61">
        <v>19</v>
      </c>
      <c r="D5550" s="61">
        <v>4</v>
      </c>
      <c r="E5550" s="87">
        <v>9.7392442173709522E-3</v>
      </c>
      <c r="F5550" s="87">
        <v>1.4340680688965844E-2</v>
      </c>
      <c r="G5550" s="87">
        <v>1.1895583870989651E-3</v>
      </c>
      <c r="H5550" s="87">
        <v>1.7199976678858088E-6</v>
      </c>
      <c r="I5550" s="87">
        <v>5.5420739247312028E-5</v>
      </c>
      <c r="J5550" s="87">
        <v>7.3207380837621606E-3</v>
      </c>
      <c r="K5550" s="88">
        <v>3.2647362114113121E-2</v>
      </c>
      <c r="L5550" s="84"/>
      <c r="M5550" s="88">
        <f t="shared" si="612"/>
        <v>7.404613233721811E-3</v>
      </c>
      <c r="N5550" s="88">
        <f t="shared" si="607"/>
        <v>1.5842214447286059E-2</v>
      </c>
      <c r="O5550" s="88">
        <f t="shared" si="608"/>
        <v>4.7503105963846208E-4</v>
      </c>
      <c r="P5550" s="88">
        <f t="shared" si="609"/>
        <v>3.1916047411674197E-6</v>
      </c>
      <c r="Q5550" s="88">
        <f t="shared" si="610"/>
        <v>2.7170953944875213E-5</v>
      </c>
      <c r="R5550" s="89">
        <f t="shared" si="611"/>
        <v>7.3207380837621606E-3</v>
      </c>
      <c r="S5550" s="88">
        <f t="shared" si="613"/>
        <v>2.3752221299332372E-2</v>
      </c>
    </row>
    <row r="5551" spans="1:19" x14ac:dyDescent="0.2">
      <c r="A5551" s="60">
        <v>2004</v>
      </c>
      <c r="B5551" s="61">
        <v>8</v>
      </c>
      <c r="C5551" s="61">
        <v>19</v>
      </c>
      <c r="D5551" s="61">
        <v>5</v>
      </c>
      <c r="E5551" s="87">
        <v>9.9545199281031536E-3</v>
      </c>
      <c r="F5551" s="87">
        <v>1.5103121581904079E-2</v>
      </c>
      <c r="G5551" s="87">
        <v>1.1895583870989651E-3</v>
      </c>
      <c r="H5551" s="87">
        <v>1.7199976678858088E-6</v>
      </c>
      <c r="I5551" s="87">
        <v>5.5420739247312028E-5</v>
      </c>
      <c r="J5551" s="87">
        <v>7.9221812666309052E-3</v>
      </c>
      <c r="K5551" s="88">
        <v>3.4226521900652299E-2</v>
      </c>
      <c r="L5551" s="84"/>
      <c r="M5551" s="88">
        <f t="shared" si="612"/>
        <v>7.5682843914635376E-3</v>
      </c>
      <c r="N5551" s="88">
        <f t="shared" si="607"/>
        <v>1.6684486330419301E-2</v>
      </c>
      <c r="O5551" s="88">
        <f t="shared" si="608"/>
        <v>4.7503105963846208E-4</v>
      </c>
      <c r="P5551" s="88">
        <f t="shared" si="609"/>
        <v>3.1916047411674197E-6</v>
      </c>
      <c r="Q5551" s="88">
        <f t="shared" si="610"/>
        <v>2.7170953944875213E-5</v>
      </c>
      <c r="R5551" s="89">
        <f t="shared" si="611"/>
        <v>7.9221812666309052E-3</v>
      </c>
      <c r="S5551" s="88">
        <f t="shared" si="613"/>
        <v>2.4758164340207341E-2</v>
      </c>
    </row>
    <row r="5552" spans="1:19" x14ac:dyDescent="0.2">
      <c r="A5552" s="60">
        <v>2004</v>
      </c>
      <c r="B5552" s="61">
        <v>8</v>
      </c>
      <c r="C5552" s="61">
        <v>19</v>
      </c>
      <c r="D5552" s="61">
        <v>6</v>
      </c>
      <c r="E5552" s="87">
        <v>1.1023215030403532E-2</v>
      </c>
      <c r="F5552" s="87">
        <v>1.6136751657693859E-2</v>
      </c>
      <c r="G5552" s="87">
        <v>1.1895583870989651E-3</v>
      </c>
      <c r="H5552" s="87">
        <v>1.7199976678858088E-6</v>
      </c>
      <c r="I5552" s="87">
        <v>5.5420739247312028E-5</v>
      </c>
      <c r="J5552" s="87">
        <v>9.1172986413372292E-3</v>
      </c>
      <c r="K5552" s="88">
        <v>3.7523964453448785E-2</v>
      </c>
      <c r="L5552" s="84"/>
      <c r="M5552" s="88">
        <f t="shared" si="612"/>
        <v>8.3807985579317044E-3</v>
      </c>
      <c r="N5552" s="88">
        <f t="shared" si="607"/>
        <v>1.7826342123389131E-2</v>
      </c>
      <c r="O5552" s="88">
        <f t="shared" si="608"/>
        <v>4.7503105963846208E-4</v>
      </c>
      <c r="P5552" s="88">
        <f t="shared" si="609"/>
        <v>3.1916047411674197E-6</v>
      </c>
      <c r="Q5552" s="88">
        <f t="shared" si="610"/>
        <v>2.7170953944875213E-5</v>
      </c>
      <c r="R5552" s="89">
        <f t="shared" si="611"/>
        <v>9.1172986413372292E-3</v>
      </c>
      <c r="S5552" s="88">
        <f t="shared" si="613"/>
        <v>2.6712534299645339E-2</v>
      </c>
    </row>
    <row r="5553" spans="1:19" x14ac:dyDescent="0.2">
      <c r="A5553" s="60">
        <v>2004</v>
      </c>
      <c r="B5553" s="61">
        <v>8</v>
      </c>
      <c r="C5553" s="61">
        <v>19</v>
      </c>
      <c r="D5553" s="61">
        <v>7</v>
      </c>
      <c r="E5553" s="87">
        <v>1.4506426681864838E-2</v>
      </c>
      <c r="F5553" s="87">
        <v>1.8223167847265818E-2</v>
      </c>
      <c r="G5553" s="87">
        <v>0</v>
      </c>
      <c r="H5553" s="87">
        <v>0</v>
      </c>
      <c r="I5553" s="87">
        <v>5.5420739247312028E-5</v>
      </c>
      <c r="J5553" s="87">
        <v>1.1754384613353472E-2</v>
      </c>
      <c r="K5553" s="88">
        <v>4.4539399881731438E-2</v>
      </c>
      <c r="L5553" s="84"/>
      <c r="M5553" s="88">
        <f t="shared" si="612"/>
        <v>1.1029036400069596E-2</v>
      </c>
      <c r="N5553" s="88">
        <f t="shared" si="607"/>
        <v>2.0131215470643893E-2</v>
      </c>
      <c r="O5553" s="88">
        <f t="shared" si="608"/>
        <v>0</v>
      </c>
      <c r="P5553" s="88">
        <f t="shared" si="609"/>
        <v>0</v>
      </c>
      <c r="Q5553" s="88">
        <f t="shared" si="610"/>
        <v>2.7170953944875213E-5</v>
      </c>
      <c r="R5553" s="89">
        <f t="shared" si="611"/>
        <v>1.1754384613353472E-2</v>
      </c>
      <c r="S5553" s="88">
        <f t="shared" si="613"/>
        <v>3.1187422824658362E-2</v>
      </c>
    </row>
    <row r="5554" spans="1:19" x14ac:dyDescent="0.2">
      <c r="A5554" s="60">
        <v>2004</v>
      </c>
      <c r="B5554" s="61">
        <v>8</v>
      </c>
      <c r="C5554" s="61">
        <v>19</v>
      </c>
      <c r="D5554" s="61">
        <v>8</v>
      </c>
      <c r="E5554" s="87">
        <v>1.6339875833985013E-2</v>
      </c>
      <c r="F5554" s="87">
        <v>1.9570558723404921E-2</v>
      </c>
      <c r="G5554" s="87">
        <v>0</v>
      </c>
      <c r="H5554" s="87">
        <v>0</v>
      </c>
      <c r="I5554" s="87">
        <v>5.5420739247312028E-5</v>
      </c>
      <c r="J5554" s="87">
        <v>1.2193829438324172E-2</v>
      </c>
      <c r="K5554" s="88">
        <v>4.8159684734961412E-2</v>
      </c>
      <c r="L5554" s="84"/>
      <c r="M5554" s="88">
        <f t="shared" si="612"/>
        <v>1.2422982537176509E-2</v>
      </c>
      <c r="N5554" s="88">
        <f t="shared" si="607"/>
        <v>2.16196842307451E-2</v>
      </c>
      <c r="O5554" s="88">
        <f t="shared" si="608"/>
        <v>0</v>
      </c>
      <c r="P5554" s="88">
        <f t="shared" si="609"/>
        <v>0</v>
      </c>
      <c r="Q5554" s="88">
        <f t="shared" si="610"/>
        <v>2.7170953944875213E-5</v>
      </c>
      <c r="R5554" s="89">
        <f t="shared" si="611"/>
        <v>1.2193829438324172E-2</v>
      </c>
      <c r="S5554" s="88">
        <f t="shared" si="613"/>
        <v>3.4069837721866482E-2</v>
      </c>
    </row>
    <row r="5555" spans="1:19" x14ac:dyDescent="0.2">
      <c r="A5555" s="60">
        <v>2004</v>
      </c>
      <c r="B5555" s="61">
        <v>8</v>
      </c>
      <c r="C5555" s="61">
        <v>19</v>
      </c>
      <c r="D5555" s="61">
        <v>9</v>
      </c>
      <c r="E5555" s="87">
        <v>1.7849957527461463E-2</v>
      </c>
      <c r="F5555" s="87">
        <v>2.0191193834401194E-2</v>
      </c>
      <c r="G5555" s="87">
        <v>0</v>
      </c>
      <c r="H5555" s="87">
        <v>0</v>
      </c>
      <c r="I5555" s="87">
        <v>5.5420739247312028E-5</v>
      </c>
      <c r="J5555" s="87">
        <v>1.23399966887838E-2</v>
      </c>
      <c r="K5555" s="88">
        <v>5.043656878989377E-2</v>
      </c>
      <c r="L5555" s="84"/>
      <c r="M5555" s="88">
        <f t="shared" si="612"/>
        <v>1.3571076849420294E-2</v>
      </c>
      <c r="N5555" s="88">
        <f t="shared" si="607"/>
        <v>2.2305302628865025E-2</v>
      </c>
      <c r="O5555" s="88">
        <f t="shared" si="608"/>
        <v>0</v>
      </c>
      <c r="P5555" s="88">
        <f t="shared" si="609"/>
        <v>0</v>
      </c>
      <c r="Q5555" s="88">
        <f t="shared" si="610"/>
        <v>2.7170953944875213E-5</v>
      </c>
      <c r="R5555" s="89">
        <f t="shared" si="611"/>
        <v>1.23399966887838E-2</v>
      </c>
      <c r="S5555" s="88">
        <f t="shared" si="613"/>
        <v>3.5903550432230195E-2</v>
      </c>
    </row>
    <row r="5556" spans="1:19" x14ac:dyDescent="0.2">
      <c r="A5556" s="60">
        <v>2004</v>
      </c>
      <c r="B5556" s="61">
        <v>8</v>
      </c>
      <c r="C5556" s="61">
        <v>19</v>
      </c>
      <c r="D5556" s="61">
        <v>10</v>
      </c>
      <c r="E5556" s="87">
        <v>1.8446782338415759E-2</v>
      </c>
      <c r="F5556" s="87">
        <v>2.0504444109448645E-2</v>
      </c>
      <c r="G5556" s="87">
        <v>0</v>
      </c>
      <c r="H5556" s="87">
        <v>0</v>
      </c>
      <c r="I5556" s="87">
        <v>5.5420739247312028E-5</v>
      </c>
      <c r="J5556" s="87">
        <v>1.2571550710933773E-2</v>
      </c>
      <c r="K5556" s="88">
        <v>5.1578197898045484E-2</v>
      </c>
      <c r="L5556" s="84"/>
      <c r="M5556" s="88">
        <f t="shared" si="612"/>
        <v>1.4024834532744786E-2</v>
      </c>
      <c r="N5556" s="88">
        <f t="shared" si="607"/>
        <v>2.2651351616399588E-2</v>
      </c>
      <c r="O5556" s="88">
        <f t="shared" si="608"/>
        <v>0</v>
      </c>
      <c r="P5556" s="88">
        <f t="shared" si="609"/>
        <v>0</v>
      </c>
      <c r="Q5556" s="88">
        <f t="shared" si="610"/>
        <v>2.7170953944875213E-5</v>
      </c>
      <c r="R5556" s="89">
        <f t="shared" si="611"/>
        <v>1.2571550710933773E-2</v>
      </c>
      <c r="S5556" s="88">
        <f t="shared" si="613"/>
        <v>3.6703357103089251E-2</v>
      </c>
    </row>
    <row r="5557" spans="1:19" x14ac:dyDescent="0.2">
      <c r="A5557" s="60">
        <v>2004</v>
      </c>
      <c r="B5557" s="61">
        <v>8</v>
      </c>
      <c r="C5557" s="61">
        <v>19</v>
      </c>
      <c r="D5557" s="61">
        <v>11</v>
      </c>
      <c r="E5557" s="87">
        <v>1.9695142697989273E-2</v>
      </c>
      <c r="F5557" s="87">
        <v>2.0465142999383647E-2</v>
      </c>
      <c r="G5557" s="87">
        <v>0</v>
      </c>
      <c r="H5557" s="87">
        <v>0</v>
      </c>
      <c r="I5557" s="87">
        <v>5.5420739247312028E-5</v>
      </c>
      <c r="J5557" s="87">
        <v>1.1891358374510415E-2</v>
      </c>
      <c r="K5557" s="88">
        <v>5.2107064811130643E-2</v>
      </c>
      <c r="L5557" s="84"/>
      <c r="M5557" s="88">
        <f t="shared" si="612"/>
        <v>1.4973945719674957E-2</v>
      </c>
      <c r="N5557" s="88">
        <f t="shared" si="607"/>
        <v>2.2607935503373297E-2</v>
      </c>
      <c r="O5557" s="88">
        <f t="shared" si="608"/>
        <v>0</v>
      </c>
      <c r="P5557" s="88">
        <f t="shared" si="609"/>
        <v>0</v>
      </c>
      <c r="Q5557" s="88">
        <f t="shared" si="610"/>
        <v>2.7170953944875213E-5</v>
      </c>
      <c r="R5557" s="89">
        <f t="shared" si="611"/>
        <v>1.1891358374510415E-2</v>
      </c>
      <c r="S5557" s="88">
        <f t="shared" si="613"/>
        <v>3.7609052176993132E-2</v>
      </c>
    </row>
    <row r="5558" spans="1:19" x14ac:dyDescent="0.2">
      <c r="A5558" s="60">
        <v>2004</v>
      </c>
      <c r="B5558" s="61">
        <v>8</v>
      </c>
      <c r="C5558" s="61">
        <v>19</v>
      </c>
      <c r="D5558" s="61">
        <v>12</v>
      </c>
      <c r="E5558" s="87">
        <v>2.1941800991891396E-2</v>
      </c>
      <c r="F5558" s="87">
        <v>2.013652610384652E-2</v>
      </c>
      <c r="G5558" s="87">
        <v>0</v>
      </c>
      <c r="H5558" s="87">
        <v>0</v>
      </c>
      <c r="I5558" s="87">
        <v>5.5420739247312028E-5</v>
      </c>
      <c r="J5558" s="87">
        <v>9.653658433059922E-3</v>
      </c>
      <c r="K5558" s="88">
        <v>5.178740626804515E-2</v>
      </c>
      <c r="L5558" s="84"/>
      <c r="M5558" s="88">
        <f t="shared" si="612"/>
        <v>1.6682049075888897E-2</v>
      </c>
      <c r="N5558" s="88">
        <f t="shared" si="607"/>
        <v>2.2244910941079943E-2</v>
      </c>
      <c r="O5558" s="88">
        <f t="shared" si="608"/>
        <v>0</v>
      </c>
      <c r="P5558" s="88">
        <f t="shared" si="609"/>
        <v>0</v>
      </c>
      <c r="Q5558" s="88">
        <f t="shared" si="610"/>
        <v>2.7170953944875213E-5</v>
      </c>
      <c r="R5558" s="89">
        <f t="shared" si="611"/>
        <v>9.653658433059922E-3</v>
      </c>
      <c r="S5558" s="88">
        <f t="shared" si="613"/>
        <v>3.8954130970913714E-2</v>
      </c>
    </row>
    <row r="5559" spans="1:19" x14ac:dyDescent="0.2">
      <c r="A5559" s="60">
        <v>2004</v>
      </c>
      <c r="B5559" s="61">
        <v>8</v>
      </c>
      <c r="C5559" s="61">
        <v>19</v>
      </c>
      <c r="D5559" s="61">
        <v>13</v>
      </c>
      <c r="E5559" s="87">
        <v>2.0984766521406021E-2</v>
      </c>
      <c r="F5559" s="87">
        <v>2.0294735416077438E-2</v>
      </c>
      <c r="G5559" s="87">
        <v>0</v>
      </c>
      <c r="H5559" s="87">
        <v>0</v>
      </c>
      <c r="I5559" s="87">
        <v>5.5420739247312028E-5</v>
      </c>
      <c r="J5559" s="87">
        <v>9.9724687903073265E-3</v>
      </c>
      <c r="K5559" s="88">
        <v>5.1307391467038096E-2</v>
      </c>
      <c r="L5559" s="84"/>
      <c r="M5559" s="88">
        <f t="shared" si="612"/>
        <v>1.595442894981746E-2</v>
      </c>
      <c r="N5559" s="88">
        <f t="shared" si="607"/>
        <v>2.2419685479770309E-2</v>
      </c>
      <c r="O5559" s="88">
        <f t="shared" si="608"/>
        <v>0</v>
      </c>
      <c r="P5559" s="88">
        <f t="shared" si="609"/>
        <v>0</v>
      </c>
      <c r="Q5559" s="88">
        <f t="shared" si="610"/>
        <v>2.7170953944875213E-5</v>
      </c>
      <c r="R5559" s="89">
        <f t="shared" si="611"/>
        <v>9.9724687903073265E-3</v>
      </c>
      <c r="S5559" s="88">
        <f t="shared" si="613"/>
        <v>3.8401285383532643E-2</v>
      </c>
    </row>
    <row r="5560" spans="1:19" x14ac:dyDescent="0.2">
      <c r="A5560" s="60">
        <v>2004</v>
      </c>
      <c r="B5560" s="61">
        <v>8</v>
      </c>
      <c r="C5560" s="61">
        <v>19</v>
      </c>
      <c r="D5560" s="61">
        <v>14</v>
      </c>
      <c r="E5560" s="87">
        <v>1.9892377284849719E-2</v>
      </c>
      <c r="F5560" s="87">
        <v>2.0052035512885692E-2</v>
      </c>
      <c r="G5560" s="87">
        <v>0</v>
      </c>
      <c r="H5560" s="87">
        <v>0</v>
      </c>
      <c r="I5560" s="87">
        <v>5.5420739247312028E-5</v>
      </c>
      <c r="J5560" s="87">
        <v>1.0165932145241172E-2</v>
      </c>
      <c r="K5560" s="88">
        <v>5.016576568222389E-2</v>
      </c>
      <c r="L5560" s="84"/>
      <c r="M5560" s="88">
        <f t="shared" si="612"/>
        <v>1.5123900459428753E-2</v>
      </c>
      <c r="N5560" s="88">
        <f t="shared" si="607"/>
        <v>2.2151573805290477E-2</v>
      </c>
      <c r="O5560" s="88">
        <f t="shared" si="608"/>
        <v>0</v>
      </c>
      <c r="P5560" s="88">
        <f t="shared" si="609"/>
        <v>0</v>
      </c>
      <c r="Q5560" s="88">
        <f t="shared" si="610"/>
        <v>2.7170953944875213E-5</v>
      </c>
      <c r="R5560" s="89">
        <f t="shared" si="611"/>
        <v>1.0165932145241172E-2</v>
      </c>
      <c r="S5560" s="88">
        <f t="shared" si="613"/>
        <v>3.7302645218664103E-2</v>
      </c>
    </row>
    <row r="5561" spans="1:19" x14ac:dyDescent="0.2">
      <c r="A5561" s="60">
        <v>2004</v>
      </c>
      <c r="B5561" s="61">
        <v>8</v>
      </c>
      <c r="C5561" s="61">
        <v>19</v>
      </c>
      <c r="D5561" s="61">
        <v>15</v>
      </c>
      <c r="E5561" s="87">
        <v>2.1189624393093614E-2</v>
      </c>
      <c r="F5561" s="87">
        <v>1.9337161527193163E-2</v>
      </c>
      <c r="G5561" s="87">
        <v>0</v>
      </c>
      <c r="H5561" s="87">
        <v>0</v>
      </c>
      <c r="I5561" s="87">
        <v>5.5420739247312028E-5</v>
      </c>
      <c r="J5561" s="87">
        <v>9.2033711089918088E-3</v>
      </c>
      <c r="K5561" s="88">
        <v>4.9785577768525893E-2</v>
      </c>
      <c r="L5561" s="84"/>
      <c r="M5561" s="88">
        <f t="shared" si="612"/>
        <v>1.6110179568025032E-2</v>
      </c>
      <c r="N5561" s="88">
        <f t="shared" si="607"/>
        <v>2.1361849298500428E-2</v>
      </c>
      <c r="O5561" s="88">
        <f t="shared" si="608"/>
        <v>0</v>
      </c>
      <c r="P5561" s="88">
        <f t="shared" si="609"/>
        <v>0</v>
      </c>
      <c r="Q5561" s="88">
        <f t="shared" si="610"/>
        <v>2.7170953944875213E-5</v>
      </c>
      <c r="R5561" s="89">
        <f t="shared" si="611"/>
        <v>9.2033711089918088E-3</v>
      </c>
      <c r="S5561" s="88">
        <f t="shared" si="613"/>
        <v>3.7499199820470334E-2</v>
      </c>
    </row>
    <row r="5562" spans="1:19" x14ac:dyDescent="0.2">
      <c r="A5562" s="60">
        <v>2004</v>
      </c>
      <c r="B5562" s="61">
        <v>8</v>
      </c>
      <c r="C5562" s="61">
        <v>19</v>
      </c>
      <c r="D5562" s="61">
        <v>16</v>
      </c>
      <c r="E5562" s="87">
        <v>2.4656732793572174E-2</v>
      </c>
      <c r="F5562" s="87">
        <v>1.8434163663977349E-2</v>
      </c>
      <c r="G5562" s="87">
        <v>0</v>
      </c>
      <c r="H5562" s="87">
        <v>0</v>
      </c>
      <c r="I5562" s="87">
        <v>5.5420739247312028E-5</v>
      </c>
      <c r="J5562" s="87">
        <v>7.6215911928168741E-3</v>
      </c>
      <c r="K5562" s="88">
        <v>5.0767908389613703E-2</v>
      </c>
      <c r="L5562" s="84"/>
      <c r="M5562" s="88">
        <f t="shared" si="612"/>
        <v>1.874617433024096E-2</v>
      </c>
      <c r="N5562" s="88">
        <f t="shared" si="607"/>
        <v>2.0364303498215434E-2</v>
      </c>
      <c r="O5562" s="88">
        <f t="shared" si="608"/>
        <v>0</v>
      </c>
      <c r="P5562" s="88">
        <f t="shared" si="609"/>
        <v>0</v>
      </c>
      <c r="Q5562" s="88">
        <f t="shared" si="610"/>
        <v>2.7170953944875213E-5</v>
      </c>
      <c r="R5562" s="89">
        <f t="shared" si="611"/>
        <v>7.6215911928168741E-3</v>
      </c>
      <c r="S5562" s="88">
        <f t="shared" si="613"/>
        <v>3.9137648782401266E-2</v>
      </c>
    </row>
    <row r="5563" spans="1:19" x14ac:dyDescent="0.2">
      <c r="A5563" s="60">
        <v>2004</v>
      </c>
      <c r="B5563" s="61">
        <v>8</v>
      </c>
      <c r="C5563" s="61">
        <v>19</v>
      </c>
      <c r="D5563" s="61">
        <v>17</v>
      </c>
      <c r="E5563" s="87">
        <v>2.4815732376564637E-2</v>
      </c>
      <c r="F5563" s="87">
        <v>1.7958571063904201E-2</v>
      </c>
      <c r="G5563" s="87">
        <v>0</v>
      </c>
      <c r="H5563" s="87">
        <v>0</v>
      </c>
      <c r="I5563" s="87">
        <v>5.5420739247312028E-5</v>
      </c>
      <c r="J5563" s="87">
        <v>8.2227948354547196E-3</v>
      </c>
      <c r="K5563" s="88">
        <v>5.1052519015170869E-2</v>
      </c>
      <c r="L5563" s="84"/>
      <c r="M5563" s="88">
        <f t="shared" si="612"/>
        <v>1.886705952318872E-2</v>
      </c>
      <c r="N5563" s="88">
        <f t="shared" si="607"/>
        <v>1.9838914214169914E-2</v>
      </c>
      <c r="O5563" s="88">
        <f t="shared" si="608"/>
        <v>0</v>
      </c>
      <c r="P5563" s="88">
        <f t="shared" si="609"/>
        <v>0</v>
      </c>
      <c r="Q5563" s="88">
        <f t="shared" si="610"/>
        <v>2.7170953944875213E-5</v>
      </c>
      <c r="R5563" s="89">
        <f t="shared" si="611"/>
        <v>8.2227948354547196E-3</v>
      </c>
      <c r="S5563" s="88">
        <f t="shared" si="613"/>
        <v>3.8733144691303512E-2</v>
      </c>
    </row>
    <row r="5564" spans="1:19" x14ac:dyDescent="0.2">
      <c r="A5564" s="60">
        <v>2004</v>
      </c>
      <c r="B5564" s="61">
        <v>8</v>
      </c>
      <c r="C5564" s="61">
        <v>19</v>
      </c>
      <c r="D5564" s="61">
        <v>18</v>
      </c>
      <c r="E5564" s="87">
        <v>2.1674053254619408E-2</v>
      </c>
      <c r="F5564" s="87">
        <v>1.8061813627163862E-2</v>
      </c>
      <c r="G5564" s="87">
        <v>0</v>
      </c>
      <c r="H5564" s="87">
        <v>0</v>
      </c>
      <c r="I5564" s="87">
        <v>5.5420739247312028E-5</v>
      </c>
      <c r="J5564" s="87">
        <v>9.3103771950894722E-3</v>
      </c>
      <c r="K5564" s="88">
        <v>4.910166481612005E-2</v>
      </c>
      <c r="L5564" s="84"/>
      <c r="M5564" s="88">
        <f t="shared" si="612"/>
        <v>1.6478484159099242E-2</v>
      </c>
      <c r="N5564" s="88">
        <f t="shared" si="607"/>
        <v>1.995296673808571E-2</v>
      </c>
      <c r="O5564" s="88">
        <f t="shared" si="608"/>
        <v>0</v>
      </c>
      <c r="P5564" s="88">
        <f t="shared" si="609"/>
        <v>0</v>
      </c>
      <c r="Q5564" s="88">
        <f t="shared" si="610"/>
        <v>2.7170953944875213E-5</v>
      </c>
      <c r="R5564" s="89">
        <f t="shared" si="611"/>
        <v>9.3103771950894722E-3</v>
      </c>
      <c r="S5564" s="88">
        <f t="shared" si="613"/>
        <v>3.645862185112983E-2</v>
      </c>
    </row>
    <row r="5565" spans="1:19" x14ac:dyDescent="0.2">
      <c r="A5565" s="60">
        <v>2004</v>
      </c>
      <c r="B5565" s="61">
        <v>8</v>
      </c>
      <c r="C5565" s="61">
        <v>19</v>
      </c>
      <c r="D5565" s="61">
        <v>19</v>
      </c>
      <c r="E5565" s="87">
        <v>1.9331589412162183E-2</v>
      </c>
      <c r="F5565" s="87">
        <v>1.7722962427423716E-2</v>
      </c>
      <c r="G5565" s="87">
        <v>1.1895583870989651E-3</v>
      </c>
      <c r="H5565" s="87">
        <v>1.7199976678858088E-6</v>
      </c>
      <c r="I5565" s="87">
        <v>5.5420739247312028E-5</v>
      </c>
      <c r="J5565" s="87">
        <v>8.5012287785139508E-3</v>
      </c>
      <c r="K5565" s="88">
        <v>4.6802479742114003E-2</v>
      </c>
      <c r="L5565" s="84"/>
      <c r="M5565" s="88">
        <f t="shared" si="612"/>
        <v>1.4697541163909028E-2</v>
      </c>
      <c r="N5565" s="88">
        <f t="shared" si="607"/>
        <v>1.957863629391551E-2</v>
      </c>
      <c r="O5565" s="88">
        <f t="shared" si="608"/>
        <v>4.7503105963846208E-4</v>
      </c>
      <c r="P5565" s="88">
        <f t="shared" si="609"/>
        <v>3.1916047411674197E-6</v>
      </c>
      <c r="Q5565" s="88">
        <f t="shared" si="610"/>
        <v>2.7170953944875213E-5</v>
      </c>
      <c r="R5565" s="89">
        <f t="shared" si="611"/>
        <v>8.5012287785139508E-3</v>
      </c>
      <c r="S5565" s="88">
        <f t="shared" si="613"/>
        <v>3.4781571076149043E-2</v>
      </c>
    </row>
    <row r="5566" spans="1:19" x14ac:dyDescent="0.2">
      <c r="A5566" s="60">
        <v>2004</v>
      </c>
      <c r="B5566" s="61">
        <v>8</v>
      </c>
      <c r="C5566" s="61">
        <v>19</v>
      </c>
      <c r="D5566" s="61">
        <v>20</v>
      </c>
      <c r="E5566" s="87">
        <v>1.9964528875750686E-2</v>
      </c>
      <c r="F5566" s="87">
        <v>1.7204131685586141E-2</v>
      </c>
      <c r="G5566" s="87">
        <v>1.1895583870989651E-3</v>
      </c>
      <c r="H5566" s="87">
        <v>1.7199976678858088E-6</v>
      </c>
      <c r="I5566" s="87">
        <v>5.5420739247312028E-5</v>
      </c>
      <c r="J5566" s="87">
        <v>7.8263927815975798E-3</v>
      </c>
      <c r="K5566" s="88">
        <v>4.6241752466948567E-2</v>
      </c>
      <c r="L5566" s="84"/>
      <c r="M5566" s="88">
        <f t="shared" si="612"/>
        <v>1.5178756320201449E-2</v>
      </c>
      <c r="N5566" s="88">
        <f t="shared" si="607"/>
        <v>1.9005481640220472E-2</v>
      </c>
      <c r="O5566" s="88">
        <f t="shared" si="608"/>
        <v>4.7503105963846208E-4</v>
      </c>
      <c r="P5566" s="88">
        <f t="shared" si="609"/>
        <v>3.1916047411674197E-6</v>
      </c>
      <c r="Q5566" s="88">
        <f t="shared" si="610"/>
        <v>2.7170953944875213E-5</v>
      </c>
      <c r="R5566" s="89">
        <f t="shared" si="611"/>
        <v>7.8263927815975798E-3</v>
      </c>
      <c r="S5566" s="88">
        <f t="shared" si="613"/>
        <v>3.4689631578746424E-2</v>
      </c>
    </row>
    <row r="5567" spans="1:19" x14ac:dyDescent="0.2">
      <c r="A5567" s="60">
        <v>2004</v>
      </c>
      <c r="B5567" s="61">
        <v>8</v>
      </c>
      <c r="C5567" s="61">
        <v>19</v>
      </c>
      <c r="D5567" s="61">
        <v>21</v>
      </c>
      <c r="E5567" s="87">
        <v>2.2841448615327074E-2</v>
      </c>
      <c r="F5567" s="87">
        <v>1.6426727607757815E-2</v>
      </c>
      <c r="G5567" s="87">
        <v>1.1895583870989651E-3</v>
      </c>
      <c r="H5567" s="87">
        <v>1.7199976678858088E-6</v>
      </c>
      <c r="I5567" s="87">
        <v>5.5420739247312028E-5</v>
      </c>
      <c r="J5567" s="87">
        <v>6.7325708037311999E-3</v>
      </c>
      <c r="K5567" s="88">
        <v>4.7247446150830243E-2</v>
      </c>
      <c r="L5567" s="84"/>
      <c r="M5567" s="88">
        <f t="shared" si="612"/>
        <v>1.7366038772573641E-2</v>
      </c>
      <c r="N5567" s="88">
        <f t="shared" si="607"/>
        <v>1.8146679859449552E-2</v>
      </c>
      <c r="O5567" s="88">
        <f t="shared" si="608"/>
        <v>4.7503105963846208E-4</v>
      </c>
      <c r="P5567" s="88">
        <f t="shared" si="609"/>
        <v>3.1916047411674197E-6</v>
      </c>
      <c r="Q5567" s="88">
        <f t="shared" si="610"/>
        <v>2.7170953944875213E-5</v>
      </c>
      <c r="R5567" s="89">
        <f t="shared" si="611"/>
        <v>6.7325708037311999E-3</v>
      </c>
      <c r="S5567" s="88">
        <f t="shared" si="613"/>
        <v>3.6018112250347699E-2</v>
      </c>
    </row>
    <row r="5568" spans="1:19" x14ac:dyDescent="0.2">
      <c r="A5568" s="60">
        <v>2004</v>
      </c>
      <c r="B5568" s="61">
        <v>8</v>
      </c>
      <c r="C5568" s="61">
        <v>19</v>
      </c>
      <c r="D5568" s="61">
        <v>22</v>
      </c>
      <c r="E5568" s="87">
        <v>2.0452390653301143E-2</v>
      </c>
      <c r="F5568" s="87">
        <v>1.5604102100156066E-2</v>
      </c>
      <c r="G5568" s="87">
        <v>1.1895583870989651E-3</v>
      </c>
      <c r="H5568" s="87">
        <v>1.7199976678858088E-6</v>
      </c>
      <c r="I5568" s="87">
        <v>5.5420739247312028E-5</v>
      </c>
      <c r="J5568" s="87">
        <v>5.7951029818062464E-3</v>
      </c>
      <c r="K5568" s="88">
        <v>4.309829485927761E-2</v>
      </c>
      <c r="L5568" s="84"/>
      <c r="M5568" s="88">
        <f t="shared" si="612"/>
        <v>1.5549670910045497E-2</v>
      </c>
      <c r="N5568" s="88">
        <f t="shared" si="607"/>
        <v>1.7237921761846707E-2</v>
      </c>
      <c r="O5568" s="88">
        <f t="shared" si="608"/>
        <v>4.7503105963846208E-4</v>
      </c>
      <c r="P5568" s="88">
        <f t="shared" si="609"/>
        <v>3.1916047411674197E-6</v>
      </c>
      <c r="Q5568" s="88">
        <f t="shared" si="610"/>
        <v>2.7170953944875213E-5</v>
      </c>
      <c r="R5568" s="89">
        <f t="shared" si="611"/>
        <v>5.7951029818062464E-3</v>
      </c>
      <c r="S5568" s="88">
        <f t="shared" si="613"/>
        <v>3.3292986290216708E-2</v>
      </c>
    </row>
    <row r="5569" spans="1:19" x14ac:dyDescent="0.2">
      <c r="A5569" s="60">
        <v>2004</v>
      </c>
      <c r="B5569" s="61">
        <v>8</v>
      </c>
      <c r="C5569" s="61">
        <v>19</v>
      </c>
      <c r="D5569" s="61">
        <v>23</v>
      </c>
      <c r="E5569" s="87">
        <v>1.5441036141118599E-2</v>
      </c>
      <c r="F5569" s="87">
        <v>1.5667896566879221E-2</v>
      </c>
      <c r="G5569" s="87">
        <v>1.1895583870989651E-3</v>
      </c>
      <c r="H5569" s="87">
        <v>1.7199976678858088E-6</v>
      </c>
      <c r="I5569" s="87">
        <v>5.5420739247312028E-5</v>
      </c>
      <c r="J5569" s="87">
        <v>6.6221878656827805E-3</v>
      </c>
      <c r="K5569" s="88">
        <v>3.897781969769476E-2</v>
      </c>
      <c r="L5569" s="84"/>
      <c r="M5569" s="88">
        <f t="shared" si="612"/>
        <v>1.1739607098975442E-2</v>
      </c>
      <c r="N5569" s="88">
        <f t="shared" si="607"/>
        <v>1.7308395796120136E-2</v>
      </c>
      <c r="O5569" s="88">
        <f t="shared" si="608"/>
        <v>4.7503105963846208E-4</v>
      </c>
      <c r="P5569" s="88">
        <f t="shared" si="609"/>
        <v>3.1916047411674197E-6</v>
      </c>
      <c r="Q5569" s="88">
        <f t="shared" si="610"/>
        <v>2.7170953944875213E-5</v>
      </c>
      <c r="R5569" s="89">
        <f t="shared" si="611"/>
        <v>6.6221878656827805E-3</v>
      </c>
      <c r="S5569" s="88">
        <f t="shared" si="613"/>
        <v>2.955339651342008E-2</v>
      </c>
    </row>
    <row r="5570" spans="1:19" x14ac:dyDescent="0.2">
      <c r="A5570" s="60">
        <v>2004</v>
      </c>
      <c r="B5570" s="61">
        <v>8</v>
      </c>
      <c r="C5570" s="61">
        <v>19</v>
      </c>
      <c r="D5570" s="61">
        <v>24</v>
      </c>
      <c r="E5570" s="87">
        <v>1.29497557552553E-2</v>
      </c>
      <c r="F5570" s="87">
        <v>1.5064383639078343E-2</v>
      </c>
      <c r="G5570" s="87">
        <v>1.1895583870989651E-3</v>
      </c>
      <c r="H5570" s="87">
        <v>1.7199976678858088E-6</v>
      </c>
      <c r="I5570" s="87">
        <v>5.5420739247312028E-5</v>
      </c>
      <c r="J5570" s="87">
        <v>6.0255389221026507E-3</v>
      </c>
      <c r="K5570" s="88">
        <v>3.5286377440450455E-2</v>
      </c>
      <c r="L5570" s="84"/>
      <c r="M5570" s="88">
        <f t="shared" si="612"/>
        <v>9.8455209355775772E-3</v>
      </c>
      <c r="N5570" s="88">
        <f t="shared" si="607"/>
        <v>1.6641692350774791E-2</v>
      </c>
      <c r="O5570" s="88">
        <f t="shared" si="608"/>
        <v>4.7503105963846208E-4</v>
      </c>
      <c r="P5570" s="88">
        <f t="shared" si="609"/>
        <v>3.1916047411674197E-6</v>
      </c>
      <c r="Q5570" s="88">
        <f t="shared" si="610"/>
        <v>2.7170953944875213E-5</v>
      </c>
      <c r="R5570" s="89">
        <f t="shared" si="611"/>
        <v>6.0255389221026507E-3</v>
      </c>
      <c r="S5570" s="88">
        <f t="shared" si="613"/>
        <v>2.699260690467687E-2</v>
      </c>
    </row>
    <row r="5571" spans="1:19" x14ac:dyDescent="0.2">
      <c r="A5571" s="60">
        <v>2004</v>
      </c>
      <c r="B5571" s="61">
        <v>8</v>
      </c>
      <c r="C5571" s="61">
        <v>20</v>
      </c>
      <c r="D5571" s="61">
        <v>1</v>
      </c>
      <c r="E5571" s="87">
        <v>1.2056920281559733E-2</v>
      </c>
      <c r="F5571" s="87">
        <v>1.4885373269423356E-2</v>
      </c>
      <c r="G5571" s="87">
        <v>1.1895583870989651E-3</v>
      </c>
      <c r="H5571" s="87">
        <v>1.7199976678858088E-6</v>
      </c>
      <c r="I5571" s="87">
        <v>5.5420739247312028E-5</v>
      </c>
      <c r="J5571" s="87">
        <v>7.1546150114293683E-3</v>
      </c>
      <c r="K5571" s="88">
        <v>3.5343607686426623E-2</v>
      </c>
      <c r="L5571" s="84"/>
      <c r="M5571" s="88">
        <f t="shared" si="612"/>
        <v>9.1667104225122125E-3</v>
      </c>
      <c r="N5571" s="88">
        <f t="shared" ref="N5571:N5634" si="614">F5571*W$5</f>
        <v>1.6443938790405489E-2</v>
      </c>
      <c r="O5571" s="88">
        <f t="shared" ref="O5571:O5634" si="615">G5571*X$5</f>
        <v>4.7503105963846208E-4</v>
      </c>
      <c r="P5571" s="88">
        <f t="shared" ref="P5571:P5634" si="616">H5571*Y$5</f>
        <v>3.1916047411674197E-6</v>
      </c>
      <c r="Q5571" s="88">
        <f t="shared" ref="Q5571:Q5634" si="617">I5571*Z$5</f>
        <v>2.7170953944875213E-5</v>
      </c>
      <c r="R5571" s="89">
        <f t="shared" ref="R5571:R5634" si="618">J5571</f>
        <v>7.1546150114293683E-3</v>
      </c>
      <c r="S5571" s="88">
        <f t="shared" si="613"/>
        <v>2.6116042831242206E-2</v>
      </c>
    </row>
    <row r="5572" spans="1:19" x14ac:dyDescent="0.2">
      <c r="A5572" s="60">
        <v>2004</v>
      </c>
      <c r="B5572" s="61">
        <v>8</v>
      </c>
      <c r="C5572" s="61">
        <v>20</v>
      </c>
      <c r="D5572" s="61">
        <v>2</v>
      </c>
      <c r="E5572" s="87">
        <v>1.0727615488332509E-2</v>
      </c>
      <c r="F5572" s="87">
        <v>1.4531790654994698E-2</v>
      </c>
      <c r="G5572" s="87">
        <v>1.1895583870989651E-3</v>
      </c>
      <c r="H5572" s="87">
        <v>1.7199976678858088E-6</v>
      </c>
      <c r="I5572" s="87">
        <v>5.5420739247312028E-5</v>
      </c>
      <c r="J5572" s="87">
        <v>7.0074396699700307E-3</v>
      </c>
      <c r="K5572" s="88">
        <v>3.3513544937311401E-2</v>
      </c>
      <c r="L5572" s="84"/>
      <c r="M5572" s="88">
        <f t="shared" ref="M5572:M5635" si="619">E5572*V$5</f>
        <v>8.1560582975737962E-3</v>
      </c>
      <c r="N5572" s="88">
        <f t="shared" si="614"/>
        <v>1.6053334486181577E-2</v>
      </c>
      <c r="O5572" s="88">
        <f t="shared" si="615"/>
        <v>4.7503105963846208E-4</v>
      </c>
      <c r="P5572" s="88">
        <f t="shared" si="616"/>
        <v>3.1916047411674197E-6</v>
      </c>
      <c r="Q5572" s="88">
        <f t="shared" si="617"/>
        <v>2.7170953944875213E-5</v>
      </c>
      <c r="R5572" s="89">
        <f t="shared" si="618"/>
        <v>7.0074396699700307E-3</v>
      </c>
      <c r="S5572" s="88">
        <f t="shared" ref="S5572:S5635" si="620">SUM(M5572:Q5572)</f>
        <v>2.4714786402079875E-2</v>
      </c>
    </row>
    <row r="5573" spans="1:19" x14ac:dyDescent="0.2">
      <c r="A5573" s="60">
        <v>2004</v>
      </c>
      <c r="B5573" s="61">
        <v>8</v>
      </c>
      <c r="C5573" s="61">
        <v>20</v>
      </c>
      <c r="D5573" s="61">
        <v>3</v>
      </c>
      <c r="E5573" s="87">
        <v>1.0511351193147007E-2</v>
      </c>
      <c r="F5573" s="87">
        <v>1.3999492062865318E-2</v>
      </c>
      <c r="G5573" s="87">
        <v>1.1895583870989651E-3</v>
      </c>
      <c r="H5573" s="87">
        <v>1.7199976678858088E-6</v>
      </c>
      <c r="I5573" s="87">
        <v>5.5420739247312028E-5</v>
      </c>
      <c r="J5573" s="87">
        <v>7.3506223208673234E-3</v>
      </c>
      <c r="K5573" s="88">
        <v>3.3108164700893811E-2</v>
      </c>
      <c r="L5573" s="84"/>
      <c r="M5573" s="88">
        <f t="shared" si="619"/>
        <v>7.991635532688621E-3</v>
      </c>
      <c r="N5573" s="88">
        <f t="shared" si="614"/>
        <v>1.5465301837704119E-2</v>
      </c>
      <c r="O5573" s="88">
        <f t="shared" si="615"/>
        <v>4.7503105963846208E-4</v>
      </c>
      <c r="P5573" s="88">
        <f t="shared" si="616"/>
        <v>3.1916047411674197E-6</v>
      </c>
      <c r="Q5573" s="88">
        <f t="shared" si="617"/>
        <v>2.7170953944875213E-5</v>
      </c>
      <c r="R5573" s="89">
        <f t="shared" si="618"/>
        <v>7.3506223208673234E-3</v>
      </c>
      <c r="S5573" s="88">
        <f t="shared" si="620"/>
        <v>2.3962330988717244E-2</v>
      </c>
    </row>
    <row r="5574" spans="1:19" x14ac:dyDescent="0.2">
      <c r="A5574" s="60">
        <v>2004</v>
      </c>
      <c r="B5574" s="61">
        <v>8</v>
      </c>
      <c r="C5574" s="61">
        <v>20</v>
      </c>
      <c r="D5574" s="61">
        <v>4</v>
      </c>
      <c r="E5574" s="87">
        <v>9.7416564729531155E-3</v>
      </c>
      <c r="F5574" s="87">
        <v>1.3907889001395161E-2</v>
      </c>
      <c r="G5574" s="87">
        <v>1.1895583870989651E-3</v>
      </c>
      <c r="H5574" s="87">
        <v>1.7199976678858088E-6</v>
      </c>
      <c r="I5574" s="87">
        <v>5.5420739247312028E-5</v>
      </c>
      <c r="J5574" s="87">
        <v>7.7788773540888242E-3</v>
      </c>
      <c r="K5574" s="88">
        <v>3.2675121952451265E-2</v>
      </c>
      <c r="L5574" s="84"/>
      <c r="M5574" s="88">
        <f t="shared" si="619"/>
        <v>7.4064472384154142E-3</v>
      </c>
      <c r="N5574" s="88">
        <f t="shared" si="614"/>
        <v>1.5364107523758146E-2</v>
      </c>
      <c r="O5574" s="88">
        <f t="shared" si="615"/>
        <v>4.7503105963846208E-4</v>
      </c>
      <c r="P5574" s="88">
        <f t="shared" si="616"/>
        <v>3.1916047411674197E-6</v>
      </c>
      <c r="Q5574" s="88">
        <f t="shared" si="617"/>
        <v>2.7170953944875213E-5</v>
      </c>
      <c r="R5574" s="89">
        <f t="shared" si="618"/>
        <v>7.7788773540888242E-3</v>
      </c>
      <c r="S5574" s="88">
        <f t="shared" si="620"/>
        <v>2.3275948380498061E-2</v>
      </c>
    </row>
    <row r="5575" spans="1:19" x14ac:dyDescent="0.2">
      <c r="A5575" s="60">
        <v>2004</v>
      </c>
      <c r="B5575" s="61">
        <v>8</v>
      </c>
      <c r="C5575" s="61">
        <v>20</v>
      </c>
      <c r="D5575" s="61">
        <v>5</v>
      </c>
      <c r="E5575" s="87">
        <v>9.9978279827413787E-3</v>
      </c>
      <c r="F5575" s="87">
        <v>1.4014654539582267E-2</v>
      </c>
      <c r="G5575" s="87">
        <v>1.1895583870989651E-3</v>
      </c>
      <c r="H5575" s="87">
        <v>1.7199976678858088E-6</v>
      </c>
      <c r="I5575" s="87">
        <v>5.5420739247312028E-5</v>
      </c>
      <c r="J5575" s="87">
        <v>8.6576137428007946E-3</v>
      </c>
      <c r="K5575" s="88">
        <v>3.3916795389138603E-2</v>
      </c>
      <c r="L5575" s="84"/>
      <c r="M5575" s="88">
        <f t="shared" si="619"/>
        <v>7.6012109088958646E-3</v>
      </c>
      <c r="N5575" s="88">
        <f t="shared" si="614"/>
        <v>1.5482051893919144E-2</v>
      </c>
      <c r="O5575" s="88">
        <f t="shared" si="615"/>
        <v>4.7503105963846208E-4</v>
      </c>
      <c r="P5575" s="88">
        <f t="shared" si="616"/>
        <v>3.1916047411674197E-6</v>
      </c>
      <c r="Q5575" s="88">
        <f t="shared" si="617"/>
        <v>2.7170953944875213E-5</v>
      </c>
      <c r="R5575" s="89">
        <f t="shared" si="618"/>
        <v>8.6576137428007946E-3</v>
      </c>
      <c r="S5575" s="88">
        <f t="shared" si="620"/>
        <v>2.3588656421139512E-2</v>
      </c>
    </row>
    <row r="5576" spans="1:19" x14ac:dyDescent="0.2">
      <c r="A5576" s="60">
        <v>2004</v>
      </c>
      <c r="B5576" s="61">
        <v>8</v>
      </c>
      <c r="C5576" s="61">
        <v>20</v>
      </c>
      <c r="D5576" s="61">
        <v>6</v>
      </c>
      <c r="E5576" s="87">
        <v>1.0887312288559204E-2</v>
      </c>
      <c r="F5576" s="87">
        <v>1.4983463944485048E-2</v>
      </c>
      <c r="G5576" s="87">
        <v>1.1895583870989651E-3</v>
      </c>
      <c r="H5576" s="87">
        <v>1.7199976678858088E-6</v>
      </c>
      <c r="I5576" s="87">
        <v>5.5420739247312028E-5</v>
      </c>
      <c r="J5576" s="87">
        <v>9.8221134261664862E-3</v>
      </c>
      <c r="K5576" s="88">
        <v>3.6939588783224904E-2</v>
      </c>
      <c r="L5576" s="84"/>
      <c r="M5576" s="88">
        <f t="shared" si="619"/>
        <v>8.2774735751815296E-3</v>
      </c>
      <c r="N5576" s="88">
        <f t="shared" si="614"/>
        <v>1.6552300000260898E-2</v>
      </c>
      <c r="O5576" s="88">
        <f t="shared" si="615"/>
        <v>4.7503105963846208E-4</v>
      </c>
      <c r="P5576" s="88">
        <f t="shared" si="616"/>
        <v>3.1916047411674197E-6</v>
      </c>
      <c r="Q5576" s="88">
        <f t="shared" si="617"/>
        <v>2.7170953944875213E-5</v>
      </c>
      <c r="R5576" s="89">
        <f t="shared" si="618"/>
        <v>9.8221134261664862E-3</v>
      </c>
      <c r="S5576" s="88">
        <f t="shared" si="620"/>
        <v>2.5335167193766932E-2</v>
      </c>
    </row>
    <row r="5577" spans="1:19" x14ac:dyDescent="0.2">
      <c r="A5577" s="60">
        <v>2004</v>
      </c>
      <c r="B5577" s="61">
        <v>8</v>
      </c>
      <c r="C5577" s="61">
        <v>20</v>
      </c>
      <c r="D5577" s="61">
        <v>7</v>
      </c>
      <c r="E5577" s="87">
        <v>1.4887946223181243E-2</v>
      </c>
      <c r="F5577" s="87">
        <v>1.6744774863693516E-2</v>
      </c>
      <c r="G5577" s="87">
        <v>0</v>
      </c>
      <c r="H5577" s="87">
        <v>0</v>
      </c>
      <c r="I5577" s="87">
        <v>5.5420739247312028E-5</v>
      </c>
      <c r="J5577" s="87">
        <v>1.2172702323292268E-2</v>
      </c>
      <c r="K5577" s="88">
        <v>4.3860844149414338E-2</v>
      </c>
      <c r="L5577" s="84"/>
      <c r="M5577" s="88">
        <f t="shared" si="619"/>
        <v>1.1319100452423498E-2</v>
      </c>
      <c r="N5577" s="88">
        <f t="shared" si="614"/>
        <v>1.8498028093343433E-2</v>
      </c>
      <c r="O5577" s="88">
        <f t="shared" si="615"/>
        <v>0</v>
      </c>
      <c r="P5577" s="88">
        <f t="shared" si="616"/>
        <v>0</v>
      </c>
      <c r="Q5577" s="88">
        <f t="shared" si="617"/>
        <v>2.7170953944875213E-5</v>
      </c>
      <c r="R5577" s="89">
        <f t="shared" si="618"/>
        <v>1.2172702323292268E-2</v>
      </c>
      <c r="S5577" s="88">
        <f t="shared" si="620"/>
        <v>2.9844299499711804E-2</v>
      </c>
    </row>
    <row r="5578" spans="1:19" x14ac:dyDescent="0.2">
      <c r="A5578" s="60">
        <v>2004</v>
      </c>
      <c r="B5578" s="61">
        <v>8</v>
      </c>
      <c r="C5578" s="61">
        <v>20</v>
      </c>
      <c r="D5578" s="61">
        <v>8</v>
      </c>
      <c r="E5578" s="87">
        <v>1.6281501801344661E-2</v>
      </c>
      <c r="F5578" s="87">
        <v>1.8190915680086874E-2</v>
      </c>
      <c r="G5578" s="87">
        <v>0</v>
      </c>
      <c r="H5578" s="87">
        <v>0</v>
      </c>
      <c r="I5578" s="87">
        <v>5.5420739247312028E-5</v>
      </c>
      <c r="J5578" s="87">
        <v>1.3553851105931318E-2</v>
      </c>
      <c r="K5578" s="88">
        <v>4.8081689326610166E-2</v>
      </c>
      <c r="L5578" s="84"/>
      <c r="M5578" s="88">
        <f t="shared" si="619"/>
        <v>1.237860156418237E-2</v>
      </c>
      <c r="N5578" s="88">
        <f t="shared" si="614"/>
        <v>2.0095586356522994E-2</v>
      </c>
      <c r="O5578" s="88">
        <f t="shared" si="615"/>
        <v>0</v>
      </c>
      <c r="P5578" s="88">
        <f t="shared" si="616"/>
        <v>0</v>
      </c>
      <c r="Q5578" s="88">
        <f t="shared" si="617"/>
        <v>2.7170953944875213E-5</v>
      </c>
      <c r="R5578" s="89">
        <f t="shared" si="618"/>
        <v>1.3553851105931318E-2</v>
      </c>
      <c r="S5578" s="88">
        <f t="shared" si="620"/>
        <v>3.2501358874650235E-2</v>
      </c>
    </row>
    <row r="5579" spans="1:19" x14ac:dyDescent="0.2">
      <c r="A5579" s="60">
        <v>2004</v>
      </c>
      <c r="B5579" s="61">
        <v>8</v>
      </c>
      <c r="C5579" s="61">
        <v>20</v>
      </c>
      <c r="D5579" s="61">
        <v>9</v>
      </c>
      <c r="E5579" s="87">
        <v>1.8613590742982643E-2</v>
      </c>
      <c r="F5579" s="87">
        <v>1.8478206618406698E-2</v>
      </c>
      <c r="G5579" s="87">
        <v>0</v>
      </c>
      <c r="H5579" s="87">
        <v>0</v>
      </c>
      <c r="I5579" s="87">
        <v>5.5420739247312028E-5</v>
      </c>
      <c r="J5579" s="87">
        <v>1.4525438545091578E-2</v>
      </c>
      <c r="K5579" s="88">
        <v>5.1672656645728232E-2</v>
      </c>
      <c r="L5579" s="84"/>
      <c r="M5579" s="88">
        <f t="shared" si="619"/>
        <v>1.4151656665179761E-2</v>
      </c>
      <c r="N5579" s="88">
        <f t="shared" si="614"/>
        <v>2.0412957948035146E-2</v>
      </c>
      <c r="O5579" s="88">
        <f t="shared" si="615"/>
        <v>0</v>
      </c>
      <c r="P5579" s="88">
        <f t="shared" si="616"/>
        <v>0</v>
      </c>
      <c r="Q5579" s="88">
        <f t="shared" si="617"/>
        <v>2.7170953944875213E-5</v>
      </c>
      <c r="R5579" s="89">
        <f t="shared" si="618"/>
        <v>1.4525438545091578E-2</v>
      </c>
      <c r="S5579" s="88">
        <f t="shared" si="620"/>
        <v>3.4591785567159777E-2</v>
      </c>
    </row>
    <row r="5580" spans="1:19" x14ac:dyDescent="0.2">
      <c r="A5580" s="60">
        <v>2004</v>
      </c>
      <c r="B5580" s="61">
        <v>8</v>
      </c>
      <c r="C5580" s="61">
        <v>20</v>
      </c>
      <c r="D5580" s="61">
        <v>10</v>
      </c>
      <c r="E5580" s="87">
        <v>1.937532822740342E-2</v>
      </c>
      <c r="F5580" s="87">
        <v>1.8478171145514307E-2</v>
      </c>
      <c r="G5580" s="87">
        <v>0</v>
      </c>
      <c r="H5580" s="87">
        <v>0</v>
      </c>
      <c r="I5580" s="87">
        <v>5.5420739247312028E-5</v>
      </c>
      <c r="J5580" s="87">
        <v>1.4946890269315043E-2</v>
      </c>
      <c r="K5580" s="88">
        <v>5.2855810381480073E-2</v>
      </c>
      <c r="L5580" s="84"/>
      <c r="M5580" s="88">
        <f t="shared" si="619"/>
        <v>1.4730795182694687E-2</v>
      </c>
      <c r="N5580" s="88">
        <f t="shared" si="614"/>
        <v>2.0412918760971399E-2</v>
      </c>
      <c r="O5580" s="88">
        <f t="shared" si="615"/>
        <v>0</v>
      </c>
      <c r="P5580" s="88">
        <f t="shared" si="616"/>
        <v>0</v>
      </c>
      <c r="Q5580" s="88">
        <f t="shared" si="617"/>
        <v>2.7170953944875213E-5</v>
      </c>
      <c r="R5580" s="89">
        <f t="shared" si="618"/>
        <v>1.4946890269315043E-2</v>
      </c>
      <c r="S5580" s="88">
        <f t="shared" si="620"/>
        <v>3.5170884897610957E-2</v>
      </c>
    </row>
    <row r="5581" spans="1:19" x14ac:dyDescent="0.2">
      <c r="A5581" s="60">
        <v>2004</v>
      </c>
      <c r="B5581" s="61">
        <v>8</v>
      </c>
      <c r="C5581" s="61">
        <v>20</v>
      </c>
      <c r="D5581" s="61">
        <v>11</v>
      </c>
      <c r="E5581" s="87">
        <v>2.064572724373755E-2</v>
      </c>
      <c r="F5581" s="87">
        <v>1.8049827542625983E-2</v>
      </c>
      <c r="G5581" s="87">
        <v>0</v>
      </c>
      <c r="H5581" s="87">
        <v>0</v>
      </c>
      <c r="I5581" s="87">
        <v>5.5420739247312028E-5</v>
      </c>
      <c r="J5581" s="87">
        <v>1.4320827107280429E-2</v>
      </c>
      <c r="K5581" s="88">
        <v>5.3071802632891275E-2</v>
      </c>
      <c r="L5581" s="84"/>
      <c r="M5581" s="88">
        <f t="shared" si="619"/>
        <v>1.5696662056807656E-2</v>
      </c>
      <c r="N5581" s="88">
        <f t="shared" si="614"/>
        <v>1.9939725656595172E-2</v>
      </c>
      <c r="O5581" s="88">
        <f t="shared" si="615"/>
        <v>0</v>
      </c>
      <c r="P5581" s="88">
        <f t="shared" si="616"/>
        <v>0</v>
      </c>
      <c r="Q5581" s="88">
        <f t="shared" si="617"/>
        <v>2.7170953944875213E-5</v>
      </c>
      <c r="R5581" s="89">
        <f t="shared" si="618"/>
        <v>1.4320827107280429E-2</v>
      </c>
      <c r="S5581" s="88">
        <f t="shared" si="620"/>
        <v>3.5663558667347703E-2</v>
      </c>
    </row>
    <row r="5582" spans="1:19" x14ac:dyDescent="0.2">
      <c r="A5582" s="60">
        <v>2004</v>
      </c>
      <c r="B5582" s="61">
        <v>8</v>
      </c>
      <c r="C5582" s="61">
        <v>20</v>
      </c>
      <c r="D5582" s="61">
        <v>12</v>
      </c>
      <c r="E5582" s="87">
        <v>2.2077587542614203E-2</v>
      </c>
      <c r="F5582" s="87">
        <v>1.7630803774365159E-2</v>
      </c>
      <c r="G5582" s="87">
        <v>0</v>
      </c>
      <c r="H5582" s="87">
        <v>0</v>
      </c>
      <c r="I5582" s="87">
        <v>5.5420739247312028E-5</v>
      </c>
      <c r="J5582" s="87">
        <v>1.2736629096184796E-2</v>
      </c>
      <c r="K5582" s="88">
        <v>5.2500441152411467E-2</v>
      </c>
      <c r="L5582" s="84"/>
      <c r="M5582" s="88">
        <f t="shared" si="619"/>
        <v>1.6785285720129751E-2</v>
      </c>
      <c r="N5582" s="88">
        <f t="shared" si="614"/>
        <v>1.9476828215443331E-2</v>
      </c>
      <c r="O5582" s="88">
        <f t="shared" si="615"/>
        <v>0</v>
      </c>
      <c r="P5582" s="88">
        <f t="shared" si="616"/>
        <v>0</v>
      </c>
      <c r="Q5582" s="88">
        <f t="shared" si="617"/>
        <v>2.7170953944875213E-5</v>
      </c>
      <c r="R5582" s="89">
        <f t="shared" si="618"/>
        <v>1.2736629096184796E-2</v>
      </c>
      <c r="S5582" s="88">
        <f t="shared" si="620"/>
        <v>3.6289284889517957E-2</v>
      </c>
    </row>
    <row r="5583" spans="1:19" x14ac:dyDescent="0.2">
      <c r="A5583" s="60">
        <v>2004</v>
      </c>
      <c r="B5583" s="61">
        <v>8</v>
      </c>
      <c r="C5583" s="61">
        <v>20</v>
      </c>
      <c r="D5583" s="61">
        <v>13</v>
      </c>
      <c r="E5583" s="87">
        <v>2.2936532611717304E-2</v>
      </c>
      <c r="F5583" s="87">
        <v>1.7655595998514573E-2</v>
      </c>
      <c r="G5583" s="87">
        <v>0</v>
      </c>
      <c r="H5583" s="87">
        <v>0</v>
      </c>
      <c r="I5583" s="87">
        <v>5.5420739247312028E-5</v>
      </c>
      <c r="J5583" s="87">
        <v>1.1456019785338688E-2</v>
      </c>
      <c r="K5583" s="88">
        <v>5.2103569134817874E-2</v>
      </c>
      <c r="L5583" s="84"/>
      <c r="M5583" s="88">
        <f t="shared" si="619"/>
        <v>1.7438329825377359E-2</v>
      </c>
      <c r="N5583" s="88">
        <f t="shared" si="614"/>
        <v>1.9504216296952072E-2</v>
      </c>
      <c r="O5583" s="88">
        <f t="shared" si="615"/>
        <v>0</v>
      </c>
      <c r="P5583" s="88">
        <f t="shared" si="616"/>
        <v>0</v>
      </c>
      <c r="Q5583" s="88">
        <f t="shared" si="617"/>
        <v>2.7170953944875213E-5</v>
      </c>
      <c r="R5583" s="89">
        <f t="shared" si="618"/>
        <v>1.1456019785338688E-2</v>
      </c>
      <c r="S5583" s="88">
        <f t="shared" si="620"/>
        <v>3.6969717076274305E-2</v>
      </c>
    </row>
    <row r="5584" spans="1:19" x14ac:dyDescent="0.2">
      <c r="A5584" s="60">
        <v>2004</v>
      </c>
      <c r="B5584" s="61">
        <v>8</v>
      </c>
      <c r="C5584" s="61">
        <v>20</v>
      </c>
      <c r="D5584" s="61">
        <v>14</v>
      </c>
      <c r="E5584" s="87">
        <v>2.226474714226321E-2</v>
      </c>
      <c r="F5584" s="87">
        <v>1.7323238232408548E-2</v>
      </c>
      <c r="G5584" s="87">
        <v>0</v>
      </c>
      <c r="H5584" s="87">
        <v>0</v>
      </c>
      <c r="I5584" s="87">
        <v>5.5420739247312028E-5</v>
      </c>
      <c r="J5584" s="87">
        <v>1.1474909287077374E-2</v>
      </c>
      <c r="K5584" s="88">
        <v>5.1118315400996442E-2</v>
      </c>
      <c r="L5584" s="84"/>
      <c r="M5584" s="88">
        <f t="shared" si="619"/>
        <v>1.6927580585875835E-2</v>
      </c>
      <c r="N5584" s="88">
        <f t="shared" si="614"/>
        <v>1.9137059178118525E-2</v>
      </c>
      <c r="O5584" s="88">
        <f t="shared" si="615"/>
        <v>0</v>
      </c>
      <c r="P5584" s="88">
        <f t="shared" si="616"/>
        <v>0</v>
      </c>
      <c r="Q5584" s="88">
        <f t="shared" si="617"/>
        <v>2.7170953944875213E-5</v>
      </c>
      <c r="R5584" s="89">
        <f t="shared" si="618"/>
        <v>1.1474909287077374E-2</v>
      </c>
      <c r="S5584" s="88">
        <f t="shared" si="620"/>
        <v>3.6091810717939238E-2</v>
      </c>
    </row>
    <row r="5585" spans="1:19" x14ac:dyDescent="0.2">
      <c r="A5585" s="60">
        <v>2004</v>
      </c>
      <c r="B5585" s="61">
        <v>8</v>
      </c>
      <c r="C5585" s="61">
        <v>20</v>
      </c>
      <c r="D5585" s="61">
        <v>15</v>
      </c>
      <c r="E5585" s="87">
        <v>2.16929093779826E-2</v>
      </c>
      <c r="F5585" s="87">
        <v>1.7139561424028577E-2</v>
      </c>
      <c r="G5585" s="87">
        <v>0</v>
      </c>
      <c r="H5585" s="87">
        <v>0</v>
      </c>
      <c r="I5585" s="87">
        <v>5.5420739247312028E-5</v>
      </c>
      <c r="J5585" s="87">
        <v>1.1696301325739809E-2</v>
      </c>
      <c r="K5585" s="88">
        <v>5.0584192866998293E-2</v>
      </c>
      <c r="L5585" s="84"/>
      <c r="M5585" s="88">
        <f t="shared" si="619"/>
        <v>1.6492820209975015E-2</v>
      </c>
      <c r="N5585" s="88">
        <f t="shared" si="614"/>
        <v>1.8934150581904712E-2</v>
      </c>
      <c r="O5585" s="88">
        <f t="shared" si="615"/>
        <v>0</v>
      </c>
      <c r="P5585" s="88">
        <f t="shared" si="616"/>
        <v>0</v>
      </c>
      <c r="Q5585" s="88">
        <f t="shared" si="617"/>
        <v>2.7170953944875213E-5</v>
      </c>
      <c r="R5585" s="89">
        <f t="shared" si="618"/>
        <v>1.1696301325739809E-2</v>
      </c>
      <c r="S5585" s="88">
        <f t="shared" si="620"/>
        <v>3.5454141745824605E-2</v>
      </c>
    </row>
    <row r="5586" spans="1:19" x14ac:dyDescent="0.2">
      <c r="A5586" s="60">
        <v>2004</v>
      </c>
      <c r="B5586" s="61">
        <v>8</v>
      </c>
      <c r="C5586" s="61">
        <v>20</v>
      </c>
      <c r="D5586" s="61">
        <v>16</v>
      </c>
      <c r="E5586" s="87">
        <v>2.5690660360674744E-2</v>
      </c>
      <c r="F5586" s="87">
        <v>1.5982522054502003E-2</v>
      </c>
      <c r="G5586" s="87">
        <v>0</v>
      </c>
      <c r="H5586" s="87">
        <v>0</v>
      </c>
      <c r="I5586" s="87">
        <v>5.5420739247312028E-5</v>
      </c>
      <c r="J5586" s="87">
        <v>8.3363619025962604E-3</v>
      </c>
      <c r="K5586" s="88">
        <v>5.0064965057020315E-2</v>
      </c>
      <c r="L5586" s="84"/>
      <c r="M5586" s="88">
        <f t="shared" si="619"/>
        <v>1.9532255218573397E-2</v>
      </c>
      <c r="N5586" s="88">
        <f t="shared" si="614"/>
        <v>1.7655963987171008E-2</v>
      </c>
      <c r="O5586" s="88">
        <f t="shared" si="615"/>
        <v>0</v>
      </c>
      <c r="P5586" s="88">
        <f t="shared" si="616"/>
        <v>0</v>
      </c>
      <c r="Q5586" s="88">
        <f t="shared" si="617"/>
        <v>2.7170953944875213E-5</v>
      </c>
      <c r="R5586" s="89">
        <f t="shared" si="618"/>
        <v>8.3363619025962604E-3</v>
      </c>
      <c r="S5586" s="88">
        <f t="shared" si="620"/>
        <v>3.7215390159689277E-2</v>
      </c>
    </row>
    <row r="5587" spans="1:19" x14ac:dyDescent="0.2">
      <c r="A5587" s="60">
        <v>2004</v>
      </c>
      <c r="B5587" s="61">
        <v>8</v>
      </c>
      <c r="C5587" s="61">
        <v>20</v>
      </c>
      <c r="D5587" s="61">
        <v>17</v>
      </c>
      <c r="E5587" s="87">
        <v>2.6538495224267634E-2</v>
      </c>
      <c r="F5587" s="87">
        <v>1.5551412368080293E-2</v>
      </c>
      <c r="G5587" s="87">
        <v>0</v>
      </c>
      <c r="H5587" s="87">
        <v>0</v>
      </c>
      <c r="I5587" s="87">
        <v>5.5420739247312028E-5</v>
      </c>
      <c r="J5587" s="87">
        <v>7.6068242576390601E-3</v>
      </c>
      <c r="K5587" s="88">
        <v>4.9752152589234301E-2</v>
      </c>
      <c r="L5587" s="84"/>
      <c r="M5587" s="88">
        <f t="shared" si="619"/>
        <v>2.0176852387599448E-2</v>
      </c>
      <c r="N5587" s="88">
        <f t="shared" si="614"/>
        <v>1.7179715177876344E-2</v>
      </c>
      <c r="O5587" s="88">
        <f t="shared" si="615"/>
        <v>0</v>
      </c>
      <c r="P5587" s="88">
        <f t="shared" si="616"/>
        <v>0</v>
      </c>
      <c r="Q5587" s="88">
        <f t="shared" si="617"/>
        <v>2.7170953944875213E-5</v>
      </c>
      <c r="R5587" s="89">
        <f t="shared" si="618"/>
        <v>7.6068242576390601E-3</v>
      </c>
      <c r="S5587" s="88">
        <f t="shared" si="620"/>
        <v>3.7383738519420666E-2</v>
      </c>
    </row>
    <row r="5588" spans="1:19" x14ac:dyDescent="0.2">
      <c r="A5588" s="60">
        <v>2004</v>
      </c>
      <c r="B5588" s="61">
        <v>8</v>
      </c>
      <c r="C5588" s="61">
        <v>20</v>
      </c>
      <c r="D5588" s="61">
        <v>18</v>
      </c>
      <c r="E5588" s="87">
        <v>2.4748118561619487E-2</v>
      </c>
      <c r="F5588" s="87">
        <v>1.5675438101719372E-2</v>
      </c>
      <c r="G5588" s="87">
        <v>0</v>
      </c>
      <c r="H5588" s="87">
        <v>0</v>
      </c>
      <c r="I5588" s="87">
        <v>5.5420739247312028E-5</v>
      </c>
      <c r="J5588" s="87">
        <v>8.7262848646451965E-3</v>
      </c>
      <c r="K5588" s="88">
        <v>4.9205262267231362E-2</v>
      </c>
      <c r="L5588" s="84"/>
      <c r="M5588" s="88">
        <f t="shared" si="619"/>
        <v>1.8815653670973587E-2</v>
      </c>
      <c r="N5588" s="88">
        <f t="shared" si="614"/>
        <v>1.7316726963572407E-2</v>
      </c>
      <c r="O5588" s="88">
        <f t="shared" si="615"/>
        <v>0</v>
      </c>
      <c r="P5588" s="88">
        <f t="shared" si="616"/>
        <v>0</v>
      </c>
      <c r="Q5588" s="88">
        <f t="shared" si="617"/>
        <v>2.7170953944875213E-5</v>
      </c>
      <c r="R5588" s="89">
        <f t="shared" si="618"/>
        <v>8.7262848646451965E-3</v>
      </c>
      <c r="S5588" s="88">
        <f t="shared" si="620"/>
        <v>3.6159551588490865E-2</v>
      </c>
    </row>
    <row r="5589" spans="1:19" x14ac:dyDescent="0.2">
      <c r="A5589" s="60">
        <v>2004</v>
      </c>
      <c r="B5589" s="61">
        <v>8</v>
      </c>
      <c r="C5589" s="61">
        <v>20</v>
      </c>
      <c r="D5589" s="61">
        <v>19</v>
      </c>
      <c r="E5589" s="87">
        <v>2.1192531341386416E-2</v>
      </c>
      <c r="F5589" s="87">
        <v>1.5379989316262705E-2</v>
      </c>
      <c r="G5589" s="87">
        <v>1.1895583870989651E-3</v>
      </c>
      <c r="H5589" s="87">
        <v>1.7199976678858088E-6</v>
      </c>
      <c r="I5589" s="87">
        <v>5.5420739247312028E-5</v>
      </c>
      <c r="J5589" s="87">
        <v>9.0856980415286587E-3</v>
      </c>
      <c r="K5589" s="88">
        <v>4.6904917823191936E-2</v>
      </c>
      <c r="L5589" s="84"/>
      <c r="M5589" s="88">
        <f t="shared" si="619"/>
        <v>1.6112389680772821E-2</v>
      </c>
      <c r="N5589" s="88">
        <f t="shared" si="614"/>
        <v>1.6990343361642266E-2</v>
      </c>
      <c r="O5589" s="88">
        <f t="shared" si="615"/>
        <v>4.7503105963846208E-4</v>
      </c>
      <c r="P5589" s="88">
        <f t="shared" si="616"/>
        <v>3.1916047411674197E-6</v>
      </c>
      <c r="Q5589" s="88">
        <f t="shared" si="617"/>
        <v>2.7170953944875213E-5</v>
      </c>
      <c r="R5589" s="89">
        <f t="shared" si="618"/>
        <v>9.0856980415286587E-3</v>
      </c>
      <c r="S5589" s="88">
        <f t="shared" si="620"/>
        <v>3.360812666073959E-2</v>
      </c>
    </row>
    <row r="5590" spans="1:19" x14ac:dyDescent="0.2">
      <c r="A5590" s="60">
        <v>2004</v>
      </c>
      <c r="B5590" s="61">
        <v>8</v>
      </c>
      <c r="C5590" s="61">
        <v>20</v>
      </c>
      <c r="D5590" s="61">
        <v>20</v>
      </c>
      <c r="E5590" s="87">
        <v>2.0367540363843525E-2</v>
      </c>
      <c r="F5590" s="87">
        <v>1.5085581009281104E-2</v>
      </c>
      <c r="G5590" s="87">
        <v>1.1895583870989651E-3</v>
      </c>
      <c r="H5590" s="87">
        <v>1.7199976678858088E-6</v>
      </c>
      <c r="I5590" s="87">
        <v>5.5420739247312028E-5</v>
      </c>
      <c r="J5590" s="87">
        <v>9.3847599439987432E-3</v>
      </c>
      <c r="K5590" s="88">
        <v>4.6084580441137529E-2</v>
      </c>
      <c r="L5590" s="84"/>
      <c r="M5590" s="88">
        <f t="shared" si="619"/>
        <v>1.5485160403667353E-2</v>
      </c>
      <c r="N5590" s="88">
        <f t="shared" si="614"/>
        <v>1.6665109180962569E-2</v>
      </c>
      <c r="O5590" s="88">
        <f t="shared" si="615"/>
        <v>4.7503105963846208E-4</v>
      </c>
      <c r="P5590" s="88">
        <f t="shared" si="616"/>
        <v>3.1916047411674197E-6</v>
      </c>
      <c r="Q5590" s="88">
        <f t="shared" si="617"/>
        <v>2.7170953944875213E-5</v>
      </c>
      <c r="R5590" s="89">
        <f t="shared" si="618"/>
        <v>9.3847599439987432E-3</v>
      </c>
      <c r="S5590" s="88">
        <f t="shared" si="620"/>
        <v>3.2655663202954426E-2</v>
      </c>
    </row>
    <row r="5591" spans="1:19" x14ac:dyDescent="0.2">
      <c r="A5591" s="60">
        <v>2004</v>
      </c>
      <c r="B5591" s="61">
        <v>8</v>
      </c>
      <c r="C5591" s="61">
        <v>20</v>
      </c>
      <c r="D5591" s="61">
        <v>21</v>
      </c>
      <c r="E5591" s="87">
        <v>2.1764088625890507E-2</v>
      </c>
      <c r="F5591" s="87">
        <v>1.4234788320222522E-2</v>
      </c>
      <c r="G5591" s="87">
        <v>1.1895583870989651E-3</v>
      </c>
      <c r="H5591" s="87">
        <v>1.7199976678858088E-6</v>
      </c>
      <c r="I5591" s="87">
        <v>5.5420739247312028E-5</v>
      </c>
      <c r="J5591" s="87">
        <v>8.1325183606163459E-3</v>
      </c>
      <c r="K5591" s="88">
        <v>4.5378094430743532E-2</v>
      </c>
      <c r="L5591" s="84"/>
      <c r="M5591" s="88">
        <f t="shared" si="619"/>
        <v>1.654693681176278E-2</v>
      </c>
      <c r="N5591" s="88">
        <f t="shared" si="614"/>
        <v>1.5725234671336262E-2</v>
      </c>
      <c r="O5591" s="88">
        <f t="shared" si="615"/>
        <v>4.7503105963846208E-4</v>
      </c>
      <c r="P5591" s="88">
        <f t="shared" si="616"/>
        <v>3.1916047411674197E-6</v>
      </c>
      <c r="Q5591" s="88">
        <f t="shared" si="617"/>
        <v>2.7170953944875213E-5</v>
      </c>
      <c r="R5591" s="89">
        <f t="shared" si="618"/>
        <v>8.1325183606163459E-3</v>
      </c>
      <c r="S5591" s="88">
        <f t="shared" si="620"/>
        <v>3.2777565101423545E-2</v>
      </c>
    </row>
    <row r="5592" spans="1:19" x14ac:dyDescent="0.2">
      <c r="A5592" s="60">
        <v>2004</v>
      </c>
      <c r="B5592" s="61">
        <v>8</v>
      </c>
      <c r="C5592" s="61">
        <v>20</v>
      </c>
      <c r="D5592" s="61">
        <v>22</v>
      </c>
      <c r="E5592" s="87">
        <v>2.1319676099295207E-2</v>
      </c>
      <c r="F5592" s="87">
        <v>1.2933480832206058E-2</v>
      </c>
      <c r="G5592" s="87">
        <v>1.1895583870989651E-3</v>
      </c>
      <c r="H5592" s="87">
        <v>1.7199976678858088E-6</v>
      </c>
      <c r="I5592" s="87">
        <v>5.5420739247312028E-5</v>
      </c>
      <c r="J5592" s="87">
        <v>6.4681503475299456E-3</v>
      </c>
      <c r="K5592" s="88">
        <v>4.196800640304537E-2</v>
      </c>
      <c r="L5592" s="84"/>
      <c r="M5592" s="88">
        <f t="shared" si="619"/>
        <v>1.6209056088966035E-2</v>
      </c>
      <c r="N5592" s="88">
        <f t="shared" si="614"/>
        <v>1.4287674437331593E-2</v>
      </c>
      <c r="O5592" s="88">
        <f t="shared" si="615"/>
        <v>4.7503105963846208E-4</v>
      </c>
      <c r="P5592" s="88">
        <f t="shared" si="616"/>
        <v>3.1916047411674197E-6</v>
      </c>
      <c r="Q5592" s="88">
        <f t="shared" si="617"/>
        <v>2.7170953944875213E-5</v>
      </c>
      <c r="R5592" s="89">
        <f t="shared" si="618"/>
        <v>6.4681503475299456E-3</v>
      </c>
      <c r="S5592" s="88">
        <f t="shared" si="620"/>
        <v>3.1002124144622133E-2</v>
      </c>
    </row>
    <row r="5593" spans="1:19" x14ac:dyDescent="0.2">
      <c r="A5593" s="60">
        <v>2004</v>
      </c>
      <c r="B5593" s="61">
        <v>8</v>
      </c>
      <c r="C5593" s="61">
        <v>20</v>
      </c>
      <c r="D5593" s="61">
        <v>23</v>
      </c>
      <c r="E5593" s="87">
        <v>1.8452051968154495E-2</v>
      </c>
      <c r="F5593" s="87">
        <v>1.2220538978437863E-2</v>
      </c>
      <c r="G5593" s="87">
        <v>1.1895583870989651E-3</v>
      </c>
      <c r="H5593" s="87">
        <v>1.7199976678858088E-6</v>
      </c>
      <c r="I5593" s="87">
        <v>5.5420739247312028E-5</v>
      </c>
      <c r="J5593" s="87">
        <v>6.8695148054095396E-3</v>
      </c>
      <c r="K5593" s="88">
        <v>3.8788804876016054E-2</v>
      </c>
      <c r="L5593" s="84"/>
      <c r="M5593" s="88">
        <f t="shared" si="619"/>
        <v>1.4028840959653217E-2</v>
      </c>
      <c r="N5593" s="88">
        <f t="shared" si="614"/>
        <v>1.3500084365367171E-2</v>
      </c>
      <c r="O5593" s="88">
        <f t="shared" si="615"/>
        <v>4.7503105963846208E-4</v>
      </c>
      <c r="P5593" s="88">
        <f t="shared" si="616"/>
        <v>3.1916047411674197E-6</v>
      </c>
      <c r="Q5593" s="88">
        <f t="shared" si="617"/>
        <v>2.7170953944875213E-5</v>
      </c>
      <c r="R5593" s="89">
        <f t="shared" si="618"/>
        <v>6.8695148054095396E-3</v>
      </c>
      <c r="S5593" s="88">
        <f t="shared" si="620"/>
        <v>2.8034318943344891E-2</v>
      </c>
    </row>
    <row r="5594" spans="1:19" x14ac:dyDescent="0.2">
      <c r="A5594" s="60">
        <v>2004</v>
      </c>
      <c r="B5594" s="61">
        <v>8</v>
      </c>
      <c r="C5594" s="61">
        <v>20</v>
      </c>
      <c r="D5594" s="61">
        <v>24</v>
      </c>
      <c r="E5594" s="87">
        <v>1.4385680660841329E-2</v>
      </c>
      <c r="F5594" s="87">
        <v>1.1751018388378319E-2</v>
      </c>
      <c r="G5594" s="87">
        <v>1.1895583870989651E-3</v>
      </c>
      <c r="H5594" s="87">
        <v>1.7199976678858088E-6</v>
      </c>
      <c r="I5594" s="87">
        <v>5.5420739247312028E-5</v>
      </c>
      <c r="J5594" s="87">
        <v>7.1132707133086228E-3</v>
      </c>
      <c r="K5594" s="88">
        <v>3.4496668886542438E-2</v>
      </c>
      <c r="L5594" s="84"/>
      <c r="M5594" s="88">
        <f t="shared" si="619"/>
        <v>1.0937234863396428E-2</v>
      </c>
      <c r="N5594" s="88">
        <f t="shared" si="614"/>
        <v>1.2981402858089571E-2</v>
      </c>
      <c r="O5594" s="88">
        <f t="shared" si="615"/>
        <v>4.7503105963846208E-4</v>
      </c>
      <c r="P5594" s="88">
        <f t="shared" si="616"/>
        <v>3.1916047411674197E-6</v>
      </c>
      <c r="Q5594" s="88">
        <f t="shared" si="617"/>
        <v>2.7170953944875213E-5</v>
      </c>
      <c r="R5594" s="89">
        <f t="shared" si="618"/>
        <v>7.1132707133086228E-3</v>
      </c>
      <c r="S5594" s="88">
        <f t="shared" si="620"/>
        <v>2.4424031339810501E-2</v>
      </c>
    </row>
    <row r="5595" spans="1:19" x14ac:dyDescent="0.2">
      <c r="A5595" s="60">
        <v>2004</v>
      </c>
      <c r="B5595" s="61">
        <v>8</v>
      </c>
      <c r="C5595" s="61">
        <v>21</v>
      </c>
      <c r="D5595" s="61">
        <v>1</v>
      </c>
      <c r="E5595" s="87">
        <v>1.2933076085835847E-2</v>
      </c>
      <c r="F5595" s="87">
        <v>1.1175339323160768E-2</v>
      </c>
      <c r="G5595" s="87">
        <v>1.1895583870989651E-3</v>
      </c>
      <c r="H5595" s="87">
        <v>1.7199976678858088E-6</v>
      </c>
      <c r="I5595" s="87">
        <v>5.5420739247312028E-5</v>
      </c>
      <c r="J5595" s="87">
        <v>6.1679392333633216E-3</v>
      </c>
      <c r="K5595" s="88">
        <v>3.1523053766374098E-2</v>
      </c>
      <c r="L5595" s="84"/>
      <c r="M5595" s="88">
        <f t="shared" si="619"/>
        <v>9.8328396126575613E-3</v>
      </c>
      <c r="N5595" s="88">
        <f t="shared" si="614"/>
        <v>1.2345447605909188E-2</v>
      </c>
      <c r="O5595" s="88">
        <f t="shared" si="615"/>
        <v>4.7503105963846208E-4</v>
      </c>
      <c r="P5595" s="88">
        <f t="shared" si="616"/>
        <v>3.1916047411674197E-6</v>
      </c>
      <c r="Q5595" s="88">
        <f t="shared" si="617"/>
        <v>2.7170953944875213E-5</v>
      </c>
      <c r="R5595" s="89">
        <f t="shared" si="618"/>
        <v>6.1679392333633216E-3</v>
      </c>
      <c r="S5595" s="88">
        <f t="shared" si="620"/>
        <v>2.2683680836891252E-2</v>
      </c>
    </row>
    <row r="5596" spans="1:19" x14ac:dyDescent="0.2">
      <c r="A5596" s="60">
        <v>2004</v>
      </c>
      <c r="B5596" s="61">
        <v>8</v>
      </c>
      <c r="C5596" s="61">
        <v>21</v>
      </c>
      <c r="D5596" s="61">
        <v>2</v>
      </c>
      <c r="E5596" s="87">
        <v>1.1591229559430462E-2</v>
      </c>
      <c r="F5596" s="87">
        <v>1.0934514188473693E-2</v>
      </c>
      <c r="G5596" s="87">
        <v>1.1895583870989651E-3</v>
      </c>
      <c r="H5596" s="87">
        <v>1.7199976678858088E-6</v>
      </c>
      <c r="I5596" s="87">
        <v>5.5420739247312028E-5</v>
      </c>
      <c r="J5596" s="87">
        <v>7.2130040784449592E-3</v>
      </c>
      <c r="K5596" s="88">
        <v>3.0985446950363281E-2</v>
      </c>
      <c r="L5596" s="84"/>
      <c r="M5596" s="88">
        <f t="shared" si="619"/>
        <v>8.8126521807289793E-3</v>
      </c>
      <c r="N5596" s="88">
        <f t="shared" si="614"/>
        <v>1.207940699662732E-2</v>
      </c>
      <c r="O5596" s="88">
        <f t="shared" si="615"/>
        <v>4.7503105963846208E-4</v>
      </c>
      <c r="P5596" s="88">
        <f t="shared" si="616"/>
        <v>3.1916047411674197E-6</v>
      </c>
      <c r="Q5596" s="88">
        <f t="shared" si="617"/>
        <v>2.7170953944875213E-5</v>
      </c>
      <c r="R5596" s="89">
        <f t="shared" si="618"/>
        <v>7.2130040784449592E-3</v>
      </c>
      <c r="S5596" s="88">
        <f t="shared" si="620"/>
        <v>2.1397452795680803E-2</v>
      </c>
    </row>
    <row r="5597" spans="1:19" x14ac:dyDescent="0.2">
      <c r="A5597" s="60">
        <v>2004</v>
      </c>
      <c r="B5597" s="61">
        <v>8</v>
      </c>
      <c r="C5597" s="61">
        <v>21</v>
      </c>
      <c r="D5597" s="61">
        <v>3</v>
      </c>
      <c r="E5597" s="87">
        <v>1.0833675092168513E-2</v>
      </c>
      <c r="F5597" s="87">
        <v>1.0650402921669378E-2</v>
      </c>
      <c r="G5597" s="87">
        <v>1.1895583870989651E-3</v>
      </c>
      <c r="H5597" s="87">
        <v>1.7199976678858088E-6</v>
      </c>
      <c r="I5597" s="87">
        <v>5.5420739247312028E-5</v>
      </c>
      <c r="J5597" s="87">
        <v>7.4254073701547924E-3</v>
      </c>
      <c r="K5597" s="88">
        <v>3.0156184508006847E-2</v>
      </c>
      <c r="L5597" s="84"/>
      <c r="M5597" s="88">
        <f t="shared" si="619"/>
        <v>8.2366939535445799E-3</v>
      </c>
      <c r="N5597" s="88">
        <f t="shared" si="614"/>
        <v>1.1765548002537365E-2</v>
      </c>
      <c r="O5597" s="88">
        <f t="shared" si="615"/>
        <v>4.7503105963846208E-4</v>
      </c>
      <c r="P5597" s="88">
        <f t="shared" si="616"/>
        <v>3.1916047411674197E-6</v>
      </c>
      <c r="Q5597" s="88">
        <f t="shared" si="617"/>
        <v>2.7170953944875213E-5</v>
      </c>
      <c r="R5597" s="89">
        <f t="shared" si="618"/>
        <v>7.4254073701547924E-3</v>
      </c>
      <c r="S5597" s="88">
        <f t="shared" si="620"/>
        <v>2.0507635574406449E-2</v>
      </c>
    </row>
    <row r="5598" spans="1:19" x14ac:dyDescent="0.2">
      <c r="A5598" s="60">
        <v>2004</v>
      </c>
      <c r="B5598" s="61">
        <v>8</v>
      </c>
      <c r="C5598" s="61">
        <v>21</v>
      </c>
      <c r="D5598" s="61">
        <v>4</v>
      </c>
      <c r="E5598" s="87">
        <v>1.0395446033367598E-2</v>
      </c>
      <c r="F5598" s="87">
        <v>1.0662794925226655E-2</v>
      </c>
      <c r="G5598" s="87">
        <v>1.1895583870989651E-3</v>
      </c>
      <c r="H5598" s="87">
        <v>1.7199976678858088E-6</v>
      </c>
      <c r="I5598" s="87">
        <v>5.5420739247312028E-5</v>
      </c>
      <c r="J5598" s="87">
        <v>7.394096560369167E-3</v>
      </c>
      <c r="K5598" s="88">
        <v>2.9699036642977582E-2</v>
      </c>
      <c r="L5598" s="84"/>
      <c r="M5598" s="88">
        <f t="shared" si="619"/>
        <v>7.9035144361431098E-3</v>
      </c>
      <c r="N5598" s="88">
        <f t="shared" si="614"/>
        <v>1.1779237504594055E-2</v>
      </c>
      <c r="O5598" s="88">
        <f t="shared" si="615"/>
        <v>4.7503105963846208E-4</v>
      </c>
      <c r="P5598" s="88">
        <f t="shared" si="616"/>
        <v>3.1916047411674197E-6</v>
      </c>
      <c r="Q5598" s="88">
        <f t="shared" si="617"/>
        <v>2.7170953944875213E-5</v>
      </c>
      <c r="R5598" s="89">
        <f t="shared" si="618"/>
        <v>7.394096560369167E-3</v>
      </c>
      <c r="S5598" s="88">
        <f t="shared" si="620"/>
        <v>2.018814555906167E-2</v>
      </c>
    </row>
    <row r="5599" spans="1:19" x14ac:dyDescent="0.2">
      <c r="A5599" s="60">
        <v>2004</v>
      </c>
      <c r="B5599" s="61">
        <v>8</v>
      </c>
      <c r="C5599" s="61">
        <v>21</v>
      </c>
      <c r="D5599" s="61">
        <v>5</v>
      </c>
      <c r="E5599" s="87">
        <v>9.49065064611012E-3</v>
      </c>
      <c r="F5599" s="87">
        <v>1.0857398516113991E-2</v>
      </c>
      <c r="G5599" s="87">
        <v>1.1895583870989651E-3</v>
      </c>
      <c r="H5599" s="87">
        <v>1.7199976678858088E-6</v>
      </c>
      <c r="I5599" s="87">
        <v>5.5420739247312028E-5</v>
      </c>
      <c r="J5599" s="87">
        <v>7.7687414117139624E-3</v>
      </c>
      <c r="K5599" s="88">
        <v>2.9363489697952237E-2</v>
      </c>
      <c r="L5599" s="84"/>
      <c r="M5599" s="88">
        <f t="shared" si="619"/>
        <v>7.2156109655280454E-3</v>
      </c>
      <c r="N5599" s="88">
        <f t="shared" si="614"/>
        <v>1.1994216966581603E-2</v>
      </c>
      <c r="O5599" s="88">
        <f t="shared" si="615"/>
        <v>4.7503105963846208E-4</v>
      </c>
      <c r="P5599" s="88">
        <f t="shared" si="616"/>
        <v>3.1916047411674197E-6</v>
      </c>
      <c r="Q5599" s="88">
        <f t="shared" si="617"/>
        <v>2.7170953944875213E-5</v>
      </c>
      <c r="R5599" s="89">
        <f t="shared" si="618"/>
        <v>7.7687414117139624E-3</v>
      </c>
      <c r="S5599" s="88">
        <f t="shared" si="620"/>
        <v>1.9715221550434151E-2</v>
      </c>
    </row>
    <row r="5600" spans="1:19" x14ac:dyDescent="0.2">
      <c r="A5600" s="60">
        <v>2004</v>
      </c>
      <c r="B5600" s="61">
        <v>8</v>
      </c>
      <c r="C5600" s="61">
        <v>21</v>
      </c>
      <c r="D5600" s="61">
        <v>6</v>
      </c>
      <c r="E5600" s="87">
        <v>1.0446723416580744E-2</v>
      </c>
      <c r="F5600" s="87">
        <v>1.0418386209496176E-2</v>
      </c>
      <c r="G5600" s="87">
        <v>1.1895583870989651E-3</v>
      </c>
      <c r="H5600" s="87">
        <v>1.7199976678858088E-6</v>
      </c>
      <c r="I5600" s="87">
        <v>5.5420739247312028E-5</v>
      </c>
      <c r="J5600" s="87">
        <v>8.4686054900071101E-3</v>
      </c>
      <c r="K5600" s="88">
        <v>3.0580414240098192E-2</v>
      </c>
      <c r="L5600" s="84"/>
      <c r="M5600" s="88">
        <f t="shared" si="619"/>
        <v>7.9424999243243657E-3</v>
      </c>
      <c r="N5600" s="88">
        <f t="shared" si="614"/>
        <v>1.1509238097218138E-2</v>
      </c>
      <c r="O5600" s="88">
        <f t="shared" si="615"/>
        <v>4.7503105963846208E-4</v>
      </c>
      <c r="P5600" s="88">
        <f t="shared" si="616"/>
        <v>3.1916047411674197E-6</v>
      </c>
      <c r="Q5600" s="88">
        <f t="shared" si="617"/>
        <v>2.7170953944875213E-5</v>
      </c>
      <c r="R5600" s="89">
        <f t="shared" si="618"/>
        <v>8.4686054900071101E-3</v>
      </c>
      <c r="S5600" s="88">
        <f t="shared" si="620"/>
        <v>1.9957131639867006E-2</v>
      </c>
    </row>
    <row r="5601" spans="1:19" x14ac:dyDescent="0.2">
      <c r="A5601" s="60">
        <v>2004</v>
      </c>
      <c r="B5601" s="61">
        <v>8</v>
      </c>
      <c r="C5601" s="61">
        <v>21</v>
      </c>
      <c r="D5601" s="61">
        <v>7</v>
      </c>
      <c r="E5601" s="87">
        <v>1.3048135613266575E-2</v>
      </c>
      <c r="F5601" s="87">
        <v>1.1298147717951101E-2</v>
      </c>
      <c r="G5601" s="87">
        <v>0</v>
      </c>
      <c r="H5601" s="87">
        <v>0</v>
      </c>
      <c r="I5601" s="87">
        <v>5.5420739247312028E-5</v>
      </c>
      <c r="J5601" s="87">
        <v>9.9446891903912649E-3</v>
      </c>
      <c r="K5601" s="88">
        <v>3.4346393260856256E-2</v>
      </c>
      <c r="L5601" s="84"/>
      <c r="M5601" s="88">
        <f t="shared" si="619"/>
        <v>9.9203177865757972E-3</v>
      </c>
      <c r="N5601" s="88">
        <f t="shared" si="614"/>
        <v>1.2481114591904657E-2</v>
      </c>
      <c r="O5601" s="88">
        <f t="shared" si="615"/>
        <v>0</v>
      </c>
      <c r="P5601" s="88">
        <f t="shared" si="616"/>
        <v>0</v>
      </c>
      <c r="Q5601" s="88">
        <f t="shared" si="617"/>
        <v>2.7170953944875213E-5</v>
      </c>
      <c r="R5601" s="89">
        <f t="shared" si="618"/>
        <v>9.9446891903912649E-3</v>
      </c>
      <c r="S5601" s="88">
        <f t="shared" si="620"/>
        <v>2.2428603332425329E-2</v>
      </c>
    </row>
    <row r="5602" spans="1:19" x14ac:dyDescent="0.2">
      <c r="A5602" s="60">
        <v>2004</v>
      </c>
      <c r="B5602" s="61">
        <v>8</v>
      </c>
      <c r="C5602" s="61">
        <v>21</v>
      </c>
      <c r="D5602" s="61">
        <v>8</v>
      </c>
      <c r="E5602" s="87">
        <v>1.5783330695748391E-2</v>
      </c>
      <c r="F5602" s="87">
        <v>1.2307553689353705E-2</v>
      </c>
      <c r="G5602" s="87">
        <v>0</v>
      </c>
      <c r="H5602" s="87">
        <v>0</v>
      </c>
      <c r="I5602" s="87">
        <v>5.5420739247312028E-5</v>
      </c>
      <c r="J5602" s="87">
        <v>1.1040367820992452E-2</v>
      </c>
      <c r="K5602" s="88">
        <v>3.9186672945341859E-2</v>
      </c>
      <c r="L5602" s="84"/>
      <c r="M5602" s="88">
        <f t="shared" si="619"/>
        <v>1.1999848934221961E-2</v>
      </c>
      <c r="N5602" s="88">
        <f t="shared" si="614"/>
        <v>1.3596209907821934E-2</v>
      </c>
      <c r="O5602" s="88">
        <f t="shared" si="615"/>
        <v>0</v>
      </c>
      <c r="P5602" s="88">
        <f t="shared" si="616"/>
        <v>0</v>
      </c>
      <c r="Q5602" s="88">
        <f t="shared" si="617"/>
        <v>2.7170953944875213E-5</v>
      </c>
      <c r="R5602" s="89">
        <f t="shared" si="618"/>
        <v>1.1040367820992452E-2</v>
      </c>
      <c r="S5602" s="88">
        <f t="shared" si="620"/>
        <v>2.5623229795988769E-2</v>
      </c>
    </row>
    <row r="5603" spans="1:19" x14ac:dyDescent="0.2">
      <c r="A5603" s="60">
        <v>2004</v>
      </c>
      <c r="B5603" s="61">
        <v>8</v>
      </c>
      <c r="C5603" s="61">
        <v>21</v>
      </c>
      <c r="D5603" s="61">
        <v>9</v>
      </c>
      <c r="E5603" s="87">
        <v>1.8133389915808439E-2</v>
      </c>
      <c r="F5603" s="87">
        <v>1.3071661094210553E-2</v>
      </c>
      <c r="G5603" s="87">
        <v>0</v>
      </c>
      <c r="H5603" s="87">
        <v>0</v>
      </c>
      <c r="I5603" s="87">
        <v>5.5420739247312028E-5</v>
      </c>
      <c r="J5603" s="87">
        <v>1.1783610454506965E-2</v>
      </c>
      <c r="K5603" s="88">
        <v>4.3044082203773266E-2</v>
      </c>
      <c r="L5603" s="84"/>
      <c r="M5603" s="88">
        <f t="shared" si="619"/>
        <v>1.3786566590387682E-2</v>
      </c>
      <c r="N5603" s="88">
        <f t="shared" si="614"/>
        <v>1.4440322794165988E-2</v>
      </c>
      <c r="O5603" s="88">
        <f t="shared" si="615"/>
        <v>0</v>
      </c>
      <c r="P5603" s="88">
        <f t="shared" si="616"/>
        <v>0</v>
      </c>
      <c r="Q5603" s="88">
        <f t="shared" si="617"/>
        <v>2.7170953944875213E-5</v>
      </c>
      <c r="R5603" s="89">
        <f t="shared" si="618"/>
        <v>1.1783610454506965E-2</v>
      </c>
      <c r="S5603" s="88">
        <f t="shared" si="620"/>
        <v>2.8254060338498546E-2</v>
      </c>
    </row>
    <row r="5604" spans="1:19" x14ac:dyDescent="0.2">
      <c r="A5604" s="60">
        <v>2004</v>
      </c>
      <c r="B5604" s="61">
        <v>8</v>
      </c>
      <c r="C5604" s="61">
        <v>21</v>
      </c>
      <c r="D5604" s="61">
        <v>10</v>
      </c>
      <c r="E5604" s="87">
        <v>2.0321607849283142E-2</v>
      </c>
      <c r="F5604" s="87">
        <v>1.2897797352377463E-2</v>
      </c>
      <c r="G5604" s="87">
        <v>0</v>
      </c>
      <c r="H5604" s="87">
        <v>0</v>
      </c>
      <c r="I5604" s="87">
        <v>5.5420739247312028E-5</v>
      </c>
      <c r="J5604" s="87">
        <v>1.1637155684454052E-2</v>
      </c>
      <c r="K5604" s="88">
        <v>4.4911981625361967E-2</v>
      </c>
      <c r="L5604" s="84"/>
      <c r="M5604" s="88">
        <f t="shared" si="619"/>
        <v>1.5450238545504549E-2</v>
      </c>
      <c r="N5604" s="88">
        <f t="shared" si="614"/>
        <v>1.4248254736695977E-2</v>
      </c>
      <c r="O5604" s="88">
        <f t="shared" si="615"/>
        <v>0</v>
      </c>
      <c r="P5604" s="88">
        <f t="shared" si="616"/>
        <v>0</v>
      </c>
      <c r="Q5604" s="88">
        <f t="shared" si="617"/>
        <v>2.7170953944875213E-5</v>
      </c>
      <c r="R5604" s="89">
        <f t="shared" si="618"/>
        <v>1.1637155684454052E-2</v>
      </c>
      <c r="S5604" s="88">
        <f t="shared" si="620"/>
        <v>2.9725664236145401E-2</v>
      </c>
    </row>
    <row r="5605" spans="1:19" x14ac:dyDescent="0.2">
      <c r="A5605" s="60">
        <v>2004</v>
      </c>
      <c r="B5605" s="61">
        <v>8</v>
      </c>
      <c r="C5605" s="61">
        <v>21</v>
      </c>
      <c r="D5605" s="61">
        <v>11</v>
      </c>
      <c r="E5605" s="87">
        <v>2.165614325112546E-2</v>
      </c>
      <c r="F5605" s="87">
        <v>1.2724141976468867E-2</v>
      </c>
      <c r="G5605" s="87">
        <v>0</v>
      </c>
      <c r="H5605" s="87">
        <v>0</v>
      </c>
      <c r="I5605" s="87">
        <v>5.5420739247312028E-5</v>
      </c>
      <c r="J5605" s="87">
        <v>1.0808165982744243E-2</v>
      </c>
      <c r="K5605" s="88">
        <v>4.524387194958588E-2</v>
      </c>
      <c r="L5605" s="84"/>
      <c r="M5605" s="88">
        <f t="shared" si="619"/>
        <v>1.6464867430128555E-2</v>
      </c>
      <c r="N5605" s="88">
        <f t="shared" si="614"/>
        <v>1.4056416861999776E-2</v>
      </c>
      <c r="O5605" s="88">
        <f t="shared" si="615"/>
        <v>0</v>
      </c>
      <c r="P5605" s="88">
        <f t="shared" si="616"/>
        <v>0</v>
      </c>
      <c r="Q5605" s="88">
        <f t="shared" si="617"/>
        <v>2.7170953944875213E-5</v>
      </c>
      <c r="R5605" s="89">
        <f t="shared" si="618"/>
        <v>1.0808165982744243E-2</v>
      </c>
      <c r="S5605" s="88">
        <f t="shared" si="620"/>
        <v>3.0548455246073206E-2</v>
      </c>
    </row>
    <row r="5606" spans="1:19" x14ac:dyDescent="0.2">
      <c r="A5606" s="60">
        <v>2004</v>
      </c>
      <c r="B5606" s="61">
        <v>8</v>
      </c>
      <c r="C5606" s="61">
        <v>21</v>
      </c>
      <c r="D5606" s="61">
        <v>12</v>
      </c>
      <c r="E5606" s="87">
        <v>2.1331901438934271E-2</v>
      </c>
      <c r="F5606" s="87">
        <v>1.2588326024068296E-2</v>
      </c>
      <c r="G5606" s="87">
        <v>0</v>
      </c>
      <c r="H5606" s="87">
        <v>0</v>
      </c>
      <c r="I5606" s="87">
        <v>5.5420739247312028E-5</v>
      </c>
      <c r="J5606" s="87">
        <v>1.0423418530142234E-2</v>
      </c>
      <c r="K5606" s="88">
        <v>4.4399066732392106E-2</v>
      </c>
      <c r="L5606" s="84"/>
      <c r="M5606" s="88">
        <f t="shared" si="619"/>
        <v>1.6218350846306313E-2</v>
      </c>
      <c r="N5606" s="88">
        <f t="shared" si="614"/>
        <v>1.3906380368617161E-2</v>
      </c>
      <c r="O5606" s="88">
        <f t="shared" si="615"/>
        <v>0</v>
      </c>
      <c r="P5606" s="88">
        <f t="shared" si="616"/>
        <v>0</v>
      </c>
      <c r="Q5606" s="88">
        <f t="shared" si="617"/>
        <v>2.7170953944875213E-5</v>
      </c>
      <c r="R5606" s="89">
        <f t="shared" si="618"/>
        <v>1.0423418530142234E-2</v>
      </c>
      <c r="S5606" s="88">
        <f t="shared" si="620"/>
        <v>3.0151902168868348E-2</v>
      </c>
    </row>
    <row r="5607" spans="1:19" x14ac:dyDescent="0.2">
      <c r="A5607" s="60">
        <v>2004</v>
      </c>
      <c r="B5607" s="61">
        <v>8</v>
      </c>
      <c r="C5607" s="61">
        <v>21</v>
      </c>
      <c r="D5607" s="61">
        <v>13</v>
      </c>
      <c r="E5607" s="87">
        <v>2.2057262656285062E-2</v>
      </c>
      <c r="F5607" s="87">
        <v>1.2317457390851638E-2</v>
      </c>
      <c r="G5607" s="87">
        <v>0</v>
      </c>
      <c r="H5607" s="87">
        <v>0</v>
      </c>
      <c r="I5607" s="87">
        <v>5.5420739247312028E-5</v>
      </c>
      <c r="J5607" s="87">
        <v>9.3810332351588043E-3</v>
      </c>
      <c r="K5607" s="88">
        <v>4.3811174021542817E-2</v>
      </c>
      <c r="L5607" s="84"/>
      <c r="M5607" s="88">
        <f t="shared" si="619"/>
        <v>1.6769832989001171E-2</v>
      </c>
      <c r="N5607" s="88">
        <f t="shared" si="614"/>
        <v>1.3607150571403746E-2</v>
      </c>
      <c r="O5607" s="88">
        <f t="shared" si="615"/>
        <v>0</v>
      </c>
      <c r="P5607" s="88">
        <f t="shared" si="616"/>
        <v>0</v>
      </c>
      <c r="Q5607" s="88">
        <f t="shared" si="617"/>
        <v>2.7170953944875213E-5</v>
      </c>
      <c r="R5607" s="89">
        <f t="shared" si="618"/>
        <v>9.3810332351588043E-3</v>
      </c>
      <c r="S5607" s="88">
        <f t="shared" si="620"/>
        <v>3.0404154514349791E-2</v>
      </c>
    </row>
    <row r="5608" spans="1:19" x14ac:dyDescent="0.2">
      <c r="A5608" s="60">
        <v>2004</v>
      </c>
      <c r="B5608" s="61">
        <v>8</v>
      </c>
      <c r="C5608" s="61">
        <v>21</v>
      </c>
      <c r="D5608" s="61">
        <v>14</v>
      </c>
      <c r="E5608" s="87">
        <v>2.0948222662391915E-2</v>
      </c>
      <c r="F5608" s="87">
        <v>1.219018028026758E-2</v>
      </c>
      <c r="G5608" s="87">
        <v>0</v>
      </c>
      <c r="H5608" s="87">
        <v>0</v>
      </c>
      <c r="I5608" s="87">
        <v>5.5420739247312028E-5</v>
      </c>
      <c r="J5608" s="87">
        <v>8.7512725817729745E-3</v>
      </c>
      <c r="K5608" s="88">
        <v>4.1945096263679781E-2</v>
      </c>
      <c r="L5608" s="84"/>
      <c r="M5608" s="88">
        <f t="shared" si="619"/>
        <v>1.5926645157150626E-2</v>
      </c>
      <c r="N5608" s="88">
        <f t="shared" si="614"/>
        <v>1.346654697497509E-2</v>
      </c>
      <c r="O5608" s="88">
        <f t="shared" si="615"/>
        <v>0</v>
      </c>
      <c r="P5608" s="88">
        <f t="shared" si="616"/>
        <v>0</v>
      </c>
      <c r="Q5608" s="88">
        <f t="shared" si="617"/>
        <v>2.7170953944875213E-5</v>
      </c>
      <c r="R5608" s="89">
        <f t="shared" si="618"/>
        <v>8.7512725817729745E-3</v>
      </c>
      <c r="S5608" s="88">
        <f t="shared" si="620"/>
        <v>2.942036308607059E-2</v>
      </c>
    </row>
    <row r="5609" spans="1:19" x14ac:dyDescent="0.2">
      <c r="A5609" s="60">
        <v>2004</v>
      </c>
      <c r="B5609" s="61">
        <v>8</v>
      </c>
      <c r="C5609" s="61">
        <v>21</v>
      </c>
      <c r="D5609" s="61">
        <v>15</v>
      </c>
      <c r="E5609" s="87">
        <v>2.1652755237408471E-2</v>
      </c>
      <c r="F5609" s="87">
        <v>1.1925157511513259E-2</v>
      </c>
      <c r="G5609" s="87">
        <v>0</v>
      </c>
      <c r="H5609" s="87">
        <v>0</v>
      </c>
      <c r="I5609" s="87">
        <v>5.5420739247312028E-5</v>
      </c>
      <c r="J5609" s="87">
        <v>7.9295860816858653E-3</v>
      </c>
      <c r="K5609" s="88">
        <v>4.1562919569854903E-2</v>
      </c>
      <c r="L5609" s="84"/>
      <c r="M5609" s="88">
        <f t="shared" si="619"/>
        <v>1.6462291569964774E-2</v>
      </c>
      <c r="N5609" s="88">
        <f t="shared" si="614"/>
        <v>1.317377513052213E-2</v>
      </c>
      <c r="O5609" s="88">
        <f t="shared" si="615"/>
        <v>0</v>
      </c>
      <c r="P5609" s="88">
        <f t="shared" si="616"/>
        <v>0</v>
      </c>
      <c r="Q5609" s="88">
        <f t="shared" si="617"/>
        <v>2.7170953944875213E-5</v>
      </c>
      <c r="R5609" s="89">
        <f t="shared" si="618"/>
        <v>7.9295860816858653E-3</v>
      </c>
      <c r="S5609" s="88">
        <f t="shared" si="620"/>
        <v>2.9663237654431778E-2</v>
      </c>
    </row>
    <row r="5610" spans="1:19" x14ac:dyDescent="0.2">
      <c r="A5610" s="60">
        <v>2004</v>
      </c>
      <c r="B5610" s="61">
        <v>8</v>
      </c>
      <c r="C5610" s="61">
        <v>21</v>
      </c>
      <c r="D5610" s="61">
        <v>16</v>
      </c>
      <c r="E5610" s="87">
        <v>2.2729327517924353E-2</v>
      </c>
      <c r="F5610" s="87">
        <v>1.1744891549910435E-2</v>
      </c>
      <c r="G5610" s="87">
        <v>0</v>
      </c>
      <c r="H5610" s="87">
        <v>0</v>
      </c>
      <c r="I5610" s="87">
        <v>5.5420739247312028E-5</v>
      </c>
      <c r="J5610" s="87">
        <v>7.6175182266331786E-3</v>
      </c>
      <c r="K5610" s="88">
        <v>4.2147158033715278E-2</v>
      </c>
      <c r="L5610" s="84"/>
      <c r="M5610" s="88">
        <f t="shared" si="619"/>
        <v>1.728079464653285E-2</v>
      </c>
      <c r="N5610" s="88">
        <f t="shared" si="614"/>
        <v>1.2974634512081647E-2</v>
      </c>
      <c r="O5610" s="88">
        <f t="shared" si="615"/>
        <v>0</v>
      </c>
      <c r="P5610" s="88">
        <f t="shared" si="616"/>
        <v>0</v>
      </c>
      <c r="Q5610" s="88">
        <f t="shared" si="617"/>
        <v>2.7170953944875213E-5</v>
      </c>
      <c r="R5610" s="89">
        <f t="shared" si="618"/>
        <v>7.6175182266331786E-3</v>
      </c>
      <c r="S5610" s="88">
        <f t="shared" si="620"/>
        <v>3.0282600112559371E-2</v>
      </c>
    </row>
    <row r="5611" spans="1:19" x14ac:dyDescent="0.2">
      <c r="A5611" s="60">
        <v>2004</v>
      </c>
      <c r="B5611" s="61">
        <v>8</v>
      </c>
      <c r="C5611" s="61">
        <v>21</v>
      </c>
      <c r="D5611" s="61">
        <v>17</v>
      </c>
      <c r="E5611" s="87">
        <v>2.306541347198951E-2</v>
      </c>
      <c r="F5611" s="87">
        <v>1.1642937642281474E-2</v>
      </c>
      <c r="G5611" s="87">
        <v>0</v>
      </c>
      <c r="H5611" s="87">
        <v>0</v>
      </c>
      <c r="I5611" s="87">
        <v>5.5420739247312028E-5</v>
      </c>
      <c r="J5611" s="87">
        <v>7.8067029439942339E-3</v>
      </c>
      <c r="K5611" s="88">
        <v>4.2570474797512525E-2</v>
      </c>
      <c r="L5611" s="84"/>
      <c r="M5611" s="88">
        <f t="shared" si="619"/>
        <v>1.7536316168285045E-2</v>
      </c>
      <c r="N5611" s="88">
        <f t="shared" si="614"/>
        <v>1.2862005571836182E-2</v>
      </c>
      <c r="O5611" s="88">
        <f t="shared" si="615"/>
        <v>0</v>
      </c>
      <c r="P5611" s="88">
        <f t="shared" si="616"/>
        <v>0</v>
      </c>
      <c r="Q5611" s="88">
        <f t="shared" si="617"/>
        <v>2.7170953944875213E-5</v>
      </c>
      <c r="R5611" s="89">
        <f t="shared" si="618"/>
        <v>7.8067029439942339E-3</v>
      </c>
      <c r="S5611" s="88">
        <f t="shared" si="620"/>
        <v>3.0425492694066102E-2</v>
      </c>
    </row>
    <row r="5612" spans="1:19" x14ac:dyDescent="0.2">
      <c r="A5612" s="60">
        <v>2004</v>
      </c>
      <c r="B5612" s="61">
        <v>8</v>
      </c>
      <c r="C5612" s="61">
        <v>21</v>
      </c>
      <c r="D5612" s="61">
        <v>18</v>
      </c>
      <c r="E5612" s="87">
        <v>2.4511950340002458E-2</v>
      </c>
      <c r="F5612" s="87">
        <v>1.0620089850159286E-2</v>
      </c>
      <c r="G5612" s="87">
        <v>0</v>
      </c>
      <c r="H5612" s="87">
        <v>0</v>
      </c>
      <c r="I5612" s="87">
        <v>5.5420739247312028E-5</v>
      </c>
      <c r="J5612" s="87">
        <v>6.0472263613108833E-3</v>
      </c>
      <c r="K5612" s="88">
        <v>4.123468729071994E-2</v>
      </c>
      <c r="L5612" s="84"/>
      <c r="M5612" s="88">
        <f t="shared" si="619"/>
        <v>1.8636098224971837E-2</v>
      </c>
      <c r="N5612" s="88">
        <f t="shared" si="614"/>
        <v>1.1732061016121979E-2</v>
      </c>
      <c r="O5612" s="88">
        <f t="shared" si="615"/>
        <v>0</v>
      </c>
      <c r="P5612" s="88">
        <f t="shared" si="616"/>
        <v>0</v>
      </c>
      <c r="Q5612" s="88">
        <f t="shared" si="617"/>
        <v>2.7170953944875213E-5</v>
      </c>
      <c r="R5612" s="89">
        <f t="shared" si="618"/>
        <v>6.0472263613108833E-3</v>
      </c>
      <c r="S5612" s="88">
        <f t="shared" si="620"/>
        <v>3.0395330195038692E-2</v>
      </c>
    </row>
    <row r="5613" spans="1:19" x14ac:dyDescent="0.2">
      <c r="A5613" s="60">
        <v>2004</v>
      </c>
      <c r="B5613" s="61">
        <v>8</v>
      </c>
      <c r="C5613" s="61">
        <v>21</v>
      </c>
      <c r="D5613" s="61">
        <v>19</v>
      </c>
      <c r="E5613" s="87">
        <v>2.4582266672302924E-2</v>
      </c>
      <c r="F5613" s="87">
        <v>9.7839258811928242E-3</v>
      </c>
      <c r="G5613" s="87">
        <v>1.1895583870989651E-3</v>
      </c>
      <c r="H5613" s="87">
        <v>1.7199976678858088E-6</v>
      </c>
      <c r="I5613" s="87">
        <v>5.5420739247312028E-5</v>
      </c>
      <c r="J5613" s="87">
        <v>4.5657903973147004E-3</v>
      </c>
      <c r="K5613" s="88">
        <v>4.0178682074824605E-2</v>
      </c>
      <c r="L5613" s="84"/>
      <c r="M5613" s="88">
        <f t="shared" si="619"/>
        <v>1.8689558763908744E-2</v>
      </c>
      <c r="N5613" s="88">
        <f t="shared" si="614"/>
        <v>1.0808346919366938E-2</v>
      </c>
      <c r="O5613" s="88">
        <f t="shared" si="615"/>
        <v>4.7503105963846208E-4</v>
      </c>
      <c r="P5613" s="88">
        <f t="shared" si="616"/>
        <v>3.1916047411674197E-6</v>
      </c>
      <c r="Q5613" s="88">
        <f t="shared" si="617"/>
        <v>2.7170953944875213E-5</v>
      </c>
      <c r="R5613" s="89">
        <f t="shared" si="618"/>
        <v>4.5657903973147004E-3</v>
      </c>
      <c r="S5613" s="88">
        <f t="shared" si="620"/>
        <v>3.0003299301600186E-2</v>
      </c>
    </row>
    <row r="5614" spans="1:19" x14ac:dyDescent="0.2">
      <c r="A5614" s="60">
        <v>2004</v>
      </c>
      <c r="B5614" s="61">
        <v>8</v>
      </c>
      <c r="C5614" s="61">
        <v>21</v>
      </c>
      <c r="D5614" s="61">
        <v>20</v>
      </c>
      <c r="E5614" s="87">
        <v>2.3564419984301754E-2</v>
      </c>
      <c r="F5614" s="87">
        <v>9.5772074231261547E-3</v>
      </c>
      <c r="G5614" s="87">
        <v>1.1895583870989651E-3</v>
      </c>
      <c r="H5614" s="87">
        <v>1.7199976678858088E-6</v>
      </c>
      <c r="I5614" s="87">
        <v>5.5420739247312028E-5</v>
      </c>
      <c r="J5614" s="87">
        <v>5.313093890132888E-3</v>
      </c>
      <c r="K5614" s="88">
        <v>3.9701420421574957E-2</v>
      </c>
      <c r="L5614" s="84"/>
      <c r="M5614" s="88">
        <f t="shared" si="619"/>
        <v>1.7915703946465029E-2</v>
      </c>
      <c r="N5614" s="88">
        <f t="shared" si="614"/>
        <v>1.05799841091257E-2</v>
      </c>
      <c r="O5614" s="88">
        <f t="shared" si="615"/>
        <v>4.7503105963846208E-4</v>
      </c>
      <c r="P5614" s="88">
        <f t="shared" si="616"/>
        <v>3.1916047411674197E-6</v>
      </c>
      <c r="Q5614" s="88">
        <f t="shared" si="617"/>
        <v>2.7170953944875213E-5</v>
      </c>
      <c r="R5614" s="89">
        <f t="shared" si="618"/>
        <v>5.313093890132888E-3</v>
      </c>
      <c r="S5614" s="88">
        <f t="shared" si="620"/>
        <v>2.9001081673915234E-2</v>
      </c>
    </row>
    <row r="5615" spans="1:19" x14ac:dyDescent="0.2">
      <c r="A5615" s="60">
        <v>2004</v>
      </c>
      <c r="B5615" s="61">
        <v>8</v>
      </c>
      <c r="C5615" s="61">
        <v>21</v>
      </c>
      <c r="D5615" s="61">
        <v>21</v>
      </c>
      <c r="E5615" s="87">
        <v>2.2622212987569935E-2</v>
      </c>
      <c r="F5615" s="87">
        <v>9.6188987691994826E-3</v>
      </c>
      <c r="G5615" s="87">
        <v>1.1895583870989651E-3</v>
      </c>
      <c r="H5615" s="87">
        <v>1.7199976678858088E-6</v>
      </c>
      <c r="I5615" s="87">
        <v>5.5420739247312028E-5</v>
      </c>
      <c r="J5615" s="87">
        <v>7.2257324584945231E-3</v>
      </c>
      <c r="K5615" s="88">
        <v>4.0713543339278097E-2</v>
      </c>
      <c r="L5615" s="84"/>
      <c r="M5615" s="88">
        <f t="shared" si="619"/>
        <v>1.7199356944460283E-2</v>
      </c>
      <c r="N5615" s="88">
        <f t="shared" si="614"/>
        <v>1.062604072661931E-2</v>
      </c>
      <c r="O5615" s="88">
        <f t="shared" si="615"/>
        <v>4.7503105963846208E-4</v>
      </c>
      <c r="P5615" s="88">
        <f t="shared" si="616"/>
        <v>3.1916047411674197E-6</v>
      </c>
      <c r="Q5615" s="88">
        <f t="shared" si="617"/>
        <v>2.7170953944875213E-5</v>
      </c>
      <c r="R5615" s="89">
        <f t="shared" si="618"/>
        <v>7.2257324584945231E-3</v>
      </c>
      <c r="S5615" s="88">
        <f t="shared" si="620"/>
        <v>2.8330791289404095E-2</v>
      </c>
    </row>
    <row r="5616" spans="1:19" x14ac:dyDescent="0.2">
      <c r="A5616" s="60">
        <v>2004</v>
      </c>
      <c r="B5616" s="61">
        <v>8</v>
      </c>
      <c r="C5616" s="61">
        <v>21</v>
      </c>
      <c r="D5616" s="61">
        <v>22</v>
      </c>
      <c r="E5616" s="87">
        <v>2.2759235648110408E-2</v>
      </c>
      <c r="F5616" s="87">
        <v>8.4759881650327499E-3</v>
      </c>
      <c r="G5616" s="87">
        <v>1.1895583870989651E-3</v>
      </c>
      <c r="H5616" s="87">
        <v>1.7199976678858088E-6</v>
      </c>
      <c r="I5616" s="87">
        <v>5.5420739247312028E-5</v>
      </c>
      <c r="J5616" s="87">
        <v>5.9815404886071673E-3</v>
      </c>
      <c r="K5616" s="88">
        <v>3.8463463425764483E-2</v>
      </c>
      <c r="L5616" s="84"/>
      <c r="M5616" s="88">
        <f t="shared" si="619"/>
        <v>1.7303533385969794E-2</v>
      </c>
      <c r="N5616" s="88">
        <f t="shared" si="614"/>
        <v>9.3634622425158229E-3</v>
      </c>
      <c r="O5616" s="88">
        <f t="shared" si="615"/>
        <v>4.7503105963846208E-4</v>
      </c>
      <c r="P5616" s="88">
        <f t="shared" si="616"/>
        <v>3.1916047411674197E-6</v>
      </c>
      <c r="Q5616" s="88">
        <f t="shared" si="617"/>
        <v>2.7170953944875213E-5</v>
      </c>
      <c r="R5616" s="89">
        <f t="shared" si="618"/>
        <v>5.9815404886071673E-3</v>
      </c>
      <c r="S5616" s="88">
        <f t="shared" si="620"/>
        <v>2.7172389246810119E-2</v>
      </c>
    </row>
    <row r="5617" spans="1:19" x14ac:dyDescent="0.2">
      <c r="A5617" s="60">
        <v>2004</v>
      </c>
      <c r="B5617" s="61">
        <v>8</v>
      </c>
      <c r="C5617" s="61">
        <v>21</v>
      </c>
      <c r="D5617" s="61">
        <v>23</v>
      </c>
      <c r="E5617" s="87">
        <v>1.884638186793279E-2</v>
      </c>
      <c r="F5617" s="87">
        <v>8.320692851179725E-3</v>
      </c>
      <c r="G5617" s="87">
        <v>1.1895583870989651E-3</v>
      </c>
      <c r="H5617" s="87">
        <v>1.7199976678858088E-6</v>
      </c>
      <c r="I5617" s="87">
        <v>5.5420739247312028E-5</v>
      </c>
      <c r="J5617" s="87">
        <v>7.3671504037983752E-3</v>
      </c>
      <c r="K5617" s="88">
        <v>3.5780924246925055E-2</v>
      </c>
      <c r="L5617" s="84"/>
      <c r="M5617" s="88">
        <f t="shared" si="619"/>
        <v>1.4328644551100559E-2</v>
      </c>
      <c r="N5617" s="88">
        <f t="shared" si="614"/>
        <v>9.1919068109377958E-3</v>
      </c>
      <c r="O5617" s="88">
        <f t="shared" si="615"/>
        <v>4.7503105963846208E-4</v>
      </c>
      <c r="P5617" s="88">
        <f t="shared" si="616"/>
        <v>3.1916047411674197E-6</v>
      </c>
      <c r="Q5617" s="88">
        <f t="shared" si="617"/>
        <v>2.7170953944875213E-5</v>
      </c>
      <c r="R5617" s="89">
        <f t="shared" si="618"/>
        <v>7.3671504037983752E-3</v>
      </c>
      <c r="S5617" s="88">
        <f t="shared" si="620"/>
        <v>2.4025944980362857E-2</v>
      </c>
    </row>
    <row r="5618" spans="1:19" x14ac:dyDescent="0.2">
      <c r="A5618" s="60">
        <v>2004</v>
      </c>
      <c r="B5618" s="61">
        <v>8</v>
      </c>
      <c r="C5618" s="61">
        <v>21</v>
      </c>
      <c r="D5618" s="61">
        <v>24</v>
      </c>
      <c r="E5618" s="87">
        <v>1.6082524323869161E-2</v>
      </c>
      <c r="F5618" s="87">
        <v>7.9547452209049099E-3</v>
      </c>
      <c r="G5618" s="87">
        <v>1.1895583870989651E-3</v>
      </c>
      <c r="H5618" s="87">
        <v>1.7199976678858088E-6</v>
      </c>
      <c r="I5618" s="87">
        <v>5.5420739247312028E-5</v>
      </c>
      <c r="J5618" s="87">
        <v>7.462408488753066E-3</v>
      </c>
      <c r="K5618" s="88">
        <v>3.2746377157541307E-2</v>
      </c>
      <c r="L5618" s="84"/>
      <c r="M5618" s="88">
        <f t="shared" si="619"/>
        <v>1.2227321728699881E-2</v>
      </c>
      <c r="N5618" s="88">
        <f t="shared" si="614"/>
        <v>8.7876428181030281E-3</v>
      </c>
      <c r="O5618" s="88">
        <f t="shared" si="615"/>
        <v>4.7503105963846208E-4</v>
      </c>
      <c r="P5618" s="88">
        <f t="shared" si="616"/>
        <v>3.1916047411674197E-6</v>
      </c>
      <c r="Q5618" s="88">
        <f t="shared" si="617"/>
        <v>2.7170953944875213E-5</v>
      </c>
      <c r="R5618" s="89">
        <f t="shared" si="618"/>
        <v>7.462408488753066E-3</v>
      </c>
      <c r="S5618" s="88">
        <f t="shared" si="620"/>
        <v>2.1520358165127412E-2</v>
      </c>
    </row>
    <row r="5619" spans="1:19" x14ac:dyDescent="0.2">
      <c r="A5619" s="60">
        <v>2004</v>
      </c>
      <c r="B5619" s="61">
        <v>8</v>
      </c>
      <c r="C5619" s="61">
        <v>22</v>
      </c>
      <c r="D5619" s="61">
        <v>1</v>
      </c>
      <c r="E5619" s="87">
        <v>1.2022521878588446E-2</v>
      </c>
      <c r="F5619" s="87">
        <v>7.3862475865373069E-3</v>
      </c>
      <c r="G5619" s="87">
        <v>1.1895583870989651E-3</v>
      </c>
      <c r="H5619" s="87">
        <v>1.7199976678858088E-6</v>
      </c>
      <c r="I5619" s="87">
        <v>5.5420739247312028E-5</v>
      </c>
      <c r="J5619" s="87">
        <v>7.066533076535121E-3</v>
      </c>
      <c r="K5619" s="88">
        <v>2.7722001665675039E-2</v>
      </c>
      <c r="L5619" s="84"/>
      <c r="M5619" s="88">
        <f t="shared" si="619"/>
        <v>9.1405577905240148E-3</v>
      </c>
      <c r="N5619" s="88">
        <f t="shared" si="614"/>
        <v>8.1596209248775507E-3</v>
      </c>
      <c r="O5619" s="88">
        <f t="shared" si="615"/>
        <v>4.7503105963846208E-4</v>
      </c>
      <c r="P5619" s="88">
        <f t="shared" si="616"/>
        <v>3.1916047411674197E-6</v>
      </c>
      <c r="Q5619" s="88">
        <f t="shared" si="617"/>
        <v>2.7170953944875213E-5</v>
      </c>
      <c r="R5619" s="89">
        <f t="shared" si="618"/>
        <v>7.066533076535121E-3</v>
      </c>
      <c r="S5619" s="88">
        <f t="shared" si="620"/>
        <v>1.7805572333726066E-2</v>
      </c>
    </row>
    <row r="5620" spans="1:19" x14ac:dyDescent="0.2">
      <c r="A5620" s="60">
        <v>2004</v>
      </c>
      <c r="B5620" s="61">
        <v>8</v>
      </c>
      <c r="C5620" s="61">
        <v>22</v>
      </c>
      <c r="D5620" s="61">
        <v>2</v>
      </c>
      <c r="E5620" s="87">
        <v>1.0882227687073549E-2</v>
      </c>
      <c r="F5620" s="87">
        <v>7.2313902712352607E-3</v>
      </c>
      <c r="G5620" s="87">
        <v>1.1895583870989651E-3</v>
      </c>
      <c r="H5620" s="87">
        <v>1.7199976678858088E-6</v>
      </c>
      <c r="I5620" s="87">
        <v>5.5420739247312028E-5</v>
      </c>
      <c r="J5620" s="87">
        <v>7.3856255749345998E-3</v>
      </c>
      <c r="K5620" s="88">
        <v>2.6745942657257573E-2</v>
      </c>
      <c r="L5620" s="84"/>
      <c r="M5620" s="88">
        <f t="shared" si="619"/>
        <v>8.2736078227054043E-3</v>
      </c>
      <c r="N5620" s="88">
        <f t="shared" si="614"/>
        <v>7.9885493522684724E-3</v>
      </c>
      <c r="O5620" s="88">
        <f t="shared" si="615"/>
        <v>4.7503105963846208E-4</v>
      </c>
      <c r="P5620" s="88">
        <f t="shared" si="616"/>
        <v>3.1916047411674197E-6</v>
      </c>
      <c r="Q5620" s="88">
        <f t="shared" si="617"/>
        <v>2.7170953944875213E-5</v>
      </c>
      <c r="R5620" s="89">
        <f t="shared" si="618"/>
        <v>7.3856255749345998E-3</v>
      </c>
      <c r="S5620" s="88">
        <f t="shared" si="620"/>
        <v>1.6767550793298377E-2</v>
      </c>
    </row>
    <row r="5621" spans="1:19" x14ac:dyDescent="0.2">
      <c r="A5621" s="60">
        <v>2004</v>
      </c>
      <c r="B5621" s="61">
        <v>8</v>
      </c>
      <c r="C5621" s="61">
        <v>22</v>
      </c>
      <c r="D5621" s="61">
        <v>3</v>
      </c>
      <c r="E5621" s="87">
        <v>9.6729630114274368E-3</v>
      </c>
      <c r="F5621" s="87">
        <v>7.1083706071725606E-3</v>
      </c>
      <c r="G5621" s="87">
        <v>1.1895583870989651E-3</v>
      </c>
      <c r="H5621" s="87">
        <v>1.7199976678858088E-6</v>
      </c>
      <c r="I5621" s="87">
        <v>5.5420739247312028E-5</v>
      </c>
      <c r="J5621" s="87">
        <v>7.8430484328823984E-3</v>
      </c>
      <c r="K5621" s="88">
        <v>2.5871081175496559E-2</v>
      </c>
      <c r="L5621" s="84"/>
      <c r="M5621" s="88">
        <f t="shared" si="619"/>
        <v>7.354220545775756E-3</v>
      </c>
      <c r="N5621" s="88">
        <f t="shared" si="614"/>
        <v>7.85264897615774E-3</v>
      </c>
      <c r="O5621" s="88">
        <f t="shared" si="615"/>
        <v>4.7503105963846208E-4</v>
      </c>
      <c r="P5621" s="88">
        <f t="shared" si="616"/>
        <v>3.1916047411674197E-6</v>
      </c>
      <c r="Q5621" s="88">
        <f t="shared" si="617"/>
        <v>2.7170953944875213E-5</v>
      </c>
      <c r="R5621" s="89">
        <f t="shared" si="618"/>
        <v>7.8430484328823984E-3</v>
      </c>
      <c r="S5621" s="88">
        <f t="shared" si="620"/>
        <v>1.5712263140258E-2</v>
      </c>
    </row>
    <row r="5622" spans="1:19" x14ac:dyDescent="0.2">
      <c r="A5622" s="60">
        <v>2004</v>
      </c>
      <c r="B5622" s="61">
        <v>8</v>
      </c>
      <c r="C5622" s="61">
        <v>22</v>
      </c>
      <c r="D5622" s="61">
        <v>4</v>
      </c>
      <c r="E5622" s="87">
        <v>9.1005458787129564E-3</v>
      </c>
      <c r="F5622" s="87">
        <v>7.0900029558005626E-3</v>
      </c>
      <c r="G5622" s="87">
        <v>1.1895583870989651E-3</v>
      </c>
      <c r="H5622" s="87">
        <v>1.7199976678858088E-6</v>
      </c>
      <c r="I5622" s="87">
        <v>5.5420739247312028E-5</v>
      </c>
      <c r="J5622" s="87">
        <v>8.1486267644699049E-3</v>
      </c>
      <c r="K5622" s="88">
        <v>2.5585874722997587E-2</v>
      </c>
      <c r="L5622" s="84"/>
      <c r="M5622" s="88">
        <f t="shared" si="619"/>
        <v>6.9190196840346685E-3</v>
      </c>
      <c r="N5622" s="88">
        <f t="shared" si="614"/>
        <v>7.8323581490875802E-3</v>
      </c>
      <c r="O5622" s="88">
        <f t="shared" si="615"/>
        <v>4.7503105963846208E-4</v>
      </c>
      <c r="P5622" s="88">
        <f t="shared" si="616"/>
        <v>3.1916047411674197E-6</v>
      </c>
      <c r="Q5622" s="88">
        <f t="shared" si="617"/>
        <v>2.7170953944875213E-5</v>
      </c>
      <c r="R5622" s="89">
        <f t="shared" si="618"/>
        <v>8.1486267644699049E-3</v>
      </c>
      <c r="S5622" s="88">
        <f t="shared" si="620"/>
        <v>1.5256771451446752E-2</v>
      </c>
    </row>
    <row r="5623" spans="1:19" x14ac:dyDescent="0.2">
      <c r="A5623" s="60">
        <v>2004</v>
      </c>
      <c r="B5623" s="61">
        <v>8</v>
      </c>
      <c r="C5623" s="61">
        <v>22</v>
      </c>
      <c r="D5623" s="61">
        <v>5</v>
      </c>
      <c r="E5623" s="87">
        <v>8.9698119133790246E-3</v>
      </c>
      <c r="F5623" s="87">
        <v>7.1295504051758904E-3</v>
      </c>
      <c r="G5623" s="87">
        <v>1.1895583870989651E-3</v>
      </c>
      <c r="H5623" s="87">
        <v>1.7199976678858088E-6</v>
      </c>
      <c r="I5623" s="87">
        <v>5.5420739247312028E-5</v>
      </c>
      <c r="J5623" s="87">
        <v>8.3569063304623561E-3</v>
      </c>
      <c r="K5623" s="88">
        <v>2.5702967773031434E-2</v>
      </c>
      <c r="L5623" s="84"/>
      <c r="M5623" s="88">
        <f t="shared" si="619"/>
        <v>6.8196244508725336E-3</v>
      </c>
      <c r="N5623" s="88">
        <f t="shared" si="614"/>
        <v>7.8760463942577838E-3</v>
      </c>
      <c r="O5623" s="88">
        <f t="shared" si="615"/>
        <v>4.7503105963846208E-4</v>
      </c>
      <c r="P5623" s="88">
        <f t="shared" si="616"/>
        <v>3.1916047411674197E-6</v>
      </c>
      <c r="Q5623" s="88">
        <f t="shared" si="617"/>
        <v>2.7170953944875213E-5</v>
      </c>
      <c r="R5623" s="89">
        <f t="shared" si="618"/>
        <v>8.3569063304623561E-3</v>
      </c>
      <c r="S5623" s="88">
        <f t="shared" si="620"/>
        <v>1.5201064463454822E-2</v>
      </c>
    </row>
    <row r="5624" spans="1:19" x14ac:dyDescent="0.2">
      <c r="A5624" s="60">
        <v>2004</v>
      </c>
      <c r="B5624" s="61">
        <v>8</v>
      </c>
      <c r="C5624" s="61">
        <v>22</v>
      </c>
      <c r="D5624" s="61">
        <v>6</v>
      </c>
      <c r="E5624" s="87">
        <v>8.8129060332475442E-3</v>
      </c>
      <c r="F5624" s="87">
        <v>7.5947218888810708E-3</v>
      </c>
      <c r="G5624" s="87">
        <v>1.1895583870989651E-3</v>
      </c>
      <c r="H5624" s="87">
        <v>1.7199976678858088E-6</v>
      </c>
      <c r="I5624" s="87">
        <v>5.5420739247312028E-5</v>
      </c>
      <c r="J5624" s="87">
        <v>8.5128373908063756E-3</v>
      </c>
      <c r="K5624" s="88">
        <v>2.6167164436949154E-2</v>
      </c>
      <c r="L5624" s="84"/>
      <c r="M5624" s="88">
        <f t="shared" si="619"/>
        <v>6.7003310713720909E-3</v>
      </c>
      <c r="N5624" s="88">
        <f t="shared" si="614"/>
        <v>8.3899234241877427E-3</v>
      </c>
      <c r="O5624" s="88">
        <f t="shared" si="615"/>
        <v>4.7503105963846208E-4</v>
      </c>
      <c r="P5624" s="88">
        <f t="shared" si="616"/>
        <v>3.1916047411674197E-6</v>
      </c>
      <c r="Q5624" s="88">
        <f t="shared" si="617"/>
        <v>2.7170953944875213E-5</v>
      </c>
      <c r="R5624" s="89">
        <f t="shared" si="618"/>
        <v>8.5128373908063756E-3</v>
      </c>
      <c r="S5624" s="88">
        <f t="shared" si="620"/>
        <v>1.5595648113884338E-2</v>
      </c>
    </row>
    <row r="5625" spans="1:19" x14ac:dyDescent="0.2">
      <c r="A5625" s="60">
        <v>2004</v>
      </c>
      <c r="B5625" s="61">
        <v>8</v>
      </c>
      <c r="C5625" s="61">
        <v>22</v>
      </c>
      <c r="D5625" s="61">
        <v>7</v>
      </c>
      <c r="E5625" s="87">
        <v>1.1337372902504512E-2</v>
      </c>
      <c r="F5625" s="87">
        <v>8.1219181035606519E-3</v>
      </c>
      <c r="G5625" s="87">
        <v>0</v>
      </c>
      <c r="H5625" s="87">
        <v>0</v>
      </c>
      <c r="I5625" s="87">
        <v>5.5420739247312028E-5</v>
      </c>
      <c r="J5625" s="87">
        <v>8.8538186489606797E-3</v>
      </c>
      <c r="K5625" s="88">
        <v>2.8368530394273159E-2</v>
      </c>
      <c r="L5625" s="84"/>
      <c r="M5625" s="88">
        <f t="shared" si="619"/>
        <v>8.6196484609958202E-3</v>
      </c>
      <c r="N5625" s="88">
        <f t="shared" si="614"/>
        <v>8.9723194533509638E-3</v>
      </c>
      <c r="O5625" s="88">
        <f t="shared" si="615"/>
        <v>0</v>
      </c>
      <c r="P5625" s="88">
        <f t="shared" si="616"/>
        <v>0</v>
      </c>
      <c r="Q5625" s="88">
        <f t="shared" si="617"/>
        <v>2.7170953944875213E-5</v>
      </c>
      <c r="R5625" s="89">
        <f t="shared" si="618"/>
        <v>8.8538186489606797E-3</v>
      </c>
      <c r="S5625" s="88">
        <f t="shared" si="620"/>
        <v>1.761913886829166E-2</v>
      </c>
    </row>
    <row r="5626" spans="1:19" x14ac:dyDescent="0.2">
      <c r="A5626" s="60">
        <v>2004</v>
      </c>
      <c r="B5626" s="61">
        <v>8</v>
      </c>
      <c r="C5626" s="61">
        <v>22</v>
      </c>
      <c r="D5626" s="61">
        <v>8</v>
      </c>
      <c r="E5626" s="87">
        <v>1.369764049885382E-2</v>
      </c>
      <c r="F5626" s="87">
        <v>9.1620005572030771E-3</v>
      </c>
      <c r="G5626" s="87">
        <v>0</v>
      </c>
      <c r="H5626" s="87">
        <v>0</v>
      </c>
      <c r="I5626" s="87">
        <v>5.5420739247312028E-5</v>
      </c>
      <c r="J5626" s="87">
        <v>9.9490422202130266E-3</v>
      </c>
      <c r="K5626" s="88">
        <v>3.2864104015517231E-2</v>
      </c>
      <c r="L5626" s="84"/>
      <c r="M5626" s="88">
        <f t="shared" si="619"/>
        <v>1.0414127405047869E-2</v>
      </c>
      <c r="N5626" s="88">
        <f t="shared" si="614"/>
        <v>1.0121303217151019E-2</v>
      </c>
      <c r="O5626" s="88">
        <f t="shared" si="615"/>
        <v>0</v>
      </c>
      <c r="P5626" s="88">
        <f t="shared" si="616"/>
        <v>0</v>
      </c>
      <c r="Q5626" s="88">
        <f t="shared" si="617"/>
        <v>2.7170953944875213E-5</v>
      </c>
      <c r="R5626" s="89">
        <f t="shared" si="618"/>
        <v>9.9490422202130266E-3</v>
      </c>
      <c r="S5626" s="88">
        <f t="shared" si="620"/>
        <v>2.0562601576143764E-2</v>
      </c>
    </row>
    <row r="5627" spans="1:19" x14ac:dyDescent="0.2">
      <c r="A5627" s="60">
        <v>2004</v>
      </c>
      <c r="B5627" s="61">
        <v>8</v>
      </c>
      <c r="C5627" s="61">
        <v>22</v>
      </c>
      <c r="D5627" s="61">
        <v>9</v>
      </c>
      <c r="E5627" s="87">
        <v>1.6431628219515663E-2</v>
      </c>
      <c r="F5627" s="87">
        <v>1.0109615858131603E-2</v>
      </c>
      <c r="G5627" s="87">
        <v>0</v>
      </c>
      <c r="H5627" s="87">
        <v>0</v>
      </c>
      <c r="I5627" s="87">
        <v>5.5420739247312028E-5</v>
      </c>
      <c r="J5627" s="87">
        <v>9.9341496527756892E-3</v>
      </c>
      <c r="K5627" s="88">
        <v>3.653081446967027E-2</v>
      </c>
      <c r="L5627" s="84"/>
      <c r="M5627" s="88">
        <f t="shared" si="619"/>
        <v>1.2492740612132061E-2</v>
      </c>
      <c r="N5627" s="88">
        <f t="shared" si="614"/>
        <v>1.1168138101522314E-2</v>
      </c>
      <c r="O5627" s="88">
        <f t="shared" si="615"/>
        <v>0</v>
      </c>
      <c r="P5627" s="88">
        <f t="shared" si="616"/>
        <v>0</v>
      </c>
      <c r="Q5627" s="88">
        <f t="shared" si="617"/>
        <v>2.7170953944875213E-5</v>
      </c>
      <c r="R5627" s="89">
        <f t="shared" si="618"/>
        <v>9.9341496527756892E-3</v>
      </c>
      <c r="S5627" s="88">
        <f t="shared" si="620"/>
        <v>2.3688049667599249E-2</v>
      </c>
    </row>
    <row r="5628" spans="1:19" x14ac:dyDescent="0.2">
      <c r="A5628" s="60">
        <v>2004</v>
      </c>
      <c r="B5628" s="61">
        <v>8</v>
      </c>
      <c r="C5628" s="61">
        <v>22</v>
      </c>
      <c r="D5628" s="61">
        <v>10</v>
      </c>
      <c r="E5628" s="87">
        <v>1.7774849263943196E-2</v>
      </c>
      <c r="F5628" s="87">
        <v>1.1484136922137097E-2</v>
      </c>
      <c r="G5628" s="87">
        <v>0</v>
      </c>
      <c r="H5628" s="87">
        <v>0</v>
      </c>
      <c r="I5628" s="87">
        <v>5.5420739247312028E-5</v>
      </c>
      <c r="J5628" s="87">
        <v>1.0098596224937671E-2</v>
      </c>
      <c r="K5628" s="88">
        <v>3.9413003150265274E-2</v>
      </c>
      <c r="L5628" s="84"/>
      <c r="M5628" s="88">
        <f t="shared" si="619"/>
        <v>1.351397307118078E-2</v>
      </c>
      <c r="N5628" s="88">
        <f t="shared" si="614"/>
        <v>1.2686577702164251E-2</v>
      </c>
      <c r="O5628" s="88">
        <f t="shared" si="615"/>
        <v>0</v>
      </c>
      <c r="P5628" s="88">
        <f t="shared" si="616"/>
        <v>0</v>
      </c>
      <c r="Q5628" s="88">
        <f t="shared" si="617"/>
        <v>2.7170953944875213E-5</v>
      </c>
      <c r="R5628" s="89">
        <f t="shared" si="618"/>
        <v>1.0098596224937671E-2</v>
      </c>
      <c r="S5628" s="88">
        <f t="shared" si="620"/>
        <v>2.6227721727289904E-2</v>
      </c>
    </row>
    <row r="5629" spans="1:19" x14ac:dyDescent="0.2">
      <c r="A5629" s="60">
        <v>2004</v>
      </c>
      <c r="B5629" s="61">
        <v>8</v>
      </c>
      <c r="C5629" s="61">
        <v>22</v>
      </c>
      <c r="D5629" s="61">
        <v>11</v>
      </c>
      <c r="E5629" s="87">
        <v>1.8479823620084174E-2</v>
      </c>
      <c r="F5629" s="87">
        <v>1.194828760018962E-2</v>
      </c>
      <c r="G5629" s="87">
        <v>0</v>
      </c>
      <c r="H5629" s="87">
        <v>0</v>
      </c>
      <c r="I5629" s="87">
        <v>5.5420739247312028E-5</v>
      </c>
      <c r="J5629" s="87">
        <v>9.8411338879586807E-3</v>
      </c>
      <c r="K5629" s="88">
        <v>4.032466584747979E-2</v>
      </c>
      <c r="L5629" s="84"/>
      <c r="M5629" s="88">
        <f t="shared" si="619"/>
        <v>1.4049955364098898E-2</v>
      </c>
      <c r="N5629" s="88">
        <f t="shared" si="614"/>
        <v>1.3199327043499149E-2</v>
      </c>
      <c r="O5629" s="88">
        <f t="shared" si="615"/>
        <v>0</v>
      </c>
      <c r="P5629" s="88">
        <f t="shared" si="616"/>
        <v>0</v>
      </c>
      <c r="Q5629" s="88">
        <f t="shared" si="617"/>
        <v>2.7170953944875213E-5</v>
      </c>
      <c r="R5629" s="89">
        <f t="shared" si="618"/>
        <v>9.8411338879586807E-3</v>
      </c>
      <c r="S5629" s="88">
        <f t="shared" si="620"/>
        <v>2.727645336154292E-2</v>
      </c>
    </row>
    <row r="5630" spans="1:19" x14ac:dyDescent="0.2">
      <c r="A5630" s="60">
        <v>2004</v>
      </c>
      <c r="B5630" s="61">
        <v>8</v>
      </c>
      <c r="C5630" s="61">
        <v>22</v>
      </c>
      <c r="D5630" s="61">
        <v>12</v>
      </c>
      <c r="E5630" s="87">
        <v>2.0015833058028631E-2</v>
      </c>
      <c r="F5630" s="87">
        <v>1.2006723064401557E-2</v>
      </c>
      <c r="G5630" s="87">
        <v>0</v>
      </c>
      <c r="H5630" s="87">
        <v>0</v>
      </c>
      <c r="I5630" s="87">
        <v>5.5420739247312028E-5</v>
      </c>
      <c r="J5630" s="87">
        <v>8.7861573455890758E-3</v>
      </c>
      <c r="K5630" s="88">
        <v>4.0864134207266568E-2</v>
      </c>
      <c r="L5630" s="84"/>
      <c r="M5630" s="88">
        <f t="shared" si="619"/>
        <v>1.521776218334255E-2</v>
      </c>
      <c r="N5630" s="88">
        <f t="shared" si="614"/>
        <v>1.3263880963598946E-2</v>
      </c>
      <c r="O5630" s="88">
        <f t="shared" si="615"/>
        <v>0</v>
      </c>
      <c r="P5630" s="88">
        <f t="shared" si="616"/>
        <v>0</v>
      </c>
      <c r="Q5630" s="88">
        <f t="shared" si="617"/>
        <v>2.7170953944875213E-5</v>
      </c>
      <c r="R5630" s="89">
        <f t="shared" si="618"/>
        <v>8.7861573455890758E-3</v>
      </c>
      <c r="S5630" s="88">
        <f t="shared" si="620"/>
        <v>2.8508814100886369E-2</v>
      </c>
    </row>
    <row r="5631" spans="1:19" x14ac:dyDescent="0.2">
      <c r="A5631" s="60">
        <v>2004</v>
      </c>
      <c r="B5631" s="61">
        <v>8</v>
      </c>
      <c r="C5631" s="61">
        <v>22</v>
      </c>
      <c r="D5631" s="61">
        <v>13</v>
      </c>
      <c r="E5631" s="87">
        <v>1.9006790287954437E-2</v>
      </c>
      <c r="F5631" s="87">
        <v>1.2064891737302233E-2</v>
      </c>
      <c r="G5631" s="87">
        <v>0</v>
      </c>
      <c r="H5631" s="87">
        <v>0</v>
      </c>
      <c r="I5631" s="87">
        <v>5.5420739247312028E-5</v>
      </c>
      <c r="J5631" s="87">
        <v>8.7291828118778517E-3</v>
      </c>
      <c r="K5631" s="88">
        <v>3.9856285576381836E-2</v>
      </c>
      <c r="L5631" s="84"/>
      <c r="M5631" s="88">
        <f t="shared" si="619"/>
        <v>1.4450600863436807E-2</v>
      </c>
      <c r="N5631" s="88">
        <f t="shared" si="614"/>
        <v>1.3328140158137431E-2</v>
      </c>
      <c r="O5631" s="88">
        <f t="shared" si="615"/>
        <v>0</v>
      </c>
      <c r="P5631" s="88">
        <f t="shared" si="616"/>
        <v>0</v>
      </c>
      <c r="Q5631" s="88">
        <f t="shared" si="617"/>
        <v>2.7170953944875213E-5</v>
      </c>
      <c r="R5631" s="89">
        <f t="shared" si="618"/>
        <v>8.7291828118778517E-3</v>
      </c>
      <c r="S5631" s="88">
        <f t="shared" si="620"/>
        <v>2.7805911975519113E-2</v>
      </c>
    </row>
    <row r="5632" spans="1:19" x14ac:dyDescent="0.2">
      <c r="A5632" s="60">
        <v>2004</v>
      </c>
      <c r="B5632" s="61">
        <v>8</v>
      </c>
      <c r="C5632" s="61">
        <v>22</v>
      </c>
      <c r="D5632" s="61">
        <v>14</v>
      </c>
      <c r="E5632" s="87">
        <v>1.9111065723614439E-2</v>
      </c>
      <c r="F5632" s="87">
        <v>1.1961525446445718E-2</v>
      </c>
      <c r="G5632" s="87">
        <v>0</v>
      </c>
      <c r="H5632" s="87">
        <v>0</v>
      </c>
      <c r="I5632" s="87">
        <v>5.5420739247312028E-5</v>
      </c>
      <c r="J5632" s="87">
        <v>7.5749008336377585E-3</v>
      </c>
      <c r="K5632" s="88">
        <v>3.8702912742945225E-2</v>
      </c>
      <c r="L5632" s="84"/>
      <c r="M5632" s="88">
        <f t="shared" si="619"/>
        <v>1.4529880040917847E-2</v>
      </c>
      <c r="N5632" s="88">
        <f t="shared" si="614"/>
        <v>1.3213950951788987E-2</v>
      </c>
      <c r="O5632" s="88">
        <f t="shared" si="615"/>
        <v>0</v>
      </c>
      <c r="P5632" s="88">
        <f t="shared" si="616"/>
        <v>0</v>
      </c>
      <c r="Q5632" s="88">
        <f t="shared" si="617"/>
        <v>2.7170953944875213E-5</v>
      </c>
      <c r="R5632" s="89">
        <f t="shared" si="618"/>
        <v>7.5749008336377585E-3</v>
      </c>
      <c r="S5632" s="88">
        <f t="shared" si="620"/>
        <v>2.7771001946651708E-2</v>
      </c>
    </row>
    <row r="5633" spans="1:19" x14ac:dyDescent="0.2">
      <c r="A5633" s="60">
        <v>2004</v>
      </c>
      <c r="B5633" s="61">
        <v>8</v>
      </c>
      <c r="C5633" s="61">
        <v>22</v>
      </c>
      <c r="D5633" s="61">
        <v>15</v>
      </c>
      <c r="E5633" s="87">
        <v>1.9313539643846387E-2</v>
      </c>
      <c r="F5633" s="87">
        <v>1.2053915730586251E-2</v>
      </c>
      <c r="G5633" s="87">
        <v>0</v>
      </c>
      <c r="H5633" s="87">
        <v>0</v>
      </c>
      <c r="I5633" s="87">
        <v>5.5420739247312028E-5</v>
      </c>
      <c r="J5633" s="87">
        <v>6.8643516727107034E-3</v>
      </c>
      <c r="K5633" s="88">
        <v>3.8287227786390654E-2</v>
      </c>
      <c r="L5633" s="84"/>
      <c r="M5633" s="88">
        <f t="shared" si="619"/>
        <v>1.4683818173669358E-2</v>
      </c>
      <c r="N5633" s="88">
        <f t="shared" si="614"/>
        <v>1.3316014914159072E-2</v>
      </c>
      <c r="O5633" s="88">
        <f t="shared" si="615"/>
        <v>0</v>
      </c>
      <c r="P5633" s="88">
        <f t="shared" si="616"/>
        <v>0</v>
      </c>
      <c r="Q5633" s="88">
        <f t="shared" si="617"/>
        <v>2.7170953944875213E-5</v>
      </c>
      <c r="R5633" s="89">
        <f t="shared" si="618"/>
        <v>6.8643516727107034E-3</v>
      </c>
      <c r="S5633" s="88">
        <f t="shared" si="620"/>
        <v>2.8027004041773305E-2</v>
      </c>
    </row>
    <row r="5634" spans="1:19" x14ac:dyDescent="0.2">
      <c r="A5634" s="60">
        <v>2004</v>
      </c>
      <c r="B5634" s="61">
        <v>8</v>
      </c>
      <c r="C5634" s="61">
        <v>22</v>
      </c>
      <c r="D5634" s="61">
        <v>16</v>
      </c>
      <c r="E5634" s="87">
        <v>2.1867015947008996E-2</v>
      </c>
      <c r="F5634" s="87">
        <v>1.1762560690604038E-2</v>
      </c>
      <c r="G5634" s="87">
        <v>0</v>
      </c>
      <c r="H5634" s="87">
        <v>0</v>
      </c>
      <c r="I5634" s="87">
        <v>5.5420739247312028E-5</v>
      </c>
      <c r="J5634" s="87">
        <v>5.9337545490420855E-3</v>
      </c>
      <c r="K5634" s="88">
        <v>3.9618751925902432E-2</v>
      </c>
      <c r="L5634" s="84"/>
      <c r="M5634" s="88">
        <f t="shared" si="619"/>
        <v>1.6625191036326339E-2</v>
      </c>
      <c r="N5634" s="88">
        <f t="shared" si="614"/>
        <v>1.2994153691264172E-2</v>
      </c>
      <c r="O5634" s="88">
        <f t="shared" si="615"/>
        <v>0</v>
      </c>
      <c r="P5634" s="88">
        <f t="shared" si="616"/>
        <v>0</v>
      </c>
      <c r="Q5634" s="88">
        <f t="shared" si="617"/>
        <v>2.7170953944875213E-5</v>
      </c>
      <c r="R5634" s="89">
        <f t="shared" si="618"/>
        <v>5.9337545490420855E-3</v>
      </c>
      <c r="S5634" s="88">
        <f t="shared" si="620"/>
        <v>2.9646515681535385E-2</v>
      </c>
    </row>
    <row r="5635" spans="1:19" x14ac:dyDescent="0.2">
      <c r="A5635" s="60">
        <v>2004</v>
      </c>
      <c r="B5635" s="61">
        <v>8</v>
      </c>
      <c r="C5635" s="61">
        <v>22</v>
      </c>
      <c r="D5635" s="61">
        <v>17</v>
      </c>
      <c r="E5635" s="87">
        <v>2.389196409060413E-2</v>
      </c>
      <c r="F5635" s="87">
        <v>1.1404391938057866E-2</v>
      </c>
      <c r="G5635" s="87">
        <v>0</v>
      </c>
      <c r="H5635" s="87">
        <v>0</v>
      </c>
      <c r="I5635" s="87">
        <v>5.5420739247312028E-5</v>
      </c>
      <c r="J5635" s="87">
        <v>5.8469102317004204E-3</v>
      </c>
      <c r="K5635" s="88">
        <v>4.1198686999609727E-2</v>
      </c>
      <c r="L5635" s="84"/>
      <c r="M5635" s="88">
        <f t="shared" si="619"/>
        <v>1.8164731219015431E-2</v>
      </c>
      <c r="N5635" s="88">
        <f t="shared" ref="N5635:N5698" si="621">F5635*W$5</f>
        <v>1.2598483059637929E-2</v>
      </c>
      <c r="O5635" s="88">
        <f t="shared" ref="O5635:O5698" si="622">G5635*X$5</f>
        <v>0</v>
      </c>
      <c r="P5635" s="88">
        <f t="shared" ref="P5635:P5698" si="623">H5635*Y$5</f>
        <v>0</v>
      </c>
      <c r="Q5635" s="88">
        <f t="shared" ref="Q5635:Q5698" si="624">I5635*Z$5</f>
        <v>2.7170953944875213E-5</v>
      </c>
      <c r="R5635" s="89">
        <f t="shared" ref="R5635:R5698" si="625">J5635</f>
        <v>5.8469102317004204E-3</v>
      </c>
      <c r="S5635" s="88">
        <f t="shared" si="620"/>
        <v>3.0790385232598236E-2</v>
      </c>
    </row>
    <row r="5636" spans="1:19" x14ac:dyDescent="0.2">
      <c r="A5636" s="60">
        <v>2004</v>
      </c>
      <c r="B5636" s="61">
        <v>8</v>
      </c>
      <c r="C5636" s="61">
        <v>22</v>
      </c>
      <c r="D5636" s="61">
        <v>18</v>
      </c>
      <c r="E5636" s="87">
        <v>2.2859375774789917E-2</v>
      </c>
      <c r="F5636" s="87">
        <v>1.1166562173834273E-2</v>
      </c>
      <c r="G5636" s="87">
        <v>0</v>
      </c>
      <c r="H5636" s="87">
        <v>0</v>
      </c>
      <c r="I5636" s="87">
        <v>5.5420739247312028E-5</v>
      </c>
      <c r="J5636" s="87">
        <v>6.0475910651936419E-3</v>
      </c>
      <c r="K5636" s="88">
        <v>4.0128949753065142E-2</v>
      </c>
      <c r="L5636" s="84"/>
      <c r="M5636" s="88">
        <f t="shared" ref="M5636:M5699" si="626">E5636*V$5</f>
        <v>1.7379668544991182E-2</v>
      </c>
      <c r="N5636" s="88">
        <f t="shared" si="621"/>
        <v>1.2335751449577281E-2</v>
      </c>
      <c r="O5636" s="88">
        <f t="shared" si="622"/>
        <v>0</v>
      </c>
      <c r="P5636" s="88">
        <f t="shared" si="623"/>
        <v>0</v>
      </c>
      <c r="Q5636" s="88">
        <f t="shared" si="624"/>
        <v>2.7170953944875213E-5</v>
      </c>
      <c r="R5636" s="89">
        <f t="shared" si="625"/>
        <v>6.0475910651936419E-3</v>
      </c>
      <c r="S5636" s="88">
        <f t="shared" ref="S5636:S5699" si="627">SUM(M5636:Q5636)</f>
        <v>2.9742590948513337E-2</v>
      </c>
    </row>
    <row r="5637" spans="1:19" x14ac:dyDescent="0.2">
      <c r="A5637" s="60">
        <v>2004</v>
      </c>
      <c r="B5637" s="61">
        <v>8</v>
      </c>
      <c r="C5637" s="61">
        <v>22</v>
      </c>
      <c r="D5637" s="61">
        <v>19</v>
      </c>
      <c r="E5637" s="87">
        <v>2.0780604314816653E-2</v>
      </c>
      <c r="F5637" s="87">
        <v>1.1010033832677514E-2</v>
      </c>
      <c r="G5637" s="87">
        <v>1.1895583870989651E-3</v>
      </c>
      <c r="H5637" s="87">
        <v>1.7199976678858088E-6</v>
      </c>
      <c r="I5637" s="87">
        <v>5.5420739247312028E-5</v>
      </c>
      <c r="J5637" s="87">
        <v>6.1715863680818503E-3</v>
      </c>
      <c r="K5637" s="88">
        <v>3.9208923639590172E-2</v>
      </c>
      <c r="L5637" s="84"/>
      <c r="M5637" s="88">
        <f t="shared" si="626"/>
        <v>1.5799207236202237E-2</v>
      </c>
      <c r="N5637" s="88">
        <f t="shared" si="621"/>
        <v>1.2162833887191882E-2</v>
      </c>
      <c r="O5637" s="88">
        <f t="shared" si="622"/>
        <v>4.7503105963846208E-4</v>
      </c>
      <c r="P5637" s="88">
        <f t="shared" si="623"/>
        <v>3.1916047411674197E-6</v>
      </c>
      <c r="Q5637" s="88">
        <f t="shared" si="624"/>
        <v>2.7170953944875213E-5</v>
      </c>
      <c r="R5637" s="89">
        <f t="shared" si="625"/>
        <v>6.1715863680818503E-3</v>
      </c>
      <c r="S5637" s="88">
        <f t="shared" si="627"/>
        <v>2.8467434741718624E-2</v>
      </c>
    </row>
    <row r="5638" spans="1:19" x14ac:dyDescent="0.2">
      <c r="A5638" s="60">
        <v>2004</v>
      </c>
      <c r="B5638" s="61">
        <v>8</v>
      </c>
      <c r="C5638" s="61">
        <v>22</v>
      </c>
      <c r="D5638" s="61">
        <v>20</v>
      </c>
      <c r="E5638" s="87">
        <v>2.1654040810774995E-2</v>
      </c>
      <c r="F5638" s="87">
        <v>1.0633559202804527E-2</v>
      </c>
      <c r="G5638" s="87">
        <v>1.1895583870989651E-3</v>
      </c>
      <c r="H5638" s="87">
        <v>1.7199976678858088E-6</v>
      </c>
      <c r="I5638" s="87">
        <v>5.5420739247312028E-5</v>
      </c>
      <c r="J5638" s="87">
        <v>5.4320745109058422E-3</v>
      </c>
      <c r="K5638" s="88">
        <v>3.8966373648499524E-2</v>
      </c>
      <c r="L5638" s="84"/>
      <c r="M5638" s="88">
        <f t="shared" si="626"/>
        <v>1.6463268973688331E-2</v>
      </c>
      <c r="N5638" s="88">
        <f t="shared" si="621"/>
        <v>1.1746940670560991E-2</v>
      </c>
      <c r="O5638" s="88">
        <f t="shared" si="622"/>
        <v>4.7503105963846208E-4</v>
      </c>
      <c r="P5638" s="88">
        <f t="shared" si="623"/>
        <v>3.1916047411674197E-6</v>
      </c>
      <c r="Q5638" s="88">
        <f t="shared" si="624"/>
        <v>2.7170953944875213E-5</v>
      </c>
      <c r="R5638" s="89">
        <f t="shared" si="625"/>
        <v>5.4320745109058422E-3</v>
      </c>
      <c r="S5638" s="88">
        <f t="shared" si="627"/>
        <v>2.8715603262573823E-2</v>
      </c>
    </row>
    <row r="5639" spans="1:19" x14ac:dyDescent="0.2">
      <c r="A5639" s="60">
        <v>2004</v>
      </c>
      <c r="B5639" s="61">
        <v>8</v>
      </c>
      <c r="C5639" s="61">
        <v>22</v>
      </c>
      <c r="D5639" s="61">
        <v>21</v>
      </c>
      <c r="E5639" s="87">
        <v>2.3122920543051907E-2</v>
      </c>
      <c r="F5639" s="87">
        <v>1.0586727524662774E-2</v>
      </c>
      <c r="G5639" s="87">
        <v>1.1895583870989651E-3</v>
      </c>
      <c r="H5639" s="87">
        <v>1.7199976678858088E-6</v>
      </c>
      <c r="I5639" s="87">
        <v>5.5420739247312028E-5</v>
      </c>
      <c r="J5639" s="87">
        <v>5.6091951090170098E-3</v>
      </c>
      <c r="K5639" s="88">
        <v>4.0565542300745848E-2</v>
      </c>
      <c r="L5639" s="84"/>
      <c r="M5639" s="88">
        <f t="shared" si="626"/>
        <v>1.7580038002332671E-2</v>
      </c>
      <c r="N5639" s="88">
        <f t="shared" si="621"/>
        <v>1.1695205505115269E-2</v>
      </c>
      <c r="O5639" s="88">
        <f t="shared" si="622"/>
        <v>4.7503105963846208E-4</v>
      </c>
      <c r="P5639" s="88">
        <f t="shared" si="623"/>
        <v>3.1916047411674197E-6</v>
      </c>
      <c r="Q5639" s="88">
        <f t="shared" si="624"/>
        <v>2.7170953944875213E-5</v>
      </c>
      <c r="R5639" s="89">
        <f t="shared" si="625"/>
        <v>5.6091951090170098E-3</v>
      </c>
      <c r="S5639" s="88">
        <f t="shared" si="627"/>
        <v>2.9780637125772443E-2</v>
      </c>
    </row>
    <row r="5640" spans="1:19" x14ac:dyDescent="0.2">
      <c r="A5640" s="60">
        <v>2004</v>
      </c>
      <c r="B5640" s="61">
        <v>8</v>
      </c>
      <c r="C5640" s="61">
        <v>22</v>
      </c>
      <c r="D5640" s="61">
        <v>22</v>
      </c>
      <c r="E5640" s="87">
        <v>2.2418920786430738E-2</v>
      </c>
      <c r="F5640" s="87">
        <v>1.0659451559001483E-2</v>
      </c>
      <c r="G5640" s="87">
        <v>1.1895583870989651E-3</v>
      </c>
      <c r="H5640" s="87">
        <v>1.7199976678858088E-6</v>
      </c>
      <c r="I5640" s="87">
        <v>5.5420739247312028E-5</v>
      </c>
      <c r="J5640" s="87">
        <v>3.5004697223821974E-3</v>
      </c>
      <c r="K5640" s="88">
        <v>3.7825541191828571E-2</v>
      </c>
      <c r="L5640" s="84"/>
      <c r="M5640" s="88">
        <f t="shared" si="626"/>
        <v>1.7044796684005693E-2</v>
      </c>
      <c r="N5640" s="88">
        <f t="shared" si="621"/>
        <v>1.1775544072889955E-2</v>
      </c>
      <c r="O5640" s="88">
        <f t="shared" si="622"/>
        <v>4.7503105963846208E-4</v>
      </c>
      <c r="P5640" s="88">
        <f t="shared" si="623"/>
        <v>3.1916047411674197E-6</v>
      </c>
      <c r="Q5640" s="88">
        <f t="shared" si="624"/>
        <v>2.7170953944875213E-5</v>
      </c>
      <c r="R5640" s="89">
        <f t="shared" si="625"/>
        <v>3.5004697223821974E-3</v>
      </c>
      <c r="S5640" s="88">
        <f t="shared" si="627"/>
        <v>2.9325734375220153E-2</v>
      </c>
    </row>
    <row r="5641" spans="1:19" x14ac:dyDescent="0.2">
      <c r="A5641" s="60">
        <v>2004</v>
      </c>
      <c r="B5641" s="61">
        <v>8</v>
      </c>
      <c r="C5641" s="61">
        <v>22</v>
      </c>
      <c r="D5641" s="61">
        <v>23</v>
      </c>
      <c r="E5641" s="87">
        <v>1.6892633721774294E-2</v>
      </c>
      <c r="F5641" s="87">
        <v>1.102324454806732E-2</v>
      </c>
      <c r="G5641" s="87">
        <v>1.1895583870989651E-3</v>
      </c>
      <c r="H5641" s="87">
        <v>1.7199976678858088E-6</v>
      </c>
      <c r="I5641" s="87">
        <v>5.5420739247312028E-5</v>
      </c>
      <c r="J5641" s="87">
        <v>5.4796802629389777E-3</v>
      </c>
      <c r="K5641" s="88">
        <v>3.4642257656794753E-2</v>
      </c>
      <c r="L5641" s="84"/>
      <c r="M5641" s="88">
        <f t="shared" si="626"/>
        <v>1.284323674578013E-2</v>
      </c>
      <c r="N5641" s="88">
        <f t="shared" si="621"/>
        <v>1.2177427823891722E-2</v>
      </c>
      <c r="O5641" s="88">
        <f t="shared" si="622"/>
        <v>4.7503105963846208E-4</v>
      </c>
      <c r="P5641" s="88">
        <f t="shared" si="623"/>
        <v>3.1916047411674197E-6</v>
      </c>
      <c r="Q5641" s="88">
        <f t="shared" si="624"/>
        <v>2.7170953944875213E-5</v>
      </c>
      <c r="R5641" s="89">
        <f t="shared" si="625"/>
        <v>5.4796802629389777E-3</v>
      </c>
      <c r="S5641" s="88">
        <f t="shared" si="627"/>
        <v>2.5526058187996352E-2</v>
      </c>
    </row>
    <row r="5642" spans="1:19" x14ac:dyDescent="0.2">
      <c r="A5642" s="60">
        <v>2004</v>
      </c>
      <c r="B5642" s="61">
        <v>8</v>
      </c>
      <c r="C5642" s="61">
        <v>22</v>
      </c>
      <c r="D5642" s="61">
        <v>24</v>
      </c>
      <c r="E5642" s="87">
        <v>1.3212294377577389E-2</v>
      </c>
      <c r="F5642" s="87">
        <v>1.1216279788172445E-2</v>
      </c>
      <c r="G5642" s="87">
        <v>1.1895583870989651E-3</v>
      </c>
      <c r="H5642" s="87">
        <v>1.7199976678858088E-6</v>
      </c>
      <c r="I5642" s="87">
        <v>5.5420739247312028E-5</v>
      </c>
      <c r="J5642" s="87">
        <v>5.5495142571667334E-3</v>
      </c>
      <c r="K5642" s="88">
        <v>3.122478754693073E-2</v>
      </c>
      <c r="L5642" s="84"/>
      <c r="M5642" s="88">
        <f t="shared" si="626"/>
        <v>1.0045125434019244E-2</v>
      </c>
      <c r="N5642" s="88">
        <f t="shared" si="621"/>
        <v>1.2390674721717272E-2</v>
      </c>
      <c r="O5642" s="88">
        <f t="shared" si="622"/>
        <v>4.7503105963846208E-4</v>
      </c>
      <c r="P5642" s="88">
        <f t="shared" si="623"/>
        <v>3.1916047411674197E-6</v>
      </c>
      <c r="Q5642" s="88">
        <f t="shared" si="624"/>
        <v>2.7170953944875213E-5</v>
      </c>
      <c r="R5642" s="89">
        <f t="shared" si="625"/>
        <v>5.5495142571667334E-3</v>
      </c>
      <c r="S5642" s="88">
        <f t="shared" si="627"/>
        <v>2.2941193774061019E-2</v>
      </c>
    </row>
    <row r="5643" spans="1:19" x14ac:dyDescent="0.2">
      <c r="A5643" s="60">
        <v>2004</v>
      </c>
      <c r="B5643" s="61">
        <v>8</v>
      </c>
      <c r="C5643" s="61">
        <v>23</v>
      </c>
      <c r="D5643" s="61">
        <v>1</v>
      </c>
      <c r="E5643" s="87">
        <v>1.3517627749224284E-2</v>
      </c>
      <c r="F5643" s="87">
        <v>1.1594216463499332E-2</v>
      </c>
      <c r="G5643" s="87">
        <v>1.1895583870989651E-3</v>
      </c>
      <c r="H5643" s="87">
        <v>1.7199976678858088E-6</v>
      </c>
      <c r="I5643" s="87">
        <v>5.5420739247312028E-5</v>
      </c>
      <c r="J5643" s="87">
        <v>6.0013177976972745E-3</v>
      </c>
      <c r="K5643" s="88">
        <v>3.2359861134435057E-2</v>
      </c>
      <c r="L5643" s="84"/>
      <c r="M5643" s="88">
        <f t="shared" si="626"/>
        <v>1.0277266190933523E-2</v>
      </c>
      <c r="N5643" s="88">
        <f t="shared" si="621"/>
        <v>1.2808183066535918E-2</v>
      </c>
      <c r="O5643" s="88">
        <f t="shared" si="622"/>
        <v>4.7503105963846208E-4</v>
      </c>
      <c r="P5643" s="88">
        <f t="shared" si="623"/>
        <v>3.1916047411674197E-6</v>
      </c>
      <c r="Q5643" s="88">
        <f t="shared" si="624"/>
        <v>2.7170953944875213E-5</v>
      </c>
      <c r="R5643" s="89">
        <f t="shared" si="625"/>
        <v>6.0013177976972745E-3</v>
      </c>
      <c r="S5643" s="88">
        <f t="shared" si="627"/>
        <v>2.3590842875793945E-2</v>
      </c>
    </row>
    <row r="5644" spans="1:19" x14ac:dyDescent="0.2">
      <c r="A5644" s="60">
        <v>2004</v>
      </c>
      <c r="B5644" s="61">
        <v>8</v>
      </c>
      <c r="C5644" s="61">
        <v>23</v>
      </c>
      <c r="D5644" s="61">
        <v>2</v>
      </c>
      <c r="E5644" s="87">
        <v>1.211312945327409E-2</v>
      </c>
      <c r="F5644" s="87">
        <v>1.1940637446469199E-2</v>
      </c>
      <c r="G5644" s="87">
        <v>1.1895583870989651E-3</v>
      </c>
      <c r="H5644" s="87">
        <v>1.7199976678858088E-6</v>
      </c>
      <c r="I5644" s="87">
        <v>5.5420739247312028E-5</v>
      </c>
      <c r="J5644" s="87">
        <v>6.3746598696158311E-3</v>
      </c>
      <c r="K5644" s="88">
        <v>3.1675125893373283E-2</v>
      </c>
      <c r="L5644" s="84"/>
      <c r="M5644" s="88">
        <f t="shared" si="626"/>
        <v>9.2094454815623093E-3</v>
      </c>
      <c r="N5644" s="88">
        <f t="shared" si="621"/>
        <v>1.319087588428138E-2</v>
      </c>
      <c r="O5644" s="88">
        <f t="shared" si="622"/>
        <v>4.7503105963846208E-4</v>
      </c>
      <c r="P5644" s="88">
        <f t="shared" si="623"/>
        <v>3.1916047411674197E-6</v>
      </c>
      <c r="Q5644" s="88">
        <f t="shared" si="624"/>
        <v>2.7170953944875213E-5</v>
      </c>
      <c r="R5644" s="89">
        <f t="shared" si="625"/>
        <v>6.3746598696158311E-3</v>
      </c>
      <c r="S5644" s="88">
        <f t="shared" si="627"/>
        <v>2.2905714984168192E-2</v>
      </c>
    </row>
    <row r="5645" spans="1:19" x14ac:dyDescent="0.2">
      <c r="A5645" s="60">
        <v>2004</v>
      </c>
      <c r="B5645" s="61">
        <v>8</v>
      </c>
      <c r="C5645" s="61">
        <v>23</v>
      </c>
      <c r="D5645" s="61">
        <v>3</v>
      </c>
      <c r="E5645" s="87">
        <v>1.0544990192188847E-2</v>
      </c>
      <c r="F5645" s="87">
        <v>1.2140369641922123E-2</v>
      </c>
      <c r="G5645" s="87">
        <v>1.1895583870989651E-3</v>
      </c>
      <c r="H5645" s="87">
        <v>1.7199976678858088E-6</v>
      </c>
      <c r="I5645" s="87">
        <v>5.5420739247312028E-5</v>
      </c>
      <c r="J5645" s="87">
        <v>6.9697272429334366E-3</v>
      </c>
      <c r="K5645" s="88">
        <v>3.090178620105857E-2</v>
      </c>
      <c r="L5645" s="84"/>
      <c r="M5645" s="88">
        <f t="shared" si="626"/>
        <v>8.0172108003290082E-3</v>
      </c>
      <c r="N5645" s="88">
        <f t="shared" si="621"/>
        <v>1.3411520938795921E-2</v>
      </c>
      <c r="O5645" s="88">
        <f t="shared" si="622"/>
        <v>4.7503105963846208E-4</v>
      </c>
      <c r="P5645" s="88">
        <f t="shared" si="623"/>
        <v>3.1916047411674197E-6</v>
      </c>
      <c r="Q5645" s="88">
        <f t="shared" si="624"/>
        <v>2.7170953944875213E-5</v>
      </c>
      <c r="R5645" s="89">
        <f t="shared" si="625"/>
        <v>6.9697272429334366E-3</v>
      </c>
      <c r="S5645" s="88">
        <f t="shared" si="627"/>
        <v>2.193412535744943E-2</v>
      </c>
    </row>
    <row r="5646" spans="1:19" x14ac:dyDescent="0.2">
      <c r="A5646" s="60">
        <v>2004</v>
      </c>
      <c r="B5646" s="61">
        <v>8</v>
      </c>
      <c r="C5646" s="61">
        <v>23</v>
      </c>
      <c r="D5646" s="61">
        <v>4</v>
      </c>
      <c r="E5646" s="87">
        <v>1.0495615786134163E-2</v>
      </c>
      <c r="F5646" s="87">
        <v>1.2116842738102701E-2</v>
      </c>
      <c r="G5646" s="87">
        <v>1.1895583870989651E-3</v>
      </c>
      <c r="H5646" s="87">
        <v>1.7199976678858088E-6</v>
      </c>
      <c r="I5646" s="87">
        <v>5.5420739247312028E-5</v>
      </c>
      <c r="J5646" s="87">
        <v>7.4889100536582771E-3</v>
      </c>
      <c r="K5646" s="88">
        <v>3.1348067701909302E-2</v>
      </c>
      <c r="L5646" s="84"/>
      <c r="M5646" s="88">
        <f t="shared" si="626"/>
        <v>7.9796721194704268E-3</v>
      </c>
      <c r="N5646" s="88">
        <f t="shared" si="621"/>
        <v>1.3385530662345881E-2</v>
      </c>
      <c r="O5646" s="88">
        <f t="shared" si="622"/>
        <v>4.7503105963846208E-4</v>
      </c>
      <c r="P5646" s="88">
        <f t="shared" si="623"/>
        <v>3.1916047411674197E-6</v>
      </c>
      <c r="Q5646" s="88">
        <f t="shared" si="624"/>
        <v>2.7170953944875213E-5</v>
      </c>
      <c r="R5646" s="89">
        <f t="shared" si="625"/>
        <v>7.4889100536582771E-3</v>
      </c>
      <c r="S5646" s="88">
        <f t="shared" si="627"/>
        <v>2.1870596400140808E-2</v>
      </c>
    </row>
    <row r="5647" spans="1:19" x14ac:dyDescent="0.2">
      <c r="A5647" s="60">
        <v>2004</v>
      </c>
      <c r="B5647" s="61">
        <v>8</v>
      </c>
      <c r="C5647" s="61">
        <v>23</v>
      </c>
      <c r="D5647" s="61">
        <v>5</v>
      </c>
      <c r="E5647" s="87">
        <v>1.0266794145742641E-2</v>
      </c>
      <c r="F5647" s="87">
        <v>1.3419807109936023E-2</v>
      </c>
      <c r="G5647" s="87">
        <v>1.1895583870989651E-3</v>
      </c>
      <c r="H5647" s="87">
        <v>1.7199976678858088E-6</v>
      </c>
      <c r="I5647" s="87">
        <v>5.5420739247312028E-5</v>
      </c>
      <c r="J5647" s="87">
        <v>8.2141176849847061E-3</v>
      </c>
      <c r="K5647" s="88">
        <v>3.3147418064677532E-2</v>
      </c>
      <c r="L5647" s="84"/>
      <c r="M5647" s="88">
        <f t="shared" si="626"/>
        <v>7.8057021779853403E-3</v>
      </c>
      <c r="N5647" s="88">
        <f t="shared" si="621"/>
        <v>1.4824921263354055E-2</v>
      </c>
      <c r="O5647" s="88">
        <f t="shared" si="622"/>
        <v>4.7503105963846208E-4</v>
      </c>
      <c r="P5647" s="88">
        <f t="shared" si="623"/>
        <v>3.1916047411674197E-6</v>
      </c>
      <c r="Q5647" s="88">
        <f t="shared" si="624"/>
        <v>2.7170953944875213E-5</v>
      </c>
      <c r="R5647" s="89">
        <f t="shared" si="625"/>
        <v>8.2141176849847061E-3</v>
      </c>
      <c r="S5647" s="88">
        <f t="shared" si="627"/>
        <v>2.3136017059663897E-2</v>
      </c>
    </row>
    <row r="5648" spans="1:19" x14ac:dyDescent="0.2">
      <c r="A5648" s="60">
        <v>2004</v>
      </c>
      <c r="B5648" s="61">
        <v>8</v>
      </c>
      <c r="C5648" s="61">
        <v>23</v>
      </c>
      <c r="D5648" s="61">
        <v>6</v>
      </c>
      <c r="E5648" s="87">
        <v>1.1572887587984073E-2</v>
      </c>
      <c r="F5648" s="87">
        <v>1.4690774214818491E-2</v>
      </c>
      <c r="G5648" s="87">
        <v>1.1895583870989651E-3</v>
      </c>
      <c r="H5648" s="87">
        <v>1.7199976678858088E-6</v>
      </c>
      <c r="I5648" s="87">
        <v>5.5420739247312028E-5</v>
      </c>
      <c r="J5648" s="87">
        <v>8.2261559345873474E-3</v>
      </c>
      <c r="K5648" s="88">
        <v>3.5736516861404076E-2</v>
      </c>
      <c r="L5648" s="84"/>
      <c r="M5648" s="88">
        <f t="shared" si="626"/>
        <v>8.7987070324738164E-3</v>
      </c>
      <c r="N5648" s="88">
        <f t="shared" si="621"/>
        <v>1.622896433966959E-2</v>
      </c>
      <c r="O5648" s="88">
        <f t="shared" si="622"/>
        <v>4.7503105963846208E-4</v>
      </c>
      <c r="P5648" s="88">
        <f t="shared" si="623"/>
        <v>3.1916047411674197E-6</v>
      </c>
      <c r="Q5648" s="88">
        <f t="shared" si="624"/>
        <v>2.7170953944875213E-5</v>
      </c>
      <c r="R5648" s="89">
        <f t="shared" si="625"/>
        <v>8.2261559345873474E-3</v>
      </c>
      <c r="S5648" s="88">
        <f t="shared" si="627"/>
        <v>2.553306499046791E-2</v>
      </c>
    </row>
    <row r="5649" spans="1:19" x14ac:dyDescent="0.2">
      <c r="A5649" s="60">
        <v>2004</v>
      </c>
      <c r="B5649" s="61">
        <v>8</v>
      </c>
      <c r="C5649" s="61">
        <v>23</v>
      </c>
      <c r="D5649" s="61">
        <v>7</v>
      </c>
      <c r="E5649" s="87">
        <v>1.5658327132803442E-2</v>
      </c>
      <c r="F5649" s="87">
        <v>1.6770949411822514E-2</v>
      </c>
      <c r="G5649" s="87">
        <v>0</v>
      </c>
      <c r="H5649" s="87">
        <v>0</v>
      </c>
      <c r="I5649" s="87">
        <v>5.5420739247312028E-5</v>
      </c>
      <c r="J5649" s="87">
        <v>1.0603448102605984E-2</v>
      </c>
      <c r="K5649" s="88">
        <v>4.3088145386479246E-2</v>
      </c>
      <c r="L5649" s="84"/>
      <c r="M5649" s="88">
        <f t="shared" si="626"/>
        <v>1.1904810447067727E-2</v>
      </c>
      <c r="N5649" s="88">
        <f t="shared" si="621"/>
        <v>1.8526943234368744E-2</v>
      </c>
      <c r="O5649" s="88">
        <f t="shared" si="622"/>
        <v>0</v>
      </c>
      <c r="P5649" s="88">
        <f t="shared" si="623"/>
        <v>0</v>
      </c>
      <c r="Q5649" s="88">
        <f t="shared" si="624"/>
        <v>2.7170953944875213E-5</v>
      </c>
      <c r="R5649" s="89">
        <f t="shared" si="625"/>
        <v>1.0603448102605984E-2</v>
      </c>
      <c r="S5649" s="88">
        <f t="shared" si="627"/>
        <v>3.0458924635381343E-2</v>
      </c>
    </row>
    <row r="5650" spans="1:19" x14ac:dyDescent="0.2">
      <c r="A5650" s="60">
        <v>2004</v>
      </c>
      <c r="B5650" s="61">
        <v>8</v>
      </c>
      <c r="C5650" s="61">
        <v>23</v>
      </c>
      <c r="D5650" s="61">
        <v>8</v>
      </c>
      <c r="E5650" s="87">
        <v>1.7664733362450211E-2</v>
      </c>
      <c r="F5650" s="87">
        <v>1.8553336739307893E-2</v>
      </c>
      <c r="G5650" s="87">
        <v>0</v>
      </c>
      <c r="H5650" s="87">
        <v>0</v>
      </c>
      <c r="I5650" s="87">
        <v>5.5420739247312028E-5</v>
      </c>
      <c r="J5650" s="87">
        <v>1.1550938927870274E-2</v>
      </c>
      <c r="K5650" s="88">
        <v>4.7824429768875687E-2</v>
      </c>
      <c r="L5650" s="84"/>
      <c r="M5650" s="88">
        <f t="shared" si="626"/>
        <v>1.3430253467971335E-2</v>
      </c>
      <c r="N5650" s="88">
        <f t="shared" si="621"/>
        <v>2.0495954530455603E-2</v>
      </c>
      <c r="O5650" s="88">
        <f t="shared" si="622"/>
        <v>0</v>
      </c>
      <c r="P5650" s="88">
        <f t="shared" si="623"/>
        <v>0</v>
      </c>
      <c r="Q5650" s="88">
        <f t="shared" si="624"/>
        <v>2.7170953944875213E-5</v>
      </c>
      <c r="R5650" s="89">
        <f t="shared" si="625"/>
        <v>1.1550938927870274E-2</v>
      </c>
      <c r="S5650" s="88">
        <f t="shared" si="627"/>
        <v>3.3953378952371813E-2</v>
      </c>
    </row>
    <row r="5651" spans="1:19" x14ac:dyDescent="0.2">
      <c r="A5651" s="60">
        <v>2004</v>
      </c>
      <c r="B5651" s="61">
        <v>8</v>
      </c>
      <c r="C5651" s="61">
        <v>23</v>
      </c>
      <c r="D5651" s="61">
        <v>9</v>
      </c>
      <c r="E5651" s="87">
        <v>2.0617210541117471E-2</v>
      </c>
      <c r="F5651" s="87">
        <v>1.921119589425993E-2</v>
      </c>
      <c r="G5651" s="87">
        <v>0</v>
      </c>
      <c r="H5651" s="87">
        <v>0</v>
      </c>
      <c r="I5651" s="87">
        <v>5.5420739247312028E-5</v>
      </c>
      <c r="J5651" s="87">
        <v>1.1684779571326444E-2</v>
      </c>
      <c r="K5651" s="88">
        <v>5.1568606745951151E-2</v>
      </c>
      <c r="L5651" s="84"/>
      <c r="M5651" s="88">
        <f t="shared" si="626"/>
        <v>1.5674981200584116E-2</v>
      </c>
      <c r="N5651" s="88">
        <f t="shared" si="621"/>
        <v>2.1222694497330365E-2</v>
      </c>
      <c r="O5651" s="88">
        <f t="shared" si="622"/>
        <v>0</v>
      </c>
      <c r="P5651" s="88">
        <f t="shared" si="623"/>
        <v>0</v>
      </c>
      <c r="Q5651" s="88">
        <f t="shared" si="624"/>
        <v>2.7170953944875213E-5</v>
      </c>
      <c r="R5651" s="89">
        <f t="shared" si="625"/>
        <v>1.1684779571326444E-2</v>
      </c>
      <c r="S5651" s="88">
        <f t="shared" si="627"/>
        <v>3.6924846651859355E-2</v>
      </c>
    </row>
    <row r="5652" spans="1:19" x14ac:dyDescent="0.2">
      <c r="A5652" s="60">
        <v>2004</v>
      </c>
      <c r="B5652" s="61">
        <v>8</v>
      </c>
      <c r="C5652" s="61">
        <v>23</v>
      </c>
      <c r="D5652" s="61">
        <v>10</v>
      </c>
      <c r="E5652" s="87">
        <v>2.2444616640829113E-2</v>
      </c>
      <c r="F5652" s="87">
        <v>1.9773002259992303E-2</v>
      </c>
      <c r="G5652" s="87">
        <v>0</v>
      </c>
      <c r="H5652" s="87">
        <v>0</v>
      </c>
      <c r="I5652" s="87">
        <v>5.5420739247312028E-5</v>
      </c>
      <c r="J5652" s="87">
        <v>1.1145232798764337E-2</v>
      </c>
      <c r="K5652" s="88">
        <v>5.3418272438833063E-2</v>
      </c>
      <c r="L5652" s="84"/>
      <c r="M5652" s="88">
        <f t="shared" si="626"/>
        <v>1.706433288817959E-2</v>
      </c>
      <c r="N5652" s="88">
        <f t="shared" si="621"/>
        <v>2.1843324516003803E-2</v>
      </c>
      <c r="O5652" s="88">
        <f t="shared" si="622"/>
        <v>0</v>
      </c>
      <c r="P5652" s="88">
        <f t="shared" si="623"/>
        <v>0</v>
      </c>
      <c r="Q5652" s="88">
        <f t="shared" si="624"/>
        <v>2.7170953944875213E-5</v>
      </c>
      <c r="R5652" s="89">
        <f t="shared" si="625"/>
        <v>1.1145232798764337E-2</v>
      </c>
      <c r="S5652" s="88">
        <f t="shared" si="627"/>
        <v>3.8934828358128268E-2</v>
      </c>
    </row>
    <row r="5653" spans="1:19" x14ac:dyDescent="0.2">
      <c r="A5653" s="60">
        <v>2004</v>
      </c>
      <c r="B5653" s="61">
        <v>8</v>
      </c>
      <c r="C5653" s="61">
        <v>23</v>
      </c>
      <c r="D5653" s="61">
        <v>11</v>
      </c>
      <c r="E5653" s="87">
        <v>2.4529364746205436E-2</v>
      </c>
      <c r="F5653" s="87">
        <v>2.0403395700819144E-2</v>
      </c>
      <c r="G5653" s="87">
        <v>0</v>
      </c>
      <c r="H5653" s="87">
        <v>0</v>
      </c>
      <c r="I5653" s="87">
        <v>5.5420739247312028E-5</v>
      </c>
      <c r="J5653" s="87">
        <v>1.0134276421041559E-2</v>
      </c>
      <c r="K5653" s="88">
        <v>5.5122457607313449E-2</v>
      </c>
      <c r="L5653" s="84"/>
      <c r="M5653" s="88">
        <f t="shared" si="626"/>
        <v>1.8649338158148374E-2</v>
      </c>
      <c r="N5653" s="88">
        <f t="shared" si="621"/>
        <v>2.2539722984970867E-2</v>
      </c>
      <c r="O5653" s="88">
        <f t="shared" si="622"/>
        <v>0</v>
      </c>
      <c r="P5653" s="88">
        <f t="shared" si="623"/>
        <v>0</v>
      </c>
      <c r="Q5653" s="88">
        <f t="shared" si="624"/>
        <v>2.7170953944875213E-5</v>
      </c>
      <c r="R5653" s="89">
        <f t="shared" si="625"/>
        <v>1.0134276421041559E-2</v>
      </c>
      <c r="S5653" s="88">
        <f t="shared" si="627"/>
        <v>4.1216232097064112E-2</v>
      </c>
    </row>
    <row r="5654" spans="1:19" x14ac:dyDescent="0.2">
      <c r="A5654" s="60">
        <v>2004</v>
      </c>
      <c r="B5654" s="61">
        <v>8</v>
      </c>
      <c r="C5654" s="61">
        <v>23</v>
      </c>
      <c r="D5654" s="61">
        <v>12</v>
      </c>
      <c r="E5654" s="87">
        <v>2.6042915674305077E-2</v>
      </c>
      <c r="F5654" s="87">
        <v>1.9992147808741718E-2</v>
      </c>
      <c r="G5654" s="87">
        <v>0</v>
      </c>
      <c r="H5654" s="87">
        <v>0</v>
      </c>
      <c r="I5654" s="87">
        <v>5.5420739247312028E-5</v>
      </c>
      <c r="J5654" s="87">
        <v>8.6163211870775008E-3</v>
      </c>
      <c r="K5654" s="88">
        <v>5.470680540937161E-2</v>
      </c>
      <c r="L5654" s="84"/>
      <c r="M5654" s="88">
        <f t="shared" si="626"/>
        <v>1.9800070081692218E-2</v>
      </c>
      <c r="N5654" s="88">
        <f t="shared" si="621"/>
        <v>2.2085415589207021E-2</v>
      </c>
      <c r="O5654" s="88">
        <f t="shared" si="622"/>
        <v>0</v>
      </c>
      <c r="P5654" s="88">
        <f t="shared" si="623"/>
        <v>0</v>
      </c>
      <c r="Q5654" s="88">
        <f t="shared" si="624"/>
        <v>2.7170953944875213E-5</v>
      </c>
      <c r="R5654" s="89">
        <f t="shared" si="625"/>
        <v>8.6163211870775008E-3</v>
      </c>
      <c r="S5654" s="88">
        <f t="shared" si="627"/>
        <v>4.1912656624844113E-2</v>
      </c>
    </row>
    <row r="5655" spans="1:19" x14ac:dyDescent="0.2">
      <c r="A5655" s="60">
        <v>2004</v>
      </c>
      <c r="B5655" s="61">
        <v>8</v>
      </c>
      <c r="C5655" s="61">
        <v>23</v>
      </c>
      <c r="D5655" s="61">
        <v>13</v>
      </c>
      <c r="E5655" s="87">
        <v>2.6635243911121514E-2</v>
      </c>
      <c r="F5655" s="87">
        <v>1.9716824433498776E-2</v>
      </c>
      <c r="G5655" s="87">
        <v>0</v>
      </c>
      <c r="H5655" s="87">
        <v>0</v>
      </c>
      <c r="I5655" s="87">
        <v>5.5420739247312028E-5</v>
      </c>
      <c r="J5655" s="87">
        <v>7.7622455163595472E-3</v>
      </c>
      <c r="K5655" s="88">
        <v>5.4169734600227143E-2</v>
      </c>
      <c r="L5655" s="84"/>
      <c r="M5655" s="88">
        <f t="shared" si="626"/>
        <v>2.0250409081633846E-2</v>
      </c>
      <c r="N5655" s="88">
        <f t="shared" si="621"/>
        <v>2.1781264618444152E-2</v>
      </c>
      <c r="O5655" s="88">
        <f t="shared" si="622"/>
        <v>0</v>
      </c>
      <c r="P5655" s="88">
        <f t="shared" si="623"/>
        <v>0</v>
      </c>
      <c r="Q5655" s="88">
        <f t="shared" si="624"/>
        <v>2.7170953944875213E-5</v>
      </c>
      <c r="R5655" s="89">
        <f t="shared" si="625"/>
        <v>7.7622455163595472E-3</v>
      </c>
      <c r="S5655" s="88">
        <f t="shared" si="627"/>
        <v>4.2058844654022876E-2</v>
      </c>
    </row>
    <row r="5656" spans="1:19" x14ac:dyDescent="0.2">
      <c r="A5656" s="60">
        <v>2004</v>
      </c>
      <c r="B5656" s="61">
        <v>8</v>
      </c>
      <c r="C5656" s="61">
        <v>23</v>
      </c>
      <c r="D5656" s="61">
        <v>14</v>
      </c>
      <c r="E5656" s="87">
        <v>2.4212943754560179E-2</v>
      </c>
      <c r="F5656" s="87">
        <v>1.9689476115526707E-2</v>
      </c>
      <c r="G5656" s="87">
        <v>0</v>
      </c>
      <c r="H5656" s="87">
        <v>0</v>
      </c>
      <c r="I5656" s="87">
        <v>5.5420739247312028E-5</v>
      </c>
      <c r="J5656" s="87">
        <v>9.6715416233247777E-3</v>
      </c>
      <c r="K5656" s="88">
        <v>5.3629382232658979E-2</v>
      </c>
      <c r="L5656" s="84"/>
      <c r="M5656" s="88">
        <f t="shared" si="626"/>
        <v>1.8408767636466119E-2</v>
      </c>
      <c r="N5656" s="88">
        <f t="shared" si="621"/>
        <v>2.1751052808594747E-2</v>
      </c>
      <c r="O5656" s="88">
        <f t="shared" si="622"/>
        <v>0</v>
      </c>
      <c r="P5656" s="88">
        <f t="shared" si="623"/>
        <v>0</v>
      </c>
      <c r="Q5656" s="88">
        <f t="shared" si="624"/>
        <v>2.7170953944875213E-5</v>
      </c>
      <c r="R5656" s="89">
        <f t="shared" si="625"/>
        <v>9.6715416233247777E-3</v>
      </c>
      <c r="S5656" s="88">
        <f t="shared" si="627"/>
        <v>4.0186991399005736E-2</v>
      </c>
    </row>
    <row r="5657" spans="1:19" x14ac:dyDescent="0.2">
      <c r="A5657" s="60">
        <v>2004</v>
      </c>
      <c r="B5657" s="61">
        <v>8</v>
      </c>
      <c r="C5657" s="61">
        <v>23</v>
      </c>
      <c r="D5657" s="61">
        <v>15</v>
      </c>
      <c r="E5657" s="87">
        <v>2.6330746924447212E-2</v>
      </c>
      <c r="F5657" s="87">
        <v>1.9027675776260165E-2</v>
      </c>
      <c r="G5657" s="87">
        <v>0</v>
      </c>
      <c r="H5657" s="87">
        <v>0</v>
      </c>
      <c r="I5657" s="87">
        <v>5.5420739247312028E-5</v>
      </c>
      <c r="J5657" s="87">
        <v>7.5701798789146275E-3</v>
      </c>
      <c r="K5657" s="88">
        <v>5.2984023318869311E-2</v>
      </c>
      <c r="L5657" s="84"/>
      <c r="M5657" s="88">
        <f t="shared" si="626"/>
        <v>2.0018904216694174E-2</v>
      </c>
      <c r="N5657" s="88">
        <f t="shared" si="621"/>
        <v>2.1019958997684204E-2</v>
      </c>
      <c r="O5657" s="88">
        <f t="shared" si="622"/>
        <v>0</v>
      </c>
      <c r="P5657" s="88">
        <f t="shared" si="623"/>
        <v>0</v>
      </c>
      <c r="Q5657" s="88">
        <f t="shared" si="624"/>
        <v>2.7170953944875213E-5</v>
      </c>
      <c r="R5657" s="89">
        <f t="shared" si="625"/>
        <v>7.5701798789146275E-3</v>
      </c>
      <c r="S5657" s="88">
        <f t="shared" si="627"/>
        <v>4.1066034168323252E-2</v>
      </c>
    </row>
    <row r="5658" spans="1:19" x14ac:dyDescent="0.2">
      <c r="A5658" s="60">
        <v>2004</v>
      </c>
      <c r="B5658" s="61">
        <v>8</v>
      </c>
      <c r="C5658" s="61">
        <v>23</v>
      </c>
      <c r="D5658" s="61">
        <v>16</v>
      </c>
      <c r="E5658" s="87">
        <v>2.8257874567819016E-2</v>
      </c>
      <c r="F5658" s="87">
        <v>1.8710908292980111E-2</v>
      </c>
      <c r="G5658" s="87">
        <v>0</v>
      </c>
      <c r="H5658" s="87">
        <v>0</v>
      </c>
      <c r="I5658" s="87">
        <v>5.5420739247312028E-5</v>
      </c>
      <c r="J5658" s="87">
        <v>6.8611340177500892E-3</v>
      </c>
      <c r="K5658" s="88">
        <v>5.3885337617796528E-2</v>
      </c>
      <c r="L5658" s="84"/>
      <c r="M5658" s="88">
        <f t="shared" si="626"/>
        <v>2.1484072820406833E-2</v>
      </c>
      <c r="N5658" s="88">
        <f t="shared" si="621"/>
        <v>2.0670024534398167E-2</v>
      </c>
      <c r="O5658" s="88">
        <f t="shared" si="622"/>
        <v>0</v>
      </c>
      <c r="P5658" s="88">
        <f t="shared" si="623"/>
        <v>0</v>
      </c>
      <c r="Q5658" s="88">
        <f t="shared" si="624"/>
        <v>2.7170953944875213E-5</v>
      </c>
      <c r="R5658" s="89">
        <f t="shared" si="625"/>
        <v>6.8611340177500892E-3</v>
      </c>
      <c r="S5658" s="88">
        <f t="shared" si="627"/>
        <v>4.2181268308749874E-2</v>
      </c>
    </row>
    <row r="5659" spans="1:19" x14ac:dyDescent="0.2">
      <c r="A5659" s="60">
        <v>2004</v>
      </c>
      <c r="B5659" s="61">
        <v>8</v>
      </c>
      <c r="C5659" s="61">
        <v>23</v>
      </c>
      <c r="D5659" s="61">
        <v>17</v>
      </c>
      <c r="E5659" s="87">
        <v>2.9726434526554706E-2</v>
      </c>
      <c r="F5659" s="87">
        <v>1.812271652014024E-2</v>
      </c>
      <c r="G5659" s="87">
        <v>0</v>
      </c>
      <c r="H5659" s="87">
        <v>0</v>
      </c>
      <c r="I5659" s="87">
        <v>5.5420739247312028E-5</v>
      </c>
      <c r="J5659" s="87">
        <v>6.4609581940376047E-3</v>
      </c>
      <c r="K5659" s="88">
        <v>5.4365529979979857E-2</v>
      </c>
      <c r="L5659" s="84"/>
      <c r="M5659" s="88">
        <f t="shared" si="626"/>
        <v>2.2600598729632222E-2</v>
      </c>
      <c r="N5659" s="88">
        <f t="shared" si="621"/>
        <v>2.0020246437837636E-2</v>
      </c>
      <c r="O5659" s="88">
        <f t="shared" si="622"/>
        <v>0</v>
      </c>
      <c r="P5659" s="88">
        <f t="shared" si="623"/>
        <v>0</v>
      </c>
      <c r="Q5659" s="88">
        <f t="shared" si="624"/>
        <v>2.7170953944875213E-5</v>
      </c>
      <c r="R5659" s="89">
        <f t="shared" si="625"/>
        <v>6.4609581940376047E-3</v>
      </c>
      <c r="S5659" s="88">
        <f t="shared" si="627"/>
        <v>4.2648016121414736E-2</v>
      </c>
    </row>
    <row r="5660" spans="1:19" x14ac:dyDescent="0.2">
      <c r="A5660" s="60">
        <v>2004</v>
      </c>
      <c r="B5660" s="61">
        <v>8</v>
      </c>
      <c r="C5660" s="61">
        <v>23</v>
      </c>
      <c r="D5660" s="61">
        <v>18</v>
      </c>
      <c r="E5660" s="87">
        <v>2.6316179232224728E-2</v>
      </c>
      <c r="F5660" s="87">
        <v>1.8379286011998789E-2</v>
      </c>
      <c r="G5660" s="87">
        <v>0</v>
      </c>
      <c r="H5660" s="87">
        <v>0</v>
      </c>
      <c r="I5660" s="87">
        <v>5.5420739247312028E-5</v>
      </c>
      <c r="J5660" s="87">
        <v>7.6577807284522997E-3</v>
      </c>
      <c r="K5660" s="88">
        <v>5.2408666711923131E-2</v>
      </c>
      <c r="L5660" s="84"/>
      <c r="M5660" s="88">
        <f t="shared" si="626"/>
        <v>2.0007828600947419E-2</v>
      </c>
      <c r="N5660" s="88">
        <f t="shared" si="621"/>
        <v>2.0303679909289364E-2</v>
      </c>
      <c r="O5660" s="88">
        <f t="shared" si="622"/>
        <v>0</v>
      </c>
      <c r="P5660" s="88">
        <f t="shared" si="623"/>
        <v>0</v>
      </c>
      <c r="Q5660" s="88">
        <f t="shared" si="624"/>
        <v>2.7170953944875213E-5</v>
      </c>
      <c r="R5660" s="89">
        <f t="shared" si="625"/>
        <v>7.6577807284522997E-3</v>
      </c>
      <c r="S5660" s="88">
        <f t="shared" si="627"/>
        <v>4.0338679464181654E-2</v>
      </c>
    </row>
    <row r="5661" spans="1:19" x14ac:dyDescent="0.2">
      <c r="A5661" s="60">
        <v>2004</v>
      </c>
      <c r="B5661" s="61">
        <v>8</v>
      </c>
      <c r="C5661" s="61">
        <v>23</v>
      </c>
      <c r="D5661" s="61">
        <v>19</v>
      </c>
      <c r="E5661" s="87">
        <v>2.3728288126980576E-2</v>
      </c>
      <c r="F5661" s="87">
        <v>1.7758409131042562E-2</v>
      </c>
      <c r="G5661" s="87">
        <v>1.1895583870989651E-3</v>
      </c>
      <c r="H5661" s="87">
        <v>1.7199976678858088E-6</v>
      </c>
      <c r="I5661" s="87">
        <v>5.5420739247312028E-5</v>
      </c>
      <c r="J5661" s="87">
        <v>7.6757524994707921E-3</v>
      </c>
      <c r="K5661" s="88">
        <v>5.0409148881508083E-2</v>
      </c>
      <c r="L5661" s="84"/>
      <c r="M5661" s="88">
        <f t="shared" si="626"/>
        <v>1.8040290638284585E-2</v>
      </c>
      <c r="N5661" s="88">
        <f t="shared" si="621"/>
        <v>1.9617794426807434E-2</v>
      </c>
      <c r="O5661" s="88">
        <f t="shared" si="622"/>
        <v>4.7503105963846208E-4</v>
      </c>
      <c r="P5661" s="88">
        <f t="shared" si="623"/>
        <v>3.1916047411674197E-6</v>
      </c>
      <c r="Q5661" s="88">
        <f t="shared" si="624"/>
        <v>2.7170953944875213E-5</v>
      </c>
      <c r="R5661" s="89">
        <f t="shared" si="625"/>
        <v>7.6757524994707921E-3</v>
      </c>
      <c r="S5661" s="88">
        <f t="shared" si="627"/>
        <v>3.8163478683416525E-2</v>
      </c>
    </row>
    <row r="5662" spans="1:19" x14ac:dyDescent="0.2">
      <c r="A5662" s="60">
        <v>2004</v>
      </c>
      <c r="B5662" s="61">
        <v>8</v>
      </c>
      <c r="C5662" s="61">
        <v>23</v>
      </c>
      <c r="D5662" s="61">
        <v>20</v>
      </c>
      <c r="E5662" s="87">
        <v>2.4310670199410914E-2</v>
      </c>
      <c r="F5662" s="87">
        <v>1.7313189291474938E-2</v>
      </c>
      <c r="G5662" s="87">
        <v>1.1895583870989651E-3</v>
      </c>
      <c r="H5662" s="87">
        <v>1.7199976678858088E-6</v>
      </c>
      <c r="I5662" s="87">
        <v>5.5420739247312028E-5</v>
      </c>
      <c r="J5662" s="87">
        <v>6.6591539733639972E-3</v>
      </c>
      <c r="K5662" s="88">
        <v>4.9529712588264004E-2</v>
      </c>
      <c r="L5662" s="84"/>
      <c r="M5662" s="88">
        <f t="shared" si="626"/>
        <v>1.8483067706438251E-2</v>
      </c>
      <c r="N5662" s="88">
        <f t="shared" si="621"/>
        <v>1.9125958067878975E-2</v>
      </c>
      <c r="O5662" s="88">
        <f t="shared" si="622"/>
        <v>4.7503105963846208E-4</v>
      </c>
      <c r="P5662" s="88">
        <f t="shared" si="623"/>
        <v>3.1916047411674197E-6</v>
      </c>
      <c r="Q5662" s="88">
        <f t="shared" si="624"/>
        <v>2.7170953944875213E-5</v>
      </c>
      <c r="R5662" s="89">
        <f t="shared" si="625"/>
        <v>6.6591539733639972E-3</v>
      </c>
      <c r="S5662" s="88">
        <f t="shared" si="627"/>
        <v>3.8114419392641728E-2</v>
      </c>
    </row>
    <row r="5663" spans="1:19" x14ac:dyDescent="0.2">
      <c r="A5663" s="60">
        <v>2004</v>
      </c>
      <c r="B5663" s="61">
        <v>8</v>
      </c>
      <c r="C5663" s="61">
        <v>23</v>
      </c>
      <c r="D5663" s="61">
        <v>21</v>
      </c>
      <c r="E5663" s="87">
        <v>2.4835607373919773E-2</v>
      </c>
      <c r="F5663" s="87">
        <v>1.653162579348845E-2</v>
      </c>
      <c r="G5663" s="87">
        <v>1.1895583870989651E-3</v>
      </c>
      <c r="H5663" s="87">
        <v>1.7199976678858088E-6</v>
      </c>
      <c r="I5663" s="87">
        <v>5.5420739247312028E-5</v>
      </c>
      <c r="J5663" s="87">
        <v>6.1610327789237956E-3</v>
      </c>
      <c r="K5663" s="88">
        <v>4.8774965070346177E-2</v>
      </c>
      <c r="L5663" s="84"/>
      <c r="M5663" s="88">
        <f t="shared" si="626"/>
        <v>1.8882170209926972E-2</v>
      </c>
      <c r="N5663" s="88">
        <f t="shared" si="621"/>
        <v>1.8262561356954383E-2</v>
      </c>
      <c r="O5663" s="88">
        <f t="shared" si="622"/>
        <v>4.7503105963846208E-4</v>
      </c>
      <c r="P5663" s="88">
        <f t="shared" si="623"/>
        <v>3.1916047411674197E-6</v>
      </c>
      <c r="Q5663" s="88">
        <f t="shared" si="624"/>
        <v>2.7170953944875213E-5</v>
      </c>
      <c r="R5663" s="89">
        <f t="shared" si="625"/>
        <v>6.1610327789237956E-3</v>
      </c>
      <c r="S5663" s="88">
        <f t="shared" si="627"/>
        <v>3.7650125185205857E-2</v>
      </c>
    </row>
    <row r="5664" spans="1:19" x14ac:dyDescent="0.2">
      <c r="A5664" s="60">
        <v>2004</v>
      </c>
      <c r="B5664" s="61">
        <v>8</v>
      </c>
      <c r="C5664" s="61">
        <v>23</v>
      </c>
      <c r="D5664" s="61">
        <v>22</v>
      </c>
      <c r="E5664" s="87">
        <v>2.2948304985603393E-2</v>
      </c>
      <c r="F5664" s="87">
        <v>1.5550612629741736E-2</v>
      </c>
      <c r="G5664" s="87">
        <v>1.1895583870989651E-3</v>
      </c>
      <c r="H5664" s="87">
        <v>1.7199976678858088E-6</v>
      </c>
      <c r="I5664" s="87">
        <v>5.5420739247312028E-5</v>
      </c>
      <c r="J5664" s="87">
        <v>5.7216115028285251E-3</v>
      </c>
      <c r="K5664" s="88">
        <v>4.546722824218781E-2</v>
      </c>
      <c r="L5664" s="84"/>
      <c r="M5664" s="88">
        <f t="shared" si="626"/>
        <v>1.7447280199094629E-2</v>
      </c>
      <c r="N5664" s="88">
        <f t="shared" si="621"/>
        <v>1.7178831703337311E-2</v>
      </c>
      <c r="O5664" s="88">
        <f t="shared" si="622"/>
        <v>4.7503105963846208E-4</v>
      </c>
      <c r="P5664" s="88">
        <f t="shared" si="623"/>
        <v>3.1916047411674197E-6</v>
      </c>
      <c r="Q5664" s="88">
        <f t="shared" si="624"/>
        <v>2.7170953944875213E-5</v>
      </c>
      <c r="R5664" s="89">
        <f t="shared" si="625"/>
        <v>5.7216115028285251E-3</v>
      </c>
      <c r="S5664" s="88">
        <f t="shared" si="627"/>
        <v>3.5131505520756438E-2</v>
      </c>
    </row>
    <row r="5665" spans="1:19" x14ac:dyDescent="0.2">
      <c r="A5665" s="60">
        <v>2004</v>
      </c>
      <c r="B5665" s="61">
        <v>8</v>
      </c>
      <c r="C5665" s="61">
        <v>23</v>
      </c>
      <c r="D5665" s="61">
        <v>23</v>
      </c>
      <c r="E5665" s="87">
        <v>1.8308730680717478E-2</v>
      </c>
      <c r="F5665" s="87">
        <v>1.5250543763588498E-2</v>
      </c>
      <c r="G5665" s="87">
        <v>1.1895583870989651E-3</v>
      </c>
      <c r="H5665" s="87">
        <v>1.7199976678858088E-6</v>
      </c>
      <c r="I5665" s="87">
        <v>5.5420739247312028E-5</v>
      </c>
      <c r="J5665" s="87">
        <v>5.1910107245286561E-3</v>
      </c>
      <c r="K5665" s="88">
        <v>3.9996984292848786E-2</v>
      </c>
      <c r="L5665" s="84"/>
      <c r="M5665" s="88">
        <f t="shared" si="626"/>
        <v>1.3919875758869223E-2</v>
      </c>
      <c r="N5665" s="88">
        <f t="shared" si="621"/>
        <v>1.6847344277485115E-2</v>
      </c>
      <c r="O5665" s="88">
        <f t="shared" si="622"/>
        <v>4.7503105963846208E-4</v>
      </c>
      <c r="P5665" s="88">
        <f t="shared" si="623"/>
        <v>3.1916047411674197E-6</v>
      </c>
      <c r="Q5665" s="88">
        <f t="shared" si="624"/>
        <v>2.7170953944875213E-5</v>
      </c>
      <c r="R5665" s="89">
        <f t="shared" si="625"/>
        <v>5.1910107245286561E-3</v>
      </c>
      <c r="S5665" s="88">
        <f t="shared" si="627"/>
        <v>3.1272613654678844E-2</v>
      </c>
    </row>
    <row r="5666" spans="1:19" x14ac:dyDescent="0.2">
      <c r="A5666" s="60">
        <v>2004</v>
      </c>
      <c r="B5666" s="61">
        <v>8</v>
      </c>
      <c r="C5666" s="61">
        <v>23</v>
      </c>
      <c r="D5666" s="61">
        <v>24</v>
      </c>
      <c r="E5666" s="87">
        <v>1.6032054636898479E-2</v>
      </c>
      <c r="F5666" s="87">
        <v>1.4864158961578494E-2</v>
      </c>
      <c r="G5666" s="87">
        <v>1.1895583870989651E-3</v>
      </c>
      <c r="H5666" s="87">
        <v>1.7199976678858088E-6</v>
      </c>
      <c r="I5666" s="87">
        <v>5.5420739247312028E-5</v>
      </c>
      <c r="J5666" s="87">
        <v>5.1687179993978828E-3</v>
      </c>
      <c r="K5666" s="88">
        <v>3.7311630721889012E-2</v>
      </c>
      <c r="L5666" s="84"/>
      <c r="M5666" s="88">
        <f t="shared" si="626"/>
        <v>1.218895032084686E-2</v>
      </c>
      <c r="N5666" s="88">
        <f t="shared" si="621"/>
        <v>1.6420503249128318E-2</v>
      </c>
      <c r="O5666" s="88">
        <f t="shared" si="622"/>
        <v>4.7503105963846208E-4</v>
      </c>
      <c r="P5666" s="88">
        <f t="shared" si="623"/>
        <v>3.1916047411674197E-6</v>
      </c>
      <c r="Q5666" s="88">
        <f t="shared" si="624"/>
        <v>2.7170953944875213E-5</v>
      </c>
      <c r="R5666" s="89">
        <f t="shared" si="625"/>
        <v>5.1687179993978828E-3</v>
      </c>
      <c r="S5666" s="88">
        <f t="shared" si="627"/>
        <v>2.9114847188299681E-2</v>
      </c>
    </row>
    <row r="5667" spans="1:19" x14ac:dyDescent="0.2">
      <c r="A5667" s="60">
        <v>2004</v>
      </c>
      <c r="B5667" s="61">
        <v>8</v>
      </c>
      <c r="C5667" s="61">
        <v>24</v>
      </c>
      <c r="D5667" s="61">
        <v>1</v>
      </c>
      <c r="E5667" s="87">
        <v>1.3800207342179882E-2</v>
      </c>
      <c r="F5667" s="87">
        <v>1.5291222964192618E-2</v>
      </c>
      <c r="G5667" s="87">
        <v>1.1895583870989651E-3</v>
      </c>
      <c r="H5667" s="87">
        <v>1.7199976678858088E-6</v>
      </c>
      <c r="I5667" s="87">
        <v>5.5420739247312028E-5</v>
      </c>
      <c r="J5667" s="87">
        <v>5.9402139361587458E-3</v>
      </c>
      <c r="K5667" s="88">
        <v>3.627834336654541E-2</v>
      </c>
      <c r="L5667" s="84"/>
      <c r="M5667" s="88">
        <f t="shared" si="626"/>
        <v>1.0492107563310935E-2</v>
      </c>
      <c r="N5667" s="88">
        <f t="shared" si="621"/>
        <v>1.6892282773327261E-2</v>
      </c>
      <c r="O5667" s="88">
        <f t="shared" si="622"/>
        <v>4.7503105963846208E-4</v>
      </c>
      <c r="P5667" s="88">
        <f t="shared" si="623"/>
        <v>3.1916047411674197E-6</v>
      </c>
      <c r="Q5667" s="88">
        <f t="shared" si="624"/>
        <v>2.7170953944875213E-5</v>
      </c>
      <c r="R5667" s="89">
        <f t="shared" si="625"/>
        <v>5.9402139361587458E-3</v>
      </c>
      <c r="S5667" s="88">
        <f t="shared" si="627"/>
        <v>2.7889783954962701E-2</v>
      </c>
    </row>
    <row r="5668" spans="1:19" x14ac:dyDescent="0.2">
      <c r="A5668" s="60">
        <v>2004</v>
      </c>
      <c r="B5668" s="61">
        <v>8</v>
      </c>
      <c r="C5668" s="61">
        <v>24</v>
      </c>
      <c r="D5668" s="61">
        <v>2</v>
      </c>
      <c r="E5668" s="87">
        <v>1.2452457877059755E-2</v>
      </c>
      <c r="F5668" s="87">
        <v>1.5024054026152854E-2</v>
      </c>
      <c r="G5668" s="87">
        <v>1.1895583870989651E-3</v>
      </c>
      <c r="H5668" s="87">
        <v>1.7199976678858088E-6</v>
      </c>
      <c r="I5668" s="87">
        <v>5.5420739247312028E-5</v>
      </c>
      <c r="J5668" s="87">
        <v>6.7712700108778553E-3</v>
      </c>
      <c r="K5668" s="88">
        <v>3.5494481038104632E-2</v>
      </c>
      <c r="L5668" s="84"/>
      <c r="M5668" s="88">
        <f t="shared" si="626"/>
        <v>9.4674322083824272E-3</v>
      </c>
      <c r="N5668" s="88">
        <f t="shared" si="621"/>
        <v>1.6597140046013328E-2</v>
      </c>
      <c r="O5668" s="88">
        <f t="shared" si="622"/>
        <v>4.7503105963846208E-4</v>
      </c>
      <c r="P5668" s="88">
        <f t="shared" si="623"/>
        <v>3.1916047411674197E-6</v>
      </c>
      <c r="Q5668" s="88">
        <f t="shared" si="624"/>
        <v>2.7170953944875213E-5</v>
      </c>
      <c r="R5668" s="89">
        <f t="shared" si="625"/>
        <v>6.7712700108778553E-3</v>
      </c>
      <c r="S5668" s="88">
        <f t="shared" si="627"/>
        <v>2.6569965872720258E-2</v>
      </c>
    </row>
    <row r="5669" spans="1:19" x14ac:dyDescent="0.2">
      <c r="A5669" s="60">
        <v>2004</v>
      </c>
      <c r="B5669" s="61">
        <v>8</v>
      </c>
      <c r="C5669" s="61">
        <v>24</v>
      </c>
      <c r="D5669" s="61">
        <v>3</v>
      </c>
      <c r="E5669" s="87">
        <v>1.1672190451579084E-2</v>
      </c>
      <c r="F5669" s="87">
        <v>1.4543053121161137E-2</v>
      </c>
      <c r="G5669" s="87">
        <v>1.1895583870989651E-3</v>
      </c>
      <c r="H5669" s="87">
        <v>1.7199976678858088E-6</v>
      </c>
      <c r="I5669" s="87">
        <v>5.5420739247312028E-5</v>
      </c>
      <c r="J5669" s="87">
        <v>7.3357707194015012E-3</v>
      </c>
      <c r="K5669" s="88">
        <v>3.4797713416155888E-2</v>
      </c>
      <c r="L5669" s="84"/>
      <c r="M5669" s="88">
        <f t="shared" si="626"/>
        <v>8.8742056319042126E-3</v>
      </c>
      <c r="N5669" s="88">
        <f t="shared" si="621"/>
        <v>1.6065776183203064E-2</v>
      </c>
      <c r="O5669" s="88">
        <f t="shared" si="622"/>
        <v>4.7503105963846208E-4</v>
      </c>
      <c r="P5669" s="88">
        <f t="shared" si="623"/>
        <v>3.1916047411674197E-6</v>
      </c>
      <c r="Q5669" s="88">
        <f t="shared" si="624"/>
        <v>2.7170953944875213E-5</v>
      </c>
      <c r="R5669" s="89">
        <f t="shared" si="625"/>
        <v>7.3357707194015012E-3</v>
      </c>
      <c r="S5669" s="88">
        <f t="shared" si="627"/>
        <v>2.5445375433431779E-2</v>
      </c>
    </row>
    <row r="5670" spans="1:19" x14ac:dyDescent="0.2">
      <c r="A5670" s="60">
        <v>2004</v>
      </c>
      <c r="B5670" s="61">
        <v>8</v>
      </c>
      <c r="C5670" s="61">
        <v>24</v>
      </c>
      <c r="D5670" s="61">
        <v>4</v>
      </c>
      <c r="E5670" s="87">
        <v>1.1560047438736579E-2</v>
      </c>
      <c r="F5670" s="87">
        <v>1.452546743799185E-2</v>
      </c>
      <c r="G5670" s="87">
        <v>1.1895583870989651E-3</v>
      </c>
      <c r="H5670" s="87">
        <v>1.7199976678858088E-6</v>
      </c>
      <c r="I5670" s="87">
        <v>5.5420739247312028E-5</v>
      </c>
      <c r="J5670" s="87">
        <v>7.7395617676692284E-3</v>
      </c>
      <c r="K5670" s="88">
        <v>3.507177576841182E-2</v>
      </c>
      <c r="L5670" s="84"/>
      <c r="M5670" s="88">
        <f t="shared" si="626"/>
        <v>8.78894484385641E-3</v>
      </c>
      <c r="N5670" s="88">
        <f t="shared" si="621"/>
        <v>1.6046349199922958E-2</v>
      </c>
      <c r="O5670" s="88">
        <f t="shared" si="622"/>
        <v>4.7503105963846208E-4</v>
      </c>
      <c r="P5670" s="88">
        <f t="shared" si="623"/>
        <v>3.1916047411674197E-6</v>
      </c>
      <c r="Q5670" s="88">
        <f t="shared" si="624"/>
        <v>2.7170953944875213E-5</v>
      </c>
      <c r="R5670" s="89">
        <f t="shared" si="625"/>
        <v>7.7395617676692284E-3</v>
      </c>
      <c r="S5670" s="88">
        <f t="shared" si="627"/>
        <v>2.5340687662103872E-2</v>
      </c>
    </row>
    <row r="5671" spans="1:19" x14ac:dyDescent="0.2">
      <c r="A5671" s="60">
        <v>2004</v>
      </c>
      <c r="B5671" s="61">
        <v>8</v>
      </c>
      <c r="C5671" s="61">
        <v>24</v>
      </c>
      <c r="D5671" s="61">
        <v>5</v>
      </c>
      <c r="E5671" s="87">
        <v>1.1906683159699631E-2</v>
      </c>
      <c r="F5671" s="87">
        <v>1.5092330829658898E-2</v>
      </c>
      <c r="G5671" s="87">
        <v>1.1895583870989651E-3</v>
      </c>
      <c r="H5671" s="87">
        <v>1.7199976678858088E-6</v>
      </c>
      <c r="I5671" s="87">
        <v>5.5420739247312028E-5</v>
      </c>
      <c r="J5671" s="87">
        <v>8.4553388462030553E-3</v>
      </c>
      <c r="K5671" s="88">
        <v>3.6701051959575751E-2</v>
      </c>
      <c r="L5671" s="84"/>
      <c r="M5671" s="88">
        <f t="shared" si="626"/>
        <v>9.0524872080724895E-3</v>
      </c>
      <c r="N5671" s="88">
        <f t="shared" si="621"/>
        <v>1.6672565737887928E-2</v>
      </c>
      <c r="O5671" s="88">
        <f t="shared" si="622"/>
        <v>4.7503105963846208E-4</v>
      </c>
      <c r="P5671" s="88">
        <f t="shared" si="623"/>
        <v>3.1916047411674197E-6</v>
      </c>
      <c r="Q5671" s="88">
        <f t="shared" si="624"/>
        <v>2.7170953944875213E-5</v>
      </c>
      <c r="R5671" s="89">
        <f t="shared" si="625"/>
        <v>8.4553388462030553E-3</v>
      </c>
      <c r="S5671" s="88">
        <f t="shared" si="627"/>
        <v>2.6230446564284922E-2</v>
      </c>
    </row>
    <row r="5672" spans="1:19" x14ac:dyDescent="0.2">
      <c r="A5672" s="60">
        <v>2004</v>
      </c>
      <c r="B5672" s="61">
        <v>8</v>
      </c>
      <c r="C5672" s="61">
        <v>24</v>
      </c>
      <c r="D5672" s="61">
        <v>6</v>
      </c>
      <c r="E5672" s="87">
        <v>1.3357655487221733E-2</v>
      </c>
      <c r="F5672" s="87">
        <v>1.6300697760487187E-2</v>
      </c>
      <c r="G5672" s="87">
        <v>1.1895583870989651E-3</v>
      </c>
      <c r="H5672" s="87">
        <v>1.7199976678858088E-6</v>
      </c>
      <c r="I5672" s="87">
        <v>5.5420739247312028E-5</v>
      </c>
      <c r="J5672" s="87">
        <v>9.4098950873114547E-3</v>
      </c>
      <c r="K5672" s="88">
        <v>4.0314947459034536E-2</v>
      </c>
      <c r="L5672" s="84"/>
      <c r="M5672" s="88">
        <f t="shared" si="626"/>
        <v>1.0155641483531715E-2</v>
      </c>
      <c r="N5672" s="88">
        <f t="shared" si="621"/>
        <v>1.8007454120412197E-2</v>
      </c>
      <c r="O5672" s="88">
        <f t="shared" si="622"/>
        <v>4.7503105963846208E-4</v>
      </c>
      <c r="P5672" s="88">
        <f t="shared" si="623"/>
        <v>3.1916047411674197E-6</v>
      </c>
      <c r="Q5672" s="88">
        <f t="shared" si="624"/>
        <v>2.7170953944875213E-5</v>
      </c>
      <c r="R5672" s="89">
        <f t="shared" si="625"/>
        <v>9.4098950873114547E-3</v>
      </c>
      <c r="S5672" s="88">
        <f t="shared" si="627"/>
        <v>2.8668489222268414E-2</v>
      </c>
    </row>
    <row r="5673" spans="1:19" x14ac:dyDescent="0.2">
      <c r="A5673" s="60">
        <v>2004</v>
      </c>
      <c r="B5673" s="61">
        <v>8</v>
      </c>
      <c r="C5673" s="61">
        <v>24</v>
      </c>
      <c r="D5673" s="61">
        <v>7</v>
      </c>
      <c r="E5673" s="87">
        <v>1.6814854624929106E-2</v>
      </c>
      <c r="F5673" s="87">
        <v>1.7788683187283116E-2</v>
      </c>
      <c r="G5673" s="87">
        <v>0</v>
      </c>
      <c r="H5673" s="87">
        <v>0</v>
      </c>
      <c r="I5673" s="87">
        <v>5.5420739247312028E-5</v>
      </c>
      <c r="J5673" s="87">
        <v>1.188973499539512E-2</v>
      </c>
      <c r="K5673" s="88">
        <v>4.6548693546854647E-2</v>
      </c>
      <c r="L5673" s="84"/>
      <c r="M5673" s="88">
        <f t="shared" si="626"/>
        <v>1.2784102369749228E-2</v>
      </c>
      <c r="N5673" s="88">
        <f t="shared" si="621"/>
        <v>1.9651238312879109E-2</v>
      </c>
      <c r="O5673" s="88">
        <f t="shared" si="622"/>
        <v>0</v>
      </c>
      <c r="P5673" s="88">
        <f t="shared" si="623"/>
        <v>0</v>
      </c>
      <c r="Q5673" s="88">
        <f t="shared" si="624"/>
        <v>2.7170953944875213E-5</v>
      </c>
      <c r="R5673" s="89">
        <f t="shared" si="625"/>
        <v>1.188973499539512E-2</v>
      </c>
      <c r="S5673" s="88">
        <f t="shared" si="627"/>
        <v>3.246251163657321E-2</v>
      </c>
    </row>
    <row r="5674" spans="1:19" x14ac:dyDescent="0.2">
      <c r="A5674" s="60">
        <v>2004</v>
      </c>
      <c r="B5674" s="61">
        <v>8</v>
      </c>
      <c r="C5674" s="61">
        <v>24</v>
      </c>
      <c r="D5674" s="61">
        <v>8</v>
      </c>
      <c r="E5674" s="87">
        <v>2.0125361966245994E-2</v>
      </c>
      <c r="F5674" s="87">
        <v>1.8938957477081238E-2</v>
      </c>
      <c r="G5674" s="87">
        <v>0</v>
      </c>
      <c r="H5674" s="87">
        <v>0</v>
      </c>
      <c r="I5674" s="87">
        <v>5.5420739247312028E-5</v>
      </c>
      <c r="J5674" s="87">
        <v>1.3511732097446523E-2</v>
      </c>
      <c r="K5674" s="88">
        <v>5.2631472280021067E-2</v>
      </c>
      <c r="L5674" s="84"/>
      <c r="M5674" s="88">
        <f t="shared" si="626"/>
        <v>1.5301035503649568E-2</v>
      </c>
      <c r="N5674" s="88">
        <f t="shared" si="621"/>
        <v>2.0921951493614161E-2</v>
      </c>
      <c r="O5674" s="88">
        <f t="shared" si="622"/>
        <v>0</v>
      </c>
      <c r="P5674" s="88">
        <f t="shared" si="623"/>
        <v>0</v>
      </c>
      <c r="Q5674" s="88">
        <f t="shared" si="624"/>
        <v>2.7170953944875213E-5</v>
      </c>
      <c r="R5674" s="89">
        <f t="shared" si="625"/>
        <v>1.3511732097446523E-2</v>
      </c>
      <c r="S5674" s="88">
        <f t="shared" si="627"/>
        <v>3.6250157951208603E-2</v>
      </c>
    </row>
    <row r="5675" spans="1:19" x14ac:dyDescent="0.2">
      <c r="A5675" s="60">
        <v>2004</v>
      </c>
      <c r="B5675" s="61">
        <v>8</v>
      </c>
      <c r="C5675" s="61">
        <v>24</v>
      </c>
      <c r="D5675" s="61">
        <v>9</v>
      </c>
      <c r="E5675" s="87">
        <v>2.1430488647288547E-2</v>
      </c>
      <c r="F5675" s="87">
        <v>1.9805443428995491E-2</v>
      </c>
      <c r="G5675" s="87">
        <v>0</v>
      </c>
      <c r="H5675" s="87">
        <v>0</v>
      </c>
      <c r="I5675" s="87">
        <v>5.5420739247312028E-5</v>
      </c>
      <c r="J5675" s="87">
        <v>1.3537258136483168E-2</v>
      </c>
      <c r="K5675" s="88">
        <v>5.4828610952014516E-2</v>
      </c>
      <c r="L5675" s="84"/>
      <c r="M5675" s="88">
        <f t="shared" si="626"/>
        <v>1.6293305342914347E-2</v>
      </c>
      <c r="N5675" s="88">
        <f t="shared" si="621"/>
        <v>2.1879162421289889E-2</v>
      </c>
      <c r="O5675" s="88">
        <f t="shared" si="622"/>
        <v>0</v>
      </c>
      <c r="P5675" s="88">
        <f t="shared" si="623"/>
        <v>0</v>
      </c>
      <c r="Q5675" s="88">
        <f t="shared" si="624"/>
        <v>2.7170953944875213E-5</v>
      </c>
      <c r="R5675" s="89">
        <f t="shared" si="625"/>
        <v>1.3537258136483168E-2</v>
      </c>
      <c r="S5675" s="88">
        <f t="shared" si="627"/>
        <v>3.8199638718149111E-2</v>
      </c>
    </row>
    <row r="5676" spans="1:19" x14ac:dyDescent="0.2">
      <c r="A5676" s="60">
        <v>2004</v>
      </c>
      <c r="B5676" s="61">
        <v>8</v>
      </c>
      <c r="C5676" s="61">
        <v>24</v>
      </c>
      <c r="D5676" s="61">
        <v>10</v>
      </c>
      <c r="E5676" s="87">
        <v>2.2463848834601365E-2</v>
      </c>
      <c r="F5676" s="87">
        <v>1.9940710070639623E-2</v>
      </c>
      <c r="G5676" s="87">
        <v>0</v>
      </c>
      <c r="H5676" s="87">
        <v>0</v>
      </c>
      <c r="I5676" s="87">
        <v>5.5420739247312028E-5</v>
      </c>
      <c r="J5676" s="87">
        <v>1.4023453994237297E-2</v>
      </c>
      <c r="K5676" s="88">
        <v>5.6483433638725593E-2</v>
      </c>
      <c r="L5676" s="84"/>
      <c r="M5676" s="88">
        <f t="shared" si="626"/>
        <v>1.7078954860207513E-2</v>
      </c>
      <c r="N5676" s="88">
        <f t="shared" si="621"/>
        <v>2.2028592088609612E-2</v>
      </c>
      <c r="O5676" s="88">
        <f t="shared" si="622"/>
        <v>0</v>
      </c>
      <c r="P5676" s="88">
        <f t="shared" si="623"/>
        <v>0</v>
      </c>
      <c r="Q5676" s="88">
        <f t="shared" si="624"/>
        <v>2.7170953944875213E-5</v>
      </c>
      <c r="R5676" s="89">
        <f t="shared" si="625"/>
        <v>1.4023453994237297E-2</v>
      </c>
      <c r="S5676" s="88">
        <f t="shared" si="627"/>
        <v>3.9134717902762003E-2</v>
      </c>
    </row>
    <row r="5677" spans="1:19" x14ac:dyDescent="0.2">
      <c r="A5677" s="60">
        <v>2004</v>
      </c>
      <c r="B5677" s="61">
        <v>8</v>
      </c>
      <c r="C5677" s="61">
        <v>24</v>
      </c>
      <c r="D5677" s="61">
        <v>11</v>
      </c>
      <c r="E5677" s="87">
        <v>2.3809257062591068E-2</v>
      </c>
      <c r="F5677" s="87">
        <v>2.0515371781511717E-2</v>
      </c>
      <c r="G5677" s="87">
        <v>0</v>
      </c>
      <c r="H5677" s="87">
        <v>0</v>
      </c>
      <c r="I5677" s="87">
        <v>5.5420739247312028E-5</v>
      </c>
      <c r="J5677" s="87">
        <v>1.310324243332749E-2</v>
      </c>
      <c r="K5677" s="88">
        <v>5.7483292016677581E-2</v>
      </c>
      <c r="L5677" s="84"/>
      <c r="M5677" s="88">
        <f t="shared" si="626"/>
        <v>1.8101850204793091E-2</v>
      </c>
      <c r="N5677" s="88">
        <f t="shared" si="621"/>
        <v>2.2663423464869516E-2</v>
      </c>
      <c r="O5677" s="88">
        <f t="shared" si="622"/>
        <v>0</v>
      </c>
      <c r="P5677" s="88">
        <f t="shared" si="623"/>
        <v>0</v>
      </c>
      <c r="Q5677" s="88">
        <f t="shared" si="624"/>
        <v>2.7170953944875213E-5</v>
      </c>
      <c r="R5677" s="89">
        <f t="shared" si="625"/>
        <v>1.310324243332749E-2</v>
      </c>
      <c r="S5677" s="88">
        <f t="shared" si="627"/>
        <v>4.0792444623607482E-2</v>
      </c>
    </row>
    <row r="5678" spans="1:19" x14ac:dyDescent="0.2">
      <c r="A5678" s="60">
        <v>2004</v>
      </c>
      <c r="B5678" s="61">
        <v>8</v>
      </c>
      <c r="C5678" s="61">
        <v>24</v>
      </c>
      <c r="D5678" s="61">
        <v>12</v>
      </c>
      <c r="E5678" s="87">
        <v>2.6130350839577668E-2</v>
      </c>
      <c r="F5678" s="87">
        <v>2.0260592088519651E-2</v>
      </c>
      <c r="G5678" s="87">
        <v>0</v>
      </c>
      <c r="H5678" s="87">
        <v>0</v>
      </c>
      <c r="I5678" s="87">
        <v>5.5420739247312028E-5</v>
      </c>
      <c r="J5678" s="87">
        <v>1.0649064950241979E-2</v>
      </c>
      <c r="K5678" s="88">
        <v>5.709542861758661E-2</v>
      </c>
      <c r="L5678" s="84"/>
      <c r="M5678" s="88">
        <f t="shared" si="626"/>
        <v>1.9866545833549364E-2</v>
      </c>
      <c r="N5678" s="88">
        <f t="shared" si="621"/>
        <v>2.2381967192274334E-2</v>
      </c>
      <c r="O5678" s="88">
        <f t="shared" si="622"/>
        <v>0</v>
      </c>
      <c r="P5678" s="88">
        <f t="shared" si="623"/>
        <v>0</v>
      </c>
      <c r="Q5678" s="88">
        <f t="shared" si="624"/>
        <v>2.7170953944875213E-5</v>
      </c>
      <c r="R5678" s="89">
        <f t="shared" si="625"/>
        <v>1.0649064950241979E-2</v>
      </c>
      <c r="S5678" s="88">
        <f t="shared" si="627"/>
        <v>4.2275683979768573E-2</v>
      </c>
    </row>
    <row r="5679" spans="1:19" x14ac:dyDescent="0.2">
      <c r="A5679" s="60">
        <v>2004</v>
      </c>
      <c r="B5679" s="61">
        <v>8</v>
      </c>
      <c r="C5679" s="61">
        <v>24</v>
      </c>
      <c r="D5679" s="61">
        <v>13</v>
      </c>
      <c r="E5679" s="87">
        <v>2.530230274384597E-2</v>
      </c>
      <c r="F5679" s="87">
        <v>2.1230347170200097E-2</v>
      </c>
      <c r="G5679" s="87">
        <v>0</v>
      </c>
      <c r="H5679" s="87">
        <v>0</v>
      </c>
      <c r="I5679" s="87">
        <v>5.5420739247312028E-5</v>
      </c>
      <c r="J5679" s="87">
        <v>1.0307614459561992E-2</v>
      </c>
      <c r="K5679" s="88">
        <v>5.6895685112855372E-2</v>
      </c>
      <c r="L5679" s="84"/>
      <c r="M5679" s="88">
        <f t="shared" si="626"/>
        <v>1.9236992271592562E-2</v>
      </c>
      <c r="N5679" s="88">
        <f t="shared" si="621"/>
        <v>2.3453259992005093E-2</v>
      </c>
      <c r="O5679" s="88">
        <f t="shared" si="622"/>
        <v>0</v>
      </c>
      <c r="P5679" s="88">
        <f t="shared" si="623"/>
        <v>0</v>
      </c>
      <c r="Q5679" s="88">
        <f t="shared" si="624"/>
        <v>2.7170953944875213E-5</v>
      </c>
      <c r="R5679" s="89">
        <f t="shared" si="625"/>
        <v>1.0307614459561992E-2</v>
      </c>
      <c r="S5679" s="88">
        <f t="shared" si="627"/>
        <v>4.271742321754253E-2</v>
      </c>
    </row>
    <row r="5680" spans="1:19" x14ac:dyDescent="0.2">
      <c r="A5680" s="60">
        <v>2004</v>
      </c>
      <c r="B5680" s="61">
        <v>8</v>
      </c>
      <c r="C5680" s="61">
        <v>24</v>
      </c>
      <c r="D5680" s="61">
        <v>14</v>
      </c>
      <c r="E5680" s="87">
        <v>2.4162550870999003E-2</v>
      </c>
      <c r="F5680" s="87">
        <v>2.1116514305902206E-2</v>
      </c>
      <c r="G5680" s="87">
        <v>0</v>
      </c>
      <c r="H5680" s="87">
        <v>0</v>
      </c>
      <c r="I5680" s="87">
        <v>5.5420739247312028E-5</v>
      </c>
      <c r="J5680" s="87">
        <v>1.0446373755211364E-2</v>
      </c>
      <c r="K5680" s="88">
        <v>5.5780859671359886E-2</v>
      </c>
      <c r="L5680" s="84"/>
      <c r="M5680" s="88">
        <f t="shared" si="626"/>
        <v>1.8370454621187485E-2</v>
      </c>
      <c r="N5680" s="88">
        <f t="shared" si="621"/>
        <v>2.3327508314907673E-2</v>
      </c>
      <c r="O5680" s="88">
        <f t="shared" si="622"/>
        <v>0</v>
      </c>
      <c r="P5680" s="88">
        <f t="shared" si="623"/>
        <v>0</v>
      </c>
      <c r="Q5680" s="88">
        <f t="shared" si="624"/>
        <v>2.7170953944875213E-5</v>
      </c>
      <c r="R5680" s="89">
        <f t="shared" si="625"/>
        <v>1.0446373755211364E-2</v>
      </c>
      <c r="S5680" s="88">
        <f t="shared" si="627"/>
        <v>4.1725133890040032E-2</v>
      </c>
    </row>
    <row r="5681" spans="1:19" x14ac:dyDescent="0.2">
      <c r="A5681" s="60">
        <v>2004</v>
      </c>
      <c r="B5681" s="61">
        <v>8</v>
      </c>
      <c r="C5681" s="61">
        <v>24</v>
      </c>
      <c r="D5681" s="61">
        <v>15</v>
      </c>
      <c r="E5681" s="87">
        <v>2.561392230546046E-2</v>
      </c>
      <c r="F5681" s="87">
        <v>2.0724221278417634E-2</v>
      </c>
      <c r="G5681" s="87">
        <v>0</v>
      </c>
      <c r="H5681" s="87">
        <v>0</v>
      </c>
      <c r="I5681" s="87">
        <v>5.5420739247312028E-5</v>
      </c>
      <c r="J5681" s="87">
        <v>9.0795538187476276E-3</v>
      </c>
      <c r="K5681" s="88">
        <v>5.5473118141873036E-2</v>
      </c>
      <c r="L5681" s="84"/>
      <c r="M5681" s="88">
        <f t="shared" si="626"/>
        <v>1.9473912332155549E-2</v>
      </c>
      <c r="N5681" s="88">
        <f t="shared" si="621"/>
        <v>2.2894140443299772E-2</v>
      </c>
      <c r="O5681" s="88">
        <f t="shared" si="622"/>
        <v>0</v>
      </c>
      <c r="P5681" s="88">
        <f t="shared" si="623"/>
        <v>0</v>
      </c>
      <c r="Q5681" s="88">
        <f t="shared" si="624"/>
        <v>2.7170953944875213E-5</v>
      </c>
      <c r="R5681" s="89">
        <f t="shared" si="625"/>
        <v>9.0795538187476276E-3</v>
      </c>
      <c r="S5681" s="88">
        <f t="shared" si="627"/>
        <v>4.2395223729400196E-2</v>
      </c>
    </row>
    <row r="5682" spans="1:19" x14ac:dyDescent="0.2">
      <c r="A5682" s="60">
        <v>2004</v>
      </c>
      <c r="B5682" s="61">
        <v>8</v>
      </c>
      <c r="C5682" s="61">
        <v>24</v>
      </c>
      <c r="D5682" s="61">
        <v>16</v>
      </c>
      <c r="E5682" s="87">
        <v>2.9227507869659514E-2</v>
      </c>
      <c r="F5682" s="87">
        <v>1.9604637114805139E-2</v>
      </c>
      <c r="G5682" s="87">
        <v>0</v>
      </c>
      <c r="H5682" s="87">
        <v>0</v>
      </c>
      <c r="I5682" s="87">
        <v>5.5420739247312028E-5</v>
      </c>
      <c r="J5682" s="87">
        <v>7.1139374473052431E-3</v>
      </c>
      <c r="K5682" s="88">
        <v>5.6001503171017208E-2</v>
      </c>
      <c r="L5682" s="84"/>
      <c r="M5682" s="88">
        <f t="shared" si="626"/>
        <v>2.2221271664425928E-2</v>
      </c>
      <c r="N5682" s="88">
        <f t="shared" si="621"/>
        <v>2.1657330782975791E-2</v>
      </c>
      <c r="O5682" s="88">
        <f t="shared" si="622"/>
        <v>0</v>
      </c>
      <c r="P5682" s="88">
        <f t="shared" si="623"/>
        <v>0</v>
      </c>
      <c r="Q5682" s="88">
        <f t="shared" si="624"/>
        <v>2.7170953944875213E-5</v>
      </c>
      <c r="R5682" s="89">
        <f t="shared" si="625"/>
        <v>7.1139374473052431E-3</v>
      </c>
      <c r="S5682" s="88">
        <f t="shared" si="627"/>
        <v>4.390577340134659E-2</v>
      </c>
    </row>
    <row r="5683" spans="1:19" x14ac:dyDescent="0.2">
      <c r="A5683" s="60">
        <v>2004</v>
      </c>
      <c r="B5683" s="61">
        <v>8</v>
      </c>
      <c r="C5683" s="61">
        <v>24</v>
      </c>
      <c r="D5683" s="61">
        <v>17</v>
      </c>
      <c r="E5683" s="87">
        <v>2.9354265403553077E-2</v>
      </c>
      <c r="F5683" s="87">
        <v>1.9423266583833868E-2</v>
      </c>
      <c r="G5683" s="87">
        <v>0</v>
      </c>
      <c r="H5683" s="87">
        <v>0</v>
      </c>
      <c r="I5683" s="87">
        <v>5.5420739247312028E-5</v>
      </c>
      <c r="J5683" s="87">
        <v>7.3973218780990016E-3</v>
      </c>
      <c r="K5683" s="88">
        <v>5.623027460473326E-2</v>
      </c>
      <c r="L5683" s="84"/>
      <c r="M5683" s="88">
        <f t="shared" si="626"/>
        <v>2.2317643671533844E-2</v>
      </c>
      <c r="N5683" s="88">
        <f t="shared" si="621"/>
        <v>2.1456969941786721E-2</v>
      </c>
      <c r="O5683" s="88">
        <f t="shared" si="622"/>
        <v>0</v>
      </c>
      <c r="P5683" s="88">
        <f t="shared" si="623"/>
        <v>0</v>
      </c>
      <c r="Q5683" s="88">
        <f t="shared" si="624"/>
        <v>2.7170953944875213E-5</v>
      </c>
      <c r="R5683" s="89">
        <f t="shared" si="625"/>
        <v>7.3973218780990016E-3</v>
      </c>
      <c r="S5683" s="88">
        <f t="shared" si="627"/>
        <v>4.3801784567265439E-2</v>
      </c>
    </row>
    <row r="5684" spans="1:19" x14ac:dyDescent="0.2">
      <c r="A5684" s="60">
        <v>2004</v>
      </c>
      <c r="B5684" s="61">
        <v>8</v>
      </c>
      <c r="C5684" s="61">
        <v>24</v>
      </c>
      <c r="D5684" s="61">
        <v>18</v>
      </c>
      <c r="E5684" s="87">
        <v>2.6210381310671691E-2</v>
      </c>
      <c r="F5684" s="87">
        <v>1.9291389342780487E-2</v>
      </c>
      <c r="G5684" s="87">
        <v>0</v>
      </c>
      <c r="H5684" s="87">
        <v>0</v>
      </c>
      <c r="I5684" s="87">
        <v>5.5420739247312028E-5</v>
      </c>
      <c r="J5684" s="87">
        <v>8.4434285309428099E-3</v>
      </c>
      <c r="K5684" s="88">
        <v>5.4000619923642301E-2</v>
      </c>
      <c r="L5684" s="84"/>
      <c r="M5684" s="88">
        <f t="shared" si="626"/>
        <v>1.9927391898412059E-2</v>
      </c>
      <c r="N5684" s="88">
        <f t="shared" si="621"/>
        <v>2.1311284560541773E-2</v>
      </c>
      <c r="O5684" s="88">
        <f t="shared" si="622"/>
        <v>0</v>
      </c>
      <c r="P5684" s="88">
        <f t="shared" si="623"/>
        <v>0</v>
      </c>
      <c r="Q5684" s="88">
        <f t="shared" si="624"/>
        <v>2.7170953944875213E-5</v>
      </c>
      <c r="R5684" s="89">
        <f t="shared" si="625"/>
        <v>8.4434285309428099E-3</v>
      </c>
      <c r="S5684" s="88">
        <f t="shared" si="627"/>
        <v>4.126584741289871E-2</v>
      </c>
    </row>
    <row r="5685" spans="1:19" x14ac:dyDescent="0.2">
      <c r="A5685" s="60">
        <v>2004</v>
      </c>
      <c r="B5685" s="61">
        <v>8</v>
      </c>
      <c r="C5685" s="61">
        <v>24</v>
      </c>
      <c r="D5685" s="61">
        <v>19</v>
      </c>
      <c r="E5685" s="87">
        <v>2.3782914499313013E-2</v>
      </c>
      <c r="F5685" s="87">
        <v>1.881265249173867E-2</v>
      </c>
      <c r="G5685" s="87">
        <v>1.1895583870989651E-3</v>
      </c>
      <c r="H5685" s="87">
        <v>1.7199976678858088E-6</v>
      </c>
      <c r="I5685" s="87">
        <v>5.5420739247312028E-5</v>
      </c>
      <c r="J5685" s="87">
        <v>7.9832811482174852E-3</v>
      </c>
      <c r="K5685" s="88">
        <v>5.1825547263283325E-2</v>
      </c>
      <c r="L5685" s="84"/>
      <c r="M5685" s="88">
        <f t="shared" si="626"/>
        <v>1.8081822316765504E-2</v>
      </c>
      <c r="N5685" s="88">
        <f t="shared" si="621"/>
        <v>2.0782421808311434E-2</v>
      </c>
      <c r="O5685" s="88">
        <f t="shared" si="622"/>
        <v>4.7503105963846208E-4</v>
      </c>
      <c r="P5685" s="88">
        <f t="shared" si="623"/>
        <v>3.1916047411674197E-6</v>
      </c>
      <c r="Q5685" s="88">
        <f t="shared" si="624"/>
        <v>2.7170953944875213E-5</v>
      </c>
      <c r="R5685" s="89">
        <f t="shared" si="625"/>
        <v>7.9832811482174852E-3</v>
      </c>
      <c r="S5685" s="88">
        <f t="shared" si="627"/>
        <v>3.9369637743401444E-2</v>
      </c>
    </row>
    <row r="5686" spans="1:19" x14ac:dyDescent="0.2">
      <c r="A5686" s="60">
        <v>2004</v>
      </c>
      <c r="B5686" s="61">
        <v>8</v>
      </c>
      <c r="C5686" s="61">
        <v>24</v>
      </c>
      <c r="D5686" s="61">
        <v>20</v>
      </c>
      <c r="E5686" s="87">
        <v>2.4255816996228797E-2</v>
      </c>
      <c r="F5686" s="87">
        <v>1.8258648324137441E-2</v>
      </c>
      <c r="G5686" s="87">
        <v>1.1895583870989651E-3</v>
      </c>
      <c r="H5686" s="87">
        <v>1.7199976678858088E-6</v>
      </c>
      <c r="I5686" s="87">
        <v>5.5420739247312028E-5</v>
      </c>
      <c r="J5686" s="87">
        <v>7.4732878349679831E-3</v>
      </c>
      <c r="K5686" s="88">
        <v>5.1234452279348378E-2</v>
      </c>
      <c r="L5686" s="84"/>
      <c r="M5686" s="88">
        <f t="shared" si="626"/>
        <v>1.8441363571586603E-2</v>
      </c>
      <c r="N5686" s="88">
        <f t="shared" si="621"/>
        <v>2.0170410913000036E-2</v>
      </c>
      <c r="O5686" s="88">
        <f t="shared" si="622"/>
        <v>4.7503105963846208E-4</v>
      </c>
      <c r="P5686" s="88">
        <f t="shared" si="623"/>
        <v>3.1916047411674197E-6</v>
      </c>
      <c r="Q5686" s="88">
        <f t="shared" si="624"/>
        <v>2.7170953944875213E-5</v>
      </c>
      <c r="R5686" s="89">
        <f t="shared" si="625"/>
        <v>7.4732878349679831E-3</v>
      </c>
      <c r="S5686" s="88">
        <f t="shared" si="627"/>
        <v>3.9117168102911139E-2</v>
      </c>
    </row>
    <row r="5687" spans="1:19" x14ac:dyDescent="0.2">
      <c r="A5687" s="60">
        <v>2004</v>
      </c>
      <c r="B5687" s="61">
        <v>8</v>
      </c>
      <c r="C5687" s="61">
        <v>24</v>
      </c>
      <c r="D5687" s="61">
        <v>21</v>
      </c>
      <c r="E5687" s="87">
        <v>2.6543080388045062E-2</v>
      </c>
      <c r="F5687" s="87">
        <v>1.7071552452196114E-2</v>
      </c>
      <c r="G5687" s="87">
        <v>1.1895583870989651E-3</v>
      </c>
      <c r="H5687" s="87">
        <v>1.7199976678858088E-6</v>
      </c>
      <c r="I5687" s="87">
        <v>5.5420739247312028E-5</v>
      </c>
      <c r="J5687" s="87">
        <v>5.6960933180369971E-3</v>
      </c>
      <c r="K5687" s="88">
        <v>5.0557425282292331E-2</v>
      </c>
      <c r="L5687" s="84"/>
      <c r="M5687" s="88">
        <f t="shared" si="626"/>
        <v>2.0180338424465077E-2</v>
      </c>
      <c r="N5687" s="88">
        <f t="shared" si="621"/>
        <v>1.8859020764884361E-2</v>
      </c>
      <c r="O5687" s="88">
        <f t="shared" si="622"/>
        <v>4.7503105963846208E-4</v>
      </c>
      <c r="P5687" s="88">
        <f t="shared" si="623"/>
        <v>3.1916047411674197E-6</v>
      </c>
      <c r="Q5687" s="88">
        <f t="shared" si="624"/>
        <v>2.7170953944875213E-5</v>
      </c>
      <c r="R5687" s="89">
        <f t="shared" si="625"/>
        <v>5.6960933180369971E-3</v>
      </c>
      <c r="S5687" s="88">
        <f t="shared" si="627"/>
        <v>3.9544752807673937E-2</v>
      </c>
    </row>
    <row r="5688" spans="1:19" x14ac:dyDescent="0.2">
      <c r="A5688" s="60">
        <v>2004</v>
      </c>
      <c r="B5688" s="61">
        <v>8</v>
      </c>
      <c r="C5688" s="61">
        <v>24</v>
      </c>
      <c r="D5688" s="61">
        <v>22</v>
      </c>
      <c r="E5688" s="87">
        <v>2.4596641742855512E-2</v>
      </c>
      <c r="F5688" s="87">
        <v>1.6564998123298837E-2</v>
      </c>
      <c r="G5688" s="87">
        <v>1.1895583870989651E-3</v>
      </c>
      <c r="H5688" s="87">
        <v>1.7199976678858088E-6</v>
      </c>
      <c r="I5688" s="87">
        <v>5.5420739247312028E-5</v>
      </c>
      <c r="J5688" s="87">
        <v>5.9449823794425257E-3</v>
      </c>
      <c r="K5688" s="88">
        <v>4.8353321369611034E-2</v>
      </c>
      <c r="L5688" s="84"/>
      <c r="M5688" s="88">
        <f t="shared" si="626"/>
        <v>1.8700487932052978E-2</v>
      </c>
      <c r="N5688" s="88">
        <f t="shared" si="621"/>
        <v>1.829942791977162E-2</v>
      </c>
      <c r="O5688" s="88">
        <f t="shared" si="622"/>
        <v>4.7503105963846208E-4</v>
      </c>
      <c r="P5688" s="88">
        <f t="shared" si="623"/>
        <v>3.1916047411674197E-6</v>
      </c>
      <c r="Q5688" s="88">
        <f t="shared" si="624"/>
        <v>2.7170953944875213E-5</v>
      </c>
      <c r="R5688" s="89">
        <f t="shared" si="625"/>
        <v>5.9449823794425257E-3</v>
      </c>
      <c r="S5688" s="88">
        <f t="shared" si="627"/>
        <v>3.7505309470149101E-2</v>
      </c>
    </row>
    <row r="5689" spans="1:19" x14ac:dyDescent="0.2">
      <c r="A5689" s="60">
        <v>2004</v>
      </c>
      <c r="B5689" s="61">
        <v>8</v>
      </c>
      <c r="C5689" s="61">
        <v>24</v>
      </c>
      <c r="D5689" s="61">
        <v>23</v>
      </c>
      <c r="E5689" s="87">
        <v>1.8862652000201346E-2</v>
      </c>
      <c r="F5689" s="87">
        <v>1.6093812502366002E-2</v>
      </c>
      <c r="G5689" s="87">
        <v>1.1895583870989651E-3</v>
      </c>
      <c r="H5689" s="87">
        <v>1.7199976678858088E-6</v>
      </c>
      <c r="I5689" s="87">
        <v>5.5420739247312028E-5</v>
      </c>
      <c r="J5689" s="87">
        <v>6.4180865459105094E-3</v>
      </c>
      <c r="K5689" s="88">
        <v>4.2621250172492013E-2</v>
      </c>
      <c r="L5689" s="84"/>
      <c r="M5689" s="88">
        <f t="shared" si="626"/>
        <v>1.4341014508565562E-2</v>
      </c>
      <c r="N5689" s="88">
        <f t="shared" si="621"/>
        <v>1.7778907045400635E-2</v>
      </c>
      <c r="O5689" s="88">
        <f t="shared" si="622"/>
        <v>4.7503105963846208E-4</v>
      </c>
      <c r="P5689" s="88">
        <f t="shared" si="623"/>
        <v>3.1916047411674197E-6</v>
      </c>
      <c r="Q5689" s="88">
        <f t="shared" si="624"/>
        <v>2.7170953944875213E-5</v>
      </c>
      <c r="R5689" s="89">
        <f t="shared" si="625"/>
        <v>6.4180865459105094E-3</v>
      </c>
      <c r="S5689" s="88">
        <f t="shared" si="627"/>
        <v>3.2625315172290698E-2</v>
      </c>
    </row>
    <row r="5690" spans="1:19" x14ac:dyDescent="0.2">
      <c r="A5690" s="60">
        <v>2004</v>
      </c>
      <c r="B5690" s="61">
        <v>8</v>
      </c>
      <c r="C5690" s="61">
        <v>24</v>
      </c>
      <c r="D5690" s="61">
        <v>24</v>
      </c>
      <c r="E5690" s="87">
        <v>1.5857745024831504E-2</v>
      </c>
      <c r="F5690" s="87">
        <v>1.5467780821940514E-2</v>
      </c>
      <c r="G5690" s="87">
        <v>1.1895583870989651E-3</v>
      </c>
      <c r="H5690" s="87">
        <v>1.7199976678858088E-6</v>
      </c>
      <c r="I5690" s="87">
        <v>5.5420739247312028E-5</v>
      </c>
      <c r="J5690" s="87">
        <v>6.0054520704288352E-3</v>
      </c>
      <c r="K5690" s="88">
        <v>3.8577677041215015E-2</v>
      </c>
      <c r="L5690" s="84"/>
      <c r="M5690" s="88">
        <f t="shared" si="626"/>
        <v>1.2056425123668424E-2</v>
      </c>
      <c r="N5690" s="88">
        <f t="shared" si="621"/>
        <v>1.7087327032763826E-2</v>
      </c>
      <c r="O5690" s="88">
        <f t="shared" si="622"/>
        <v>4.7503105963846208E-4</v>
      </c>
      <c r="P5690" s="88">
        <f t="shared" si="623"/>
        <v>3.1916047411674197E-6</v>
      </c>
      <c r="Q5690" s="88">
        <f t="shared" si="624"/>
        <v>2.7170953944875213E-5</v>
      </c>
      <c r="R5690" s="89">
        <f t="shared" si="625"/>
        <v>6.0054520704288352E-3</v>
      </c>
      <c r="S5690" s="88">
        <f t="shared" si="627"/>
        <v>2.9649145774756754E-2</v>
      </c>
    </row>
    <row r="5691" spans="1:19" x14ac:dyDescent="0.2">
      <c r="A5691" s="60">
        <v>2004</v>
      </c>
      <c r="B5691" s="61">
        <v>8</v>
      </c>
      <c r="C5691" s="61">
        <v>25</v>
      </c>
      <c r="D5691" s="61">
        <v>1</v>
      </c>
      <c r="E5691" s="87">
        <v>1.5444691551443001E-2</v>
      </c>
      <c r="F5691" s="87">
        <v>1.6161933331514482E-2</v>
      </c>
      <c r="G5691" s="87">
        <v>1.1895583870989651E-3</v>
      </c>
      <c r="H5691" s="87">
        <v>1.7199976678858088E-6</v>
      </c>
      <c r="I5691" s="87">
        <v>5.5420739247312028E-5</v>
      </c>
      <c r="J5691" s="87">
        <v>5.6301335668623572E-3</v>
      </c>
      <c r="K5691" s="88">
        <v>3.8483457573834E-2</v>
      </c>
      <c r="L5691" s="84"/>
      <c r="M5691" s="88">
        <f t="shared" si="626"/>
        <v>1.1742386257096815E-2</v>
      </c>
      <c r="N5691" s="88">
        <f t="shared" si="621"/>
        <v>1.7854160431701016E-2</v>
      </c>
      <c r="O5691" s="88">
        <f t="shared" si="622"/>
        <v>4.7503105963846208E-4</v>
      </c>
      <c r="P5691" s="88">
        <f t="shared" si="623"/>
        <v>3.1916047411674197E-6</v>
      </c>
      <c r="Q5691" s="88">
        <f t="shared" si="624"/>
        <v>2.7170953944875213E-5</v>
      </c>
      <c r="R5691" s="89">
        <f t="shared" si="625"/>
        <v>5.6301335668623572E-3</v>
      </c>
      <c r="S5691" s="88">
        <f t="shared" si="627"/>
        <v>3.0101940307122335E-2</v>
      </c>
    </row>
    <row r="5692" spans="1:19" x14ac:dyDescent="0.2">
      <c r="A5692" s="60">
        <v>2004</v>
      </c>
      <c r="B5692" s="61">
        <v>8</v>
      </c>
      <c r="C5692" s="61">
        <v>25</v>
      </c>
      <c r="D5692" s="61">
        <v>2</v>
      </c>
      <c r="E5692" s="87">
        <v>1.3705233171763382E-2</v>
      </c>
      <c r="F5692" s="87">
        <v>1.5730485111235301E-2</v>
      </c>
      <c r="G5692" s="87">
        <v>1.1895583870989651E-3</v>
      </c>
      <c r="H5692" s="87">
        <v>1.7199976678858088E-6</v>
      </c>
      <c r="I5692" s="87">
        <v>5.5420739247312028E-5</v>
      </c>
      <c r="J5692" s="87">
        <v>6.5677306211567813E-3</v>
      </c>
      <c r="K5692" s="88">
        <v>3.725014802816963E-2</v>
      </c>
      <c r="L5692" s="84"/>
      <c r="M5692" s="88">
        <f t="shared" si="626"/>
        <v>1.0419900009682343E-2</v>
      </c>
      <c r="N5692" s="88">
        <f t="shared" si="621"/>
        <v>1.737753764253161E-2</v>
      </c>
      <c r="O5692" s="88">
        <f t="shared" si="622"/>
        <v>4.7503105963846208E-4</v>
      </c>
      <c r="P5692" s="88">
        <f t="shared" si="623"/>
        <v>3.1916047411674197E-6</v>
      </c>
      <c r="Q5692" s="88">
        <f t="shared" si="624"/>
        <v>2.7170953944875213E-5</v>
      </c>
      <c r="R5692" s="89">
        <f t="shared" si="625"/>
        <v>6.5677306211567813E-3</v>
      </c>
      <c r="S5692" s="88">
        <f t="shared" si="627"/>
        <v>2.8302831270538453E-2</v>
      </c>
    </row>
    <row r="5693" spans="1:19" x14ac:dyDescent="0.2">
      <c r="A5693" s="60">
        <v>2004</v>
      </c>
      <c r="B5693" s="61">
        <v>8</v>
      </c>
      <c r="C5693" s="61">
        <v>25</v>
      </c>
      <c r="D5693" s="61">
        <v>3</v>
      </c>
      <c r="E5693" s="87">
        <v>1.2666895468618012E-2</v>
      </c>
      <c r="F5693" s="87">
        <v>1.5687922287292478E-2</v>
      </c>
      <c r="G5693" s="87">
        <v>1.1895583870989651E-3</v>
      </c>
      <c r="H5693" s="87">
        <v>1.7199976678858088E-6</v>
      </c>
      <c r="I5693" s="87">
        <v>5.5420739247312028E-5</v>
      </c>
      <c r="J5693" s="87">
        <v>7.1017189871668768E-3</v>
      </c>
      <c r="K5693" s="88">
        <v>3.6703235867091531E-2</v>
      </c>
      <c r="L5693" s="84"/>
      <c r="M5693" s="88">
        <f t="shared" si="626"/>
        <v>9.6304661556601487E-3</v>
      </c>
      <c r="N5693" s="88">
        <f t="shared" si="621"/>
        <v>1.7330518299516526E-2</v>
      </c>
      <c r="O5693" s="88">
        <f t="shared" si="622"/>
        <v>4.7503105963846208E-4</v>
      </c>
      <c r="P5693" s="88">
        <f t="shared" si="623"/>
        <v>3.1916047411674197E-6</v>
      </c>
      <c r="Q5693" s="88">
        <f t="shared" si="624"/>
        <v>2.7170953944875213E-5</v>
      </c>
      <c r="R5693" s="89">
        <f t="shared" si="625"/>
        <v>7.1017189871668768E-3</v>
      </c>
      <c r="S5693" s="88">
        <f t="shared" si="627"/>
        <v>2.7466378073501177E-2</v>
      </c>
    </row>
    <row r="5694" spans="1:19" x14ac:dyDescent="0.2">
      <c r="A5694" s="60">
        <v>2004</v>
      </c>
      <c r="B5694" s="61">
        <v>8</v>
      </c>
      <c r="C5694" s="61">
        <v>25</v>
      </c>
      <c r="D5694" s="61">
        <v>4</v>
      </c>
      <c r="E5694" s="87">
        <v>1.234206898467991E-2</v>
      </c>
      <c r="F5694" s="87">
        <v>1.5250040999278975E-2</v>
      </c>
      <c r="G5694" s="87">
        <v>1.1895583870989651E-3</v>
      </c>
      <c r="H5694" s="87">
        <v>1.7199976678858088E-6</v>
      </c>
      <c r="I5694" s="87">
        <v>5.5420739247312028E-5</v>
      </c>
      <c r="J5694" s="87">
        <v>7.6576491731364009E-3</v>
      </c>
      <c r="K5694" s="88">
        <v>3.6496458281109451E-2</v>
      </c>
      <c r="L5694" s="84"/>
      <c r="M5694" s="88">
        <f t="shared" si="626"/>
        <v>9.3835050539617798E-3</v>
      </c>
      <c r="N5694" s="88">
        <f t="shared" si="621"/>
        <v>1.6846788871491446E-2</v>
      </c>
      <c r="O5694" s="88">
        <f t="shared" si="622"/>
        <v>4.7503105963846208E-4</v>
      </c>
      <c r="P5694" s="88">
        <f t="shared" si="623"/>
        <v>3.1916047411674197E-6</v>
      </c>
      <c r="Q5694" s="88">
        <f t="shared" si="624"/>
        <v>2.7170953944875213E-5</v>
      </c>
      <c r="R5694" s="89">
        <f t="shared" si="625"/>
        <v>7.6576491731364009E-3</v>
      </c>
      <c r="S5694" s="88">
        <f t="shared" si="627"/>
        <v>2.6735687543777729E-2</v>
      </c>
    </row>
    <row r="5695" spans="1:19" x14ac:dyDescent="0.2">
      <c r="A5695" s="60">
        <v>2004</v>
      </c>
      <c r="B5695" s="61">
        <v>8</v>
      </c>
      <c r="C5695" s="61">
        <v>25</v>
      </c>
      <c r="D5695" s="61">
        <v>5</v>
      </c>
      <c r="E5695" s="87">
        <v>1.2483455306356793E-2</v>
      </c>
      <c r="F5695" s="87">
        <v>1.6190587927273761E-2</v>
      </c>
      <c r="G5695" s="87">
        <v>1.1895583870989651E-3</v>
      </c>
      <c r="H5695" s="87">
        <v>1.7199976678858088E-6</v>
      </c>
      <c r="I5695" s="87">
        <v>5.5420739247312028E-5</v>
      </c>
      <c r="J5695" s="87">
        <v>7.9729785277766613E-3</v>
      </c>
      <c r="K5695" s="88">
        <v>3.7893720885421381E-2</v>
      </c>
      <c r="L5695" s="84"/>
      <c r="M5695" s="88">
        <f t="shared" si="626"/>
        <v>9.4909991269298468E-3</v>
      </c>
      <c r="N5695" s="88">
        <f t="shared" si="621"/>
        <v>1.7885815292496294E-2</v>
      </c>
      <c r="O5695" s="88">
        <f t="shared" si="622"/>
        <v>4.7503105963846208E-4</v>
      </c>
      <c r="P5695" s="88">
        <f t="shared" si="623"/>
        <v>3.1916047411674197E-6</v>
      </c>
      <c r="Q5695" s="88">
        <f t="shared" si="624"/>
        <v>2.7170953944875213E-5</v>
      </c>
      <c r="R5695" s="89">
        <f t="shared" si="625"/>
        <v>7.9729785277766613E-3</v>
      </c>
      <c r="S5695" s="88">
        <f t="shared" si="627"/>
        <v>2.7882208037750641E-2</v>
      </c>
    </row>
    <row r="5696" spans="1:19" x14ac:dyDescent="0.2">
      <c r="A5696" s="60">
        <v>2004</v>
      </c>
      <c r="B5696" s="61">
        <v>8</v>
      </c>
      <c r="C5696" s="61">
        <v>25</v>
      </c>
      <c r="D5696" s="61">
        <v>6</v>
      </c>
      <c r="E5696" s="87">
        <v>1.4046875402283136E-2</v>
      </c>
      <c r="F5696" s="87">
        <v>1.766735893431777E-2</v>
      </c>
      <c r="G5696" s="87">
        <v>1.1895583870989651E-3</v>
      </c>
      <c r="H5696" s="87">
        <v>1.7199976678858088E-6</v>
      </c>
      <c r="I5696" s="87">
        <v>5.5420739247312028E-5</v>
      </c>
      <c r="J5696" s="87">
        <v>9.1209024750155757E-3</v>
      </c>
      <c r="K5696" s="88">
        <v>4.208183593563064E-2</v>
      </c>
      <c r="L5696" s="84"/>
      <c r="M5696" s="88">
        <f t="shared" si="626"/>
        <v>1.0679645891892872E-2</v>
      </c>
      <c r="N5696" s="88">
        <f t="shared" si="621"/>
        <v>1.9517210865031904E-2</v>
      </c>
      <c r="O5696" s="88">
        <f t="shared" si="622"/>
        <v>4.7503105963846208E-4</v>
      </c>
      <c r="P5696" s="88">
        <f t="shared" si="623"/>
        <v>3.1916047411674197E-6</v>
      </c>
      <c r="Q5696" s="88">
        <f t="shared" si="624"/>
        <v>2.7170953944875213E-5</v>
      </c>
      <c r="R5696" s="89">
        <f t="shared" si="625"/>
        <v>9.1209024750155757E-3</v>
      </c>
      <c r="S5696" s="88">
        <f t="shared" si="627"/>
        <v>3.0702250375249276E-2</v>
      </c>
    </row>
    <row r="5697" spans="1:19" x14ac:dyDescent="0.2">
      <c r="A5697" s="60">
        <v>2004</v>
      </c>
      <c r="B5697" s="61">
        <v>8</v>
      </c>
      <c r="C5697" s="61">
        <v>25</v>
      </c>
      <c r="D5697" s="61">
        <v>7</v>
      </c>
      <c r="E5697" s="87">
        <v>1.7132017465210456E-2</v>
      </c>
      <c r="F5697" s="87">
        <v>1.966719997693582E-2</v>
      </c>
      <c r="G5697" s="87">
        <v>0</v>
      </c>
      <c r="H5697" s="87">
        <v>0</v>
      </c>
      <c r="I5697" s="87">
        <v>5.5420739247312028E-5</v>
      </c>
      <c r="J5697" s="87">
        <v>1.1065850759563914E-2</v>
      </c>
      <c r="K5697" s="88">
        <v>4.7920488940957497E-2</v>
      </c>
      <c r="L5697" s="84"/>
      <c r="M5697" s="88">
        <f t="shared" si="626"/>
        <v>1.302523690873156E-2</v>
      </c>
      <c r="N5697" s="88">
        <f t="shared" si="621"/>
        <v>2.1726444258117376E-2</v>
      </c>
      <c r="O5697" s="88">
        <f t="shared" si="622"/>
        <v>0</v>
      </c>
      <c r="P5697" s="88">
        <f t="shared" si="623"/>
        <v>0</v>
      </c>
      <c r="Q5697" s="88">
        <f t="shared" si="624"/>
        <v>2.7170953944875213E-5</v>
      </c>
      <c r="R5697" s="89">
        <f t="shared" si="625"/>
        <v>1.1065850759563914E-2</v>
      </c>
      <c r="S5697" s="88">
        <f t="shared" si="627"/>
        <v>3.4778852120793811E-2</v>
      </c>
    </row>
    <row r="5698" spans="1:19" x14ac:dyDescent="0.2">
      <c r="A5698" s="60">
        <v>2004</v>
      </c>
      <c r="B5698" s="61">
        <v>8</v>
      </c>
      <c r="C5698" s="61">
        <v>25</v>
      </c>
      <c r="D5698" s="61">
        <v>8</v>
      </c>
      <c r="E5698" s="87">
        <v>1.9891874485069912E-2</v>
      </c>
      <c r="F5698" s="87">
        <v>2.0723101489355165E-2</v>
      </c>
      <c r="G5698" s="87">
        <v>0</v>
      </c>
      <c r="H5698" s="87">
        <v>0</v>
      </c>
      <c r="I5698" s="87">
        <v>5.5420739247312028E-5</v>
      </c>
      <c r="J5698" s="87">
        <v>1.1926393690710498E-2</v>
      </c>
      <c r="K5698" s="88">
        <v>5.2596790404382886E-2</v>
      </c>
      <c r="L5698" s="84"/>
      <c r="M5698" s="88">
        <f t="shared" si="626"/>
        <v>1.5123518187681543E-2</v>
      </c>
      <c r="N5698" s="88">
        <f t="shared" si="621"/>
        <v>2.2892903407286759E-2</v>
      </c>
      <c r="O5698" s="88">
        <f t="shared" si="622"/>
        <v>0</v>
      </c>
      <c r="P5698" s="88">
        <f t="shared" si="623"/>
        <v>0</v>
      </c>
      <c r="Q5698" s="88">
        <f t="shared" si="624"/>
        <v>2.7170953944875213E-5</v>
      </c>
      <c r="R5698" s="89">
        <f t="shared" si="625"/>
        <v>1.1926393690710498E-2</v>
      </c>
      <c r="S5698" s="88">
        <f t="shared" si="627"/>
        <v>3.804359254891318E-2</v>
      </c>
    </row>
    <row r="5699" spans="1:19" x14ac:dyDescent="0.2">
      <c r="A5699" s="60">
        <v>2004</v>
      </c>
      <c r="B5699" s="61">
        <v>8</v>
      </c>
      <c r="C5699" s="61">
        <v>25</v>
      </c>
      <c r="D5699" s="61">
        <v>9</v>
      </c>
      <c r="E5699" s="87">
        <v>2.2421626035432032E-2</v>
      </c>
      <c r="F5699" s="87">
        <v>2.1836085128958845E-2</v>
      </c>
      <c r="G5699" s="87">
        <v>0</v>
      </c>
      <c r="H5699" s="87">
        <v>0</v>
      </c>
      <c r="I5699" s="87">
        <v>5.5420739247312028E-5</v>
      </c>
      <c r="J5699" s="87">
        <v>1.2332295448883302E-2</v>
      </c>
      <c r="K5699" s="88">
        <v>5.6645427352521496E-2</v>
      </c>
      <c r="L5699" s="84"/>
      <c r="M5699" s="88">
        <f t="shared" si="626"/>
        <v>1.7046853447560278E-2</v>
      </c>
      <c r="N5699" s="88">
        <f t="shared" ref="N5699:N5762" si="628">F5699*W$5</f>
        <v>2.4122421439055582E-2</v>
      </c>
      <c r="O5699" s="88">
        <f t="shared" ref="O5699:O5762" si="629">G5699*X$5</f>
        <v>0</v>
      </c>
      <c r="P5699" s="88">
        <f t="shared" ref="P5699:P5762" si="630">H5699*Y$5</f>
        <v>0</v>
      </c>
      <c r="Q5699" s="88">
        <f t="shared" ref="Q5699:Q5762" si="631">I5699*Z$5</f>
        <v>2.7170953944875213E-5</v>
      </c>
      <c r="R5699" s="89">
        <f t="shared" ref="R5699:R5762" si="632">J5699</f>
        <v>1.2332295448883302E-2</v>
      </c>
      <c r="S5699" s="88">
        <f t="shared" si="627"/>
        <v>4.119644584056073E-2</v>
      </c>
    </row>
    <row r="5700" spans="1:19" x14ac:dyDescent="0.2">
      <c r="A5700" s="60">
        <v>2004</v>
      </c>
      <c r="B5700" s="61">
        <v>8</v>
      </c>
      <c r="C5700" s="61">
        <v>25</v>
      </c>
      <c r="D5700" s="61">
        <v>10</v>
      </c>
      <c r="E5700" s="87">
        <v>2.3718510548346023E-2</v>
      </c>
      <c r="F5700" s="87">
        <v>2.2390713468851051E-2</v>
      </c>
      <c r="G5700" s="87">
        <v>0</v>
      </c>
      <c r="H5700" s="87">
        <v>0</v>
      </c>
      <c r="I5700" s="87">
        <v>5.5420739247312028E-5</v>
      </c>
      <c r="J5700" s="87">
        <v>1.241639786829276E-2</v>
      </c>
      <c r="K5700" s="88">
        <v>5.8581042624737144E-2</v>
      </c>
      <c r="L5700" s="84"/>
      <c r="M5700" s="88">
        <f t="shared" ref="M5700:M5763" si="633">E5700*V$5</f>
        <v>1.8032856879921486E-2</v>
      </c>
      <c r="N5700" s="88">
        <f t="shared" si="628"/>
        <v>2.4735121860303733E-2</v>
      </c>
      <c r="O5700" s="88">
        <f t="shared" si="629"/>
        <v>0</v>
      </c>
      <c r="P5700" s="88">
        <f t="shared" si="630"/>
        <v>0</v>
      </c>
      <c r="Q5700" s="88">
        <f t="shared" si="631"/>
        <v>2.7170953944875213E-5</v>
      </c>
      <c r="R5700" s="89">
        <f t="shared" si="632"/>
        <v>1.241639786829276E-2</v>
      </c>
      <c r="S5700" s="88">
        <f t="shared" ref="S5700:S5763" si="634">SUM(M5700:Q5700)</f>
        <v>4.2795149694170094E-2</v>
      </c>
    </row>
    <row r="5701" spans="1:19" x14ac:dyDescent="0.2">
      <c r="A5701" s="60">
        <v>2004</v>
      </c>
      <c r="B5701" s="61">
        <v>8</v>
      </c>
      <c r="C5701" s="61">
        <v>25</v>
      </c>
      <c r="D5701" s="61">
        <v>11</v>
      </c>
      <c r="E5701" s="87">
        <v>2.5677703781362207E-2</v>
      </c>
      <c r="F5701" s="87">
        <v>2.2550448667022945E-2</v>
      </c>
      <c r="G5701" s="87">
        <v>0</v>
      </c>
      <c r="H5701" s="87">
        <v>0</v>
      </c>
      <c r="I5701" s="87">
        <v>5.5420739247312028E-5</v>
      </c>
      <c r="J5701" s="87">
        <v>1.1556471230404779E-2</v>
      </c>
      <c r="K5701" s="88">
        <v>5.9840044418037239E-2</v>
      </c>
      <c r="L5701" s="84"/>
      <c r="M5701" s="88">
        <f t="shared" si="633"/>
        <v>1.9522404509781204E-2</v>
      </c>
      <c r="N5701" s="88">
        <f t="shared" si="628"/>
        <v>2.4911582052055018E-2</v>
      </c>
      <c r="O5701" s="88">
        <f t="shared" si="629"/>
        <v>0</v>
      </c>
      <c r="P5701" s="88">
        <f t="shared" si="630"/>
        <v>0</v>
      </c>
      <c r="Q5701" s="88">
        <f t="shared" si="631"/>
        <v>2.7170953944875213E-5</v>
      </c>
      <c r="R5701" s="89">
        <f t="shared" si="632"/>
        <v>1.1556471230404779E-2</v>
      </c>
      <c r="S5701" s="88">
        <f t="shared" si="634"/>
        <v>4.44611575157811E-2</v>
      </c>
    </row>
    <row r="5702" spans="1:19" x14ac:dyDescent="0.2">
      <c r="A5702" s="60">
        <v>2004</v>
      </c>
      <c r="B5702" s="61">
        <v>8</v>
      </c>
      <c r="C5702" s="61">
        <v>25</v>
      </c>
      <c r="D5702" s="61">
        <v>12</v>
      </c>
      <c r="E5702" s="87">
        <v>2.838123255460008E-2</v>
      </c>
      <c r="F5702" s="87">
        <v>2.2459909848918505E-2</v>
      </c>
      <c r="G5702" s="87">
        <v>0</v>
      </c>
      <c r="H5702" s="87">
        <v>0</v>
      </c>
      <c r="I5702" s="87">
        <v>5.5420739247312028E-5</v>
      </c>
      <c r="J5702" s="87">
        <v>9.328888727932071E-3</v>
      </c>
      <c r="K5702" s="88">
        <v>6.0225451870697964E-2</v>
      </c>
      <c r="L5702" s="84"/>
      <c r="M5702" s="88">
        <f t="shared" si="633"/>
        <v>2.1577860198669221E-2</v>
      </c>
      <c r="N5702" s="88">
        <f t="shared" si="628"/>
        <v>2.4811563412541066E-2</v>
      </c>
      <c r="O5702" s="88">
        <f t="shared" si="629"/>
        <v>0</v>
      </c>
      <c r="P5702" s="88">
        <f t="shared" si="630"/>
        <v>0</v>
      </c>
      <c r="Q5702" s="88">
        <f t="shared" si="631"/>
        <v>2.7170953944875213E-5</v>
      </c>
      <c r="R5702" s="89">
        <f t="shared" si="632"/>
        <v>9.328888727932071E-3</v>
      </c>
      <c r="S5702" s="88">
        <f t="shared" si="634"/>
        <v>4.6416594565155164E-2</v>
      </c>
    </row>
    <row r="5703" spans="1:19" x14ac:dyDescent="0.2">
      <c r="A5703" s="60">
        <v>2004</v>
      </c>
      <c r="B5703" s="61">
        <v>8</v>
      </c>
      <c r="C5703" s="61">
        <v>25</v>
      </c>
      <c r="D5703" s="61">
        <v>13</v>
      </c>
      <c r="E5703" s="87">
        <v>2.8562867800209172E-2</v>
      </c>
      <c r="F5703" s="87">
        <v>2.2529574200908863E-2</v>
      </c>
      <c r="G5703" s="87">
        <v>0</v>
      </c>
      <c r="H5703" s="87">
        <v>0</v>
      </c>
      <c r="I5703" s="87">
        <v>5.5420739247312028E-5</v>
      </c>
      <c r="J5703" s="87">
        <v>1.0159184994687919E-2</v>
      </c>
      <c r="K5703" s="88">
        <v>6.1307047735053265E-2</v>
      </c>
      <c r="L5703" s="84"/>
      <c r="M5703" s="88">
        <f t="shared" si="633"/>
        <v>2.1715954974129162E-2</v>
      </c>
      <c r="N5703" s="88">
        <f t="shared" si="628"/>
        <v>2.4888521935466108E-2</v>
      </c>
      <c r="O5703" s="88">
        <f t="shared" si="629"/>
        <v>0</v>
      </c>
      <c r="P5703" s="88">
        <f t="shared" si="630"/>
        <v>0</v>
      </c>
      <c r="Q5703" s="88">
        <f t="shared" si="631"/>
        <v>2.7170953944875213E-5</v>
      </c>
      <c r="R5703" s="89">
        <f t="shared" si="632"/>
        <v>1.0159184994687919E-2</v>
      </c>
      <c r="S5703" s="88">
        <f t="shared" si="634"/>
        <v>4.663164786354014E-2</v>
      </c>
    </row>
    <row r="5704" spans="1:19" x14ac:dyDescent="0.2">
      <c r="A5704" s="60">
        <v>2004</v>
      </c>
      <c r="B5704" s="61">
        <v>8</v>
      </c>
      <c r="C5704" s="61">
        <v>25</v>
      </c>
      <c r="D5704" s="61">
        <v>14</v>
      </c>
      <c r="E5704" s="87">
        <v>2.7379722513255725E-2</v>
      </c>
      <c r="F5704" s="87">
        <v>2.2282792865791431E-2</v>
      </c>
      <c r="G5704" s="87">
        <v>0</v>
      </c>
      <c r="H5704" s="87">
        <v>0</v>
      </c>
      <c r="I5704" s="87">
        <v>5.5420739247312028E-5</v>
      </c>
      <c r="J5704" s="87">
        <v>9.7415975475424327E-3</v>
      </c>
      <c r="K5704" s="88">
        <v>5.9459533665836901E-2</v>
      </c>
      <c r="L5704" s="84"/>
      <c r="M5704" s="88">
        <f t="shared" si="633"/>
        <v>2.0816425908663755E-2</v>
      </c>
      <c r="N5704" s="88">
        <f t="shared" si="628"/>
        <v>2.461590148478373E-2</v>
      </c>
      <c r="O5704" s="88">
        <f t="shared" si="629"/>
        <v>0</v>
      </c>
      <c r="P5704" s="88">
        <f t="shared" si="630"/>
        <v>0</v>
      </c>
      <c r="Q5704" s="88">
        <f t="shared" si="631"/>
        <v>2.7170953944875213E-5</v>
      </c>
      <c r="R5704" s="89">
        <f t="shared" si="632"/>
        <v>9.7415975475424327E-3</v>
      </c>
      <c r="S5704" s="88">
        <f t="shared" si="634"/>
        <v>4.5459498347392359E-2</v>
      </c>
    </row>
    <row r="5705" spans="1:19" x14ac:dyDescent="0.2">
      <c r="A5705" s="60">
        <v>2004</v>
      </c>
      <c r="B5705" s="61">
        <v>8</v>
      </c>
      <c r="C5705" s="61">
        <v>25</v>
      </c>
      <c r="D5705" s="61">
        <v>15</v>
      </c>
      <c r="E5705" s="87">
        <v>2.8587792813776981E-2</v>
      </c>
      <c r="F5705" s="87">
        <v>2.1706703851176838E-2</v>
      </c>
      <c r="G5705" s="87">
        <v>0</v>
      </c>
      <c r="H5705" s="87">
        <v>0</v>
      </c>
      <c r="I5705" s="87">
        <v>5.5420739247312028E-5</v>
      </c>
      <c r="J5705" s="87">
        <v>8.7694745651022143E-3</v>
      </c>
      <c r="K5705" s="88">
        <v>5.9119391969303346E-2</v>
      </c>
      <c r="L5705" s="84"/>
      <c r="M5705" s="88">
        <f t="shared" si="633"/>
        <v>2.1734905118636856E-2</v>
      </c>
      <c r="N5705" s="88">
        <f t="shared" si="628"/>
        <v>2.3979493359660889E-2</v>
      </c>
      <c r="O5705" s="88">
        <f t="shared" si="629"/>
        <v>0</v>
      </c>
      <c r="P5705" s="88">
        <f t="shared" si="630"/>
        <v>0</v>
      </c>
      <c r="Q5705" s="88">
        <f t="shared" si="631"/>
        <v>2.7170953944875213E-5</v>
      </c>
      <c r="R5705" s="89">
        <f t="shared" si="632"/>
        <v>8.7694745651022143E-3</v>
      </c>
      <c r="S5705" s="88">
        <f t="shared" si="634"/>
        <v>4.5741569432242619E-2</v>
      </c>
    </row>
    <row r="5706" spans="1:19" x14ac:dyDescent="0.2">
      <c r="A5706" s="60">
        <v>2004</v>
      </c>
      <c r="B5706" s="61">
        <v>8</v>
      </c>
      <c r="C5706" s="61">
        <v>25</v>
      </c>
      <c r="D5706" s="61">
        <v>16</v>
      </c>
      <c r="E5706" s="87">
        <v>3.2648835478242606E-2</v>
      </c>
      <c r="F5706" s="87">
        <v>2.0320509854133674E-2</v>
      </c>
      <c r="G5706" s="87">
        <v>0</v>
      </c>
      <c r="H5706" s="87">
        <v>0</v>
      </c>
      <c r="I5706" s="87">
        <v>5.5420739247312028E-5</v>
      </c>
      <c r="J5706" s="87">
        <v>7.5224741267502625E-3</v>
      </c>
      <c r="K5706" s="88">
        <v>6.0547240198373854E-2</v>
      </c>
      <c r="L5706" s="84"/>
      <c r="M5706" s="88">
        <f t="shared" si="633"/>
        <v>2.4822459921131416E-2</v>
      </c>
      <c r="N5706" s="88">
        <f t="shared" si="628"/>
        <v>2.244815861739894E-2</v>
      </c>
      <c r="O5706" s="88">
        <f t="shared" si="629"/>
        <v>0</v>
      </c>
      <c r="P5706" s="88">
        <f t="shared" si="630"/>
        <v>0</v>
      </c>
      <c r="Q5706" s="88">
        <f t="shared" si="631"/>
        <v>2.7170953944875213E-5</v>
      </c>
      <c r="R5706" s="89">
        <f t="shared" si="632"/>
        <v>7.5224741267502625E-3</v>
      </c>
      <c r="S5706" s="88">
        <f t="shared" si="634"/>
        <v>4.7297789492475234E-2</v>
      </c>
    </row>
    <row r="5707" spans="1:19" x14ac:dyDescent="0.2">
      <c r="A5707" s="60">
        <v>2004</v>
      </c>
      <c r="B5707" s="61">
        <v>8</v>
      </c>
      <c r="C5707" s="61">
        <v>25</v>
      </c>
      <c r="D5707" s="61">
        <v>17</v>
      </c>
      <c r="E5707" s="87">
        <v>3.290786804268403E-2</v>
      </c>
      <c r="F5707" s="87">
        <v>2.0253767488561173E-2</v>
      </c>
      <c r="G5707" s="87">
        <v>0</v>
      </c>
      <c r="H5707" s="87">
        <v>0</v>
      </c>
      <c r="I5707" s="87">
        <v>5.5420739247312028E-5</v>
      </c>
      <c r="J5707" s="87">
        <v>7.7608614095317852E-3</v>
      </c>
      <c r="K5707" s="88">
        <v>6.0977917680024293E-2</v>
      </c>
      <c r="L5707" s="84"/>
      <c r="M5707" s="88">
        <f t="shared" si="633"/>
        <v>2.5019398812057555E-2</v>
      </c>
      <c r="N5707" s="88">
        <f t="shared" si="628"/>
        <v>2.2374428026009908E-2</v>
      </c>
      <c r="O5707" s="88">
        <f t="shared" si="629"/>
        <v>0</v>
      </c>
      <c r="P5707" s="88">
        <f t="shared" si="630"/>
        <v>0</v>
      </c>
      <c r="Q5707" s="88">
        <f t="shared" si="631"/>
        <v>2.7170953944875213E-5</v>
      </c>
      <c r="R5707" s="89">
        <f t="shared" si="632"/>
        <v>7.7608614095317852E-3</v>
      </c>
      <c r="S5707" s="88">
        <f t="shared" si="634"/>
        <v>4.7420997792012337E-2</v>
      </c>
    </row>
    <row r="5708" spans="1:19" x14ac:dyDescent="0.2">
      <c r="A5708" s="60">
        <v>2004</v>
      </c>
      <c r="B5708" s="61">
        <v>8</v>
      </c>
      <c r="C5708" s="61">
        <v>25</v>
      </c>
      <c r="D5708" s="61">
        <v>18</v>
      </c>
      <c r="E5708" s="87">
        <v>2.9202673155327846E-2</v>
      </c>
      <c r="F5708" s="87">
        <v>2.032616740047398E-2</v>
      </c>
      <c r="G5708" s="87">
        <v>0</v>
      </c>
      <c r="H5708" s="87">
        <v>0</v>
      </c>
      <c r="I5708" s="87">
        <v>5.5420739247312028E-5</v>
      </c>
      <c r="J5708" s="87">
        <v>8.318950559713649E-3</v>
      </c>
      <c r="K5708" s="88">
        <v>5.7903211854762784E-2</v>
      </c>
      <c r="L5708" s="84"/>
      <c r="M5708" s="88">
        <f t="shared" si="633"/>
        <v>2.2202390173183723E-2</v>
      </c>
      <c r="N5708" s="88">
        <f t="shared" si="628"/>
        <v>2.245440853428312E-2</v>
      </c>
      <c r="O5708" s="88">
        <f t="shared" si="629"/>
        <v>0</v>
      </c>
      <c r="P5708" s="88">
        <f t="shared" si="630"/>
        <v>0</v>
      </c>
      <c r="Q5708" s="88">
        <f t="shared" si="631"/>
        <v>2.7170953944875213E-5</v>
      </c>
      <c r="R5708" s="89">
        <f t="shared" si="632"/>
        <v>8.318950559713649E-3</v>
      </c>
      <c r="S5708" s="88">
        <f t="shared" si="634"/>
        <v>4.4683969661411721E-2</v>
      </c>
    </row>
    <row r="5709" spans="1:19" x14ac:dyDescent="0.2">
      <c r="A5709" s="60">
        <v>2004</v>
      </c>
      <c r="B5709" s="61">
        <v>8</v>
      </c>
      <c r="C5709" s="61">
        <v>25</v>
      </c>
      <c r="D5709" s="61">
        <v>19</v>
      </c>
      <c r="E5709" s="87">
        <v>2.6761870871252109E-2</v>
      </c>
      <c r="F5709" s="87">
        <v>1.9696724215475653E-2</v>
      </c>
      <c r="G5709" s="87">
        <v>1.1895583870989651E-3</v>
      </c>
      <c r="H5709" s="87">
        <v>1.7199976678858088E-6</v>
      </c>
      <c r="I5709" s="87">
        <v>5.5420739247312028E-5</v>
      </c>
      <c r="J5709" s="87">
        <v>7.6737891463639152E-3</v>
      </c>
      <c r="K5709" s="88">
        <v>5.5379083357105834E-2</v>
      </c>
      <c r="L5709" s="84"/>
      <c r="M5709" s="88">
        <f t="shared" si="633"/>
        <v>2.0346681815308253E-2</v>
      </c>
      <c r="N5709" s="88">
        <f t="shared" si="628"/>
        <v>2.1759059817203125E-2</v>
      </c>
      <c r="O5709" s="88">
        <f t="shared" si="629"/>
        <v>4.7503105963846208E-4</v>
      </c>
      <c r="P5709" s="88">
        <f t="shared" si="630"/>
        <v>3.1916047411674197E-6</v>
      </c>
      <c r="Q5709" s="88">
        <f t="shared" si="631"/>
        <v>2.7170953944875213E-5</v>
      </c>
      <c r="R5709" s="89">
        <f t="shared" si="632"/>
        <v>7.6737891463639152E-3</v>
      </c>
      <c r="S5709" s="88">
        <f t="shared" si="634"/>
        <v>4.2611135250835881E-2</v>
      </c>
    </row>
    <row r="5710" spans="1:19" x14ac:dyDescent="0.2">
      <c r="A5710" s="60">
        <v>2004</v>
      </c>
      <c r="B5710" s="61">
        <v>8</v>
      </c>
      <c r="C5710" s="61">
        <v>25</v>
      </c>
      <c r="D5710" s="61">
        <v>20</v>
      </c>
      <c r="E5710" s="87">
        <v>2.6369953608444071E-2</v>
      </c>
      <c r="F5710" s="87">
        <v>1.9225758047218069E-2</v>
      </c>
      <c r="G5710" s="87">
        <v>1.1895583870989651E-3</v>
      </c>
      <c r="H5710" s="87">
        <v>1.7199976678858088E-6</v>
      </c>
      <c r="I5710" s="87">
        <v>5.5420739247312028E-5</v>
      </c>
      <c r="J5710" s="87">
        <v>6.97912635385909E-3</v>
      </c>
      <c r="K5710" s="88">
        <v>5.3821537133535387E-2</v>
      </c>
      <c r="L5710" s="84"/>
      <c r="M5710" s="88">
        <f t="shared" si="633"/>
        <v>2.0048712518518631E-2</v>
      </c>
      <c r="N5710" s="88">
        <f t="shared" si="628"/>
        <v>2.123878137318937E-2</v>
      </c>
      <c r="O5710" s="88">
        <f t="shared" si="629"/>
        <v>4.7503105963846208E-4</v>
      </c>
      <c r="P5710" s="88">
        <f t="shared" si="630"/>
        <v>3.1916047411674197E-6</v>
      </c>
      <c r="Q5710" s="88">
        <f t="shared" si="631"/>
        <v>2.7170953944875213E-5</v>
      </c>
      <c r="R5710" s="89">
        <f t="shared" si="632"/>
        <v>6.97912635385909E-3</v>
      </c>
      <c r="S5710" s="88">
        <f t="shared" si="634"/>
        <v>4.1792887510032503E-2</v>
      </c>
    </row>
    <row r="5711" spans="1:19" x14ac:dyDescent="0.2">
      <c r="A5711" s="60">
        <v>2004</v>
      </c>
      <c r="B5711" s="61">
        <v>8</v>
      </c>
      <c r="C5711" s="61">
        <v>25</v>
      </c>
      <c r="D5711" s="61">
        <v>21</v>
      </c>
      <c r="E5711" s="87">
        <v>2.8469648220501527E-2</v>
      </c>
      <c r="F5711" s="87">
        <v>1.8559848442717602E-2</v>
      </c>
      <c r="G5711" s="87">
        <v>1.1895583870989651E-3</v>
      </c>
      <c r="H5711" s="87">
        <v>1.7199976678858088E-6</v>
      </c>
      <c r="I5711" s="87">
        <v>5.5420739247312028E-5</v>
      </c>
      <c r="J5711" s="87">
        <v>6.2366325827737457E-3</v>
      </c>
      <c r="K5711" s="88">
        <v>5.4512828370007031E-2</v>
      </c>
      <c r="L5711" s="84"/>
      <c r="M5711" s="88">
        <f t="shared" si="633"/>
        <v>2.164508141164943E-2</v>
      </c>
      <c r="N5711" s="88">
        <f t="shared" si="628"/>
        <v>2.0503148038495508E-2</v>
      </c>
      <c r="O5711" s="88">
        <f t="shared" si="629"/>
        <v>4.7503105963846208E-4</v>
      </c>
      <c r="P5711" s="88">
        <f t="shared" si="630"/>
        <v>3.1916047411674197E-6</v>
      </c>
      <c r="Q5711" s="88">
        <f t="shared" si="631"/>
        <v>2.7170953944875213E-5</v>
      </c>
      <c r="R5711" s="89">
        <f t="shared" si="632"/>
        <v>6.2366325827737457E-3</v>
      </c>
      <c r="S5711" s="88">
        <f t="shared" si="634"/>
        <v>4.265362306846944E-2</v>
      </c>
    </row>
    <row r="5712" spans="1:19" x14ac:dyDescent="0.2">
      <c r="A5712" s="60">
        <v>2004</v>
      </c>
      <c r="B5712" s="61">
        <v>8</v>
      </c>
      <c r="C5712" s="61">
        <v>25</v>
      </c>
      <c r="D5712" s="61">
        <v>22</v>
      </c>
      <c r="E5712" s="87">
        <v>2.602926704583463E-2</v>
      </c>
      <c r="F5712" s="87">
        <v>1.7702069140276468E-2</v>
      </c>
      <c r="G5712" s="87">
        <v>1.1895583870989651E-3</v>
      </c>
      <c r="H5712" s="87">
        <v>1.7199976678858088E-6</v>
      </c>
      <c r="I5712" s="87">
        <v>5.5420739247312028E-5</v>
      </c>
      <c r="J5712" s="87">
        <v>5.5864824492058308E-3</v>
      </c>
      <c r="K5712" s="88">
        <v>5.056451775933108E-2</v>
      </c>
      <c r="L5712" s="84"/>
      <c r="M5712" s="88">
        <f t="shared" si="633"/>
        <v>1.9789693217457296E-2</v>
      </c>
      <c r="N5712" s="88">
        <f t="shared" si="628"/>
        <v>1.9555555385646625E-2</v>
      </c>
      <c r="O5712" s="88">
        <f t="shared" si="629"/>
        <v>4.7503105963846208E-4</v>
      </c>
      <c r="P5712" s="88">
        <f t="shared" si="630"/>
        <v>3.1916047411674197E-6</v>
      </c>
      <c r="Q5712" s="88">
        <f t="shared" si="631"/>
        <v>2.7170953944875213E-5</v>
      </c>
      <c r="R5712" s="89">
        <f t="shared" si="632"/>
        <v>5.5864824492058308E-3</v>
      </c>
      <c r="S5712" s="88">
        <f t="shared" si="634"/>
        <v>3.9850642221428423E-2</v>
      </c>
    </row>
    <row r="5713" spans="1:19" x14ac:dyDescent="0.2">
      <c r="A5713" s="60">
        <v>2004</v>
      </c>
      <c r="B5713" s="61">
        <v>8</v>
      </c>
      <c r="C5713" s="61">
        <v>25</v>
      </c>
      <c r="D5713" s="61">
        <v>23</v>
      </c>
      <c r="E5713" s="87">
        <v>2.0012528768799134E-2</v>
      </c>
      <c r="F5713" s="87">
        <v>1.7363041599134564E-2</v>
      </c>
      <c r="G5713" s="87">
        <v>1.1895583870989651E-3</v>
      </c>
      <c r="H5713" s="87">
        <v>1.7199976678858088E-6</v>
      </c>
      <c r="I5713" s="87">
        <v>5.5420739247312028E-5</v>
      </c>
      <c r="J5713" s="87">
        <v>6.2492020732838136E-3</v>
      </c>
      <c r="K5713" s="88">
        <v>4.4871471565231663E-2</v>
      </c>
      <c r="L5713" s="84"/>
      <c r="M5713" s="88">
        <f t="shared" si="633"/>
        <v>1.5215249977753422E-2</v>
      </c>
      <c r="N5713" s="88">
        <f t="shared" si="628"/>
        <v>1.9181030136336895E-2</v>
      </c>
      <c r="O5713" s="88">
        <f t="shared" si="629"/>
        <v>4.7503105963846208E-4</v>
      </c>
      <c r="P5713" s="88">
        <f t="shared" si="630"/>
        <v>3.1916047411674197E-6</v>
      </c>
      <c r="Q5713" s="88">
        <f t="shared" si="631"/>
        <v>2.7170953944875213E-5</v>
      </c>
      <c r="R5713" s="89">
        <f t="shared" si="632"/>
        <v>6.2492020732838136E-3</v>
      </c>
      <c r="S5713" s="88">
        <f t="shared" si="634"/>
        <v>3.4901673732414817E-2</v>
      </c>
    </row>
    <row r="5714" spans="1:19" x14ac:dyDescent="0.2">
      <c r="A5714" s="60">
        <v>2004</v>
      </c>
      <c r="B5714" s="61">
        <v>8</v>
      </c>
      <c r="C5714" s="61">
        <v>25</v>
      </c>
      <c r="D5714" s="61">
        <v>24</v>
      </c>
      <c r="E5714" s="87">
        <v>1.7309321575131889E-2</v>
      </c>
      <c r="F5714" s="87">
        <v>1.6441377078106507E-2</v>
      </c>
      <c r="G5714" s="87">
        <v>1.1895583870989651E-3</v>
      </c>
      <c r="H5714" s="87">
        <v>1.7199976678858088E-6</v>
      </c>
      <c r="I5714" s="87">
        <v>5.5420739247312028E-5</v>
      </c>
      <c r="J5714" s="87">
        <v>5.3445926287399529E-3</v>
      </c>
      <c r="K5714" s="88">
        <v>4.0341990405992505E-2</v>
      </c>
      <c r="L5714" s="84"/>
      <c r="M5714" s="88">
        <f t="shared" si="633"/>
        <v>1.3160038781383636E-2</v>
      </c>
      <c r="N5714" s="88">
        <f t="shared" si="628"/>
        <v>1.8162863195222569E-2</v>
      </c>
      <c r="O5714" s="88">
        <f t="shared" si="629"/>
        <v>4.7503105963846208E-4</v>
      </c>
      <c r="P5714" s="88">
        <f t="shared" si="630"/>
        <v>3.1916047411674197E-6</v>
      </c>
      <c r="Q5714" s="88">
        <f t="shared" si="631"/>
        <v>2.7170953944875213E-5</v>
      </c>
      <c r="R5714" s="89">
        <f t="shared" si="632"/>
        <v>5.3445926287399529E-3</v>
      </c>
      <c r="S5714" s="88">
        <f t="shared" si="634"/>
        <v>3.1828295594930708E-2</v>
      </c>
    </row>
    <row r="5715" spans="1:19" x14ac:dyDescent="0.2">
      <c r="A5715" s="60">
        <v>2004</v>
      </c>
      <c r="B5715" s="61">
        <v>8</v>
      </c>
      <c r="C5715" s="61">
        <v>26</v>
      </c>
      <c r="D5715" s="61">
        <v>1</v>
      </c>
      <c r="E5715" s="87">
        <v>1.3887029323512236E-2</v>
      </c>
      <c r="F5715" s="87">
        <v>1.5837699831735674E-2</v>
      </c>
      <c r="G5715" s="87">
        <v>1.1895583870989651E-3</v>
      </c>
      <c r="H5715" s="87">
        <v>1.7199976678858088E-6</v>
      </c>
      <c r="I5715" s="87">
        <v>5.5420739247312028E-5</v>
      </c>
      <c r="J5715" s="87">
        <v>5.5563690746988905E-3</v>
      </c>
      <c r="K5715" s="88">
        <v>3.6527797353960965E-2</v>
      </c>
      <c r="L5715" s="84"/>
      <c r="M5715" s="88">
        <f t="shared" si="633"/>
        <v>1.0558117119864086E-2</v>
      </c>
      <c r="N5715" s="88">
        <f t="shared" si="628"/>
        <v>1.749597822641405E-2</v>
      </c>
      <c r="O5715" s="88">
        <f t="shared" si="629"/>
        <v>4.7503105963846208E-4</v>
      </c>
      <c r="P5715" s="88">
        <f t="shared" si="630"/>
        <v>3.1916047411674197E-6</v>
      </c>
      <c r="Q5715" s="88">
        <f t="shared" si="631"/>
        <v>2.7170953944875213E-5</v>
      </c>
      <c r="R5715" s="89">
        <f t="shared" si="632"/>
        <v>5.5563690746988905E-3</v>
      </c>
      <c r="S5715" s="88">
        <f t="shared" si="634"/>
        <v>2.8559488964602638E-2</v>
      </c>
    </row>
    <row r="5716" spans="1:19" x14ac:dyDescent="0.2">
      <c r="A5716" s="60">
        <v>2004</v>
      </c>
      <c r="B5716" s="61">
        <v>8</v>
      </c>
      <c r="C5716" s="61">
        <v>26</v>
      </c>
      <c r="D5716" s="61">
        <v>2</v>
      </c>
      <c r="E5716" s="87">
        <v>1.2268499578507598E-2</v>
      </c>
      <c r="F5716" s="87">
        <v>1.6014987762634221E-2</v>
      </c>
      <c r="G5716" s="87">
        <v>1.1895583870989651E-3</v>
      </c>
      <c r="H5716" s="87">
        <v>1.7199976678858088E-6</v>
      </c>
      <c r="I5716" s="87">
        <v>5.5420739247312028E-5</v>
      </c>
      <c r="J5716" s="87">
        <v>6.2083585816627603E-3</v>
      </c>
      <c r="K5716" s="88">
        <v>3.573854504681874E-2</v>
      </c>
      <c r="L5716" s="84"/>
      <c r="M5716" s="88">
        <f t="shared" si="633"/>
        <v>9.3275712477667444E-3</v>
      </c>
      <c r="N5716" s="88">
        <f t="shared" si="628"/>
        <v>1.7691829000943286E-2</v>
      </c>
      <c r="O5716" s="88">
        <f t="shared" si="629"/>
        <v>4.7503105963846208E-4</v>
      </c>
      <c r="P5716" s="88">
        <f t="shared" si="630"/>
        <v>3.1916047411674197E-6</v>
      </c>
      <c r="Q5716" s="88">
        <f t="shared" si="631"/>
        <v>2.7170953944875213E-5</v>
      </c>
      <c r="R5716" s="89">
        <f t="shared" si="632"/>
        <v>6.2083585816627603E-3</v>
      </c>
      <c r="S5716" s="88">
        <f t="shared" si="634"/>
        <v>2.7524793867034533E-2</v>
      </c>
    </row>
    <row r="5717" spans="1:19" x14ac:dyDescent="0.2">
      <c r="A5717" s="60">
        <v>2004</v>
      </c>
      <c r="B5717" s="61">
        <v>8</v>
      </c>
      <c r="C5717" s="61">
        <v>26</v>
      </c>
      <c r="D5717" s="61">
        <v>3</v>
      </c>
      <c r="E5717" s="87">
        <v>1.1408747951091612E-2</v>
      </c>
      <c r="F5717" s="87">
        <v>1.568118868309604E-2</v>
      </c>
      <c r="G5717" s="87">
        <v>1.1895583870989651E-3</v>
      </c>
      <c r="H5717" s="87">
        <v>1.7199976678858088E-6</v>
      </c>
      <c r="I5717" s="87">
        <v>5.5420739247312028E-5</v>
      </c>
      <c r="J5717" s="87">
        <v>6.7003494139585328E-3</v>
      </c>
      <c r="K5717" s="88">
        <v>3.5036985172160348E-2</v>
      </c>
      <c r="L5717" s="84"/>
      <c r="M5717" s="88">
        <f t="shared" si="633"/>
        <v>8.6739139273430896E-3</v>
      </c>
      <c r="N5717" s="88">
        <f t="shared" si="628"/>
        <v>1.7323079656679636E-2</v>
      </c>
      <c r="O5717" s="88">
        <f t="shared" si="629"/>
        <v>4.7503105963846208E-4</v>
      </c>
      <c r="P5717" s="88">
        <f t="shared" si="630"/>
        <v>3.1916047411674197E-6</v>
      </c>
      <c r="Q5717" s="88">
        <f t="shared" si="631"/>
        <v>2.7170953944875213E-5</v>
      </c>
      <c r="R5717" s="89">
        <f t="shared" si="632"/>
        <v>6.7003494139585328E-3</v>
      </c>
      <c r="S5717" s="88">
        <f t="shared" si="634"/>
        <v>2.6502387202347228E-2</v>
      </c>
    </row>
    <row r="5718" spans="1:19" x14ac:dyDescent="0.2">
      <c r="A5718" s="60">
        <v>2004</v>
      </c>
      <c r="B5718" s="61">
        <v>8</v>
      </c>
      <c r="C5718" s="61">
        <v>26</v>
      </c>
      <c r="D5718" s="61">
        <v>4</v>
      </c>
      <c r="E5718" s="87">
        <v>1.1200288666769514E-2</v>
      </c>
      <c r="F5718" s="87">
        <v>1.5592712230136736E-2</v>
      </c>
      <c r="G5718" s="87">
        <v>1.1895583870989651E-3</v>
      </c>
      <c r="H5718" s="87">
        <v>1.7199976678858088E-6</v>
      </c>
      <c r="I5718" s="87">
        <v>5.5420739247312028E-5</v>
      </c>
      <c r="J5718" s="87">
        <v>7.2732313611094798E-3</v>
      </c>
      <c r="K5718" s="88">
        <v>3.5312931382029893E-2</v>
      </c>
      <c r="L5718" s="84"/>
      <c r="M5718" s="88">
        <f t="shared" si="633"/>
        <v>8.5154252047140288E-3</v>
      </c>
      <c r="N5718" s="88">
        <f t="shared" si="628"/>
        <v>1.7225339321215994E-2</v>
      </c>
      <c r="O5718" s="88">
        <f t="shared" si="629"/>
        <v>4.7503105963846208E-4</v>
      </c>
      <c r="P5718" s="88">
        <f t="shared" si="630"/>
        <v>3.1916047411674197E-6</v>
      </c>
      <c r="Q5718" s="88">
        <f t="shared" si="631"/>
        <v>2.7170953944875213E-5</v>
      </c>
      <c r="R5718" s="89">
        <f t="shared" si="632"/>
        <v>7.2732313611094798E-3</v>
      </c>
      <c r="S5718" s="88">
        <f t="shared" si="634"/>
        <v>2.6246158144254524E-2</v>
      </c>
    </row>
    <row r="5719" spans="1:19" x14ac:dyDescent="0.2">
      <c r="A5719" s="60">
        <v>2004</v>
      </c>
      <c r="B5719" s="61">
        <v>8</v>
      </c>
      <c r="C5719" s="61">
        <v>26</v>
      </c>
      <c r="D5719" s="61">
        <v>5</v>
      </c>
      <c r="E5719" s="87">
        <v>1.1559273542145698E-2</v>
      </c>
      <c r="F5719" s="87">
        <v>1.6221486215497342E-2</v>
      </c>
      <c r="G5719" s="87">
        <v>1.1895583870989651E-3</v>
      </c>
      <c r="H5719" s="87">
        <v>1.7199976678858088E-6</v>
      </c>
      <c r="I5719" s="87">
        <v>5.5420739247312028E-5</v>
      </c>
      <c r="J5719" s="87">
        <v>7.9259516623300993E-3</v>
      </c>
      <c r="K5719" s="88">
        <v>3.6953410543987306E-2</v>
      </c>
      <c r="L5719" s="84"/>
      <c r="M5719" s="88">
        <f t="shared" si="633"/>
        <v>8.7883564609377296E-3</v>
      </c>
      <c r="N5719" s="88">
        <f t="shared" si="628"/>
        <v>1.7919948770446798E-2</v>
      </c>
      <c r="O5719" s="88">
        <f t="shared" si="629"/>
        <v>4.7503105963846208E-4</v>
      </c>
      <c r="P5719" s="88">
        <f t="shared" si="630"/>
        <v>3.1916047411674197E-6</v>
      </c>
      <c r="Q5719" s="88">
        <f t="shared" si="631"/>
        <v>2.7170953944875213E-5</v>
      </c>
      <c r="R5719" s="89">
        <f t="shared" si="632"/>
        <v>7.9259516623300993E-3</v>
      </c>
      <c r="S5719" s="88">
        <f t="shared" si="634"/>
        <v>2.721369884970903E-2</v>
      </c>
    </row>
    <row r="5720" spans="1:19" x14ac:dyDescent="0.2">
      <c r="A5720" s="60">
        <v>2004</v>
      </c>
      <c r="B5720" s="61">
        <v>8</v>
      </c>
      <c r="C5720" s="61">
        <v>26</v>
      </c>
      <c r="D5720" s="61">
        <v>6</v>
      </c>
      <c r="E5720" s="87">
        <v>1.3031785252301213E-2</v>
      </c>
      <c r="F5720" s="87">
        <v>1.7348956675232473E-2</v>
      </c>
      <c r="G5720" s="87">
        <v>1.1895583870989651E-3</v>
      </c>
      <c r="H5720" s="87">
        <v>1.7199976678858088E-6</v>
      </c>
      <c r="I5720" s="87">
        <v>5.5420739247312028E-5</v>
      </c>
      <c r="J5720" s="87">
        <v>8.9647169099028659E-3</v>
      </c>
      <c r="K5720" s="88">
        <v>4.0592157961450707E-2</v>
      </c>
      <c r="L5720" s="84"/>
      <c r="M5720" s="88">
        <f t="shared" si="633"/>
        <v>9.9078868323376531E-3</v>
      </c>
      <c r="N5720" s="88">
        <f t="shared" si="628"/>
        <v>1.9165470457562211E-2</v>
      </c>
      <c r="O5720" s="88">
        <f t="shared" si="629"/>
        <v>4.7503105963846208E-4</v>
      </c>
      <c r="P5720" s="88">
        <f t="shared" si="630"/>
        <v>3.1916047411674197E-6</v>
      </c>
      <c r="Q5720" s="88">
        <f t="shared" si="631"/>
        <v>2.7170953944875213E-5</v>
      </c>
      <c r="R5720" s="89">
        <f t="shared" si="632"/>
        <v>8.9647169099028659E-3</v>
      </c>
      <c r="S5720" s="88">
        <f t="shared" si="634"/>
        <v>2.9578750908224365E-2</v>
      </c>
    </row>
    <row r="5721" spans="1:19" x14ac:dyDescent="0.2">
      <c r="A5721" s="60">
        <v>2004</v>
      </c>
      <c r="B5721" s="61">
        <v>8</v>
      </c>
      <c r="C5721" s="61">
        <v>26</v>
      </c>
      <c r="D5721" s="61">
        <v>7</v>
      </c>
      <c r="E5721" s="87">
        <v>1.6136952006862233E-2</v>
      </c>
      <c r="F5721" s="87">
        <v>1.9389088447460571E-2</v>
      </c>
      <c r="G5721" s="87">
        <v>0</v>
      </c>
      <c r="H5721" s="87">
        <v>0</v>
      </c>
      <c r="I5721" s="87">
        <v>5.5420739247312028E-5</v>
      </c>
      <c r="J5721" s="87">
        <v>1.1287307263085538E-2</v>
      </c>
      <c r="K5721" s="88">
        <v>4.6868768456655649E-2</v>
      </c>
      <c r="L5721" s="84"/>
      <c r="M5721" s="88">
        <f t="shared" si="633"/>
        <v>1.226870234641275E-2</v>
      </c>
      <c r="N5721" s="88">
        <f t="shared" si="628"/>
        <v>2.1419213200835716E-2</v>
      </c>
      <c r="O5721" s="88">
        <f t="shared" si="629"/>
        <v>0</v>
      </c>
      <c r="P5721" s="88">
        <f t="shared" si="630"/>
        <v>0</v>
      </c>
      <c r="Q5721" s="88">
        <f t="shared" si="631"/>
        <v>2.7170953944875213E-5</v>
      </c>
      <c r="R5721" s="89">
        <f t="shared" si="632"/>
        <v>1.1287307263085538E-2</v>
      </c>
      <c r="S5721" s="88">
        <f t="shared" si="634"/>
        <v>3.3715086501193342E-2</v>
      </c>
    </row>
    <row r="5722" spans="1:19" x14ac:dyDescent="0.2">
      <c r="A5722" s="60">
        <v>2004</v>
      </c>
      <c r="B5722" s="61">
        <v>8</v>
      </c>
      <c r="C5722" s="61">
        <v>26</v>
      </c>
      <c r="D5722" s="61">
        <v>8</v>
      </c>
      <c r="E5722" s="87">
        <v>1.9295126053625915E-2</v>
      </c>
      <c r="F5722" s="87">
        <v>2.0890569033681732E-2</v>
      </c>
      <c r="G5722" s="87">
        <v>0</v>
      </c>
      <c r="H5722" s="87">
        <v>0</v>
      </c>
      <c r="I5722" s="87">
        <v>5.5420739247312028E-5</v>
      </c>
      <c r="J5722" s="87">
        <v>1.275225271743189E-2</v>
      </c>
      <c r="K5722" s="88">
        <v>5.2993368543986848E-2</v>
      </c>
      <c r="L5722" s="84"/>
      <c r="M5722" s="88">
        <f t="shared" si="633"/>
        <v>1.466981857464671E-2</v>
      </c>
      <c r="N5722" s="88">
        <f t="shared" si="628"/>
        <v>2.3077905556607551E-2</v>
      </c>
      <c r="O5722" s="88">
        <f t="shared" si="629"/>
        <v>0</v>
      </c>
      <c r="P5722" s="88">
        <f t="shared" si="630"/>
        <v>0</v>
      </c>
      <c r="Q5722" s="88">
        <f t="shared" si="631"/>
        <v>2.7170953944875213E-5</v>
      </c>
      <c r="R5722" s="89">
        <f t="shared" si="632"/>
        <v>1.275225271743189E-2</v>
      </c>
      <c r="S5722" s="88">
        <f t="shared" si="634"/>
        <v>3.7774895085199135E-2</v>
      </c>
    </row>
    <row r="5723" spans="1:19" x14ac:dyDescent="0.2">
      <c r="A5723" s="60">
        <v>2004</v>
      </c>
      <c r="B5723" s="61">
        <v>8</v>
      </c>
      <c r="C5723" s="61">
        <v>26</v>
      </c>
      <c r="D5723" s="61">
        <v>9</v>
      </c>
      <c r="E5723" s="87">
        <v>2.1151015343734474E-2</v>
      </c>
      <c r="F5723" s="87">
        <v>2.1265423147650602E-2</v>
      </c>
      <c r="G5723" s="87">
        <v>0</v>
      </c>
      <c r="H5723" s="87">
        <v>0</v>
      </c>
      <c r="I5723" s="87">
        <v>5.5420739247312028E-5</v>
      </c>
      <c r="J5723" s="87">
        <v>1.2733759675832148E-2</v>
      </c>
      <c r="K5723" s="88">
        <v>5.5205618906464526E-2</v>
      </c>
      <c r="L5723" s="84"/>
      <c r="M5723" s="88">
        <f t="shared" si="633"/>
        <v>1.6080825639584035E-2</v>
      </c>
      <c r="N5723" s="88">
        <f t="shared" si="628"/>
        <v>2.3492008582031688E-2</v>
      </c>
      <c r="O5723" s="88">
        <f t="shared" si="629"/>
        <v>0</v>
      </c>
      <c r="P5723" s="88">
        <f t="shared" si="630"/>
        <v>0</v>
      </c>
      <c r="Q5723" s="88">
        <f t="shared" si="631"/>
        <v>2.7170953944875213E-5</v>
      </c>
      <c r="R5723" s="89">
        <f t="shared" si="632"/>
        <v>1.2733759675832148E-2</v>
      </c>
      <c r="S5723" s="88">
        <f t="shared" si="634"/>
        <v>3.9600005175560601E-2</v>
      </c>
    </row>
    <row r="5724" spans="1:19" x14ac:dyDescent="0.2">
      <c r="A5724" s="60">
        <v>2004</v>
      </c>
      <c r="B5724" s="61">
        <v>8</v>
      </c>
      <c r="C5724" s="61">
        <v>26</v>
      </c>
      <c r="D5724" s="61">
        <v>10</v>
      </c>
      <c r="E5724" s="87">
        <v>2.1954029374481536E-2</v>
      </c>
      <c r="F5724" s="87">
        <v>2.2215344238190753E-2</v>
      </c>
      <c r="G5724" s="87">
        <v>0</v>
      </c>
      <c r="H5724" s="87">
        <v>0</v>
      </c>
      <c r="I5724" s="87">
        <v>5.5420739247312028E-5</v>
      </c>
      <c r="J5724" s="87">
        <v>1.2647024449888241E-2</v>
      </c>
      <c r="K5724" s="88">
        <v>5.6871818801807833E-2</v>
      </c>
      <c r="L5724" s="84"/>
      <c r="M5724" s="88">
        <f t="shared" si="633"/>
        <v>1.6691346146742964E-2</v>
      </c>
      <c r="N5724" s="88">
        <f t="shared" si="628"/>
        <v>2.4541390682556105E-2</v>
      </c>
      <c r="O5724" s="88">
        <f t="shared" si="629"/>
        <v>0</v>
      </c>
      <c r="P5724" s="88">
        <f t="shared" si="630"/>
        <v>0</v>
      </c>
      <c r="Q5724" s="88">
        <f t="shared" si="631"/>
        <v>2.7170953944875213E-5</v>
      </c>
      <c r="R5724" s="89">
        <f t="shared" si="632"/>
        <v>1.2647024449888241E-2</v>
      </c>
      <c r="S5724" s="88">
        <f t="shared" si="634"/>
        <v>4.125990778324394E-2</v>
      </c>
    </row>
    <row r="5725" spans="1:19" x14ac:dyDescent="0.2">
      <c r="A5725" s="60">
        <v>2004</v>
      </c>
      <c r="B5725" s="61">
        <v>8</v>
      </c>
      <c r="C5725" s="61">
        <v>26</v>
      </c>
      <c r="D5725" s="61">
        <v>11</v>
      </c>
      <c r="E5725" s="87">
        <v>2.3503192540169898E-2</v>
      </c>
      <c r="F5725" s="87">
        <v>2.2251112191551434E-2</v>
      </c>
      <c r="G5725" s="87">
        <v>0</v>
      </c>
      <c r="H5725" s="87">
        <v>0</v>
      </c>
      <c r="I5725" s="87">
        <v>5.5420739247312028E-5</v>
      </c>
      <c r="J5725" s="87">
        <v>1.2068826744603392E-2</v>
      </c>
      <c r="K5725" s="88">
        <v>5.7878552215572032E-2</v>
      </c>
      <c r="L5725" s="84"/>
      <c r="M5725" s="88">
        <f t="shared" si="633"/>
        <v>1.7869153564015732E-2</v>
      </c>
      <c r="N5725" s="88">
        <f t="shared" si="628"/>
        <v>2.4580903701482495E-2</v>
      </c>
      <c r="O5725" s="88">
        <f t="shared" si="629"/>
        <v>0</v>
      </c>
      <c r="P5725" s="88">
        <f t="shared" si="630"/>
        <v>0</v>
      </c>
      <c r="Q5725" s="88">
        <f t="shared" si="631"/>
        <v>2.7170953944875213E-5</v>
      </c>
      <c r="R5725" s="89">
        <f t="shared" si="632"/>
        <v>1.2068826744603392E-2</v>
      </c>
      <c r="S5725" s="88">
        <f t="shared" si="634"/>
        <v>4.2477228219443101E-2</v>
      </c>
    </row>
    <row r="5726" spans="1:19" x14ac:dyDescent="0.2">
      <c r="A5726" s="60">
        <v>2004</v>
      </c>
      <c r="B5726" s="61">
        <v>8</v>
      </c>
      <c r="C5726" s="61">
        <v>26</v>
      </c>
      <c r="D5726" s="61">
        <v>12</v>
      </c>
      <c r="E5726" s="87">
        <v>2.5937121585488405E-2</v>
      </c>
      <c r="F5726" s="87">
        <v>2.1898025397733018E-2</v>
      </c>
      <c r="G5726" s="87">
        <v>0</v>
      </c>
      <c r="H5726" s="87">
        <v>0</v>
      </c>
      <c r="I5726" s="87">
        <v>5.5420739247312028E-5</v>
      </c>
      <c r="J5726" s="87">
        <v>9.5974548277930494E-3</v>
      </c>
      <c r="K5726" s="88">
        <v>5.748802255026178E-2</v>
      </c>
      <c r="L5726" s="84"/>
      <c r="M5726" s="88">
        <f t="shared" si="633"/>
        <v>1.9719636293133527E-2</v>
      </c>
      <c r="N5726" s="88">
        <f t="shared" si="628"/>
        <v>2.4190847132516423E-2</v>
      </c>
      <c r="O5726" s="88">
        <f t="shared" si="629"/>
        <v>0</v>
      </c>
      <c r="P5726" s="88">
        <f t="shared" si="630"/>
        <v>0</v>
      </c>
      <c r="Q5726" s="88">
        <f t="shared" si="631"/>
        <v>2.7170953944875213E-5</v>
      </c>
      <c r="R5726" s="89">
        <f t="shared" si="632"/>
        <v>9.5974548277930494E-3</v>
      </c>
      <c r="S5726" s="88">
        <f t="shared" si="634"/>
        <v>4.393765437959482E-2</v>
      </c>
    </row>
    <row r="5727" spans="1:19" x14ac:dyDescent="0.2">
      <c r="A5727" s="60">
        <v>2004</v>
      </c>
      <c r="B5727" s="61">
        <v>8</v>
      </c>
      <c r="C5727" s="61">
        <v>26</v>
      </c>
      <c r="D5727" s="61">
        <v>13</v>
      </c>
      <c r="E5727" s="87">
        <v>2.562500534680982E-2</v>
      </c>
      <c r="F5727" s="87">
        <v>2.1809946873755127E-2</v>
      </c>
      <c r="G5727" s="87">
        <v>0</v>
      </c>
      <c r="H5727" s="87">
        <v>0</v>
      </c>
      <c r="I5727" s="87">
        <v>5.5420739247312028E-5</v>
      </c>
      <c r="J5727" s="87">
        <v>9.7965335473208601E-3</v>
      </c>
      <c r="K5727" s="88">
        <v>5.7286906507133112E-2</v>
      </c>
      <c r="L5727" s="84"/>
      <c r="M5727" s="88">
        <f t="shared" si="633"/>
        <v>1.9482338615839756E-2</v>
      </c>
      <c r="N5727" s="88">
        <f t="shared" si="628"/>
        <v>2.4093546390988037E-2</v>
      </c>
      <c r="O5727" s="88">
        <f t="shared" si="629"/>
        <v>0</v>
      </c>
      <c r="P5727" s="88">
        <f t="shared" si="630"/>
        <v>0</v>
      </c>
      <c r="Q5727" s="88">
        <f t="shared" si="631"/>
        <v>2.7170953944875213E-5</v>
      </c>
      <c r="R5727" s="89">
        <f t="shared" si="632"/>
        <v>9.7965335473208601E-3</v>
      </c>
      <c r="S5727" s="88">
        <f t="shared" si="634"/>
        <v>4.3603055960772671E-2</v>
      </c>
    </row>
    <row r="5728" spans="1:19" x14ac:dyDescent="0.2">
      <c r="A5728" s="60">
        <v>2004</v>
      </c>
      <c r="B5728" s="61">
        <v>8</v>
      </c>
      <c r="C5728" s="61">
        <v>26</v>
      </c>
      <c r="D5728" s="61">
        <v>14</v>
      </c>
      <c r="E5728" s="87">
        <v>2.46217871922162E-2</v>
      </c>
      <c r="F5728" s="87">
        <v>2.1796256269085046E-2</v>
      </c>
      <c r="G5728" s="87">
        <v>0</v>
      </c>
      <c r="H5728" s="87">
        <v>0</v>
      </c>
      <c r="I5728" s="87">
        <v>5.5420739247312028E-5</v>
      </c>
      <c r="J5728" s="87">
        <v>9.6909522992336856E-3</v>
      </c>
      <c r="K5728" s="88">
        <v>5.6164416499782238E-2</v>
      </c>
      <c r="L5728" s="84"/>
      <c r="M5728" s="88">
        <f t="shared" si="633"/>
        <v>1.8719605670857793E-2</v>
      </c>
      <c r="N5728" s="88">
        <f t="shared" si="628"/>
        <v>2.4078422318442212E-2</v>
      </c>
      <c r="O5728" s="88">
        <f t="shared" si="629"/>
        <v>0</v>
      </c>
      <c r="P5728" s="88">
        <f t="shared" si="630"/>
        <v>0</v>
      </c>
      <c r="Q5728" s="88">
        <f t="shared" si="631"/>
        <v>2.7170953944875213E-5</v>
      </c>
      <c r="R5728" s="89">
        <f t="shared" si="632"/>
        <v>9.6909522992336856E-3</v>
      </c>
      <c r="S5728" s="88">
        <f t="shared" si="634"/>
        <v>4.282519894324488E-2</v>
      </c>
    </row>
    <row r="5729" spans="1:19" x14ac:dyDescent="0.2">
      <c r="A5729" s="60">
        <v>2004</v>
      </c>
      <c r="B5729" s="61">
        <v>8</v>
      </c>
      <c r="C5729" s="61">
        <v>26</v>
      </c>
      <c r="D5729" s="61">
        <v>15</v>
      </c>
      <c r="E5729" s="87">
        <v>2.5999105231181083E-2</v>
      </c>
      <c r="F5729" s="87">
        <v>2.1300054264111499E-2</v>
      </c>
      <c r="G5729" s="87">
        <v>0</v>
      </c>
      <c r="H5729" s="87">
        <v>0</v>
      </c>
      <c r="I5729" s="87">
        <v>5.5420739247312028E-5</v>
      </c>
      <c r="J5729" s="87">
        <v>8.4999758707026713E-3</v>
      </c>
      <c r="K5729" s="88">
        <v>5.5854556105242557E-2</v>
      </c>
      <c r="L5729" s="84"/>
      <c r="M5729" s="88">
        <f t="shared" si="633"/>
        <v>1.9766761605213876E-2</v>
      </c>
      <c r="N5729" s="88">
        <f t="shared" si="628"/>
        <v>2.353026573212252E-2</v>
      </c>
      <c r="O5729" s="88">
        <f t="shared" si="629"/>
        <v>0</v>
      </c>
      <c r="P5729" s="88">
        <f t="shared" si="630"/>
        <v>0</v>
      </c>
      <c r="Q5729" s="88">
        <f t="shared" si="631"/>
        <v>2.7170953944875213E-5</v>
      </c>
      <c r="R5729" s="89">
        <f t="shared" si="632"/>
        <v>8.4999758707026713E-3</v>
      </c>
      <c r="S5729" s="88">
        <f t="shared" si="634"/>
        <v>4.3324198291281271E-2</v>
      </c>
    </row>
    <row r="5730" spans="1:19" x14ac:dyDescent="0.2">
      <c r="A5730" s="60">
        <v>2004</v>
      </c>
      <c r="B5730" s="61">
        <v>8</v>
      </c>
      <c r="C5730" s="61">
        <v>26</v>
      </c>
      <c r="D5730" s="61">
        <v>16</v>
      </c>
      <c r="E5730" s="87">
        <v>2.9525842789319821E-2</v>
      </c>
      <c r="F5730" s="87">
        <v>2.0252867432098583E-2</v>
      </c>
      <c r="G5730" s="87">
        <v>0</v>
      </c>
      <c r="H5730" s="87">
        <v>0</v>
      </c>
      <c r="I5730" s="87">
        <v>5.5420739247312028E-5</v>
      </c>
      <c r="J5730" s="87">
        <v>6.5524430563972903E-3</v>
      </c>
      <c r="K5730" s="88">
        <v>5.6386574017062999E-2</v>
      </c>
      <c r="L5730" s="84"/>
      <c r="M5730" s="88">
        <f t="shared" si="633"/>
        <v>2.2448091594688892E-2</v>
      </c>
      <c r="N5730" s="88">
        <f t="shared" si="628"/>
        <v>2.2373433729588124E-2</v>
      </c>
      <c r="O5730" s="88">
        <f t="shared" si="629"/>
        <v>0</v>
      </c>
      <c r="P5730" s="88">
        <f t="shared" si="630"/>
        <v>0</v>
      </c>
      <c r="Q5730" s="88">
        <f t="shared" si="631"/>
        <v>2.7170953944875213E-5</v>
      </c>
      <c r="R5730" s="89">
        <f t="shared" si="632"/>
        <v>6.5524430563972903E-3</v>
      </c>
      <c r="S5730" s="88">
        <f t="shared" si="634"/>
        <v>4.484869627822189E-2</v>
      </c>
    </row>
    <row r="5731" spans="1:19" x14ac:dyDescent="0.2">
      <c r="A5731" s="60">
        <v>2004</v>
      </c>
      <c r="B5731" s="61">
        <v>8</v>
      </c>
      <c r="C5731" s="61">
        <v>26</v>
      </c>
      <c r="D5731" s="61">
        <v>17</v>
      </c>
      <c r="E5731" s="87">
        <v>3.0079955809069209E-2</v>
      </c>
      <c r="F5731" s="87">
        <v>1.9508134217872463E-2</v>
      </c>
      <c r="G5731" s="87">
        <v>0</v>
      </c>
      <c r="H5731" s="87">
        <v>0</v>
      </c>
      <c r="I5731" s="87">
        <v>5.5420739247312028E-5</v>
      </c>
      <c r="J5731" s="87">
        <v>6.973409946576462E-3</v>
      </c>
      <c r="K5731" s="88">
        <v>5.6616920712765445E-2</v>
      </c>
      <c r="L5731" s="84"/>
      <c r="M5731" s="88">
        <f t="shared" si="633"/>
        <v>2.2869376091456693E-2</v>
      </c>
      <c r="N5731" s="88">
        <f t="shared" si="628"/>
        <v>2.1550723598759761E-2</v>
      </c>
      <c r="O5731" s="88">
        <f t="shared" si="629"/>
        <v>0</v>
      </c>
      <c r="P5731" s="88">
        <f t="shared" si="630"/>
        <v>0</v>
      </c>
      <c r="Q5731" s="88">
        <f t="shared" si="631"/>
        <v>2.7170953944875213E-5</v>
      </c>
      <c r="R5731" s="89">
        <f t="shared" si="632"/>
        <v>6.973409946576462E-3</v>
      </c>
      <c r="S5731" s="88">
        <f t="shared" si="634"/>
        <v>4.4447270644161332E-2</v>
      </c>
    </row>
    <row r="5732" spans="1:19" x14ac:dyDescent="0.2">
      <c r="A5732" s="60">
        <v>2004</v>
      </c>
      <c r="B5732" s="61">
        <v>8</v>
      </c>
      <c r="C5732" s="61">
        <v>26</v>
      </c>
      <c r="D5732" s="61">
        <v>18</v>
      </c>
      <c r="E5732" s="87">
        <v>2.6496569664987951E-2</v>
      </c>
      <c r="F5732" s="87">
        <v>1.957354798940673E-2</v>
      </c>
      <c r="G5732" s="87">
        <v>0</v>
      </c>
      <c r="H5732" s="87">
        <v>0</v>
      </c>
      <c r="I5732" s="87">
        <v>5.5420739247312028E-5</v>
      </c>
      <c r="J5732" s="87">
        <v>8.2463951829841592E-3</v>
      </c>
      <c r="K5732" s="88">
        <v>5.4371933576626154E-2</v>
      </c>
      <c r="L5732" s="84"/>
      <c r="M5732" s="88">
        <f t="shared" si="633"/>
        <v>2.0144976962346239E-2</v>
      </c>
      <c r="N5732" s="88">
        <f t="shared" si="628"/>
        <v>2.1622986486340059E-2</v>
      </c>
      <c r="O5732" s="88">
        <f t="shared" si="629"/>
        <v>0</v>
      </c>
      <c r="P5732" s="88">
        <f t="shared" si="630"/>
        <v>0</v>
      </c>
      <c r="Q5732" s="88">
        <f t="shared" si="631"/>
        <v>2.7170953944875213E-5</v>
      </c>
      <c r="R5732" s="89">
        <f t="shared" si="632"/>
        <v>8.2463951829841592E-3</v>
      </c>
      <c r="S5732" s="88">
        <f t="shared" si="634"/>
        <v>4.1795134402631176E-2</v>
      </c>
    </row>
    <row r="5733" spans="1:19" x14ac:dyDescent="0.2">
      <c r="A5733" s="60">
        <v>2004</v>
      </c>
      <c r="B5733" s="61">
        <v>8</v>
      </c>
      <c r="C5733" s="61">
        <v>26</v>
      </c>
      <c r="D5733" s="61">
        <v>19</v>
      </c>
      <c r="E5733" s="87">
        <v>2.4042506443289736E-2</v>
      </c>
      <c r="F5733" s="87">
        <v>1.9149561163533026E-2</v>
      </c>
      <c r="G5733" s="87">
        <v>1.1895583870989651E-3</v>
      </c>
      <c r="H5733" s="87">
        <v>1.7199976678858088E-6</v>
      </c>
      <c r="I5733" s="87">
        <v>5.5420739247312028E-5</v>
      </c>
      <c r="J5733" s="87">
        <v>7.7431386918096713E-3</v>
      </c>
      <c r="K5733" s="88">
        <v>5.2181905422646585E-2</v>
      </c>
      <c r="L5733" s="84"/>
      <c r="M5733" s="88">
        <f t="shared" si="633"/>
        <v>1.8279186496247646E-2</v>
      </c>
      <c r="N5733" s="88">
        <f t="shared" si="628"/>
        <v>2.115460633312435E-2</v>
      </c>
      <c r="O5733" s="88">
        <f t="shared" si="629"/>
        <v>4.7503105963846208E-4</v>
      </c>
      <c r="P5733" s="88">
        <f t="shared" si="630"/>
        <v>3.1916047411674197E-6</v>
      </c>
      <c r="Q5733" s="88">
        <f t="shared" si="631"/>
        <v>2.7170953944875213E-5</v>
      </c>
      <c r="R5733" s="89">
        <f t="shared" si="632"/>
        <v>7.7431386918096713E-3</v>
      </c>
      <c r="S5733" s="88">
        <f t="shared" si="634"/>
        <v>3.9939186447696499E-2</v>
      </c>
    </row>
    <row r="5734" spans="1:19" x14ac:dyDescent="0.2">
      <c r="A5734" s="60">
        <v>2004</v>
      </c>
      <c r="B5734" s="61">
        <v>8</v>
      </c>
      <c r="C5734" s="61">
        <v>26</v>
      </c>
      <c r="D5734" s="61">
        <v>20</v>
      </c>
      <c r="E5734" s="87">
        <v>2.3943007083761146E-2</v>
      </c>
      <c r="F5734" s="87">
        <v>1.9047194770703612E-2</v>
      </c>
      <c r="G5734" s="87">
        <v>1.1895583870989651E-3</v>
      </c>
      <c r="H5734" s="87">
        <v>1.7199976678858088E-6</v>
      </c>
      <c r="I5734" s="87">
        <v>5.5420739247312028E-5</v>
      </c>
      <c r="J5734" s="87">
        <v>7.3498454932033625E-3</v>
      </c>
      <c r="K5734" s="88">
        <v>5.1586746471682272E-2</v>
      </c>
      <c r="L5734" s="84"/>
      <c r="M5734" s="88">
        <f t="shared" si="633"/>
        <v>1.8203538503665413E-2</v>
      </c>
      <c r="N5734" s="88">
        <f t="shared" si="628"/>
        <v>2.1041521718622998E-2</v>
      </c>
      <c r="O5734" s="88">
        <f t="shared" si="629"/>
        <v>4.7503105963846208E-4</v>
      </c>
      <c r="P5734" s="88">
        <f t="shared" si="630"/>
        <v>3.1916047411674197E-6</v>
      </c>
      <c r="Q5734" s="88">
        <f t="shared" si="631"/>
        <v>2.7170953944875213E-5</v>
      </c>
      <c r="R5734" s="89">
        <f t="shared" si="632"/>
        <v>7.3498454932033625E-3</v>
      </c>
      <c r="S5734" s="88">
        <f t="shared" si="634"/>
        <v>3.9750453840612911E-2</v>
      </c>
    </row>
    <row r="5735" spans="1:19" x14ac:dyDescent="0.2">
      <c r="A5735" s="60">
        <v>2004</v>
      </c>
      <c r="B5735" s="61">
        <v>8</v>
      </c>
      <c r="C5735" s="61">
        <v>26</v>
      </c>
      <c r="D5735" s="61">
        <v>21</v>
      </c>
      <c r="E5735" s="87">
        <v>2.6031850309669521E-2</v>
      </c>
      <c r="F5735" s="87">
        <v>1.7848327212179209E-2</v>
      </c>
      <c r="G5735" s="87">
        <v>1.1895583870989651E-3</v>
      </c>
      <c r="H5735" s="87">
        <v>1.7199976678858088E-6</v>
      </c>
      <c r="I5735" s="87">
        <v>5.5420739247312028E-5</v>
      </c>
      <c r="J5735" s="87">
        <v>5.7781882571796674E-3</v>
      </c>
      <c r="K5735" s="88">
        <v>5.0905064903042557E-2</v>
      </c>
      <c r="L5735" s="84"/>
      <c r="M5735" s="88">
        <f t="shared" si="633"/>
        <v>1.9791657237370044E-2</v>
      </c>
      <c r="N5735" s="88">
        <f t="shared" si="628"/>
        <v>1.9717127335401603E-2</v>
      </c>
      <c r="O5735" s="88">
        <f t="shared" si="629"/>
        <v>4.7503105963846208E-4</v>
      </c>
      <c r="P5735" s="88">
        <f t="shared" si="630"/>
        <v>3.1916047411674197E-6</v>
      </c>
      <c r="Q5735" s="88">
        <f t="shared" si="631"/>
        <v>2.7170953944875213E-5</v>
      </c>
      <c r="R5735" s="89">
        <f t="shared" si="632"/>
        <v>5.7781882571796674E-3</v>
      </c>
      <c r="S5735" s="88">
        <f t="shared" si="634"/>
        <v>4.001417819109615E-2</v>
      </c>
    </row>
    <row r="5736" spans="1:19" x14ac:dyDescent="0.2">
      <c r="A5736" s="60">
        <v>2004</v>
      </c>
      <c r="B5736" s="61">
        <v>8</v>
      </c>
      <c r="C5736" s="61">
        <v>26</v>
      </c>
      <c r="D5736" s="61">
        <v>22</v>
      </c>
      <c r="E5736" s="87">
        <v>2.4391616240681445E-2</v>
      </c>
      <c r="F5736" s="87">
        <v>1.7199513642561507E-2</v>
      </c>
      <c r="G5736" s="87">
        <v>1.1895583870989651E-3</v>
      </c>
      <c r="H5736" s="87">
        <v>1.7199976678858088E-6</v>
      </c>
      <c r="I5736" s="87">
        <v>5.5420739247312028E-5</v>
      </c>
      <c r="J5736" s="87">
        <v>5.8479732911320996E-3</v>
      </c>
      <c r="K5736" s="88">
        <v>4.8685802298389209E-2</v>
      </c>
      <c r="L5736" s="84"/>
      <c r="M5736" s="88">
        <f t="shared" si="633"/>
        <v>1.854460986669542E-2</v>
      </c>
      <c r="N5736" s="88">
        <f t="shared" si="628"/>
        <v>1.9000380067323772E-2</v>
      </c>
      <c r="O5736" s="88">
        <f t="shared" si="629"/>
        <v>4.7503105963846208E-4</v>
      </c>
      <c r="P5736" s="88">
        <f t="shared" si="630"/>
        <v>3.1916047411674197E-6</v>
      </c>
      <c r="Q5736" s="88">
        <f t="shared" si="631"/>
        <v>2.7170953944875213E-5</v>
      </c>
      <c r="R5736" s="89">
        <f t="shared" si="632"/>
        <v>5.8479732911320996E-3</v>
      </c>
      <c r="S5736" s="88">
        <f t="shared" si="634"/>
        <v>3.8050383552343699E-2</v>
      </c>
    </row>
    <row r="5737" spans="1:19" x14ac:dyDescent="0.2">
      <c r="A5737" s="60">
        <v>2004</v>
      </c>
      <c r="B5737" s="61">
        <v>8</v>
      </c>
      <c r="C5737" s="61">
        <v>26</v>
      </c>
      <c r="D5737" s="61">
        <v>23</v>
      </c>
      <c r="E5737" s="87">
        <v>1.8516416259164139E-2</v>
      </c>
      <c r="F5737" s="87">
        <v>1.6850712988102704E-2</v>
      </c>
      <c r="G5737" s="87">
        <v>1.1895583870989651E-3</v>
      </c>
      <c r="H5737" s="87">
        <v>1.7199976678858088E-6</v>
      </c>
      <c r="I5737" s="87">
        <v>5.5420739247312028E-5</v>
      </c>
      <c r="J5737" s="87">
        <v>6.3004903207668286E-3</v>
      </c>
      <c r="K5737" s="88">
        <v>4.2914318692047829E-2</v>
      </c>
      <c r="L5737" s="84"/>
      <c r="M5737" s="88">
        <f t="shared" si="633"/>
        <v>1.4077776243577927E-2</v>
      </c>
      <c r="N5737" s="88">
        <f t="shared" si="628"/>
        <v>1.8615058415783075E-2</v>
      </c>
      <c r="O5737" s="88">
        <f t="shared" si="629"/>
        <v>4.7503105963846208E-4</v>
      </c>
      <c r="P5737" s="88">
        <f t="shared" si="630"/>
        <v>3.1916047411674197E-6</v>
      </c>
      <c r="Q5737" s="88">
        <f t="shared" si="631"/>
        <v>2.7170953944875213E-5</v>
      </c>
      <c r="R5737" s="89">
        <f t="shared" si="632"/>
        <v>6.3004903207668286E-3</v>
      </c>
      <c r="S5737" s="88">
        <f t="shared" si="634"/>
        <v>3.3198228277685503E-2</v>
      </c>
    </row>
    <row r="5738" spans="1:19" x14ac:dyDescent="0.2">
      <c r="A5738" s="60">
        <v>2004</v>
      </c>
      <c r="B5738" s="61">
        <v>8</v>
      </c>
      <c r="C5738" s="61">
        <v>26</v>
      </c>
      <c r="D5738" s="61">
        <v>24</v>
      </c>
      <c r="E5738" s="87">
        <v>1.5802782771649631E-2</v>
      </c>
      <c r="F5738" s="87">
        <v>1.6194032063516217E-2</v>
      </c>
      <c r="G5738" s="87">
        <v>1.1895583870989651E-3</v>
      </c>
      <c r="H5738" s="87">
        <v>1.7199976678858088E-6</v>
      </c>
      <c r="I5738" s="87">
        <v>5.5420739247312028E-5</v>
      </c>
      <c r="J5738" s="87">
        <v>5.5994276103398487E-3</v>
      </c>
      <c r="K5738" s="88">
        <v>3.8842941569519854E-2</v>
      </c>
      <c r="L5738" s="84"/>
      <c r="M5738" s="88">
        <f t="shared" si="633"/>
        <v>1.2014638079603979E-2</v>
      </c>
      <c r="N5738" s="88">
        <f t="shared" si="628"/>
        <v>1.7889620045291651E-2</v>
      </c>
      <c r="O5738" s="88">
        <f t="shared" si="629"/>
        <v>4.7503105963846208E-4</v>
      </c>
      <c r="P5738" s="88">
        <f t="shared" si="630"/>
        <v>3.1916047411674197E-6</v>
      </c>
      <c r="Q5738" s="88">
        <f t="shared" si="631"/>
        <v>2.7170953944875213E-5</v>
      </c>
      <c r="R5738" s="89">
        <f t="shared" si="632"/>
        <v>5.5994276103398487E-3</v>
      </c>
      <c r="S5738" s="88">
        <f t="shared" si="634"/>
        <v>3.0409651743220134E-2</v>
      </c>
    </row>
    <row r="5739" spans="1:19" x14ac:dyDescent="0.2">
      <c r="A5739" s="60">
        <v>2004</v>
      </c>
      <c r="B5739" s="61">
        <v>8</v>
      </c>
      <c r="C5739" s="61">
        <v>27</v>
      </c>
      <c r="D5739" s="61">
        <v>1</v>
      </c>
      <c r="E5739" s="87">
        <v>1.2848461453480186E-2</v>
      </c>
      <c r="F5739" s="87">
        <v>1.5827110751939065E-2</v>
      </c>
      <c r="G5739" s="87">
        <v>1.1895583870989651E-3</v>
      </c>
      <c r="H5739" s="87">
        <v>1.7199976678858088E-6</v>
      </c>
      <c r="I5739" s="87">
        <v>5.5420739247312028E-5</v>
      </c>
      <c r="J5739" s="87">
        <v>5.627700899597317E-3</v>
      </c>
      <c r="K5739" s="88">
        <v>3.5549972229030731E-2</v>
      </c>
      <c r="L5739" s="84"/>
      <c r="M5739" s="88">
        <f t="shared" si="633"/>
        <v>9.7685082731281819E-3</v>
      </c>
      <c r="N5739" s="88">
        <f t="shared" si="628"/>
        <v>1.748428042234354E-2</v>
      </c>
      <c r="O5739" s="88">
        <f t="shared" si="629"/>
        <v>4.7503105963846208E-4</v>
      </c>
      <c r="P5739" s="88">
        <f t="shared" si="630"/>
        <v>3.1916047411674197E-6</v>
      </c>
      <c r="Q5739" s="88">
        <f t="shared" si="631"/>
        <v>2.7170953944875213E-5</v>
      </c>
      <c r="R5739" s="89">
        <f t="shared" si="632"/>
        <v>5.627700899597317E-3</v>
      </c>
      <c r="S5739" s="88">
        <f t="shared" si="634"/>
        <v>2.7758182313796224E-2</v>
      </c>
    </row>
    <row r="5740" spans="1:19" x14ac:dyDescent="0.2">
      <c r="A5740" s="60">
        <v>2004</v>
      </c>
      <c r="B5740" s="61">
        <v>8</v>
      </c>
      <c r="C5740" s="61">
        <v>27</v>
      </c>
      <c r="D5740" s="61">
        <v>2</v>
      </c>
      <c r="E5740" s="87">
        <v>1.1166226442863591E-2</v>
      </c>
      <c r="F5740" s="87">
        <v>1.5764127651511462E-2</v>
      </c>
      <c r="G5740" s="87">
        <v>1.1895583870989651E-3</v>
      </c>
      <c r="H5740" s="87">
        <v>1.7199976678858088E-6</v>
      </c>
      <c r="I5740" s="87">
        <v>5.5420739247312028E-5</v>
      </c>
      <c r="J5740" s="87">
        <v>5.5321712566240638E-3</v>
      </c>
      <c r="K5740" s="88">
        <v>3.3709224475013282E-2</v>
      </c>
      <c r="L5740" s="84"/>
      <c r="M5740" s="88">
        <f t="shared" si="633"/>
        <v>8.4895281650388208E-3</v>
      </c>
      <c r="N5740" s="88">
        <f t="shared" si="628"/>
        <v>1.7414702708065527E-2</v>
      </c>
      <c r="O5740" s="88">
        <f t="shared" si="629"/>
        <v>4.7503105963846208E-4</v>
      </c>
      <c r="P5740" s="88">
        <f t="shared" si="630"/>
        <v>3.1916047411674197E-6</v>
      </c>
      <c r="Q5740" s="88">
        <f t="shared" si="631"/>
        <v>2.7170953944875213E-5</v>
      </c>
      <c r="R5740" s="89">
        <f t="shared" si="632"/>
        <v>5.5321712566240638E-3</v>
      </c>
      <c r="S5740" s="88">
        <f t="shared" si="634"/>
        <v>2.6409624491428849E-2</v>
      </c>
    </row>
    <row r="5741" spans="1:19" x14ac:dyDescent="0.2">
      <c r="A5741" s="60">
        <v>2004</v>
      </c>
      <c r="B5741" s="61">
        <v>8</v>
      </c>
      <c r="C5741" s="61">
        <v>27</v>
      </c>
      <c r="D5741" s="61">
        <v>3</v>
      </c>
      <c r="E5741" s="87">
        <v>1.0708274429057666E-2</v>
      </c>
      <c r="F5741" s="87">
        <v>1.5399202254607546E-2</v>
      </c>
      <c r="G5741" s="87">
        <v>1.1895583870989651E-3</v>
      </c>
      <c r="H5741" s="87">
        <v>1.7199976678858088E-6</v>
      </c>
      <c r="I5741" s="87">
        <v>5.5420739247312028E-5</v>
      </c>
      <c r="J5741" s="87">
        <v>5.9473031641242135E-3</v>
      </c>
      <c r="K5741" s="88">
        <v>3.3301478971803591E-2</v>
      </c>
      <c r="L5741" s="84"/>
      <c r="M5741" s="88">
        <f t="shared" si="633"/>
        <v>8.1413535566037254E-3</v>
      </c>
      <c r="N5741" s="88">
        <f t="shared" si="628"/>
        <v>1.7011567981032587E-2</v>
      </c>
      <c r="O5741" s="88">
        <f t="shared" si="629"/>
        <v>4.7503105963846208E-4</v>
      </c>
      <c r="P5741" s="88">
        <f t="shared" si="630"/>
        <v>3.1916047411674197E-6</v>
      </c>
      <c r="Q5741" s="88">
        <f t="shared" si="631"/>
        <v>2.7170953944875213E-5</v>
      </c>
      <c r="R5741" s="89">
        <f t="shared" si="632"/>
        <v>5.9473031641242135E-3</v>
      </c>
      <c r="S5741" s="88">
        <f t="shared" si="634"/>
        <v>2.5658315155960815E-2</v>
      </c>
    </row>
    <row r="5742" spans="1:19" x14ac:dyDescent="0.2">
      <c r="A5742" s="60">
        <v>2004</v>
      </c>
      <c r="B5742" s="61">
        <v>8</v>
      </c>
      <c r="C5742" s="61">
        <v>27</v>
      </c>
      <c r="D5742" s="61">
        <v>4</v>
      </c>
      <c r="E5742" s="87">
        <v>9.80074156490684E-3</v>
      </c>
      <c r="F5742" s="87">
        <v>1.559857668143629E-2</v>
      </c>
      <c r="G5742" s="87">
        <v>1.1895583870989651E-3</v>
      </c>
      <c r="H5742" s="87">
        <v>1.7199976678858088E-6</v>
      </c>
      <c r="I5742" s="87">
        <v>5.5420739247312028E-5</v>
      </c>
      <c r="J5742" s="87">
        <v>6.2198907426729792E-3</v>
      </c>
      <c r="K5742" s="88">
        <v>3.2865908113030272E-2</v>
      </c>
      <c r="L5742" s="84"/>
      <c r="M5742" s="88">
        <f t="shared" si="633"/>
        <v>7.4513688200116418E-3</v>
      </c>
      <c r="N5742" s="88">
        <f t="shared" si="628"/>
        <v>1.7231817806939106E-2</v>
      </c>
      <c r="O5742" s="88">
        <f t="shared" si="629"/>
        <v>4.7503105963846208E-4</v>
      </c>
      <c r="P5742" s="88">
        <f t="shared" si="630"/>
        <v>3.1916047411674197E-6</v>
      </c>
      <c r="Q5742" s="88">
        <f t="shared" si="631"/>
        <v>2.7170953944875213E-5</v>
      </c>
      <c r="R5742" s="89">
        <f t="shared" si="632"/>
        <v>6.2198907426729792E-3</v>
      </c>
      <c r="S5742" s="88">
        <f t="shared" si="634"/>
        <v>2.518858024527525E-2</v>
      </c>
    </row>
    <row r="5743" spans="1:19" x14ac:dyDescent="0.2">
      <c r="A5743" s="60">
        <v>2004</v>
      </c>
      <c r="B5743" s="61">
        <v>8</v>
      </c>
      <c r="C5743" s="61">
        <v>27</v>
      </c>
      <c r="D5743" s="61">
        <v>5</v>
      </c>
      <c r="E5743" s="87">
        <v>9.9034283174732514E-3</v>
      </c>
      <c r="F5743" s="87">
        <v>1.5979423722571034E-2</v>
      </c>
      <c r="G5743" s="87">
        <v>1.1895583870989651E-3</v>
      </c>
      <c r="H5743" s="87">
        <v>1.7199976678858088E-6</v>
      </c>
      <c r="I5743" s="87">
        <v>5.5420739247312028E-5</v>
      </c>
      <c r="J5743" s="87">
        <v>6.9852814333740652E-3</v>
      </c>
      <c r="K5743" s="88">
        <v>3.4114832597432518E-2</v>
      </c>
      <c r="L5743" s="84"/>
      <c r="M5743" s="88">
        <f t="shared" si="633"/>
        <v>7.529440143618559E-3</v>
      </c>
      <c r="N5743" s="88">
        <f t="shared" si="628"/>
        <v>1.7652541245953637E-2</v>
      </c>
      <c r="O5743" s="88">
        <f t="shared" si="629"/>
        <v>4.7503105963846208E-4</v>
      </c>
      <c r="P5743" s="88">
        <f t="shared" si="630"/>
        <v>3.1916047411674197E-6</v>
      </c>
      <c r="Q5743" s="88">
        <f t="shared" si="631"/>
        <v>2.7170953944875213E-5</v>
      </c>
      <c r="R5743" s="89">
        <f t="shared" si="632"/>
        <v>6.9852814333740652E-3</v>
      </c>
      <c r="S5743" s="88">
        <f t="shared" si="634"/>
        <v>2.5687375007896699E-2</v>
      </c>
    </row>
    <row r="5744" spans="1:19" x14ac:dyDescent="0.2">
      <c r="A5744" s="60">
        <v>2004</v>
      </c>
      <c r="B5744" s="61">
        <v>8</v>
      </c>
      <c r="C5744" s="61">
        <v>27</v>
      </c>
      <c r="D5744" s="61">
        <v>6</v>
      </c>
      <c r="E5744" s="87">
        <v>1.1024685859393485E-2</v>
      </c>
      <c r="F5744" s="87">
        <v>1.685925764916426E-2</v>
      </c>
      <c r="G5744" s="87">
        <v>1.1895583870989651E-3</v>
      </c>
      <c r="H5744" s="87">
        <v>1.7199976678858088E-6</v>
      </c>
      <c r="I5744" s="87">
        <v>5.5420739247312028E-5</v>
      </c>
      <c r="J5744" s="87">
        <v>8.0246340792994864E-3</v>
      </c>
      <c r="K5744" s="88">
        <v>3.7155276711871396E-2</v>
      </c>
      <c r="L5744" s="84"/>
      <c r="M5744" s="88">
        <f t="shared" si="633"/>
        <v>8.3819168089541117E-3</v>
      </c>
      <c r="N5744" s="88">
        <f t="shared" si="628"/>
        <v>1.8624497741283202E-2</v>
      </c>
      <c r="O5744" s="88">
        <f t="shared" si="629"/>
        <v>4.7503105963846208E-4</v>
      </c>
      <c r="P5744" s="88">
        <f t="shared" si="630"/>
        <v>3.1916047411674197E-6</v>
      </c>
      <c r="Q5744" s="88">
        <f t="shared" si="631"/>
        <v>2.7170953944875213E-5</v>
      </c>
      <c r="R5744" s="89">
        <f t="shared" si="632"/>
        <v>8.0246340792994864E-3</v>
      </c>
      <c r="S5744" s="88">
        <f t="shared" si="634"/>
        <v>2.7511808168561816E-2</v>
      </c>
    </row>
    <row r="5745" spans="1:19" x14ac:dyDescent="0.2">
      <c r="A5745" s="60">
        <v>2004</v>
      </c>
      <c r="B5745" s="61">
        <v>8</v>
      </c>
      <c r="C5745" s="61">
        <v>27</v>
      </c>
      <c r="D5745" s="61">
        <v>7</v>
      </c>
      <c r="E5745" s="87">
        <v>1.5209337473927369E-2</v>
      </c>
      <c r="F5745" s="87">
        <v>1.8793731566171284E-2</v>
      </c>
      <c r="G5745" s="87">
        <v>0</v>
      </c>
      <c r="H5745" s="87">
        <v>0</v>
      </c>
      <c r="I5745" s="87">
        <v>5.5420739247312028E-5</v>
      </c>
      <c r="J5745" s="87">
        <v>1.005845123443194E-2</v>
      </c>
      <c r="K5745" s="88">
        <v>4.4116941013777909E-2</v>
      </c>
      <c r="L5745" s="84"/>
      <c r="M5745" s="88">
        <f t="shared" si="633"/>
        <v>1.1563449793641638E-2</v>
      </c>
      <c r="N5745" s="88">
        <f t="shared" si="628"/>
        <v>2.0761519776749553E-2</v>
      </c>
      <c r="O5745" s="88">
        <f t="shared" si="629"/>
        <v>0</v>
      </c>
      <c r="P5745" s="88">
        <f t="shared" si="630"/>
        <v>0</v>
      </c>
      <c r="Q5745" s="88">
        <f t="shared" si="631"/>
        <v>2.7170953944875213E-5</v>
      </c>
      <c r="R5745" s="89">
        <f t="shared" si="632"/>
        <v>1.005845123443194E-2</v>
      </c>
      <c r="S5745" s="88">
        <f t="shared" si="634"/>
        <v>3.2352140524336062E-2</v>
      </c>
    </row>
    <row r="5746" spans="1:19" x14ac:dyDescent="0.2">
      <c r="A5746" s="60">
        <v>2004</v>
      </c>
      <c r="B5746" s="61">
        <v>8</v>
      </c>
      <c r="C5746" s="61">
        <v>27</v>
      </c>
      <c r="D5746" s="61">
        <v>8</v>
      </c>
      <c r="E5746" s="87">
        <v>1.6825804229739269E-2</v>
      </c>
      <c r="F5746" s="87">
        <v>2.0275221532634571E-2</v>
      </c>
      <c r="G5746" s="87">
        <v>0</v>
      </c>
      <c r="H5746" s="87">
        <v>0</v>
      </c>
      <c r="I5746" s="87">
        <v>5.5420739247312028E-5</v>
      </c>
      <c r="J5746" s="87">
        <v>1.1205984610905721E-2</v>
      </c>
      <c r="K5746" s="88">
        <v>4.8362431112526874E-2</v>
      </c>
      <c r="L5746" s="84"/>
      <c r="M5746" s="88">
        <f t="shared" si="633"/>
        <v>1.279242720347059E-2</v>
      </c>
      <c r="N5746" s="88">
        <f t="shared" si="628"/>
        <v>2.2398128404976844E-2</v>
      </c>
      <c r="O5746" s="88">
        <f t="shared" si="629"/>
        <v>0</v>
      </c>
      <c r="P5746" s="88">
        <f t="shared" si="630"/>
        <v>0</v>
      </c>
      <c r="Q5746" s="88">
        <f t="shared" si="631"/>
        <v>2.7170953944875213E-5</v>
      </c>
      <c r="R5746" s="89">
        <f t="shared" si="632"/>
        <v>1.1205984610905721E-2</v>
      </c>
      <c r="S5746" s="88">
        <f t="shared" si="634"/>
        <v>3.5217726562392304E-2</v>
      </c>
    </row>
    <row r="5747" spans="1:19" x14ac:dyDescent="0.2">
      <c r="A5747" s="60">
        <v>2004</v>
      </c>
      <c r="B5747" s="61">
        <v>8</v>
      </c>
      <c r="C5747" s="61">
        <v>27</v>
      </c>
      <c r="D5747" s="61">
        <v>9</v>
      </c>
      <c r="E5747" s="87">
        <v>1.980912703836708E-2</v>
      </c>
      <c r="F5747" s="87">
        <v>1.9279571880834196E-2</v>
      </c>
      <c r="G5747" s="87">
        <v>0</v>
      </c>
      <c r="H5747" s="87">
        <v>0</v>
      </c>
      <c r="I5747" s="87">
        <v>5.5420739247312028E-5</v>
      </c>
      <c r="J5747" s="87">
        <v>1.2830243810585399E-2</v>
      </c>
      <c r="K5747" s="88">
        <v>5.1974363469033988E-2</v>
      </c>
      <c r="L5747" s="84"/>
      <c r="M5747" s="88">
        <f t="shared" si="633"/>
        <v>1.5060606443686087E-2</v>
      </c>
      <c r="N5747" s="88">
        <f t="shared" si="628"/>
        <v>2.1298229757186458E-2</v>
      </c>
      <c r="O5747" s="88">
        <f t="shared" si="629"/>
        <v>0</v>
      </c>
      <c r="P5747" s="88">
        <f t="shared" si="630"/>
        <v>0</v>
      </c>
      <c r="Q5747" s="88">
        <f t="shared" si="631"/>
        <v>2.7170953944875213E-5</v>
      </c>
      <c r="R5747" s="89">
        <f t="shared" si="632"/>
        <v>1.2830243810585399E-2</v>
      </c>
      <c r="S5747" s="88">
        <f t="shared" si="634"/>
        <v>3.6386007154817421E-2</v>
      </c>
    </row>
    <row r="5748" spans="1:19" x14ac:dyDescent="0.2">
      <c r="A5748" s="60">
        <v>2004</v>
      </c>
      <c r="B5748" s="61">
        <v>8</v>
      </c>
      <c r="C5748" s="61">
        <v>27</v>
      </c>
      <c r="D5748" s="61">
        <v>10</v>
      </c>
      <c r="E5748" s="87">
        <v>2.1014574545762207E-2</v>
      </c>
      <c r="F5748" s="87">
        <v>1.830419222216504E-2</v>
      </c>
      <c r="G5748" s="87">
        <v>0</v>
      </c>
      <c r="H5748" s="87">
        <v>0</v>
      </c>
      <c r="I5748" s="87">
        <v>5.5420739247312028E-5</v>
      </c>
      <c r="J5748" s="87">
        <v>1.3790240815373719E-2</v>
      </c>
      <c r="K5748" s="88">
        <v>5.3164428322548279E-2</v>
      </c>
      <c r="L5748" s="84"/>
      <c r="M5748" s="88">
        <f t="shared" si="633"/>
        <v>1.5977091580170775E-2</v>
      </c>
      <c r="N5748" s="88">
        <f t="shared" si="628"/>
        <v>2.0220723461962492E-2</v>
      </c>
      <c r="O5748" s="88">
        <f t="shared" si="629"/>
        <v>0</v>
      </c>
      <c r="P5748" s="88">
        <f t="shared" si="630"/>
        <v>0</v>
      </c>
      <c r="Q5748" s="88">
        <f t="shared" si="631"/>
        <v>2.7170953944875213E-5</v>
      </c>
      <c r="R5748" s="89">
        <f t="shared" si="632"/>
        <v>1.3790240815373719E-2</v>
      </c>
      <c r="S5748" s="88">
        <f t="shared" si="634"/>
        <v>3.6224985996078138E-2</v>
      </c>
    </row>
    <row r="5749" spans="1:19" x14ac:dyDescent="0.2">
      <c r="A5749" s="60">
        <v>2004</v>
      </c>
      <c r="B5749" s="61">
        <v>8</v>
      </c>
      <c r="C5749" s="61">
        <v>27</v>
      </c>
      <c r="D5749" s="61">
        <v>11</v>
      </c>
      <c r="E5749" s="87">
        <v>2.1916456410915407E-2</v>
      </c>
      <c r="F5749" s="87">
        <v>1.9217113586279529E-2</v>
      </c>
      <c r="G5749" s="87">
        <v>0</v>
      </c>
      <c r="H5749" s="87">
        <v>0</v>
      </c>
      <c r="I5749" s="87">
        <v>5.5420739247312028E-5</v>
      </c>
      <c r="J5749" s="87">
        <v>1.2192690331963839E-2</v>
      </c>
      <c r="K5749" s="88">
        <v>5.338168106840608E-2</v>
      </c>
      <c r="L5749" s="84"/>
      <c r="M5749" s="88">
        <f t="shared" si="633"/>
        <v>1.6662779940059731E-2</v>
      </c>
      <c r="N5749" s="88">
        <f t="shared" si="628"/>
        <v>2.1229231798316338E-2</v>
      </c>
      <c r="O5749" s="88">
        <f t="shared" si="629"/>
        <v>0</v>
      </c>
      <c r="P5749" s="88">
        <f t="shared" si="630"/>
        <v>0</v>
      </c>
      <c r="Q5749" s="88">
        <f t="shared" si="631"/>
        <v>2.7170953944875213E-5</v>
      </c>
      <c r="R5749" s="89">
        <f t="shared" si="632"/>
        <v>1.2192690331963839E-2</v>
      </c>
      <c r="S5749" s="88">
        <f t="shared" si="634"/>
        <v>3.7919182692320946E-2</v>
      </c>
    </row>
    <row r="5750" spans="1:19" x14ac:dyDescent="0.2">
      <c r="A5750" s="60">
        <v>2004</v>
      </c>
      <c r="B5750" s="61">
        <v>8</v>
      </c>
      <c r="C5750" s="61">
        <v>27</v>
      </c>
      <c r="D5750" s="61">
        <v>12</v>
      </c>
      <c r="E5750" s="87">
        <v>2.4233365676577287E-2</v>
      </c>
      <c r="F5750" s="87">
        <v>1.7007662825916255E-2</v>
      </c>
      <c r="G5750" s="87">
        <v>0</v>
      </c>
      <c r="H5750" s="87">
        <v>0</v>
      </c>
      <c r="I5750" s="87">
        <v>5.5420739247312028E-5</v>
      </c>
      <c r="J5750" s="87">
        <v>1.1510534190073808E-2</v>
      </c>
      <c r="K5750" s="88">
        <v>5.2806983431814662E-2</v>
      </c>
      <c r="L5750" s="84"/>
      <c r="M5750" s="88">
        <f t="shared" si="633"/>
        <v>1.8424294142491728E-2</v>
      </c>
      <c r="N5750" s="88">
        <f t="shared" si="628"/>
        <v>1.8788441607420707E-2</v>
      </c>
      <c r="O5750" s="88">
        <f t="shared" si="629"/>
        <v>0</v>
      </c>
      <c r="P5750" s="88">
        <f t="shared" si="630"/>
        <v>0</v>
      </c>
      <c r="Q5750" s="88">
        <f t="shared" si="631"/>
        <v>2.7170953944875213E-5</v>
      </c>
      <c r="R5750" s="89">
        <f t="shared" si="632"/>
        <v>1.1510534190073808E-2</v>
      </c>
      <c r="S5750" s="88">
        <f t="shared" si="634"/>
        <v>3.7239906703857309E-2</v>
      </c>
    </row>
    <row r="5751" spans="1:19" x14ac:dyDescent="0.2">
      <c r="A5751" s="60">
        <v>2004</v>
      </c>
      <c r="B5751" s="61">
        <v>8</v>
      </c>
      <c r="C5751" s="61">
        <v>27</v>
      </c>
      <c r="D5751" s="61">
        <v>13</v>
      </c>
      <c r="E5751" s="87">
        <v>2.5334757862463982E-2</v>
      </c>
      <c r="F5751" s="87">
        <v>1.6716678153841764E-2</v>
      </c>
      <c r="G5751" s="87">
        <v>0</v>
      </c>
      <c r="H5751" s="87">
        <v>0</v>
      </c>
      <c r="I5751" s="87">
        <v>5.5420739247312028E-5</v>
      </c>
      <c r="J5751" s="87">
        <v>1.0300936868126255E-2</v>
      </c>
      <c r="K5751" s="88">
        <v>5.2407793623679311E-2</v>
      </c>
      <c r="L5751" s="84"/>
      <c r="M5751" s="88">
        <f t="shared" si="633"/>
        <v>1.9261667451253045E-2</v>
      </c>
      <c r="N5751" s="88">
        <f t="shared" si="628"/>
        <v>1.8466989531619016E-2</v>
      </c>
      <c r="O5751" s="88">
        <f t="shared" si="629"/>
        <v>0</v>
      </c>
      <c r="P5751" s="88">
        <f t="shared" si="630"/>
        <v>0</v>
      </c>
      <c r="Q5751" s="88">
        <f t="shared" si="631"/>
        <v>2.7170953944875213E-5</v>
      </c>
      <c r="R5751" s="89">
        <f t="shared" si="632"/>
        <v>1.0300936868126255E-2</v>
      </c>
      <c r="S5751" s="88">
        <f t="shared" si="634"/>
        <v>3.7755827936816935E-2</v>
      </c>
    </row>
    <row r="5752" spans="1:19" x14ac:dyDescent="0.2">
      <c r="A5752" s="60">
        <v>2004</v>
      </c>
      <c r="B5752" s="61">
        <v>8</v>
      </c>
      <c r="C5752" s="61">
        <v>27</v>
      </c>
      <c r="D5752" s="61">
        <v>14</v>
      </c>
      <c r="E5752" s="87">
        <v>2.4443096737670963E-2</v>
      </c>
      <c r="F5752" s="87">
        <v>1.7183168934100192E-2</v>
      </c>
      <c r="G5752" s="87">
        <v>0</v>
      </c>
      <c r="H5752" s="87">
        <v>0</v>
      </c>
      <c r="I5752" s="87">
        <v>5.5420739247312028E-5</v>
      </c>
      <c r="J5752" s="87">
        <v>9.7351012563478452E-3</v>
      </c>
      <c r="K5752" s="88">
        <v>5.1416787667366307E-2</v>
      </c>
      <c r="L5752" s="84"/>
      <c r="M5752" s="88">
        <f t="shared" si="633"/>
        <v>1.8583749779483238E-2</v>
      </c>
      <c r="N5752" s="88">
        <f t="shared" si="628"/>
        <v>1.8982323994384237E-2</v>
      </c>
      <c r="O5752" s="88">
        <f t="shared" si="629"/>
        <v>0</v>
      </c>
      <c r="P5752" s="88">
        <f t="shared" si="630"/>
        <v>0</v>
      </c>
      <c r="Q5752" s="88">
        <f t="shared" si="631"/>
        <v>2.7170953944875213E-5</v>
      </c>
      <c r="R5752" s="89">
        <f t="shared" si="632"/>
        <v>9.7351012563478452E-3</v>
      </c>
      <c r="S5752" s="88">
        <f t="shared" si="634"/>
        <v>3.759324472781235E-2</v>
      </c>
    </row>
    <row r="5753" spans="1:19" x14ac:dyDescent="0.2">
      <c r="A5753" s="60">
        <v>2004</v>
      </c>
      <c r="B5753" s="61">
        <v>8</v>
      </c>
      <c r="C5753" s="61">
        <v>27</v>
      </c>
      <c r="D5753" s="61">
        <v>15</v>
      </c>
      <c r="E5753" s="87">
        <v>2.3398529138157549E-2</v>
      </c>
      <c r="F5753" s="87">
        <v>1.839805276703281E-2</v>
      </c>
      <c r="G5753" s="87">
        <v>0</v>
      </c>
      <c r="H5753" s="87">
        <v>0</v>
      </c>
      <c r="I5753" s="87">
        <v>5.5420739247312028E-5</v>
      </c>
      <c r="J5753" s="87">
        <v>9.0275442488079519E-3</v>
      </c>
      <c r="K5753" s="88">
        <v>5.0879546893245621E-2</v>
      </c>
      <c r="L5753" s="84"/>
      <c r="M5753" s="88">
        <f t="shared" si="633"/>
        <v>1.7789579421060707E-2</v>
      </c>
      <c r="N5753" s="88">
        <f t="shared" si="628"/>
        <v>2.0324411627969732E-2</v>
      </c>
      <c r="O5753" s="88">
        <f t="shared" si="629"/>
        <v>0</v>
      </c>
      <c r="P5753" s="88">
        <f t="shared" si="630"/>
        <v>0</v>
      </c>
      <c r="Q5753" s="88">
        <f t="shared" si="631"/>
        <v>2.7170953944875213E-5</v>
      </c>
      <c r="R5753" s="89">
        <f t="shared" si="632"/>
        <v>9.0275442488079519E-3</v>
      </c>
      <c r="S5753" s="88">
        <f t="shared" si="634"/>
        <v>3.8141162002975314E-2</v>
      </c>
    </row>
    <row r="5754" spans="1:19" x14ac:dyDescent="0.2">
      <c r="A5754" s="60">
        <v>2004</v>
      </c>
      <c r="B5754" s="61">
        <v>8</v>
      </c>
      <c r="C5754" s="61">
        <v>27</v>
      </c>
      <c r="D5754" s="61">
        <v>16</v>
      </c>
      <c r="E5754" s="87">
        <v>2.7380530816018669E-2</v>
      </c>
      <c r="F5754" s="87">
        <v>1.7563001246365336E-2</v>
      </c>
      <c r="G5754" s="87">
        <v>0</v>
      </c>
      <c r="H5754" s="87">
        <v>0</v>
      </c>
      <c r="I5754" s="87">
        <v>5.5420739247312028E-5</v>
      </c>
      <c r="J5754" s="87">
        <v>5.3583344482894084E-3</v>
      </c>
      <c r="K5754" s="88">
        <v>5.0357287249920724E-2</v>
      </c>
      <c r="L5754" s="84"/>
      <c r="M5754" s="88">
        <f t="shared" si="633"/>
        <v>2.0817040450121158E-2</v>
      </c>
      <c r="N5754" s="88">
        <f t="shared" si="628"/>
        <v>1.9401926457853276E-2</v>
      </c>
      <c r="O5754" s="88">
        <f t="shared" si="629"/>
        <v>0</v>
      </c>
      <c r="P5754" s="88">
        <f t="shared" si="630"/>
        <v>0</v>
      </c>
      <c r="Q5754" s="88">
        <f t="shared" si="631"/>
        <v>2.7170953944875213E-5</v>
      </c>
      <c r="R5754" s="89">
        <f t="shared" si="632"/>
        <v>5.3583344482894084E-3</v>
      </c>
      <c r="S5754" s="88">
        <f t="shared" si="634"/>
        <v>4.0246137861919308E-2</v>
      </c>
    </row>
    <row r="5755" spans="1:19" x14ac:dyDescent="0.2">
      <c r="A5755" s="60">
        <v>2004</v>
      </c>
      <c r="B5755" s="61">
        <v>8</v>
      </c>
      <c r="C5755" s="61">
        <v>27</v>
      </c>
      <c r="D5755" s="61">
        <v>17</v>
      </c>
      <c r="E5755" s="87">
        <v>2.8184218473132374E-2</v>
      </c>
      <c r="F5755" s="87">
        <v>1.727345036782928E-2</v>
      </c>
      <c r="G5755" s="87">
        <v>0</v>
      </c>
      <c r="H5755" s="87">
        <v>0</v>
      </c>
      <c r="I5755" s="87">
        <v>5.5420739247312028E-5</v>
      </c>
      <c r="J5755" s="87">
        <v>4.5295592653375547E-3</v>
      </c>
      <c r="K5755" s="88">
        <v>5.0042648845546517E-2</v>
      </c>
      <c r="L5755" s="84"/>
      <c r="M5755" s="88">
        <f t="shared" si="633"/>
        <v>2.1428073106128365E-2</v>
      </c>
      <c r="N5755" s="88">
        <f t="shared" si="628"/>
        <v>1.9082058300221277E-2</v>
      </c>
      <c r="O5755" s="88">
        <f t="shared" si="629"/>
        <v>0</v>
      </c>
      <c r="P5755" s="88">
        <f t="shared" si="630"/>
        <v>0</v>
      </c>
      <c r="Q5755" s="88">
        <f t="shared" si="631"/>
        <v>2.7170953944875213E-5</v>
      </c>
      <c r="R5755" s="89">
        <f t="shared" si="632"/>
        <v>4.5295592653375547E-3</v>
      </c>
      <c r="S5755" s="88">
        <f t="shared" si="634"/>
        <v>4.0537302360294514E-2</v>
      </c>
    </row>
    <row r="5756" spans="1:19" x14ac:dyDescent="0.2">
      <c r="A5756" s="60">
        <v>2004</v>
      </c>
      <c r="B5756" s="61">
        <v>8</v>
      </c>
      <c r="C5756" s="61">
        <v>27</v>
      </c>
      <c r="D5756" s="61">
        <v>18</v>
      </c>
      <c r="E5756" s="87">
        <v>2.6421698748894121E-2</v>
      </c>
      <c r="F5756" s="87">
        <v>1.7306838395252676E-2</v>
      </c>
      <c r="G5756" s="87">
        <v>0</v>
      </c>
      <c r="H5756" s="87">
        <v>0</v>
      </c>
      <c r="I5756" s="87">
        <v>5.5420739247312028E-5</v>
      </c>
      <c r="J5756" s="87">
        <v>5.7086059632638917E-3</v>
      </c>
      <c r="K5756" s="88">
        <v>4.9492563846657997E-2</v>
      </c>
      <c r="L5756" s="84"/>
      <c r="M5756" s="88">
        <f t="shared" si="633"/>
        <v>2.0088053636084388E-2</v>
      </c>
      <c r="N5756" s="88">
        <f t="shared" si="628"/>
        <v>1.9118942204262201E-2</v>
      </c>
      <c r="O5756" s="88">
        <f t="shared" si="629"/>
        <v>0</v>
      </c>
      <c r="P5756" s="88">
        <f t="shared" si="630"/>
        <v>0</v>
      </c>
      <c r="Q5756" s="88">
        <f t="shared" si="631"/>
        <v>2.7170953944875213E-5</v>
      </c>
      <c r="R5756" s="89">
        <f t="shared" si="632"/>
        <v>5.7086059632638917E-3</v>
      </c>
      <c r="S5756" s="88">
        <f t="shared" si="634"/>
        <v>3.9234166794291467E-2</v>
      </c>
    </row>
    <row r="5757" spans="1:19" x14ac:dyDescent="0.2">
      <c r="A5757" s="60">
        <v>2004</v>
      </c>
      <c r="B5757" s="61">
        <v>8</v>
      </c>
      <c r="C5757" s="61">
        <v>27</v>
      </c>
      <c r="D5757" s="61">
        <v>19</v>
      </c>
      <c r="E5757" s="87">
        <v>2.2681425446891942E-2</v>
      </c>
      <c r="F5757" s="87">
        <v>1.7101114062986814E-2</v>
      </c>
      <c r="G5757" s="87">
        <v>1.1895583870989651E-3</v>
      </c>
      <c r="H5757" s="87">
        <v>1.7199976678858088E-6</v>
      </c>
      <c r="I5757" s="87">
        <v>5.5420739247312028E-5</v>
      </c>
      <c r="J5757" s="87">
        <v>6.1495497375035719E-3</v>
      </c>
      <c r="K5757" s="88">
        <v>4.7178788371396482E-2</v>
      </c>
      <c r="L5757" s="84"/>
      <c r="M5757" s="88">
        <f t="shared" si="633"/>
        <v>1.7244375361712305E-2</v>
      </c>
      <c r="N5757" s="88">
        <f t="shared" si="628"/>
        <v>1.8891677609263708E-2</v>
      </c>
      <c r="O5757" s="88">
        <f t="shared" si="629"/>
        <v>4.7503105963846208E-4</v>
      </c>
      <c r="P5757" s="88">
        <f t="shared" si="630"/>
        <v>3.1916047411674197E-6</v>
      </c>
      <c r="Q5757" s="88">
        <f t="shared" si="631"/>
        <v>2.7170953944875213E-5</v>
      </c>
      <c r="R5757" s="89">
        <f t="shared" si="632"/>
        <v>6.1495497375035719E-3</v>
      </c>
      <c r="S5757" s="88">
        <f t="shared" si="634"/>
        <v>3.6641446589300512E-2</v>
      </c>
    </row>
    <row r="5758" spans="1:19" x14ac:dyDescent="0.2">
      <c r="A5758" s="60">
        <v>2004</v>
      </c>
      <c r="B5758" s="61">
        <v>8</v>
      </c>
      <c r="C5758" s="61">
        <v>27</v>
      </c>
      <c r="D5758" s="61">
        <v>20</v>
      </c>
      <c r="E5758" s="87">
        <v>2.1767285078031468E-2</v>
      </c>
      <c r="F5758" s="87">
        <v>1.6764731149312546E-2</v>
      </c>
      <c r="G5758" s="87">
        <v>1.1895583870989651E-3</v>
      </c>
      <c r="H5758" s="87">
        <v>1.7199976678858088E-6</v>
      </c>
      <c r="I5758" s="87">
        <v>5.5420739247312028E-5</v>
      </c>
      <c r="J5758" s="87">
        <v>6.57494718337429E-3</v>
      </c>
      <c r="K5758" s="88">
        <v>4.6353662534732464E-2</v>
      </c>
      <c r="L5758" s="84"/>
      <c r="M5758" s="88">
        <f t="shared" si="633"/>
        <v>1.6549367030298804E-2</v>
      </c>
      <c r="N5758" s="88">
        <f t="shared" si="628"/>
        <v>1.8520073891810394E-2</v>
      </c>
      <c r="O5758" s="88">
        <f t="shared" si="629"/>
        <v>4.7503105963846208E-4</v>
      </c>
      <c r="P5758" s="88">
        <f t="shared" si="630"/>
        <v>3.1916047411674197E-6</v>
      </c>
      <c r="Q5758" s="88">
        <f t="shared" si="631"/>
        <v>2.7170953944875213E-5</v>
      </c>
      <c r="R5758" s="89">
        <f t="shared" si="632"/>
        <v>6.57494718337429E-3</v>
      </c>
      <c r="S5758" s="88">
        <f t="shared" si="634"/>
        <v>3.5574834540433704E-2</v>
      </c>
    </row>
    <row r="5759" spans="1:19" x14ac:dyDescent="0.2">
      <c r="A5759" s="60">
        <v>2004</v>
      </c>
      <c r="B5759" s="61">
        <v>8</v>
      </c>
      <c r="C5759" s="61">
        <v>27</v>
      </c>
      <c r="D5759" s="61">
        <v>21</v>
      </c>
      <c r="E5759" s="87">
        <v>2.3299913374102605E-2</v>
      </c>
      <c r="F5759" s="87">
        <v>1.5618338154775655E-2</v>
      </c>
      <c r="G5759" s="87">
        <v>1.1895583870989651E-3</v>
      </c>
      <c r="H5759" s="87">
        <v>1.7199976678858088E-6</v>
      </c>
      <c r="I5759" s="87">
        <v>5.5420739247312028E-5</v>
      </c>
      <c r="J5759" s="87">
        <v>5.4781001852912264E-3</v>
      </c>
      <c r="K5759" s="88">
        <v>4.5643050838183645E-2</v>
      </c>
      <c r="L5759" s="84"/>
      <c r="M5759" s="88">
        <f t="shared" si="633"/>
        <v>1.7714603213946769E-2</v>
      </c>
      <c r="N5759" s="88">
        <f t="shared" si="628"/>
        <v>1.7253648395404646E-2</v>
      </c>
      <c r="O5759" s="88">
        <f t="shared" si="629"/>
        <v>4.7503105963846208E-4</v>
      </c>
      <c r="P5759" s="88">
        <f t="shared" si="630"/>
        <v>3.1916047411674197E-6</v>
      </c>
      <c r="Q5759" s="88">
        <f t="shared" si="631"/>
        <v>2.7170953944875213E-5</v>
      </c>
      <c r="R5759" s="89">
        <f t="shared" si="632"/>
        <v>5.4781001852912264E-3</v>
      </c>
      <c r="S5759" s="88">
        <f t="shared" si="634"/>
        <v>3.5473645227675918E-2</v>
      </c>
    </row>
    <row r="5760" spans="1:19" x14ac:dyDescent="0.2">
      <c r="A5760" s="60">
        <v>2004</v>
      </c>
      <c r="B5760" s="61">
        <v>8</v>
      </c>
      <c r="C5760" s="61">
        <v>27</v>
      </c>
      <c r="D5760" s="61">
        <v>22</v>
      </c>
      <c r="E5760" s="87">
        <v>2.2654837599550611E-2</v>
      </c>
      <c r="F5760" s="87">
        <v>1.4411967026093396E-2</v>
      </c>
      <c r="G5760" s="87">
        <v>1.1895583870989651E-3</v>
      </c>
      <c r="H5760" s="87">
        <v>1.7199976678858088E-6</v>
      </c>
      <c r="I5760" s="87">
        <v>5.5420739247312028E-5</v>
      </c>
      <c r="J5760" s="87">
        <v>3.8995484709584086E-3</v>
      </c>
      <c r="K5760" s="88">
        <v>4.2213052220616568E-2</v>
      </c>
      <c r="L5760" s="84"/>
      <c r="M5760" s="88">
        <f t="shared" si="633"/>
        <v>1.7224160987589863E-2</v>
      </c>
      <c r="N5760" s="88">
        <f t="shared" si="628"/>
        <v>1.5920964784486239E-2</v>
      </c>
      <c r="O5760" s="88">
        <f t="shared" si="629"/>
        <v>4.7503105963846208E-4</v>
      </c>
      <c r="P5760" s="88">
        <f t="shared" si="630"/>
        <v>3.1916047411674197E-6</v>
      </c>
      <c r="Q5760" s="88">
        <f t="shared" si="631"/>
        <v>2.7170953944875213E-5</v>
      </c>
      <c r="R5760" s="89">
        <f t="shared" si="632"/>
        <v>3.8995484709584086E-3</v>
      </c>
      <c r="S5760" s="88">
        <f t="shared" si="634"/>
        <v>3.3650519390400604E-2</v>
      </c>
    </row>
    <row r="5761" spans="1:19" x14ac:dyDescent="0.2">
      <c r="A5761" s="60">
        <v>2004</v>
      </c>
      <c r="B5761" s="61">
        <v>8</v>
      </c>
      <c r="C5761" s="61">
        <v>27</v>
      </c>
      <c r="D5761" s="61">
        <v>23</v>
      </c>
      <c r="E5761" s="87">
        <v>1.9554970573619573E-2</v>
      </c>
      <c r="F5761" s="87">
        <v>1.3849441527970982E-2</v>
      </c>
      <c r="G5761" s="87">
        <v>1.1895583870989651E-3</v>
      </c>
      <c r="H5761" s="87">
        <v>1.7199976678858088E-6</v>
      </c>
      <c r="I5761" s="87">
        <v>5.5420739247312028E-5</v>
      </c>
      <c r="J5761" s="87">
        <v>4.3641757793358551E-3</v>
      </c>
      <c r="K5761" s="88">
        <v>3.9015287004940571E-2</v>
      </c>
      <c r="L5761" s="84"/>
      <c r="M5761" s="88">
        <f t="shared" si="633"/>
        <v>1.4867374784195638E-2</v>
      </c>
      <c r="N5761" s="88">
        <f t="shared" si="628"/>
        <v>1.5299540337027578E-2</v>
      </c>
      <c r="O5761" s="88">
        <f t="shared" si="629"/>
        <v>4.7503105963846208E-4</v>
      </c>
      <c r="P5761" s="88">
        <f t="shared" si="630"/>
        <v>3.1916047411674197E-6</v>
      </c>
      <c r="Q5761" s="88">
        <f t="shared" si="631"/>
        <v>2.7170953944875213E-5</v>
      </c>
      <c r="R5761" s="89">
        <f t="shared" si="632"/>
        <v>4.3641757793358551E-3</v>
      </c>
      <c r="S5761" s="88">
        <f t="shared" si="634"/>
        <v>3.0672308739547717E-2</v>
      </c>
    </row>
    <row r="5762" spans="1:19" x14ac:dyDescent="0.2">
      <c r="A5762" s="60">
        <v>2004</v>
      </c>
      <c r="B5762" s="61">
        <v>8</v>
      </c>
      <c r="C5762" s="61">
        <v>27</v>
      </c>
      <c r="D5762" s="61">
        <v>24</v>
      </c>
      <c r="E5762" s="87">
        <v>1.5286341915927669E-2</v>
      </c>
      <c r="F5762" s="87">
        <v>1.3267879212942564E-2</v>
      </c>
      <c r="G5762" s="87">
        <v>1.1895583870989651E-3</v>
      </c>
      <c r="H5762" s="87">
        <v>1.7199976678858088E-6</v>
      </c>
      <c r="I5762" s="87">
        <v>5.5420739247312028E-5</v>
      </c>
      <c r="J5762" s="87">
        <v>4.8971694743139109E-3</v>
      </c>
      <c r="K5762" s="88">
        <v>3.4698089727198303E-2</v>
      </c>
      <c r="L5762" s="84"/>
      <c r="M5762" s="88">
        <f t="shared" si="633"/>
        <v>1.1621995210263782E-2</v>
      </c>
      <c r="N5762" s="88">
        <f t="shared" si="628"/>
        <v>1.4657085832324099E-2</v>
      </c>
      <c r="O5762" s="88">
        <f t="shared" si="629"/>
        <v>4.7503105963846208E-4</v>
      </c>
      <c r="P5762" s="88">
        <f t="shared" si="630"/>
        <v>3.1916047411674197E-6</v>
      </c>
      <c r="Q5762" s="88">
        <f t="shared" si="631"/>
        <v>2.7170953944875213E-5</v>
      </c>
      <c r="R5762" s="89">
        <f t="shared" si="632"/>
        <v>4.8971694743139109E-3</v>
      </c>
      <c r="S5762" s="88">
        <f t="shared" si="634"/>
        <v>2.6784474660912383E-2</v>
      </c>
    </row>
    <row r="5763" spans="1:19" x14ac:dyDescent="0.2">
      <c r="A5763" s="60">
        <v>2004</v>
      </c>
      <c r="B5763" s="61">
        <v>8</v>
      </c>
      <c r="C5763" s="61">
        <v>28</v>
      </c>
      <c r="D5763" s="61">
        <v>1</v>
      </c>
      <c r="E5763" s="87">
        <v>1.3234451355525024E-2</v>
      </c>
      <c r="F5763" s="87">
        <v>1.2600583367443781E-2</v>
      </c>
      <c r="G5763" s="87">
        <v>1.1895583870989651E-3</v>
      </c>
      <c r="H5763" s="87">
        <v>1.7199976678858088E-6</v>
      </c>
      <c r="I5763" s="87">
        <v>5.5420739247312028E-5</v>
      </c>
      <c r="J5763" s="87">
        <v>5.2413550325113075E-3</v>
      </c>
      <c r="K5763" s="88">
        <v>3.2323088879494276E-2</v>
      </c>
      <c r="L5763" s="84"/>
      <c r="M5763" s="88">
        <f t="shared" si="633"/>
        <v>1.0061971079170819E-2</v>
      </c>
      <c r="N5763" s="88">
        <f t="shared" ref="N5763:N5826" si="635">F5763*W$5</f>
        <v>1.3919921110965454E-2</v>
      </c>
      <c r="O5763" s="88">
        <f t="shared" ref="O5763:O5826" si="636">G5763*X$5</f>
        <v>4.7503105963846208E-4</v>
      </c>
      <c r="P5763" s="88">
        <f t="shared" ref="P5763:P5826" si="637">H5763*Y$5</f>
        <v>3.1916047411674197E-6</v>
      </c>
      <c r="Q5763" s="88">
        <f t="shared" ref="Q5763:Q5826" si="638">I5763*Z$5</f>
        <v>2.7170953944875213E-5</v>
      </c>
      <c r="R5763" s="89">
        <f t="shared" ref="R5763:R5826" si="639">J5763</f>
        <v>5.2413550325113075E-3</v>
      </c>
      <c r="S5763" s="88">
        <f t="shared" si="634"/>
        <v>2.4487285808460775E-2</v>
      </c>
    </row>
    <row r="5764" spans="1:19" x14ac:dyDescent="0.2">
      <c r="A5764" s="60">
        <v>2004</v>
      </c>
      <c r="B5764" s="61">
        <v>8</v>
      </c>
      <c r="C5764" s="61">
        <v>28</v>
      </c>
      <c r="D5764" s="61">
        <v>2</v>
      </c>
      <c r="E5764" s="87">
        <v>1.1782930274767324E-2</v>
      </c>
      <c r="F5764" s="87">
        <v>1.2482804571339165E-2</v>
      </c>
      <c r="G5764" s="87">
        <v>1.1895583870989651E-3</v>
      </c>
      <c r="H5764" s="87">
        <v>1.7199976678858088E-6</v>
      </c>
      <c r="I5764" s="87">
        <v>5.5420739247312028E-5</v>
      </c>
      <c r="J5764" s="87">
        <v>6.2594072171141928E-3</v>
      </c>
      <c r="K5764" s="88">
        <v>3.1771841187234848E-2</v>
      </c>
      <c r="L5764" s="84"/>
      <c r="M5764" s="88">
        <f t="shared" ref="M5764:M5827" si="640">E5764*V$5</f>
        <v>8.9583995941848928E-3</v>
      </c>
      <c r="N5764" s="88">
        <f t="shared" si="635"/>
        <v>1.3789810345256254E-2</v>
      </c>
      <c r="O5764" s="88">
        <f t="shared" si="636"/>
        <v>4.7503105963846208E-4</v>
      </c>
      <c r="P5764" s="88">
        <f t="shared" si="637"/>
        <v>3.1916047411674197E-6</v>
      </c>
      <c r="Q5764" s="88">
        <f t="shared" si="638"/>
        <v>2.7170953944875213E-5</v>
      </c>
      <c r="R5764" s="89">
        <f t="shared" si="639"/>
        <v>6.2594072171141928E-3</v>
      </c>
      <c r="S5764" s="88">
        <f t="shared" ref="S5764:S5827" si="641">SUM(M5764:Q5764)</f>
        <v>2.3253603557765651E-2</v>
      </c>
    </row>
    <row r="5765" spans="1:19" x14ac:dyDescent="0.2">
      <c r="A5765" s="60">
        <v>2004</v>
      </c>
      <c r="B5765" s="61">
        <v>8</v>
      </c>
      <c r="C5765" s="61">
        <v>28</v>
      </c>
      <c r="D5765" s="61">
        <v>3</v>
      </c>
      <c r="E5765" s="87">
        <v>1.1025687109528752E-2</v>
      </c>
      <c r="F5765" s="87">
        <v>1.2039266071599096E-2</v>
      </c>
      <c r="G5765" s="87">
        <v>1.1895583870989651E-3</v>
      </c>
      <c r="H5765" s="87">
        <v>1.7199976678858088E-6</v>
      </c>
      <c r="I5765" s="87">
        <v>5.5420739247312028E-5</v>
      </c>
      <c r="J5765" s="87">
        <v>6.6098783189092675E-3</v>
      </c>
      <c r="K5765" s="88">
        <v>3.0921530624051279E-2</v>
      </c>
      <c r="L5765" s="84"/>
      <c r="M5765" s="88">
        <f t="shared" si="640"/>
        <v>8.3826780456411065E-3</v>
      </c>
      <c r="N5765" s="88">
        <f t="shared" si="635"/>
        <v>1.3299831369996299E-2</v>
      </c>
      <c r="O5765" s="88">
        <f t="shared" si="636"/>
        <v>4.7503105963846208E-4</v>
      </c>
      <c r="P5765" s="88">
        <f t="shared" si="637"/>
        <v>3.1916047411674197E-6</v>
      </c>
      <c r="Q5765" s="88">
        <f t="shared" si="638"/>
        <v>2.7170953944875213E-5</v>
      </c>
      <c r="R5765" s="89">
        <f t="shared" si="639"/>
        <v>6.6098783189092675E-3</v>
      </c>
      <c r="S5765" s="88">
        <f t="shared" si="641"/>
        <v>2.2187903033961908E-2</v>
      </c>
    </row>
    <row r="5766" spans="1:19" x14ac:dyDescent="0.2">
      <c r="A5766" s="60">
        <v>2004</v>
      </c>
      <c r="B5766" s="61">
        <v>8</v>
      </c>
      <c r="C5766" s="61">
        <v>28</v>
      </c>
      <c r="D5766" s="61">
        <v>4</v>
      </c>
      <c r="E5766" s="87">
        <v>1.0739042946985061E-2</v>
      </c>
      <c r="F5766" s="87">
        <v>1.167737890507228E-2</v>
      </c>
      <c r="G5766" s="87">
        <v>1.1895583870989651E-3</v>
      </c>
      <c r="H5766" s="87">
        <v>1.7199976678858088E-6</v>
      </c>
      <c r="I5766" s="87">
        <v>5.5420739247312028E-5</v>
      </c>
      <c r="J5766" s="87">
        <v>6.7896595368916474E-3</v>
      </c>
      <c r="K5766" s="88">
        <v>3.045278051296315E-2</v>
      </c>
      <c r="L5766" s="84"/>
      <c r="M5766" s="88">
        <f t="shared" si="640"/>
        <v>8.1647464369897435E-3</v>
      </c>
      <c r="N5766" s="88">
        <f t="shared" si="635"/>
        <v>1.2900052989723892E-2</v>
      </c>
      <c r="O5766" s="88">
        <f t="shared" si="636"/>
        <v>4.7503105963846208E-4</v>
      </c>
      <c r="P5766" s="88">
        <f t="shared" si="637"/>
        <v>3.1916047411674197E-6</v>
      </c>
      <c r="Q5766" s="88">
        <f t="shared" si="638"/>
        <v>2.7170953944875213E-5</v>
      </c>
      <c r="R5766" s="89">
        <f t="shared" si="639"/>
        <v>6.7896595368916474E-3</v>
      </c>
      <c r="S5766" s="88">
        <f t="shared" si="641"/>
        <v>2.1570193045038138E-2</v>
      </c>
    </row>
    <row r="5767" spans="1:19" x14ac:dyDescent="0.2">
      <c r="A5767" s="60">
        <v>2004</v>
      </c>
      <c r="B5767" s="61">
        <v>8</v>
      </c>
      <c r="C5767" s="61">
        <v>28</v>
      </c>
      <c r="D5767" s="61">
        <v>5</v>
      </c>
      <c r="E5767" s="87">
        <v>9.8806290988031828E-3</v>
      </c>
      <c r="F5767" s="87">
        <v>1.1755066034248363E-2</v>
      </c>
      <c r="G5767" s="87">
        <v>1.1895583870989651E-3</v>
      </c>
      <c r="H5767" s="87">
        <v>1.7199976678858088E-6</v>
      </c>
      <c r="I5767" s="87">
        <v>5.5420739247312028E-5</v>
      </c>
      <c r="J5767" s="87">
        <v>7.2263239706105604E-3</v>
      </c>
      <c r="K5767" s="88">
        <v>3.010871822767627E-2</v>
      </c>
      <c r="L5767" s="84"/>
      <c r="M5767" s="88">
        <f t="shared" si="640"/>
        <v>7.512106211691706E-3</v>
      </c>
      <c r="N5767" s="88">
        <f t="shared" si="635"/>
        <v>1.2985874310684513E-2</v>
      </c>
      <c r="O5767" s="88">
        <f t="shared" si="636"/>
        <v>4.7503105963846208E-4</v>
      </c>
      <c r="P5767" s="88">
        <f t="shared" si="637"/>
        <v>3.1916047411674197E-6</v>
      </c>
      <c r="Q5767" s="88">
        <f t="shared" si="638"/>
        <v>2.7170953944875213E-5</v>
      </c>
      <c r="R5767" s="89">
        <f t="shared" si="639"/>
        <v>7.2263239706105604E-3</v>
      </c>
      <c r="S5767" s="88">
        <f t="shared" si="641"/>
        <v>2.100337414070072E-2</v>
      </c>
    </row>
    <row r="5768" spans="1:19" x14ac:dyDescent="0.2">
      <c r="A5768" s="60">
        <v>2004</v>
      </c>
      <c r="B5768" s="61">
        <v>8</v>
      </c>
      <c r="C5768" s="61">
        <v>28</v>
      </c>
      <c r="D5768" s="61">
        <v>6</v>
      </c>
      <c r="E5768" s="87">
        <v>1.0697488658357533E-2</v>
      </c>
      <c r="F5768" s="87">
        <v>1.1716305776284866E-2</v>
      </c>
      <c r="G5768" s="87">
        <v>1.1895583870989651E-3</v>
      </c>
      <c r="H5768" s="87">
        <v>1.7199976678858088E-6</v>
      </c>
      <c r="I5768" s="87">
        <v>5.5420739247312028E-5</v>
      </c>
      <c r="J5768" s="87">
        <v>7.6960353605888994E-3</v>
      </c>
      <c r="K5768" s="88">
        <v>3.1356528919245466E-2</v>
      </c>
      <c r="L5768" s="84"/>
      <c r="M5768" s="88">
        <f t="shared" si="640"/>
        <v>8.1331532836996269E-3</v>
      </c>
      <c r="N5768" s="88">
        <f t="shared" si="635"/>
        <v>1.2943055679406968E-2</v>
      </c>
      <c r="O5768" s="88">
        <f t="shared" si="636"/>
        <v>4.7503105963846208E-4</v>
      </c>
      <c r="P5768" s="88">
        <f t="shared" si="637"/>
        <v>3.1916047411674197E-6</v>
      </c>
      <c r="Q5768" s="88">
        <f t="shared" si="638"/>
        <v>2.7170953944875213E-5</v>
      </c>
      <c r="R5768" s="89">
        <f t="shared" si="639"/>
        <v>7.6960353605888994E-3</v>
      </c>
      <c r="S5768" s="88">
        <f t="shared" si="641"/>
        <v>2.1581602581431096E-2</v>
      </c>
    </row>
    <row r="5769" spans="1:19" x14ac:dyDescent="0.2">
      <c r="A5769" s="60">
        <v>2004</v>
      </c>
      <c r="B5769" s="61">
        <v>8</v>
      </c>
      <c r="C5769" s="61">
        <v>28</v>
      </c>
      <c r="D5769" s="61">
        <v>7</v>
      </c>
      <c r="E5769" s="87">
        <v>1.3504929718239351E-2</v>
      </c>
      <c r="F5769" s="87">
        <v>1.2340114843913915E-2</v>
      </c>
      <c r="G5769" s="87">
        <v>0</v>
      </c>
      <c r="H5769" s="87">
        <v>0</v>
      </c>
      <c r="I5769" s="87">
        <v>5.5420739247312028E-5</v>
      </c>
      <c r="J5769" s="87">
        <v>9.3176204015062766E-3</v>
      </c>
      <c r="K5769" s="88">
        <v>3.5218085702906854E-2</v>
      </c>
      <c r="L5769" s="84"/>
      <c r="M5769" s="88">
        <f t="shared" si="640"/>
        <v>1.0267612052873657E-2</v>
      </c>
      <c r="N5769" s="88">
        <f t="shared" si="635"/>
        <v>1.3632180361692439E-2</v>
      </c>
      <c r="O5769" s="88">
        <f t="shared" si="636"/>
        <v>0</v>
      </c>
      <c r="P5769" s="88">
        <f t="shared" si="637"/>
        <v>0</v>
      </c>
      <c r="Q5769" s="88">
        <f t="shared" si="638"/>
        <v>2.7170953944875213E-5</v>
      </c>
      <c r="R5769" s="89">
        <f t="shared" si="639"/>
        <v>9.3176204015062766E-3</v>
      </c>
      <c r="S5769" s="88">
        <f t="shared" si="641"/>
        <v>2.3926963368510971E-2</v>
      </c>
    </row>
    <row r="5770" spans="1:19" x14ac:dyDescent="0.2">
      <c r="A5770" s="60">
        <v>2004</v>
      </c>
      <c r="B5770" s="61">
        <v>8</v>
      </c>
      <c r="C5770" s="61">
        <v>28</v>
      </c>
      <c r="D5770" s="61">
        <v>8</v>
      </c>
      <c r="E5770" s="87">
        <v>1.6255112676767654E-2</v>
      </c>
      <c r="F5770" s="87">
        <v>1.3573791855381479E-2</v>
      </c>
      <c r="G5770" s="87">
        <v>0</v>
      </c>
      <c r="H5770" s="87">
        <v>0</v>
      </c>
      <c r="I5770" s="87">
        <v>5.5420739247312028E-5</v>
      </c>
      <c r="J5770" s="87">
        <v>1.0296881590421423E-2</v>
      </c>
      <c r="K5770" s="88">
        <v>4.0181206861817871E-2</v>
      </c>
      <c r="L5770" s="84"/>
      <c r="M5770" s="88">
        <f t="shared" si="640"/>
        <v>1.2358538276240508E-2</v>
      </c>
      <c r="N5770" s="88">
        <f t="shared" si="635"/>
        <v>1.4995028904118602E-2</v>
      </c>
      <c r="O5770" s="88">
        <f t="shared" si="636"/>
        <v>0</v>
      </c>
      <c r="P5770" s="88">
        <f t="shared" si="637"/>
        <v>0</v>
      </c>
      <c r="Q5770" s="88">
        <f t="shared" si="638"/>
        <v>2.7170953944875213E-5</v>
      </c>
      <c r="R5770" s="89">
        <f t="shared" si="639"/>
        <v>1.0296881590421423E-2</v>
      </c>
      <c r="S5770" s="88">
        <f t="shared" si="641"/>
        <v>2.7380738134303986E-2</v>
      </c>
    </row>
    <row r="5771" spans="1:19" x14ac:dyDescent="0.2">
      <c r="A5771" s="60">
        <v>2004</v>
      </c>
      <c r="B5771" s="61">
        <v>8</v>
      </c>
      <c r="C5771" s="61">
        <v>28</v>
      </c>
      <c r="D5771" s="61">
        <v>9</v>
      </c>
      <c r="E5771" s="87">
        <v>1.8848721044349617E-2</v>
      </c>
      <c r="F5771" s="87">
        <v>1.4051812313514659E-2</v>
      </c>
      <c r="G5771" s="87">
        <v>0</v>
      </c>
      <c r="H5771" s="87">
        <v>0</v>
      </c>
      <c r="I5771" s="87">
        <v>5.5420739247312028E-5</v>
      </c>
      <c r="J5771" s="87">
        <v>1.1180561374682801E-2</v>
      </c>
      <c r="K5771" s="88">
        <v>4.4136515471794383E-2</v>
      </c>
      <c r="L5771" s="84"/>
      <c r="M5771" s="88">
        <f t="shared" si="640"/>
        <v>1.4330422994711321E-2</v>
      </c>
      <c r="N5771" s="88">
        <f t="shared" si="635"/>
        <v>1.552310025388114E-2</v>
      </c>
      <c r="O5771" s="88">
        <f t="shared" si="636"/>
        <v>0</v>
      </c>
      <c r="P5771" s="88">
        <f t="shared" si="637"/>
        <v>0</v>
      </c>
      <c r="Q5771" s="88">
        <f t="shared" si="638"/>
        <v>2.7170953944875213E-5</v>
      </c>
      <c r="R5771" s="89">
        <f t="shared" si="639"/>
        <v>1.1180561374682801E-2</v>
      </c>
      <c r="S5771" s="88">
        <f t="shared" si="641"/>
        <v>2.9880694202537333E-2</v>
      </c>
    </row>
    <row r="5772" spans="1:19" x14ac:dyDescent="0.2">
      <c r="A5772" s="60">
        <v>2004</v>
      </c>
      <c r="B5772" s="61">
        <v>8</v>
      </c>
      <c r="C5772" s="61">
        <v>28</v>
      </c>
      <c r="D5772" s="61">
        <v>10</v>
      </c>
      <c r="E5772" s="87">
        <v>2.0937588833287855E-2</v>
      </c>
      <c r="F5772" s="87">
        <v>1.4243651533421518E-2</v>
      </c>
      <c r="G5772" s="87">
        <v>0</v>
      </c>
      <c r="H5772" s="87">
        <v>0</v>
      </c>
      <c r="I5772" s="87">
        <v>5.5420739247312028E-5</v>
      </c>
      <c r="J5772" s="87">
        <v>1.0815160247681558E-2</v>
      </c>
      <c r="K5772" s="88">
        <v>4.6051821353638243E-2</v>
      </c>
      <c r="L5772" s="84"/>
      <c r="M5772" s="88">
        <f t="shared" si="640"/>
        <v>1.5918560403349238E-2</v>
      </c>
      <c r="N5772" s="88">
        <f t="shared" si="635"/>
        <v>1.5735025902815152E-2</v>
      </c>
      <c r="O5772" s="88">
        <f t="shared" si="636"/>
        <v>0</v>
      </c>
      <c r="P5772" s="88">
        <f t="shared" si="637"/>
        <v>0</v>
      </c>
      <c r="Q5772" s="88">
        <f t="shared" si="638"/>
        <v>2.7170953944875213E-5</v>
      </c>
      <c r="R5772" s="89">
        <f t="shared" si="639"/>
        <v>1.0815160247681558E-2</v>
      </c>
      <c r="S5772" s="88">
        <f t="shared" si="641"/>
        <v>3.1680757260109264E-2</v>
      </c>
    </row>
    <row r="5773" spans="1:19" x14ac:dyDescent="0.2">
      <c r="A5773" s="60">
        <v>2004</v>
      </c>
      <c r="B5773" s="61">
        <v>8</v>
      </c>
      <c r="C5773" s="61">
        <v>28</v>
      </c>
      <c r="D5773" s="61">
        <v>11</v>
      </c>
      <c r="E5773" s="87">
        <v>2.2293538552435856E-2</v>
      </c>
      <c r="F5773" s="87">
        <v>1.4198528164264783E-2</v>
      </c>
      <c r="G5773" s="87">
        <v>0</v>
      </c>
      <c r="H5773" s="87">
        <v>0</v>
      </c>
      <c r="I5773" s="87">
        <v>5.5420739247312028E-5</v>
      </c>
      <c r="J5773" s="87">
        <v>9.8446498320626068E-3</v>
      </c>
      <c r="K5773" s="88">
        <v>4.639213728801056E-2</v>
      </c>
      <c r="L5773" s="84"/>
      <c r="M5773" s="88">
        <f t="shared" si="640"/>
        <v>1.694947029846787E-2</v>
      </c>
      <c r="N5773" s="88">
        <f t="shared" si="635"/>
        <v>1.568517791398746E-2</v>
      </c>
      <c r="O5773" s="88">
        <f t="shared" si="636"/>
        <v>0</v>
      </c>
      <c r="P5773" s="88">
        <f t="shared" si="637"/>
        <v>0</v>
      </c>
      <c r="Q5773" s="88">
        <f t="shared" si="638"/>
        <v>2.7170953944875213E-5</v>
      </c>
      <c r="R5773" s="89">
        <f t="shared" si="639"/>
        <v>9.8446498320626068E-3</v>
      </c>
      <c r="S5773" s="88">
        <f t="shared" si="641"/>
        <v>3.2661819166400208E-2</v>
      </c>
    </row>
    <row r="5774" spans="1:19" x14ac:dyDescent="0.2">
      <c r="A5774" s="60">
        <v>2004</v>
      </c>
      <c r="B5774" s="61">
        <v>8</v>
      </c>
      <c r="C5774" s="61">
        <v>28</v>
      </c>
      <c r="D5774" s="61">
        <v>12</v>
      </c>
      <c r="E5774" s="87">
        <v>2.2086081058007804E-2</v>
      </c>
      <c r="F5774" s="87">
        <v>1.3828871428123869E-2</v>
      </c>
      <c r="G5774" s="87">
        <v>0</v>
      </c>
      <c r="H5774" s="87">
        <v>0</v>
      </c>
      <c r="I5774" s="87">
        <v>5.5420739247312028E-5</v>
      </c>
      <c r="J5774" s="87">
        <v>9.5555157222078132E-3</v>
      </c>
      <c r="K5774" s="88">
        <v>4.5525888947586801E-2</v>
      </c>
      <c r="L5774" s="84"/>
      <c r="M5774" s="88">
        <f t="shared" si="640"/>
        <v>1.679174322289697E-2</v>
      </c>
      <c r="N5774" s="88">
        <f t="shared" si="635"/>
        <v>1.5276816455222527E-2</v>
      </c>
      <c r="O5774" s="88">
        <f t="shared" si="636"/>
        <v>0</v>
      </c>
      <c r="P5774" s="88">
        <f t="shared" si="637"/>
        <v>0</v>
      </c>
      <c r="Q5774" s="88">
        <f t="shared" si="638"/>
        <v>2.7170953944875213E-5</v>
      </c>
      <c r="R5774" s="89">
        <f t="shared" si="639"/>
        <v>9.5555157222078132E-3</v>
      </c>
      <c r="S5774" s="88">
        <f t="shared" si="641"/>
        <v>3.2095730632064369E-2</v>
      </c>
    </row>
    <row r="5775" spans="1:19" x14ac:dyDescent="0.2">
      <c r="A5775" s="60">
        <v>2004</v>
      </c>
      <c r="B5775" s="61">
        <v>8</v>
      </c>
      <c r="C5775" s="61">
        <v>28</v>
      </c>
      <c r="D5775" s="61">
        <v>13</v>
      </c>
      <c r="E5775" s="87">
        <v>2.2991538166636721E-2</v>
      </c>
      <c r="F5775" s="87">
        <v>1.3295880077404719E-2</v>
      </c>
      <c r="G5775" s="87">
        <v>0</v>
      </c>
      <c r="H5775" s="87">
        <v>0</v>
      </c>
      <c r="I5775" s="87">
        <v>5.5420739247312028E-5</v>
      </c>
      <c r="J5775" s="87">
        <v>8.5802373670159152E-3</v>
      </c>
      <c r="K5775" s="88">
        <v>4.4923076350304667E-2</v>
      </c>
      <c r="L5775" s="84"/>
      <c r="M5775" s="88">
        <f t="shared" si="640"/>
        <v>1.7480149791156432E-2</v>
      </c>
      <c r="N5775" s="88">
        <f t="shared" si="635"/>
        <v>1.468801851321561E-2</v>
      </c>
      <c r="O5775" s="88">
        <f t="shared" si="636"/>
        <v>0</v>
      </c>
      <c r="P5775" s="88">
        <f t="shared" si="637"/>
        <v>0</v>
      </c>
      <c r="Q5775" s="88">
        <f t="shared" si="638"/>
        <v>2.7170953944875213E-5</v>
      </c>
      <c r="R5775" s="89">
        <f t="shared" si="639"/>
        <v>8.5802373670159152E-3</v>
      </c>
      <c r="S5775" s="88">
        <f t="shared" si="641"/>
        <v>3.2195339258316913E-2</v>
      </c>
    </row>
    <row r="5776" spans="1:19" x14ac:dyDescent="0.2">
      <c r="A5776" s="60">
        <v>2004</v>
      </c>
      <c r="B5776" s="61">
        <v>8</v>
      </c>
      <c r="C5776" s="61">
        <v>28</v>
      </c>
      <c r="D5776" s="61">
        <v>14</v>
      </c>
      <c r="E5776" s="87">
        <v>2.1838507090871387E-2</v>
      </c>
      <c r="F5776" s="87">
        <v>1.3230647066899951E-2</v>
      </c>
      <c r="G5776" s="87">
        <v>0</v>
      </c>
      <c r="H5776" s="87">
        <v>0</v>
      </c>
      <c r="I5776" s="87">
        <v>5.5420739247312028E-5</v>
      </c>
      <c r="J5776" s="87">
        <v>7.8850642366556593E-3</v>
      </c>
      <c r="K5776" s="88">
        <v>4.3009639133674303E-2</v>
      </c>
      <c r="L5776" s="84"/>
      <c r="M5776" s="88">
        <f t="shared" si="640"/>
        <v>1.6603516145675349E-2</v>
      </c>
      <c r="N5776" s="88">
        <f t="shared" si="635"/>
        <v>1.4615955313157488E-2</v>
      </c>
      <c r="O5776" s="88">
        <f t="shared" si="636"/>
        <v>0</v>
      </c>
      <c r="P5776" s="88">
        <f t="shared" si="637"/>
        <v>0</v>
      </c>
      <c r="Q5776" s="88">
        <f t="shared" si="638"/>
        <v>2.7170953944875213E-5</v>
      </c>
      <c r="R5776" s="89">
        <f t="shared" si="639"/>
        <v>7.8850642366556593E-3</v>
      </c>
      <c r="S5776" s="88">
        <f t="shared" si="641"/>
        <v>3.1246642412777713E-2</v>
      </c>
    </row>
    <row r="5777" spans="1:19" x14ac:dyDescent="0.2">
      <c r="A5777" s="60">
        <v>2004</v>
      </c>
      <c r="B5777" s="61">
        <v>8</v>
      </c>
      <c r="C5777" s="61">
        <v>28</v>
      </c>
      <c r="D5777" s="61">
        <v>15</v>
      </c>
      <c r="E5777" s="87">
        <v>2.2588151610977689E-2</v>
      </c>
      <c r="F5777" s="87">
        <v>1.2938141550837627E-2</v>
      </c>
      <c r="G5777" s="87">
        <v>0</v>
      </c>
      <c r="H5777" s="87">
        <v>0</v>
      </c>
      <c r="I5777" s="87">
        <v>5.5420739247312028E-5</v>
      </c>
      <c r="J5777" s="87">
        <v>7.0360481913166965E-3</v>
      </c>
      <c r="K5777" s="88">
        <v>4.2617762092379323E-2</v>
      </c>
      <c r="L5777" s="84"/>
      <c r="M5777" s="88">
        <f t="shared" si="640"/>
        <v>1.7173460548985997E-2</v>
      </c>
      <c r="N5777" s="88">
        <f t="shared" si="635"/>
        <v>1.4292823154163187E-2</v>
      </c>
      <c r="O5777" s="88">
        <f t="shared" si="636"/>
        <v>0</v>
      </c>
      <c r="P5777" s="88">
        <f t="shared" si="637"/>
        <v>0</v>
      </c>
      <c r="Q5777" s="88">
        <f t="shared" si="638"/>
        <v>2.7170953944875213E-5</v>
      </c>
      <c r="R5777" s="89">
        <f t="shared" si="639"/>
        <v>7.0360481913166965E-3</v>
      </c>
      <c r="S5777" s="88">
        <f t="shared" si="641"/>
        <v>3.1493454657094057E-2</v>
      </c>
    </row>
    <row r="5778" spans="1:19" x14ac:dyDescent="0.2">
      <c r="A5778" s="60">
        <v>2004</v>
      </c>
      <c r="B5778" s="61">
        <v>8</v>
      </c>
      <c r="C5778" s="61">
        <v>28</v>
      </c>
      <c r="D5778" s="61">
        <v>16</v>
      </c>
      <c r="E5778" s="87">
        <v>2.3742652824513402E-2</v>
      </c>
      <c r="F5778" s="87">
        <v>1.2626202178013888E-2</v>
      </c>
      <c r="G5778" s="87">
        <v>0</v>
      </c>
      <c r="H5778" s="87">
        <v>0</v>
      </c>
      <c r="I5778" s="87">
        <v>5.5420739247312028E-5</v>
      </c>
      <c r="J5778" s="87">
        <v>6.7925540212597953E-3</v>
      </c>
      <c r="K5778" s="88">
        <v>4.3216829763034398E-2</v>
      </c>
      <c r="L5778" s="84"/>
      <c r="M5778" s="88">
        <f t="shared" si="640"/>
        <v>1.8051211919964769E-2</v>
      </c>
      <c r="N5778" s="88">
        <f t="shared" si="635"/>
        <v>1.3948222326210302E-2</v>
      </c>
      <c r="O5778" s="88">
        <f t="shared" si="636"/>
        <v>0</v>
      </c>
      <c r="P5778" s="88">
        <f t="shared" si="637"/>
        <v>0</v>
      </c>
      <c r="Q5778" s="88">
        <f t="shared" si="638"/>
        <v>2.7170953944875213E-5</v>
      </c>
      <c r="R5778" s="89">
        <f t="shared" si="639"/>
        <v>6.7925540212597953E-3</v>
      </c>
      <c r="S5778" s="88">
        <f t="shared" si="641"/>
        <v>3.2026605200119948E-2</v>
      </c>
    </row>
    <row r="5779" spans="1:19" x14ac:dyDescent="0.2">
      <c r="A5779" s="60">
        <v>2004</v>
      </c>
      <c r="B5779" s="61">
        <v>8</v>
      </c>
      <c r="C5779" s="61">
        <v>28</v>
      </c>
      <c r="D5779" s="61">
        <v>17</v>
      </c>
      <c r="E5779" s="87">
        <v>2.4222321866306337E-2</v>
      </c>
      <c r="F5779" s="87">
        <v>1.2407215039835827E-2</v>
      </c>
      <c r="G5779" s="87">
        <v>0</v>
      </c>
      <c r="H5779" s="87">
        <v>0</v>
      </c>
      <c r="I5779" s="87">
        <v>5.5420739247312028E-5</v>
      </c>
      <c r="J5779" s="87">
        <v>6.9659322821323125E-3</v>
      </c>
      <c r="K5779" s="88">
        <v>4.3650889927521787E-2</v>
      </c>
      <c r="L5779" s="84"/>
      <c r="M5779" s="88">
        <f t="shared" si="640"/>
        <v>1.8415897685656081E-2</v>
      </c>
      <c r="N5779" s="88">
        <f t="shared" si="635"/>
        <v>1.370630624987763E-2</v>
      </c>
      <c r="O5779" s="88">
        <f t="shared" si="636"/>
        <v>0</v>
      </c>
      <c r="P5779" s="88">
        <f t="shared" si="637"/>
        <v>0</v>
      </c>
      <c r="Q5779" s="88">
        <f t="shared" si="638"/>
        <v>2.7170953944875213E-5</v>
      </c>
      <c r="R5779" s="89">
        <f t="shared" si="639"/>
        <v>6.9659322821323125E-3</v>
      </c>
      <c r="S5779" s="88">
        <f t="shared" si="641"/>
        <v>3.2149374889478582E-2</v>
      </c>
    </row>
    <row r="5780" spans="1:19" x14ac:dyDescent="0.2">
      <c r="A5780" s="60">
        <v>2004</v>
      </c>
      <c r="B5780" s="61">
        <v>8</v>
      </c>
      <c r="C5780" s="61">
        <v>28</v>
      </c>
      <c r="D5780" s="61">
        <v>18</v>
      </c>
      <c r="E5780" s="87">
        <v>2.5640829678497921E-2</v>
      </c>
      <c r="F5780" s="87">
        <v>1.142282045222945E-2</v>
      </c>
      <c r="G5780" s="87">
        <v>0</v>
      </c>
      <c r="H5780" s="87">
        <v>0</v>
      </c>
      <c r="I5780" s="87">
        <v>5.5420739247312028E-5</v>
      </c>
      <c r="J5780" s="87">
        <v>5.162132083721984E-3</v>
      </c>
      <c r="K5780" s="88">
        <v>4.2281202953696667E-2</v>
      </c>
      <c r="L5780" s="84"/>
      <c r="M5780" s="88">
        <f t="shared" si="640"/>
        <v>1.9494369637263732E-2</v>
      </c>
      <c r="N5780" s="88">
        <f t="shared" si="635"/>
        <v>1.2618841122116491E-2</v>
      </c>
      <c r="O5780" s="88">
        <f t="shared" si="636"/>
        <v>0</v>
      </c>
      <c r="P5780" s="88">
        <f t="shared" si="637"/>
        <v>0</v>
      </c>
      <c r="Q5780" s="88">
        <f t="shared" si="638"/>
        <v>2.7170953944875213E-5</v>
      </c>
      <c r="R5780" s="89">
        <f t="shared" si="639"/>
        <v>5.162132083721984E-3</v>
      </c>
      <c r="S5780" s="88">
        <f t="shared" si="641"/>
        <v>3.2140381713325096E-2</v>
      </c>
    </row>
    <row r="5781" spans="1:19" x14ac:dyDescent="0.2">
      <c r="A5781" s="60">
        <v>2004</v>
      </c>
      <c r="B5781" s="61">
        <v>8</v>
      </c>
      <c r="C5781" s="61">
        <v>28</v>
      </c>
      <c r="D5781" s="61">
        <v>19</v>
      </c>
      <c r="E5781" s="87">
        <v>2.5589538506078043E-2</v>
      </c>
      <c r="F5781" s="87">
        <v>1.0715286590652033E-2</v>
      </c>
      <c r="G5781" s="87">
        <v>1.1895583870989651E-3</v>
      </c>
      <c r="H5781" s="87">
        <v>1.7199976678858088E-6</v>
      </c>
      <c r="I5781" s="87">
        <v>5.5420739247312028E-5</v>
      </c>
      <c r="J5781" s="87">
        <v>3.6468693756383638E-3</v>
      </c>
      <c r="K5781" s="88">
        <v>4.1198393596382596E-2</v>
      </c>
      <c r="L5781" s="84"/>
      <c r="M5781" s="88">
        <f t="shared" si="640"/>
        <v>1.9455373665338525E-2</v>
      </c>
      <c r="N5781" s="88">
        <f t="shared" si="635"/>
        <v>1.1837225283445017E-2</v>
      </c>
      <c r="O5781" s="88">
        <f t="shared" si="636"/>
        <v>4.7503105963846208E-4</v>
      </c>
      <c r="P5781" s="88">
        <f t="shared" si="637"/>
        <v>3.1916047411674197E-6</v>
      </c>
      <c r="Q5781" s="88">
        <f t="shared" si="638"/>
        <v>2.7170953944875213E-5</v>
      </c>
      <c r="R5781" s="89">
        <f t="shared" si="639"/>
        <v>3.6468693756383638E-3</v>
      </c>
      <c r="S5781" s="88">
        <f t="shared" si="641"/>
        <v>3.1797992567108045E-2</v>
      </c>
    </row>
    <row r="5782" spans="1:19" x14ac:dyDescent="0.2">
      <c r="A5782" s="60">
        <v>2004</v>
      </c>
      <c r="B5782" s="61">
        <v>8</v>
      </c>
      <c r="C5782" s="61">
        <v>28</v>
      </c>
      <c r="D5782" s="61">
        <v>20</v>
      </c>
      <c r="E5782" s="87">
        <v>2.4549855438255972E-2</v>
      </c>
      <c r="F5782" s="87">
        <v>1.0440722424894839E-2</v>
      </c>
      <c r="G5782" s="87">
        <v>1.1895583870989651E-3</v>
      </c>
      <c r="H5782" s="87">
        <v>1.7199976678858088E-6</v>
      </c>
      <c r="I5782" s="87">
        <v>5.5420739247312028E-5</v>
      </c>
      <c r="J5782" s="87">
        <v>4.4717423402179379E-3</v>
      </c>
      <c r="K5782" s="88">
        <v>4.0709019327382905E-2</v>
      </c>
      <c r="L5782" s="84"/>
      <c r="M5782" s="88">
        <f t="shared" si="640"/>
        <v>1.8664916949083191E-2</v>
      </c>
      <c r="N5782" s="88">
        <f t="shared" si="635"/>
        <v>1.1533913014815227E-2</v>
      </c>
      <c r="O5782" s="88">
        <f t="shared" si="636"/>
        <v>4.7503105963846208E-4</v>
      </c>
      <c r="P5782" s="88">
        <f t="shared" si="637"/>
        <v>3.1916047411674197E-6</v>
      </c>
      <c r="Q5782" s="88">
        <f t="shared" si="638"/>
        <v>2.7170953944875213E-5</v>
      </c>
      <c r="R5782" s="89">
        <f t="shared" si="639"/>
        <v>4.4717423402179379E-3</v>
      </c>
      <c r="S5782" s="88">
        <f t="shared" si="641"/>
        <v>3.0704223582222918E-2</v>
      </c>
    </row>
    <row r="5783" spans="1:19" x14ac:dyDescent="0.2">
      <c r="A5783" s="60">
        <v>2004</v>
      </c>
      <c r="B5783" s="61">
        <v>8</v>
      </c>
      <c r="C5783" s="61">
        <v>28</v>
      </c>
      <c r="D5783" s="61">
        <v>21</v>
      </c>
      <c r="E5783" s="87">
        <v>2.3583284230198745E-2</v>
      </c>
      <c r="F5783" s="87">
        <v>1.047388212932209E-2</v>
      </c>
      <c r="G5783" s="87">
        <v>1.1895583870989651E-3</v>
      </c>
      <c r="H5783" s="87">
        <v>1.7199976678858088E-6</v>
      </c>
      <c r="I5783" s="87">
        <v>5.5420739247312028E-5</v>
      </c>
      <c r="J5783" s="87">
        <v>6.4429652110867229E-3</v>
      </c>
      <c r="K5783" s="88">
        <v>4.174683069462172E-2</v>
      </c>
      <c r="L5783" s="84"/>
      <c r="M5783" s="88">
        <f t="shared" si="640"/>
        <v>1.793004617279137E-2</v>
      </c>
      <c r="N5783" s="88">
        <f t="shared" si="635"/>
        <v>1.1570544689415535E-2</v>
      </c>
      <c r="O5783" s="88">
        <f t="shared" si="636"/>
        <v>4.7503105963846208E-4</v>
      </c>
      <c r="P5783" s="88">
        <f t="shared" si="637"/>
        <v>3.1916047411674197E-6</v>
      </c>
      <c r="Q5783" s="88">
        <f t="shared" si="638"/>
        <v>2.7170953944875213E-5</v>
      </c>
      <c r="R5783" s="89">
        <f t="shared" si="639"/>
        <v>6.4429652110867229E-3</v>
      </c>
      <c r="S5783" s="88">
        <f t="shared" si="641"/>
        <v>3.0005984480531406E-2</v>
      </c>
    </row>
    <row r="5784" spans="1:19" x14ac:dyDescent="0.2">
      <c r="A5784" s="60">
        <v>2004</v>
      </c>
      <c r="B5784" s="61">
        <v>8</v>
      </c>
      <c r="C5784" s="61">
        <v>28</v>
      </c>
      <c r="D5784" s="61">
        <v>22</v>
      </c>
      <c r="E5784" s="87">
        <v>2.36841546728443E-2</v>
      </c>
      <c r="F5784" s="87">
        <v>9.2385541475771861E-3</v>
      </c>
      <c r="G5784" s="87">
        <v>1.1895583870989651E-3</v>
      </c>
      <c r="H5784" s="87">
        <v>1.7199976678858088E-6</v>
      </c>
      <c r="I5784" s="87">
        <v>5.5420739247312028E-5</v>
      </c>
      <c r="J5784" s="87">
        <v>5.2702360289471947E-3</v>
      </c>
      <c r="K5784" s="88">
        <v>3.9439643973382843E-2</v>
      </c>
      <c r="L5784" s="84"/>
      <c r="M5784" s="88">
        <f t="shared" si="640"/>
        <v>1.8006736580982639E-2</v>
      </c>
      <c r="N5784" s="88">
        <f t="shared" si="635"/>
        <v>1.0205872312699565E-2</v>
      </c>
      <c r="O5784" s="88">
        <f t="shared" si="636"/>
        <v>4.7503105963846208E-4</v>
      </c>
      <c r="P5784" s="88">
        <f t="shared" si="637"/>
        <v>3.1916047411674197E-6</v>
      </c>
      <c r="Q5784" s="88">
        <f t="shared" si="638"/>
        <v>2.7170953944875213E-5</v>
      </c>
      <c r="R5784" s="89">
        <f t="shared" si="639"/>
        <v>5.2702360289471947E-3</v>
      </c>
      <c r="S5784" s="88">
        <f t="shared" si="641"/>
        <v>2.8718002512006707E-2</v>
      </c>
    </row>
    <row r="5785" spans="1:19" x14ac:dyDescent="0.2">
      <c r="A5785" s="60">
        <v>2004</v>
      </c>
      <c r="B5785" s="61">
        <v>8</v>
      </c>
      <c r="C5785" s="61">
        <v>28</v>
      </c>
      <c r="D5785" s="61">
        <v>23</v>
      </c>
      <c r="E5785" s="87">
        <v>1.9609788010540485E-2</v>
      </c>
      <c r="F5785" s="87">
        <v>9.175797497253833E-3</v>
      </c>
      <c r="G5785" s="87">
        <v>1.1895583870989651E-3</v>
      </c>
      <c r="H5785" s="87">
        <v>1.7199976678858088E-6</v>
      </c>
      <c r="I5785" s="87">
        <v>5.5420739247312028E-5</v>
      </c>
      <c r="J5785" s="87">
        <v>6.6567382702178261E-3</v>
      </c>
      <c r="K5785" s="88">
        <v>3.6689022902026303E-2</v>
      </c>
      <c r="L5785" s="84"/>
      <c r="M5785" s="88">
        <f t="shared" si="640"/>
        <v>1.490905172645152E-2</v>
      </c>
      <c r="N5785" s="88">
        <f t="shared" si="635"/>
        <v>1.0136544758870068E-2</v>
      </c>
      <c r="O5785" s="88">
        <f t="shared" si="636"/>
        <v>4.7503105963846208E-4</v>
      </c>
      <c r="P5785" s="88">
        <f t="shared" si="637"/>
        <v>3.1916047411674197E-6</v>
      </c>
      <c r="Q5785" s="88">
        <f t="shared" si="638"/>
        <v>2.7170953944875213E-5</v>
      </c>
      <c r="R5785" s="89">
        <f t="shared" si="639"/>
        <v>6.6567382702178261E-3</v>
      </c>
      <c r="S5785" s="88">
        <f t="shared" si="641"/>
        <v>2.5550990103646091E-2</v>
      </c>
    </row>
    <row r="5786" spans="1:19" x14ac:dyDescent="0.2">
      <c r="A5786" s="60">
        <v>2004</v>
      </c>
      <c r="B5786" s="61">
        <v>8</v>
      </c>
      <c r="C5786" s="61">
        <v>28</v>
      </c>
      <c r="D5786" s="61">
        <v>24</v>
      </c>
      <c r="E5786" s="87">
        <v>1.6741591839583941E-2</v>
      </c>
      <c r="F5786" s="87">
        <v>8.7854535753719987E-3</v>
      </c>
      <c r="G5786" s="87">
        <v>1.1895583870989651E-3</v>
      </c>
      <c r="H5786" s="87">
        <v>1.7199976678858088E-6</v>
      </c>
      <c r="I5786" s="87">
        <v>5.5420739247312028E-5</v>
      </c>
      <c r="J5786" s="87">
        <v>6.8037167246532988E-3</v>
      </c>
      <c r="K5786" s="88">
        <v>3.3577461263623404E-2</v>
      </c>
      <c r="L5786" s="84"/>
      <c r="M5786" s="88">
        <f t="shared" si="640"/>
        <v>1.2728401683145789E-2</v>
      </c>
      <c r="N5786" s="88">
        <f t="shared" si="635"/>
        <v>9.7053300729866582E-3</v>
      </c>
      <c r="O5786" s="88">
        <f t="shared" si="636"/>
        <v>4.7503105963846208E-4</v>
      </c>
      <c r="P5786" s="88">
        <f t="shared" si="637"/>
        <v>3.1916047411674197E-6</v>
      </c>
      <c r="Q5786" s="88">
        <f t="shared" si="638"/>
        <v>2.7170953944875213E-5</v>
      </c>
      <c r="R5786" s="89">
        <f t="shared" si="639"/>
        <v>6.8037167246532988E-3</v>
      </c>
      <c r="S5786" s="88">
        <f t="shared" si="641"/>
        <v>2.2939125374456949E-2</v>
      </c>
    </row>
    <row r="5787" spans="1:19" x14ac:dyDescent="0.2">
      <c r="A5787" s="60">
        <v>2004</v>
      </c>
      <c r="B5787" s="61">
        <v>8</v>
      </c>
      <c r="C5787" s="61">
        <v>29</v>
      </c>
      <c r="D5787" s="61">
        <v>1</v>
      </c>
      <c r="E5787" s="87">
        <v>1.4179993740420348E-2</v>
      </c>
      <c r="F5787" s="87">
        <v>8.8560598253467643E-3</v>
      </c>
      <c r="G5787" s="87">
        <v>1.1895583870989651E-3</v>
      </c>
      <c r="H5787" s="87">
        <v>1.7199976678858088E-6</v>
      </c>
      <c r="I5787" s="87">
        <v>5.5420739247312028E-5</v>
      </c>
      <c r="J5787" s="87">
        <v>7.3400695681139477E-3</v>
      </c>
      <c r="K5787" s="88">
        <v>3.1622822257895228E-2</v>
      </c>
      <c r="L5787" s="84"/>
      <c r="M5787" s="88">
        <f t="shared" si="640"/>
        <v>1.0780853930855872E-2</v>
      </c>
      <c r="N5787" s="88">
        <f t="shared" si="635"/>
        <v>9.7833291148507993E-3</v>
      </c>
      <c r="O5787" s="88">
        <f t="shared" si="636"/>
        <v>4.7503105963846208E-4</v>
      </c>
      <c r="P5787" s="88">
        <f t="shared" si="637"/>
        <v>3.1916047411674197E-6</v>
      </c>
      <c r="Q5787" s="88">
        <f t="shared" si="638"/>
        <v>2.7170953944875213E-5</v>
      </c>
      <c r="R5787" s="89">
        <f t="shared" si="639"/>
        <v>7.3400695681139477E-3</v>
      </c>
      <c r="S5787" s="88">
        <f t="shared" si="641"/>
        <v>2.1069576664031173E-2</v>
      </c>
    </row>
    <row r="5788" spans="1:19" x14ac:dyDescent="0.2">
      <c r="A5788" s="60">
        <v>2004</v>
      </c>
      <c r="B5788" s="61">
        <v>8</v>
      </c>
      <c r="C5788" s="61">
        <v>29</v>
      </c>
      <c r="D5788" s="61">
        <v>2</v>
      </c>
      <c r="E5788" s="87">
        <v>1.2827634417921863E-2</v>
      </c>
      <c r="F5788" s="87">
        <v>8.7725745160682472E-3</v>
      </c>
      <c r="G5788" s="87">
        <v>1.1895583870989651E-3</v>
      </c>
      <c r="H5788" s="87">
        <v>1.7199976678858088E-6</v>
      </c>
      <c r="I5788" s="87">
        <v>5.5420739247312028E-5</v>
      </c>
      <c r="J5788" s="87">
        <v>7.6625120963807738E-3</v>
      </c>
      <c r="K5788" s="88">
        <v>3.0509420154385049E-2</v>
      </c>
      <c r="L5788" s="84"/>
      <c r="M5788" s="88">
        <f t="shared" si="640"/>
        <v>9.7526737648570682E-3</v>
      </c>
      <c r="N5788" s="88">
        <f t="shared" si="635"/>
        <v>9.6911025182565436E-3</v>
      </c>
      <c r="O5788" s="88">
        <f t="shared" si="636"/>
        <v>4.7503105963846208E-4</v>
      </c>
      <c r="P5788" s="88">
        <f t="shared" si="637"/>
        <v>3.1916047411674197E-6</v>
      </c>
      <c r="Q5788" s="88">
        <f t="shared" si="638"/>
        <v>2.7170953944875213E-5</v>
      </c>
      <c r="R5788" s="89">
        <f t="shared" si="639"/>
        <v>7.6625120963807738E-3</v>
      </c>
      <c r="S5788" s="88">
        <f t="shared" si="641"/>
        <v>1.9949169901438114E-2</v>
      </c>
    </row>
    <row r="5789" spans="1:19" x14ac:dyDescent="0.2">
      <c r="A5789" s="60">
        <v>2004</v>
      </c>
      <c r="B5789" s="61">
        <v>8</v>
      </c>
      <c r="C5789" s="61">
        <v>29</v>
      </c>
      <c r="D5789" s="61">
        <v>3</v>
      </c>
      <c r="E5789" s="87">
        <v>1.1404235792431789E-2</v>
      </c>
      <c r="F5789" s="87">
        <v>8.703858180614088E-3</v>
      </c>
      <c r="G5789" s="87">
        <v>1.1895583870989651E-3</v>
      </c>
      <c r="H5789" s="87">
        <v>1.7199976678858088E-6</v>
      </c>
      <c r="I5789" s="87">
        <v>5.5420739247312028E-5</v>
      </c>
      <c r="J5789" s="87">
        <v>8.1566629817617104E-3</v>
      </c>
      <c r="K5789" s="88">
        <v>2.9511456078821753E-2</v>
      </c>
      <c r="L5789" s="84"/>
      <c r="M5789" s="88">
        <f t="shared" si="640"/>
        <v>8.6704833952628291E-3</v>
      </c>
      <c r="N5789" s="88">
        <f t="shared" si="635"/>
        <v>9.615191273462281E-3</v>
      </c>
      <c r="O5789" s="88">
        <f t="shared" si="636"/>
        <v>4.7503105963846208E-4</v>
      </c>
      <c r="P5789" s="88">
        <f t="shared" si="637"/>
        <v>3.1916047411674197E-6</v>
      </c>
      <c r="Q5789" s="88">
        <f t="shared" si="638"/>
        <v>2.7170953944875213E-5</v>
      </c>
      <c r="R5789" s="89">
        <f t="shared" si="639"/>
        <v>8.1566629817617104E-3</v>
      </c>
      <c r="S5789" s="88">
        <f t="shared" si="641"/>
        <v>1.8791068287049614E-2</v>
      </c>
    </row>
    <row r="5790" spans="1:19" x14ac:dyDescent="0.2">
      <c r="A5790" s="60">
        <v>2004</v>
      </c>
      <c r="B5790" s="61">
        <v>8</v>
      </c>
      <c r="C5790" s="61">
        <v>29</v>
      </c>
      <c r="D5790" s="61">
        <v>4</v>
      </c>
      <c r="E5790" s="87">
        <v>1.0728120611312496E-2</v>
      </c>
      <c r="F5790" s="87">
        <v>8.7109876813951867E-3</v>
      </c>
      <c r="G5790" s="87">
        <v>1.1895583870989651E-3</v>
      </c>
      <c r="H5790" s="87">
        <v>1.7199976678858088E-6</v>
      </c>
      <c r="I5790" s="87">
        <v>5.5420739247312028E-5</v>
      </c>
      <c r="J5790" s="87">
        <v>8.500307211848324E-3</v>
      </c>
      <c r="K5790" s="88">
        <v>2.9186114628570167E-2</v>
      </c>
      <c r="L5790" s="84"/>
      <c r="M5790" s="88">
        <f t="shared" si="640"/>
        <v>8.1564423356181026E-3</v>
      </c>
      <c r="N5790" s="88">
        <f t="shared" si="635"/>
        <v>9.6230672650365976E-3</v>
      </c>
      <c r="O5790" s="88">
        <f t="shared" si="636"/>
        <v>4.7503105963846208E-4</v>
      </c>
      <c r="P5790" s="88">
        <f t="shared" si="637"/>
        <v>3.1916047411674197E-6</v>
      </c>
      <c r="Q5790" s="88">
        <f t="shared" si="638"/>
        <v>2.7170953944875213E-5</v>
      </c>
      <c r="R5790" s="89">
        <f t="shared" si="639"/>
        <v>8.500307211848324E-3</v>
      </c>
      <c r="S5790" s="88">
        <f t="shared" si="641"/>
        <v>1.8284903218979201E-2</v>
      </c>
    </row>
    <row r="5791" spans="1:19" x14ac:dyDescent="0.2">
      <c r="A5791" s="60">
        <v>2004</v>
      </c>
      <c r="B5791" s="61">
        <v>8</v>
      </c>
      <c r="C5791" s="61">
        <v>29</v>
      </c>
      <c r="D5791" s="61">
        <v>5</v>
      </c>
      <c r="E5791" s="87">
        <v>1.0531442113256429E-2</v>
      </c>
      <c r="F5791" s="87">
        <v>8.7935653740581314E-3</v>
      </c>
      <c r="G5791" s="87">
        <v>1.1895583870989651E-3</v>
      </c>
      <c r="H5791" s="87">
        <v>1.7199976678858088E-6</v>
      </c>
      <c r="I5791" s="87">
        <v>5.5420739247312028E-5</v>
      </c>
      <c r="J5791" s="87">
        <v>8.7479805485319081E-3</v>
      </c>
      <c r="K5791" s="88">
        <v>2.9319687159860636E-2</v>
      </c>
      <c r="L5791" s="84"/>
      <c r="M5791" s="88">
        <f t="shared" si="640"/>
        <v>8.0069103825229151E-3</v>
      </c>
      <c r="N5791" s="88">
        <f t="shared" si="635"/>
        <v>9.7142912134740682E-3</v>
      </c>
      <c r="O5791" s="88">
        <f t="shared" si="636"/>
        <v>4.7503105963846208E-4</v>
      </c>
      <c r="P5791" s="88">
        <f t="shared" si="637"/>
        <v>3.1916047411674197E-6</v>
      </c>
      <c r="Q5791" s="88">
        <f t="shared" si="638"/>
        <v>2.7170953944875213E-5</v>
      </c>
      <c r="R5791" s="89">
        <f t="shared" si="639"/>
        <v>8.7479805485319081E-3</v>
      </c>
      <c r="S5791" s="88">
        <f t="shared" si="641"/>
        <v>1.8226595214321486E-2</v>
      </c>
    </row>
    <row r="5792" spans="1:19" x14ac:dyDescent="0.2">
      <c r="A5792" s="60">
        <v>2004</v>
      </c>
      <c r="B5792" s="61">
        <v>8</v>
      </c>
      <c r="C5792" s="61">
        <v>29</v>
      </c>
      <c r="D5792" s="61">
        <v>6</v>
      </c>
      <c r="E5792" s="87">
        <v>1.0489814740459302E-2</v>
      </c>
      <c r="F5792" s="87">
        <v>9.3583228067648811E-3</v>
      </c>
      <c r="G5792" s="87">
        <v>1.1895583870989651E-3</v>
      </c>
      <c r="H5792" s="87">
        <v>1.7199976678858088E-6</v>
      </c>
      <c r="I5792" s="87">
        <v>5.5420739247312028E-5</v>
      </c>
      <c r="J5792" s="87">
        <v>8.7543635534746179E-3</v>
      </c>
      <c r="K5792" s="88">
        <v>2.9849200224712966E-2</v>
      </c>
      <c r="L5792" s="84"/>
      <c r="M5792" s="88">
        <f t="shared" si="640"/>
        <v>7.9752616643452862E-3</v>
      </c>
      <c r="N5792" s="88">
        <f t="shared" si="635"/>
        <v>1.0338181289105079E-2</v>
      </c>
      <c r="O5792" s="88">
        <f t="shared" si="636"/>
        <v>4.7503105963846208E-4</v>
      </c>
      <c r="P5792" s="88">
        <f t="shared" si="637"/>
        <v>3.1916047411674197E-6</v>
      </c>
      <c r="Q5792" s="88">
        <f t="shared" si="638"/>
        <v>2.7170953944875213E-5</v>
      </c>
      <c r="R5792" s="89">
        <f t="shared" si="639"/>
        <v>8.7543635534746179E-3</v>
      </c>
      <c r="S5792" s="88">
        <f t="shared" si="641"/>
        <v>1.8818836571774869E-2</v>
      </c>
    </row>
    <row r="5793" spans="1:19" x14ac:dyDescent="0.2">
      <c r="A5793" s="60">
        <v>2004</v>
      </c>
      <c r="B5793" s="61">
        <v>8</v>
      </c>
      <c r="C5793" s="61">
        <v>29</v>
      </c>
      <c r="D5793" s="61">
        <v>7</v>
      </c>
      <c r="E5793" s="87">
        <v>1.33165072974332E-2</v>
      </c>
      <c r="F5793" s="87">
        <v>9.8737528756422371E-3</v>
      </c>
      <c r="G5793" s="87">
        <v>0</v>
      </c>
      <c r="H5793" s="87">
        <v>0</v>
      </c>
      <c r="I5793" s="87">
        <v>5.5420739247312028E-5</v>
      </c>
      <c r="J5793" s="87">
        <v>9.1146435903156579E-3</v>
      </c>
      <c r="K5793" s="88">
        <v>3.2360324502638406E-2</v>
      </c>
      <c r="L5793" s="84"/>
      <c r="M5793" s="88">
        <f t="shared" si="640"/>
        <v>1.0124357081595429E-2</v>
      </c>
      <c r="N5793" s="88">
        <f t="shared" si="635"/>
        <v>1.0907579204088105E-2</v>
      </c>
      <c r="O5793" s="88">
        <f t="shared" si="636"/>
        <v>0</v>
      </c>
      <c r="P5793" s="88">
        <f t="shared" si="637"/>
        <v>0</v>
      </c>
      <c r="Q5793" s="88">
        <f t="shared" si="638"/>
        <v>2.7170953944875213E-5</v>
      </c>
      <c r="R5793" s="89">
        <f t="shared" si="639"/>
        <v>9.1146435903156579E-3</v>
      </c>
      <c r="S5793" s="88">
        <f t="shared" si="641"/>
        <v>2.1059107239628408E-2</v>
      </c>
    </row>
    <row r="5794" spans="1:19" x14ac:dyDescent="0.2">
      <c r="A5794" s="60">
        <v>2004</v>
      </c>
      <c r="B5794" s="61">
        <v>8</v>
      </c>
      <c r="C5794" s="61">
        <v>29</v>
      </c>
      <c r="D5794" s="61">
        <v>8</v>
      </c>
      <c r="E5794" s="87">
        <v>1.5838219727599509E-2</v>
      </c>
      <c r="F5794" s="87">
        <v>1.1457585314131073E-2</v>
      </c>
      <c r="G5794" s="87">
        <v>0</v>
      </c>
      <c r="H5794" s="87">
        <v>0</v>
      </c>
      <c r="I5794" s="87">
        <v>5.5420739247312028E-5</v>
      </c>
      <c r="J5794" s="87">
        <v>1.0137252549151881E-2</v>
      </c>
      <c r="K5794" s="88">
        <v>3.7488478330129776E-2</v>
      </c>
      <c r="L5794" s="84"/>
      <c r="M5794" s="88">
        <f t="shared" si="640"/>
        <v>1.2041580309117155E-2</v>
      </c>
      <c r="N5794" s="88">
        <f t="shared" si="635"/>
        <v>1.2657246021397148E-2</v>
      </c>
      <c r="O5794" s="88">
        <f t="shared" si="636"/>
        <v>0</v>
      </c>
      <c r="P5794" s="88">
        <f t="shared" si="637"/>
        <v>0</v>
      </c>
      <c r="Q5794" s="88">
        <f t="shared" si="638"/>
        <v>2.7170953944875213E-5</v>
      </c>
      <c r="R5794" s="89">
        <f t="shared" si="639"/>
        <v>1.0137252549151881E-2</v>
      </c>
      <c r="S5794" s="88">
        <f t="shared" si="641"/>
        <v>2.4725997284459178E-2</v>
      </c>
    </row>
    <row r="5795" spans="1:19" x14ac:dyDescent="0.2">
      <c r="A5795" s="60">
        <v>2004</v>
      </c>
      <c r="B5795" s="61">
        <v>8</v>
      </c>
      <c r="C5795" s="61">
        <v>29</v>
      </c>
      <c r="D5795" s="61">
        <v>9</v>
      </c>
      <c r="E5795" s="87">
        <v>1.8892689825836168E-2</v>
      </c>
      <c r="F5795" s="87">
        <v>1.25805633142949E-2</v>
      </c>
      <c r="G5795" s="87">
        <v>0</v>
      </c>
      <c r="H5795" s="87">
        <v>0</v>
      </c>
      <c r="I5795" s="87">
        <v>5.5420739247312028E-5</v>
      </c>
      <c r="J5795" s="87">
        <v>1.0142468277896256E-2</v>
      </c>
      <c r="K5795" s="88">
        <v>4.1671142157274632E-2</v>
      </c>
      <c r="L5795" s="84"/>
      <c r="M5795" s="88">
        <f t="shared" si="640"/>
        <v>1.4363851853665822E-2</v>
      </c>
      <c r="N5795" s="88">
        <f t="shared" si="635"/>
        <v>1.3897804868221505E-2</v>
      </c>
      <c r="O5795" s="88">
        <f t="shared" si="636"/>
        <v>0</v>
      </c>
      <c r="P5795" s="88">
        <f t="shared" si="637"/>
        <v>0</v>
      </c>
      <c r="Q5795" s="88">
        <f t="shared" si="638"/>
        <v>2.7170953944875213E-5</v>
      </c>
      <c r="R5795" s="89">
        <f t="shared" si="639"/>
        <v>1.0142468277896256E-2</v>
      </c>
      <c r="S5795" s="88">
        <f t="shared" si="641"/>
        <v>2.8288827675832202E-2</v>
      </c>
    </row>
    <row r="5796" spans="1:19" x14ac:dyDescent="0.2">
      <c r="A5796" s="60">
        <v>2004</v>
      </c>
      <c r="B5796" s="61">
        <v>8</v>
      </c>
      <c r="C5796" s="61">
        <v>29</v>
      </c>
      <c r="D5796" s="61">
        <v>10</v>
      </c>
      <c r="E5796" s="87">
        <v>2.0886246816338622E-2</v>
      </c>
      <c r="F5796" s="87">
        <v>1.3367839304299097E-2</v>
      </c>
      <c r="G5796" s="87">
        <v>0</v>
      </c>
      <c r="H5796" s="87">
        <v>0</v>
      </c>
      <c r="I5796" s="87">
        <v>5.5420739247312028E-5</v>
      </c>
      <c r="J5796" s="87">
        <v>1.0649381300815974E-2</v>
      </c>
      <c r="K5796" s="88">
        <v>4.4958888160701004E-2</v>
      </c>
      <c r="L5796" s="84"/>
      <c r="M5796" s="88">
        <f t="shared" si="640"/>
        <v>1.5879525775028675E-2</v>
      </c>
      <c r="N5796" s="88">
        <f t="shared" si="635"/>
        <v>1.4767512194767197E-2</v>
      </c>
      <c r="O5796" s="88">
        <f t="shared" si="636"/>
        <v>0</v>
      </c>
      <c r="P5796" s="88">
        <f t="shared" si="637"/>
        <v>0</v>
      </c>
      <c r="Q5796" s="88">
        <f t="shared" si="638"/>
        <v>2.7170953944875213E-5</v>
      </c>
      <c r="R5796" s="89">
        <f t="shared" si="639"/>
        <v>1.0649381300815974E-2</v>
      </c>
      <c r="S5796" s="88">
        <f t="shared" si="641"/>
        <v>3.0674208923740745E-2</v>
      </c>
    </row>
    <row r="5797" spans="1:19" x14ac:dyDescent="0.2">
      <c r="A5797" s="60">
        <v>2004</v>
      </c>
      <c r="B5797" s="61">
        <v>8</v>
      </c>
      <c r="C5797" s="61">
        <v>29</v>
      </c>
      <c r="D5797" s="61">
        <v>11</v>
      </c>
      <c r="E5797" s="87">
        <v>2.1713877441192908E-2</v>
      </c>
      <c r="F5797" s="87">
        <v>1.3737203128247687E-2</v>
      </c>
      <c r="G5797" s="87">
        <v>0</v>
      </c>
      <c r="H5797" s="87">
        <v>0</v>
      </c>
      <c r="I5797" s="87">
        <v>5.5420739247312028E-5</v>
      </c>
      <c r="J5797" s="87">
        <v>1.0492331801942345E-2</v>
      </c>
      <c r="K5797" s="88">
        <v>4.5998833110630251E-2</v>
      </c>
      <c r="L5797" s="84"/>
      <c r="M5797" s="88">
        <f t="shared" si="640"/>
        <v>1.650876193962747E-2</v>
      </c>
      <c r="N5797" s="88">
        <f t="shared" si="635"/>
        <v>1.517555007211604E-2</v>
      </c>
      <c r="O5797" s="88">
        <f t="shared" si="636"/>
        <v>0</v>
      </c>
      <c r="P5797" s="88">
        <f t="shared" si="637"/>
        <v>0</v>
      </c>
      <c r="Q5797" s="88">
        <f t="shared" si="638"/>
        <v>2.7170953944875213E-5</v>
      </c>
      <c r="R5797" s="89">
        <f t="shared" si="639"/>
        <v>1.0492331801942345E-2</v>
      </c>
      <c r="S5797" s="88">
        <f t="shared" si="641"/>
        <v>3.1711482965688383E-2</v>
      </c>
    </row>
    <row r="5798" spans="1:19" x14ac:dyDescent="0.2">
      <c r="A5798" s="60">
        <v>2004</v>
      </c>
      <c r="B5798" s="61">
        <v>8</v>
      </c>
      <c r="C5798" s="61">
        <v>29</v>
      </c>
      <c r="D5798" s="61">
        <v>12</v>
      </c>
      <c r="E5798" s="87">
        <v>2.3513990034508738E-2</v>
      </c>
      <c r="F5798" s="87">
        <v>1.3594271186112106E-2</v>
      </c>
      <c r="G5798" s="87">
        <v>0</v>
      </c>
      <c r="H5798" s="87">
        <v>0</v>
      </c>
      <c r="I5798" s="87">
        <v>5.5420739247312028E-5</v>
      </c>
      <c r="J5798" s="87">
        <v>9.450529287222547E-3</v>
      </c>
      <c r="K5798" s="88">
        <v>4.6614211247090698E-2</v>
      </c>
      <c r="L5798" s="84"/>
      <c r="M5798" s="88">
        <f t="shared" si="640"/>
        <v>1.7877362750240863E-2</v>
      </c>
      <c r="N5798" s="88">
        <f t="shared" si="635"/>
        <v>1.5017652512872482E-2</v>
      </c>
      <c r="O5798" s="88">
        <f t="shared" si="636"/>
        <v>0</v>
      </c>
      <c r="P5798" s="88">
        <f t="shared" si="637"/>
        <v>0</v>
      </c>
      <c r="Q5798" s="88">
        <f t="shared" si="638"/>
        <v>2.7170953944875213E-5</v>
      </c>
      <c r="R5798" s="89">
        <f t="shared" si="639"/>
        <v>9.450529287222547E-3</v>
      </c>
      <c r="S5798" s="88">
        <f t="shared" si="641"/>
        <v>3.2922186217058218E-2</v>
      </c>
    </row>
    <row r="5799" spans="1:19" x14ac:dyDescent="0.2">
      <c r="A5799" s="60">
        <v>2004</v>
      </c>
      <c r="B5799" s="61">
        <v>8</v>
      </c>
      <c r="C5799" s="61">
        <v>29</v>
      </c>
      <c r="D5799" s="61">
        <v>13</v>
      </c>
      <c r="E5799" s="87">
        <v>2.2562578149191066E-2</v>
      </c>
      <c r="F5799" s="87">
        <v>1.3558957536504428E-2</v>
      </c>
      <c r="G5799" s="87">
        <v>0</v>
      </c>
      <c r="H5799" s="87">
        <v>0</v>
      </c>
      <c r="I5799" s="87">
        <v>5.5420739247312028E-5</v>
      </c>
      <c r="J5799" s="87">
        <v>9.2875913081506261E-3</v>
      </c>
      <c r="K5799" s="88">
        <v>4.5464547733093434E-2</v>
      </c>
      <c r="L5799" s="84"/>
      <c r="M5799" s="88">
        <f t="shared" si="640"/>
        <v>1.7154017398229023E-2</v>
      </c>
      <c r="N5799" s="88">
        <f t="shared" si="635"/>
        <v>1.4978641365345042E-2</v>
      </c>
      <c r="O5799" s="88">
        <f t="shared" si="636"/>
        <v>0</v>
      </c>
      <c r="P5799" s="88">
        <f t="shared" si="637"/>
        <v>0</v>
      </c>
      <c r="Q5799" s="88">
        <f t="shared" si="638"/>
        <v>2.7170953944875213E-5</v>
      </c>
      <c r="R5799" s="89">
        <f t="shared" si="639"/>
        <v>9.2875913081506261E-3</v>
      </c>
      <c r="S5799" s="88">
        <f t="shared" si="641"/>
        <v>3.2159829717518941E-2</v>
      </c>
    </row>
    <row r="5800" spans="1:19" x14ac:dyDescent="0.2">
      <c r="A5800" s="60">
        <v>2004</v>
      </c>
      <c r="B5800" s="61">
        <v>8</v>
      </c>
      <c r="C5800" s="61">
        <v>29</v>
      </c>
      <c r="D5800" s="61">
        <v>14</v>
      </c>
      <c r="E5800" s="87">
        <v>2.2779194933451249E-2</v>
      </c>
      <c r="F5800" s="87">
        <v>1.3290955686576678E-2</v>
      </c>
      <c r="G5800" s="87">
        <v>0</v>
      </c>
      <c r="H5800" s="87">
        <v>0</v>
      </c>
      <c r="I5800" s="87">
        <v>5.5420739247312028E-5</v>
      </c>
      <c r="J5800" s="87">
        <v>8.0233064533460144E-3</v>
      </c>
      <c r="K5800" s="88">
        <v>4.4148877812621251E-2</v>
      </c>
      <c r="L5800" s="84"/>
      <c r="M5800" s="88">
        <f t="shared" si="640"/>
        <v>1.7318708155702627E-2</v>
      </c>
      <c r="N5800" s="88">
        <f t="shared" si="635"/>
        <v>1.4682578516522838E-2</v>
      </c>
      <c r="O5800" s="88">
        <f t="shared" si="636"/>
        <v>0</v>
      </c>
      <c r="P5800" s="88">
        <f t="shared" si="637"/>
        <v>0</v>
      </c>
      <c r="Q5800" s="88">
        <f t="shared" si="638"/>
        <v>2.7170953944875213E-5</v>
      </c>
      <c r="R5800" s="89">
        <f t="shared" si="639"/>
        <v>8.0233064533460144E-3</v>
      </c>
      <c r="S5800" s="88">
        <f t="shared" si="641"/>
        <v>3.2028457626170341E-2</v>
      </c>
    </row>
    <row r="5801" spans="1:19" x14ac:dyDescent="0.2">
      <c r="A5801" s="60">
        <v>2004</v>
      </c>
      <c r="B5801" s="61">
        <v>8</v>
      </c>
      <c r="C5801" s="61">
        <v>29</v>
      </c>
      <c r="D5801" s="61">
        <v>15</v>
      </c>
      <c r="E5801" s="87">
        <v>2.3123534198485899E-2</v>
      </c>
      <c r="F5801" s="87">
        <v>1.3091228543858731E-2</v>
      </c>
      <c r="G5801" s="87">
        <v>0</v>
      </c>
      <c r="H5801" s="87">
        <v>0</v>
      </c>
      <c r="I5801" s="87">
        <v>5.5420739247312028E-5</v>
      </c>
      <c r="J5801" s="87">
        <v>7.4045219573894783E-3</v>
      </c>
      <c r="K5801" s="88">
        <v>4.3674705438981415E-2</v>
      </c>
      <c r="L5801" s="84"/>
      <c r="M5801" s="88">
        <f t="shared" si="640"/>
        <v>1.7580504556106873E-2</v>
      </c>
      <c r="N5801" s="88">
        <f t="shared" si="635"/>
        <v>1.4461939043787349E-2</v>
      </c>
      <c r="O5801" s="88">
        <f t="shared" si="636"/>
        <v>0</v>
      </c>
      <c r="P5801" s="88">
        <f t="shared" si="637"/>
        <v>0</v>
      </c>
      <c r="Q5801" s="88">
        <f t="shared" si="638"/>
        <v>2.7170953944875213E-5</v>
      </c>
      <c r="R5801" s="89">
        <f t="shared" si="639"/>
        <v>7.4045219573894783E-3</v>
      </c>
      <c r="S5801" s="88">
        <f t="shared" si="641"/>
        <v>3.2069614553839096E-2</v>
      </c>
    </row>
    <row r="5802" spans="1:19" x14ac:dyDescent="0.2">
      <c r="A5802" s="60">
        <v>2004</v>
      </c>
      <c r="B5802" s="61">
        <v>8</v>
      </c>
      <c r="C5802" s="61">
        <v>29</v>
      </c>
      <c r="D5802" s="61">
        <v>16</v>
      </c>
      <c r="E5802" s="87">
        <v>2.5930688330551548E-2</v>
      </c>
      <c r="F5802" s="87">
        <v>1.2754877138537802E-2</v>
      </c>
      <c r="G5802" s="87">
        <v>0</v>
      </c>
      <c r="H5802" s="87">
        <v>0</v>
      </c>
      <c r="I5802" s="87">
        <v>5.5420739247312028E-5</v>
      </c>
      <c r="J5802" s="87">
        <v>6.4526031697482713E-3</v>
      </c>
      <c r="K5802" s="88">
        <v>4.5193589378084931E-2</v>
      </c>
      <c r="L5802" s="84"/>
      <c r="M5802" s="88">
        <f t="shared" si="640"/>
        <v>1.971474517801431E-2</v>
      </c>
      <c r="N5802" s="88">
        <f t="shared" si="635"/>
        <v>1.4090370133753662E-2</v>
      </c>
      <c r="O5802" s="88">
        <f t="shared" si="636"/>
        <v>0</v>
      </c>
      <c r="P5802" s="88">
        <f t="shared" si="637"/>
        <v>0</v>
      </c>
      <c r="Q5802" s="88">
        <f t="shared" si="638"/>
        <v>2.7170953944875213E-5</v>
      </c>
      <c r="R5802" s="89">
        <f t="shared" si="639"/>
        <v>6.4526031697482713E-3</v>
      </c>
      <c r="S5802" s="88">
        <f t="shared" si="641"/>
        <v>3.3832286265712844E-2</v>
      </c>
    </row>
    <row r="5803" spans="1:19" x14ac:dyDescent="0.2">
      <c r="A5803" s="60">
        <v>2004</v>
      </c>
      <c r="B5803" s="61">
        <v>8</v>
      </c>
      <c r="C5803" s="61">
        <v>29</v>
      </c>
      <c r="D5803" s="61">
        <v>17</v>
      </c>
      <c r="E5803" s="87">
        <v>2.8186708036790447E-2</v>
      </c>
      <c r="F5803" s="87">
        <v>1.2410127817669309E-2</v>
      </c>
      <c r="G5803" s="87">
        <v>0</v>
      </c>
      <c r="H5803" s="87">
        <v>0</v>
      </c>
      <c r="I5803" s="87">
        <v>5.5420739247312028E-5</v>
      </c>
      <c r="J5803" s="87">
        <v>6.3435844208045685E-3</v>
      </c>
      <c r="K5803" s="88">
        <v>4.6995841014511638E-2</v>
      </c>
      <c r="L5803" s="84"/>
      <c r="M5803" s="88">
        <f t="shared" si="640"/>
        <v>2.142996588708727E-2</v>
      </c>
      <c r="N5803" s="88">
        <f t="shared" si="635"/>
        <v>1.370952400864907E-2</v>
      </c>
      <c r="O5803" s="88">
        <f t="shared" si="636"/>
        <v>0</v>
      </c>
      <c r="P5803" s="88">
        <f t="shared" si="637"/>
        <v>0</v>
      </c>
      <c r="Q5803" s="88">
        <f t="shared" si="638"/>
        <v>2.7170953944875213E-5</v>
      </c>
      <c r="R5803" s="89">
        <f t="shared" si="639"/>
        <v>6.3435844208045685E-3</v>
      </c>
      <c r="S5803" s="88">
        <f t="shared" si="641"/>
        <v>3.5166660849681217E-2</v>
      </c>
    </row>
    <row r="5804" spans="1:19" x14ac:dyDescent="0.2">
      <c r="A5804" s="60">
        <v>2004</v>
      </c>
      <c r="B5804" s="61">
        <v>8</v>
      </c>
      <c r="C5804" s="61">
        <v>29</v>
      </c>
      <c r="D5804" s="61">
        <v>18</v>
      </c>
      <c r="E5804" s="87">
        <v>2.7038016906692667E-2</v>
      </c>
      <c r="F5804" s="87">
        <v>1.2104828010789858E-2</v>
      </c>
      <c r="G5804" s="87">
        <v>0</v>
      </c>
      <c r="H5804" s="87">
        <v>0</v>
      </c>
      <c r="I5804" s="87">
        <v>5.5420739247312028E-5</v>
      </c>
      <c r="J5804" s="87">
        <v>6.5773127604742297E-3</v>
      </c>
      <c r="K5804" s="88">
        <v>4.577557841720406E-2</v>
      </c>
      <c r="L5804" s="84"/>
      <c r="M5804" s="88">
        <f t="shared" si="640"/>
        <v>2.055663184252042E-2</v>
      </c>
      <c r="N5804" s="88">
        <f t="shared" si="635"/>
        <v>1.3372257939053033E-2</v>
      </c>
      <c r="O5804" s="88">
        <f t="shared" si="636"/>
        <v>0</v>
      </c>
      <c r="P5804" s="88">
        <f t="shared" si="637"/>
        <v>0</v>
      </c>
      <c r="Q5804" s="88">
        <f t="shared" si="638"/>
        <v>2.7170953944875213E-5</v>
      </c>
      <c r="R5804" s="89">
        <f t="shared" si="639"/>
        <v>6.5773127604742297E-3</v>
      </c>
      <c r="S5804" s="88">
        <f t="shared" si="641"/>
        <v>3.395606073551833E-2</v>
      </c>
    </row>
    <row r="5805" spans="1:19" x14ac:dyDescent="0.2">
      <c r="A5805" s="60">
        <v>2004</v>
      </c>
      <c r="B5805" s="61">
        <v>8</v>
      </c>
      <c r="C5805" s="61">
        <v>29</v>
      </c>
      <c r="D5805" s="61">
        <v>19</v>
      </c>
      <c r="E5805" s="87">
        <v>2.476798513715418E-2</v>
      </c>
      <c r="F5805" s="87">
        <v>1.2132610726563081E-2</v>
      </c>
      <c r="G5805" s="87">
        <v>1.1895583870989651E-3</v>
      </c>
      <c r="H5805" s="87">
        <v>1.7199976678858088E-6</v>
      </c>
      <c r="I5805" s="87">
        <v>5.5420739247312028E-5</v>
      </c>
      <c r="J5805" s="87">
        <v>6.5787976522744393E-3</v>
      </c>
      <c r="K5805" s="88">
        <v>4.4726092640005856E-2</v>
      </c>
      <c r="L5805" s="84"/>
      <c r="M5805" s="88">
        <f t="shared" si="640"/>
        <v>1.8830757954717756E-2</v>
      </c>
      <c r="N5805" s="88">
        <f t="shared" si="635"/>
        <v>1.3402949630106865E-2</v>
      </c>
      <c r="O5805" s="88">
        <f t="shared" si="636"/>
        <v>4.7503105963846208E-4</v>
      </c>
      <c r="P5805" s="88">
        <f t="shared" si="637"/>
        <v>3.1916047411674197E-6</v>
      </c>
      <c r="Q5805" s="88">
        <f t="shared" si="638"/>
        <v>2.7170953944875213E-5</v>
      </c>
      <c r="R5805" s="89">
        <f t="shared" si="639"/>
        <v>6.5787976522744393E-3</v>
      </c>
      <c r="S5805" s="88">
        <f t="shared" si="641"/>
        <v>3.2739101203149122E-2</v>
      </c>
    </row>
    <row r="5806" spans="1:19" x14ac:dyDescent="0.2">
      <c r="A5806" s="60">
        <v>2004</v>
      </c>
      <c r="B5806" s="61">
        <v>8</v>
      </c>
      <c r="C5806" s="61">
        <v>29</v>
      </c>
      <c r="D5806" s="61">
        <v>20</v>
      </c>
      <c r="E5806" s="87">
        <v>2.5564669022815543E-2</v>
      </c>
      <c r="F5806" s="87">
        <v>1.1751171474921896E-2</v>
      </c>
      <c r="G5806" s="87">
        <v>1.1895583870989651E-3</v>
      </c>
      <c r="H5806" s="87">
        <v>1.7199976678858088E-6</v>
      </c>
      <c r="I5806" s="87">
        <v>5.5420739247312028E-5</v>
      </c>
      <c r="J5806" s="87">
        <v>5.8868714012669104E-3</v>
      </c>
      <c r="K5806" s="88">
        <v>4.4449411023018505E-2</v>
      </c>
      <c r="L5806" s="84"/>
      <c r="M5806" s="88">
        <f t="shared" si="640"/>
        <v>1.9436465739757103E-2</v>
      </c>
      <c r="N5806" s="88">
        <f t="shared" si="635"/>
        <v>1.2981571973482693E-2</v>
      </c>
      <c r="O5806" s="88">
        <f t="shared" si="636"/>
        <v>4.7503105963846208E-4</v>
      </c>
      <c r="P5806" s="88">
        <f t="shared" si="637"/>
        <v>3.1916047411674197E-6</v>
      </c>
      <c r="Q5806" s="88">
        <f t="shared" si="638"/>
        <v>2.7170953944875213E-5</v>
      </c>
      <c r="R5806" s="89">
        <f t="shared" si="639"/>
        <v>5.8868714012669104E-3</v>
      </c>
      <c r="S5806" s="88">
        <f t="shared" si="641"/>
        <v>3.29234313315643E-2</v>
      </c>
    </row>
    <row r="5807" spans="1:19" x14ac:dyDescent="0.2">
      <c r="A5807" s="60">
        <v>2004</v>
      </c>
      <c r="B5807" s="61">
        <v>8</v>
      </c>
      <c r="C5807" s="61">
        <v>29</v>
      </c>
      <c r="D5807" s="61">
        <v>21</v>
      </c>
      <c r="E5807" s="87">
        <v>2.6977419500346694E-2</v>
      </c>
      <c r="F5807" s="87">
        <v>1.1860507047683841E-2</v>
      </c>
      <c r="G5807" s="87">
        <v>1.1895583870989651E-3</v>
      </c>
      <c r="H5807" s="87">
        <v>1.7199976678858088E-6</v>
      </c>
      <c r="I5807" s="87">
        <v>5.5420739247312028E-5</v>
      </c>
      <c r="J5807" s="87">
        <v>6.1889767122090926E-3</v>
      </c>
      <c r="K5807" s="88">
        <v>4.6273602384253779E-2</v>
      </c>
      <c r="L5807" s="84"/>
      <c r="M5807" s="88">
        <f t="shared" si="640"/>
        <v>2.0510560469121825E-2</v>
      </c>
      <c r="N5807" s="88">
        <f t="shared" si="635"/>
        <v>1.3102355472395985E-2</v>
      </c>
      <c r="O5807" s="88">
        <f t="shared" si="636"/>
        <v>4.7503105963846208E-4</v>
      </c>
      <c r="P5807" s="88">
        <f t="shared" si="637"/>
        <v>3.1916047411674197E-6</v>
      </c>
      <c r="Q5807" s="88">
        <f t="shared" si="638"/>
        <v>2.7170953944875213E-5</v>
      </c>
      <c r="R5807" s="89">
        <f t="shared" si="639"/>
        <v>6.1889767122090926E-3</v>
      </c>
      <c r="S5807" s="88">
        <f t="shared" si="641"/>
        <v>3.4118309559842311E-2</v>
      </c>
    </row>
    <row r="5808" spans="1:19" x14ac:dyDescent="0.2">
      <c r="A5808" s="60">
        <v>2004</v>
      </c>
      <c r="B5808" s="61">
        <v>8</v>
      </c>
      <c r="C5808" s="61">
        <v>29</v>
      </c>
      <c r="D5808" s="61">
        <v>22</v>
      </c>
      <c r="E5808" s="87">
        <v>2.6194657625407746E-2</v>
      </c>
      <c r="F5808" s="87">
        <v>1.1399049717121777E-2</v>
      </c>
      <c r="G5808" s="87">
        <v>1.1895583870989651E-3</v>
      </c>
      <c r="H5808" s="87">
        <v>1.7199976678858088E-6</v>
      </c>
      <c r="I5808" s="87">
        <v>5.5420739247312028E-5</v>
      </c>
      <c r="J5808" s="87">
        <v>4.30764587690609E-3</v>
      </c>
      <c r="K5808" s="88">
        <v>4.3148052343449768E-2</v>
      </c>
      <c r="L5808" s="84"/>
      <c r="M5808" s="88">
        <f t="shared" si="640"/>
        <v>1.9915437397078104E-2</v>
      </c>
      <c r="N5808" s="88">
        <f t="shared" si="635"/>
        <v>1.2592581484145809E-2</v>
      </c>
      <c r="O5808" s="88">
        <f t="shared" si="636"/>
        <v>4.7503105963846208E-4</v>
      </c>
      <c r="P5808" s="88">
        <f t="shared" si="637"/>
        <v>3.1916047411674197E-6</v>
      </c>
      <c r="Q5808" s="88">
        <f t="shared" si="638"/>
        <v>2.7170953944875213E-5</v>
      </c>
      <c r="R5808" s="89">
        <f t="shared" si="639"/>
        <v>4.30764587690609E-3</v>
      </c>
      <c r="S5808" s="88">
        <f t="shared" si="641"/>
        <v>3.3013412499548415E-2</v>
      </c>
    </row>
    <row r="5809" spans="1:19" x14ac:dyDescent="0.2">
      <c r="A5809" s="60">
        <v>2004</v>
      </c>
      <c r="B5809" s="61">
        <v>8</v>
      </c>
      <c r="C5809" s="61">
        <v>29</v>
      </c>
      <c r="D5809" s="61">
        <v>23</v>
      </c>
      <c r="E5809" s="87">
        <v>2.0172306408774231E-2</v>
      </c>
      <c r="F5809" s="87">
        <v>1.1975505258797535E-2</v>
      </c>
      <c r="G5809" s="87">
        <v>1.1895583870989651E-3</v>
      </c>
      <c r="H5809" s="87">
        <v>1.7199976678858088E-6</v>
      </c>
      <c r="I5809" s="87">
        <v>5.5420739247312028E-5</v>
      </c>
      <c r="J5809" s="87">
        <v>6.122331938667399E-3</v>
      </c>
      <c r="K5809" s="88">
        <v>3.9516842730253326E-2</v>
      </c>
      <c r="L5809" s="84"/>
      <c r="M5809" s="88">
        <f t="shared" si="640"/>
        <v>1.533672671670841E-2</v>
      </c>
      <c r="N5809" s="88">
        <f t="shared" si="635"/>
        <v>1.3229394513361395E-2</v>
      </c>
      <c r="O5809" s="88">
        <f t="shared" si="636"/>
        <v>4.7503105963846208E-4</v>
      </c>
      <c r="P5809" s="88">
        <f t="shared" si="637"/>
        <v>3.1916047411674197E-6</v>
      </c>
      <c r="Q5809" s="88">
        <f t="shared" si="638"/>
        <v>2.7170953944875213E-5</v>
      </c>
      <c r="R5809" s="89">
        <f t="shared" si="639"/>
        <v>6.122331938667399E-3</v>
      </c>
      <c r="S5809" s="88">
        <f t="shared" si="641"/>
        <v>2.9071514848394306E-2</v>
      </c>
    </row>
    <row r="5810" spans="1:19" x14ac:dyDescent="0.2">
      <c r="A5810" s="60">
        <v>2004</v>
      </c>
      <c r="B5810" s="61">
        <v>8</v>
      </c>
      <c r="C5810" s="61">
        <v>29</v>
      </c>
      <c r="D5810" s="61">
        <v>24</v>
      </c>
      <c r="E5810" s="87">
        <v>1.5877659891871516E-2</v>
      </c>
      <c r="F5810" s="87">
        <v>1.2643466324800694E-2</v>
      </c>
      <c r="G5810" s="87">
        <v>1.1895583870989651E-3</v>
      </c>
      <c r="H5810" s="87">
        <v>1.7199976678858088E-6</v>
      </c>
      <c r="I5810" s="87">
        <v>5.5420739247312028E-5</v>
      </c>
      <c r="J5810" s="87">
        <v>5.8506669866521203E-3</v>
      </c>
      <c r="K5810" s="88">
        <v>3.5618492327338491E-2</v>
      </c>
      <c r="L5810" s="84"/>
      <c r="M5810" s="88">
        <f t="shared" si="640"/>
        <v>1.2071566122778937E-2</v>
      </c>
      <c r="N5810" s="88">
        <f t="shared" si="635"/>
        <v>1.3967294106802728E-2</v>
      </c>
      <c r="O5810" s="88">
        <f t="shared" si="636"/>
        <v>4.7503105963846208E-4</v>
      </c>
      <c r="P5810" s="88">
        <f t="shared" si="637"/>
        <v>3.1916047411674197E-6</v>
      </c>
      <c r="Q5810" s="88">
        <f t="shared" si="638"/>
        <v>2.7170953944875213E-5</v>
      </c>
      <c r="R5810" s="89">
        <f t="shared" si="639"/>
        <v>5.8506669866521203E-3</v>
      </c>
      <c r="S5810" s="88">
        <f t="shared" si="641"/>
        <v>2.6544253847906166E-2</v>
      </c>
    </row>
    <row r="5811" spans="1:19" x14ac:dyDescent="0.2">
      <c r="A5811" s="60">
        <v>2004</v>
      </c>
      <c r="B5811" s="61">
        <v>8</v>
      </c>
      <c r="C5811" s="61">
        <v>30</v>
      </c>
      <c r="D5811" s="61">
        <v>1</v>
      </c>
      <c r="E5811" s="87">
        <v>1.3793636759864098E-2</v>
      </c>
      <c r="F5811" s="87">
        <v>1.2395229763089511E-2</v>
      </c>
      <c r="G5811" s="87">
        <v>1.1895583870989651E-3</v>
      </c>
      <c r="H5811" s="87">
        <v>1.7199976678858088E-6</v>
      </c>
      <c r="I5811" s="87">
        <v>5.5420739247312028E-5</v>
      </c>
      <c r="J5811" s="87">
        <v>5.6575310415921199E-3</v>
      </c>
      <c r="K5811" s="88">
        <v>3.3093096688559892E-2</v>
      </c>
      <c r="L5811" s="84"/>
      <c r="M5811" s="88">
        <f t="shared" si="640"/>
        <v>1.0487112040077013E-2</v>
      </c>
      <c r="N5811" s="88">
        <f t="shared" si="635"/>
        <v>1.3693066060758066E-2</v>
      </c>
      <c r="O5811" s="88">
        <f t="shared" si="636"/>
        <v>4.7503105963846208E-4</v>
      </c>
      <c r="P5811" s="88">
        <f t="shared" si="637"/>
        <v>3.1916047411674197E-6</v>
      </c>
      <c r="Q5811" s="88">
        <f t="shared" si="638"/>
        <v>2.7170953944875213E-5</v>
      </c>
      <c r="R5811" s="89">
        <f t="shared" si="639"/>
        <v>5.6575310415921199E-3</v>
      </c>
      <c r="S5811" s="88">
        <f t="shared" si="641"/>
        <v>2.4685571719159582E-2</v>
      </c>
    </row>
    <row r="5812" spans="1:19" x14ac:dyDescent="0.2">
      <c r="A5812" s="60">
        <v>2004</v>
      </c>
      <c r="B5812" s="61">
        <v>8</v>
      </c>
      <c r="C5812" s="61">
        <v>30</v>
      </c>
      <c r="D5812" s="61">
        <v>2</v>
      </c>
      <c r="E5812" s="87">
        <v>1.2498620989578196E-2</v>
      </c>
      <c r="F5812" s="87">
        <v>1.2406889234092094E-2</v>
      </c>
      <c r="G5812" s="87">
        <v>1.1895583870989651E-3</v>
      </c>
      <c r="H5812" s="87">
        <v>1.7199976678858088E-6</v>
      </c>
      <c r="I5812" s="87">
        <v>5.5420739247312028E-5</v>
      </c>
      <c r="J5812" s="87">
        <v>6.2406349621515088E-3</v>
      </c>
      <c r="K5812" s="88">
        <v>3.2392844309835959E-2</v>
      </c>
      <c r="L5812" s="84"/>
      <c r="M5812" s="88">
        <f t="shared" si="640"/>
        <v>9.5025293869965711E-3</v>
      </c>
      <c r="N5812" s="88">
        <f t="shared" si="635"/>
        <v>1.3705946330807376E-2</v>
      </c>
      <c r="O5812" s="88">
        <f t="shared" si="636"/>
        <v>4.7503105963846208E-4</v>
      </c>
      <c r="P5812" s="88">
        <f t="shared" si="637"/>
        <v>3.1916047411674197E-6</v>
      </c>
      <c r="Q5812" s="88">
        <f t="shared" si="638"/>
        <v>2.7170953944875213E-5</v>
      </c>
      <c r="R5812" s="89">
        <f t="shared" si="639"/>
        <v>6.2406349621515088E-3</v>
      </c>
      <c r="S5812" s="88">
        <f t="shared" si="641"/>
        <v>2.371386933612845E-2</v>
      </c>
    </row>
    <row r="5813" spans="1:19" x14ac:dyDescent="0.2">
      <c r="A5813" s="60">
        <v>2004</v>
      </c>
      <c r="B5813" s="61">
        <v>8</v>
      </c>
      <c r="C5813" s="61">
        <v>30</v>
      </c>
      <c r="D5813" s="61">
        <v>3</v>
      </c>
      <c r="E5813" s="87">
        <v>1.1026675040856884E-2</v>
      </c>
      <c r="F5813" s="87">
        <v>1.2317961280505886E-2</v>
      </c>
      <c r="G5813" s="87">
        <v>1.1895583870989651E-3</v>
      </c>
      <c r="H5813" s="87">
        <v>1.7199976678858088E-6</v>
      </c>
      <c r="I5813" s="87">
        <v>5.5420739247312028E-5</v>
      </c>
      <c r="J5813" s="87">
        <v>7.0106485367176742E-3</v>
      </c>
      <c r="K5813" s="88">
        <v>3.1601983982094607E-2</v>
      </c>
      <c r="L5813" s="84"/>
      <c r="M5813" s="88">
        <f t="shared" si="640"/>
        <v>8.3834291562224841E-3</v>
      </c>
      <c r="N5813" s="88">
        <f t="shared" si="635"/>
        <v>1.3607707220570791E-2</v>
      </c>
      <c r="O5813" s="88">
        <f t="shared" si="636"/>
        <v>4.7503105963846208E-4</v>
      </c>
      <c r="P5813" s="88">
        <f t="shared" si="637"/>
        <v>3.1916047411674197E-6</v>
      </c>
      <c r="Q5813" s="88">
        <f t="shared" si="638"/>
        <v>2.7170953944875213E-5</v>
      </c>
      <c r="R5813" s="89">
        <f t="shared" si="639"/>
        <v>7.0106485367176742E-3</v>
      </c>
      <c r="S5813" s="88">
        <f t="shared" si="641"/>
        <v>2.2496529995117778E-2</v>
      </c>
    </row>
    <row r="5814" spans="1:19" x14ac:dyDescent="0.2">
      <c r="A5814" s="60">
        <v>2004</v>
      </c>
      <c r="B5814" s="61">
        <v>8</v>
      </c>
      <c r="C5814" s="61">
        <v>30</v>
      </c>
      <c r="D5814" s="61">
        <v>4</v>
      </c>
      <c r="E5814" s="87">
        <v>1.0850259744998647E-2</v>
      </c>
      <c r="F5814" s="87">
        <v>1.257076939997123E-2</v>
      </c>
      <c r="G5814" s="87">
        <v>1.1895583870989651E-3</v>
      </c>
      <c r="H5814" s="87">
        <v>1.7199976678858088E-6</v>
      </c>
      <c r="I5814" s="87">
        <v>5.5420739247312028E-5</v>
      </c>
      <c r="J5814" s="87">
        <v>7.3906501300468963E-3</v>
      </c>
      <c r="K5814" s="88">
        <v>3.2058378399030939E-2</v>
      </c>
      <c r="L5814" s="84"/>
      <c r="M5814" s="88">
        <f t="shared" si="640"/>
        <v>8.2493030366604606E-3</v>
      </c>
      <c r="N5814" s="88">
        <f t="shared" si="635"/>
        <v>1.3886985487024816E-2</v>
      </c>
      <c r="O5814" s="88">
        <f t="shared" si="636"/>
        <v>4.7503105963846208E-4</v>
      </c>
      <c r="P5814" s="88">
        <f t="shared" si="637"/>
        <v>3.1916047411674197E-6</v>
      </c>
      <c r="Q5814" s="88">
        <f t="shared" si="638"/>
        <v>2.7170953944875213E-5</v>
      </c>
      <c r="R5814" s="89">
        <f t="shared" si="639"/>
        <v>7.3906501300468963E-3</v>
      </c>
      <c r="S5814" s="88">
        <f t="shared" si="641"/>
        <v>2.2641682142009779E-2</v>
      </c>
    </row>
    <row r="5815" spans="1:19" x14ac:dyDescent="0.2">
      <c r="A5815" s="60">
        <v>2004</v>
      </c>
      <c r="B5815" s="61">
        <v>8</v>
      </c>
      <c r="C5815" s="61">
        <v>30</v>
      </c>
      <c r="D5815" s="61">
        <v>5</v>
      </c>
      <c r="E5815" s="87">
        <v>1.0918569700373245E-2</v>
      </c>
      <c r="F5815" s="87">
        <v>1.3219791702640314E-2</v>
      </c>
      <c r="G5815" s="87">
        <v>1.1895583870989651E-3</v>
      </c>
      <c r="H5815" s="87">
        <v>1.7199976678858088E-6</v>
      </c>
      <c r="I5815" s="87">
        <v>5.5420739247312028E-5</v>
      </c>
      <c r="J5815" s="87">
        <v>8.513439414278642E-3</v>
      </c>
      <c r="K5815" s="88">
        <v>3.3898499941306365E-2</v>
      </c>
      <c r="L5815" s="84"/>
      <c r="M5815" s="88">
        <f t="shared" si="640"/>
        <v>8.3012381548557227E-3</v>
      </c>
      <c r="N5815" s="88">
        <f t="shared" si="635"/>
        <v>1.4603963343443185E-2</v>
      </c>
      <c r="O5815" s="88">
        <f t="shared" si="636"/>
        <v>4.7503105963846208E-4</v>
      </c>
      <c r="P5815" s="88">
        <f t="shared" si="637"/>
        <v>3.1916047411674197E-6</v>
      </c>
      <c r="Q5815" s="88">
        <f t="shared" si="638"/>
        <v>2.7170953944875213E-5</v>
      </c>
      <c r="R5815" s="89">
        <f t="shared" si="639"/>
        <v>8.513439414278642E-3</v>
      </c>
      <c r="S5815" s="88">
        <f t="shared" si="641"/>
        <v>2.3410595116623412E-2</v>
      </c>
    </row>
    <row r="5816" spans="1:19" x14ac:dyDescent="0.2">
      <c r="A5816" s="60">
        <v>2004</v>
      </c>
      <c r="B5816" s="61">
        <v>8</v>
      </c>
      <c r="C5816" s="61">
        <v>30</v>
      </c>
      <c r="D5816" s="61">
        <v>6</v>
      </c>
      <c r="E5816" s="87">
        <v>1.2442637238285297E-2</v>
      </c>
      <c r="F5816" s="87">
        <v>1.4119570696641061E-2</v>
      </c>
      <c r="G5816" s="87">
        <v>1.1895583870989651E-3</v>
      </c>
      <c r="H5816" s="87">
        <v>1.7199976678858088E-6</v>
      </c>
      <c r="I5816" s="87">
        <v>5.5420739247312028E-5</v>
      </c>
      <c r="J5816" s="87">
        <v>8.7373557078289019E-3</v>
      </c>
      <c r="K5816" s="88">
        <v>3.6546262766769422E-2</v>
      </c>
      <c r="L5816" s="84"/>
      <c r="M5816" s="88">
        <f t="shared" si="640"/>
        <v>9.4599657119880508E-3</v>
      </c>
      <c r="N5816" s="88">
        <f t="shared" si="635"/>
        <v>1.5597953244431006E-2</v>
      </c>
      <c r="O5816" s="88">
        <f t="shared" si="636"/>
        <v>4.7503105963846208E-4</v>
      </c>
      <c r="P5816" s="88">
        <f t="shared" si="637"/>
        <v>3.1916047411674197E-6</v>
      </c>
      <c r="Q5816" s="88">
        <f t="shared" si="638"/>
        <v>2.7170953944875213E-5</v>
      </c>
      <c r="R5816" s="89">
        <f t="shared" si="639"/>
        <v>8.7373557078289019E-3</v>
      </c>
      <c r="S5816" s="88">
        <f t="shared" si="641"/>
        <v>2.556331257474356E-2</v>
      </c>
    </row>
    <row r="5817" spans="1:19" x14ac:dyDescent="0.2">
      <c r="A5817" s="60">
        <v>2004</v>
      </c>
      <c r="B5817" s="61">
        <v>8</v>
      </c>
      <c r="C5817" s="61">
        <v>30</v>
      </c>
      <c r="D5817" s="61">
        <v>7</v>
      </c>
      <c r="E5817" s="87">
        <v>1.6502823004417244E-2</v>
      </c>
      <c r="F5817" s="87">
        <v>1.6536067363888272E-2</v>
      </c>
      <c r="G5817" s="87">
        <v>0</v>
      </c>
      <c r="H5817" s="87">
        <v>0</v>
      </c>
      <c r="I5817" s="87">
        <v>5.5420739247312028E-5</v>
      </c>
      <c r="J5817" s="87">
        <v>1.0970159629108323E-2</v>
      </c>
      <c r="K5817" s="88">
        <v>4.4064470736661143E-2</v>
      </c>
      <c r="L5817" s="84"/>
      <c r="M5817" s="88">
        <f t="shared" si="640"/>
        <v>1.2546869026482116E-2</v>
      </c>
      <c r="N5817" s="88">
        <f t="shared" si="635"/>
        <v>1.8267467979748851E-2</v>
      </c>
      <c r="O5817" s="88">
        <f t="shared" si="636"/>
        <v>0</v>
      </c>
      <c r="P5817" s="88">
        <f t="shared" si="637"/>
        <v>0</v>
      </c>
      <c r="Q5817" s="88">
        <f t="shared" si="638"/>
        <v>2.7170953944875213E-5</v>
      </c>
      <c r="R5817" s="89">
        <f t="shared" si="639"/>
        <v>1.0970159629108323E-2</v>
      </c>
      <c r="S5817" s="88">
        <f t="shared" si="641"/>
        <v>3.0841507960175839E-2</v>
      </c>
    </row>
    <row r="5818" spans="1:19" x14ac:dyDescent="0.2">
      <c r="A5818" s="60">
        <v>2004</v>
      </c>
      <c r="B5818" s="61">
        <v>8</v>
      </c>
      <c r="C5818" s="61">
        <v>30</v>
      </c>
      <c r="D5818" s="61">
        <v>8</v>
      </c>
      <c r="E5818" s="87">
        <v>1.8714057641428666E-2</v>
      </c>
      <c r="F5818" s="87">
        <v>1.8016767707270342E-2</v>
      </c>
      <c r="G5818" s="87">
        <v>0</v>
      </c>
      <c r="H5818" s="87">
        <v>0</v>
      </c>
      <c r="I5818" s="87">
        <v>5.5420739247312028E-5</v>
      </c>
      <c r="J5818" s="87">
        <v>1.2121829569774482E-2</v>
      </c>
      <c r="K5818" s="88">
        <v>4.8908075657720804E-2</v>
      </c>
      <c r="L5818" s="84"/>
      <c r="M5818" s="88">
        <f t="shared" si="640"/>
        <v>1.4228040264274395E-2</v>
      </c>
      <c r="N5818" s="88">
        <f t="shared" si="635"/>
        <v>1.9903204307807381E-2</v>
      </c>
      <c r="O5818" s="88">
        <f t="shared" si="636"/>
        <v>0</v>
      </c>
      <c r="P5818" s="88">
        <f t="shared" si="637"/>
        <v>0</v>
      </c>
      <c r="Q5818" s="88">
        <f t="shared" si="638"/>
        <v>2.7170953944875213E-5</v>
      </c>
      <c r="R5818" s="89">
        <f t="shared" si="639"/>
        <v>1.2121829569774482E-2</v>
      </c>
      <c r="S5818" s="88">
        <f t="shared" si="641"/>
        <v>3.415841552602665E-2</v>
      </c>
    </row>
    <row r="5819" spans="1:19" x14ac:dyDescent="0.2">
      <c r="A5819" s="60">
        <v>2004</v>
      </c>
      <c r="B5819" s="61">
        <v>8</v>
      </c>
      <c r="C5819" s="61">
        <v>30</v>
      </c>
      <c r="D5819" s="61">
        <v>9</v>
      </c>
      <c r="E5819" s="87">
        <v>2.1641009129784308E-2</v>
      </c>
      <c r="F5819" s="87">
        <v>1.8859820686802236E-2</v>
      </c>
      <c r="G5819" s="87">
        <v>0</v>
      </c>
      <c r="H5819" s="87">
        <v>0</v>
      </c>
      <c r="I5819" s="87">
        <v>5.5420739247312028E-5</v>
      </c>
      <c r="J5819" s="87">
        <v>1.2180840239275625E-2</v>
      </c>
      <c r="K5819" s="88">
        <v>5.2737090795109479E-2</v>
      </c>
      <c r="L5819" s="84"/>
      <c r="M5819" s="88">
        <f t="shared" si="640"/>
        <v>1.6453361166124662E-2</v>
      </c>
      <c r="N5819" s="88">
        <f t="shared" si="635"/>
        <v>2.0834528725514005E-2</v>
      </c>
      <c r="O5819" s="88">
        <f t="shared" si="636"/>
        <v>0</v>
      </c>
      <c r="P5819" s="88">
        <f t="shared" si="637"/>
        <v>0</v>
      </c>
      <c r="Q5819" s="88">
        <f t="shared" si="638"/>
        <v>2.7170953944875213E-5</v>
      </c>
      <c r="R5819" s="89">
        <f t="shared" si="639"/>
        <v>1.2180840239275625E-2</v>
      </c>
      <c r="S5819" s="88">
        <f t="shared" si="641"/>
        <v>3.7315060845583545E-2</v>
      </c>
    </row>
    <row r="5820" spans="1:19" x14ac:dyDescent="0.2">
      <c r="A5820" s="60">
        <v>2004</v>
      </c>
      <c r="B5820" s="61">
        <v>8</v>
      </c>
      <c r="C5820" s="61">
        <v>30</v>
      </c>
      <c r="D5820" s="61">
        <v>10</v>
      </c>
      <c r="E5820" s="87">
        <v>2.357503772873425E-2</v>
      </c>
      <c r="F5820" s="87">
        <v>1.9337155972848848E-2</v>
      </c>
      <c r="G5820" s="87">
        <v>0</v>
      </c>
      <c r="H5820" s="87">
        <v>0</v>
      </c>
      <c r="I5820" s="87">
        <v>5.5420739247312028E-5</v>
      </c>
      <c r="J5820" s="87">
        <v>1.1661053606201415E-2</v>
      </c>
      <c r="K5820" s="88">
        <v>5.4628668047031821E-2</v>
      </c>
      <c r="L5820" s="84"/>
      <c r="M5820" s="88">
        <f t="shared" si="640"/>
        <v>1.7923776471312172E-2</v>
      </c>
      <c r="N5820" s="88">
        <f t="shared" si="635"/>
        <v>2.1361843162591286E-2</v>
      </c>
      <c r="O5820" s="88">
        <f t="shared" si="636"/>
        <v>0</v>
      </c>
      <c r="P5820" s="88">
        <f t="shared" si="637"/>
        <v>0</v>
      </c>
      <c r="Q5820" s="88">
        <f t="shared" si="638"/>
        <v>2.7170953944875213E-5</v>
      </c>
      <c r="R5820" s="89">
        <f t="shared" si="639"/>
        <v>1.1661053606201415E-2</v>
      </c>
      <c r="S5820" s="88">
        <f t="shared" si="641"/>
        <v>3.9312790587848333E-2</v>
      </c>
    </row>
    <row r="5821" spans="1:19" x14ac:dyDescent="0.2">
      <c r="A5821" s="60">
        <v>2004</v>
      </c>
      <c r="B5821" s="61">
        <v>8</v>
      </c>
      <c r="C5821" s="61">
        <v>30</v>
      </c>
      <c r="D5821" s="61">
        <v>11</v>
      </c>
      <c r="E5821" s="87">
        <v>2.5960113196923824E-2</v>
      </c>
      <c r="F5821" s="87">
        <v>1.9394008775442294E-2</v>
      </c>
      <c r="G5821" s="87">
        <v>0</v>
      </c>
      <c r="H5821" s="87">
        <v>0</v>
      </c>
      <c r="I5821" s="87">
        <v>5.5420739247312028E-5</v>
      </c>
      <c r="J5821" s="87">
        <v>1.096192673640289E-2</v>
      </c>
      <c r="K5821" s="88">
        <v>5.6371469448016312E-2</v>
      </c>
      <c r="L5821" s="84"/>
      <c r="M5821" s="88">
        <f t="shared" si="640"/>
        <v>1.9737116498629931E-2</v>
      </c>
      <c r="N5821" s="88">
        <f t="shared" si="635"/>
        <v>2.1424648709283893E-2</v>
      </c>
      <c r="O5821" s="88">
        <f t="shared" si="636"/>
        <v>0</v>
      </c>
      <c r="P5821" s="88">
        <f t="shared" si="637"/>
        <v>0</v>
      </c>
      <c r="Q5821" s="88">
        <f t="shared" si="638"/>
        <v>2.7170953944875213E-5</v>
      </c>
      <c r="R5821" s="89">
        <f t="shared" si="639"/>
        <v>1.096192673640289E-2</v>
      </c>
      <c r="S5821" s="88">
        <f t="shared" si="641"/>
        <v>4.1188936161858702E-2</v>
      </c>
    </row>
    <row r="5822" spans="1:19" x14ac:dyDescent="0.2">
      <c r="A5822" s="60">
        <v>2004</v>
      </c>
      <c r="B5822" s="61">
        <v>8</v>
      </c>
      <c r="C5822" s="61">
        <v>30</v>
      </c>
      <c r="D5822" s="61">
        <v>12</v>
      </c>
      <c r="E5822" s="87">
        <v>2.7345721340125185E-2</v>
      </c>
      <c r="F5822" s="87">
        <v>1.9330482070610853E-2</v>
      </c>
      <c r="G5822" s="87">
        <v>0</v>
      </c>
      <c r="H5822" s="87">
        <v>0</v>
      </c>
      <c r="I5822" s="87">
        <v>5.5420739247312028E-5</v>
      </c>
      <c r="J5822" s="87">
        <v>9.2147714382105356E-3</v>
      </c>
      <c r="K5822" s="88">
        <v>5.5946395588193885E-2</v>
      </c>
      <c r="L5822" s="84"/>
      <c r="M5822" s="88">
        <f t="shared" si="640"/>
        <v>2.0790575285052178E-2</v>
      </c>
      <c r="N5822" s="88">
        <f t="shared" si="635"/>
        <v>2.1354470472776367E-2</v>
      </c>
      <c r="O5822" s="88">
        <f t="shared" si="636"/>
        <v>0</v>
      </c>
      <c r="P5822" s="88">
        <f t="shared" si="637"/>
        <v>0</v>
      </c>
      <c r="Q5822" s="88">
        <f t="shared" si="638"/>
        <v>2.7170953944875213E-5</v>
      </c>
      <c r="R5822" s="89">
        <f t="shared" si="639"/>
        <v>9.2147714382105356E-3</v>
      </c>
      <c r="S5822" s="88">
        <f t="shared" si="641"/>
        <v>4.2172216711773416E-2</v>
      </c>
    </row>
    <row r="5823" spans="1:19" x14ac:dyDescent="0.2">
      <c r="A5823" s="60">
        <v>2004</v>
      </c>
      <c r="B5823" s="61">
        <v>8</v>
      </c>
      <c r="C5823" s="61">
        <v>30</v>
      </c>
      <c r="D5823" s="61">
        <v>13</v>
      </c>
      <c r="E5823" s="87">
        <v>2.7858998565337783E-2</v>
      </c>
      <c r="F5823" s="87">
        <v>1.9302802239304216E-2</v>
      </c>
      <c r="G5823" s="87">
        <v>0</v>
      </c>
      <c r="H5823" s="87">
        <v>0</v>
      </c>
      <c r="I5823" s="87">
        <v>5.5420739247312028E-5</v>
      </c>
      <c r="J5823" s="87">
        <v>8.1799326983846496E-3</v>
      </c>
      <c r="K5823" s="88">
        <v>5.5397154242273955E-2</v>
      </c>
      <c r="L5823" s="84"/>
      <c r="M5823" s="88">
        <f t="shared" si="640"/>
        <v>2.1180812889690783E-2</v>
      </c>
      <c r="N5823" s="88">
        <f t="shared" si="635"/>
        <v>2.1323892438655446E-2</v>
      </c>
      <c r="O5823" s="88">
        <f t="shared" si="636"/>
        <v>0</v>
      </c>
      <c r="P5823" s="88">
        <f t="shared" si="637"/>
        <v>0</v>
      </c>
      <c r="Q5823" s="88">
        <f t="shared" si="638"/>
        <v>2.7170953944875213E-5</v>
      </c>
      <c r="R5823" s="89">
        <f t="shared" si="639"/>
        <v>8.1799326983846496E-3</v>
      </c>
      <c r="S5823" s="88">
        <f t="shared" si="641"/>
        <v>4.2531876282291103E-2</v>
      </c>
    </row>
    <row r="5824" spans="1:19" x14ac:dyDescent="0.2">
      <c r="A5824" s="60">
        <v>2004</v>
      </c>
      <c r="B5824" s="61">
        <v>8</v>
      </c>
      <c r="C5824" s="61">
        <v>30</v>
      </c>
      <c r="D5824" s="61">
        <v>14</v>
      </c>
      <c r="E5824" s="87">
        <v>2.5129102634099888E-2</v>
      </c>
      <c r="F5824" s="87">
        <v>2.0007597443911489E-2</v>
      </c>
      <c r="G5824" s="87">
        <v>0</v>
      </c>
      <c r="H5824" s="87">
        <v>0</v>
      </c>
      <c r="I5824" s="87">
        <v>5.5420739247312028E-5</v>
      </c>
      <c r="J5824" s="87">
        <v>9.6524383567711137E-3</v>
      </c>
      <c r="K5824" s="88">
        <v>5.4844559174029799E-2</v>
      </c>
      <c r="L5824" s="84"/>
      <c r="M5824" s="88">
        <f t="shared" si="640"/>
        <v>1.9105310613746825E-2</v>
      </c>
      <c r="N5824" s="88">
        <f t="shared" si="635"/>
        <v>2.2102482870656234E-2</v>
      </c>
      <c r="O5824" s="88">
        <f t="shared" si="636"/>
        <v>0</v>
      </c>
      <c r="P5824" s="88">
        <f t="shared" si="637"/>
        <v>0</v>
      </c>
      <c r="Q5824" s="88">
        <f t="shared" si="638"/>
        <v>2.7170953944875213E-5</v>
      </c>
      <c r="R5824" s="89">
        <f t="shared" si="639"/>
        <v>9.6524383567711137E-3</v>
      </c>
      <c r="S5824" s="88">
        <f t="shared" si="641"/>
        <v>4.1234964438347933E-2</v>
      </c>
    </row>
    <row r="5825" spans="1:19" x14ac:dyDescent="0.2">
      <c r="A5825" s="60">
        <v>2004</v>
      </c>
      <c r="B5825" s="61">
        <v>8</v>
      </c>
      <c r="C5825" s="61">
        <v>30</v>
      </c>
      <c r="D5825" s="61">
        <v>15</v>
      </c>
      <c r="E5825" s="87">
        <v>2.7252130771767E-2</v>
      </c>
      <c r="F5825" s="87">
        <v>1.9385940900573106E-2</v>
      </c>
      <c r="G5825" s="87">
        <v>0</v>
      </c>
      <c r="H5825" s="87">
        <v>0</v>
      </c>
      <c r="I5825" s="87">
        <v>5.5420739247312028E-5</v>
      </c>
      <c r="J5825" s="87">
        <v>7.4910856383095092E-3</v>
      </c>
      <c r="K5825" s="88">
        <v>5.4184578049896924E-2</v>
      </c>
      <c r="L5825" s="84"/>
      <c r="M5825" s="88">
        <f t="shared" si="640"/>
        <v>2.0719419665011302E-2</v>
      </c>
      <c r="N5825" s="88">
        <f t="shared" si="635"/>
        <v>2.1415736091634587E-2</v>
      </c>
      <c r="O5825" s="88">
        <f t="shared" si="636"/>
        <v>0</v>
      </c>
      <c r="P5825" s="88">
        <f t="shared" si="637"/>
        <v>0</v>
      </c>
      <c r="Q5825" s="88">
        <f t="shared" si="638"/>
        <v>2.7170953944875213E-5</v>
      </c>
      <c r="R5825" s="89">
        <f t="shared" si="639"/>
        <v>7.4910856383095092E-3</v>
      </c>
      <c r="S5825" s="88">
        <f t="shared" si="641"/>
        <v>4.2162326710590767E-2</v>
      </c>
    </row>
    <row r="5826" spans="1:19" x14ac:dyDescent="0.2">
      <c r="A5826" s="60">
        <v>2004</v>
      </c>
      <c r="B5826" s="61">
        <v>8</v>
      </c>
      <c r="C5826" s="61">
        <v>30</v>
      </c>
      <c r="D5826" s="61">
        <v>16</v>
      </c>
      <c r="E5826" s="87">
        <v>2.9554879172527523E-2</v>
      </c>
      <c r="F5826" s="87">
        <v>1.8283838121048501E-2</v>
      </c>
      <c r="G5826" s="87">
        <v>0</v>
      </c>
      <c r="H5826" s="87">
        <v>0</v>
      </c>
      <c r="I5826" s="87">
        <v>5.5420739247312028E-5</v>
      </c>
      <c r="J5826" s="87">
        <v>7.2121795484234577E-3</v>
      </c>
      <c r="K5826" s="88">
        <v>5.5106317581246796E-2</v>
      </c>
      <c r="L5826" s="84"/>
      <c r="M5826" s="88">
        <f t="shared" si="640"/>
        <v>2.2470167556905309E-2</v>
      </c>
      <c r="N5826" s="88">
        <f t="shared" si="635"/>
        <v>2.0198238194926454E-2</v>
      </c>
      <c r="O5826" s="88">
        <f t="shared" si="636"/>
        <v>0</v>
      </c>
      <c r="P5826" s="88">
        <f t="shared" si="637"/>
        <v>0</v>
      </c>
      <c r="Q5826" s="88">
        <f t="shared" si="638"/>
        <v>2.7170953944875213E-5</v>
      </c>
      <c r="R5826" s="89">
        <f t="shared" si="639"/>
        <v>7.2121795484234577E-3</v>
      </c>
      <c r="S5826" s="88">
        <f t="shared" si="641"/>
        <v>4.2695576705776637E-2</v>
      </c>
    </row>
    <row r="5827" spans="1:19" x14ac:dyDescent="0.2">
      <c r="A5827" s="60">
        <v>2004</v>
      </c>
      <c r="B5827" s="61">
        <v>8</v>
      </c>
      <c r="C5827" s="61">
        <v>30</v>
      </c>
      <c r="D5827" s="61">
        <v>17</v>
      </c>
      <c r="E5827" s="87">
        <v>3.103656195079018E-2</v>
      </c>
      <c r="F5827" s="87">
        <v>1.7771504327623446E-2</v>
      </c>
      <c r="G5827" s="87">
        <v>0</v>
      </c>
      <c r="H5827" s="87">
        <v>0</v>
      </c>
      <c r="I5827" s="87">
        <v>5.5420739247312028E-5</v>
      </c>
      <c r="J5827" s="87">
        <v>6.7338997347228102E-3</v>
      </c>
      <c r="K5827" s="88">
        <v>5.5597386752383744E-2</v>
      </c>
      <c r="L5827" s="84"/>
      <c r="M5827" s="88">
        <f t="shared" si="640"/>
        <v>2.3596670565068197E-2</v>
      </c>
      <c r="N5827" s="88">
        <f t="shared" ref="N5827:N5890" si="642">F5827*W$5</f>
        <v>1.9632260749359566E-2</v>
      </c>
      <c r="O5827" s="88">
        <f t="shared" ref="O5827:O5890" si="643">G5827*X$5</f>
        <v>0</v>
      </c>
      <c r="P5827" s="88">
        <f t="shared" ref="P5827:P5890" si="644">H5827*Y$5</f>
        <v>0</v>
      </c>
      <c r="Q5827" s="88">
        <f t="shared" ref="Q5827:Q5890" si="645">I5827*Z$5</f>
        <v>2.7170953944875213E-5</v>
      </c>
      <c r="R5827" s="89">
        <f t="shared" ref="R5827:R5890" si="646">J5827</f>
        <v>6.7338997347228102E-3</v>
      </c>
      <c r="S5827" s="88">
        <f t="shared" si="641"/>
        <v>4.3256102268372634E-2</v>
      </c>
    </row>
    <row r="5828" spans="1:19" x14ac:dyDescent="0.2">
      <c r="A5828" s="60">
        <v>2004</v>
      </c>
      <c r="B5828" s="61">
        <v>8</v>
      </c>
      <c r="C5828" s="61">
        <v>30</v>
      </c>
      <c r="D5828" s="61">
        <v>18</v>
      </c>
      <c r="E5828" s="87">
        <v>2.743003902362201E-2</v>
      </c>
      <c r="F5828" s="87">
        <v>1.8391681965909346E-2</v>
      </c>
      <c r="G5828" s="87">
        <v>0</v>
      </c>
      <c r="H5828" s="87">
        <v>0</v>
      </c>
      <c r="I5828" s="87">
        <v>5.5420739247312028E-5</v>
      </c>
      <c r="J5828" s="87">
        <v>7.7190432105903621E-3</v>
      </c>
      <c r="K5828" s="88">
        <v>5.3596184939369025E-2</v>
      </c>
      <c r="L5828" s="84"/>
      <c r="M5828" s="88">
        <f t="shared" ref="M5828:M5891" si="647">E5828*V$5</f>
        <v>2.0854680858454249E-2</v>
      </c>
      <c r="N5828" s="88">
        <f t="shared" si="642"/>
        <v>2.0317373775319086E-2</v>
      </c>
      <c r="O5828" s="88">
        <f t="shared" si="643"/>
        <v>0</v>
      </c>
      <c r="P5828" s="88">
        <f t="shared" si="644"/>
        <v>0</v>
      </c>
      <c r="Q5828" s="88">
        <f t="shared" si="645"/>
        <v>2.7170953944875213E-5</v>
      </c>
      <c r="R5828" s="89">
        <f t="shared" si="646"/>
        <v>7.7190432105903621E-3</v>
      </c>
      <c r="S5828" s="88">
        <f t="shared" ref="S5828:S5891" si="648">SUM(M5828:Q5828)</f>
        <v>4.1199225587718213E-2</v>
      </c>
    </row>
    <row r="5829" spans="1:19" x14ac:dyDescent="0.2">
      <c r="A5829" s="60">
        <v>2004</v>
      </c>
      <c r="B5829" s="61">
        <v>8</v>
      </c>
      <c r="C5829" s="61">
        <v>30</v>
      </c>
      <c r="D5829" s="61">
        <v>19</v>
      </c>
      <c r="E5829" s="87">
        <v>2.46759114053277E-2</v>
      </c>
      <c r="F5829" s="87">
        <v>1.8093535510527736E-2</v>
      </c>
      <c r="G5829" s="87">
        <v>1.1895583870989651E-3</v>
      </c>
      <c r="H5829" s="87">
        <v>1.7199976678858088E-6</v>
      </c>
      <c r="I5829" s="87">
        <v>5.5420739247312028E-5</v>
      </c>
      <c r="J5829" s="87">
        <v>7.5352154329069252E-3</v>
      </c>
      <c r="K5829" s="88">
        <v>5.1551361472776516E-2</v>
      </c>
      <c r="L5829" s="84"/>
      <c r="M5829" s="88">
        <f t="shared" si="647"/>
        <v>1.876075556459959E-2</v>
      </c>
      <c r="N5829" s="88">
        <f t="shared" si="642"/>
        <v>1.998801004529141E-2</v>
      </c>
      <c r="O5829" s="88">
        <f t="shared" si="643"/>
        <v>4.7503105963846208E-4</v>
      </c>
      <c r="P5829" s="88">
        <f t="shared" si="644"/>
        <v>3.1916047411674197E-6</v>
      </c>
      <c r="Q5829" s="88">
        <f t="shared" si="645"/>
        <v>2.7170953944875213E-5</v>
      </c>
      <c r="R5829" s="89">
        <f t="shared" si="646"/>
        <v>7.5352154329069252E-3</v>
      </c>
      <c r="S5829" s="88">
        <f t="shared" si="648"/>
        <v>3.9254159228215506E-2</v>
      </c>
    </row>
    <row r="5830" spans="1:19" x14ac:dyDescent="0.2">
      <c r="A5830" s="60">
        <v>2004</v>
      </c>
      <c r="B5830" s="61">
        <v>8</v>
      </c>
      <c r="C5830" s="61">
        <v>30</v>
      </c>
      <c r="D5830" s="61">
        <v>20</v>
      </c>
      <c r="E5830" s="87">
        <v>2.5325819559218581E-2</v>
      </c>
      <c r="F5830" s="87">
        <v>1.7414590357686319E-2</v>
      </c>
      <c r="G5830" s="87">
        <v>1.1895583870989651E-3</v>
      </c>
      <c r="H5830" s="87">
        <v>1.7199976678858088E-6</v>
      </c>
      <c r="I5830" s="87">
        <v>5.5420739247312028E-5</v>
      </c>
      <c r="J5830" s="87">
        <v>6.6648870330068277E-3</v>
      </c>
      <c r="K5830" s="88">
        <v>5.0651996073925884E-2</v>
      </c>
      <c r="L5830" s="84"/>
      <c r="M5830" s="88">
        <f t="shared" si="647"/>
        <v>1.9254871782408447E-2</v>
      </c>
      <c r="N5830" s="88">
        <f t="shared" si="642"/>
        <v>1.9237976281724304E-2</v>
      </c>
      <c r="O5830" s="88">
        <f t="shared" si="643"/>
        <v>4.7503105963846208E-4</v>
      </c>
      <c r="P5830" s="88">
        <f t="shared" si="644"/>
        <v>3.1916047411674197E-6</v>
      </c>
      <c r="Q5830" s="88">
        <f t="shared" si="645"/>
        <v>2.7170953944875213E-5</v>
      </c>
      <c r="R5830" s="89">
        <f t="shared" si="646"/>
        <v>6.6648870330068277E-3</v>
      </c>
      <c r="S5830" s="88">
        <f t="shared" si="648"/>
        <v>3.8998241682457253E-2</v>
      </c>
    </row>
    <row r="5831" spans="1:19" x14ac:dyDescent="0.2">
      <c r="A5831" s="60">
        <v>2004</v>
      </c>
      <c r="B5831" s="61">
        <v>8</v>
      </c>
      <c r="C5831" s="61">
        <v>30</v>
      </c>
      <c r="D5831" s="61">
        <v>21</v>
      </c>
      <c r="E5831" s="87">
        <v>2.5852038703029136E-2</v>
      </c>
      <c r="F5831" s="87">
        <v>1.6547148751713245E-2</v>
      </c>
      <c r="G5831" s="87">
        <v>1.1895583870989651E-3</v>
      </c>
      <c r="H5831" s="87">
        <v>1.7199976678858088E-6</v>
      </c>
      <c r="I5831" s="87">
        <v>5.5420739247312028E-5</v>
      </c>
      <c r="J5831" s="87">
        <v>6.234261981402923E-3</v>
      </c>
      <c r="K5831" s="88">
        <v>4.988014856015946E-2</v>
      </c>
      <c r="L5831" s="84"/>
      <c r="M5831" s="88">
        <f t="shared" si="647"/>
        <v>1.965494894949988E-2</v>
      </c>
      <c r="N5831" s="88">
        <f t="shared" si="642"/>
        <v>1.8279709638712213E-2</v>
      </c>
      <c r="O5831" s="88">
        <f t="shared" si="643"/>
        <v>4.7503105963846208E-4</v>
      </c>
      <c r="P5831" s="88">
        <f t="shared" si="644"/>
        <v>3.1916047411674197E-6</v>
      </c>
      <c r="Q5831" s="88">
        <f t="shared" si="645"/>
        <v>2.7170953944875213E-5</v>
      </c>
      <c r="R5831" s="89">
        <f t="shared" si="646"/>
        <v>6.234261981402923E-3</v>
      </c>
      <c r="S5831" s="88">
        <f t="shared" si="648"/>
        <v>3.8440052206536596E-2</v>
      </c>
    </row>
    <row r="5832" spans="1:19" x14ac:dyDescent="0.2">
      <c r="A5832" s="60">
        <v>2004</v>
      </c>
      <c r="B5832" s="61">
        <v>8</v>
      </c>
      <c r="C5832" s="61">
        <v>30</v>
      </c>
      <c r="D5832" s="61">
        <v>22</v>
      </c>
      <c r="E5832" s="87">
        <v>2.3655136875037678E-2</v>
      </c>
      <c r="F5832" s="87">
        <v>1.6121415541364315E-2</v>
      </c>
      <c r="G5832" s="87">
        <v>1.1895583870989651E-3</v>
      </c>
      <c r="H5832" s="87">
        <v>1.7199976678858088E-6</v>
      </c>
      <c r="I5832" s="87">
        <v>5.5420739247312028E-5</v>
      </c>
      <c r="J5832" s="87">
        <v>5.4742103846931916E-3</v>
      </c>
      <c r="K5832" s="88">
        <v>4.649746192510934E-2</v>
      </c>
      <c r="L5832" s="84"/>
      <c r="M5832" s="88">
        <f t="shared" si="647"/>
        <v>1.7984674748990674E-2</v>
      </c>
      <c r="N5832" s="88">
        <f t="shared" si="642"/>
        <v>1.7809400246713215E-2</v>
      </c>
      <c r="O5832" s="88">
        <f t="shared" si="643"/>
        <v>4.7503105963846208E-4</v>
      </c>
      <c r="P5832" s="88">
        <f t="shared" si="644"/>
        <v>3.1916047411674197E-6</v>
      </c>
      <c r="Q5832" s="88">
        <f t="shared" si="645"/>
        <v>2.7170953944875213E-5</v>
      </c>
      <c r="R5832" s="89">
        <f t="shared" si="646"/>
        <v>5.4742103846931916E-3</v>
      </c>
      <c r="S5832" s="88">
        <f t="shared" si="648"/>
        <v>3.6299468614028392E-2</v>
      </c>
    </row>
    <row r="5833" spans="1:19" x14ac:dyDescent="0.2">
      <c r="A5833" s="60">
        <v>2004</v>
      </c>
      <c r="B5833" s="61">
        <v>8</v>
      </c>
      <c r="C5833" s="61">
        <v>30</v>
      </c>
      <c r="D5833" s="61">
        <v>23</v>
      </c>
      <c r="E5833" s="87">
        <v>1.9046827054437762E-2</v>
      </c>
      <c r="F5833" s="87">
        <v>1.5442302520916827E-2</v>
      </c>
      <c r="G5833" s="87">
        <v>1.1895583870989651E-3</v>
      </c>
      <c r="H5833" s="87">
        <v>1.7199976678858088E-6</v>
      </c>
      <c r="I5833" s="87">
        <v>5.5420739247312028E-5</v>
      </c>
      <c r="J5833" s="87">
        <v>5.1674392315306733E-3</v>
      </c>
      <c r="K5833" s="88">
        <v>4.090326793089942E-2</v>
      </c>
      <c r="L5833" s="84"/>
      <c r="M5833" s="88">
        <f t="shared" si="647"/>
        <v>1.4481040265542476E-2</v>
      </c>
      <c r="N5833" s="88">
        <f t="shared" si="642"/>
        <v>1.7059181039046783E-2</v>
      </c>
      <c r="O5833" s="88">
        <f t="shared" si="643"/>
        <v>4.7503105963846208E-4</v>
      </c>
      <c r="P5833" s="88">
        <f t="shared" si="644"/>
        <v>3.1916047411674197E-6</v>
      </c>
      <c r="Q5833" s="88">
        <f t="shared" si="645"/>
        <v>2.7170953944875213E-5</v>
      </c>
      <c r="R5833" s="89">
        <f t="shared" si="646"/>
        <v>5.1674392315306733E-3</v>
      </c>
      <c r="S5833" s="88">
        <f t="shared" si="648"/>
        <v>3.2045614922913759E-2</v>
      </c>
    </row>
    <row r="5834" spans="1:19" x14ac:dyDescent="0.2">
      <c r="A5834" s="60">
        <v>2004</v>
      </c>
      <c r="B5834" s="61">
        <v>8</v>
      </c>
      <c r="C5834" s="61">
        <v>30</v>
      </c>
      <c r="D5834" s="61">
        <v>24</v>
      </c>
      <c r="E5834" s="87">
        <v>1.6712134964189961E-2</v>
      </c>
      <c r="F5834" s="87">
        <v>1.5018193491126375E-2</v>
      </c>
      <c r="G5834" s="87">
        <v>1.1895583870989651E-3</v>
      </c>
      <c r="H5834" s="87">
        <v>1.7199976678858088E-6</v>
      </c>
      <c r="I5834" s="87">
        <v>5.5420739247312028E-5</v>
      </c>
      <c r="J5834" s="87">
        <v>5.1800416929318766E-3</v>
      </c>
      <c r="K5834" s="88">
        <v>3.8157069272262367E-2</v>
      </c>
      <c r="L5834" s="84"/>
      <c r="M5834" s="88">
        <f t="shared" si="647"/>
        <v>1.2706006026511845E-2</v>
      </c>
      <c r="N5834" s="88">
        <f t="shared" si="642"/>
        <v>1.6590665886614692E-2</v>
      </c>
      <c r="O5834" s="88">
        <f t="shared" si="643"/>
        <v>4.7503105963846208E-4</v>
      </c>
      <c r="P5834" s="88">
        <f t="shared" si="644"/>
        <v>3.1916047411674197E-6</v>
      </c>
      <c r="Q5834" s="88">
        <f t="shared" si="645"/>
        <v>2.7170953944875213E-5</v>
      </c>
      <c r="R5834" s="89">
        <f t="shared" si="646"/>
        <v>5.1800416929318766E-3</v>
      </c>
      <c r="S5834" s="88">
        <f t="shared" si="648"/>
        <v>2.9802065531451039E-2</v>
      </c>
    </row>
    <row r="5835" spans="1:19" x14ac:dyDescent="0.2">
      <c r="A5835" s="60">
        <v>2004</v>
      </c>
      <c r="B5835" s="61">
        <v>8</v>
      </c>
      <c r="C5835" s="61">
        <v>31</v>
      </c>
      <c r="D5835" s="61">
        <v>1</v>
      </c>
      <c r="E5835" s="87">
        <v>1.3392175568243424E-2</v>
      </c>
      <c r="F5835" s="87">
        <v>1.5176457057972857E-2</v>
      </c>
      <c r="G5835" s="87">
        <v>1.1896083870311712E-3</v>
      </c>
      <c r="H5835" s="87">
        <v>1.7200699634265082E-6</v>
      </c>
      <c r="I5835" s="87">
        <v>5.5420739247312028E-5</v>
      </c>
      <c r="J5835" s="87">
        <v>6.2147609296807236E-3</v>
      </c>
      <c r="K5835" s="88">
        <v>3.6030142752138915E-2</v>
      </c>
      <c r="L5835" s="84"/>
      <c r="M5835" s="88">
        <f t="shared" si="647"/>
        <v>1.0181886625665685E-2</v>
      </c>
      <c r="N5835" s="88">
        <f t="shared" si="642"/>
        <v>1.6765500360622854E-2</v>
      </c>
      <c r="O5835" s="88">
        <f t="shared" si="643"/>
        <v>4.750510263093168E-4</v>
      </c>
      <c r="P5835" s="88">
        <f t="shared" si="644"/>
        <v>3.1917388918088826E-6</v>
      </c>
      <c r="Q5835" s="88">
        <f t="shared" si="645"/>
        <v>2.7170953944875213E-5</v>
      </c>
      <c r="R5835" s="89">
        <f t="shared" si="646"/>
        <v>6.2147609296807236E-3</v>
      </c>
      <c r="S5835" s="88">
        <f t="shared" si="648"/>
        <v>2.745280070543454E-2</v>
      </c>
    </row>
    <row r="5836" spans="1:19" x14ac:dyDescent="0.2">
      <c r="A5836" s="60">
        <v>2004</v>
      </c>
      <c r="B5836" s="61">
        <v>8</v>
      </c>
      <c r="C5836" s="61">
        <v>31</v>
      </c>
      <c r="D5836" s="61">
        <v>2</v>
      </c>
      <c r="E5836" s="87">
        <v>1.2181795533979778E-2</v>
      </c>
      <c r="F5836" s="87">
        <v>1.4821281960548797E-2</v>
      </c>
      <c r="G5836" s="87">
        <v>1.1896083870311712E-3</v>
      </c>
      <c r="H5836" s="87">
        <v>1.7200699634265082E-6</v>
      </c>
      <c r="I5836" s="87">
        <v>5.5420739247312028E-5</v>
      </c>
      <c r="J5836" s="87">
        <v>7.1410208142725813E-3</v>
      </c>
      <c r="K5836" s="88">
        <v>3.5390847505043066E-2</v>
      </c>
      <c r="L5836" s="84"/>
      <c r="M5836" s="88">
        <f t="shared" si="647"/>
        <v>9.2616513569416612E-3</v>
      </c>
      <c r="N5836" s="88">
        <f t="shared" si="642"/>
        <v>1.6373136833272503E-2</v>
      </c>
      <c r="O5836" s="88">
        <f t="shared" si="643"/>
        <v>4.750510263093168E-4</v>
      </c>
      <c r="P5836" s="88">
        <f t="shared" si="644"/>
        <v>3.1917388918088826E-6</v>
      </c>
      <c r="Q5836" s="88">
        <f t="shared" si="645"/>
        <v>2.7170953944875213E-5</v>
      </c>
      <c r="R5836" s="89">
        <f t="shared" si="646"/>
        <v>7.1410208142725813E-3</v>
      </c>
      <c r="S5836" s="88">
        <f t="shared" si="648"/>
        <v>2.6140201909360162E-2</v>
      </c>
    </row>
    <row r="5837" spans="1:19" x14ac:dyDescent="0.2">
      <c r="A5837" s="60">
        <v>2004</v>
      </c>
      <c r="B5837" s="61">
        <v>8</v>
      </c>
      <c r="C5837" s="61">
        <v>31</v>
      </c>
      <c r="D5837" s="61">
        <v>3</v>
      </c>
      <c r="E5837" s="87">
        <v>1.1209267042103508E-2</v>
      </c>
      <c r="F5837" s="87">
        <v>1.4908235049362745E-2</v>
      </c>
      <c r="G5837" s="87">
        <v>1.1896083870311712E-3</v>
      </c>
      <c r="H5837" s="87">
        <v>1.7200699634265082E-6</v>
      </c>
      <c r="I5837" s="87">
        <v>5.5420739247312028E-5</v>
      </c>
      <c r="J5837" s="87">
        <v>7.40550621319566E-3</v>
      </c>
      <c r="K5837" s="88">
        <v>3.4769757500903824E-2</v>
      </c>
      <c r="L5837" s="84"/>
      <c r="M5837" s="88">
        <f t="shared" si="647"/>
        <v>8.5222513398156459E-3</v>
      </c>
      <c r="N5837" s="88">
        <f t="shared" si="642"/>
        <v>1.6469194301514188E-2</v>
      </c>
      <c r="O5837" s="88">
        <f t="shared" si="643"/>
        <v>4.750510263093168E-4</v>
      </c>
      <c r="P5837" s="88">
        <f t="shared" si="644"/>
        <v>3.1917388918088826E-6</v>
      </c>
      <c r="Q5837" s="88">
        <f t="shared" si="645"/>
        <v>2.7170953944875213E-5</v>
      </c>
      <c r="R5837" s="89">
        <f t="shared" si="646"/>
        <v>7.40550621319566E-3</v>
      </c>
      <c r="S5837" s="88">
        <f t="shared" si="648"/>
        <v>2.5496859360475833E-2</v>
      </c>
    </row>
    <row r="5838" spans="1:19" x14ac:dyDescent="0.2">
      <c r="A5838" s="60">
        <v>2004</v>
      </c>
      <c r="B5838" s="61">
        <v>8</v>
      </c>
      <c r="C5838" s="61">
        <v>31</v>
      </c>
      <c r="D5838" s="61">
        <v>4</v>
      </c>
      <c r="E5838" s="87">
        <v>1.0959912393210496E-2</v>
      </c>
      <c r="F5838" s="87">
        <v>1.513018731493947E-2</v>
      </c>
      <c r="G5838" s="87">
        <v>1.1896083870311712E-3</v>
      </c>
      <c r="H5838" s="87">
        <v>1.7200699634265082E-6</v>
      </c>
      <c r="I5838" s="87">
        <v>5.5420739247312028E-5</v>
      </c>
      <c r="J5838" s="87">
        <v>7.6331154694465417E-3</v>
      </c>
      <c r="K5838" s="88">
        <v>3.4969964373838425E-2</v>
      </c>
      <c r="L5838" s="84"/>
      <c r="M5838" s="88">
        <f t="shared" si="647"/>
        <v>8.3326704347809356E-3</v>
      </c>
      <c r="N5838" s="88">
        <f t="shared" si="642"/>
        <v>1.6714385967418369E-2</v>
      </c>
      <c r="O5838" s="88">
        <f t="shared" si="643"/>
        <v>4.750510263093168E-4</v>
      </c>
      <c r="P5838" s="88">
        <f t="shared" si="644"/>
        <v>3.1917388918088826E-6</v>
      </c>
      <c r="Q5838" s="88">
        <f t="shared" si="645"/>
        <v>2.7170953944875213E-5</v>
      </c>
      <c r="R5838" s="89">
        <f t="shared" si="646"/>
        <v>7.6331154694465417E-3</v>
      </c>
      <c r="S5838" s="88">
        <f t="shared" si="648"/>
        <v>2.5552470121345306E-2</v>
      </c>
    </row>
    <row r="5839" spans="1:19" x14ac:dyDescent="0.2">
      <c r="A5839" s="60">
        <v>2004</v>
      </c>
      <c r="B5839" s="61">
        <v>8</v>
      </c>
      <c r="C5839" s="61">
        <v>31</v>
      </c>
      <c r="D5839" s="61">
        <v>5</v>
      </c>
      <c r="E5839" s="87">
        <v>1.1266375111535564E-2</v>
      </c>
      <c r="F5839" s="87">
        <v>1.5841913813068816E-2</v>
      </c>
      <c r="G5839" s="87">
        <v>1.1896083870311712E-3</v>
      </c>
      <c r="H5839" s="87">
        <v>1.7200699634265082E-6</v>
      </c>
      <c r="I5839" s="87">
        <v>5.5420739247312028E-5</v>
      </c>
      <c r="J5839" s="87">
        <v>8.3064309897683489E-3</v>
      </c>
      <c r="K5839" s="88">
        <v>3.6661469110614645E-2</v>
      </c>
      <c r="L5839" s="84"/>
      <c r="M5839" s="88">
        <f t="shared" si="647"/>
        <v>8.5656698184194257E-3</v>
      </c>
      <c r="N5839" s="88">
        <f t="shared" si="642"/>
        <v>1.7500633430543089E-2</v>
      </c>
      <c r="O5839" s="88">
        <f t="shared" si="643"/>
        <v>4.750510263093168E-4</v>
      </c>
      <c r="P5839" s="88">
        <f t="shared" si="644"/>
        <v>3.1917388918088826E-6</v>
      </c>
      <c r="Q5839" s="88">
        <f t="shared" si="645"/>
        <v>2.7170953944875213E-5</v>
      </c>
      <c r="R5839" s="89">
        <f t="shared" si="646"/>
        <v>8.3064309897683489E-3</v>
      </c>
      <c r="S5839" s="88">
        <f t="shared" si="648"/>
        <v>2.6571716968108516E-2</v>
      </c>
    </row>
    <row r="5840" spans="1:19" x14ac:dyDescent="0.2">
      <c r="A5840" s="60">
        <v>2004</v>
      </c>
      <c r="B5840" s="61">
        <v>8</v>
      </c>
      <c r="C5840" s="61">
        <v>31</v>
      </c>
      <c r="D5840" s="61">
        <v>6</v>
      </c>
      <c r="E5840" s="87">
        <v>1.2641403617582416E-2</v>
      </c>
      <c r="F5840" s="87">
        <v>1.704372514032931E-2</v>
      </c>
      <c r="G5840" s="87">
        <v>1.1896083870311712E-3</v>
      </c>
      <c r="H5840" s="87">
        <v>1.7200699634265082E-6</v>
      </c>
      <c r="I5840" s="87">
        <v>5.5420739247312028E-5</v>
      </c>
      <c r="J5840" s="87">
        <v>9.2616224079280791E-3</v>
      </c>
      <c r="K5840" s="88">
        <v>4.0193500362081719E-2</v>
      </c>
      <c r="L5840" s="84"/>
      <c r="M5840" s="88">
        <f t="shared" si="647"/>
        <v>9.6110850524331066E-3</v>
      </c>
      <c r="N5840" s="88">
        <f t="shared" si="642"/>
        <v>1.88282798083254E-2</v>
      </c>
      <c r="O5840" s="88">
        <f t="shared" si="643"/>
        <v>4.750510263093168E-4</v>
      </c>
      <c r="P5840" s="88">
        <f t="shared" si="644"/>
        <v>3.1917388918088826E-6</v>
      </c>
      <c r="Q5840" s="88">
        <f t="shared" si="645"/>
        <v>2.7170953944875213E-5</v>
      </c>
      <c r="R5840" s="89">
        <f t="shared" si="646"/>
        <v>9.2616224079280791E-3</v>
      </c>
      <c r="S5840" s="88">
        <f t="shared" si="648"/>
        <v>2.8944778579904507E-2</v>
      </c>
    </row>
    <row r="5841" spans="1:19" x14ac:dyDescent="0.2">
      <c r="A5841" s="60">
        <v>2004</v>
      </c>
      <c r="B5841" s="61">
        <v>8</v>
      </c>
      <c r="C5841" s="61">
        <v>31</v>
      </c>
      <c r="D5841" s="61">
        <v>7</v>
      </c>
      <c r="E5841" s="87">
        <v>1.6288467631030416E-2</v>
      </c>
      <c r="F5841" s="87">
        <v>1.9314889738495544E-2</v>
      </c>
      <c r="G5841" s="87">
        <v>0</v>
      </c>
      <c r="H5841" s="87">
        <v>0</v>
      </c>
      <c r="I5841" s="87">
        <v>5.5420739247312028E-5</v>
      </c>
      <c r="J5841" s="87">
        <v>1.2049249864273569E-2</v>
      </c>
      <c r="K5841" s="88">
        <v>4.7708027973046838E-2</v>
      </c>
      <c r="L5841" s="84"/>
      <c r="M5841" s="88">
        <f t="shared" si="647"/>
        <v>1.2383897588547691E-2</v>
      </c>
      <c r="N5841" s="88">
        <f t="shared" si="642"/>
        <v>2.1337245553369712E-2</v>
      </c>
      <c r="O5841" s="88">
        <f t="shared" si="643"/>
        <v>0</v>
      </c>
      <c r="P5841" s="88">
        <f t="shared" si="644"/>
        <v>0</v>
      </c>
      <c r="Q5841" s="88">
        <f t="shared" si="645"/>
        <v>2.7170953944875213E-5</v>
      </c>
      <c r="R5841" s="89">
        <f t="shared" si="646"/>
        <v>1.2049249864273569E-2</v>
      </c>
      <c r="S5841" s="88">
        <f t="shared" si="648"/>
        <v>3.3748314095862278E-2</v>
      </c>
    </row>
    <row r="5842" spans="1:19" x14ac:dyDescent="0.2">
      <c r="A5842" s="60">
        <v>2004</v>
      </c>
      <c r="B5842" s="61">
        <v>8</v>
      </c>
      <c r="C5842" s="61">
        <v>31</v>
      </c>
      <c r="D5842" s="61">
        <v>8</v>
      </c>
      <c r="E5842" s="87">
        <v>1.8741373908865031E-2</v>
      </c>
      <c r="F5842" s="87">
        <v>2.0142581666082234E-2</v>
      </c>
      <c r="G5842" s="87">
        <v>0</v>
      </c>
      <c r="H5842" s="87">
        <v>0</v>
      </c>
      <c r="I5842" s="87">
        <v>5.5420739247312028E-5</v>
      </c>
      <c r="J5842" s="87">
        <v>1.2646493271143857E-2</v>
      </c>
      <c r="K5842" s="88">
        <v>5.1585869585338437E-2</v>
      </c>
      <c r="L5842" s="84"/>
      <c r="M5842" s="88">
        <f t="shared" si="647"/>
        <v>1.4248808446162105E-2</v>
      </c>
      <c r="N5842" s="88">
        <f t="shared" si="642"/>
        <v>2.2251600547913662E-2</v>
      </c>
      <c r="O5842" s="88">
        <f t="shared" si="643"/>
        <v>0</v>
      </c>
      <c r="P5842" s="88">
        <f t="shared" si="644"/>
        <v>0</v>
      </c>
      <c r="Q5842" s="88">
        <f t="shared" si="645"/>
        <v>2.7170953944875213E-5</v>
      </c>
      <c r="R5842" s="89">
        <f t="shared" si="646"/>
        <v>1.2646493271143857E-2</v>
      </c>
      <c r="S5842" s="88">
        <f t="shared" si="648"/>
        <v>3.6527579948020639E-2</v>
      </c>
    </row>
    <row r="5843" spans="1:19" x14ac:dyDescent="0.2">
      <c r="A5843" s="60">
        <v>2004</v>
      </c>
      <c r="B5843" s="61">
        <v>8</v>
      </c>
      <c r="C5843" s="61">
        <v>31</v>
      </c>
      <c r="D5843" s="61">
        <v>9</v>
      </c>
      <c r="E5843" s="87">
        <v>2.0365433451451507E-2</v>
      </c>
      <c r="F5843" s="87">
        <v>2.0536537929814695E-2</v>
      </c>
      <c r="G5843" s="87">
        <v>0</v>
      </c>
      <c r="H5843" s="87">
        <v>0</v>
      </c>
      <c r="I5843" s="87">
        <v>5.5420739247312028E-5</v>
      </c>
      <c r="J5843" s="87">
        <v>1.3067343839253077E-2</v>
      </c>
      <c r="K5843" s="88">
        <v>5.402473595976659E-2</v>
      </c>
      <c r="L5843" s="84"/>
      <c r="M5843" s="88">
        <f t="shared" si="647"/>
        <v>1.5483558547195533E-2</v>
      </c>
      <c r="N5843" s="88">
        <f t="shared" si="642"/>
        <v>2.2686805804084196E-2</v>
      </c>
      <c r="O5843" s="88">
        <f t="shared" si="643"/>
        <v>0</v>
      </c>
      <c r="P5843" s="88">
        <f t="shared" si="644"/>
        <v>0</v>
      </c>
      <c r="Q5843" s="88">
        <f t="shared" si="645"/>
        <v>2.7170953944875213E-5</v>
      </c>
      <c r="R5843" s="89">
        <f t="shared" si="646"/>
        <v>1.3067343839253077E-2</v>
      </c>
      <c r="S5843" s="88">
        <f t="shared" si="648"/>
        <v>3.81975353052246E-2</v>
      </c>
    </row>
    <row r="5844" spans="1:19" x14ac:dyDescent="0.2">
      <c r="A5844" s="60">
        <v>2004</v>
      </c>
      <c r="B5844" s="61">
        <v>8</v>
      </c>
      <c r="C5844" s="61">
        <v>31</v>
      </c>
      <c r="D5844" s="61">
        <v>10</v>
      </c>
      <c r="E5844" s="87">
        <v>2.0918243450567635E-2</v>
      </c>
      <c r="F5844" s="87">
        <v>2.1323573852682208E-2</v>
      </c>
      <c r="G5844" s="87">
        <v>0</v>
      </c>
      <c r="H5844" s="87">
        <v>0</v>
      </c>
      <c r="I5844" s="87">
        <v>5.5420739247312028E-5</v>
      </c>
      <c r="J5844" s="87">
        <v>1.2950343222595686E-2</v>
      </c>
      <c r="K5844" s="88">
        <v>5.5247581265092841E-2</v>
      </c>
      <c r="L5844" s="84"/>
      <c r="M5844" s="88">
        <f t="shared" si="647"/>
        <v>1.5903852375323196E-2</v>
      </c>
      <c r="N5844" s="88">
        <f t="shared" si="642"/>
        <v>2.3556247927384411E-2</v>
      </c>
      <c r="O5844" s="88">
        <f t="shared" si="643"/>
        <v>0</v>
      </c>
      <c r="P5844" s="88">
        <f t="shared" si="644"/>
        <v>0</v>
      </c>
      <c r="Q5844" s="88">
        <f t="shared" si="645"/>
        <v>2.7170953944875213E-5</v>
      </c>
      <c r="R5844" s="89">
        <f t="shared" si="646"/>
        <v>1.2950343222595686E-2</v>
      </c>
      <c r="S5844" s="88">
        <f t="shared" si="648"/>
        <v>3.9487271256652481E-2</v>
      </c>
    </row>
    <row r="5845" spans="1:19" x14ac:dyDescent="0.2">
      <c r="A5845" s="60">
        <v>2004</v>
      </c>
      <c r="B5845" s="61">
        <v>8</v>
      </c>
      <c r="C5845" s="61">
        <v>31</v>
      </c>
      <c r="D5845" s="61">
        <v>11</v>
      </c>
      <c r="E5845" s="87">
        <v>2.2101890102218007E-2</v>
      </c>
      <c r="F5845" s="87">
        <v>2.1785533846102708E-2</v>
      </c>
      <c r="G5845" s="87">
        <v>0</v>
      </c>
      <c r="H5845" s="87">
        <v>0</v>
      </c>
      <c r="I5845" s="87">
        <v>5.5420739247312028E-5</v>
      </c>
      <c r="J5845" s="87">
        <v>1.1871226519956908E-2</v>
      </c>
      <c r="K5845" s="88">
        <v>5.5814071207524935E-2</v>
      </c>
      <c r="L5845" s="84"/>
      <c r="M5845" s="88">
        <f t="shared" si="647"/>
        <v>1.6803762621462066E-2</v>
      </c>
      <c r="N5845" s="88">
        <f t="shared" si="642"/>
        <v>2.4066577209554778E-2</v>
      </c>
      <c r="O5845" s="88">
        <f t="shared" si="643"/>
        <v>0</v>
      </c>
      <c r="P5845" s="88">
        <f t="shared" si="644"/>
        <v>0</v>
      </c>
      <c r="Q5845" s="88">
        <f t="shared" si="645"/>
        <v>2.7170953944875213E-5</v>
      </c>
      <c r="R5845" s="89">
        <f t="shared" si="646"/>
        <v>1.1871226519956908E-2</v>
      </c>
      <c r="S5845" s="88">
        <f t="shared" si="648"/>
        <v>4.0897510784961719E-2</v>
      </c>
    </row>
    <row r="5846" spans="1:19" x14ac:dyDescent="0.2">
      <c r="A5846" s="60">
        <v>2004</v>
      </c>
      <c r="B5846" s="61">
        <v>8</v>
      </c>
      <c r="C5846" s="61">
        <v>31</v>
      </c>
      <c r="D5846" s="61">
        <v>12</v>
      </c>
      <c r="E5846" s="87">
        <v>2.4594853188358329E-2</v>
      </c>
      <c r="F5846" s="87">
        <v>2.1126435760219376E-2</v>
      </c>
      <c r="G5846" s="87">
        <v>0</v>
      </c>
      <c r="H5846" s="87">
        <v>0</v>
      </c>
      <c r="I5846" s="87">
        <v>5.5420739247312028E-5</v>
      </c>
      <c r="J5846" s="87">
        <v>9.6949632769875744E-3</v>
      </c>
      <c r="K5846" s="88">
        <v>5.5471672964812584E-2</v>
      </c>
      <c r="L5846" s="84"/>
      <c r="M5846" s="88">
        <f t="shared" si="647"/>
        <v>1.8699128118703657E-2</v>
      </c>
      <c r="N5846" s="88">
        <f t="shared" si="642"/>
        <v>2.3338468590108734E-2</v>
      </c>
      <c r="O5846" s="88">
        <f t="shared" si="643"/>
        <v>0</v>
      </c>
      <c r="P5846" s="88">
        <f t="shared" si="644"/>
        <v>0</v>
      </c>
      <c r="Q5846" s="88">
        <f t="shared" si="645"/>
        <v>2.7170953944875213E-5</v>
      </c>
      <c r="R5846" s="89">
        <f t="shared" si="646"/>
        <v>9.6949632769875744E-3</v>
      </c>
      <c r="S5846" s="88">
        <f t="shared" si="648"/>
        <v>4.2064767662757269E-2</v>
      </c>
    </row>
    <row r="5847" spans="1:19" x14ac:dyDescent="0.2">
      <c r="A5847" s="60">
        <v>2004</v>
      </c>
      <c r="B5847" s="61">
        <v>8</v>
      </c>
      <c r="C5847" s="61">
        <v>31</v>
      </c>
      <c r="D5847" s="61">
        <v>13</v>
      </c>
      <c r="E5847" s="87">
        <v>2.3914849137253794E-2</v>
      </c>
      <c r="F5847" s="87">
        <v>2.1315757606769601E-2</v>
      </c>
      <c r="G5847" s="87">
        <v>0</v>
      </c>
      <c r="H5847" s="87">
        <v>0</v>
      </c>
      <c r="I5847" s="87">
        <v>5.5420739247312028E-5</v>
      </c>
      <c r="J5847" s="87">
        <v>9.6714810136629831E-3</v>
      </c>
      <c r="K5847" s="88">
        <v>5.4957508496933684E-2</v>
      </c>
      <c r="L5847" s="84"/>
      <c r="M5847" s="88">
        <f t="shared" si="647"/>
        <v>1.8182130404773005E-2</v>
      </c>
      <c r="N5847" s="88">
        <f t="shared" si="642"/>
        <v>2.3547613285375017E-2</v>
      </c>
      <c r="O5847" s="88">
        <f t="shared" si="643"/>
        <v>0</v>
      </c>
      <c r="P5847" s="88">
        <f t="shared" si="644"/>
        <v>0</v>
      </c>
      <c r="Q5847" s="88">
        <f t="shared" si="645"/>
        <v>2.7170953944875213E-5</v>
      </c>
      <c r="R5847" s="89">
        <f t="shared" si="646"/>
        <v>9.6714810136629831E-3</v>
      </c>
      <c r="S5847" s="88">
        <f t="shared" si="648"/>
        <v>4.1756914644092896E-2</v>
      </c>
    </row>
    <row r="5848" spans="1:19" x14ac:dyDescent="0.2">
      <c r="A5848" s="60">
        <v>2004</v>
      </c>
      <c r="B5848" s="61">
        <v>8</v>
      </c>
      <c r="C5848" s="61">
        <v>31</v>
      </c>
      <c r="D5848" s="61">
        <v>14</v>
      </c>
      <c r="E5848" s="87">
        <v>2.2693566872614254E-2</v>
      </c>
      <c r="F5848" s="87">
        <v>2.1277011007430013E-2</v>
      </c>
      <c r="G5848" s="87">
        <v>0</v>
      </c>
      <c r="H5848" s="87">
        <v>0</v>
      </c>
      <c r="I5848" s="87">
        <v>5.5420739247312028E-5</v>
      </c>
      <c r="J5848" s="87">
        <v>9.7086650470783742E-3</v>
      </c>
      <c r="K5848" s="88">
        <v>5.3734663666369954E-2</v>
      </c>
      <c r="L5848" s="84"/>
      <c r="M5848" s="88">
        <f t="shared" si="647"/>
        <v>1.7253606320457478E-2</v>
      </c>
      <c r="N5848" s="88">
        <f t="shared" si="642"/>
        <v>2.3504809742840728E-2</v>
      </c>
      <c r="O5848" s="88">
        <f t="shared" si="643"/>
        <v>0</v>
      </c>
      <c r="P5848" s="88">
        <f t="shared" si="644"/>
        <v>0</v>
      </c>
      <c r="Q5848" s="88">
        <f t="shared" si="645"/>
        <v>2.7170953944875213E-5</v>
      </c>
      <c r="R5848" s="89">
        <f t="shared" si="646"/>
        <v>9.7086650470783742E-3</v>
      </c>
      <c r="S5848" s="88">
        <f t="shared" si="648"/>
        <v>4.078558701724308E-2</v>
      </c>
    </row>
    <row r="5849" spans="1:19" x14ac:dyDescent="0.2">
      <c r="A5849" s="60">
        <v>2004</v>
      </c>
      <c r="B5849" s="61">
        <v>8</v>
      </c>
      <c r="C5849" s="61">
        <v>31</v>
      </c>
      <c r="D5849" s="61">
        <v>15</v>
      </c>
      <c r="E5849" s="87">
        <v>2.4228772372112812E-2</v>
      </c>
      <c r="F5849" s="87">
        <v>2.0499600996797727E-2</v>
      </c>
      <c r="G5849" s="87">
        <v>0</v>
      </c>
      <c r="H5849" s="87">
        <v>0</v>
      </c>
      <c r="I5849" s="87">
        <v>5.5420739247312028E-5</v>
      </c>
      <c r="J5849" s="87">
        <v>8.543634424693608E-3</v>
      </c>
      <c r="K5849" s="88">
        <v>5.3327428532851461E-2</v>
      </c>
      <c r="L5849" s="84"/>
      <c r="M5849" s="88">
        <f t="shared" si="647"/>
        <v>1.8420801916373863E-2</v>
      </c>
      <c r="N5849" s="88">
        <f t="shared" si="642"/>
        <v>2.2646001408074594E-2</v>
      </c>
      <c r="O5849" s="88">
        <f t="shared" si="643"/>
        <v>0</v>
      </c>
      <c r="P5849" s="88">
        <f t="shared" si="644"/>
        <v>0</v>
      </c>
      <c r="Q5849" s="88">
        <f t="shared" si="645"/>
        <v>2.7170953944875213E-5</v>
      </c>
      <c r="R5849" s="89">
        <f t="shared" si="646"/>
        <v>8.543634424693608E-3</v>
      </c>
      <c r="S5849" s="88">
        <f t="shared" si="648"/>
        <v>4.1093974278393328E-2</v>
      </c>
    </row>
    <row r="5850" spans="1:19" x14ac:dyDescent="0.2">
      <c r="A5850" s="60">
        <v>2004</v>
      </c>
      <c r="B5850" s="61">
        <v>8</v>
      </c>
      <c r="C5850" s="61">
        <v>31</v>
      </c>
      <c r="D5850" s="61">
        <v>16</v>
      </c>
      <c r="E5850" s="87">
        <v>2.8114377979964373E-2</v>
      </c>
      <c r="F5850" s="87">
        <v>1.9164456219550648E-2</v>
      </c>
      <c r="G5850" s="87">
        <v>0</v>
      </c>
      <c r="H5850" s="87">
        <v>0</v>
      </c>
      <c r="I5850" s="87">
        <v>5.5420739247312028E-5</v>
      </c>
      <c r="J5850" s="87">
        <v>7.0453902052070617E-3</v>
      </c>
      <c r="K5850" s="88">
        <v>5.4379645143969396E-2</v>
      </c>
      <c r="L5850" s="84"/>
      <c r="M5850" s="88">
        <f t="shared" si="647"/>
        <v>2.1374974341129838E-2</v>
      </c>
      <c r="N5850" s="88">
        <f t="shared" si="642"/>
        <v>2.1171060968490234E-2</v>
      </c>
      <c r="O5850" s="88">
        <f t="shared" si="643"/>
        <v>0</v>
      </c>
      <c r="P5850" s="88">
        <f t="shared" si="644"/>
        <v>0</v>
      </c>
      <c r="Q5850" s="88">
        <f t="shared" si="645"/>
        <v>2.7170953944875213E-5</v>
      </c>
      <c r="R5850" s="89">
        <f t="shared" si="646"/>
        <v>7.0453902052070617E-3</v>
      </c>
      <c r="S5850" s="88">
        <f t="shared" si="648"/>
        <v>4.257320626356495E-2</v>
      </c>
    </row>
    <row r="5851" spans="1:19" x14ac:dyDescent="0.2">
      <c r="A5851" s="60">
        <v>2004</v>
      </c>
      <c r="B5851" s="61">
        <v>8</v>
      </c>
      <c r="C5851" s="61">
        <v>31</v>
      </c>
      <c r="D5851" s="61">
        <v>17</v>
      </c>
      <c r="E5851" s="87">
        <v>2.8372548141431281E-2</v>
      </c>
      <c r="F5851" s="87">
        <v>1.8662605621663563E-2</v>
      </c>
      <c r="G5851" s="87">
        <v>0</v>
      </c>
      <c r="H5851" s="87">
        <v>0</v>
      </c>
      <c r="I5851" s="87">
        <v>5.5420739247312028E-5</v>
      </c>
      <c r="J5851" s="87">
        <v>7.5939289384307487E-3</v>
      </c>
      <c r="K5851" s="88">
        <v>5.4684503440772907E-2</v>
      </c>
      <c r="L5851" s="84"/>
      <c r="M5851" s="88">
        <f t="shared" si="647"/>
        <v>2.1571257558952874E-2</v>
      </c>
      <c r="N5851" s="88">
        <f t="shared" si="642"/>
        <v>2.0616664356177178E-2</v>
      </c>
      <c r="O5851" s="88">
        <f t="shared" si="643"/>
        <v>0</v>
      </c>
      <c r="P5851" s="88">
        <f t="shared" si="644"/>
        <v>0</v>
      </c>
      <c r="Q5851" s="88">
        <f t="shared" si="645"/>
        <v>2.7170953944875213E-5</v>
      </c>
      <c r="R5851" s="89">
        <f t="shared" si="646"/>
        <v>7.5939289384307487E-3</v>
      </c>
      <c r="S5851" s="88">
        <f t="shared" si="648"/>
        <v>4.2215092869074926E-2</v>
      </c>
    </row>
    <row r="5852" spans="1:19" x14ac:dyDescent="0.2">
      <c r="A5852" s="60">
        <v>2004</v>
      </c>
      <c r="B5852" s="61">
        <v>8</v>
      </c>
      <c r="C5852" s="61">
        <v>31</v>
      </c>
      <c r="D5852" s="61">
        <v>18</v>
      </c>
      <c r="E5852" s="87">
        <v>2.5248972729618357E-2</v>
      </c>
      <c r="F5852" s="87">
        <v>1.8620023367479782E-2</v>
      </c>
      <c r="G5852" s="87">
        <v>0</v>
      </c>
      <c r="H5852" s="87">
        <v>0</v>
      </c>
      <c r="I5852" s="87">
        <v>5.5420739247312028E-5</v>
      </c>
      <c r="J5852" s="87">
        <v>8.6704427089359798E-3</v>
      </c>
      <c r="K5852" s="88">
        <v>5.2594859545281432E-2</v>
      </c>
      <c r="L5852" s="84"/>
      <c r="M5852" s="88">
        <f t="shared" si="647"/>
        <v>1.9196446196323186E-2</v>
      </c>
      <c r="N5852" s="88">
        <f t="shared" si="642"/>
        <v>2.0569623548487528E-2</v>
      </c>
      <c r="O5852" s="88">
        <f t="shared" si="643"/>
        <v>0</v>
      </c>
      <c r="P5852" s="88">
        <f t="shared" si="644"/>
        <v>0</v>
      </c>
      <c r="Q5852" s="88">
        <f t="shared" si="645"/>
        <v>2.7170953944875213E-5</v>
      </c>
      <c r="R5852" s="89">
        <f t="shared" si="646"/>
        <v>8.6704427089359798E-3</v>
      </c>
      <c r="S5852" s="88">
        <f t="shared" si="648"/>
        <v>3.9793240698755589E-2</v>
      </c>
    </row>
    <row r="5853" spans="1:19" x14ac:dyDescent="0.2">
      <c r="A5853" s="60">
        <v>2004</v>
      </c>
      <c r="B5853" s="61">
        <v>8</v>
      </c>
      <c r="C5853" s="61">
        <v>31</v>
      </c>
      <c r="D5853" s="61">
        <v>19</v>
      </c>
      <c r="E5853" s="87">
        <v>2.26704207405867E-2</v>
      </c>
      <c r="F5853" s="87">
        <v>1.8260451606362318E-2</v>
      </c>
      <c r="G5853" s="87">
        <v>1.1896083870311712E-3</v>
      </c>
      <c r="H5853" s="87">
        <v>1.7200699634265082E-6</v>
      </c>
      <c r="I5853" s="87">
        <v>5.5420739247312028E-5</v>
      </c>
      <c r="J5853" s="87">
        <v>7.9544834775396797E-3</v>
      </c>
      <c r="K5853" s="88">
        <v>5.0132105020730608E-2</v>
      </c>
      <c r="L5853" s="84"/>
      <c r="M5853" s="88">
        <f t="shared" si="647"/>
        <v>1.7236008635083185E-2</v>
      </c>
      <c r="N5853" s="88">
        <f t="shared" si="642"/>
        <v>2.0172403006983235E-2</v>
      </c>
      <c r="O5853" s="88">
        <f t="shared" si="643"/>
        <v>4.750510263093168E-4</v>
      </c>
      <c r="P5853" s="88">
        <f t="shared" si="644"/>
        <v>3.1917388918088826E-6</v>
      </c>
      <c r="Q5853" s="88">
        <f t="shared" si="645"/>
        <v>2.7170953944875213E-5</v>
      </c>
      <c r="R5853" s="89">
        <f t="shared" si="646"/>
        <v>7.9544834775396797E-3</v>
      </c>
      <c r="S5853" s="88">
        <f t="shared" si="648"/>
        <v>3.7913825361212419E-2</v>
      </c>
    </row>
    <row r="5854" spans="1:19" x14ac:dyDescent="0.2">
      <c r="A5854" s="60">
        <v>2004</v>
      </c>
      <c r="B5854" s="61">
        <v>8</v>
      </c>
      <c r="C5854" s="61">
        <v>31</v>
      </c>
      <c r="D5854" s="61">
        <v>20</v>
      </c>
      <c r="E5854" s="87">
        <v>2.3127291796052746E-2</v>
      </c>
      <c r="F5854" s="87">
        <v>1.7774737780195636E-2</v>
      </c>
      <c r="G5854" s="87">
        <v>1.1896083870311712E-3</v>
      </c>
      <c r="H5854" s="87">
        <v>1.7200699634265082E-6</v>
      </c>
      <c r="I5854" s="87">
        <v>5.5420739247312028E-5</v>
      </c>
      <c r="J5854" s="87">
        <v>7.3827122761115629E-3</v>
      </c>
      <c r="K5854" s="88">
        <v>4.9531491048601856E-2</v>
      </c>
      <c r="L5854" s="84"/>
      <c r="M5854" s="88">
        <f t="shared" si="647"/>
        <v>1.7583361405781189E-2</v>
      </c>
      <c r="N5854" s="88">
        <f t="shared" si="642"/>
        <v>1.9635832758956934E-2</v>
      </c>
      <c r="O5854" s="88">
        <f t="shared" si="643"/>
        <v>4.750510263093168E-4</v>
      </c>
      <c r="P5854" s="88">
        <f t="shared" si="644"/>
        <v>3.1917388918088826E-6</v>
      </c>
      <c r="Q5854" s="88">
        <f t="shared" si="645"/>
        <v>2.7170953944875213E-5</v>
      </c>
      <c r="R5854" s="89">
        <f t="shared" si="646"/>
        <v>7.3827122761115629E-3</v>
      </c>
      <c r="S5854" s="88">
        <f t="shared" si="648"/>
        <v>3.7724607883884126E-2</v>
      </c>
    </row>
    <row r="5855" spans="1:19" x14ac:dyDescent="0.2">
      <c r="A5855" s="60">
        <v>2004</v>
      </c>
      <c r="B5855" s="61">
        <v>8</v>
      </c>
      <c r="C5855" s="61">
        <v>31</v>
      </c>
      <c r="D5855" s="61">
        <v>21</v>
      </c>
      <c r="E5855" s="87">
        <v>2.5909840498969015E-2</v>
      </c>
      <c r="F5855" s="87">
        <v>1.7119099126632495E-2</v>
      </c>
      <c r="G5855" s="87">
        <v>1.1896083870311712E-3</v>
      </c>
      <c r="H5855" s="87">
        <v>1.7200699634265082E-6</v>
      </c>
      <c r="I5855" s="87">
        <v>5.5420739247312028E-5</v>
      </c>
      <c r="J5855" s="87">
        <v>6.3330407208572357E-3</v>
      </c>
      <c r="K5855" s="88">
        <v>5.0608729542700653E-2</v>
      </c>
      <c r="L5855" s="84"/>
      <c r="M5855" s="88">
        <f t="shared" si="647"/>
        <v>1.9698894858812425E-2</v>
      </c>
      <c r="N5855" s="88">
        <f t="shared" si="642"/>
        <v>1.8911545789952102E-2</v>
      </c>
      <c r="O5855" s="88">
        <f t="shared" si="643"/>
        <v>4.750510263093168E-4</v>
      </c>
      <c r="P5855" s="88">
        <f t="shared" si="644"/>
        <v>3.1917388918088826E-6</v>
      </c>
      <c r="Q5855" s="88">
        <f t="shared" si="645"/>
        <v>2.7170953944875213E-5</v>
      </c>
      <c r="R5855" s="89">
        <f t="shared" si="646"/>
        <v>6.3330407208572357E-3</v>
      </c>
      <c r="S5855" s="88">
        <f t="shared" si="648"/>
        <v>3.9115854367910527E-2</v>
      </c>
    </row>
    <row r="5856" spans="1:19" x14ac:dyDescent="0.2">
      <c r="A5856" s="60">
        <v>2004</v>
      </c>
      <c r="B5856" s="61">
        <v>8</v>
      </c>
      <c r="C5856" s="61">
        <v>31</v>
      </c>
      <c r="D5856" s="61">
        <v>22</v>
      </c>
      <c r="E5856" s="87">
        <v>2.3152465166062702E-2</v>
      </c>
      <c r="F5856" s="87">
        <v>1.6400647239787351E-2</v>
      </c>
      <c r="G5856" s="87">
        <v>1.1896083870311712E-3</v>
      </c>
      <c r="H5856" s="87">
        <v>1.7200699634265082E-6</v>
      </c>
      <c r="I5856" s="87">
        <v>5.5420739247312028E-5</v>
      </c>
      <c r="J5856" s="87">
        <v>5.3645363858849937E-3</v>
      </c>
      <c r="K5856" s="88">
        <v>4.6164397987976953E-2</v>
      </c>
      <c r="L5856" s="84"/>
      <c r="M5856" s="88">
        <f t="shared" si="647"/>
        <v>1.7602500372271079E-2</v>
      </c>
      <c r="N5856" s="88">
        <f t="shared" si="642"/>
        <v>1.8117868759668903E-2</v>
      </c>
      <c r="O5856" s="88">
        <f t="shared" si="643"/>
        <v>4.750510263093168E-4</v>
      </c>
      <c r="P5856" s="88">
        <f t="shared" si="644"/>
        <v>3.1917388918088826E-6</v>
      </c>
      <c r="Q5856" s="88">
        <f t="shared" si="645"/>
        <v>2.7170953944875213E-5</v>
      </c>
      <c r="R5856" s="89">
        <f t="shared" si="646"/>
        <v>5.3645363858849937E-3</v>
      </c>
      <c r="S5856" s="88">
        <f t="shared" si="648"/>
        <v>3.6225782851085984E-2</v>
      </c>
    </row>
    <row r="5857" spans="1:19" x14ac:dyDescent="0.2">
      <c r="A5857" s="60">
        <v>2004</v>
      </c>
      <c r="B5857" s="61">
        <v>8</v>
      </c>
      <c r="C5857" s="61">
        <v>31</v>
      </c>
      <c r="D5857" s="61">
        <v>23</v>
      </c>
      <c r="E5857" s="87">
        <v>1.7982051778383547E-2</v>
      </c>
      <c r="F5857" s="87">
        <v>1.6103817932233915E-2</v>
      </c>
      <c r="G5857" s="87">
        <v>1.1896083870311712E-3</v>
      </c>
      <c r="H5857" s="87">
        <v>1.7200699634265082E-6</v>
      </c>
      <c r="I5857" s="87">
        <v>5.5420739247312028E-5</v>
      </c>
      <c r="J5857" s="87">
        <v>6.4181632360784096E-3</v>
      </c>
      <c r="K5857" s="88">
        <v>4.175078214293778E-2</v>
      </c>
      <c r="L5857" s="84"/>
      <c r="M5857" s="88">
        <f t="shared" si="647"/>
        <v>1.3671506288979032E-2</v>
      </c>
      <c r="N5857" s="88">
        <f t="shared" si="642"/>
        <v>1.7789960088770235E-2</v>
      </c>
      <c r="O5857" s="88">
        <f t="shared" si="643"/>
        <v>4.750510263093168E-4</v>
      </c>
      <c r="P5857" s="88">
        <f t="shared" si="644"/>
        <v>3.1917388918088826E-6</v>
      </c>
      <c r="Q5857" s="88">
        <f t="shared" si="645"/>
        <v>2.7170953944875213E-5</v>
      </c>
      <c r="R5857" s="89">
        <f t="shared" si="646"/>
        <v>6.4181632360784096E-3</v>
      </c>
      <c r="S5857" s="88">
        <f t="shared" si="648"/>
        <v>3.1966880096895273E-2</v>
      </c>
    </row>
    <row r="5858" spans="1:19" x14ac:dyDescent="0.2">
      <c r="A5858" s="60">
        <v>2004</v>
      </c>
      <c r="B5858" s="61">
        <v>8</v>
      </c>
      <c r="C5858" s="61">
        <v>31</v>
      </c>
      <c r="D5858" s="61">
        <v>24</v>
      </c>
      <c r="E5858" s="87">
        <v>1.5119130377253783E-2</v>
      </c>
      <c r="F5858" s="87">
        <v>1.5475976711092698E-2</v>
      </c>
      <c r="G5858" s="87">
        <v>1.1896083870311712E-3</v>
      </c>
      <c r="H5858" s="87">
        <v>1.7200699634265082E-6</v>
      </c>
      <c r="I5858" s="87">
        <v>5.5420739247312028E-5</v>
      </c>
      <c r="J5858" s="87">
        <v>5.9548706213819096E-3</v>
      </c>
      <c r="K5858" s="88">
        <v>3.7796726905970301E-2</v>
      </c>
      <c r="L5858" s="84"/>
      <c r="M5858" s="88">
        <f t="shared" si="647"/>
        <v>1.1494866580519875E-2</v>
      </c>
      <c r="N5858" s="88">
        <f t="shared" si="642"/>
        <v>1.709638106836724E-2</v>
      </c>
      <c r="O5858" s="88">
        <f t="shared" si="643"/>
        <v>4.750510263093168E-4</v>
      </c>
      <c r="P5858" s="88">
        <f t="shared" si="644"/>
        <v>3.1917388918088826E-6</v>
      </c>
      <c r="Q5858" s="88">
        <f t="shared" si="645"/>
        <v>2.7170953944875213E-5</v>
      </c>
      <c r="R5858" s="89">
        <f t="shared" si="646"/>
        <v>5.9548706213819096E-3</v>
      </c>
      <c r="S5858" s="88">
        <f t="shared" si="648"/>
        <v>2.9096661368033114E-2</v>
      </c>
    </row>
    <row r="5859" spans="1:19" x14ac:dyDescent="0.2">
      <c r="A5859" s="60">
        <v>2004</v>
      </c>
      <c r="B5859" s="61">
        <v>9</v>
      </c>
      <c r="C5859" s="61">
        <v>1</v>
      </c>
      <c r="D5859" s="61">
        <v>1</v>
      </c>
      <c r="E5859" s="87">
        <v>1.3588138167962251E-2</v>
      </c>
      <c r="F5859" s="87">
        <v>1.561943513613632E-2</v>
      </c>
      <c r="G5859" s="87">
        <v>1.1896116666689938E-3</v>
      </c>
      <c r="H5859" s="87">
        <v>1.7200024097567303E-6</v>
      </c>
      <c r="I5859" s="87">
        <v>5.5033611111111239E-5</v>
      </c>
      <c r="J5859" s="87">
        <v>5.7526412650112831E-3</v>
      </c>
      <c r="K5859" s="88">
        <v>3.6206579849299717E-2</v>
      </c>
      <c r="L5859" s="84"/>
      <c r="M5859" s="88">
        <f t="shared" si="647"/>
        <v>1.0330874291115589E-2</v>
      </c>
      <c r="N5859" s="88">
        <f t="shared" si="642"/>
        <v>1.7254860235646912E-2</v>
      </c>
      <c r="O5859" s="88">
        <f t="shared" si="643"/>
        <v>4.7505233598007108E-4</v>
      </c>
      <c r="P5859" s="88">
        <f t="shared" si="644"/>
        <v>3.1916135401198819E-6</v>
      </c>
      <c r="Q5859" s="88">
        <f t="shared" si="645"/>
        <v>2.6981157834207362E-5</v>
      </c>
      <c r="R5859" s="89">
        <f t="shared" si="646"/>
        <v>5.7526412650112831E-3</v>
      </c>
      <c r="S5859" s="88">
        <f t="shared" si="648"/>
        <v>2.80909596341169E-2</v>
      </c>
    </row>
    <row r="5860" spans="1:19" x14ac:dyDescent="0.2">
      <c r="A5860" s="60">
        <v>2004</v>
      </c>
      <c r="B5860" s="61">
        <v>9</v>
      </c>
      <c r="C5860" s="61">
        <v>1</v>
      </c>
      <c r="D5860" s="61">
        <v>2</v>
      </c>
      <c r="E5860" s="87">
        <v>1.286202556503307E-2</v>
      </c>
      <c r="F5860" s="87">
        <v>1.5392574761990794E-2</v>
      </c>
      <c r="G5860" s="87">
        <v>1.1896116666689938E-3</v>
      </c>
      <c r="H5860" s="87">
        <v>1.7200024097567303E-6</v>
      </c>
      <c r="I5860" s="87">
        <v>5.5033611111111239E-5</v>
      </c>
      <c r="J5860" s="87">
        <v>6.1785089042466898E-3</v>
      </c>
      <c r="K5860" s="88">
        <v>3.5679474511460418E-2</v>
      </c>
      <c r="L5860" s="84"/>
      <c r="M5860" s="88">
        <f t="shared" si="647"/>
        <v>9.7788208803147869E-3</v>
      </c>
      <c r="N5860" s="88">
        <f t="shared" si="642"/>
        <v>1.700424656013496E-2</v>
      </c>
      <c r="O5860" s="88">
        <f t="shared" si="643"/>
        <v>4.7505233598007108E-4</v>
      </c>
      <c r="P5860" s="88">
        <f t="shared" si="644"/>
        <v>3.1916135401198819E-6</v>
      </c>
      <c r="Q5860" s="88">
        <f t="shared" si="645"/>
        <v>2.6981157834207362E-5</v>
      </c>
      <c r="R5860" s="89">
        <f t="shared" si="646"/>
        <v>6.1785089042466898E-3</v>
      </c>
      <c r="S5860" s="88">
        <f t="shared" si="648"/>
        <v>2.7288292547804145E-2</v>
      </c>
    </row>
    <row r="5861" spans="1:19" x14ac:dyDescent="0.2">
      <c r="A5861" s="60">
        <v>2004</v>
      </c>
      <c r="B5861" s="61">
        <v>9</v>
      </c>
      <c r="C5861" s="61">
        <v>1</v>
      </c>
      <c r="D5861" s="61">
        <v>3</v>
      </c>
      <c r="E5861" s="87">
        <v>1.196320186977087E-2</v>
      </c>
      <c r="F5861" s="87">
        <v>1.5265235834103927E-2</v>
      </c>
      <c r="G5861" s="87">
        <v>1.1896116666689938E-3</v>
      </c>
      <c r="H5861" s="87">
        <v>1.7200024097567303E-6</v>
      </c>
      <c r="I5861" s="87">
        <v>5.5033611111111239E-5</v>
      </c>
      <c r="J5861" s="87">
        <v>6.5652015813647087E-3</v>
      </c>
      <c r="K5861" s="88">
        <v>3.504000456542937E-2</v>
      </c>
      <c r="L5861" s="84"/>
      <c r="M5861" s="88">
        <f t="shared" si="647"/>
        <v>9.095457604871857E-3</v>
      </c>
      <c r="N5861" s="88">
        <f t="shared" si="642"/>
        <v>1.6863574673853896E-2</v>
      </c>
      <c r="O5861" s="88">
        <f t="shared" si="643"/>
        <v>4.7505233598007108E-4</v>
      </c>
      <c r="P5861" s="88">
        <f t="shared" si="644"/>
        <v>3.1916135401198819E-6</v>
      </c>
      <c r="Q5861" s="88">
        <f t="shared" si="645"/>
        <v>2.6981157834207362E-5</v>
      </c>
      <c r="R5861" s="89">
        <f t="shared" si="646"/>
        <v>6.5652015813647087E-3</v>
      </c>
      <c r="S5861" s="88">
        <f t="shared" si="648"/>
        <v>2.6464257386080148E-2</v>
      </c>
    </row>
    <row r="5862" spans="1:19" x14ac:dyDescent="0.2">
      <c r="A5862" s="60">
        <v>2004</v>
      </c>
      <c r="B5862" s="61">
        <v>9</v>
      </c>
      <c r="C5862" s="61">
        <v>1</v>
      </c>
      <c r="D5862" s="61">
        <v>4</v>
      </c>
      <c r="E5862" s="87">
        <v>1.224311814865245E-2</v>
      </c>
      <c r="F5862" s="87">
        <v>1.4834328219789226E-2</v>
      </c>
      <c r="G5862" s="87">
        <v>1.1896116666689938E-3</v>
      </c>
      <c r="H5862" s="87">
        <v>1.7200024097567303E-6</v>
      </c>
      <c r="I5862" s="87">
        <v>5.5033611111111239E-5</v>
      </c>
      <c r="J5862" s="87">
        <v>7.0000178256684389E-3</v>
      </c>
      <c r="K5862" s="88">
        <v>3.5323829474299982E-2</v>
      </c>
      <c r="L5862" s="84"/>
      <c r="M5862" s="88">
        <f t="shared" si="647"/>
        <v>9.3082740962422954E-3</v>
      </c>
      <c r="N5862" s="88">
        <f t="shared" si="642"/>
        <v>1.6387549094524567E-2</v>
      </c>
      <c r="O5862" s="88">
        <f t="shared" si="643"/>
        <v>4.7505233598007108E-4</v>
      </c>
      <c r="P5862" s="88">
        <f t="shared" si="644"/>
        <v>3.1916135401198819E-6</v>
      </c>
      <c r="Q5862" s="88">
        <f t="shared" si="645"/>
        <v>2.6981157834207362E-5</v>
      </c>
      <c r="R5862" s="89">
        <f t="shared" si="646"/>
        <v>7.0000178256684389E-3</v>
      </c>
      <c r="S5862" s="88">
        <f t="shared" si="648"/>
        <v>2.6201048298121258E-2</v>
      </c>
    </row>
    <row r="5863" spans="1:19" x14ac:dyDescent="0.2">
      <c r="A5863" s="60">
        <v>2004</v>
      </c>
      <c r="B5863" s="61">
        <v>9</v>
      </c>
      <c r="C5863" s="61">
        <v>1</v>
      </c>
      <c r="D5863" s="61">
        <v>5</v>
      </c>
      <c r="E5863" s="87">
        <v>1.2725099483306421E-2</v>
      </c>
      <c r="F5863" s="87">
        <v>1.5534445781749114E-2</v>
      </c>
      <c r="G5863" s="87">
        <v>1.1896116666689938E-3</v>
      </c>
      <c r="H5863" s="87">
        <v>1.7200024097567303E-6</v>
      </c>
      <c r="I5863" s="87">
        <v>5.5033611111111239E-5</v>
      </c>
      <c r="J5863" s="87">
        <v>7.5254943879653844E-3</v>
      </c>
      <c r="K5863" s="88">
        <v>3.7031404933210783E-2</v>
      </c>
      <c r="L5863" s="84"/>
      <c r="M5863" s="88">
        <f t="shared" si="647"/>
        <v>9.6747178663471895E-3</v>
      </c>
      <c r="N5863" s="88">
        <f t="shared" si="642"/>
        <v>1.7160972113657382E-2</v>
      </c>
      <c r="O5863" s="88">
        <f t="shared" si="643"/>
        <v>4.7505233598007108E-4</v>
      </c>
      <c r="P5863" s="88">
        <f t="shared" si="644"/>
        <v>3.1916135401198819E-6</v>
      </c>
      <c r="Q5863" s="88">
        <f t="shared" si="645"/>
        <v>2.6981157834207362E-5</v>
      </c>
      <c r="R5863" s="89">
        <f t="shared" si="646"/>
        <v>7.5254943879653844E-3</v>
      </c>
      <c r="S5863" s="88">
        <f t="shared" si="648"/>
        <v>2.7340915087358971E-2</v>
      </c>
    </row>
    <row r="5864" spans="1:19" x14ac:dyDescent="0.2">
      <c r="A5864" s="60">
        <v>2004</v>
      </c>
      <c r="B5864" s="61">
        <v>9</v>
      </c>
      <c r="C5864" s="61">
        <v>1</v>
      </c>
      <c r="D5864" s="61">
        <v>6</v>
      </c>
      <c r="E5864" s="87">
        <v>1.6031043238784036E-2</v>
      </c>
      <c r="F5864" s="87">
        <v>1.6876252850256197E-2</v>
      </c>
      <c r="G5864" s="87">
        <v>1.1896116666689938E-3</v>
      </c>
      <c r="H5864" s="87">
        <v>1.7200024097567303E-6</v>
      </c>
      <c r="I5864" s="87">
        <v>5.5033611111111239E-5</v>
      </c>
      <c r="J5864" s="87">
        <v>8.6005466519702492E-3</v>
      </c>
      <c r="K5864" s="88">
        <v>4.2754208021200342E-2</v>
      </c>
      <c r="L5864" s="84"/>
      <c r="M5864" s="88">
        <f t="shared" si="647"/>
        <v>1.2188181368791072E-2</v>
      </c>
      <c r="N5864" s="88">
        <f t="shared" si="642"/>
        <v>1.8643272416357055E-2</v>
      </c>
      <c r="O5864" s="88">
        <f t="shared" si="643"/>
        <v>4.7505233598007108E-4</v>
      </c>
      <c r="P5864" s="88">
        <f t="shared" si="644"/>
        <v>3.1916135401198819E-6</v>
      </c>
      <c r="Q5864" s="88">
        <f t="shared" si="645"/>
        <v>2.6981157834207362E-5</v>
      </c>
      <c r="R5864" s="89">
        <f t="shared" si="646"/>
        <v>8.6005466519702492E-3</v>
      </c>
      <c r="S5864" s="88">
        <f t="shared" si="648"/>
        <v>3.133667889250253E-2</v>
      </c>
    </row>
    <row r="5865" spans="1:19" x14ac:dyDescent="0.2">
      <c r="A5865" s="60">
        <v>2004</v>
      </c>
      <c r="B5865" s="61">
        <v>9</v>
      </c>
      <c r="C5865" s="61">
        <v>1</v>
      </c>
      <c r="D5865" s="61">
        <v>7</v>
      </c>
      <c r="E5865" s="87">
        <v>2.1484561131450856E-2</v>
      </c>
      <c r="F5865" s="87">
        <v>1.8210693571997786E-2</v>
      </c>
      <c r="G5865" s="87">
        <v>0</v>
      </c>
      <c r="H5865" s="87">
        <v>0</v>
      </c>
      <c r="I5865" s="87">
        <v>5.5033611111111239E-5</v>
      </c>
      <c r="J5865" s="87">
        <v>9.6789772581064512E-3</v>
      </c>
      <c r="K5865" s="88">
        <v>4.9429265572666206E-2</v>
      </c>
      <c r="L5865" s="84"/>
      <c r="M5865" s="88">
        <f t="shared" si="647"/>
        <v>1.6334415907848569E-2</v>
      </c>
      <c r="N5865" s="88">
        <f t="shared" si="642"/>
        <v>2.0117435082658355E-2</v>
      </c>
      <c r="O5865" s="88">
        <f t="shared" si="643"/>
        <v>0</v>
      </c>
      <c r="P5865" s="88">
        <f t="shared" si="644"/>
        <v>0</v>
      </c>
      <c r="Q5865" s="88">
        <f t="shared" si="645"/>
        <v>2.6981157834207362E-5</v>
      </c>
      <c r="R5865" s="89">
        <f t="shared" si="646"/>
        <v>9.6789772581064512E-3</v>
      </c>
      <c r="S5865" s="88">
        <f t="shared" si="648"/>
        <v>3.6478832148341127E-2</v>
      </c>
    </row>
    <row r="5866" spans="1:19" x14ac:dyDescent="0.2">
      <c r="A5866" s="60">
        <v>2004</v>
      </c>
      <c r="B5866" s="61">
        <v>9</v>
      </c>
      <c r="C5866" s="61">
        <v>1</v>
      </c>
      <c r="D5866" s="61">
        <v>8</v>
      </c>
      <c r="E5866" s="87">
        <v>2.2983562682028745E-2</v>
      </c>
      <c r="F5866" s="87">
        <v>1.9295190706276295E-2</v>
      </c>
      <c r="G5866" s="87">
        <v>0</v>
      </c>
      <c r="H5866" s="87">
        <v>0</v>
      </c>
      <c r="I5866" s="87">
        <v>5.5033611111111239E-5</v>
      </c>
      <c r="J5866" s="87">
        <v>9.7448776727945708E-3</v>
      </c>
      <c r="K5866" s="88">
        <v>5.2078664672210721E-2</v>
      </c>
      <c r="L5866" s="84"/>
      <c r="M5866" s="88">
        <f t="shared" si="647"/>
        <v>1.7474086140060362E-2</v>
      </c>
      <c r="N5866" s="88">
        <f t="shared" si="642"/>
        <v>2.1315483943890358E-2</v>
      </c>
      <c r="O5866" s="88">
        <f t="shared" si="643"/>
        <v>0</v>
      </c>
      <c r="P5866" s="88">
        <f t="shared" si="644"/>
        <v>0</v>
      </c>
      <c r="Q5866" s="88">
        <f t="shared" si="645"/>
        <v>2.6981157834207362E-5</v>
      </c>
      <c r="R5866" s="89">
        <f t="shared" si="646"/>
        <v>9.7448776727945708E-3</v>
      </c>
      <c r="S5866" s="88">
        <f t="shared" si="648"/>
        <v>3.8816551241784923E-2</v>
      </c>
    </row>
    <row r="5867" spans="1:19" x14ac:dyDescent="0.2">
      <c r="A5867" s="60">
        <v>2004</v>
      </c>
      <c r="B5867" s="61">
        <v>9</v>
      </c>
      <c r="C5867" s="61">
        <v>1</v>
      </c>
      <c r="D5867" s="61">
        <v>9</v>
      </c>
      <c r="E5867" s="87">
        <v>2.4381067444841753E-2</v>
      </c>
      <c r="F5867" s="87">
        <v>2.0371836799255215E-2</v>
      </c>
      <c r="G5867" s="87">
        <v>0</v>
      </c>
      <c r="H5867" s="87">
        <v>0</v>
      </c>
      <c r="I5867" s="87">
        <v>5.5033611111111239E-5</v>
      </c>
      <c r="J5867" s="87">
        <v>1.012865500211672E-2</v>
      </c>
      <c r="K5867" s="88">
        <v>5.4936592857324801E-2</v>
      </c>
      <c r="L5867" s="84"/>
      <c r="M5867" s="88">
        <f t="shared" si="647"/>
        <v>1.8536589762513711E-2</v>
      </c>
      <c r="N5867" s="88">
        <f t="shared" si="642"/>
        <v>2.2504859724492496E-2</v>
      </c>
      <c r="O5867" s="88">
        <f t="shared" si="643"/>
        <v>0</v>
      </c>
      <c r="P5867" s="88">
        <f t="shared" si="644"/>
        <v>0</v>
      </c>
      <c r="Q5867" s="88">
        <f t="shared" si="645"/>
        <v>2.6981157834207362E-5</v>
      </c>
      <c r="R5867" s="89">
        <f t="shared" si="646"/>
        <v>1.012865500211672E-2</v>
      </c>
      <c r="S5867" s="88">
        <f t="shared" si="648"/>
        <v>4.1068430644840413E-2</v>
      </c>
    </row>
    <row r="5868" spans="1:19" x14ac:dyDescent="0.2">
      <c r="A5868" s="60">
        <v>2004</v>
      </c>
      <c r="B5868" s="61">
        <v>9</v>
      </c>
      <c r="C5868" s="61">
        <v>1</v>
      </c>
      <c r="D5868" s="61">
        <v>10</v>
      </c>
      <c r="E5868" s="87">
        <v>2.363609091557365E-2</v>
      </c>
      <c r="F5868" s="87">
        <v>2.0919165210406699E-2</v>
      </c>
      <c r="G5868" s="87">
        <v>0</v>
      </c>
      <c r="H5868" s="87">
        <v>0</v>
      </c>
      <c r="I5868" s="87">
        <v>5.5033611111111239E-5</v>
      </c>
      <c r="J5868" s="87">
        <v>1.1356177389667753E-2</v>
      </c>
      <c r="K5868" s="88">
        <v>5.5966467126759213E-2</v>
      </c>
      <c r="L5868" s="84"/>
      <c r="M5868" s="88">
        <f t="shared" si="647"/>
        <v>1.7970194368342168E-2</v>
      </c>
      <c r="N5868" s="88">
        <f t="shared" si="642"/>
        <v>2.3109495881632917E-2</v>
      </c>
      <c r="O5868" s="88">
        <f t="shared" si="643"/>
        <v>0</v>
      </c>
      <c r="P5868" s="88">
        <f t="shared" si="644"/>
        <v>0</v>
      </c>
      <c r="Q5868" s="88">
        <f t="shared" si="645"/>
        <v>2.6981157834207362E-5</v>
      </c>
      <c r="R5868" s="89">
        <f t="shared" si="646"/>
        <v>1.1356177389667753E-2</v>
      </c>
      <c r="S5868" s="88">
        <f t="shared" si="648"/>
        <v>4.1106671407809291E-2</v>
      </c>
    </row>
    <row r="5869" spans="1:19" x14ac:dyDescent="0.2">
      <c r="A5869" s="60">
        <v>2004</v>
      </c>
      <c r="B5869" s="61">
        <v>9</v>
      </c>
      <c r="C5869" s="61">
        <v>1</v>
      </c>
      <c r="D5869" s="61">
        <v>11</v>
      </c>
      <c r="E5869" s="87">
        <v>2.3882848793640006E-2</v>
      </c>
      <c r="F5869" s="87">
        <v>2.1190524422288824E-2</v>
      </c>
      <c r="G5869" s="87">
        <v>0</v>
      </c>
      <c r="H5869" s="87">
        <v>0</v>
      </c>
      <c r="I5869" s="87">
        <v>5.5033611111111239E-5</v>
      </c>
      <c r="J5869" s="87">
        <v>1.1664043637150011E-2</v>
      </c>
      <c r="K5869" s="88">
        <v>5.6792450464189952E-2</v>
      </c>
      <c r="L5869" s="84"/>
      <c r="M5869" s="88">
        <f t="shared" si="647"/>
        <v>1.8157800984284333E-2</v>
      </c>
      <c r="N5869" s="88">
        <f t="shared" si="642"/>
        <v>2.3409267623304211E-2</v>
      </c>
      <c r="O5869" s="88">
        <f t="shared" si="643"/>
        <v>0</v>
      </c>
      <c r="P5869" s="88">
        <f t="shared" si="644"/>
        <v>0</v>
      </c>
      <c r="Q5869" s="88">
        <f t="shared" si="645"/>
        <v>2.6981157834207362E-5</v>
      </c>
      <c r="R5869" s="89">
        <f t="shared" si="646"/>
        <v>1.1664043637150011E-2</v>
      </c>
      <c r="S5869" s="88">
        <f t="shared" si="648"/>
        <v>4.1594049765422754E-2</v>
      </c>
    </row>
    <row r="5870" spans="1:19" x14ac:dyDescent="0.2">
      <c r="A5870" s="60">
        <v>2004</v>
      </c>
      <c r="B5870" s="61">
        <v>9</v>
      </c>
      <c r="C5870" s="61">
        <v>1</v>
      </c>
      <c r="D5870" s="61">
        <v>12</v>
      </c>
      <c r="E5870" s="87">
        <v>2.4365221658741221E-2</v>
      </c>
      <c r="F5870" s="87">
        <v>2.1157658904001442E-2</v>
      </c>
      <c r="G5870" s="87">
        <v>0</v>
      </c>
      <c r="H5870" s="87">
        <v>0</v>
      </c>
      <c r="I5870" s="87">
        <v>5.5033611111111239E-5</v>
      </c>
      <c r="J5870" s="87">
        <v>1.0110524451120387E-2</v>
      </c>
      <c r="K5870" s="88">
        <v>5.5688438624974156E-2</v>
      </c>
      <c r="L5870" s="84"/>
      <c r="M5870" s="88">
        <f t="shared" si="647"/>
        <v>1.8524542429595468E-2</v>
      </c>
      <c r="N5870" s="88">
        <f t="shared" si="642"/>
        <v>2.3372960937455573E-2</v>
      </c>
      <c r="O5870" s="88">
        <f t="shared" si="643"/>
        <v>0</v>
      </c>
      <c r="P5870" s="88">
        <f t="shared" si="644"/>
        <v>0</v>
      </c>
      <c r="Q5870" s="88">
        <f t="shared" si="645"/>
        <v>2.6981157834207362E-5</v>
      </c>
      <c r="R5870" s="89">
        <f t="shared" si="646"/>
        <v>1.0110524451120387E-2</v>
      </c>
      <c r="S5870" s="88">
        <f t="shared" si="648"/>
        <v>4.1924484524885251E-2</v>
      </c>
    </row>
    <row r="5871" spans="1:19" x14ac:dyDescent="0.2">
      <c r="A5871" s="60">
        <v>2004</v>
      </c>
      <c r="B5871" s="61">
        <v>9</v>
      </c>
      <c r="C5871" s="61">
        <v>1</v>
      </c>
      <c r="D5871" s="61">
        <v>13</v>
      </c>
      <c r="E5871" s="87">
        <v>2.4268255688556589E-2</v>
      </c>
      <c r="F5871" s="87">
        <v>2.1149745408237625E-2</v>
      </c>
      <c r="G5871" s="87">
        <v>0</v>
      </c>
      <c r="H5871" s="87">
        <v>0</v>
      </c>
      <c r="I5871" s="87">
        <v>5.5033611111111239E-5</v>
      </c>
      <c r="J5871" s="87">
        <v>9.6743962664106852E-3</v>
      </c>
      <c r="K5871" s="88">
        <v>5.5147430974316007E-2</v>
      </c>
      <c r="L5871" s="84"/>
      <c r="M5871" s="88">
        <f t="shared" si="647"/>
        <v>1.8450820538037479E-2</v>
      </c>
      <c r="N5871" s="88">
        <f t="shared" si="642"/>
        <v>2.3364218863098214E-2</v>
      </c>
      <c r="O5871" s="88">
        <f t="shared" si="643"/>
        <v>0</v>
      </c>
      <c r="P5871" s="88">
        <f t="shared" si="644"/>
        <v>0</v>
      </c>
      <c r="Q5871" s="88">
        <f t="shared" si="645"/>
        <v>2.6981157834207362E-5</v>
      </c>
      <c r="R5871" s="89">
        <f t="shared" si="646"/>
        <v>9.6743962664106852E-3</v>
      </c>
      <c r="S5871" s="88">
        <f t="shared" si="648"/>
        <v>4.1842020558969899E-2</v>
      </c>
    </row>
    <row r="5872" spans="1:19" x14ac:dyDescent="0.2">
      <c r="A5872" s="60">
        <v>2004</v>
      </c>
      <c r="B5872" s="61">
        <v>9</v>
      </c>
      <c r="C5872" s="61">
        <v>1</v>
      </c>
      <c r="D5872" s="61">
        <v>14</v>
      </c>
      <c r="E5872" s="87">
        <v>2.3949623369193082E-2</v>
      </c>
      <c r="F5872" s="87">
        <v>2.1228978251975585E-2</v>
      </c>
      <c r="G5872" s="87">
        <v>0</v>
      </c>
      <c r="H5872" s="87">
        <v>0</v>
      </c>
      <c r="I5872" s="87">
        <v>5.5033611111111239E-5</v>
      </c>
      <c r="J5872" s="87">
        <v>9.3218249365123393E-3</v>
      </c>
      <c r="K5872" s="88">
        <v>5.4555460168792119E-2</v>
      </c>
      <c r="L5872" s="84"/>
      <c r="M5872" s="88">
        <f t="shared" si="647"/>
        <v>1.8208568774349045E-2</v>
      </c>
      <c r="N5872" s="88">
        <f t="shared" si="642"/>
        <v>2.3451747741886436E-2</v>
      </c>
      <c r="O5872" s="88">
        <f t="shared" si="643"/>
        <v>0</v>
      </c>
      <c r="P5872" s="88">
        <f t="shared" si="644"/>
        <v>0</v>
      </c>
      <c r="Q5872" s="88">
        <f t="shared" si="645"/>
        <v>2.6981157834207362E-5</v>
      </c>
      <c r="R5872" s="89">
        <f t="shared" si="646"/>
        <v>9.3218249365123393E-3</v>
      </c>
      <c r="S5872" s="88">
        <f t="shared" si="648"/>
        <v>4.1687297674069687E-2</v>
      </c>
    </row>
    <row r="5873" spans="1:19" x14ac:dyDescent="0.2">
      <c r="A5873" s="60">
        <v>2004</v>
      </c>
      <c r="B5873" s="61">
        <v>9</v>
      </c>
      <c r="C5873" s="61">
        <v>1</v>
      </c>
      <c r="D5873" s="61">
        <v>15</v>
      </c>
      <c r="E5873" s="87">
        <v>2.2275973022330201E-2</v>
      </c>
      <c r="F5873" s="87">
        <v>2.1153668676194816E-2</v>
      </c>
      <c r="G5873" s="87">
        <v>0</v>
      </c>
      <c r="H5873" s="87">
        <v>0</v>
      </c>
      <c r="I5873" s="87">
        <v>5.5033611111111239E-5</v>
      </c>
      <c r="J5873" s="87">
        <v>9.7941582035505001E-3</v>
      </c>
      <c r="K5873" s="88">
        <v>5.327883351318663E-2</v>
      </c>
      <c r="L5873" s="84"/>
      <c r="M5873" s="88">
        <f t="shared" si="647"/>
        <v>1.6936115467869651E-2</v>
      </c>
      <c r="N5873" s="88">
        <f t="shared" si="642"/>
        <v>2.3368552914853499E-2</v>
      </c>
      <c r="O5873" s="88">
        <f t="shared" si="643"/>
        <v>0</v>
      </c>
      <c r="P5873" s="88">
        <f t="shared" si="644"/>
        <v>0</v>
      </c>
      <c r="Q5873" s="88">
        <f t="shared" si="645"/>
        <v>2.6981157834207362E-5</v>
      </c>
      <c r="R5873" s="89">
        <f t="shared" si="646"/>
        <v>9.7941582035505001E-3</v>
      </c>
      <c r="S5873" s="88">
        <f t="shared" si="648"/>
        <v>4.0331649540557353E-2</v>
      </c>
    </row>
    <row r="5874" spans="1:19" x14ac:dyDescent="0.2">
      <c r="A5874" s="60">
        <v>2004</v>
      </c>
      <c r="B5874" s="61">
        <v>9</v>
      </c>
      <c r="C5874" s="61">
        <v>1</v>
      </c>
      <c r="D5874" s="61">
        <v>16</v>
      </c>
      <c r="E5874" s="87">
        <v>2.5064220178409254E-2</v>
      </c>
      <c r="F5874" s="87">
        <v>2.0907637194097665E-2</v>
      </c>
      <c r="G5874" s="87">
        <v>0</v>
      </c>
      <c r="H5874" s="87">
        <v>0</v>
      </c>
      <c r="I5874" s="87">
        <v>5.5033611111111239E-5</v>
      </c>
      <c r="J5874" s="87">
        <v>9.3649791404124411E-3</v>
      </c>
      <c r="K5874" s="88">
        <v>5.5391870124030469E-2</v>
      </c>
      <c r="L5874" s="84"/>
      <c r="M5874" s="88">
        <f t="shared" si="647"/>
        <v>1.9055981376352168E-2</v>
      </c>
      <c r="N5874" s="88">
        <f t="shared" si="642"/>
        <v>2.3096760830174722E-2</v>
      </c>
      <c r="O5874" s="88">
        <f t="shared" si="643"/>
        <v>0</v>
      </c>
      <c r="P5874" s="88">
        <f t="shared" si="644"/>
        <v>0</v>
      </c>
      <c r="Q5874" s="88">
        <f t="shared" si="645"/>
        <v>2.6981157834207362E-5</v>
      </c>
      <c r="R5874" s="89">
        <f t="shared" si="646"/>
        <v>9.3649791404124411E-3</v>
      </c>
      <c r="S5874" s="88">
        <f t="shared" si="648"/>
        <v>4.2179723364361092E-2</v>
      </c>
    </row>
    <row r="5875" spans="1:19" x14ac:dyDescent="0.2">
      <c r="A5875" s="60">
        <v>2004</v>
      </c>
      <c r="B5875" s="61">
        <v>9</v>
      </c>
      <c r="C5875" s="61">
        <v>1</v>
      </c>
      <c r="D5875" s="61">
        <v>17</v>
      </c>
      <c r="E5875" s="87">
        <v>2.736479345900427E-2</v>
      </c>
      <c r="F5875" s="87">
        <v>2.03720228442997E-2</v>
      </c>
      <c r="G5875" s="87">
        <v>0</v>
      </c>
      <c r="H5875" s="87">
        <v>0</v>
      </c>
      <c r="I5875" s="87">
        <v>5.5033611111111239E-5</v>
      </c>
      <c r="J5875" s="87">
        <v>8.6553816631959671E-3</v>
      </c>
      <c r="K5875" s="88">
        <v>5.6447231577611043E-2</v>
      </c>
      <c r="L5875" s="84"/>
      <c r="M5875" s="88">
        <f t="shared" si="647"/>
        <v>2.080507555434364E-2</v>
      </c>
      <c r="N5875" s="88">
        <f t="shared" si="642"/>
        <v>2.2505065249289784E-2</v>
      </c>
      <c r="O5875" s="88">
        <f t="shared" si="643"/>
        <v>0</v>
      </c>
      <c r="P5875" s="88">
        <f t="shared" si="644"/>
        <v>0</v>
      </c>
      <c r="Q5875" s="88">
        <f t="shared" si="645"/>
        <v>2.6981157834207362E-5</v>
      </c>
      <c r="R5875" s="89">
        <f t="shared" si="646"/>
        <v>8.6553816631959671E-3</v>
      </c>
      <c r="S5875" s="88">
        <f t="shared" si="648"/>
        <v>4.3337121961467627E-2</v>
      </c>
    </row>
    <row r="5876" spans="1:19" x14ac:dyDescent="0.2">
      <c r="A5876" s="60">
        <v>2004</v>
      </c>
      <c r="B5876" s="61">
        <v>9</v>
      </c>
      <c r="C5876" s="61">
        <v>1</v>
      </c>
      <c r="D5876" s="61">
        <v>18</v>
      </c>
      <c r="E5876" s="87">
        <v>2.9070219626127908E-2</v>
      </c>
      <c r="F5876" s="87">
        <v>1.8937570973562617E-2</v>
      </c>
      <c r="G5876" s="87">
        <v>0</v>
      </c>
      <c r="H5876" s="87">
        <v>0</v>
      </c>
      <c r="I5876" s="87">
        <v>5.5033611111111239E-5</v>
      </c>
      <c r="J5876" s="87">
        <v>6.2007014055777045E-3</v>
      </c>
      <c r="K5876" s="88">
        <v>5.4263525616379343E-2</v>
      </c>
      <c r="L5876" s="84"/>
      <c r="M5876" s="88">
        <f t="shared" si="647"/>
        <v>2.2101687579298899E-2</v>
      </c>
      <c r="N5876" s="88">
        <f t="shared" si="642"/>
        <v>2.092041981694202E-2</v>
      </c>
      <c r="O5876" s="88">
        <f t="shared" si="643"/>
        <v>0</v>
      </c>
      <c r="P5876" s="88">
        <f t="shared" si="644"/>
        <v>0</v>
      </c>
      <c r="Q5876" s="88">
        <f t="shared" si="645"/>
        <v>2.6981157834207362E-5</v>
      </c>
      <c r="R5876" s="89">
        <f t="shared" si="646"/>
        <v>6.2007014055777045E-3</v>
      </c>
      <c r="S5876" s="88">
        <f t="shared" si="648"/>
        <v>4.3049088554075125E-2</v>
      </c>
    </row>
    <row r="5877" spans="1:19" x14ac:dyDescent="0.2">
      <c r="A5877" s="60">
        <v>2004</v>
      </c>
      <c r="B5877" s="61">
        <v>9</v>
      </c>
      <c r="C5877" s="61">
        <v>1</v>
      </c>
      <c r="D5877" s="61">
        <v>19</v>
      </c>
      <c r="E5877" s="87">
        <v>2.926356630041416E-2</v>
      </c>
      <c r="F5877" s="87">
        <v>1.8679394149631583E-2</v>
      </c>
      <c r="G5877" s="87">
        <v>1.1896116666689938E-3</v>
      </c>
      <c r="H5877" s="87">
        <v>1.7200024097567303E-6</v>
      </c>
      <c r="I5877" s="87">
        <v>5.5033611111111239E-5</v>
      </c>
      <c r="J5877" s="87">
        <v>4.6455685243300049E-3</v>
      </c>
      <c r="K5877" s="88">
        <v>5.3834894254565606E-2</v>
      </c>
      <c r="L5877" s="84"/>
      <c r="M5877" s="88">
        <f t="shared" si="647"/>
        <v>2.2248686392673203E-2</v>
      </c>
      <c r="N5877" s="88">
        <f t="shared" si="642"/>
        <v>2.0635210718521629E-2</v>
      </c>
      <c r="O5877" s="88">
        <f t="shared" si="643"/>
        <v>4.7505233598007108E-4</v>
      </c>
      <c r="P5877" s="88">
        <f t="shared" si="644"/>
        <v>3.1916135401198819E-6</v>
      </c>
      <c r="Q5877" s="88">
        <f t="shared" si="645"/>
        <v>2.6981157834207362E-5</v>
      </c>
      <c r="R5877" s="89">
        <f t="shared" si="646"/>
        <v>4.6455685243300049E-3</v>
      </c>
      <c r="S5877" s="88">
        <f t="shared" si="648"/>
        <v>4.3389122218549236E-2</v>
      </c>
    </row>
    <row r="5878" spans="1:19" x14ac:dyDescent="0.2">
      <c r="A5878" s="60">
        <v>2004</v>
      </c>
      <c r="B5878" s="61">
        <v>9</v>
      </c>
      <c r="C5878" s="61">
        <v>1</v>
      </c>
      <c r="D5878" s="61">
        <v>20</v>
      </c>
      <c r="E5878" s="87">
        <v>2.9933529570040439E-2</v>
      </c>
      <c r="F5878" s="87">
        <v>1.7916506962410962E-2</v>
      </c>
      <c r="G5878" s="87">
        <v>1.1896116666689938E-3</v>
      </c>
      <c r="H5878" s="87">
        <v>1.7200024097567303E-6</v>
      </c>
      <c r="I5878" s="87">
        <v>5.5033611111111239E-5</v>
      </c>
      <c r="J5878" s="87">
        <v>3.6506956847578982E-3</v>
      </c>
      <c r="K5878" s="88">
        <v>5.2747097497399156E-2</v>
      </c>
      <c r="L5878" s="84"/>
      <c r="M5878" s="88">
        <f t="shared" si="647"/>
        <v>2.2758050238743943E-2</v>
      </c>
      <c r="N5878" s="88">
        <f t="shared" si="642"/>
        <v>1.9792445812087646E-2</v>
      </c>
      <c r="O5878" s="88">
        <f t="shared" si="643"/>
        <v>4.7505233598007108E-4</v>
      </c>
      <c r="P5878" s="88">
        <f t="shared" si="644"/>
        <v>3.1916135401198819E-6</v>
      </c>
      <c r="Q5878" s="88">
        <f t="shared" si="645"/>
        <v>2.6981157834207362E-5</v>
      </c>
      <c r="R5878" s="89">
        <f t="shared" si="646"/>
        <v>3.6506956847578982E-3</v>
      </c>
      <c r="S5878" s="88">
        <f t="shared" si="648"/>
        <v>4.305572115818599E-2</v>
      </c>
    </row>
    <row r="5879" spans="1:19" x14ac:dyDescent="0.2">
      <c r="A5879" s="60">
        <v>2004</v>
      </c>
      <c r="B5879" s="61">
        <v>9</v>
      </c>
      <c r="C5879" s="61">
        <v>1</v>
      </c>
      <c r="D5879" s="61">
        <v>21</v>
      </c>
      <c r="E5879" s="87">
        <v>3.0031171212582704E-2</v>
      </c>
      <c r="F5879" s="87">
        <v>1.6992797584785248E-2</v>
      </c>
      <c r="G5879" s="87">
        <v>1.1896116666689938E-3</v>
      </c>
      <c r="H5879" s="87">
        <v>1.7200024097567303E-6</v>
      </c>
      <c r="I5879" s="87">
        <v>5.5033611111111239E-5</v>
      </c>
      <c r="J5879" s="87">
        <v>2.7251719910523511E-3</v>
      </c>
      <c r="K5879" s="88">
        <v>5.0995506068610155E-2</v>
      </c>
      <c r="L5879" s="84"/>
      <c r="M5879" s="88">
        <f t="shared" si="647"/>
        <v>2.2832285834688982E-2</v>
      </c>
      <c r="N5879" s="88">
        <f t="shared" si="642"/>
        <v>1.8772019908694145E-2</v>
      </c>
      <c r="O5879" s="88">
        <f t="shared" si="643"/>
        <v>4.7505233598007108E-4</v>
      </c>
      <c r="P5879" s="88">
        <f t="shared" si="644"/>
        <v>3.1916135401198819E-6</v>
      </c>
      <c r="Q5879" s="88">
        <f t="shared" si="645"/>
        <v>2.6981157834207362E-5</v>
      </c>
      <c r="R5879" s="89">
        <f t="shared" si="646"/>
        <v>2.7251719910523511E-3</v>
      </c>
      <c r="S5879" s="88">
        <f t="shared" si="648"/>
        <v>4.2109530850737528E-2</v>
      </c>
    </row>
    <row r="5880" spans="1:19" x14ac:dyDescent="0.2">
      <c r="A5880" s="60">
        <v>2004</v>
      </c>
      <c r="B5880" s="61">
        <v>9</v>
      </c>
      <c r="C5880" s="61">
        <v>1</v>
      </c>
      <c r="D5880" s="61">
        <v>22</v>
      </c>
      <c r="E5880" s="87">
        <v>2.4258018028964313E-2</v>
      </c>
      <c r="F5880" s="87">
        <v>1.6643811989696392E-2</v>
      </c>
      <c r="G5880" s="87">
        <v>1.1896116666689938E-3</v>
      </c>
      <c r="H5880" s="87">
        <v>1.7200024097567303E-6</v>
      </c>
      <c r="I5880" s="87">
        <v>5.5033611111111239E-5</v>
      </c>
      <c r="J5880" s="87">
        <v>3.8705570423338371E-3</v>
      </c>
      <c r="K5880" s="88">
        <v>4.6018752341184396E-2</v>
      </c>
      <c r="L5880" s="84"/>
      <c r="M5880" s="88">
        <f t="shared" si="647"/>
        <v>1.8443036986459205E-2</v>
      </c>
      <c r="N5880" s="88">
        <f t="shared" si="642"/>
        <v>1.838649395240775E-2</v>
      </c>
      <c r="O5880" s="88">
        <f t="shared" si="643"/>
        <v>4.7505233598007108E-4</v>
      </c>
      <c r="P5880" s="88">
        <f t="shared" si="644"/>
        <v>3.1916135401198819E-6</v>
      </c>
      <c r="Q5880" s="88">
        <f t="shared" si="645"/>
        <v>2.6981157834207362E-5</v>
      </c>
      <c r="R5880" s="89">
        <f t="shared" si="646"/>
        <v>3.8705570423338371E-3</v>
      </c>
      <c r="S5880" s="88">
        <f t="shared" si="648"/>
        <v>3.7334756046221357E-2</v>
      </c>
    </row>
    <row r="5881" spans="1:19" x14ac:dyDescent="0.2">
      <c r="A5881" s="60">
        <v>2004</v>
      </c>
      <c r="B5881" s="61">
        <v>9</v>
      </c>
      <c r="C5881" s="61">
        <v>1</v>
      </c>
      <c r="D5881" s="61">
        <v>23</v>
      </c>
      <c r="E5881" s="87">
        <v>1.9525862624173908E-2</v>
      </c>
      <c r="F5881" s="87">
        <v>1.6006590267870924E-2</v>
      </c>
      <c r="G5881" s="87">
        <v>1.1896116666689938E-3</v>
      </c>
      <c r="H5881" s="87">
        <v>1.7200024097567303E-6</v>
      </c>
      <c r="I5881" s="87">
        <v>5.5033611111111239E-5</v>
      </c>
      <c r="J5881" s="87">
        <v>3.9863069226758092E-3</v>
      </c>
      <c r="K5881" s="88">
        <v>4.0765125094910495E-2</v>
      </c>
      <c r="L5881" s="84"/>
      <c r="M5881" s="88">
        <f t="shared" si="647"/>
        <v>1.4845244411154222E-2</v>
      </c>
      <c r="N5881" s="88">
        <f t="shared" si="642"/>
        <v>1.7682552250714655E-2</v>
      </c>
      <c r="O5881" s="88">
        <f t="shared" si="643"/>
        <v>4.7505233598007108E-4</v>
      </c>
      <c r="P5881" s="88">
        <f t="shared" si="644"/>
        <v>3.1916135401198819E-6</v>
      </c>
      <c r="Q5881" s="88">
        <f t="shared" si="645"/>
        <v>2.6981157834207362E-5</v>
      </c>
      <c r="R5881" s="89">
        <f t="shared" si="646"/>
        <v>3.9863069226758092E-3</v>
      </c>
      <c r="S5881" s="88">
        <f t="shared" si="648"/>
        <v>3.3033021769223278E-2</v>
      </c>
    </row>
    <row r="5882" spans="1:19" x14ac:dyDescent="0.2">
      <c r="A5882" s="60">
        <v>2004</v>
      </c>
      <c r="B5882" s="61">
        <v>9</v>
      </c>
      <c r="C5882" s="61">
        <v>1</v>
      </c>
      <c r="D5882" s="61">
        <v>24</v>
      </c>
      <c r="E5882" s="87">
        <v>1.5402062130603911E-2</v>
      </c>
      <c r="F5882" s="87">
        <v>1.6073143545083896E-2</v>
      </c>
      <c r="G5882" s="87">
        <v>1.1896116666689938E-3</v>
      </c>
      <c r="H5882" s="87">
        <v>1.7200024097567303E-6</v>
      </c>
      <c r="I5882" s="87">
        <v>5.5033611111111239E-5</v>
      </c>
      <c r="J5882" s="87">
        <v>5.3686673881160668E-3</v>
      </c>
      <c r="K5882" s="88">
        <v>3.8090238343993728E-2</v>
      </c>
      <c r="L5882" s="84"/>
      <c r="M5882" s="88">
        <f t="shared" si="647"/>
        <v>1.170997569559472E-2</v>
      </c>
      <c r="N5882" s="88">
        <f t="shared" si="642"/>
        <v>1.7756073955342584E-2</v>
      </c>
      <c r="O5882" s="88">
        <f t="shared" si="643"/>
        <v>4.7505233598007108E-4</v>
      </c>
      <c r="P5882" s="88">
        <f t="shared" si="644"/>
        <v>3.1916135401198819E-6</v>
      </c>
      <c r="Q5882" s="88">
        <f t="shared" si="645"/>
        <v>2.6981157834207362E-5</v>
      </c>
      <c r="R5882" s="89">
        <f t="shared" si="646"/>
        <v>5.3686673881160668E-3</v>
      </c>
      <c r="S5882" s="88">
        <f t="shared" si="648"/>
        <v>2.9971274758291703E-2</v>
      </c>
    </row>
    <row r="5883" spans="1:19" x14ac:dyDescent="0.2">
      <c r="A5883" s="60">
        <v>2004</v>
      </c>
      <c r="B5883" s="61">
        <v>9</v>
      </c>
      <c r="C5883" s="61">
        <v>2</v>
      </c>
      <c r="D5883" s="61">
        <v>1</v>
      </c>
      <c r="E5883" s="87">
        <v>1.3268809804306368E-2</v>
      </c>
      <c r="F5883" s="87">
        <v>1.6144493439381291E-2</v>
      </c>
      <c r="G5883" s="87">
        <v>1.1896116666689938E-3</v>
      </c>
      <c r="H5883" s="87">
        <v>1.7200024097567303E-6</v>
      </c>
      <c r="I5883" s="87">
        <v>5.5033611111111239E-5</v>
      </c>
      <c r="J5883" s="87">
        <v>5.4528222664124368E-3</v>
      </c>
      <c r="K5883" s="88">
        <v>3.6112490790289956E-2</v>
      </c>
      <c r="L5883" s="84"/>
      <c r="M5883" s="88">
        <f t="shared" si="647"/>
        <v>1.0088093334538716E-2</v>
      </c>
      <c r="N5883" s="88">
        <f t="shared" si="642"/>
        <v>1.7834894504434106E-2</v>
      </c>
      <c r="O5883" s="88">
        <f t="shared" si="643"/>
        <v>4.7505233598007108E-4</v>
      </c>
      <c r="P5883" s="88">
        <f t="shared" si="644"/>
        <v>3.1916135401198819E-6</v>
      </c>
      <c r="Q5883" s="88">
        <f t="shared" si="645"/>
        <v>2.6981157834207362E-5</v>
      </c>
      <c r="R5883" s="89">
        <f t="shared" si="646"/>
        <v>5.4528222664124368E-3</v>
      </c>
      <c r="S5883" s="88">
        <f t="shared" si="648"/>
        <v>2.8428212946327219E-2</v>
      </c>
    </row>
    <row r="5884" spans="1:19" x14ac:dyDescent="0.2">
      <c r="A5884" s="60">
        <v>2004</v>
      </c>
      <c r="B5884" s="61">
        <v>9</v>
      </c>
      <c r="C5884" s="61">
        <v>2</v>
      </c>
      <c r="D5884" s="61">
        <v>2</v>
      </c>
      <c r="E5884" s="87">
        <v>1.2523052784296034E-2</v>
      </c>
      <c r="F5884" s="87">
        <v>1.5980240201609548E-2</v>
      </c>
      <c r="G5884" s="87">
        <v>1.1896116666689938E-3</v>
      </c>
      <c r="H5884" s="87">
        <v>1.7200024097567303E-6</v>
      </c>
      <c r="I5884" s="87">
        <v>5.5033611111111239E-5</v>
      </c>
      <c r="J5884" s="87">
        <v>5.8370998966580717E-3</v>
      </c>
      <c r="K5884" s="88">
        <v>3.5586758162753515E-2</v>
      </c>
      <c r="L5884" s="84"/>
      <c r="M5884" s="88">
        <f t="shared" si="647"/>
        <v>9.5211045440060458E-3</v>
      </c>
      <c r="N5884" s="88">
        <f t="shared" si="642"/>
        <v>1.7653443214019199E-2</v>
      </c>
      <c r="O5884" s="88">
        <f t="shared" si="643"/>
        <v>4.7505233598007108E-4</v>
      </c>
      <c r="P5884" s="88">
        <f t="shared" si="644"/>
        <v>3.1916135401198819E-6</v>
      </c>
      <c r="Q5884" s="88">
        <f t="shared" si="645"/>
        <v>2.6981157834207362E-5</v>
      </c>
      <c r="R5884" s="89">
        <f t="shared" si="646"/>
        <v>5.8370998966580717E-3</v>
      </c>
      <c r="S5884" s="88">
        <f t="shared" si="648"/>
        <v>2.7679772865379645E-2</v>
      </c>
    </row>
    <row r="5885" spans="1:19" x14ac:dyDescent="0.2">
      <c r="A5885" s="60">
        <v>2004</v>
      </c>
      <c r="B5885" s="61">
        <v>9</v>
      </c>
      <c r="C5885" s="61">
        <v>2</v>
      </c>
      <c r="D5885" s="61">
        <v>3</v>
      </c>
      <c r="E5885" s="87">
        <v>1.1852982156546288E-2</v>
      </c>
      <c r="F5885" s="87">
        <v>1.5337051405215964E-2</v>
      </c>
      <c r="G5885" s="87">
        <v>1.1896116666689938E-3</v>
      </c>
      <c r="H5885" s="87">
        <v>1.7200024097567303E-6</v>
      </c>
      <c r="I5885" s="87">
        <v>5.5033611111111239E-5</v>
      </c>
      <c r="J5885" s="87">
        <v>6.5125503635813471E-3</v>
      </c>
      <c r="K5885" s="88">
        <v>3.4948949205533458E-2</v>
      </c>
      <c r="L5885" s="84"/>
      <c r="M5885" s="88">
        <f t="shared" si="647"/>
        <v>9.0116590750327456E-3</v>
      </c>
      <c r="N5885" s="88">
        <f t="shared" si="642"/>
        <v>1.6942909658216713E-2</v>
      </c>
      <c r="O5885" s="88">
        <f t="shared" si="643"/>
        <v>4.7505233598007108E-4</v>
      </c>
      <c r="P5885" s="88">
        <f t="shared" si="644"/>
        <v>3.1916135401198819E-6</v>
      </c>
      <c r="Q5885" s="88">
        <f t="shared" si="645"/>
        <v>2.6981157834207362E-5</v>
      </c>
      <c r="R5885" s="89">
        <f t="shared" si="646"/>
        <v>6.5125503635813471E-3</v>
      </c>
      <c r="S5885" s="88">
        <f t="shared" si="648"/>
        <v>2.6459793840603856E-2</v>
      </c>
    </row>
    <row r="5886" spans="1:19" x14ac:dyDescent="0.2">
      <c r="A5886" s="60">
        <v>2004</v>
      </c>
      <c r="B5886" s="61">
        <v>9</v>
      </c>
      <c r="C5886" s="61">
        <v>2</v>
      </c>
      <c r="D5886" s="61">
        <v>4</v>
      </c>
      <c r="E5886" s="87">
        <v>1.20909896487337E-2</v>
      </c>
      <c r="F5886" s="87">
        <v>1.4987028486463026E-2</v>
      </c>
      <c r="G5886" s="87">
        <v>1.1896116666689938E-3</v>
      </c>
      <c r="H5886" s="87">
        <v>1.7200024097567303E-6</v>
      </c>
      <c r="I5886" s="87">
        <v>5.5033611111111239E-5</v>
      </c>
      <c r="J5886" s="87">
        <v>6.9076524817681664E-3</v>
      </c>
      <c r="K5886" s="88">
        <v>3.5232035897154755E-2</v>
      </c>
      <c r="L5886" s="84"/>
      <c r="M5886" s="88">
        <f t="shared" si="647"/>
        <v>9.1926128931157248E-3</v>
      </c>
      <c r="N5886" s="88">
        <f t="shared" si="642"/>
        <v>1.6556237765813751E-2</v>
      </c>
      <c r="O5886" s="88">
        <f t="shared" si="643"/>
        <v>4.7505233598007108E-4</v>
      </c>
      <c r="P5886" s="88">
        <f t="shared" si="644"/>
        <v>3.1916135401198819E-6</v>
      </c>
      <c r="Q5886" s="88">
        <f t="shared" si="645"/>
        <v>2.6981157834207362E-5</v>
      </c>
      <c r="R5886" s="89">
        <f t="shared" si="646"/>
        <v>6.9076524817681664E-3</v>
      </c>
      <c r="S5886" s="88">
        <f t="shared" si="648"/>
        <v>2.6254075766283875E-2</v>
      </c>
    </row>
    <row r="5887" spans="1:19" x14ac:dyDescent="0.2">
      <c r="A5887" s="60">
        <v>2004</v>
      </c>
      <c r="B5887" s="61">
        <v>9</v>
      </c>
      <c r="C5887" s="61">
        <v>2</v>
      </c>
      <c r="D5887" s="61">
        <v>5</v>
      </c>
      <c r="E5887" s="87">
        <v>1.2492281709069752E-2</v>
      </c>
      <c r="F5887" s="87">
        <v>1.5862089474171476E-2</v>
      </c>
      <c r="G5887" s="87">
        <v>1.1896116666689938E-3</v>
      </c>
      <c r="H5887" s="87">
        <v>1.7200024097567303E-6</v>
      </c>
      <c r="I5887" s="87">
        <v>5.5033611111111239E-5</v>
      </c>
      <c r="J5887" s="87">
        <v>7.3344367118424311E-3</v>
      </c>
      <c r="K5887" s="88">
        <v>3.693517317527352E-2</v>
      </c>
      <c r="L5887" s="84"/>
      <c r="M5887" s="88">
        <f t="shared" si="647"/>
        <v>9.4977097193409046E-3</v>
      </c>
      <c r="N5887" s="88">
        <f t="shared" si="642"/>
        <v>1.752292157409335E-2</v>
      </c>
      <c r="O5887" s="88">
        <f t="shared" si="643"/>
        <v>4.7505233598007108E-4</v>
      </c>
      <c r="P5887" s="88">
        <f t="shared" si="644"/>
        <v>3.1916135401198819E-6</v>
      </c>
      <c r="Q5887" s="88">
        <f t="shared" si="645"/>
        <v>2.6981157834207362E-5</v>
      </c>
      <c r="R5887" s="89">
        <f t="shared" si="646"/>
        <v>7.3344367118424311E-3</v>
      </c>
      <c r="S5887" s="88">
        <f t="shared" si="648"/>
        <v>2.752585640078865E-2</v>
      </c>
    </row>
    <row r="5888" spans="1:19" x14ac:dyDescent="0.2">
      <c r="A5888" s="60">
        <v>2004</v>
      </c>
      <c r="B5888" s="61">
        <v>9</v>
      </c>
      <c r="C5888" s="61">
        <v>2</v>
      </c>
      <c r="D5888" s="61">
        <v>6</v>
      </c>
      <c r="E5888" s="87">
        <v>1.5781862259377562E-2</v>
      </c>
      <c r="F5888" s="87">
        <v>1.7202355939757052E-2</v>
      </c>
      <c r="G5888" s="87">
        <v>1.1896116666689938E-3</v>
      </c>
      <c r="H5888" s="87">
        <v>1.7200024097567303E-6</v>
      </c>
      <c r="I5888" s="87">
        <v>5.5033611111111239E-5</v>
      </c>
      <c r="J5888" s="87">
        <v>8.4125214441734906E-3</v>
      </c>
      <c r="K5888" s="88">
        <v>4.264310492349796E-2</v>
      </c>
      <c r="L5888" s="84"/>
      <c r="M5888" s="88">
        <f t="shared" si="647"/>
        <v>1.1998732502274918E-2</v>
      </c>
      <c r="N5888" s="88">
        <f t="shared" si="642"/>
        <v>1.900351996581753E-2</v>
      </c>
      <c r="O5888" s="88">
        <f t="shared" si="643"/>
        <v>4.7505233598007108E-4</v>
      </c>
      <c r="P5888" s="88">
        <f t="shared" si="644"/>
        <v>3.1916135401198819E-6</v>
      </c>
      <c r="Q5888" s="88">
        <f t="shared" si="645"/>
        <v>2.6981157834207362E-5</v>
      </c>
      <c r="R5888" s="89">
        <f t="shared" si="646"/>
        <v>8.4125214441734906E-3</v>
      </c>
      <c r="S5888" s="88">
        <f t="shared" si="648"/>
        <v>3.1507477575446849E-2</v>
      </c>
    </row>
    <row r="5889" spans="1:19" x14ac:dyDescent="0.2">
      <c r="A5889" s="60">
        <v>2004</v>
      </c>
      <c r="B5889" s="61">
        <v>9</v>
      </c>
      <c r="C5889" s="61">
        <v>2</v>
      </c>
      <c r="D5889" s="61">
        <v>7</v>
      </c>
      <c r="E5889" s="87">
        <v>2.1050772469675336E-2</v>
      </c>
      <c r="F5889" s="87">
        <v>1.8842289377433534E-2</v>
      </c>
      <c r="G5889" s="87">
        <v>0</v>
      </c>
      <c r="H5889" s="87">
        <v>0</v>
      </c>
      <c r="I5889" s="87">
        <v>5.5033611111111239E-5</v>
      </c>
      <c r="J5889" s="87">
        <v>9.3527212475151486E-3</v>
      </c>
      <c r="K5889" s="88">
        <v>4.9300816705735127E-2</v>
      </c>
      <c r="L5889" s="84"/>
      <c r="M5889" s="88">
        <f t="shared" si="647"/>
        <v>1.600461236314512E-2</v>
      </c>
      <c r="N5889" s="88">
        <f t="shared" si="642"/>
        <v>2.0815161809215926E-2</v>
      </c>
      <c r="O5889" s="88">
        <f t="shared" si="643"/>
        <v>0</v>
      </c>
      <c r="P5889" s="88">
        <f t="shared" si="644"/>
        <v>0</v>
      </c>
      <c r="Q5889" s="88">
        <f t="shared" si="645"/>
        <v>2.6981157834207362E-5</v>
      </c>
      <c r="R5889" s="89">
        <f t="shared" si="646"/>
        <v>9.3527212475151486E-3</v>
      </c>
      <c r="S5889" s="88">
        <f t="shared" si="648"/>
        <v>3.6846755330195248E-2</v>
      </c>
    </row>
    <row r="5890" spans="1:19" x14ac:dyDescent="0.2">
      <c r="A5890" s="60">
        <v>2004</v>
      </c>
      <c r="B5890" s="61">
        <v>9</v>
      </c>
      <c r="C5890" s="61">
        <v>2</v>
      </c>
      <c r="D5890" s="61">
        <v>8</v>
      </c>
      <c r="E5890" s="87">
        <v>2.2553642726252741E-2</v>
      </c>
      <c r="F5890" s="87">
        <v>1.9896176386080308E-2</v>
      </c>
      <c r="G5890" s="87">
        <v>0</v>
      </c>
      <c r="H5890" s="87">
        <v>0</v>
      </c>
      <c r="I5890" s="87">
        <v>5.5033611111111239E-5</v>
      </c>
      <c r="J5890" s="87">
        <v>9.4384799068246514E-3</v>
      </c>
      <c r="K5890" s="88">
        <v>5.1943332630268804E-2</v>
      </c>
      <c r="L5890" s="84"/>
      <c r="M5890" s="88">
        <f t="shared" si="647"/>
        <v>1.7147223919242224E-2</v>
      </c>
      <c r="N5890" s="88">
        <f t="shared" si="642"/>
        <v>2.1979395527008509E-2</v>
      </c>
      <c r="O5890" s="88">
        <f t="shared" si="643"/>
        <v>0</v>
      </c>
      <c r="P5890" s="88">
        <f t="shared" si="644"/>
        <v>0</v>
      </c>
      <c r="Q5890" s="88">
        <f t="shared" si="645"/>
        <v>2.6981157834207362E-5</v>
      </c>
      <c r="R5890" s="89">
        <f t="shared" si="646"/>
        <v>9.4384799068246514E-3</v>
      </c>
      <c r="S5890" s="88">
        <f t="shared" si="648"/>
        <v>3.9153600604084939E-2</v>
      </c>
    </row>
    <row r="5891" spans="1:19" x14ac:dyDescent="0.2">
      <c r="A5891" s="60">
        <v>2004</v>
      </c>
      <c r="B5891" s="61">
        <v>9</v>
      </c>
      <c r="C5891" s="61">
        <v>2</v>
      </c>
      <c r="D5891" s="61">
        <v>9</v>
      </c>
      <c r="E5891" s="87">
        <v>2.3958284708226953E-2</v>
      </c>
      <c r="F5891" s="87">
        <v>2.0988840292243821E-2</v>
      </c>
      <c r="G5891" s="87">
        <v>0</v>
      </c>
      <c r="H5891" s="87">
        <v>0</v>
      </c>
      <c r="I5891" s="87">
        <v>5.5033611111111239E-5</v>
      </c>
      <c r="J5891" s="87">
        <v>9.7916770465058551E-3</v>
      </c>
      <c r="K5891" s="88">
        <v>5.4793835658087736E-2</v>
      </c>
      <c r="L5891" s="84"/>
      <c r="M5891" s="88">
        <f t="shared" si="647"/>
        <v>1.8215153871118418E-2</v>
      </c>
      <c r="N5891" s="88">
        <f t="shared" ref="N5891:N5954" si="649">F5891*W$5</f>
        <v>2.3186466257867931E-2</v>
      </c>
      <c r="O5891" s="88">
        <f t="shared" ref="O5891:O5954" si="650">G5891*X$5</f>
        <v>0</v>
      </c>
      <c r="P5891" s="88">
        <f t="shared" ref="P5891:P5954" si="651">H5891*Y$5</f>
        <v>0</v>
      </c>
      <c r="Q5891" s="88">
        <f t="shared" ref="Q5891:Q5954" si="652">I5891*Z$5</f>
        <v>2.6981157834207362E-5</v>
      </c>
      <c r="R5891" s="89">
        <f t="shared" ref="R5891:R5954" si="653">J5891</f>
        <v>9.7916770465058551E-3</v>
      </c>
      <c r="S5891" s="88">
        <f t="shared" si="648"/>
        <v>4.1428601286820556E-2</v>
      </c>
    </row>
    <row r="5892" spans="1:19" x14ac:dyDescent="0.2">
      <c r="A5892" s="60">
        <v>2004</v>
      </c>
      <c r="B5892" s="61">
        <v>9</v>
      </c>
      <c r="C5892" s="61">
        <v>2</v>
      </c>
      <c r="D5892" s="61">
        <v>10</v>
      </c>
      <c r="E5892" s="87">
        <v>2.3151570363564838E-2</v>
      </c>
      <c r="F5892" s="87">
        <v>2.1691393195089229E-2</v>
      </c>
      <c r="G5892" s="87">
        <v>0</v>
      </c>
      <c r="H5892" s="87">
        <v>0</v>
      </c>
      <c r="I5892" s="87">
        <v>5.5033611111111239E-5</v>
      </c>
      <c r="J5892" s="87">
        <v>1.0923035552162882E-2</v>
      </c>
      <c r="K5892" s="88">
        <v>5.5821032721928059E-2</v>
      </c>
      <c r="L5892" s="84"/>
      <c r="M5892" s="88">
        <f t="shared" ref="M5892:M5955" si="654">E5892*V$5</f>
        <v>1.7601820066256629E-2</v>
      </c>
      <c r="N5892" s="88">
        <f t="shared" si="649"/>
        <v>2.3962579609028735E-2</v>
      </c>
      <c r="O5892" s="88">
        <f t="shared" si="650"/>
        <v>0</v>
      </c>
      <c r="P5892" s="88">
        <f t="shared" si="651"/>
        <v>0</v>
      </c>
      <c r="Q5892" s="88">
        <f t="shared" si="652"/>
        <v>2.6981157834207362E-5</v>
      </c>
      <c r="R5892" s="89">
        <f t="shared" si="653"/>
        <v>1.0923035552162882E-2</v>
      </c>
      <c r="S5892" s="88">
        <f t="shared" ref="S5892:S5955" si="655">SUM(M5892:Q5892)</f>
        <v>4.1591380833119571E-2</v>
      </c>
    </row>
    <row r="5893" spans="1:19" x14ac:dyDescent="0.2">
      <c r="A5893" s="60">
        <v>2004</v>
      </c>
      <c r="B5893" s="61">
        <v>9</v>
      </c>
      <c r="C5893" s="61">
        <v>2</v>
      </c>
      <c r="D5893" s="61">
        <v>11</v>
      </c>
      <c r="E5893" s="87">
        <v>2.3321033278601459E-2</v>
      </c>
      <c r="F5893" s="87">
        <v>2.2156208158953319E-2</v>
      </c>
      <c r="G5893" s="87">
        <v>0</v>
      </c>
      <c r="H5893" s="87">
        <v>0</v>
      </c>
      <c r="I5893" s="87">
        <v>5.5033611111111239E-5</v>
      </c>
      <c r="J5893" s="87">
        <v>1.1112591770599927E-2</v>
      </c>
      <c r="K5893" s="88">
        <v>5.6644866819265817E-2</v>
      </c>
      <c r="L5893" s="84"/>
      <c r="M5893" s="88">
        <f t="shared" si="654"/>
        <v>1.7730660386439501E-2</v>
      </c>
      <c r="N5893" s="88">
        <f t="shared" si="649"/>
        <v>2.4476062789886968E-2</v>
      </c>
      <c r="O5893" s="88">
        <f t="shared" si="650"/>
        <v>0</v>
      </c>
      <c r="P5893" s="88">
        <f t="shared" si="651"/>
        <v>0</v>
      </c>
      <c r="Q5893" s="88">
        <f t="shared" si="652"/>
        <v>2.6981157834207362E-5</v>
      </c>
      <c r="R5893" s="89">
        <f t="shared" si="653"/>
        <v>1.1112591770599927E-2</v>
      </c>
      <c r="S5893" s="88">
        <f t="shared" si="655"/>
        <v>4.2233704334160675E-2</v>
      </c>
    </row>
    <row r="5894" spans="1:19" x14ac:dyDescent="0.2">
      <c r="A5894" s="60">
        <v>2004</v>
      </c>
      <c r="B5894" s="61">
        <v>9</v>
      </c>
      <c r="C5894" s="61">
        <v>2</v>
      </c>
      <c r="D5894" s="61">
        <v>12</v>
      </c>
      <c r="E5894" s="87">
        <v>2.3916561510904398E-2</v>
      </c>
      <c r="F5894" s="87">
        <v>2.1881071047594451E-2</v>
      </c>
      <c r="G5894" s="87">
        <v>0</v>
      </c>
      <c r="H5894" s="87">
        <v>0</v>
      </c>
      <c r="I5894" s="87">
        <v>5.5033611111111239E-5</v>
      </c>
      <c r="J5894" s="87">
        <v>9.6910580459641984E-3</v>
      </c>
      <c r="K5894" s="88">
        <v>5.5543724215574158E-2</v>
      </c>
      <c r="L5894" s="84"/>
      <c r="M5894" s="88">
        <f t="shared" si="654"/>
        <v>1.818343229887396E-2</v>
      </c>
      <c r="N5894" s="88">
        <f t="shared" si="649"/>
        <v>2.4172117585674464E-2</v>
      </c>
      <c r="O5894" s="88">
        <f t="shared" si="650"/>
        <v>0</v>
      </c>
      <c r="P5894" s="88">
        <f t="shared" si="651"/>
        <v>0</v>
      </c>
      <c r="Q5894" s="88">
        <f t="shared" si="652"/>
        <v>2.6981157834207362E-5</v>
      </c>
      <c r="R5894" s="89">
        <f t="shared" si="653"/>
        <v>9.6910580459641984E-3</v>
      </c>
      <c r="S5894" s="88">
        <f t="shared" si="655"/>
        <v>4.2382531042382633E-2</v>
      </c>
    </row>
    <row r="5895" spans="1:19" x14ac:dyDescent="0.2">
      <c r="A5895" s="60">
        <v>2004</v>
      </c>
      <c r="B5895" s="61">
        <v>9</v>
      </c>
      <c r="C5895" s="61">
        <v>2</v>
      </c>
      <c r="D5895" s="61">
        <v>13</v>
      </c>
      <c r="E5895" s="87">
        <v>2.3739833473142371E-2</v>
      </c>
      <c r="F5895" s="87">
        <v>2.2071353083631572E-2</v>
      </c>
      <c r="G5895" s="87">
        <v>0</v>
      </c>
      <c r="H5895" s="87">
        <v>0</v>
      </c>
      <c r="I5895" s="87">
        <v>5.5033611111111239E-5</v>
      </c>
      <c r="J5895" s="87">
        <v>9.1379050837440499E-3</v>
      </c>
      <c r="K5895" s="88">
        <v>5.50041252516291E-2</v>
      </c>
      <c r="L5895" s="84"/>
      <c r="M5895" s="88">
        <f t="shared" si="654"/>
        <v>1.8049068405950074E-2</v>
      </c>
      <c r="N5895" s="88">
        <f t="shared" si="649"/>
        <v>2.4382323006584907E-2</v>
      </c>
      <c r="O5895" s="88">
        <f t="shared" si="650"/>
        <v>0</v>
      </c>
      <c r="P5895" s="88">
        <f t="shared" si="651"/>
        <v>0</v>
      </c>
      <c r="Q5895" s="88">
        <f t="shared" si="652"/>
        <v>2.6981157834207362E-5</v>
      </c>
      <c r="R5895" s="89">
        <f t="shared" si="653"/>
        <v>9.1379050837440499E-3</v>
      </c>
      <c r="S5895" s="88">
        <f t="shared" si="655"/>
        <v>4.2458372570369184E-2</v>
      </c>
    </row>
    <row r="5896" spans="1:19" x14ac:dyDescent="0.2">
      <c r="A5896" s="60">
        <v>2004</v>
      </c>
      <c r="B5896" s="61">
        <v>9</v>
      </c>
      <c r="C5896" s="61">
        <v>2</v>
      </c>
      <c r="D5896" s="61">
        <v>14</v>
      </c>
      <c r="E5896" s="87">
        <v>2.3527151955536105E-2</v>
      </c>
      <c r="F5896" s="87">
        <v>2.1910313634906177E-2</v>
      </c>
      <c r="G5896" s="87">
        <v>0</v>
      </c>
      <c r="H5896" s="87">
        <v>0</v>
      </c>
      <c r="I5896" s="87">
        <v>5.5033611111111239E-5</v>
      </c>
      <c r="J5896" s="87">
        <v>8.9211947545749602E-3</v>
      </c>
      <c r="K5896" s="88">
        <v>5.4413693956128349E-2</v>
      </c>
      <c r="L5896" s="84"/>
      <c r="M5896" s="88">
        <f t="shared" si="654"/>
        <v>1.788736957751054E-2</v>
      </c>
      <c r="N5896" s="88">
        <f t="shared" si="649"/>
        <v>2.4204422003381937E-2</v>
      </c>
      <c r="O5896" s="88">
        <f t="shared" si="650"/>
        <v>0</v>
      </c>
      <c r="P5896" s="88">
        <f t="shared" si="651"/>
        <v>0</v>
      </c>
      <c r="Q5896" s="88">
        <f t="shared" si="652"/>
        <v>2.6981157834207362E-5</v>
      </c>
      <c r="R5896" s="89">
        <f t="shared" si="653"/>
        <v>8.9211947545749602E-3</v>
      </c>
      <c r="S5896" s="88">
        <f t="shared" si="655"/>
        <v>4.2118772738726683E-2</v>
      </c>
    </row>
    <row r="5897" spans="1:19" x14ac:dyDescent="0.2">
      <c r="A5897" s="60">
        <v>2004</v>
      </c>
      <c r="B5897" s="61">
        <v>9</v>
      </c>
      <c r="C5897" s="61">
        <v>2</v>
      </c>
      <c r="D5897" s="61">
        <v>15</v>
      </c>
      <c r="E5897" s="87">
        <v>2.196251987194656E-2</v>
      </c>
      <c r="F5897" s="87">
        <v>2.1601714448951065E-2</v>
      </c>
      <c r="G5897" s="87">
        <v>0</v>
      </c>
      <c r="H5897" s="87">
        <v>0</v>
      </c>
      <c r="I5897" s="87">
        <v>5.5033611111111239E-5</v>
      </c>
      <c r="J5897" s="87">
        <v>9.5211143377445049E-3</v>
      </c>
      <c r="K5897" s="88">
        <v>5.3140382269753234E-2</v>
      </c>
      <c r="L5897" s="84"/>
      <c r="M5897" s="88">
        <f t="shared" si="654"/>
        <v>1.6697801355020653E-2</v>
      </c>
      <c r="N5897" s="88">
        <f t="shared" si="649"/>
        <v>2.3863511094883678E-2</v>
      </c>
      <c r="O5897" s="88">
        <f t="shared" si="650"/>
        <v>0</v>
      </c>
      <c r="P5897" s="88">
        <f t="shared" si="651"/>
        <v>0</v>
      </c>
      <c r="Q5897" s="88">
        <f t="shared" si="652"/>
        <v>2.6981157834207362E-5</v>
      </c>
      <c r="R5897" s="89">
        <f t="shared" si="653"/>
        <v>9.5211143377445049E-3</v>
      </c>
      <c r="S5897" s="88">
        <f t="shared" si="655"/>
        <v>4.0588293607738538E-2</v>
      </c>
    </row>
    <row r="5898" spans="1:19" x14ac:dyDescent="0.2">
      <c r="A5898" s="60">
        <v>2004</v>
      </c>
      <c r="B5898" s="61">
        <v>9</v>
      </c>
      <c r="C5898" s="61">
        <v>2</v>
      </c>
      <c r="D5898" s="61">
        <v>16</v>
      </c>
      <c r="E5898" s="87">
        <v>2.5110680893465399E-2</v>
      </c>
      <c r="F5898" s="87">
        <v>2.0510595780358937E-2</v>
      </c>
      <c r="G5898" s="87">
        <v>0</v>
      </c>
      <c r="H5898" s="87">
        <v>0</v>
      </c>
      <c r="I5898" s="87">
        <v>5.5033611111111239E-5</v>
      </c>
      <c r="J5898" s="87">
        <v>9.5716154183196362E-3</v>
      </c>
      <c r="K5898" s="88">
        <v>5.5247925703255076E-2</v>
      </c>
      <c r="L5898" s="84"/>
      <c r="M5898" s="88">
        <f t="shared" si="654"/>
        <v>1.9091304818076662E-2</v>
      </c>
      <c r="N5898" s="88">
        <f t="shared" si="649"/>
        <v>2.2658147394918313E-2</v>
      </c>
      <c r="O5898" s="88">
        <f t="shared" si="650"/>
        <v>0</v>
      </c>
      <c r="P5898" s="88">
        <f t="shared" si="651"/>
        <v>0</v>
      </c>
      <c r="Q5898" s="88">
        <f t="shared" si="652"/>
        <v>2.6981157834207362E-5</v>
      </c>
      <c r="R5898" s="89">
        <f t="shared" si="653"/>
        <v>9.5716154183196362E-3</v>
      </c>
      <c r="S5898" s="88">
        <f t="shared" si="655"/>
        <v>4.1776433370829182E-2</v>
      </c>
    </row>
    <row r="5899" spans="1:19" x14ac:dyDescent="0.2">
      <c r="A5899" s="60">
        <v>2004</v>
      </c>
      <c r="B5899" s="61">
        <v>9</v>
      </c>
      <c r="C5899" s="61">
        <v>2</v>
      </c>
      <c r="D5899" s="61">
        <v>17</v>
      </c>
      <c r="E5899" s="87">
        <v>2.7230225191994004E-2</v>
      </c>
      <c r="F5899" s="87">
        <v>2.0368097446924381E-2</v>
      </c>
      <c r="G5899" s="87">
        <v>0</v>
      </c>
      <c r="H5899" s="87">
        <v>0</v>
      </c>
      <c r="I5899" s="87">
        <v>5.5033611111111239E-5</v>
      </c>
      <c r="J5899" s="87">
        <v>8.6471901584614895E-3</v>
      </c>
      <c r="K5899" s="88">
        <v>5.6300546408490984E-2</v>
      </c>
      <c r="L5899" s="84"/>
      <c r="M5899" s="88">
        <f t="shared" si="654"/>
        <v>2.0702765154429242E-2</v>
      </c>
      <c r="N5899" s="88">
        <f t="shared" si="649"/>
        <v>2.250072884515672E-2</v>
      </c>
      <c r="O5899" s="88">
        <f t="shared" si="650"/>
        <v>0</v>
      </c>
      <c r="P5899" s="88">
        <f t="shared" si="651"/>
        <v>0</v>
      </c>
      <c r="Q5899" s="88">
        <f t="shared" si="652"/>
        <v>2.6981157834207362E-5</v>
      </c>
      <c r="R5899" s="89">
        <f t="shared" si="653"/>
        <v>8.6471901584614895E-3</v>
      </c>
      <c r="S5899" s="88">
        <f t="shared" si="655"/>
        <v>4.3230475157420171E-2</v>
      </c>
    </row>
    <row r="5900" spans="1:19" x14ac:dyDescent="0.2">
      <c r="A5900" s="60">
        <v>2004</v>
      </c>
      <c r="B5900" s="61">
        <v>9</v>
      </c>
      <c r="C5900" s="61">
        <v>2</v>
      </c>
      <c r="D5900" s="61">
        <v>18</v>
      </c>
      <c r="E5900" s="87">
        <v>2.8857027246667895E-2</v>
      </c>
      <c r="F5900" s="87">
        <v>1.9089268928557061E-2</v>
      </c>
      <c r="G5900" s="87">
        <v>0</v>
      </c>
      <c r="H5900" s="87">
        <v>0</v>
      </c>
      <c r="I5900" s="87">
        <v>5.5033611111111239E-5</v>
      </c>
      <c r="J5900" s="87">
        <v>6.1211855892209215E-3</v>
      </c>
      <c r="K5900" s="88">
        <v>5.4122515375556991E-2</v>
      </c>
      <c r="L5900" s="84"/>
      <c r="M5900" s="88">
        <f t="shared" si="654"/>
        <v>2.1939600349628385E-2</v>
      </c>
      <c r="N5900" s="88">
        <f t="shared" si="649"/>
        <v>2.1088001230011613E-2</v>
      </c>
      <c r="O5900" s="88">
        <f t="shared" si="650"/>
        <v>0</v>
      </c>
      <c r="P5900" s="88">
        <f t="shared" si="651"/>
        <v>0</v>
      </c>
      <c r="Q5900" s="88">
        <f t="shared" si="652"/>
        <v>2.6981157834207362E-5</v>
      </c>
      <c r="R5900" s="89">
        <f t="shared" si="653"/>
        <v>6.1211855892209215E-3</v>
      </c>
      <c r="S5900" s="88">
        <f t="shared" si="655"/>
        <v>4.3054582737474208E-2</v>
      </c>
    </row>
    <row r="5901" spans="1:19" x14ac:dyDescent="0.2">
      <c r="A5901" s="60">
        <v>2004</v>
      </c>
      <c r="B5901" s="61">
        <v>9</v>
      </c>
      <c r="C5901" s="61">
        <v>2</v>
      </c>
      <c r="D5901" s="61">
        <v>19</v>
      </c>
      <c r="E5901" s="87">
        <v>2.9071593133016844E-2</v>
      </c>
      <c r="F5901" s="87">
        <v>1.8724801263613342E-2</v>
      </c>
      <c r="G5901" s="87">
        <v>1.1896116666689938E-3</v>
      </c>
      <c r="H5901" s="87">
        <v>1.7200024097567303E-6</v>
      </c>
      <c r="I5901" s="87">
        <v>5.5033611111111239E-5</v>
      </c>
      <c r="J5901" s="87">
        <v>4.6522396056410207E-3</v>
      </c>
      <c r="K5901" s="88">
        <v>5.3694999282461062E-2</v>
      </c>
      <c r="L5901" s="84"/>
      <c r="M5901" s="88">
        <f t="shared" si="654"/>
        <v>2.2102731837668383E-2</v>
      </c>
      <c r="N5901" s="88">
        <f t="shared" si="649"/>
        <v>2.0685372161533527E-2</v>
      </c>
      <c r="O5901" s="88">
        <f t="shared" si="650"/>
        <v>4.7505233598007108E-4</v>
      </c>
      <c r="P5901" s="88">
        <f t="shared" si="651"/>
        <v>3.1916135401198819E-6</v>
      </c>
      <c r="Q5901" s="88">
        <f t="shared" si="652"/>
        <v>2.6981157834207362E-5</v>
      </c>
      <c r="R5901" s="89">
        <f t="shared" si="653"/>
        <v>4.6522396056410207E-3</v>
      </c>
      <c r="S5901" s="88">
        <f t="shared" si="655"/>
        <v>4.3293329106556311E-2</v>
      </c>
    </row>
    <row r="5902" spans="1:19" x14ac:dyDescent="0.2">
      <c r="A5902" s="60">
        <v>2004</v>
      </c>
      <c r="B5902" s="61">
        <v>9</v>
      </c>
      <c r="C5902" s="61">
        <v>2</v>
      </c>
      <c r="D5902" s="61">
        <v>20</v>
      </c>
      <c r="E5902" s="87">
        <v>2.9780751819735829E-2</v>
      </c>
      <c r="F5902" s="87">
        <v>1.7897080455234089E-2</v>
      </c>
      <c r="G5902" s="87">
        <v>1.1896116666689938E-3</v>
      </c>
      <c r="H5902" s="87">
        <v>1.7200024097567303E-6</v>
      </c>
      <c r="I5902" s="87">
        <v>5.5033611111111239E-5</v>
      </c>
      <c r="J5902" s="87">
        <v>3.6858321553093288E-3</v>
      </c>
      <c r="K5902" s="88">
        <v>5.2610029710469103E-2</v>
      </c>
      <c r="L5902" s="84"/>
      <c r="M5902" s="88">
        <f t="shared" si="654"/>
        <v>2.2641895419491537E-2</v>
      </c>
      <c r="N5902" s="88">
        <f t="shared" si="649"/>
        <v>1.9770985262248155E-2</v>
      </c>
      <c r="O5902" s="88">
        <f t="shared" si="650"/>
        <v>4.7505233598007108E-4</v>
      </c>
      <c r="P5902" s="88">
        <f t="shared" si="651"/>
        <v>3.1916135401198819E-6</v>
      </c>
      <c r="Q5902" s="88">
        <f t="shared" si="652"/>
        <v>2.6981157834207362E-5</v>
      </c>
      <c r="R5902" s="89">
        <f t="shared" si="653"/>
        <v>3.6858321553093288E-3</v>
      </c>
      <c r="S5902" s="88">
        <f t="shared" si="655"/>
        <v>4.2918105789094094E-2</v>
      </c>
    </row>
    <row r="5903" spans="1:19" x14ac:dyDescent="0.2">
      <c r="A5903" s="60">
        <v>2004</v>
      </c>
      <c r="B5903" s="61">
        <v>9</v>
      </c>
      <c r="C5903" s="61">
        <v>2</v>
      </c>
      <c r="D5903" s="61">
        <v>21</v>
      </c>
      <c r="E5903" s="87">
        <v>2.995999156798862E-2</v>
      </c>
      <c r="F5903" s="87">
        <v>1.6810371216445193E-2</v>
      </c>
      <c r="G5903" s="87">
        <v>1.1896116666689938E-3</v>
      </c>
      <c r="H5903" s="87">
        <v>1.7200024097567303E-6</v>
      </c>
      <c r="I5903" s="87">
        <v>5.5033611111111239E-5</v>
      </c>
      <c r="J5903" s="87">
        <v>2.8462619337924848E-3</v>
      </c>
      <c r="K5903" s="88">
        <v>5.0862989998416153E-2</v>
      </c>
      <c r="L5903" s="84"/>
      <c r="M5903" s="88">
        <f t="shared" si="654"/>
        <v>2.2778168931306179E-2</v>
      </c>
      <c r="N5903" s="88">
        <f t="shared" si="649"/>
        <v>1.8570492679215671E-2</v>
      </c>
      <c r="O5903" s="88">
        <f t="shared" si="650"/>
        <v>4.7505233598007108E-4</v>
      </c>
      <c r="P5903" s="88">
        <f t="shared" si="651"/>
        <v>3.1916135401198819E-6</v>
      </c>
      <c r="Q5903" s="88">
        <f t="shared" si="652"/>
        <v>2.6981157834207362E-5</v>
      </c>
      <c r="R5903" s="89">
        <f t="shared" si="653"/>
        <v>2.8462619337924848E-3</v>
      </c>
      <c r="S5903" s="88">
        <f t="shared" si="655"/>
        <v>4.1853886717876251E-2</v>
      </c>
    </row>
    <row r="5904" spans="1:19" x14ac:dyDescent="0.2">
      <c r="A5904" s="60">
        <v>2004</v>
      </c>
      <c r="B5904" s="61">
        <v>9</v>
      </c>
      <c r="C5904" s="61">
        <v>2</v>
      </c>
      <c r="D5904" s="61">
        <v>22</v>
      </c>
      <c r="E5904" s="87">
        <v>2.4346394078534336E-2</v>
      </c>
      <c r="F5904" s="87">
        <v>1.6139708226332431E-2</v>
      </c>
      <c r="G5904" s="87">
        <v>1.1896116666689938E-3</v>
      </c>
      <c r="H5904" s="87">
        <v>1.7200024097567303E-6</v>
      </c>
      <c r="I5904" s="87">
        <v>5.5033611111111239E-5</v>
      </c>
      <c r="J5904" s="87">
        <v>4.1667015045802466E-3</v>
      </c>
      <c r="K5904" s="88">
        <v>4.5899169089636871E-2</v>
      </c>
      <c r="L5904" s="84"/>
      <c r="M5904" s="88">
        <f t="shared" si="654"/>
        <v>1.8510228079688298E-2</v>
      </c>
      <c r="N5904" s="88">
        <f t="shared" si="649"/>
        <v>1.7829608258059879E-2</v>
      </c>
      <c r="O5904" s="88">
        <f t="shared" si="650"/>
        <v>4.7505233598007108E-4</v>
      </c>
      <c r="P5904" s="88">
        <f t="shared" si="651"/>
        <v>3.1916135401198819E-6</v>
      </c>
      <c r="Q5904" s="88">
        <f t="shared" si="652"/>
        <v>2.6981157834207362E-5</v>
      </c>
      <c r="R5904" s="89">
        <f t="shared" si="653"/>
        <v>4.1667015045802466E-3</v>
      </c>
      <c r="S5904" s="88">
        <f t="shared" si="655"/>
        <v>3.6845061445102578E-2</v>
      </c>
    </row>
    <row r="5905" spans="1:19" x14ac:dyDescent="0.2">
      <c r="A5905" s="60">
        <v>2004</v>
      </c>
      <c r="B5905" s="61">
        <v>9</v>
      </c>
      <c r="C5905" s="61">
        <v>2</v>
      </c>
      <c r="D5905" s="61">
        <v>23</v>
      </c>
      <c r="E5905" s="87">
        <v>1.9535628510815368E-2</v>
      </c>
      <c r="F5905" s="87">
        <v>1.5718165587100593E-2</v>
      </c>
      <c r="G5905" s="87">
        <v>1.1896116666689938E-3</v>
      </c>
      <c r="H5905" s="87">
        <v>1.7200024097567303E-6</v>
      </c>
      <c r="I5905" s="87">
        <v>5.5033611111111239E-5</v>
      </c>
      <c r="J5905" s="87">
        <v>4.1590310742998151E-3</v>
      </c>
      <c r="K5905" s="88">
        <v>4.0659190452405632E-2</v>
      </c>
      <c r="L5905" s="84"/>
      <c r="M5905" s="88">
        <f t="shared" si="654"/>
        <v>1.4852669280256015E-2</v>
      </c>
      <c r="N5905" s="88">
        <f t="shared" si="649"/>
        <v>1.7363928208818977E-2</v>
      </c>
      <c r="O5905" s="88">
        <f t="shared" si="650"/>
        <v>4.7505233598007108E-4</v>
      </c>
      <c r="P5905" s="88">
        <f t="shared" si="651"/>
        <v>3.1916135401198819E-6</v>
      </c>
      <c r="Q5905" s="88">
        <f t="shared" si="652"/>
        <v>2.6981157834207362E-5</v>
      </c>
      <c r="R5905" s="89">
        <f t="shared" si="653"/>
        <v>4.1590310742998151E-3</v>
      </c>
      <c r="S5905" s="88">
        <f t="shared" si="655"/>
        <v>3.272182259642939E-2</v>
      </c>
    </row>
    <row r="5906" spans="1:19" x14ac:dyDescent="0.2">
      <c r="A5906" s="60">
        <v>2004</v>
      </c>
      <c r="B5906" s="61">
        <v>9</v>
      </c>
      <c r="C5906" s="61">
        <v>2</v>
      </c>
      <c r="D5906" s="61">
        <v>24</v>
      </c>
      <c r="E5906" s="87">
        <v>1.5584094884420434E-2</v>
      </c>
      <c r="F5906" s="87">
        <v>1.5439987045869881E-2</v>
      </c>
      <c r="G5906" s="87">
        <v>1.1896116666689938E-3</v>
      </c>
      <c r="H5906" s="87">
        <v>1.7200024097567303E-6</v>
      </c>
      <c r="I5906" s="87">
        <v>5.5033611111111239E-5</v>
      </c>
      <c r="J5906" s="87">
        <v>5.720811618840034E-3</v>
      </c>
      <c r="K5906" s="88">
        <v>3.799125882932021E-2</v>
      </c>
      <c r="L5906" s="84"/>
      <c r="M5906" s="88">
        <f t="shared" si="654"/>
        <v>1.1848372691069642E-2</v>
      </c>
      <c r="N5906" s="88">
        <f t="shared" si="649"/>
        <v>1.7056623123349705E-2</v>
      </c>
      <c r="O5906" s="88">
        <f t="shared" si="650"/>
        <v>4.7505233598007108E-4</v>
      </c>
      <c r="P5906" s="88">
        <f t="shared" si="651"/>
        <v>3.1916135401198819E-6</v>
      </c>
      <c r="Q5906" s="88">
        <f t="shared" si="652"/>
        <v>2.6981157834207362E-5</v>
      </c>
      <c r="R5906" s="89">
        <f t="shared" si="653"/>
        <v>5.720811618840034E-3</v>
      </c>
      <c r="S5906" s="88">
        <f t="shared" si="655"/>
        <v>2.9410220921773745E-2</v>
      </c>
    </row>
    <row r="5907" spans="1:19" x14ac:dyDescent="0.2">
      <c r="A5907" s="60">
        <v>2004</v>
      </c>
      <c r="B5907" s="61">
        <v>9</v>
      </c>
      <c r="C5907" s="61">
        <v>3</v>
      </c>
      <c r="D5907" s="61">
        <v>1</v>
      </c>
      <c r="E5907" s="87">
        <v>1.300605691150525E-2</v>
      </c>
      <c r="F5907" s="87">
        <v>1.5696985655952393E-2</v>
      </c>
      <c r="G5907" s="87">
        <v>1.1896116666689938E-3</v>
      </c>
      <c r="H5907" s="87">
        <v>1.7200024097567303E-6</v>
      </c>
      <c r="I5907" s="87">
        <v>5.5033611111111239E-5</v>
      </c>
      <c r="J5907" s="87">
        <v>5.2063412396328723E-3</v>
      </c>
      <c r="K5907" s="88">
        <v>3.5155749087280377E-2</v>
      </c>
      <c r="L5907" s="84"/>
      <c r="M5907" s="88">
        <f t="shared" si="654"/>
        <v>9.8883259292031258E-3</v>
      </c>
      <c r="N5907" s="88">
        <f t="shared" si="649"/>
        <v>1.7340530643633195E-2</v>
      </c>
      <c r="O5907" s="88">
        <f t="shared" si="650"/>
        <v>4.7505233598007108E-4</v>
      </c>
      <c r="P5907" s="88">
        <f t="shared" si="651"/>
        <v>3.1916135401198819E-6</v>
      </c>
      <c r="Q5907" s="88">
        <f t="shared" si="652"/>
        <v>2.6981157834207362E-5</v>
      </c>
      <c r="R5907" s="89">
        <f t="shared" si="653"/>
        <v>5.2063412396328723E-3</v>
      </c>
      <c r="S5907" s="88">
        <f t="shared" si="655"/>
        <v>2.773408168019072E-2</v>
      </c>
    </row>
    <row r="5908" spans="1:19" x14ac:dyDescent="0.2">
      <c r="A5908" s="60">
        <v>2004</v>
      </c>
      <c r="B5908" s="61">
        <v>9</v>
      </c>
      <c r="C5908" s="61">
        <v>3</v>
      </c>
      <c r="D5908" s="61">
        <v>2</v>
      </c>
      <c r="E5908" s="87">
        <v>1.1930191963607952E-2</v>
      </c>
      <c r="F5908" s="87">
        <v>1.579528645885166E-2</v>
      </c>
      <c r="G5908" s="87">
        <v>1.1896116666689938E-3</v>
      </c>
      <c r="H5908" s="87">
        <v>1.7200024097567303E-6</v>
      </c>
      <c r="I5908" s="87">
        <v>5.5033611111111239E-5</v>
      </c>
      <c r="J5908" s="87">
        <v>5.6849644365318357E-3</v>
      </c>
      <c r="K5908" s="88">
        <v>3.4656808139181317E-2</v>
      </c>
      <c r="L5908" s="84"/>
      <c r="M5908" s="88">
        <f t="shared" si="654"/>
        <v>9.0703606278824209E-3</v>
      </c>
      <c r="N5908" s="88">
        <f t="shared" si="649"/>
        <v>1.7449123982655718E-2</v>
      </c>
      <c r="O5908" s="88">
        <f t="shared" si="650"/>
        <v>4.7505233598007108E-4</v>
      </c>
      <c r="P5908" s="88">
        <f t="shared" si="651"/>
        <v>3.1916135401198819E-6</v>
      </c>
      <c r="Q5908" s="88">
        <f t="shared" si="652"/>
        <v>2.6981157834207362E-5</v>
      </c>
      <c r="R5908" s="89">
        <f t="shared" si="653"/>
        <v>5.6849644365318357E-3</v>
      </c>
      <c r="S5908" s="88">
        <f t="shared" si="655"/>
        <v>2.7024709717892535E-2</v>
      </c>
    </row>
    <row r="5909" spans="1:19" x14ac:dyDescent="0.2">
      <c r="A5909" s="60">
        <v>2004</v>
      </c>
      <c r="B5909" s="61">
        <v>9</v>
      </c>
      <c r="C5909" s="61">
        <v>3</v>
      </c>
      <c r="D5909" s="61">
        <v>3</v>
      </c>
      <c r="E5909" s="87">
        <v>1.1866384166358998E-2</v>
      </c>
      <c r="F5909" s="87">
        <v>1.5220032142073268E-2</v>
      </c>
      <c r="G5909" s="87">
        <v>1.1896116666689938E-3</v>
      </c>
      <c r="H5909" s="87">
        <v>1.7200024097567303E-6</v>
      </c>
      <c r="I5909" s="87">
        <v>5.5033611111111239E-5</v>
      </c>
      <c r="J5909" s="87">
        <v>5.8846901041779654E-3</v>
      </c>
      <c r="K5909" s="88">
        <v>3.4217471692800094E-2</v>
      </c>
      <c r="L5909" s="84"/>
      <c r="M5909" s="88">
        <f t="shared" si="654"/>
        <v>9.021848438499026E-3</v>
      </c>
      <c r="N5909" s="88">
        <f t="shared" si="649"/>
        <v>1.681363795198617E-2</v>
      </c>
      <c r="O5909" s="88">
        <f t="shared" si="650"/>
        <v>4.7505233598007108E-4</v>
      </c>
      <c r="P5909" s="88">
        <f t="shared" si="651"/>
        <v>3.1916135401198819E-6</v>
      </c>
      <c r="Q5909" s="88">
        <f t="shared" si="652"/>
        <v>2.6981157834207362E-5</v>
      </c>
      <c r="R5909" s="89">
        <f t="shared" si="653"/>
        <v>5.8846901041779654E-3</v>
      </c>
      <c r="S5909" s="88">
        <f t="shared" si="655"/>
        <v>2.6340711497839595E-2</v>
      </c>
    </row>
    <row r="5910" spans="1:19" x14ac:dyDescent="0.2">
      <c r="A5910" s="60">
        <v>2004</v>
      </c>
      <c r="B5910" s="61">
        <v>9</v>
      </c>
      <c r="C5910" s="61">
        <v>3</v>
      </c>
      <c r="D5910" s="61">
        <v>4</v>
      </c>
      <c r="E5910" s="87">
        <v>1.1584242858405295E-2</v>
      </c>
      <c r="F5910" s="87">
        <v>1.5071932242579906E-2</v>
      </c>
      <c r="G5910" s="87">
        <v>1.1896116666689938E-3</v>
      </c>
      <c r="H5910" s="87">
        <v>1.7200024097567303E-6</v>
      </c>
      <c r="I5910" s="87">
        <v>5.5033611111111239E-5</v>
      </c>
      <c r="J5910" s="87">
        <v>6.1482483978919688E-3</v>
      </c>
      <c r="K5910" s="88">
        <v>3.4050788779067032E-2</v>
      </c>
      <c r="L5910" s="84"/>
      <c r="M5910" s="88">
        <f t="shared" si="654"/>
        <v>8.8073402881717801E-3</v>
      </c>
      <c r="N5910" s="88">
        <f t="shared" si="649"/>
        <v>1.6650031327009113E-2</v>
      </c>
      <c r="O5910" s="88">
        <f t="shared" si="650"/>
        <v>4.7505233598007108E-4</v>
      </c>
      <c r="P5910" s="88">
        <f t="shared" si="651"/>
        <v>3.1916135401198819E-6</v>
      </c>
      <c r="Q5910" s="88">
        <f t="shared" si="652"/>
        <v>2.6981157834207362E-5</v>
      </c>
      <c r="R5910" s="89">
        <f t="shared" si="653"/>
        <v>6.1482483978919688E-3</v>
      </c>
      <c r="S5910" s="88">
        <f t="shared" si="655"/>
        <v>2.596259672253529E-2</v>
      </c>
    </row>
    <row r="5911" spans="1:19" x14ac:dyDescent="0.2">
      <c r="A5911" s="60">
        <v>2004</v>
      </c>
      <c r="B5911" s="61">
        <v>9</v>
      </c>
      <c r="C5911" s="61">
        <v>3</v>
      </c>
      <c r="D5911" s="61">
        <v>5</v>
      </c>
      <c r="E5911" s="87">
        <v>1.2097035851172279E-2</v>
      </c>
      <c r="F5911" s="87">
        <v>1.5462939483125316E-2</v>
      </c>
      <c r="G5911" s="87">
        <v>1.1896116666689938E-3</v>
      </c>
      <c r="H5911" s="87">
        <v>1.7200024097567303E-6</v>
      </c>
      <c r="I5911" s="87">
        <v>5.5033611111111239E-5</v>
      </c>
      <c r="J5911" s="87">
        <v>6.8218637745548283E-3</v>
      </c>
      <c r="K5911" s="88">
        <v>3.5628204389042288E-2</v>
      </c>
      <c r="L5911" s="84"/>
      <c r="M5911" s="88">
        <f t="shared" si="654"/>
        <v>9.1972097375516218E-3</v>
      </c>
      <c r="N5911" s="88">
        <f t="shared" si="649"/>
        <v>1.7081978784003127E-2</v>
      </c>
      <c r="O5911" s="88">
        <f t="shared" si="650"/>
        <v>4.7505233598007108E-4</v>
      </c>
      <c r="P5911" s="88">
        <f t="shared" si="651"/>
        <v>3.1916135401198819E-6</v>
      </c>
      <c r="Q5911" s="88">
        <f t="shared" si="652"/>
        <v>2.6981157834207362E-5</v>
      </c>
      <c r="R5911" s="89">
        <f t="shared" si="653"/>
        <v>6.8218637745548283E-3</v>
      </c>
      <c r="S5911" s="88">
        <f t="shared" si="655"/>
        <v>2.6784413628909147E-2</v>
      </c>
    </row>
    <row r="5912" spans="1:19" x14ac:dyDescent="0.2">
      <c r="A5912" s="60">
        <v>2004</v>
      </c>
      <c r="B5912" s="61">
        <v>9</v>
      </c>
      <c r="C5912" s="61">
        <v>3</v>
      </c>
      <c r="D5912" s="61">
        <v>6</v>
      </c>
      <c r="E5912" s="87">
        <v>1.5015616004313746E-2</v>
      </c>
      <c r="F5912" s="87">
        <v>1.6653109671451467E-2</v>
      </c>
      <c r="G5912" s="87">
        <v>1.1896116666689938E-3</v>
      </c>
      <c r="H5912" s="87">
        <v>1.7200024097567303E-6</v>
      </c>
      <c r="I5912" s="87">
        <v>5.5033611111111239E-5</v>
      </c>
      <c r="J5912" s="87">
        <v>8.1794294789628037E-3</v>
      </c>
      <c r="K5912" s="88">
        <v>4.1094520434917875E-2</v>
      </c>
      <c r="L5912" s="84"/>
      <c r="M5912" s="88">
        <f t="shared" si="654"/>
        <v>1.1416166028542226E-2</v>
      </c>
      <c r="N5912" s="88">
        <f t="shared" si="649"/>
        <v>1.8396765143254348E-2</v>
      </c>
      <c r="O5912" s="88">
        <f t="shared" si="650"/>
        <v>4.7505233598007108E-4</v>
      </c>
      <c r="P5912" s="88">
        <f t="shared" si="651"/>
        <v>3.1916135401198819E-6</v>
      </c>
      <c r="Q5912" s="88">
        <f t="shared" si="652"/>
        <v>2.6981157834207362E-5</v>
      </c>
      <c r="R5912" s="89">
        <f t="shared" si="653"/>
        <v>8.1794294789628037E-3</v>
      </c>
      <c r="S5912" s="88">
        <f t="shared" si="655"/>
        <v>3.0318156279150972E-2</v>
      </c>
    </row>
    <row r="5913" spans="1:19" x14ac:dyDescent="0.2">
      <c r="A5913" s="60">
        <v>2004</v>
      </c>
      <c r="B5913" s="61">
        <v>9</v>
      </c>
      <c r="C5913" s="61">
        <v>3</v>
      </c>
      <c r="D5913" s="61">
        <v>7</v>
      </c>
      <c r="E5913" s="87">
        <v>2.0077941960594162E-2</v>
      </c>
      <c r="F5913" s="87">
        <v>1.8743798065578736E-2</v>
      </c>
      <c r="G5913" s="87">
        <v>0</v>
      </c>
      <c r="H5913" s="87">
        <v>0</v>
      </c>
      <c r="I5913" s="87">
        <v>5.5033611111111239E-5</v>
      </c>
      <c r="J5913" s="87">
        <v>9.488877867070691E-3</v>
      </c>
      <c r="K5913" s="88">
        <v>4.8365651504354699E-2</v>
      </c>
      <c r="L5913" s="84"/>
      <c r="M5913" s="88">
        <f t="shared" si="654"/>
        <v>1.5264982726498087E-2</v>
      </c>
      <c r="N5913" s="88">
        <f t="shared" si="649"/>
        <v>2.0706358014093509E-2</v>
      </c>
      <c r="O5913" s="88">
        <f t="shared" si="650"/>
        <v>0</v>
      </c>
      <c r="P5913" s="88">
        <f t="shared" si="651"/>
        <v>0</v>
      </c>
      <c r="Q5913" s="88">
        <f t="shared" si="652"/>
        <v>2.6981157834207362E-5</v>
      </c>
      <c r="R5913" s="89">
        <f t="shared" si="653"/>
        <v>9.488877867070691E-3</v>
      </c>
      <c r="S5913" s="88">
        <f t="shared" si="655"/>
        <v>3.5998321898425799E-2</v>
      </c>
    </row>
    <row r="5914" spans="1:19" x14ac:dyDescent="0.2">
      <c r="A5914" s="60">
        <v>2004</v>
      </c>
      <c r="B5914" s="61">
        <v>9</v>
      </c>
      <c r="C5914" s="61">
        <v>3</v>
      </c>
      <c r="D5914" s="61">
        <v>8</v>
      </c>
      <c r="E5914" s="87">
        <v>2.1960840945501658E-2</v>
      </c>
      <c r="F5914" s="87">
        <v>2.0016359864260338E-2</v>
      </c>
      <c r="G5914" s="87">
        <v>0</v>
      </c>
      <c r="H5914" s="87">
        <v>0</v>
      </c>
      <c r="I5914" s="87">
        <v>5.5033611111111239E-5</v>
      </c>
      <c r="J5914" s="87">
        <v>1.0682628212940146E-2</v>
      </c>
      <c r="K5914" s="88">
        <v>5.2714862633813253E-2</v>
      </c>
      <c r="L5914" s="84"/>
      <c r="M5914" s="88">
        <f t="shared" si="654"/>
        <v>1.6696524890369505E-2</v>
      </c>
      <c r="N5914" s="88">
        <f t="shared" si="649"/>
        <v>2.21121627558203E-2</v>
      </c>
      <c r="O5914" s="88">
        <f t="shared" si="650"/>
        <v>0</v>
      </c>
      <c r="P5914" s="88">
        <f t="shared" si="651"/>
        <v>0</v>
      </c>
      <c r="Q5914" s="88">
        <f t="shared" si="652"/>
        <v>2.6981157834207362E-5</v>
      </c>
      <c r="R5914" s="89">
        <f t="shared" si="653"/>
        <v>1.0682628212940146E-2</v>
      </c>
      <c r="S5914" s="88">
        <f t="shared" si="655"/>
        <v>3.8835668804024011E-2</v>
      </c>
    </row>
    <row r="5915" spans="1:19" x14ac:dyDescent="0.2">
      <c r="A5915" s="60">
        <v>2004</v>
      </c>
      <c r="B5915" s="61">
        <v>9</v>
      </c>
      <c r="C5915" s="61">
        <v>3</v>
      </c>
      <c r="D5915" s="61">
        <v>9</v>
      </c>
      <c r="E5915" s="87">
        <v>2.3353671384255138E-2</v>
      </c>
      <c r="F5915" s="87">
        <v>2.0643141698623992E-2</v>
      </c>
      <c r="G5915" s="87">
        <v>0</v>
      </c>
      <c r="H5915" s="87">
        <v>0</v>
      </c>
      <c r="I5915" s="87">
        <v>5.5033611111111239E-5</v>
      </c>
      <c r="J5915" s="87">
        <v>9.4820768552499064E-3</v>
      </c>
      <c r="K5915" s="88">
        <v>5.3533923549240144E-2</v>
      </c>
      <c r="L5915" s="84"/>
      <c r="M5915" s="88">
        <f t="shared" si="654"/>
        <v>1.7755474688622805E-2</v>
      </c>
      <c r="N5915" s="88">
        <f t="shared" si="649"/>
        <v>2.280457146688605E-2</v>
      </c>
      <c r="O5915" s="88">
        <f t="shared" si="650"/>
        <v>0</v>
      </c>
      <c r="P5915" s="88">
        <f t="shared" si="651"/>
        <v>0</v>
      </c>
      <c r="Q5915" s="88">
        <f t="shared" si="652"/>
        <v>2.6981157834207362E-5</v>
      </c>
      <c r="R5915" s="89">
        <f t="shared" si="653"/>
        <v>9.4820768552499064E-3</v>
      </c>
      <c r="S5915" s="88">
        <f t="shared" si="655"/>
        <v>4.0587027313343065E-2</v>
      </c>
    </row>
    <row r="5916" spans="1:19" x14ac:dyDescent="0.2">
      <c r="A5916" s="60">
        <v>2004</v>
      </c>
      <c r="B5916" s="61">
        <v>9</v>
      </c>
      <c r="C5916" s="61">
        <v>3</v>
      </c>
      <c r="D5916" s="61">
        <v>10</v>
      </c>
      <c r="E5916" s="87">
        <v>2.2178960737003896E-2</v>
      </c>
      <c r="F5916" s="87">
        <v>2.1303152158963536E-2</v>
      </c>
      <c r="G5916" s="87">
        <v>0</v>
      </c>
      <c r="H5916" s="87">
        <v>0</v>
      </c>
      <c r="I5916" s="87">
        <v>5.5033611111111239E-5</v>
      </c>
      <c r="J5916" s="87">
        <v>1.0695523497183269E-2</v>
      </c>
      <c r="K5916" s="88">
        <v>5.423267000426181E-2</v>
      </c>
      <c r="L5916" s="84"/>
      <c r="M5916" s="88">
        <f t="shared" si="654"/>
        <v>1.6862358363547377E-2</v>
      </c>
      <c r="N5916" s="88">
        <f t="shared" si="649"/>
        <v>2.3533687990496831E-2</v>
      </c>
      <c r="O5916" s="88">
        <f t="shared" si="650"/>
        <v>0</v>
      </c>
      <c r="P5916" s="88">
        <f t="shared" si="651"/>
        <v>0</v>
      </c>
      <c r="Q5916" s="88">
        <f t="shared" si="652"/>
        <v>2.6981157834207362E-5</v>
      </c>
      <c r="R5916" s="89">
        <f t="shared" si="653"/>
        <v>1.0695523497183269E-2</v>
      </c>
      <c r="S5916" s="88">
        <f t="shared" si="655"/>
        <v>4.0423027511878415E-2</v>
      </c>
    </row>
    <row r="5917" spans="1:19" x14ac:dyDescent="0.2">
      <c r="A5917" s="60">
        <v>2004</v>
      </c>
      <c r="B5917" s="61">
        <v>9</v>
      </c>
      <c r="C5917" s="61">
        <v>3</v>
      </c>
      <c r="D5917" s="61">
        <v>11</v>
      </c>
      <c r="E5917" s="87">
        <v>2.2451466999004188E-2</v>
      </c>
      <c r="F5917" s="87">
        <v>2.143635488819471E-2</v>
      </c>
      <c r="G5917" s="87">
        <v>0</v>
      </c>
      <c r="H5917" s="87">
        <v>0</v>
      </c>
      <c r="I5917" s="87">
        <v>5.5033611111111239E-5</v>
      </c>
      <c r="J5917" s="87">
        <v>9.9840421179229651E-3</v>
      </c>
      <c r="K5917" s="88">
        <v>5.3926897616232969E-2</v>
      </c>
      <c r="L5917" s="84"/>
      <c r="M5917" s="88">
        <f t="shared" si="654"/>
        <v>1.7069541121145802E-2</v>
      </c>
      <c r="N5917" s="88">
        <f t="shared" si="649"/>
        <v>2.3680837644492525E-2</v>
      </c>
      <c r="O5917" s="88">
        <f t="shared" si="650"/>
        <v>0</v>
      </c>
      <c r="P5917" s="88">
        <f t="shared" si="651"/>
        <v>0</v>
      </c>
      <c r="Q5917" s="88">
        <f t="shared" si="652"/>
        <v>2.6981157834207362E-5</v>
      </c>
      <c r="R5917" s="89">
        <f t="shared" si="653"/>
        <v>9.9840421179229651E-3</v>
      </c>
      <c r="S5917" s="88">
        <f t="shared" si="655"/>
        <v>4.0777359923472534E-2</v>
      </c>
    </row>
    <row r="5918" spans="1:19" x14ac:dyDescent="0.2">
      <c r="A5918" s="60">
        <v>2004</v>
      </c>
      <c r="B5918" s="61">
        <v>9</v>
      </c>
      <c r="C5918" s="61">
        <v>3</v>
      </c>
      <c r="D5918" s="61">
        <v>12</v>
      </c>
      <c r="E5918" s="87">
        <v>2.1855517873456614E-2</v>
      </c>
      <c r="F5918" s="87">
        <v>2.1129685967551892E-2</v>
      </c>
      <c r="G5918" s="87">
        <v>0</v>
      </c>
      <c r="H5918" s="87">
        <v>0</v>
      </c>
      <c r="I5918" s="87">
        <v>5.5033611111111239E-5</v>
      </c>
      <c r="J5918" s="87">
        <v>1.0185714008579146E-2</v>
      </c>
      <c r="K5918" s="88">
        <v>5.3225951460698764E-2</v>
      </c>
      <c r="L5918" s="84"/>
      <c r="M5918" s="88">
        <f t="shared" si="654"/>
        <v>1.6616449209374672E-2</v>
      </c>
      <c r="N5918" s="88">
        <f t="shared" si="649"/>
        <v>2.3342059108765176E-2</v>
      </c>
      <c r="O5918" s="88">
        <f t="shared" si="650"/>
        <v>0</v>
      </c>
      <c r="P5918" s="88">
        <f t="shared" si="651"/>
        <v>0</v>
      </c>
      <c r="Q5918" s="88">
        <f t="shared" si="652"/>
        <v>2.6981157834207362E-5</v>
      </c>
      <c r="R5918" s="89">
        <f t="shared" si="653"/>
        <v>1.0185714008579146E-2</v>
      </c>
      <c r="S5918" s="88">
        <f t="shared" si="655"/>
        <v>3.9985489475974058E-2</v>
      </c>
    </row>
    <row r="5919" spans="1:19" x14ac:dyDescent="0.2">
      <c r="A5919" s="60">
        <v>2004</v>
      </c>
      <c r="B5919" s="61">
        <v>9</v>
      </c>
      <c r="C5919" s="61">
        <v>3</v>
      </c>
      <c r="D5919" s="61">
        <v>13</v>
      </c>
      <c r="E5919" s="87">
        <v>2.2839672349460612E-2</v>
      </c>
      <c r="F5919" s="87">
        <v>2.0712322838704875E-2</v>
      </c>
      <c r="G5919" s="87">
        <v>0</v>
      </c>
      <c r="H5919" s="87">
        <v>0</v>
      </c>
      <c r="I5919" s="87">
        <v>5.5033611111111239E-5</v>
      </c>
      <c r="J5919" s="87">
        <v>8.7568082618978242E-3</v>
      </c>
      <c r="K5919" s="88">
        <v>5.2363837061174423E-2</v>
      </c>
      <c r="L5919" s="84"/>
      <c r="M5919" s="88">
        <f t="shared" si="654"/>
        <v>1.7364688302100997E-2</v>
      </c>
      <c r="N5919" s="88">
        <f t="shared" si="649"/>
        <v>2.2880996183441683E-2</v>
      </c>
      <c r="O5919" s="88">
        <f t="shared" si="650"/>
        <v>0</v>
      </c>
      <c r="P5919" s="88">
        <f t="shared" si="651"/>
        <v>0</v>
      </c>
      <c r="Q5919" s="88">
        <f t="shared" si="652"/>
        <v>2.6981157834207362E-5</v>
      </c>
      <c r="R5919" s="89">
        <f t="shared" si="653"/>
        <v>8.7568082618978242E-3</v>
      </c>
      <c r="S5919" s="88">
        <f t="shared" si="655"/>
        <v>4.0272665643376886E-2</v>
      </c>
    </row>
    <row r="5920" spans="1:19" x14ac:dyDescent="0.2">
      <c r="A5920" s="60">
        <v>2004</v>
      </c>
      <c r="B5920" s="61">
        <v>9</v>
      </c>
      <c r="C5920" s="61">
        <v>3</v>
      </c>
      <c r="D5920" s="61">
        <v>14</v>
      </c>
      <c r="E5920" s="87">
        <v>2.346931390656266E-2</v>
      </c>
      <c r="F5920" s="87">
        <v>2.0402605671221312E-2</v>
      </c>
      <c r="G5920" s="87">
        <v>0</v>
      </c>
      <c r="H5920" s="87">
        <v>0</v>
      </c>
      <c r="I5920" s="87">
        <v>5.5033611111111239E-5</v>
      </c>
      <c r="J5920" s="87">
        <v>7.9567001834787467E-3</v>
      </c>
      <c r="K5920" s="88">
        <v>5.1883653372373828E-2</v>
      </c>
      <c r="L5920" s="84"/>
      <c r="M5920" s="88">
        <f t="shared" si="654"/>
        <v>1.7843396105515909E-2</v>
      </c>
      <c r="N5920" s="88">
        <f t="shared" si="649"/>
        <v>2.2538850235721372E-2</v>
      </c>
      <c r="O5920" s="88">
        <f t="shared" si="650"/>
        <v>0</v>
      </c>
      <c r="P5920" s="88">
        <f t="shared" si="651"/>
        <v>0</v>
      </c>
      <c r="Q5920" s="88">
        <f t="shared" si="652"/>
        <v>2.6981157834207362E-5</v>
      </c>
      <c r="R5920" s="89">
        <f t="shared" si="653"/>
        <v>7.9567001834787467E-3</v>
      </c>
      <c r="S5920" s="88">
        <f t="shared" si="655"/>
        <v>4.0409227499071491E-2</v>
      </c>
    </row>
    <row r="5921" spans="1:19" x14ac:dyDescent="0.2">
      <c r="A5921" s="60">
        <v>2004</v>
      </c>
      <c r="B5921" s="61">
        <v>9</v>
      </c>
      <c r="C5921" s="61">
        <v>3</v>
      </c>
      <c r="D5921" s="61">
        <v>15</v>
      </c>
      <c r="E5921" s="87">
        <v>2.2863740249349989E-2</v>
      </c>
      <c r="F5921" s="87">
        <v>1.9800691007755836E-2</v>
      </c>
      <c r="G5921" s="87">
        <v>0</v>
      </c>
      <c r="H5921" s="87">
        <v>0</v>
      </c>
      <c r="I5921" s="87">
        <v>5.5033611111111239E-5</v>
      </c>
      <c r="J5921" s="87">
        <v>7.0514013920542603E-3</v>
      </c>
      <c r="K5921" s="88">
        <v>4.9770866260271197E-2</v>
      </c>
      <c r="L5921" s="84"/>
      <c r="M5921" s="88">
        <f t="shared" si="654"/>
        <v>1.7382986794884547E-2</v>
      </c>
      <c r="N5921" s="88">
        <f t="shared" si="649"/>
        <v>2.1873912400174757E-2</v>
      </c>
      <c r="O5921" s="88">
        <f t="shared" si="650"/>
        <v>0</v>
      </c>
      <c r="P5921" s="88">
        <f t="shared" si="651"/>
        <v>0</v>
      </c>
      <c r="Q5921" s="88">
        <f t="shared" si="652"/>
        <v>2.6981157834207362E-5</v>
      </c>
      <c r="R5921" s="89">
        <f t="shared" si="653"/>
        <v>7.0514013920542603E-3</v>
      </c>
      <c r="S5921" s="88">
        <f t="shared" si="655"/>
        <v>3.9283880352893506E-2</v>
      </c>
    </row>
    <row r="5922" spans="1:19" x14ac:dyDescent="0.2">
      <c r="A5922" s="60">
        <v>2004</v>
      </c>
      <c r="B5922" s="61">
        <v>9</v>
      </c>
      <c r="C5922" s="61">
        <v>3</v>
      </c>
      <c r="D5922" s="61">
        <v>16</v>
      </c>
      <c r="E5922" s="87">
        <v>2.593780866738735E-2</v>
      </c>
      <c r="F5922" s="87">
        <v>1.9001672052967926E-2</v>
      </c>
      <c r="G5922" s="87">
        <v>0</v>
      </c>
      <c r="H5922" s="87">
        <v>0</v>
      </c>
      <c r="I5922" s="87">
        <v>5.5033611111111239E-5</v>
      </c>
      <c r="J5922" s="87">
        <v>6.1992254954418334E-3</v>
      </c>
      <c r="K5922" s="88">
        <v>5.1193739826908224E-2</v>
      </c>
      <c r="L5922" s="84"/>
      <c r="M5922" s="88">
        <f t="shared" si="654"/>
        <v>1.9720158672037684E-2</v>
      </c>
      <c r="N5922" s="88">
        <f t="shared" si="649"/>
        <v>2.0991232567624266E-2</v>
      </c>
      <c r="O5922" s="88">
        <f t="shared" si="650"/>
        <v>0</v>
      </c>
      <c r="P5922" s="88">
        <f t="shared" si="651"/>
        <v>0</v>
      </c>
      <c r="Q5922" s="88">
        <f t="shared" si="652"/>
        <v>2.6981157834207362E-5</v>
      </c>
      <c r="R5922" s="89">
        <f t="shared" si="653"/>
        <v>6.1992254954418334E-3</v>
      </c>
      <c r="S5922" s="88">
        <f t="shared" si="655"/>
        <v>4.0738372397496156E-2</v>
      </c>
    </row>
    <row r="5923" spans="1:19" x14ac:dyDescent="0.2">
      <c r="A5923" s="60">
        <v>2004</v>
      </c>
      <c r="B5923" s="61">
        <v>9</v>
      </c>
      <c r="C5923" s="61">
        <v>3</v>
      </c>
      <c r="D5923" s="61">
        <v>17</v>
      </c>
      <c r="E5923" s="87">
        <v>2.9577641077917528E-2</v>
      </c>
      <c r="F5923" s="87">
        <v>1.7595470536432119E-2</v>
      </c>
      <c r="G5923" s="87">
        <v>0</v>
      </c>
      <c r="H5923" s="87">
        <v>0</v>
      </c>
      <c r="I5923" s="87">
        <v>5.5033611111111239E-5</v>
      </c>
      <c r="J5923" s="87">
        <v>4.3353914501679741E-3</v>
      </c>
      <c r="K5923" s="88">
        <v>5.1563536675628727E-2</v>
      </c>
      <c r="L5923" s="84"/>
      <c r="M5923" s="88">
        <f t="shared" si="654"/>
        <v>2.2487473120059269E-2</v>
      </c>
      <c r="N5923" s="88">
        <f t="shared" si="649"/>
        <v>1.9437795428604777E-2</v>
      </c>
      <c r="O5923" s="88">
        <f t="shared" si="650"/>
        <v>0</v>
      </c>
      <c r="P5923" s="88">
        <f t="shared" si="651"/>
        <v>0</v>
      </c>
      <c r="Q5923" s="88">
        <f t="shared" si="652"/>
        <v>2.6981157834207362E-5</v>
      </c>
      <c r="R5923" s="89">
        <f t="shared" si="653"/>
        <v>4.3353914501679741E-3</v>
      </c>
      <c r="S5923" s="88">
        <f t="shared" si="655"/>
        <v>4.1952249706498253E-2</v>
      </c>
    </row>
    <row r="5924" spans="1:19" x14ac:dyDescent="0.2">
      <c r="A5924" s="60">
        <v>2004</v>
      </c>
      <c r="B5924" s="61">
        <v>9</v>
      </c>
      <c r="C5924" s="61">
        <v>3</v>
      </c>
      <c r="D5924" s="61">
        <v>18</v>
      </c>
      <c r="E5924" s="87">
        <v>2.8244670242450157E-2</v>
      </c>
      <c r="F5924" s="87">
        <v>1.727868230769956E-2</v>
      </c>
      <c r="G5924" s="87">
        <v>0</v>
      </c>
      <c r="H5924" s="87">
        <v>0</v>
      </c>
      <c r="I5924" s="87">
        <v>5.5033611111111239E-5</v>
      </c>
      <c r="J5924" s="87">
        <v>5.0987464312101131E-3</v>
      </c>
      <c r="K5924" s="88">
        <v>5.067713259247094E-2</v>
      </c>
      <c r="L5924" s="84"/>
      <c r="M5924" s="88">
        <f t="shared" si="654"/>
        <v>2.147403375370038E-2</v>
      </c>
      <c r="N5924" s="88">
        <f t="shared" si="649"/>
        <v>1.9087838047724064E-2</v>
      </c>
      <c r="O5924" s="88">
        <f t="shared" si="650"/>
        <v>0</v>
      </c>
      <c r="P5924" s="88">
        <f t="shared" si="651"/>
        <v>0</v>
      </c>
      <c r="Q5924" s="88">
        <f t="shared" si="652"/>
        <v>2.6981157834207362E-5</v>
      </c>
      <c r="R5924" s="89">
        <f t="shared" si="653"/>
        <v>5.0987464312101131E-3</v>
      </c>
      <c r="S5924" s="88">
        <f t="shared" si="655"/>
        <v>4.0588852959258646E-2</v>
      </c>
    </row>
    <row r="5925" spans="1:19" x14ac:dyDescent="0.2">
      <c r="A5925" s="60">
        <v>2004</v>
      </c>
      <c r="B5925" s="61">
        <v>9</v>
      </c>
      <c r="C5925" s="61">
        <v>3</v>
      </c>
      <c r="D5925" s="61">
        <v>19</v>
      </c>
      <c r="E5925" s="87">
        <v>2.9368052882150737E-2</v>
      </c>
      <c r="F5925" s="87">
        <v>1.6177247466629078E-2</v>
      </c>
      <c r="G5925" s="87">
        <v>1.1896116666689938E-3</v>
      </c>
      <c r="H5925" s="87">
        <v>1.7200024097567303E-6</v>
      </c>
      <c r="I5925" s="87">
        <v>5.5033611111111239E-5</v>
      </c>
      <c r="J5925" s="87">
        <v>3.351204188926208E-3</v>
      </c>
      <c r="K5925" s="88">
        <v>5.0142869817895883E-2</v>
      </c>
      <c r="L5925" s="84"/>
      <c r="M5925" s="88">
        <f t="shared" si="654"/>
        <v>2.2328126101608017E-2</v>
      </c>
      <c r="N5925" s="88">
        <f t="shared" si="649"/>
        <v>1.7871078025629927E-2</v>
      </c>
      <c r="O5925" s="88">
        <f t="shared" si="650"/>
        <v>4.7505233598007108E-4</v>
      </c>
      <c r="P5925" s="88">
        <f t="shared" si="651"/>
        <v>3.1916135401198819E-6</v>
      </c>
      <c r="Q5925" s="88">
        <f t="shared" si="652"/>
        <v>2.6981157834207362E-5</v>
      </c>
      <c r="R5925" s="89">
        <f t="shared" si="653"/>
        <v>3.351204188926208E-3</v>
      </c>
      <c r="S5925" s="88">
        <f t="shared" si="655"/>
        <v>4.0704429234592346E-2</v>
      </c>
    </row>
    <row r="5926" spans="1:19" x14ac:dyDescent="0.2">
      <c r="A5926" s="60">
        <v>2004</v>
      </c>
      <c r="B5926" s="61">
        <v>9</v>
      </c>
      <c r="C5926" s="61">
        <v>3</v>
      </c>
      <c r="D5926" s="61">
        <v>20</v>
      </c>
      <c r="E5926" s="87">
        <v>2.7159481826304815E-2</v>
      </c>
      <c r="F5926" s="87">
        <v>1.6205357633851933E-2</v>
      </c>
      <c r="G5926" s="87">
        <v>1.1896116666689938E-3</v>
      </c>
      <c r="H5926" s="87">
        <v>1.7200024097567303E-6</v>
      </c>
      <c r="I5926" s="87">
        <v>5.5033611111111239E-5</v>
      </c>
      <c r="J5926" s="87">
        <v>4.7324664111642991E-3</v>
      </c>
      <c r="K5926" s="88">
        <v>4.9343671151510907E-2</v>
      </c>
      <c r="L5926" s="84"/>
      <c r="M5926" s="88">
        <f t="shared" si="654"/>
        <v>2.0648979947888689E-2</v>
      </c>
      <c r="N5926" s="88">
        <f t="shared" si="649"/>
        <v>1.7902131453772722E-2</v>
      </c>
      <c r="O5926" s="88">
        <f t="shared" si="650"/>
        <v>4.7505233598007108E-4</v>
      </c>
      <c r="P5926" s="88">
        <f t="shared" si="651"/>
        <v>3.1916135401198819E-6</v>
      </c>
      <c r="Q5926" s="88">
        <f t="shared" si="652"/>
        <v>2.6981157834207362E-5</v>
      </c>
      <c r="R5926" s="89">
        <f t="shared" si="653"/>
        <v>4.7324664111642991E-3</v>
      </c>
      <c r="S5926" s="88">
        <f t="shared" si="655"/>
        <v>3.9056336509015813E-2</v>
      </c>
    </row>
    <row r="5927" spans="1:19" x14ac:dyDescent="0.2">
      <c r="A5927" s="60">
        <v>2004</v>
      </c>
      <c r="B5927" s="61">
        <v>9</v>
      </c>
      <c r="C5927" s="61">
        <v>3</v>
      </c>
      <c r="D5927" s="61">
        <v>21</v>
      </c>
      <c r="E5927" s="87">
        <v>2.4701946825683618E-2</v>
      </c>
      <c r="F5927" s="87">
        <v>1.562860286154609E-2</v>
      </c>
      <c r="G5927" s="87">
        <v>1.1896116666689938E-3</v>
      </c>
      <c r="H5927" s="87">
        <v>1.7200024097567303E-6</v>
      </c>
      <c r="I5927" s="87">
        <v>5.5033611111111239E-5</v>
      </c>
      <c r="J5927" s="87">
        <v>5.3360553463389672E-3</v>
      </c>
      <c r="K5927" s="88">
        <v>4.6912970313758531E-2</v>
      </c>
      <c r="L5927" s="84"/>
      <c r="M5927" s="88">
        <f t="shared" si="654"/>
        <v>1.8780549936093949E-2</v>
      </c>
      <c r="N5927" s="88">
        <f t="shared" si="649"/>
        <v>1.7264987863134438E-2</v>
      </c>
      <c r="O5927" s="88">
        <f t="shared" si="650"/>
        <v>4.7505233598007108E-4</v>
      </c>
      <c r="P5927" s="88">
        <f t="shared" si="651"/>
        <v>3.1916135401198819E-6</v>
      </c>
      <c r="Q5927" s="88">
        <f t="shared" si="652"/>
        <v>2.6981157834207362E-5</v>
      </c>
      <c r="R5927" s="89">
        <f t="shared" si="653"/>
        <v>5.3360553463389672E-3</v>
      </c>
      <c r="S5927" s="88">
        <f t="shared" si="655"/>
        <v>3.6550762906582789E-2</v>
      </c>
    </row>
    <row r="5928" spans="1:19" x14ac:dyDescent="0.2">
      <c r="A5928" s="60">
        <v>2004</v>
      </c>
      <c r="B5928" s="61">
        <v>9</v>
      </c>
      <c r="C5928" s="61">
        <v>3</v>
      </c>
      <c r="D5928" s="61">
        <v>22</v>
      </c>
      <c r="E5928" s="87">
        <v>2.2249919360075577E-2</v>
      </c>
      <c r="F5928" s="87">
        <v>1.4975492045361484E-2</v>
      </c>
      <c r="G5928" s="87">
        <v>1.1896116666689938E-3</v>
      </c>
      <c r="H5928" s="87">
        <v>1.7200024097567303E-6</v>
      </c>
      <c r="I5928" s="87">
        <v>5.5033611111111239E-5</v>
      </c>
      <c r="J5928" s="87">
        <v>5.3404485023471563E-3</v>
      </c>
      <c r="K5928" s="88">
        <v>4.381222518797407E-2</v>
      </c>
      <c r="L5928" s="84"/>
      <c r="M5928" s="88">
        <f t="shared" si="654"/>
        <v>1.6916307227310964E-2</v>
      </c>
      <c r="N5928" s="88">
        <f t="shared" si="649"/>
        <v>1.6543493407449383E-2</v>
      </c>
      <c r="O5928" s="88">
        <f t="shared" si="650"/>
        <v>4.7505233598007108E-4</v>
      </c>
      <c r="P5928" s="88">
        <f t="shared" si="651"/>
        <v>3.1916135401198819E-6</v>
      </c>
      <c r="Q5928" s="88">
        <f t="shared" si="652"/>
        <v>2.6981157834207362E-5</v>
      </c>
      <c r="R5928" s="89">
        <f t="shared" si="653"/>
        <v>5.3404485023471563E-3</v>
      </c>
      <c r="S5928" s="88">
        <f t="shared" si="655"/>
        <v>3.3965025742114748E-2</v>
      </c>
    </row>
    <row r="5929" spans="1:19" x14ac:dyDescent="0.2">
      <c r="A5929" s="60">
        <v>2004</v>
      </c>
      <c r="B5929" s="61">
        <v>9</v>
      </c>
      <c r="C5929" s="61">
        <v>3</v>
      </c>
      <c r="D5929" s="61">
        <v>23</v>
      </c>
      <c r="E5929" s="87">
        <v>1.9667015068005875E-2</v>
      </c>
      <c r="F5929" s="87">
        <v>1.3448742626126586E-2</v>
      </c>
      <c r="G5929" s="87">
        <v>1.1896116666689938E-3</v>
      </c>
      <c r="H5929" s="87">
        <v>1.7200024097567303E-6</v>
      </c>
      <c r="I5929" s="87">
        <v>5.5033611111111239E-5</v>
      </c>
      <c r="J5929" s="87">
        <v>4.7023990768746875E-3</v>
      </c>
      <c r="K5929" s="88">
        <v>3.9064522051197009E-2</v>
      </c>
      <c r="L5929" s="84"/>
      <c r="M5929" s="88">
        <f t="shared" si="654"/>
        <v>1.4952560670018145E-2</v>
      </c>
      <c r="N5929" s="88">
        <f t="shared" si="649"/>
        <v>1.4856886458213078E-2</v>
      </c>
      <c r="O5929" s="88">
        <f t="shared" si="650"/>
        <v>4.7505233598007108E-4</v>
      </c>
      <c r="P5929" s="88">
        <f t="shared" si="651"/>
        <v>3.1916135401198819E-6</v>
      </c>
      <c r="Q5929" s="88">
        <f t="shared" si="652"/>
        <v>2.6981157834207362E-5</v>
      </c>
      <c r="R5929" s="89">
        <f t="shared" si="653"/>
        <v>4.7023990768746875E-3</v>
      </c>
      <c r="S5929" s="88">
        <f t="shared" si="655"/>
        <v>3.0314672235585621E-2</v>
      </c>
    </row>
    <row r="5930" spans="1:19" x14ac:dyDescent="0.2">
      <c r="A5930" s="60">
        <v>2004</v>
      </c>
      <c r="B5930" s="61">
        <v>9</v>
      </c>
      <c r="C5930" s="61">
        <v>3</v>
      </c>
      <c r="D5930" s="61">
        <v>24</v>
      </c>
      <c r="E5930" s="87">
        <v>1.6362610974696015E-2</v>
      </c>
      <c r="F5930" s="87">
        <v>1.2874464535231715E-2</v>
      </c>
      <c r="G5930" s="87">
        <v>1.1896116666689938E-3</v>
      </c>
      <c r="H5930" s="87">
        <v>1.7200024097567303E-6</v>
      </c>
      <c r="I5930" s="87">
        <v>5.5033611111111239E-5</v>
      </c>
      <c r="J5930" s="87">
        <v>5.844611773107045E-3</v>
      </c>
      <c r="K5930" s="88">
        <v>3.632805256322464E-2</v>
      </c>
      <c r="L5930" s="84"/>
      <c r="M5930" s="88">
        <f t="shared" si="654"/>
        <v>1.244026775151367E-2</v>
      </c>
      <c r="N5930" s="88">
        <f t="shared" si="649"/>
        <v>1.4222478868667156E-2</v>
      </c>
      <c r="O5930" s="88">
        <f t="shared" si="650"/>
        <v>4.7505233598007108E-4</v>
      </c>
      <c r="P5930" s="88">
        <f t="shared" si="651"/>
        <v>3.1916135401198819E-6</v>
      </c>
      <c r="Q5930" s="88">
        <f t="shared" si="652"/>
        <v>2.6981157834207362E-5</v>
      </c>
      <c r="R5930" s="89">
        <f t="shared" si="653"/>
        <v>5.844611773107045E-3</v>
      </c>
      <c r="S5930" s="88">
        <f t="shared" si="655"/>
        <v>2.7167971727535222E-2</v>
      </c>
    </row>
    <row r="5931" spans="1:19" x14ac:dyDescent="0.2">
      <c r="A5931" s="60">
        <v>2004</v>
      </c>
      <c r="B5931" s="61">
        <v>9</v>
      </c>
      <c r="C5931" s="61">
        <v>4</v>
      </c>
      <c r="D5931" s="61">
        <v>1</v>
      </c>
      <c r="E5931" s="87">
        <v>1.5354299380745269E-2</v>
      </c>
      <c r="F5931" s="87">
        <v>1.3283480222323818E-2</v>
      </c>
      <c r="G5931" s="87">
        <v>1.1896116666689938E-3</v>
      </c>
      <c r="H5931" s="87">
        <v>1.7200024097567303E-6</v>
      </c>
      <c r="I5931" s="87">
        <v>5.5033611111111239E-5</v>
      </c>
      <c r="J5931" s="87">
        <v>7.0844223435723693E-3</v>
      </c>
      <c r="K5931" s="88">
        <v>3.6968567226831318E-2</v>
      </c>
      <c r="L5931" s="84"/>
      <c r="M5931" s="88">
        <f t="shared" si="654"/>
        <v>1.1673662334743633E-2</v>
      </c>
      <c r="N5931" s="88">
        <f t="shared" si="649"/>
        <v>1.4674320337545465E-2</v>
      </c>
      <c r="O5931" s="88">
        <f t="shared" si="650"/>
        <v>4.7505233598007108E-4</v>
      </c>
      <c r="P5931" s="88">
        <f t="shared" si="651"/>
        <v>3.1916135401198819E-6</v>
      </c>
      <c r="Q5931" s="88">
        <f t="shared" si="652"/>
        <v>2.6981157834207362E-5</v>
      </c>
      <c r="R5931" s="89">
        <f t="shared" si="653"/>
        <v>7.0844223435723693E-3</v>
      </c>
      <c r="S5931" s="88">
        <f t="shared" si="655"/>
        <v>2.6853207779643496E-2</v>
      </c>
    </row>
    <row r="5932" spans="1:19" x14ac:dyDescent="0.2">
      <c r="A5932" s="60">
        <v>2004</v>
      </c>
      <c r="B5932" s="61">
        <v>9</v>
      </c>
      <c r="C5932" s="61">
        <v>4</v>
      </c>
      <c r="D5932" s="61">
        <v>2</v>
      </c>
      <c r="E5932" s="87">
        <v>1.4291527765307135E-2</v>
      </c>
      <c r="F5932" s="87">
        <v>1.2843150760592717E-2</v>
      </c>
      <c r="G5932" s="87">
        <v>1.1896116666689938E-3</v>
      </c>
      <c r="H5932" s="87">
        <v>1.7200024097567303E-6</v>
      </c>
      <c r="I5932" s="87">
        <v>5.5033611111111239E-5</v>
      </c>
      <c r="J5932" s="87">
        <v>7.2574802059816416E-3</v>
      </c>
      <c r="K5932" s="88">
        <v>3.5638524012071363E-2</v>
      </c>
      <c r="L5932" s="84"/>
      <c r="M5932" s="88">
        <f t="shared" si="654"/>
        <v>1.0865651713748916E-2</v>
      </c>
      <c r="N5932" s="88">
        <f t="shared" si="649"/>
        <v>1.4187886401005094E-2</v>
      </c>
      <c r="O5932" s="88">
        <f t="shared" si="650"/>
        <v>4.7505233598007108E-4</v>
      </c>
      <c r="P5932" s="88">
        <f t="shared" si="651"/>
        <v>3.1916135401198819E-6</v>
      </c>
      <c r="Q5932" s="88">
        <f t="shared" si="652"/>
        <v>2.6981157834207362E-5</v>
      </c>
      <c r="R5932" s="89">
        <f t="shared" si="653"/>
        <v>7.2574802059816416E-3</v>
      </c>
      <c r="S5932" s="88">
        <f t="shared" si="655"/>
        <v>2.555876322210841E-2</v>
      </c>
    </row>
    <row r="5933" spans="1:19" x14ac:dyDescent="0.2">
      <c r="A5933" s="60">
        <v>2004</v>
      </c>
      <c r="B5933" s="61">
        <v>9</v>
      </c>
      <c r="C5933" s="61">
        <v>4</v>
      </c>
      <c r="D5933" s="61">
        <v>3</v>
      </c>
      <c r="E5933" s="87">
        <v>1.3195150208178189E-2</v>
      </c>
      <c r="F5933" s="87">
        <v>1.2719019944552767E-2</v>
      </c>
      <c r="G5933" s="87">
        <v>1.1896116666689938E-3</v>
      </c>
      <c r="H5933" s="87">
        <v>1.7200024097567303E-6</v>
      </c>
      <c r="I5933" s="87">
        <v>5.5033611111111239E-5</v>
      </c>
      <c r="J5933" s="87">
        <v>7.9295772635981504E-3</v>
      </c>
      <c r="K5933" s="88">
        <v>3.5090112696518974E-2</v>
      </c>
      <c r="L5933" s="84"/>
      <c r="M5933" s="88">
        <f t="shared" si="654"/>
        <v>1.0032090958162477E-2</v>
      </c>
      <c r="N5933" s="88">
        <f t="shared" si="649"/>
        <v>1.4050758530308231E-2</v>
      </c>
      <c r="O5933" s="88">
        <f t="shared" si="650"/>
        <v>4.7505233598007108E-4</v>
      </c>
      <c r="P5933" s="88">
        <f t="shared" si="651"/>
        <v>3.1916135401198819E-6</v>
      </c>
      <c r="Q5933" s="88">
        <f t="shared" si="652"/>
        <v>2.6981157834207362E-5</v>
      </c>
      <c r="R5933" s="89">
        <f t="shared" si="653"/>
        <v>7.9295772635981504E-3</v>
      </c>
      <c r="S5933" s="88">
        <f t="shared" si="655"/>
        <v>2.4588074595825106E-2</v>
      </c>
    </row>
    <row r="5934" spans="1:19" x14ac:dyDescent="0.2">
      <c r="A5934" s="60">
        <v>2004</v>
      </c>
      <c r="B5934" s="61">
        <v>9</v>
      </c>
      <c r="C5934" s="61">
        <v>4</v>
      </c>
      <c r="D5934" s="61">
        <v>4</v>
      </c>
      <c r="E5934" s="87">
        <v>1.2801006992999358E-2</v>
      </c>
      <c r="F5934" s="87">
        <v>1.2523471009273909E-2</v>
      </c>
      <c r="G5934" s="87">
        <v>1.1896116666689938E-3</v>
      </c>
      <c r="H5934" s="87">
        <v>1.7200024097567303E-6</v>
      </c>
      <c r="I5934" s="87">
        <v>5.5033611111111239E-5</v>
      </c>
      <c r="J5934" s="87">
        <v>8.161467661184715E-3</v>
      </c>
      <c r="K5934" s="88">
        <v>3.473231094364785E-2</v>
      </c>
      <c r="L5934" s="84"/>
      <c r="M5934" s="88">
        <f t="shared" si="654"/>
        <v>9.7324293004447844E-3</v>
      </c>
      <c r="N5934" s="88">
        <f t="shared" si="649"/>
        <v>1.3834734742120146E-2</v>
      </c>
      <c r="O5934" s="88">
        <f t="shared" si="650"/>
        <v>4.7505233598007108E-4</v>
      </c>
      <c r="P5934" s="88">
        <f t="shared" si="651"/>
        <v>3.1916135401198819E-6</v>
      </c>
      <c r="Q5934" s="88">
        <f t="shared" si="652"/>
        <v>2.6981157834207362E-5</v>
      </c>
      <c r="R5934" s="89">
        <f t="shared" si="653"/>
        <v>8.161467661184715E-3</v>
      </c>
      <c r="S5934" s="88">
        <f t="shared" si="655"/>
        <v>2.407238914991933E-2</v>
      </c>
    </row>
    <row r="5935" spans="1:19" x14ac:dyDescent="0.2">
      <c r="A5935" s="60">
        <v>2004</v>
      </c>
      <c r="B5935" s="61">
        <v>9</v>
      </c>
      <c r="C5935" s="61">
        <v>4</v>
      </c>
      <c r="D5935" s="61">
        <v>5</v>
      </c>
      <c r="E5935" s="87">
        <v>1.2627268842116851E-2</v>
      </c>
      <c r="F5935" s="87">
        <v>1.3042687575145276E-2</v>
      </c>
      <c r="G5935" s="87">
        <v>1.1896116666689938E-3</v>
      </c>
      <c r="H5935" s="87">
        <v>1.7200024097567303E-6</v>
      </c>
      <c r="I5935" s="87">
        <v>5.5033611111111239E-5</v>
      </c>
      <c r="J5935" s="87">
        <v>8.4176526573129899E-3</v>
      </c>
      <c r="K5935" s="88">
        <v>3.5333974354764985E-2</v>
      </c>
      <c r="L5935" s="84"/>
      <c r="M5935" s="88">
        <f t="shared" si="654"/>
        <v>9.600338577333804E-3</v>
      </c>
      <c r="N5935" s="88">
        <f t="shared" si="649"/>
        <v>1.4408315617360371E-2</v>
      </c>
      <c r="O5935" s="88">
        <f t="shared" si="650"/>
        <v>4.7505233598007108E-4</v>
      </c>
      <c r="P5935" s="88">
        <f t="shared" si="651"/>
        <v>3.1916135401198819E-6</v>
      </c>
      <c r="Q5935" s="88">
        <f t="shared" si="652"/>
        <v>2.6981157834207362E-5</v>
      </c>
      <c r="R5935" s="89">
        <f t="shared" si="653"/>
        <v>8.4176526573129899E-3</v>
      </c>
      <c r="S5935" s="88">
        <f t="shared" si="655"/>
        <v>2.4513879302048572E-2</v>
      </c>
    </row>
    <row r="5936" spans="1:19" x14ac:dyDescent="0.2">
      <c r="A5936" s="60">
        <v>2004</v>
      </c>
      <c r="B5936" s="61">
        <v>9</v>
      </c>
      <c r="C5936" s="61">
        <v>4</v>
      </c>
      <c r="D5936" s="61">
        <v>6</v>
      </c>
      <c r="E5936" s="87">
        <v>1.3844323247271244E-2</v>
      </c>
      <c r="F5936" s="87">
        <v>1.3679372982604222E-2</v>
      </c>
      <c r="G5936" s="87">
        <v>1.1896116666689938E-3</v>
      </c>
      <c r="H5936" s="87">
        <v>1.7200024097567303E-6</v>
      </c>
      <c r="I5936" s="87">
        <v>5.5033611111111239E-5</v>
      </c>
      <c r="J5936" s="87">
        <v>8.7362759577275708E-3</v>
      </c>
      <c r="K5936" s="88">
        <v>3.7506337467792902E-2</v>
      </c>
      <c r="L5936" s="84"/>
      <c r="M5936" s="88">
        <f t="shared" si="654"/>
        <v>1.0525648278315747E-2</v>
      </c>
      <c r="N5936" s="88">
        <f t="shared" si="649"/>
        <v>1.5111664850160958E-2</v>
      </c>
      <c r="O5936" s="88">
        <f t="shared" si="650"/>
        <v>4.7505233598007108E-4</v>
      </c>
      <c r="P5936" s="88">
        <f t="shared" si="651"/>
        <v>3.1916135401198819E-6</v>
      </c>
      <c r="Q5936" s="88">
        <f t="shared" si="652"/>
        <v>2.6981157834207362E-5</v>
      </c>
      <c r="R5936" s="89">
        <f t="shared" si="653"/>
        <v>8.7362759577275708E-3</v>
      </c>
      <c r="S5936" s="88">
        <f t="shared" si="655"/>
        <v>2.6142538235831101E-2</v>
      </c>
    </row>
    <row r="5937" spans="1:19" x14ac:dyDescent="0.2">
      <c r="A5937" s="60">
        <v>2004</v>
      </c>
      <c r="B5937" s="61">
        <v>9</v>
      </c>
      <c r="C5937" s="61">
        <v>4</v>
      </c>
      <c r="D5937" s="61">
        <v>7</v>
      </c>
      <c r="E5937" s="87">
        <v>1.6801383665779632E-2</v>
      </c>
      <c r="F5937" s="87">
        <v>1.4518809329132146E-2</v>
      </c>
      <c r="G5937" s="87">
        <v>0</v>
      </c>
      <c r="H5937" s="87">
        <v>0</v>
      </c>
      <c r="I5937" s="87">
        <v>5.5033611111111239E-5</v>
      </c>
      <c r="J5937" s="87">
        <v>9.7101931987795247E-3</v>
      </c>
      <c r="K5937" s="88">
        <v>4.108541980480241E-2</v>
      </c>
      <c r="L5937" s="84"/>
      <c r="M5937" s="88">
        <f t="shared" si="654"/>
        <v>1.2773860585051889E-2</v>
      </c>
      <c r="N5937" s="88">
        <f t="shared" si="649"/>
        <v>1.6038993957124058E-2</v>
      </c>
      <c r="O5937" s="88">
        <f t="shared" si="650"/>
        <v>0</v>
      </c>
      <c r="P5937" s="88">
        <f t="shared" si="651"/>
        <v>0</v>
      </c>
      <c r="Q5937" s="88">
        <f t="shared" si="652"/>
        <v>2.6981157834207362E-5</v>
      </c>
      <c r="R5937" s="89">
        <f t="shared" si="653"/>
        <v>9.7101931987795247E-3</v>
      </c>
      <c r="S5937" s="88">
        <f t="shared" si="655"/>
        <v>2.8839835700010155E-2</v>
      </c>
    </row>
    <row r="5938" spans="1:19" x14ac:dyDescent="0.2">
      <c r="A5938" s="60">
        <v>2004</v>
      </c>
      <c r="B5938" s="61">
        <v>9</v>
      </c>
      <c r="C5938" s="61">
        <v>4</v>
      </c>
      <c r="D5938" s="61">
        <v>8</v>
      </c>
      <c r="E5938" s="87">
        <v>2.0169928055640562E-2</v>
      </c>
      <c r="F5938" s="87">
        <v>1.5467645861537344E-2</v>
      </c>
      <c r="G5938" s="87">
        <v>0</v>
      </c>
      <c r="H5938" s="87">
        <v>0</v>
      </c>
      <c r="I5938" s="87">
        <v>5.5033611111111239E-5</v>
      </c>
      <c r="J5938" s="87">
        <v>1.0113449004902068E-2</v>
      </c>
      <c r="K5938" s="88">
        <v>4.5806056533191086E-2</v>
      </c>
      <c r="L5938" s="84"/>
      <c r="M5938" s="88">
        <f t="shared" si="654"/>
        <v>1.5334918487579436E-2</v>
      </c>
      <c r="N5938" s="88">
        <f t="shared" si="649"/>
        <v>1.7087177941399523E-2</v>
      </c>
      <c r="O5938" s="88">
        <f t="shared" si="650"/>
        <v>0</v>
      </c>
      <c r="P5938" s="88">
        <f t="shared" si="651"/>
        <v>0</v>
      </c>
      <c r="Q5938" s="88">
        <f t="shared" si="652"/>
        <v>2.6981157834207362E-5</v>
      </c>
      <c r="R5938" s="89">
        <f t="shared" si="653"/>
        <v>1.0113449004902068E-2</v>
      </c>
      <c r="S5938" s="88">
        <f t="shared" si="655"/>
        <v>3.2449077586813167E-2</v>
      </c>
    </row>
    <row r="5939" spans="1:19" x14ac:dyDescent="0.2">
      <c r="A5939" s="60">
        <v>2004</v>
      </c>
      <c r="B5939" s="61">
        <v>9</v>
      </c>
      <c r="C5939" s="61">
        <v>4</v>
      </c>
      <c r="D5939" s="61">
        <v>9</v>
      </c>
      <c r="E5939" s="87">
        <v>2.2876485558324958E-2</v>
      </c>
      <c r="F5939" s="87">
        <v>1.6630717979391564E-2</v>
      </c>
      <c r="G5939" s="87">
        <v>0</v>
      </c>
      <c r="H5939" s="87">
        <v>0</v>
      </c>
      <c r="I5939" s="87">
        <v>5.5033611111111239E-5</v>
      </c>
      <c r="J5939" s="87">
        <v>1.1094373938564155E-2</v>
      </c>
      <c r="K5939" s="88">
        <v>5.0656611087391785E-2</v>
      </c>
      <c r="L5939" s="84"/>
      <c r="M5939" s="88">
        <f t="shared" si="654"/>
        <v>1.7392676877749046E-2</v>
      </c>
      <c r="N5939" s="88">
        <f t="shared" si="649"/>
        <v>1.837202894034011E-2</v>
      </c>
      <c r="O5939" s="88">
        <f t="shared" si="650"/>
        <v>0</v>
      </c>
      <c r="P5939" s="88">
        <f t="shared" si="651"/>
        <v>0</v>
      </c>
      <c r="Q5939" s="88">
        <f t="shared" si="652"/>
        <v>2.6981157834207362E-5</v>
      </c>
      <c r="R5939" s="89">
        <f t="shared" si="653"/>
        <v>1.1094373938564155E-2</v>
      </c>
      <c r="S5939" s="88">
        <f t="shared" si="655"/>
        <v>3.5791686975923366E-2</v>
      </c>
    </row>
    <row r="5940" spans="1:19" x14ac:dyDescent="0.2">
      <c r="A5940" s="60">
        <v>2004</v>
      </c>
      <c r="B5940" s="61">
        <v>9</v>
      </c>
      <c r="C5940" s="61">
        <v>4</v>
      </c>
      <c r="D5940" s="61">
        <v>10</v>
      </c>
      <c r="E5940" s="87">
        <v>2.4895157295739268E-2</v>
      </c>
      <c r="F5940" s="87">
        <v>1.6845150371444458E-2</v>
      </c>
      <c r="G5940" s="87">
        <v>0</v>
      </c>
      <c r="H5940" s="87">
        <v>0</v>
      </c>
      <c r="I5940" s="87">
        <v>5.5033611111111239E-5</v>
      </c>
      <c r="J5940" s="87">
        <v>1.0429845033898434E-2</v>
      </c>
      <c r="K5940" s="88">
        <v>5.2225186312193271E-2</v>
      </c>
      <c r="L5940" s="84"/>
      <c r="M5940" s="88">
        <f t="shared" si="654"/>
        <v>1.8927445195267751E-2</v>
      </c>
      <c r="N5940" s="88">
        <f t="shared" si="649"/>
        <v>1.8608913368145567E-2</v>
      </c>
      <c r="O5940" s="88">
        <f t="shared" si="650"/>
        <v>0</v>
      </c>
      <c r="P5940" s="88">
        <f t="shared" si="651"/>
        <v>0</v>
      </c>
      <c r="Q5940" s="88">
        <f t="shared" si="652"/>
        <v>2.6981157834207362E-5</v>
      </c>
      <c r="R5940" s="89">
        <f t="shared" si="653"/>
        <v>1.0429845033898434E-2</v>
      </c>
      <c r="S5940" s="88">
        <f t="shared" si="655"/>
        <v>3.7563339721247528E-2</v>
      </c>
    </row>
    <row r="5941" spans="1:19" x14ac:dyDescent="0.2">
      <c r="A5941" s="60">
        <v>2004</v>
      </c>
      <c r="B5941" s="61">
        <v>9</v>
      </c>
      <c r="C5941" s="61">
        <v>4</v>
      </c>
      <c r="D5941" s="61">
        <v>11</v>
      </c>
      <c r="E5941" s="87">
        <v>2.7602516952395247E-2</v>
      </c>
      <c r="F5941" s="87">
        <v>1.6404558427959525E-2</v>
      </c>
      <c r="G5941" s="87">
        <v>0</v>
      </c>
      <c r="H5941" s="87">
        <v>0</v>
      </c>
      <c r="I5941" s="87">
        <v>5.5033611111111239E-5</v>
      </c>
      <c r="J5941" s="87">
        <v>8.6050050030989835E-3</v>
      </c>
      <c r="K5941" s="88">
        <v>5.2667113994564863E-2</v>
      </c>
      <c r="L5941" s="84"/>
      <c r="M5941" s="88">
        <f t="shared" si="654"/>
        <v>2.0985813452053383E-2</v>
      </c>
      <c r="N5941" s="88">
        <f t="shared" si="649"/>
        <v>1.8122189466831355E-2</v>
      </c>
      <c r="O5941" s="88">
        <f t="shared" si="650"/>
        <v>0</v>
      </c>
      <c r="P5941" s="88">
        <f t="shared" si="651"/>
        <v>0</v>
      </c>
      <c r="Q5941" s="88">
        <f t="shared" si="652"/>
        <v>2.6981157834207362E-5</v>
      </c>
      <c r="R5941" s="89">
        <f t="shared" si="653"/>
        <v>8.6050050030989835E-3</v>
      </c>
      <c r="S5941" s="88">
        <f t="shared" si="655"/>
        <v>3.9134984076718941E-2</v>
      </c>
    </row>
    <row r="5942" spans="1:19" x14ac:dyDescent="0.2">
      <c r="A5942" s="60">
        <v>2004</v>
      </c>
      <c r="B5942" s="61">
        <v>9</v>
      </c>
      <c r="C5942" s="61">
        <v>4</v>
      </c>
      <c r="D5942" s="61">
        <v>12</v>
      </c>
      <c r="E5942" s="87">
        <v>3.0292136528610025E-2</v>
      </c>
      <c r="F5942" s="87">
        <v>1.5132863462751557E-2</v>
      </c>
      <c r="G5942" s="87">
        <v>0</v>
      </c>
      <c r="H5942" s="87">
        <v>0</v>
      </c>
      <c r="I5942" s="87">
        <v>5.5033611111111239E-5</v>
      </c>
      <c r="J5942" s="87">
        <v>5.986954535918125E-3</v>
      </c>
      <c r="K5942" s="88">
        <v>5.1466988138390818E-2</v>
      </c>
      <c r="L5942" s="84"/>
      <c r="M5942" s="88">
        <f t="shared" si="654"/>
        <v>2.3030694170024874E-2</v>
      </c>
      <c r="N5942" s="88">
        <f t="shared" si="649"/>
        <v>1.6717342319941049E-2</v>
      </c>
      <c r="O5942" s="88">
        <f t="shared" si="650"/>
        <v>0</v>
      </c>
      <c r="P5942" s="88">
        <f t="shared" si="651"/>
        <v>0</v>
      </c>
      <c r="Q5942" s="88">
        <f t="shared" si="652"/>
        <v>2.6981157834207362E-5</v>
      </c>
      <c r="R5942" s="89">
        <f t="shared" si="653"/>
        <v>5.986954535918125E-3</v>
      </c>
      <c r="S5942" s="88">
        <f t="shared" si="655"/>
        <v>3.9775017647800129E-2</v>
      </c>
    </row>
    <row r="5943" spans="1:19" x14ac:dyDescent="0.2">
      <c r="A5943" s="60">
        <v>2004</v>
      </c>
      <c r="B5943" s="61">
        <v>9</v>
      </c>
      <c r="C5943" s="61">
        <v>4</v>
      </c>
      <c r="D5943" s="61">
        <v>13</v>
      </c>
      <c r="E5943" s="87">
        <v>2.5182669217520701E-2</v>
      </c>
      <c r="F5943" s="87">
        <v>1.5915470088342275E-2</v>
      </c>
      <c r="G5943" s="87">
        <v>0</v>
      </c>
      <c r="H5943" s="87">
        <v>0</v>
      </c>
      <c r="I5943" s="87">
        <v>5.5033611111111239E-5</v>
      </c>
      <c r="J5943" s="87">
        <v>8.8953868439633384E-3</v>
      </c>
      <c r="K5943" s="88">
        <v>5.0048559760937431E-2</v>
      </c>
      <c r="L5943" s="84"/>
      <c r="M5943" s="88">
        <f t="shared" si="654"/>
        <v>1.9146036549315373E-2</v>
      </c>
      <c r="N5943" s="88">
        <f t="shared" si="649"/>
        <v>1.7581891378620991E-2</v>
      </c>
      <c r="O5943" s="88">
        <f t="shared" si="650"/>
        <v>0</v>
      </c>
      <c r="P5943" s="88">
        <f t="shared" si="651"/>
        <v>0</v>
      </c>
      <c r="Q5943" s="88">
        <f t="shared" si="652"/>
        <v>2.6981157834207362E-5</v>
      </c>
      <c r="R5943" s="89">
        <f t="shared" si="653"/>
        <v>8.8953868439633384E-3</v>
      </c>
      <c r="S5943" s="88">
        <f t="shared" si="655"/>
        <v>3.6754909085770567E-2</v>
      </c>
    </row>
    <row r="5944" spans="1:19" x14ac:dyDescent="0.2">
      <c r="A5944" s="60">
        <v>2004</v>
      </c>
      <c r="B5944" s="61">
        <v>9</v>
      </c>
      <c r="C5944" s="61">
        <v>4</v>
      </c>
      <c r="D5944" s="61">
        <v>14</v>
      </c>
      <c r="E5944" s="87">
        <v>2.4058037348368776E-2</v>
      </c>
      <c r="F5944" s="87">
        <v>1.4718101367321835E-2</v>
      </c>
      <c r="G5944" s="87">
        <v>0</v>
      </c>
      <c r="H5944" s="87">
        <v>0</v>
      </c>
      <c r="I5944" s="87">
        <v>5.5033611111111239E-5</v>
      </c>
      <c r="J5944" s="87">
        <v>8.8714470189373215E-3</v>
      </c>
      <c r="K5944" s="88">
        <v>4.7702619345739043E-2</v>
      </c>
      <c r="L5944" s="84"/>
      <c r="M5944" s="88">
        <f t="shared" si="654"/>
        <v>1.82909944294623E-2</v>
      </c>
      <c r="N5944" s="88">
        <f t="shared" si="649"/>
        <v>1.6259152767930513E-2</v>
      </c>
      <c r="O5944" s="88">
        <f t="shared" si="650"/>
        <v>0</v>
      </c>
      <c r="P5944" s="88">
        <f t="shared" si="651"/>
        <v>0</v>
      </c>
      <c r="Q5944" s="88">
        <f t="shared" si="652"/>
        <v>2.6981157834207362E-5</v>
      </c>
      <c r="R5944" s="89">
        <f t="shared" si="653"/>
        <v>8.8714470189373215E-3</v>
      </c>
      <c r="S5944" s="88">
        <f t="shared" si="655"/>
        <v>3.457712835522702E-2</v>
      </c>
    </row>
    <row r="5945" spans="1:19" x14ac:dyDescent="0.2">
      <c r="A5945" s="60">
        <v>2004</v>
      </c>
      <c r="B5945" s="61">
        <v>9</v>
      </c>
      <c r="C5945" s="61">
        <v>4</v>
      </c>
      <c r="D5945" s="61">
        <v>15</v>
      </c>
      <c r="E5945" s="87">
        <v>2.3408681139572972E-2</v>
      </c>
      <c r="F5945" s="87">
        <v>1.450628040428451E-2</v>
      </c>
      <c r="G5945" s="87">
        <v>0</v>
      </c>
      <c r="H5945" s="87">
        <v>0</v>
      </c>
      <c r="I5945" s="87">
        <v>5.5033611111111239E-5</v>
      </c>
      <c r="J5945" s="87">
        <v>9.3013436569290529E-3</v>
      </c>
      <c r="K5945" s="88">
        <v>4.7271338811897642E-2</v>
      </c>
      <c r="L5945" s="84"/>
      <c r="M5945" s="88">
        <f t="shared" si="654"/>
        <v>1.7797297847906943E-2</v>
      </c>
      <c r="N5945" s="88">
        <f t="shared" si="649"/>
        <v>1.6025153197502175E-2</v>
      </c>
      <c r="O5945" s="88">
        <f t="shared" si="650"/>
        <v>0</v>
      </c>
      <c r="P5945" s="88">
        <f t="shared" si="651"/>
        <v>0</v>
      </c>
      <c r="Q5945" s="88">
        <f t="shared" si="652"/>
        <v>2.6981157834207362E-5</v>
      </c>
      <c r="R5945" s="89">
        <f t="shared" si="653"/>
        <v>9.3013436569290529E-3</v>
      </c>
      <c r="S5945" s="88">
        <f t="shared" si="655"/>
        <v>3.3849432203243324E-2</v>
      </c>
    </row>
    <row r="5946" spans="1:19" x14ac:dyDescent="0.2">
      <c r="A5946" s="60">
        <v>2004</v>
      </c>
      <c r="B5946" s="61">
        <v>9</v>
      </c>
      <c r="C5946" s="61">
        <v>4</v>
      </c>
      <c r="D5946" s="61">
        <v>16</v>
      </c>
      <c r="E5946" s="87">
        <v>2.3278639104362446E-2</v>
      </c>
      <c r="F5946" s="87">
        <v>1.4724527496464856E-2</v>
      </c>
      <c r="G5946" s="87">
        <v>0</v>
      </c>
      <c r="H5946" s="87">
        <v>0</v>
      </c>
      <c r="I5946" s="87">
        <v>5.5033611111111239E-5</v>
      </c>
      <c r="J5946" s="87">
        <v>1.0569802489401344E-2</v>
      </c>
      <c r="K5946" s="88">
        <v>4.8628002701339754E-2</v>
      </c>
      <c r="L5946" s="84"/>
      <c r="M5946" s="88">
        <f t="shared" si="654"/>
        <v>1.7698428679687243E-2</v>
      </c>
      <c r="N5946" s="88">
        <f t="shared" si="649"/>
        <v>1.6266251741693175E-2</v>
      </c>
      <c r="O5946" s="88">
        <f t="shared" si="650"/>
        <v>0</v>
      </c>
      <c r="P5946" s="88">
        <f t="shared" si="651"/>
        <v>0</v>
      </c>
      <c r="Q5946" s="88">
        <f t="shared" si="652"/>
        <v>2.6981157834207362E-5</v>
      </c>
      <c r="R5946" s="89">
        <f t="shared" si="653"/>
        <v>1.0569802489401344E-2</v>
      </c>
      <c r="S5946" s="88">
        <f t="shared" si="655"/>
        <v>3.399166157921462E-2</v>
      </c>
    </row>
    <row r="5947" spans="1:19" x14ac:dyDescent="0.2">
      <c r="A5947" s="60">
        <v>2004</v>
      </c>
      <c r="B5947" s="61">
        <v>9</v>
      </c>
      <c r="C5947" s="61">
        <v>4</v>
      </c>
      <c r="D5947" s="61">
        <v>17</v>
      </c>
      <c r="E5947" s="87">
        <v>2.5813485011654175E-2</v>
      </c>
      <c r="F5947" s="87">
        <v>1.4168962108371944E-2</v>
      </c>
      <c r="G5947" s="87">
        <v>0</v>
      </c>
      <c r="H5947" s="87">
        <v>0</v>
      </c>
      <c r="I5947" s="87">
        <v>5.5033611111111239E-5</v>
      </c>
      <c r="J5947" s="87">
        <v>9.6458268894241278E-3</v>
      </c>
      <c r="K5947" s="88">
        <v>4.9683307620561355E-2</v>
      </c>
      <c r="L5947" s="84"/>
      <c r="M5947" s="88">
        <f t="shared" si="654"/>
        <v>1.9625637108971774E-2</v>
      </c>
      <c r="N5947" s="88">
        <f t="shared" si="649"/>
        <v>1.565251615908379E-2</v>
      </c>
      <c r="O5947" s="88">
        <f t="shared" si="650"/>
        <v>0</v>
      </c>
      <c r="P5947" s="88">
        <f t="shared" si="651"/>
        <v>0</v>
      </c>
      <c r="Q5947" s="88">
        <f t="shared" si="652"/>
        <v>2.6981157834207362E-5</v>
      </c>
      <c r="R5947" s="89">
        <f t="shared" si="653"/>
        <v>9.6458268894241278E-3</v>
      </c>
      <c r="S5947" s="88">
        <f t="shared" si="655"/>
        <v>3.530513442588977E-2</v>
      </c>
    </row>
    <row r="5948" spans="1:19" x14ac:dyDescent="0.2">
      <c r="A5948" s="60">
        <v>2004</v>
      </c>
      <c r="B5948" s="61">
        <v>9</v>
      </c>
      <c r="C5948" s="61">
        <v>4</v>
      </c>
      <c r="D5948" s="61">
        <v>18</v>
      </c>
      <c r="E5948" s="87">
        <v>2.9898705089687581E-2</v>
      </c>
      <c r="F5948" s="87">
        <v>1.2790905060555427E-2</v>
      </c>
      <c r="G5948" s="87">
        <v>0</v>
      </c>
      <c r="H5948" s="87">
        <v>0</v>
      </c>
      <c r="I5948" s="87">
        <v>5.5033611111111239E-5</v>
      </c>
      <c r="J5948" s="87">
        <v>5.4382340293626782E-3</v>
      </c>
      <c r="K5948" s="88">
        <v>4.8182877790716797E-2</v>
      </c>
      <c r="L5948" s="84"/>
      <c r="M5948" s="88">
        <f t="shared" si="654"/>
        <v>2.273157366599117E-2</v>
      </c>
      <c r="N5948" s="88">
        <f t="shared" si="649"/>
        <v>1.4130170341224461E-2</v>
      </c>
      <c r="O5948" s="88">
        <f t="shared" si="650"/>
        <v>0</v>
      </c>
      <c r="P5948" s="88">
        <f t="shared" si="651"/>
        <v>0</v>
      </c>
      <c r="Q5948" s="88">
        <f t="shared" si="652"/>
        <v>2.6981157834207362E-5</v>
      </c>
      <c r="R5948" s="89">
        <f t="shared" si="653"/>
        <v>5.4382340293626782E-3</v>
      </c>
      <c r="S5948" s="88">
        <f t="shared" si="655"/>
        <v>3.6888725165049839E-2</v>
      </c>
    </row>
    <row r="5949" spans="1:19" x14ac:dyDescent="0.2">
      <c r="A5949" s="60">
        <v>2004</v>
      </c>
      <c r="B5949" s="61">
        <v>9</v>
      </c>
      <c r="C5949" s="61">
        <v>4</v>
      </c>
      <c r="D5949" s="61">
        <v>19</v>
      </c>
      <c r="E5949" s="87">
        <v>2.5913104062114767E-2</v>
      </c>
      <c r="F5949" s="87">
        <v>1.3315524782566304E-2</v>
      </c>
      <c r="G5949" s="87">
        <v>1.1896116666689938E-3</v>
      </c>
      <c r="H5949" s="87">
        <v>1.7200024097567303E-6</v>
      </c>
      <c r="I5949" s="87">
        <v>5.5033611111111239E-5</v>
      </c>
      <c r="J5949" s="87">
        <v>8.3787619524792276E-3</v>
      </c>
      <c r="K5949" s="88">
        <v>4.8853756077350152E-2</v>
      </c>
      <c r="L5949" s="84"/>
      <c r="M5949" s="88">
        <f t="shared" si="654"/>
        <v>1.9701376100921028E-2</v>
      </c>
      <c r="N5949" s="88">
        <f t="shared" si="649"/>
        <v>1.470972010735005E-2</v>
      </c>
      <c r="O5949" s="88">
        <f t="shared" si="650"/>
        <v>4.7505233598007108E-4</v>
      </c>
      <c r="P5949" s="88">
        <f t="shared" si="651"/>
        <v>3.1916135401198819E-6</v>
      </c>
      <c r="Q5949" s="88">
        <f t="shared" si="652"/>
        <v>2.6981157834207362E-5</v>
      </c>
      <c r="R5949" s="89">
        <f t="shared" si="653"/>
        <v>8.3787619524792276E-3</v>
      </c>
      <c r="S5949" s="88">
        <f t="shared" si="655"/>
        <v>3.4916321315625477E-2</v>
      </c>
    </row>
    <row r="5950" spans="1:19" x14ac:dyDescent="0.2">
      <c r="A5950" s="60">
        <v>2004</v>
      </c>
      <c r="B5950" s="61">
        <v>9</v>
      </c>
      <c r="C5950" s="61">
        <v>4</v>
      </c>
      <c r="D5950" s="61">
        <v>20</v>
      </c>
      <c r="E5950" s="87">
        <v>2.8016912343525196E-2</v>
      </c>
      <c r="F5950" s="87">
        <v>1.2543332520873548E-2</v>
      </c>
      <c r="G5950" s="87">
        <v>1.1896116666689938E-3</v>
      </c>
      <c r="H5950" s="87">
        <v>1.7200024097567303E-6</v>
      </c>
      <c r="I5950" s="87">
        <v>5.5033611111111239E-5</v>
      </c>
      <c r="J5950" s="87">
        <v>7.5700055869649943E-3</v>
      </c>
      <c r="K5950" s="88">
        <v>4.9376615731553594E-2</v>
      </c>
      <c r="L5950" s="84"/>
      <c r="M5950" s="88">
        <f t="shared" si="654"/>
        <v>2.1300872560200735E-2</v>
      </c>
      <c r="N5950" s="88">
        <f t="shared" si="649"/>
        <v>1.3856675843301684E-2</v>
      </c>
      <c r="O5950" s="88">
        <f t="shared" si="650"/>
        <v>4.7505233598007108E-4</v>
      </c>
      <c r="P5950" s="88">
        <f t="shared" si="651"/>
        <v>3.1916135401198819E-6</v>
      </c>
      <c r="Q5950" s="88">
        <f t="shared" si="652"/>
        <v>2.6981157834207362E-5</v>
      </c>
      <c r="R5950" s="89">
        <f t="shared" si="653"/>
        <v>7.5700055869649943E-3</v>
      </c>
      <c r="S5950" s="88">
        <f t="shared" si="655"/>
        <v>3.5662773510856824E-2</v>
      </c>
    </row>
    <row r="5951" spans="1:19" x14ac:dyDescent="0.2">
      <c r="A5951" s="60">
        <v>2004</v>
      </c>
      <c r="B5951" s="61">
        <v>9</v>
      </c>
      <c r="C5951" s="61">
        <v>4</v>
      </c>
      <c r="D5951" s="61">
        <v>21</v>
      </c>
      <c r="E5951" s="87">
        <v>2.768457261046977E-2</v>
      </c>
      <c r="F5951" s="87">
        <v>1.1636349163953372E-2</v>
      </c>
      <c r="G5951" s="87">
        <v>1.1896116666689938E-3</v>
      </c>
      <c r="H5951" s="87">
        <v>1.7200024097567303E-6</v>
      </c>
      <c r="I5951" s="87">
        <v>5.5033611111111239E-5</v>
      </c>
      <c r="J5951" s="87">
        <v>6.2621278127219186E-3</v>
      </c>
      <c r="K5951" s="88">
        <v>4.6829414867334919E-2</v>
      </c>
      <c r="L5951" s="84"/>
      <c r="M5951" s="88">
        <f t="shared" si="654"/>
        <v>2.1048199238683177E-2</v>
      </c>
      <c r="N5951" s="88">
        <f t="shared" si="649"/>
        <v>1.2854727250198676E-2</v>
      </c>
      <c r="O5951" s="88">
        <f t="shared" si="650"/>
        <v>4.7505233598007108E-4</v>
      </c>
      <c r="P5951" s="88">
        <f t="shared" si="651"/>
        <v>3.1916135401198819E-6</v>
      </c>
      <c r="Q5951" s="88">
        <f t="shared" si="652"/>
        <v>2.6981157834207362E-5</v>
      </c>
      <c r="R5951" s="89">
        <f t="shared" si="653"/>
        <v>6.2621278127219186E-3</v>
      </c>
      <c r="S5951" s="88">
        <f t="shared" si="655"/>
        <v>3.4408151596236253E-2</v>
      </c>
    </row>
    <row r="5952" spans="1:19" x14ac:dyDescent="0.2">
      <c r="A5952" s="60">
        <v>2004</v>
      </c>
      <c r="B5952" s="61">
        <v>9</v>
      </c>
      <c r="C5952" s="61">
        <v>4</v>
      </c>
      <c r="D5952" s="61">
        <v>22</v>
      </c>
      <c r="E5952" s="87">
        <v>2.5143268074085998E-2</v>
      </c>
      <c r="F5952" s="87">
        <v>1.0750804238869253E-2</v>
      </c>
      <c r="G5952" s="87">
        <v>1.1896116666689938E-3</v>
      </c>
      <c r="H5952" s="87">
        <v>1.7200024097567303E-6</v>
      </c>
      <c r="I5952" s="87">
        <v>5.5033611111111239E-5</v>
      </c>
      <c r="J5952" s="87">
        <v>6.2621737372553759E-3</v>
      </c>
      <c r="K5952" s="88">
        <v>4.3402611330400485E-2</v>
      </c>
      <c r="L5952" s="84"/>
      <c r="M5952" s="88">
        <f t="shared" si="654"/>
        <v>1.9116080402658737E-2</v>
      </c>
      <c r="N5952" s="88">
        <f t="shared" si="649"/>
        <v>1.1876461789153803E-2</v>
      </c>
      <c r="O5952" s="88">
        <f t="shared" si="650"/>
        <v>4.7505233598007108E-4</v>
      </c>
      <c r="P5952" s="88">
        <f t="shared" si="651"/>
        <v>3.1916135401198819E-6</v>
      </c>
      <c r="Q5952" s="88">
        <f t="shared" si="652"/>
        <v>2.6981157834207362E-5</v>
      </c>
      <c r="R5952" s="89">
        <f t="shared" si="653"/>
        <v>6.2621737372553759E-3</v>
      </c>
      <c r="S5952" s="88">
        <f t="shared" si="655"/>
        <v>3.1497767299166937E-2</v>
      </c>
    </row>
    <row r="5953" spans="1:19" x14ac:dyDescent="0.2">
      <c r="A5953" s="60">
        <v>2004</v>
      </c>
      <c r="B5953" s="61">
        <v>9</v>
      </c>
      <c r="C5953" s="61">
        <v>4</v>
      </c>
      <c r="D5953" s="61">
        <v>23</v>
      </c>
      <c r="E5953" s="87">
        <v>2.1919212821537602E-2</v>
      </c>
      <c r="F5953" s="87">
        <v>1.0171137223677853E-2</v>
      </c>
      <c r="G5953" s="87">
        <v>1.1896116666689938E-3</v>
      </c>
      <c r="H5953" s="87">
        <v>1.7200024097567303E-6</v>
      </c>
      <c r="I5953" s="87">
        <v>5.5033611111111239E-5</v>
      </c>
      <c r="J5953" s="87">
        <v>6.0416957657543078E-3</v>
      </c>
      <c r="K5953" s="88">
        <v>3.9378411091159617E-2</v>
      </c>
      <c r="L5953" s="84"/>
      <c r="M5953" s="88">
        <f t="shared" si="654"/>
        <v>1.6664875601090007E-2</v>
      </c>
      <c r="N5953" s="88">
        <f t="shared" si="649"/>
        <v>1.1236101030703457E-2</v>
      </c>
      <c r="O5953" s="88">
        <f t="shared" si="650"/>
        <v>4.7505233598007108E-4</v>
      </c>
      <c r="P5953" s="88">
        <f t="shared" si="651"/>
        <v>3.1916135401198819E-6</v>
      </c>
      <c r="Q5953" s="88">
        <f t="shared" si="652"/>
        <v>2.6981157834207362E-5</v>
      </c>
      <c r="R5953" s="89">
        <f t="shared" si="653"/>
        <v>6.0416957657543078E-3</v>
      </c>
      <c r="S5953" s="88">
        <f t="shared" si="655"/>
        <v>2.8406201739147863E-2</v>
      </c>
    </row>
    <row r="5954" spans="1:19" x14ac:dyDescent="0.2">
      <c r="A5954" s="60">
        <v>2004</v>
      </c>
      <c r="B5954" s="61">
        <v>9</v>
      </c>
      <c r="C5954" s="61">
        <v>4</v>
      </c>
      <c r="D5954" s="61">
        <v>24</v>
      </c>
      <c r="E5954" s="87">
        <v>1.9100819013927448E-2</v>
      </c>
      <c r="F5954" s="87">
        <v>9.9088849272993395E-3</v>
      </c>
      <c r="G5954" s="87">
        <v>1.1896116666689938E-3</v>
      </c>
      <c r="H5954" s="87">
        <v>1.7200024097567303E-6</v>
      </c>
      <c r="I5954" s="87">
        <v>5.5033611111111239E-5</v>
      </c>
      <c r="J5954" s="87">
        <v>6.0959305487049082E-3</v>
      </c>
      <c r="K5954" s="88">
        <v>3.635199977012156E-2</v>
      </c>
      <c r="L5954" s="84"/>
      <c r="M5954" s="88">
        <f t="shared" si="654"/>
        <v>1.4522089608677215E-2</v>
      </c>
      <c r="N5954" s="88">
        <f t="shared" si="649"/>
        <v>1.0946389739542895E-2</v>
      </c>
      <c r="O5954" s="88">
        <f t="shared" si="650"/>
        <v>4.7505233598007108E-4</v>
      </c>
      <c r="P5954" s="88">
        <f t="shared" si="651"/>
        <v>3.1916135401198819E-6</v>
      </c>
      <c r="Q5954" s="88">
        <f t="shared" si="652"/>
        <v>2.6981157834207362E-5</v>
      </c>
      <c r="R5954" s="89">
        <f t="shared" si="653"/>
        <v>6.0959305487049082E-3</v>
      </c>
      <c r="S5954" s="88">
        <f t="shared" si="655"/>
        <v>2.5973704455574505E-2</v>
      </c>
    </row>
    <row r="5955" spans="1:19" x14ac:dyDescent="0.2">
      <c r="A5955" s="60">
        <v>2004</v>
      </c>
      <c r="B5955" s="61">
        <v>9</v>
      </c>
      <c r="C5955" s="61">
        <v>5</v>
      </c>
      <c r="D5955" s="61">
        <v>1</v>
      </c>
      <c r="E5955" s="87">
        <v>1.4174756856633537E-2</v>
      </c>
      <c r="F5955" s="87">
        <v>8.9774524863906763E-3</v>
      </c>
      <c r="G5955" s="87">
        <v>1.1896116666689938E-3</v>
      </c>
      <c r="H5955" s="87">
        <v>1.7200024097567303E-6</v>
      </c>
      <c r="I5955" s="87">
        <v>5.5033611111111239E-5</v>
      </c>
      <c r="J5955" s="87">
        <v>5.1382165834303484E-3</v>
      </c>
      <c r="K5955" s="88">
        <v>2.9536791206644424E-2</v>
      </c>
      <c r="L5955" s="84"/>
      <c r="M5955" s="88">
        <f t="shared" si="654"/>
        <v>1.0776872400243658E-2</v>
      </c>
      <c r="N5955" s="88">
        <f t="shared" ref="N5955:N6018" si="656">F5955*W$5</f>
        <v>9.9174321334100281E-3</v>
      </c>
      <c r="O5955" s="88">
        <f t="shared" ref="O5955:O6018" si="657">G5955*X$5</f>
        <v>4.7505233598007108E-4</v>
      </c>
      <c r="P5955" s="88">
        <f t="shared" ref="P5955:P6018" si="658">H5955*Y$5</f>
        <v>3.1916135401198819E-6</v>
      </c>
      <c r="Q5955" s="88">
        <f t="shared" ref="Q5955:Q6018" si="659">I5955*Z$5</f>
        <v>2.6981157834207362E-5</v>
      </c>
      <c r="R5955" s="89">
        <f t="shared" ref="R5955:R6018" si="660">J5955</f>
        <v>5.1382165834303484E-3</v>
      </c>
      <c r="S5955" s="88">
        <f t="shared" si="655"/>
        <v>2.1199529641008085E-2</v>
      </c>
    </row>
    <row r="5956" spans="1:19" x14ac:dyDescent="0.2">
      <c r="A5956" s="60">
        <v>2004</v>
      </c>
      <c r="B5956" s="61">
        <v>9</v>
      </c>
      <c r="C5956" s="61">
        <v>5</v>
      </c>
      <c r="D5956" s="61">
        <v>2</v>
      </c>
      <c r="E5956" s="87">
        <v>1.2762703900879453E-2</v>
      </c>
      <c r="F5956" s="87">
        <v>8.7334031713099027E-3</v>
      </c>
      <c r="G5956" s="87">
        <v>1.1896116666689938E-3</v>
      </c>
      <c r="H5956" s="87">
        <v>1.7200024097567303E-6</v>
      </c>
      <c r="I5956" s="87">
        <v>5.5033611111111239E-5</v>
      </c>
      <c r="J5956" s="87">
        <v>5.677960565167426E-3</v>
      </c>
      <c r="K5956" s="88">
        <v>2.8420432917546645E-2</v>
      </c>
      <c r="L5956" s="84"/>
      <c r="M5956" s="88">
        <f t="shared" ref="M5956:M6019" si="661">E5956*V$5</f>
        <v>9.7033079870786354E-3</v>
      </c>
      <c r="N5956" s="88">
        <f t="shared" si="656"/>
        <v>9.6478297575480695E-3</v>
      </c>
      <c r="O5956" s="88">
        <f t="shared" si="657"/>
        <v>4.7505233598007108E-4</v>
      </c>
      <c r="P5956" s="88">
        <f t="shared" si="658"/>
        <v>3.1916135401198819E-6</v>
      </c>
      <c r="Q5956" s="88">
        <f t="shared" si="659"/>
        <v>2.6981157834207362E-5</v>
      </c>
      <c r="R5956" s="89">
        <f t="shared" si="660"/>
        <v>5.677960565167426E-3</v>
      </c>
      <c r="S5956" s="88">
        <f t="shared" ref="S5956:S6019" si="662">SUM(M5956:Q5956)</f>
        <v>1.9856362851981103E-2</v>
      </c>
    </row>
    <row r="5957" spans="1:19" x14ac:dyDescent="0.2">
      <c r="A5957" s="60">
        <v>2004</v>
      </c>
      <c r="B5957" s="61">
        <v>9</v>
      </c>
      <c r="C5957" s="61">
        <v>5</v>
      </c>
      <c r="D5957" s="61">
        <v>3</v>
      </c>
      <c r="E5957" s="87">
        <v>1.212762628711659E-2</v>
      </c>
      <c r="F5957" s="87">
        <v>8.566471431812191E-3</v>
      </c>
      <c r="G5957" s="87">
        <v>1.1896116666689938E-3</v>
      </c>
      <c r="H5957" s="87">
        <v>1.7200024097567303E-6</v>
      </c>
      <c r="I5957" s="87">
        <v>5.5033611111111239E-5</v>
      </c>
      <c r="J5957" s="87">
        <v>5.87961474041094E-3</v>
      </c>
      <c r="K5957" s="88">
        <v>2.7820077739529582E-2</v>
      </c>
      <c r="L5957" s="84"/>
      <c r="M5957" s="88">
        <f t="shared" si="661"/>
        <v>9.2204672246587391E-3</v>
      </c>
      <c r="N5957" s="88">
        <f t="shared" si="656"/>
        <v>9.4634195142312329E-3</v>
      </c>
      <c r="O5957" s="88">
        <f t="shared" si="657"/>
        <v>4.7505233598007108E-4</v>
      </c>
      <c r="P5957" s="88">
        <f t="shared" si="658"/>
        <v>3.1916135401198819E-6</v>
      </c>
      <c r="Q5957" s="88">
        <f t="shared" si="659"/>
        <v>2.6981157834207362E-5</v>
      </c>
      <c r="R5957" s="89">
        <f t="shared" si="660"/>
        <v>5.87961474041094E-3</v>
      </c>
      <c r="S5957" s="88">
        <f t="shared" si="662"/>
        <v>1.9189111846244371E-2</v>
      </c>
    </row>
    <row r="5958" spans="1:19" x14ac:dyDescent="0.2">
      <c r="A5958" s="60">
        <v>2004</v>
      </c>
      <c r="B5958" s="61">
        <v>9</v>
      </c>
      <c r="C5958" s="61">
        <v>5</v>
      </c>
      <c r="D5958" s="61">
        <v>4</v>
      </c>
      <c r="E5958" s="87">
        <v>1.1507724374720569E-2</v>
      </c>
      <c r="F5958" s="87">
        <v>8.642311741778607E-3</v>
      </c>
      <c r="G5958" s="87">
        <v>1.1896116666689938E-3</v>
      </c>
      <c r="H5958" s="87">
        <v>1.7200024097567303E-6</v>
      </c>
      <c r="I5958" s="87">
        <v>5.5033611111111239E-5</v>
      </c>
      <c r="J5958" s="87">
        <v>6.2406064078506926E-3</v>
      </c>
      <c r="K5958" s="88">
        <v>2.7637007804539732E-2</v>
      </c>
      <c r="L5958" s="84"/>
      <c r="M5958" s="88">
        <f t="shared" si="661"/>
        <v>8.7491643389635571E-3</v>
      </c>
      <c r="N5958" s="88">
        <f t="shared" si="656"/>
        <v>9.5472006457057706E-3</v>
      </c>
      <c r="O5958" s="88">
        <f t="shared" si="657"/>
        <v>4.7505233598007108E-4</v>
      </c>
      <c r="P5958" s="88">
        <f t="shared" si="658"/>
        <v>3.1916135401198819E-6</v>
      </c>
      <c r="Q5958" s="88">
        <f t="shared" si="659"/>
        <v>2.6981157834207362E-5</v>
      </c>
      <c r="R5958" s="89">
        <f t="shared" si="660"/>
        <v>6.2406064078506926E-3</v>
      </c>
      <c r="S5958" s="88">
        <f t="shared" si="662"/>
        <v>1.8801590092023725E-2</v>
      </c>
    </row>
    <row r="5959" spans="1:19" x14ac:dyDescent="0.2">
      <c r="A5959" s="60">
        <v>2004</v>
      </c>
      <c r="B5959" s="61">
        <v>9</v>
      </c>
      <c r="C5959" s="61">
        <v>5</v>
      </c>
      <c r="D5959" s="61">
        <v>5</v>
      </c>
      <c r="E5959" s="87">
        <v>1.1298576574576528E-2</v>
      </c>
      <c r="F5959" s="87">
        <v>8.8937323947593967E-3</v>
      </c>
      <c r="G5959" s="87">
        <v>1.1896116666689938E-3</v>
      </c>
      <c r="H5959" s="87">
        <v>1.7200024097567303E-6</v>
      </c>
      <c r="I5959" s="87">
        <v>5.5033611111111239E-5</v>
      </c>
      <c r="J5959" s="87">
        <v>6.5384475291459278E-3</v>
      </c>
      <c r="K5959" s="88">
        <v>2.7977121778671715E-2</v>
      </c>
      <c r="L5959" s="84"/>
      <c r="M5959" s="88">
        <f t="shared" si="661"/>
        <v>8.5901521472384352E-3</v>
      </c>
      <c r="N5959" s="88">
        <f t="shared" si="656"/>
        <v>9.8249461716948573E-3</v>
      </c>
      <c r="O5959" s="88">
        <f t="shared" si="657"/>
        <v>4.7505233598007108E-4</v>
      </c>
      <c r="P5959" s="88">
        <f t="shared" si="658"/>
        <v>3.1916135401198819E-6</v>
      </c>
      <c r="Q5959" s="88">
        <f t="shared" si="659"/>
        <v>2.6981157834207362E-5</v>
      </c>
      <c r="R5959" s="89">
        <f t="shared" si="660"/>
        <v>6.5384475291459278E-3</v>
      </c>
      <c r="S5959" s="88">
        <f t="shared" si="662"/>
        <v>1.8920323426287692E-2</v>
      </c>
    </row>
    <row r="5960" spans="1:19" x14ac:dyDescent="0.2">
      <c r="A5960" s="60">
        <v>2004</v>
      </c>
      <c r="B5960" s="61">
        <v>9</v>
      </c>
      <c r="C5960" s="61">
        <v>5</v>
      </c>
      <c r="D5960" s="61">
        <v>6</v>
      </c>
      <c r="E5960" s="87">
        <v>1.1921120409537272E-2</v>
      </c>
      <c r="F5960" s="87">
        <v>9.3682230456970106E-3</v>
      </c>
      <c r="G5960" s="87">
        <v>1.1896116666689938E-3</v>
      </c>
      <c r="H5960" s="87">
        <v>1.7200024097567303E-6</v>
      </c>
      <c r="I5960" s="87">
        <v>5.5033611111111239E-5</v>
      </c>
      <c r="J5960" s="87">
        <v>6.4258509754379833E-3</v>
      </c>
      <c r="K5960" s="88">
        <v>2.8961559710862131E-2</v>
      </c>
      <c r="L5960" s="84"/>
      <c r="M5960" s="88">
        <f t="shared" si="661"/>
        <v>9.063463650270713E-3</v>
      </c>
      <c r="N5960" s="88">
        <f t="shared" si="656"/>
        <v>1.0349118127574875E-2</v>
      </c>
      <c r="O5960" s="88">
        <f t="shared" si="657"/>
        <v>4.7505233598007108E-4</v>
      </c>
      <c r="P5960" s="88">
        <f t="shared" si="658"/>
        <v>3.1916135401198819E-6</v>
      </c>
      <c r="Q5960" s="88">
        <f t="shared" si="659"/>
        <v>2.6981157834207362E-5</v>
      </c>
      <c r="R5960" s="89">
        <f t="shared" si="660"/>
        <v>6.4258509754379833E-3</v>
      </c>
      <c r="S5960" s="88">
        <f t="shared" si="662"/>
        <v>1.9917806885199986E-2</v>
      </c>
    </row>
    <row r="5961" spans="1:19" x14ac:dyDescent="0.2">
      <c r="A5961" s="60">
        <v>2004</v>
      </c>
      <c r="B5961" s="61">
        <v>9</v>
      </c>
      <c r="C5961" s="61">
        <v>5</v>
      </c>
      <c r="D5961" s="61">
        <v>7</v>
      </c>
      <c r="E5961" s="87">
        <v>1.3828621346950001E-2</v>
      </c>
      <c r="F5961" s="87">
        <v>1.0000289703195313E-2</v>
      </c>
      <c r="G5961" s="87">
        <v>0</v>
      </c>
      <c r="H5961" s="87">
        <v>0</v>
      </c>
      <c r="I5961" s="87">
        <v>5.5033611111111239E-5</v>
      </c>
      <c r="J5961" s="87">
        <v>6.7817648066987243E-3</v>
      </c>
      <c r="K5961" s="88">
        <v>3.066570946795515E-2</v>
      </c>
      <c r="L5961" s="84"/>
      <c r="M5961" s="88">
        <f t="shared" si="661"/>
        <v>1.051371033977367E-2</v>
      </c>
      <c r="N5961" s="88">
        <f t="shared" si="656"/>
        <v>1.1047365006523376E-2</v>
      </c>
      <c r="O5961" s="88">
        <f t="shared" si="657"/>
        <v>0</v>
      </c>
      <c r="P5961" s="88">
        <f t="shared" si="658"/>
        <v>0</v>
      </c>
      <c r="Q5961" s="88">
        <f t="shared" si="659"/>
        <v>2.6981157834207362E-5</v>
      </c>
      <c r="R5961" s="89">
        <f t="shared" si="660"/>
        <v>6.7817648066987243E-3</v>
      </c>
      <c r="S5961" s="88">
        <f t="shared" si="662"/>
        <v>2.1588056504131252E-2</v>
      </c>
    </row>
    <row r="5962" spans="1:19" x14ac:dyDescent="0.2">
      <c r="A5962" s="60">
        <v>2004</v>
      </c>
      <c r="B5962" s="61">
        <v>9</v>
      </c>
      <c r="C5962" s="61">
        <v>5</v>
      </c>
      <c r="D5962" s="61">
        <v>8</v>
      </c>
      <c r="E5962" s="87">
        <v>1.7030825742376965E-2</v>
      </c>
      <c r="F5962" s="87">
        <v>1.0795044756591241E-2</v>
      </c>
      <c r="G5962" s="87">
        <v>0</v>
      </c>
      <c r="H5962" s="87">
        <v>0</v>
      </c>
      <c r="I5962" s="87">
        <v>5.5033611111111239E-5</v>
      </c>
      <c r="J5962" s="87">
        <v>6.9181977400407544E-3</v>
      </c>
      <c r="K5962" s="88">
        <v>3.4799101850120071E-2</v>
      </c>
      <c r="L5962" s="84"/>
      <c r="M5962" s="88">
        <f t="shared" si="661"/>
        <v>1.2948302235638594E-2</v>
      </c>
      <c r="N5962" s="88">
        <f t="shared" si="656"/>
        <v>1.1925334488031337E-2</v>
      </c>
      <c r="O5962" s="88">
        <f t="shared" si="657"/>
        <v>0</v>
      </c>
      <c r="P5962" s="88">
        <f t="shared" si="658"/>
        <v>0</v>
      </c>
      <c r="Q5962" s="88">
        <f t="shared" si="659"/>
        <v>2.6981157834207362E-5</v>
      </c>
      <c r="R5962" s="89">
        <f t="shared" si="660"/>
        <v>6.9181977400407544E-3</v>
      </c>
      <c r="S5962" s="88">
        <f t="shared" si="662"/>
        <v>2.4900617881504137E-2</v>
      </c>
    </row>
    <row r="5963" spans="1:19" x14ac:dyDescent="0.2">
      <c r="A5963" s="60">
        <v>2004</v>
      </c>
      <c r="B5963" s="61">
        <v>9</v>
      </c>
      <c r="C5963" s="61">
        <v>5</v>
      </c>
      <c r="D5963" s="61">
        <v>9</v>
      </c>
      <c r="E5963" s="87">
        <v>2.0428083137897703E-2</v>
      </c>
      <c r="F5963" s="87">
        <v>1.1581203821522211E-2</v>
      </c>
      <c r="G5963" s="87">
        <v>0</v>
      </c>
      <c r="H5963" s="87">
        <v>0</v>
      </c>
      <c r="I5963" s="87">
        <v>5.5033611111111239E-5</v>
      </c>
      <c r="J5963" s="87">
        <v>7.6507007661828939E-3</v>
      </c>
      <c r="K5963" s="88">
        <v>3.9715021336713917E-2</v>
      </c>
      <c r="L5963" s="84"/>
      <c r="M5963" s="88">
        <f t="shared" si="661"/>
        <v>1.5531190240886983E-2</v>
      </c>
      <c r="N5963" s="88">
        <f t="shared" si="656"/>
        <v>1.2793807942425812E-2</v>
      </c>
      <c r="O5963" s="88">
        <f t="shared" si="657"/>
        <v>0</v>
      </c>
      <c r="P5963" s="88">
        <f t="shared" si="658"/>
        <v>0</v>
      </c>
      <c r="Q5963" s="88">
        <f t="shared" si="659"/>
        <v>2.6981157834207362E-5</v>
      </c>
      <c r="R5963" s="89">
        <f t="shared" si="660"/>
        <v>7.6507007661828939E-3</v>
      </c>
      <c r="S5963" s="88">
        <f t="shared" si="662"/>
        <v>2.8351979341146999E-2</v>
      </c>
    </row>
    <row r="5964" spans="1:19" x14ac:dyDescent="0.2">
      <c r="A5964" s="60">
        <v>2004</v>
      </c>
      <c r="B5964" s="61">
        <v>9</v>
      </c>
      <c r="C5964" s="61">
        <v>5</v>
      </c>
      <c r="D5964" s="61">
        <v>10</v>
      </c>
      <c r="E5964" s="87">
        <v>2.1322362396395841E-2</v>
      </c>
      <c r="F5964" s="87">
        <v>1.1950468710157459E-2</v>
      </c>
      <c r="G5964" s="87">
        <v>0</v>
      </c>
      <c r="H5964" s="87">
        <v>0</v>
      </c>
      <c r="I5964" s="87">
        <v>5.5033611111111239E-5</v>
      </c>
      <c r="J5964" s="87">
        <v>7.8481077117426041E-3</v>
      </c>
      <c r="K5964" s="88">
        <v>4.1175972429407008E-2</v>
      </c>
      <c r="L5964" s="84"/>
      <c r="M5964" s="88">
        <f t="shared" si="661"/>
        <v>1.6211098443651584E-2</v>
      </c>
      <c r="N5964" s="88">
        <f t="shared" si="656"/>
        <v>1.3201736525489094E-2</v>
      </c>
      <c r="O5964" s="88">
        <f t="shared" si="657"/>
        <v>0</v>
      </c>
      <c r="P5964" s="88">
        <f t="shared" si="658"/>
        <v>0</v>
      </c>
      <c r="Q5964" s="88">
        <f t="shared" si="659"/>
        <v>2.6981157834207362E-5</v>
      </c>
      <c r="R5964" s="89">
        <f t="shared" si="660"/>
        <v>7.8481077117426041E-3</v>
      </c>
      <c r="S5964" s="88">
        <f t="shared" si="662"/>
        <v>2.9439816126974883E-2</v>
      </c>
    </row>
    <row r="5965" spans="1:19" x14ac:dyDescent="0.2">
      <c r="A5965" s="60">
        <v>2004</v>
      </c>
      <c r="B5965" s="61">
        <v>9</v>
      </c>
      <c r="C5965" s="61">
        <v>5</v>
      </c>
      <c r="D5965" s="61">
        <v>11</v>
      </c>
      <c r="E5965" s="87">
        <v>2.2541606498922322E-2</v>
      </c>
      <c r="F5965" s="87">
        <v>1.2346748928199891E-2</v>
      </c>
      <c r="G5965" s="87">
        <v>0</v>
      </c>
      <c r="H5965" s="87">
        <v>0</v>
      </c>
      <c r="I5965" s="87">
        <v>5.5033611111111239E-5</v>
      </c>
      <c r="J5965" s="87">
        <v>7.2995871848927267E-3</v>
      </c>
      <c r="K5965" s="88">
        <v>4.2242976223126054E-2</v>
      </c>
      <c r="L5965" s="84"/>
      <c r="M5965" s="88">
        <f t="shared" si="661"/>
        <v>1.7138072941385446E-2</v>
      </c>
      <c r="N5965" s="88">
        <f t="shared" si="656"/>
        <v>1.36395090644367E-2</v>
      </c>
      <c r="O5965" s="88">
        <f t="shared" si="657"/>
        <v>0</v>
      </c>
      <c r="P5965" s="88">
        <f t="shared" si="658"/>
        <v>0</v>
      </c>
      <c r="Q5965" s="88">
        <f t="shared" si="659"/>
        <v>2.6981157834207362E-5</v>
      </c>
      <c r="R5965" s="89">
        <f t="shared" si="660"/>
        <v>7.2995871848927267E-3</v>
      </c>
      <c r="S5965" s="88">
        <f t="shared" si="662"/>
        <v>3.0804563163656352E-2</v>
      </c>
    </row>
    <row r="5966" spans="1:19" x14ac:dyDescent="0.2">
      <c r="A5966" s="60">
        <v>2004</v>
      </c>
      <c r="B5966" s="61">
        <v>9</v>
      </c>
      <c r="C5966" s="61">
        <v>5</v>
      </c>
      <c r="D5966" s="61">
        <v>12</v>
      </c>
      <c r="E5966" s="87">
        <v>2.3460569547460921E-2</v>
      </c>
      <c r="F5966" s="87">
        <v>1.2251184327603378E-2</v>
      </c>
      <c r="G5966" s="87">
        <v>0</v>
      </c>
      <c r="H5966" s="87">
        <v>0</v>
      </c>
      <c r="I5966" s="87">
        <v>5.5033611111111239E-5</v>
      </c>
      <c r="J5966" s="87">
        <v>6.8854003128459443E-3</v>
      </c>
      <c r="K5966" s="88">
        <v>4.265218779902135E-2</v>
      </c>
      <c r="L5966" s="84"/>
      <c r="M5966" s="88">
        <f t="shared" si="661"/>
        <v>1.7836747889732423E-2</v>
      </c>
      <c r="N5966" s="88">
        <f t="shared" si="656"/>
        <v>1.353393842040276E-2</v>
      </c>
      <c r="O5966" s="88">
        <f t="shared" si="657"/>
        <v>0</v>
      </c>
      <c r="P5966" s="88">
        <f t="shared" si="658"/>
        <v>0</v>
      </c>
      <c r="Q5966" s="88">
        <f t="shared" si="659"/>
        <v>2.6981157834207362E-5</v>
      </c>
      <c r="R5966" s="89">
        <f t="shared" si="660"/>
        <v>6.8854003128459443E-3</v>
      </c>
      <c r="S5966" s="88">
        <f t="shared" si="662"/>
        <v>3.139766746796939E-2</v>
      </c>
    </row>
    <row r="5967" spans="1:19" x14ac:dyDescent="0.2">
      <c r="A5967" s="60">
        <v>2004</v>
      </c>
      <c r="B5967" s="61">
        <v>9</v>
      </c>
      <c r="C5967" s="61">
        <v>5</v>
      </c>
      <c r="D5967" s="61">
        <v>13</v>
      </c>
      <c r="E5967" s="87">
        <v>2.2652167269259206E-2</v>
      </c>
      <c r="F5967" s="87">
        <v>1.2646568731742582E-2</v>
      </c>
      <c r="G5967" s="87">
        <v>0</v>
      </c>
      <c r="H5967" s="87">
        <v>0</v>
      </c>
      <c r="I5967" s="87">
        <v>5.5033611111111239E-5</v>
      </c>
      <c r="J5967" s="87">
        <v>7.0722728081941402E-3</v>
      </c>
      <c r="K5967" s="88">
        <v>4.2426042420307036E-2</v>
      </c>
      <c r="L5967" s="84"/>
      <c r="M5967" s="88">
        <f t="shared" si="661"/>
        <v>1.7222130772249447E-2</v>
      </c>
      <c r="N5967" s="88">
        <f t="shared" si="656"/>
        <v>1.3970721349702986E-2</v>
      </c>
      <c r="O5967" s="88">
        <f t="shared" si="657"/>
        <v>0</v>
      </c>
      <c r="P5967" s="88">
        <f t="shared" si="658"/>
        <v>0</v>
      </c>
      <c r="Q5967" s="88">
        <f t="shared" si="659"/>
        <v>2.6981157834207362E-5</v>
      </c>
      <c r="R5967" s="89">
        <f t="shared" si="660"/>
        <v>7.0722728081941402E-3</v>
      </c>
      <c r="S5967" s="88">
        <f t="shared" si="662"/>
        <v>3.1219833279786641E-2</v>
      </c>
    </row>
    <row r="5968" spans="1:19" x14ac:dyDescent="0.2">
      <c r="A5968" s="60">
        <v>2004</v>
      </c>
      <c r="B5968" s="61">
        <v>9</v>
      </c>
      <c r="C5968" s="61">
        <v>5</v>
      </c>
      <c r="D5968" s="61">
        <v>14</v>
      </c>
      <c r="E5968" s="87">
        <v>2.1396960537136994E-2</v>
      </c>
      <c r="F5968" s="87">
        <v>1.2896440308360594E-2</v>
      </c>
      <c r="G5968" s="87">
        <v>0</v>
      </c>
      <c r="H5968" s="87">
        <v>0</v>
      </c>
      <c r="I5968" s="87">
        <v>5.5033611111111239E-5</v>
      </c>
      <c r="J5968" s="87">
        <v>7.2035484615180839E-3</v>
      </c>
      <c r="K5968" s="88">
        <v>4.1551982918126784E-2</v>
      </c>
      <c r="L5968" s="84"/>
      <c r="M5968" s="88">
        <f t="shared" si="661"/>
        <v>1.6267814382569901E-2</v>
      </c>
      <c r="N5968" s="88">
        <f t="shared" si="656"/>
        <v>1.4246755604067901E-2</v>
      </c>
      <c r="O5968" s="88">
        <f t="shared" si="657"/>
        <v>0</v>
      </c>
      <c r="P5968" s="88">
        <f t="shared" si="658"/>
        <v>0</v>
      </c>
      <c r="Q5968" s="88">
        <f t="shared" si="659"/>
        <v>2.6981157834207362E-5</v>
      </c>
      <c r="R5968" s="89">
        <f t="shared" si="660"/>
        <v>7.2035484615180839E-3</v>
      </c>
      <c r="S5968" s="88">
        <f t="shared" si="662"/>
        <v>3.0541551144472011E-2</v>
      </c>
    </row>
    <row r="5969" spans="1:19" x14ac:dyDescent="0.2">
      <c r="A5969" s="60">
        <v>2004</v>
      </c>
      <c r="B5969" s="61">
        <v>9</v>
      </c>
      <c r="C5969" s="61">
        <v>5</v>
      </c>
      <c r="D5969" s="61">
        <v>15</v>
      </c>
      <c r="E5969" s="87">
        <v>2.3527336227386331E-2</v>
      </c>
      <c r="F5969" s="87">
        <v>1.2353053243270212E-2</v>
      </c>
      <c r="G5969" s="87">
        <v>0</v>
      </c>
      <c r="H5969" s="87">
        <v>0</v>
      </c>
      <c r="I5969" s="87">
        <v>5.5033611111111239E-5</v>
      </c>
      <c r="J5969" s="87">
        <v>5.910005398002488E-3</v>
      </c>
      <c r="K5969" s="88">
        <v>4.1845428479770137E-2</v>
      </c>
      <c r="L5969" s="84"/>
      <c r="M5969" s="88">
        <f t="shared" si="661"/>
        <v>1.7887509676860175E-2</v>
      </c>
      <c r="N5969" s="88">
        <f t="shared" si="656"/>
        <v>1.3646473469645452E-2</v>
      </c>
      <c r="O5969" s="88">
        <f t="shared" si="657"/>
        <v>0</v>
      </c>
      <c r="P5969" s="88">
        <f t="shared" si="658"/>
        <v>0</v>
      </c>
      <c r="Q5969" s="88">
        <f t="shared" si="659"/>
        <v>2.6981157834207362E-5</v>
      </c>
      <c r="R5969" s="89">
        <f t="shared" si="660"/>
        <v>5.910005398002488E-3</v>
      </c>
      <c r="S5969" s="88">
        <f t="shared" si="662"/>
        <v>3.1560964304339835E-2</v>
      </c>
    </row>
    <row r="5970" spans="1:19" x14ac:dyDescent="0.2">
      <c r="A5970" s="60">
        <v>2004</v>
      </c>
      <c r="B5970" s="61">
        <v>9</v>
      </c>
      <c r="C5970" s="61">
        <v>5</v>
      </c>
      <c r="D5970" s="61">
        <v>16</v>
      </c>
      <c r="E5970" s="87">
        <v>2.3692693127087678E-2</v>
      </c>
      <c r="F5970" s="87">
        <v>1.2518431719604648E-2</v>
      </c>
      <c r="G5970" s="87">
        <v>0</v>
      </c>
      <c r="H5970" s="87">
        <v>0</v>
      </c>
      <c r="I5970" s="87">
        <v>5.5033611111111239E-5</v>
      </c>
      <c r="J5970" s="87">
        <v>7.1317614552549591E-3</v>
      </c>
      <c r="K5970" s="88">
        <v>4.3397919913058393E-2</v>
      </c>
      <c r="L5970" s="84"/>
      <c r="M5970" s="88">
        <f t="shared" si="661"/>
        <v>1.8013228250138371E-2</v>
      </c>
      <c r="N5970" s="88">
        <f t="shared" si="656"/>
        <v>1.3829167816160778E-2</v>
      </c>
      <c r="O5970" s="88">
        <f t="shared" si="657"/>
        <v>0</v>
      </c>
      <c r="P5970" s="88">
        <f t="shared" si="658"/>
        <v>0</v>
      </c>
      <c r="Q5970" s="88">
        <f t="shared" si="659"/>
        <v>2.6981157834207362E-5</v>
      </c>
      <c r="R5970" s="89">
        <f t="shared" si="660"/>
        <v>7.1317614552549591E-3</v>
      </c>
      <c r="S5970" s="88">
        <f t="shared" si="662"/>
        <v>3.1869377224133355E-2</v>
      </c>
    </row>
    <row r="5971" spans="1:19" x14ac:dyDescent="0.2">
      <c r="A5971" s="60">
        <v>2004</v>
      </c>
      <c r="B5971" s="61">
        <v>9</v>
      </c>
      <c r="C5971" s="61">
        <v>5</v>
      </c>
      <c r="D5971" s="61">
        <v>17</v>
      </c>
      <c r="E5971" s="87">
        <v>2.784475300780136E-2</v>
      </c>
      <c r="F5971" s="87">
        <v>1.1453064048311777E-2</v>
      </c>
      <c r="G5971" s="87">
        <v>0</v>
      </c>
      <c r="H5971" s="87">
        <v>0</v>
      </c>
      <c r="I5971" s="87">
        <v>5.5033611111111239E-5</v>
      </c>
      <c r="J5971" s="87">
        <v>4.7728575412252974E-3</v>
      </c>
      <c r="K5971" s="88">
        <v>4.4125708208449549E-2</v>
      </c>
      <c r="L5971" s="84"/>
      <c r="M5971" s="88">
        <f t="shared" si="661"/>
        <v>2.1169982188508879E-2</v>
      </c>
      <c r="N5971" s="88">
        <f t="shared" si="656"/>
        <v>1.2652251358714395E-2</v>
      </c>
      <c r="O5971" s="88">
        <f t="shared" si="657"/>
        <v>0</v>
      </c>
      <c r="P5971" s="88">
        <f t="shared" si="658"/>
        <v>0</v>
      </c>
      <c r="Q5971" s="88">
        <f t="shared" si="659"/>
        <v>2.6981157834207362E-5</v>
      </c>
      <c r="R5971" s="89">
        <f t="shared" si="660"/>
        <v>4.7728575412252974E-3</v>
      </c>
      <c r="S5971" s="88">
        <f t="shared" si="662"/>
        <v>3.384921470505748E-2</v>
      </c>
    </row>
    <row r="5972" spans="1:19" x14ac:dyDescent="0.2">
      <c r="A5972" s="60">
        <v>2004</v>
      </c>
      <c r="B5972" s="61">
        <v>9</v>
      </c>
      <c r="C5972" s="61">
        <v>5</v>
      </c>
      <c r="D5972" s="61">
        <v>18</v>
      </c>
      <c r="E5972" s="87">
        <v>2.9539613761411777E-2</v>
      </c>
      <c r="F5972" s="87">
        <v>1.0527005740439244E-2</v>
      </c>
      <c r="G5972" s="87">
        <v>0</v>
      </c>
      <c r="H5972" s="87">
        <v>0</v>
      </c>
      <c r="I5972" s="87">
        <v>5.5033611111111239E-5</v>
      </c>
      <c r="J5972" s="87">
        <v>3.044739443853443E-3</v>
      </c>
      <c r="K5972" s="88">
        <v>4.3166392556815571E-2</v>
      </c>
      <c r="L5972" s="84"/>
      <c r="M5972" s="88">
        <f t="shared" si="661"/>
        <v>2.2458561475094129E-2</v>
      </c>
      <c r="N5972" s="88">
        <f t="shared" si="656"/>
        <v>1.1629230581514069E-2</v>
      </c>
      <c r="O5972" s="88">
        <f t="shared" si="657"/>
        <v>0</v>
      </c>
      <c r="P5972" s="88">
        <f t="shared" si="658"/>
        <v>0</v>
      </c>
      <c r="Q5972" s="88">
        <f t="shared" si="659"/>
        <v>2.6981157834207362E-5</v>
      </c>
      <c r="R5972" s="89">
        <f t="shared" si="660"/>
        <v>3.044739443853443E-3</v>
      </c>
      <c r="S5972" s="88">
        <f t="shared" si="662"/>
        <v>3.4114773214442402E-2</v>
      </c>
    </row>
    <row r="5973" spans="1:19" x14ac:dyDescent="0.2">
      <c r="A5973" s="60">
        <v>2004</v>
      </c>
      <c r="B5973" s="61">
        <v>9</v>
      </c>
      <c r="C5973" s="61">
        <v>5</v>
      </c>
      <c r="D5973" s="61">
        <v>19</v>
      </c>
      <c r="E5973" s="87">
        <v>2.8216261372153696E-2</v>
      </c>
      <c r="F5973" s="87">
        <v>1.0255468247173997E-2</v>
      </c>
      <c r="G5973" s="87">
        <v>1.1896116666689938E-3</v>
      </c>
      <c r="H5973" s="87">
        <v>1.7200024097567303E-6</v>
      </c>
      <c r="I5973" s="87">
        <v>5.5033611111111239E-5</v>
      </c>
      <c r="J5973" s="87">
        <v>3.8655861709079842E-3</v>
      </c>
      <c r="K5973" s="88">
        <v>4.358368107042554E-2</v>
      </c>
      <c r="L5973" s="84"/>
      <c r="M5973" s="88">
        <f t="shared" si="661"/>
        <v>2.1452434880907246E-2</v>
      </c>
      <c r="N5973" s="88">
        <f t="shared" si="656"/>
        <v>1.1329261891597109E-2</v>
      </c>
      <c r="O5973" s="88">
        <f t="shared" si="657"/>
        <v>4.7505233598007108E-4</v>
      </c>
      <c r="P5973" s="88">
        <f t="shared" si="658"/>
        <v>3.1916135401198819E-6</v>
      </c>
      <c r="Q5973" s="88">
        <f t="shared" si="659"/>
        <v>2.6981157834207362E-5</v>
      </c>
      <c r="R5973" s="89">
        <f t="shared" si="660"/>
        <v>3.8655861709079842E-3</v>
      </c>
      <c r="S5973" s="88">
        <f t="shared" si="662"/>
        <v>3.3286921879858752E-2</v>
      </c>
    </row>
    <row r="5974" spans="1:19" x14ac:dyDescent="0.2">
      <c r="A5974" s="60">
        <v>2004</v>
      </c>
      <c r="B5974" s="61">
        <v>9</v>
      </c>
      <c r="C5974" s="61">
        <v>5</v>
      </c>
      <c r="D5974" s="61">
        <v>20</v>
      </c>
      <c r="E5974" s="87">
        <v>2.6881151771162577E-2</v>
      </c>
      <c r="F5974" s="87">
        <v>1.0930629926890065E-2</v>
      </c>
      <c r="G5974" s="87">
        <v>1.1896116666689938E-3</v>
      </c>
      <c r="H5974" s="87">
        <v>1.7200024097567303E-6</v>
      </c>
      <c r="I5974" s="87">
        <v>5.5033611111111239E-5</v>
      </c>
      <c r="J5974" s="87">
        <v>6.01430756510591E-3</v>
      </c>
      <c r="K5974" s="88">
        <v>4.5072454543348413E-2</v>
      </c>
      <c r="L5974" s="84"/>
      <c r="M5974" s="88">
        <f t="shared" si="661"/>
        <v>2.0437369440579212E-2</v>
      </c>
      <c r="N5974" s="88">
        <f t="shared" si="656"/>
        <v>1.2075116035388325E-2</v>
      </c>
      <c r="O5974" s="88">
        <f t="shared" si="657"/>
        <v>4.7505233598007108E-4</v>
      </c>
      <c r="P5974" s="88">
        <f t="shared" si="658"/>
        <v>3.1916135401198819E-6</v>
      </c>
      <c r="Q5974" s="88">
        <f t="shared" si="659"/>
        <v>2.6981157834207362E-5</v>
      </c>
      <c r="R5974" s="89">
        <f t="shared" si="660"/>
        <v>6.01430756510591E-3</v>
      </c>
      <c r="S5974" s="88">
        <f t="shared" si="662"/>
        <v>3.3017710583321938E-2</v>
      </c>
    </row>
    <row r="5975" spans="1:19" x14ac:dyDescent="0.2">
      <c r="A5975" s="60">
        <v>2004</v>
      </c>
      <c r="B5975" s="61">
        <v>9</v>
      </c>
      <c r="C5975" s="61">
        <v>5</v>
      </c>
      <c r="D5975" s="61">
        <v>21</v>
      </c>
      <c r="E5975" s="87">
        <v>2.6193183942319825E-2</v>
      </c>
      <c r="F5975" s="87">
        <v>1.0549750851164488E-2</v>
      </c>
      <c r="G5975" s="87">
        <v>1.1896116666689938E-3</v>
      </c>
      <c r="H5975" s="87">
        <v>1.7200024097567303E-6</v>
      </c>
      <c r="I5975" s="87">
        <v>5.5033611111111239E-5</v>
      </c>
      <c r="J5975" s="87">
        <v>4.8944118110072548E-3</v>
      </c>
      <c r="K5975" s="88">
        <v>4.2883711884681423E-2</v>
      </c>
      <c r="L5975" s="84"/>
      <c r="M5975" s="88">
        <f t="shared" si="661"/>
        <v>1.9914316976124322E-2</v>
      </c>
      <c r="N5975" s="88">
        <f t="shared" si="656"/>
        <v>1.1654357207617238E-2</v>
      </c>
      <c r="O5975" s="88">
        <f t="shared" si="657"/>
        <v>4.7505233598007108E-4</v>
      </c>
      <c r="P5975" s="88">
        <f t="shared" si="658"/>
        <v>3.1916135401198819E-6</v>
      </c>
      <c r="Q5975" s="88">
        <f t="shared" si="659"/>
        <v>2.6981157834207362E-5</v>
      </c>
      <c r="R5975" s="89">
        <f t="shared" si="660"/>
        <v>4.8944118110072548E-3</v>
      </c>
      <c r="S5975" s="88">
        <f t="shared" si="662"/>
        <v>3.2073899291095963E-2</v>
      </c>
    </row>
    <row r="5976" spans="1:19" x14ac:dyDescent="0.2">
      <c r="A5976" s="60">
        <v>2004</v>
      </c>
      <c r="B5976" s="61">
        <v>9</v>
      </c>
      <c r="C5976" s="61">
        <v>5</v>
      </c>
      <c r="D5976" s="61">
        <v>22</v>
      </c>
      <c r="E5976" s="87">
        <v>2.3827029429009113E-2</v>
      </c>
      <c r="F5976" s="87">
        <v>9.8606363414275675E-3</v>
      </c>
      <c r="G5976" s="87">
        <v>1.1896116666689938E-3</v>
      </c>
      <c r="H5976" s="87">
        <v>1.7200024097567303E-6</v>
      </c>
      <c r="I5976" s="87">
        <v>5.5033611111111239E-5</v>
      </c>
      <c r="J5976" s="87">
        <v>3.8306467773894025E-3</v>
      </c>
      <c r="K5976" s="88">
        <v>3.8764677828015938E-2</v>
      </c>
      <c r="L5976" s="84"/>
      <c r="M5976" s="88">
        <f t="shared" si="661"/>
        <v>1.8115362290190735E-2</v>
      </c>
      <c r="N5976" s="88">
        <f t="shared" si="656"/>
        <v>1.0893089309755973E-2</v>
      </c>
      <c r="O5976" s="88">
        <f t="shared" si="657"/>
        <v>4.7505233598007108E-4</v>
      </c>
      <c r="P5976" s="88">
        <f t="shared" si="658"/>
        <v>3.1916135401198819E-6</v>
      </c>
      <c r="Q5976" s="88">
        <f t="shared" si="659"/>
        <v>2.6981157834207362E-5</v>
      </c>
      <c r="R5976" s="89">
        <f t="shared" si="660"/>
        <v>3.8306467773894025E-3</v>
      </c>
      <c r="S5976" s="88">
        <f t="shared" si="662"/>
        <v>2.9513676707301106E-2</v>
      </c>
    </row>
    <row r="5977" spans="1:19" x14ac:dyDescent="0.2">
      <c r="A5977" s="60">
        <v>2004</v>
      </c>
      <c r="B5977" s="61">
        <v>9</v>
      </c>
      <c r="C5977" s="61">
        <v>5</v>
      </c>
      <c r="D5977" s="61">
        <v>23</v>
      </c>
      <c r="E5977" s="87">
        <v>1.8999241714446044E-2</v>
      </c>
      <c r="F5977" s="87">
        <v>9.9473368461708775E-3</v>
      </c>
      <c r="G5977" s="87">
        <v>1.1896116666689938E-3</v>
      </c>
      <c r="H5977" s="87">
        <v>1.7200024097567303E-6</v>
      </c>
      <c r="I5977" s="87">
        <v>5.5033611111111239E-5</v>
      </c>
      <c r="J5977" s="87">
        <v>5.7027699214437242E-3</v>
      </c>
      <c r="K5977" s="88">
        <v>3.5895713762250508E-2</v>
      </c>
      <c r="L5977" s="84"/>
      <c r="M5977" s="88">
        <f t="shared" si="661"/>
        <v>1.4444861786969633E-2</v>
      </c>
      <c r="N5977" s="88">
        <f t="shared" si="656"/>
        <v>1.0988867747238949E-2</v>
      </c>
      <c r="O5977" s="88">
        <f t="shared" si="657"/>
        <v>4.7505233598007108E-4</v>
      </c>
      <c r="P5977" s="88">
        <f t="shared" si="658"/>
        <v>3.1916135401198819E-6</v>
      </c>
      <c r="Q5977" s="88">
        <f t="shared" si="659"/>
        <v>2.6981157834207362E-5</v>
      </c>
      <c r="R5977" s="89">
        <f t="shared" si="660"/>
        <v>5.7027699214437242E-3</v>
      </c>
      <c r="S5977" s="88">
        <f t="shared" si="662"/>
        <v>2.593895464156298E-2</v>
      </c>
    </row>
    <row r="5978" spans="1:19" x14ac:dyDescent="0.2">
      <c r="A5978" s="60">
        <v>2004</v>
      </c>
      <c r="B5978" s="61">
        <v>9</v>
      </c>
      <c r="C5978" s="61">
        <v>5</v>
      </c>
      <c r="D5978" s="61">
        <v>24</v>
      </c>
      <c r="E5978" s="87">
        <v>1.6253775175292924E-2</v>
      </c>
      <c r="F5978" s="87">
        <v>9.6220239595311095E-3</v>
      </c>
      <c r="G5978" s="87">
        <v>1.1896116666689938E-3</v>
      </c>
      <c r="H5978" s="87">
        <v>1.7200024097567303E-6</v>
      </c>
      <c r="I5978" s="87">
        <v>5.5033611111111239E-5</v>
      </c>
      <c r="J5978" s="87">
        <v>5.953046440532999E-3</v>
      </c>
      <c r="K5978" s="88">
        <v>3.3075210855546891E-2</v>
      </c>
      <c r="L5978" s="84"/>
      <c r="M5978" s="88">
        <f t="shared" si="661"/>
        <v>1.235752139229152E-2</v>
      </c>
      <c r="N5978" s="88">
        <f t="shared" si="656"/>
        <v>1.062949313843267E-2</v>
      </c>
      <c r="O5978" s="88">
        <f t="shared" si="657"/>
        <v>4.7505233598007108E-4</v>
      </c>
      <c r="P5978" s="88">
        <f t="shared" si="658"/>
        <v>3.1916135401198819E-6</v>
      </c>
      <c r="Q5978" s="88">
        <f t="shared" si="659"/>
        <v>2.6981157834207362E-5</v>
      </c>
      <c r="R5978" s="89">
        <f t="shared" si="660"/>
        <v>5.953046440532999E-3</v>
      </c>
      <c r="S5978" s="88">
        <f t="shared" si="662"/>
        <v>2.3492239638078588E-2</v>
      </c>
    </row>
    <row r="5979" spans="1:19" x14ac:dyDescent="0.2">
      <c r="A5979" s="60">
        <v>2004</v>
      </c>
      <c r="B5979" s="61">
        <v>9</v>
      </c>
      <c r="C5979" s="61">
        <v>6</v>
      </c>
      <c r="D5979" s="61">
        <v>1</v>
      </c>
      <c r="E5979" s="87">
        <v>1.4210235013694901E-2</v>
      </c>
      <c r="F5979" s="87">
        <v>9.0729994586680983E-3</v>
      </c>
      <c r="G5979" s="87">
        <v>1.1896116666689938E-3</v>
      </c>
      <c r="H5979" s="87">
        <v>1.7200024097567303E-6</v>
      </c>
      <c r="I5979" s="87">
        <v>5.5033611111111239E-5</v>
      </c>
      <c r="J5979" s="87">
        <v>6.0738350164819665E-3</v>
      </c>
      <c r="K5979" s="88">
        <v>3.0603434769034828E-2</v>
      </c>
      <c r="L5979" s="84"/>
      <c r="M5979" s="88">
        <f t="shared" si="661"/>
        <v>1.0803845954394408E-2</v>
      </c>
      <c r="N5979" s="88">
        <f t="shared" si="656"/>
        <v>1.0022983303360593E-2</v>
      </c>
      <c r="O5979" s="88">
        <f t="shared" si="657"/>
        <v>4.7505233598007108E-4</v>
      </c>
      <c r="P5979" s="88">
        <f t="shared" si="658"/>
        <v>3.1916135401198819E-6</v>
      </c>
      <c r="Q5979" s="88">
        <f t="shared" si="659"/>
        <v>2.6981157834207362E-5</v>
      </c>
      <c r="R5979" s="89">
        <f t="shared" si="660"/>
        <v>6.0738350164819665E-3</v>
      </c>
      <c r="S5979" s="88">
        <f t="shared" si="662"/>
        <v>2.1332054365109401E-2</v>
      </c>
    </row>
    <row r="5980" spans="1:19" x14ac:dyDescent="0.2">
      <c r="A5980" s="60">
        <v>2004</v>
      </c>
      <c r="B5980" s="61">
        <v>9</v>
      </c>
      <c r="C5980" s="61">
        <v>6</v>
      </c>
      <c r="D5980" s="61">
        <v>2</v>
      </c>
      <c r="E5980" s="87">
        <v>1.288065190354896E-2</v>
      </c>
      <c r="F5980" s="87">
        <v>8.8323617442550365E-3</v>
      </c>
      <c r="G5980" s="87">
        <v>1.1896116666689938E-3</v>
      </c>
      <c r="H5980" s="87">
        <v>1.7200024097567303E-6</v>
      </c>
      <c r="I5980" s="87">
        <v>5.5033611111111239E-5</v>
      </c>
      <c r="J5980" s="87">
        <v>6.487384816190424E-3</v>
      </c>
      <c r="K5980" s="88">
        <v>2.9446763744184281E-2</v>
      </c>
      <c r="L5980" s="84"/>
      <c r="M5980" s="88">
        <f t="shared" si="661"/>
        <v>9.7929822289361257E-3</v>
      </c>
      <c r="N5980" s="88">
        <f t="shared" si="656"/>
        <v>9.7571497380982575E-3</v>
      </c>
      <c r="O5980" s="88">
        <f t="shared" si="657"/>
        <v>4.7505233598007108E-4</v>
      </c>
      <c r="P5980" s="88">
        <f t="shared" si="658"/>
        <v>3.1916135401198819E-6</v>
      </c>
      <c r="Q5980" s="88">
        <f t="shared" si="659"/>
        <v>2.6981157834207362E-5</v>
      </c>
      <c r="R5980" s="89">
        <f t="shared" si="660"/>
        <v>6.487384816190424E-3</v>
      </c>
      <c r="S5980" s="88">
        <f t="shared" si="662"/>
        <v>2.0055357074388779E-2</v>
      </c>
    </row>
    <row r="5981" spans="1:19" x14ac:dyDescent="0.2">
      <c r="A5981" s="60">
        <v>2004</v>
      </c>
      <c r="B5981" s="61">
        <v>9</v>
      </c>
      <c r="C5981" s="61">
        <v>6</v>
      </c>
      <c r="D5981" s="61">
        <v>3</v>
      </c>
      <c r="E5981" s="87">
        <v>1.2343384583983204E-2</v>
      </c>
      <c r="F5981" s="87">
        <v>8.6431073093267731E-3</v>
      </c>
      <c r="G5981" s="87">
        <v>1.1896116666689938E-3</v>
      </c>
      <c r="H5981" s="87">
        <v>1.7200024097567303E-6</v>
      </c>
      <c r="I5981" s="87">
        <v>5.5033611111111239E-5</v>
      </c>
      <c r="J5981" s="87">
        <v>6.5918697651641328E-3</v>
      </c>
      <c r="K5981" s="88">
        <v>2.8824726938663975E-2</v>
      </c>
      <c r="L5981" s="84"/>
      <c r="M5981" s="88">
        <f t="shared" si="661"/>
        <v>9.3845052859914974E-3</v>
      </c>
      <c r="N5981" s="88">
        <f t="shared" si="656"/>
        <v>9.5480795127539046E-3</v>
      </c>
      <c r="O5981" s="88">
        <f t="shared" si="657"/>
        <v>4.7505233598007108E-4</v>
      </c>
      <c r="P5981" s="88">
        <f t="shared" si="658"/>
        <v>3.1916135401198819E-6</v>
      </c>
      <c r="Q5981" s="88">
        <f t="shared" si="659"/>
        <v>2.6981157834207362E-5</v>
      </c>
      <c r="R5981" s="89">
        <f t="shared" si="660"/>
        <v>6.5918697651641328E-3</v>
      </c>
      <c r="S5981" s="88">
        <f t="shared" si="662"/>
        <v>1.94378099060998E-2</v>
      </c>
    </row>
    <row r="5982" spans="1:19" x14ac:dyDescent="0.2">
      <c r="A5982" s="60">
        <v>2004</v>
      </c>
      <c r="B5982" s="61">
        <v>9</v>
      </c>
      <c r="C5982" s="61">
        <v>6</v>
      </c>
      <c r="D5982" s="61">
        <v>4</v>
      </c>
      <c r="E5982" s="87">
        <v>1.188322851595512E-2</v>
      </c>
      <c r="F5982" s="87">
        <v>8.6360168263684232E-3</v>
      </c>
      <c r="G5982" s="87">
        <v>1.1896116666689938E-3</v>
      </c>
      <c r="H5982" s="87">
        <v>1.7200024097567303E-6</v>
      </c>
      <c r="I5982" s="87">
        <v>5.5033611111111239E-5</v>
      </c>
      <c r="J5982" s="87">
        <v>6.869437467874797E-3</v>
      </c>
      <c r="K5982" s="88">
        <v>2.8635048090388204E-2</v>
      </c>
      <c r="L5982" s="84"/>
      <c r="M5982" s="88">
        <f t="shared" si="661"/>
        <v>9.0346549654891205E-3</v>
      </c>
      <c r="N5982" s="88">
        <f t="shared" si="656"/>
        <v>9.5402466243438427E-3</v>
      </c>
      <c r="O5982" s="88">
        <f t="shared" si="657"/>
        <v>4.7505233598007108E-4</v>
      </c>
      <c r="P5982" s="88">
        <f t="shared" si="658"/>
        <v>3.1916135401198819E-6</v>
      </c>
      <c r="Q5982" s="88">
        <f t="shared" si="659"/>
        <v>2.6981157834207362E-5</v>
      </c>
      <c r="R5982" s="89">
        <f t="shared" si="660"/>
        <v>6.869437467874797E-3</v>
      </c>
      <c r="S5982" s="88">
        <f t="shared" si="662"/>
        <v>1.9080126697187363E-2</v>
      </c>
    </row>
    <row r="5983" spans="1:19" x14ac:dyDescent="0.2">
      <c r="A5983" s="60">
        <v>2004</v>
      </c>
      <c r="B5983" s="61">
        <v>9</v>
      </c>
      <c r="C5983" s="61">
        <v>6</v>
      </c>
      <c r="D5983" s="61">
        <v>5</v>
      </c>
      <c r="E5983" s="87">
        <v>1.1686027809095299E-2</v>
      </c>
      <c r="F5983" s="87">
        <v>8.8445748783642329E-3</v>
      </c>
      <c r="G5983" s="87">
        <v>1.1896116666689938E-3</v>
      </c>
      <c r="H5983" s="87">
        <v>1.7200024097567303E-6</v>
      </c>
      <c r="I5983" s="87">
        <v>5.5033611111111239E-5</v>
      </c>
      <c r="J5983" s="87">
        <v>7.2104746678716492E-3</v>
      </c>
      <c r="K5983" s="88">
        <v>2.8987442635521044E-2</v>
      </c>
      <c r="L5983" s="84"/>
      <c r="M5983" s="88">
        <f t="shared" si="661"/>
        <v>8.8847259842331511E-3</v>
      </c>
      <c r="N5983" s="88">
        <f t="shared" si="656"/>
        <v>9.7706416422712744E-3</v>
      </c>
      <c r="O5983" s="88">
        <f t="shared" si="657"/>
        <v>4.7505233598007108E-4</v>
      </c>
      <c r="P5983" s="88">
        <f t="shared" si="658"/>
        <v>3.1916135401198819E-6</v>
      </c>
      <c r="Q5983" s="88">
        <f t="shared" si="659"/>
        <v>2.6981157834207362E-5</v>
      </c>
      <c r="R5983" s="89">
        <f t="shared" si="660"/>
        <v>7.2104746678716492E-3</v>
      </c>
      <c r="S5983" s="88">
        <f t="shared" si="662"/>
        <v>1.9160592733858822E-2</v>
      </c>
    </row>
    <row r="5984" spans="1:19" x14ac:dyDescent="0.2">
      <c r="A5984" s="60">
        <v>2004</v>
      </c>
      <c r="B5984" s="61">
        <v>9</v>
      </c>
      <c r="C5984" s="61">
        <v>6</v>
      </c>
      <c r="D5984" s="61">
        <v>6</v>
      </c>
      <c r="E5984" s="87">
        <v>1.2304606738691147E-2</v>
      </c>
      <c r="F5984" s="87">
        <v>9.3259951585358668E-3</v>
      </c>
      <c r="G5984" s="87">
        <v>1.1896116666689938E-3</v>
      </c>
      <c r="H5984" s="87">
        <v>1.7200024097567303E-6</v>
      </c>
      <c r="I5984" s="87">
        <v>5.5033611111111239E-5</v>
      </c>
      <c r="J5984" s="87">
        <v>7.1304650920152928E-3</v>
      </c>
      <c r="K5984" s="88">
        <v>3.0007432269432172E-2</v>
      </c>
      <c r="L5984" s="84"/>
      <c r="M5984" s="88">
        <f t="shared" si="661"/>
        <v>9.3550230243276359E-3</v>
      </c>
      <c r="N5984" s="88">
        <f t="shared" si="656"/>
        <v>1.0302468790728726E-2</v>
      </c>
      <c r="O5984" s="88">
        <f t="shared" si="657"/>
        <v>4.7505233598007108E-4</v>
      </c>
      <c r="P5984" s="88">
        <f t="shared" si="658"/>
        <v>3.1916135401198819E-6</v>
      </c>
      <c r="Q5984" s="88">
        <f t="shared" si="659"/>
        <v>2.6981157834207362E-5</v>
      </c>
      <c r="R5984" s="89">
        <f t="shared" si="660"/>
        <v>7.1304650920152928E-3</v>
      </c>
      <c r="S5984" s="88">
        <f t="shared" si="662"/>
        <v>2.016271692241076E-2</v>
      </c>
    </row>
    <row r="5985" spans="1:19" x14ac:dyDescent="0.2">
      <c r="A5985" s="60">
        <v>2004</v>
      </c>
      <c r="B5985" s="61">
        <v>9</v>
      </c>
      <c r="C5985" s="61">
        <v>6</v>
      </c>
      <c r="D5985" s="61">
        <v>7</v>
      </c>
      <c r="E5985" s="87">
        <v>1.437483312499621E-2</v>
      </c>
      <c r="F5985" s="87">
        <v>1.0011954677326898E-2</v>
      </c>
      <c r="G5985" s="87">
        <v>0</v>
      </c>
      <c r="H5985" s="87">
        <v>0</v>
      </c>
      <c r="I5985" s="87">
        <v>5.5033611111111239E-5</v>
      </c>
      <c r="J5985" s="87">
        <v>7.33130036534471E-3</v>
      </c>
      <c r="K5985" s="88">
        <v>3.1773121778778932E-2</v>
      </c>
      <c r="L5985" s="84"/>
      <c r="M5985" s="88">
        <f t="shared" si="661"/>
        <v>1.0928987631303327E-2</v>
      </c>
      <c r="N5985" s="88">
        <f t="shared" si="656"/>
        <v>1.1060251355904042E-2</v>
      </c>
      <c r="O5985" s="88">
        <f t="shared" si="657"/>
        <v>0</v>
      </c>
      <c r="P5985" s="88">
        <f t="shared" si="658"/>
        <v>0</v>
      </c>
      <c r="Q5985" s="88">
        <f t="shared" si="659"/>
        <v>2.6981157834207362E-5</v>
      </c>
      <c r="R5985" s="89">
        <f t="shared" si="660"/>
        <v>7.33130036534471E-3</v>
      </c>
      <c r="S5985" s="88">
        <f t="shared" si="662"/>
        <v>2.2016220145041576E-2</v>
      </c>
    </row>
    <row r="5986" spans="1:19" x14ac:dyDescent="0.2">
      <c r="A5986" s="60">
        <v>2004</v>
      </c>
      <c r="B5986" s="61">
        <v>9</v>
      </c>
      <c r="C5986" s="61">
        <v>6</v>
      </c>
      <c r="D5986" s="61">
        <v>8</v>
      </c>
      <c r="E5986" s="87">
        <v>1.7328411700873573E-2</v>
      </c>
      <c r="F5986" s="87">
        <v>1.1136062685205887E-2</v>
      </c>
      <c r="G5986" s="87">
        <v>0</v>
      </c>
      <c r="H5986" s="87">
        <v>0</v>
      </c>
      <c r="I5986" s="87">
        <v>5.5033611111111239E-5</v>
      </c>
      <c r="J5986" s="87">
        <v>7.536272757115459E-3</v>
      </c>
      <c r="K5986" s="88">
        <v>3.605578075430603E-2</v>
      </c>
      <c r="L5986" s="84"/>
      <c r="M5986" s="88">
        <f t="shared" si="661"/>
        <v>1.3174552741044711E-2</v>
      </c>
      <c r="N5986" s="88">
        <f t="shared" si="656"/>
        <v>1.2302058527332996E-2</v>
      </c>
      <c r="O5986" s="88">
        <f t="shared" si="657"/>
        <v>0</v>
      </c>
      <c r="P5986" s="88">
        <f t="shared" si="658"/>
        <v>0</v>
      </c>
      <c r="Q5986" s="88">
        <f t="shared" si="659"/>
        <v>2.6981157834207362E-5</v>
      </c>
      <c r="R5986" s="89">
        <f t="shared" si="660"/>
        <v>7.536272757115459E-3</v>
      </c>
      <c r="S5986" s="88">
        <f t="shared" si="662"/>
        <v>2.5503592426211912E-2</v>
      </c>
    </row>
    <row r="5987" spans="1:19" x14ac:dyDescent="0.2">
      <c r="A5987" s="60">
        <v>2004</v>
      </c>
      <c r="B5987" s="61">
        <v>9</v>
      </c>
      <c r="C5987" s="61">
        <v>6</v>
      </c>
      <c r="D5987" s="61">
        <v>9</v>
      </c>
      <c r="E5987" s="87">
        <v>2.0154503221755646E-2</v>
      </c>
      <c r="F5987" s="87">
        <v>1.2526615440044403E-2</v>
      </c>
      <c r="G5987" s="87">
        <v>0</v>
      </c>
      <c r="H5987" s="87">
        <v>0</v>
      </c>
      <c r="I5987" s="87">
        <v>5.5033611111111239E-5</v>
      </c>
      <c r="J5987" s="87">
        <v>8.4130747324430901E-3</v>
      </c>
      <c r="K5987" s="88">
        <v>4.1149227005354248E-2</v>
      </c>
      <c r="L5987" s="84"/>
      <c r="M5987" s="88">
        <f t="shared" si="661"/>
        <v>1.5323191198832688E-2</v>
      </c>
      <c r="N5987" s="88">
        <f t="shared" si="656"/>
        <v>1.3838208408932847E-2</v>
      </c>
      <c r="O5987" s="88">
        <f t="shared" si="657"/>
        <v>0</v>
      </c>
      <c r="P5987" s="88">
        <f t="shared" si="658"/>
        <v>0</v>
      </c>
      <c r="Q5987" s="88">
        <f t="shared" si="659"/>
        <v>2.6981157834207362E-5</v>
      </c>
      <c r="R5987" s="89">
        <f t="shared" si="660"/>
        <v>8.4130747324430901E-3</v>
      </c>
      <c r="S5987" s="88">
        <f t="shared" si="662"/>
        <v>2.9188380765599743E-2</v>
      </c>
    </row>
    <row r="5988" spans="1:19" x14ac:dyDescent="0.2">
      <c r="A5988" s="60">
        <v>2004</v>
      </c>
      <c r="B5988" s="61">
        <v>9</v>
      </c>
      <c r="C5988" s="61">
        <v>6</v>
      </c>
      <c r="D5988" s="61">
        <v>10</v>
      </c>
      <c r="E5988" s="87">
        <v>2.0490988621466494E-2</v>
      </c>
      <c r="F5988" s="87">
        <v>1.3409915892542819E-2</v>
      </c>
      <c r="G5988" s="87">
        <v>0</v>
      </c>
      <c r="H5988" s="87">
        <v>0</v>
      </c>
      <c r="I5988" s="87">
        <v>5.5033611111111239E-5</v>
      </c>
      <c r="J5988" s="87">
        <v>8.707000546626922E-3</v>
      </c>
      <c r="K5988" s="88">
        <v>4.266293867174735E-2</v>
      </c>
      <c r="L5988" s="84"/>
      <c r="M5988" s="88">
        <f t="shared" si="661"/>
        <v>1.5579016413607484E-2</v>
      </c>
      <c r="N5988" s="88">
        <f t="shared" si="656"/>
        <v>1.4813994391018877E-2</v>
      </c>
      <c r="O5988" s="88">
        <f t="shared" si="657"/>
        <v>0</v>
      </c>
      <c r="P5988" s="88">
        <f t="shared" si="658"/>
        <v>0</v>
      </c>
      <c r="Q5988" s="88">
        <f t="shared" si="659"/>
        <v>2.6981157834207362E-5</v>
      </c>
      <c r="R5988" s="89">
        <f t="shared" si="660"/>
        <v>8.707000546626922E-3</v>
      </c>
      <c r="S5988" s="88">
        <f t="shared" si="662"/>
        <v>3.041999196246057E-2</v>
      </c>
    </row>
    <row r="5989" spans="1:19" x14ac:dyDescent="0.2">
      <c r="A5989" s="60">
        <v>2004</v>
      </c>
      <c r="B5989" s="61">
        <v>9</v>
      </c>
      <c r="C5989" s="61">
        <v>6</v>
      </c>
      <c r="D5989" s="61">
        <v>11</v>
      </c>
      <c r="E5989" s="87">
        <v>2.1558705347694357E-2</v>
      </c>
      <c r="F5989" s="87">
        <v>1.3846310990119496E-2</v>
      </c>
      <c r="G5989" s="87">
        <v>0</v>
      </c>
      <c r="H5989" s="87">
        <v>0</v>
      </c>
      <c r="I5989" s="87">
        <v>5.5033611111111239E-5</v>
      </c>
      <c r="J5989" s="87">
        <v>8.3084195141125902E-3</v>
      </c>
      <c r="K5989" s="88">
        <v>4.376846946303755E-2</v>
      </c>
      <c r="L5989" s="84"/>
      <c r="M5989" s="88">
        <f t="shared" si="661"/>
        <v>1.6390786734223506E-2</v>
      </c>
      <c r="N5989" s="88">
        <f t="shared" si="656"/>
        <v>1.5296082017784983E-2</v>
      </c>
      <c r="O5989" s="88">
        <f t="shared" si="657"/>
        <v>0</v>
      </c>
      <c r="P5989" s="88">
        <f t="shared" si="658"/>
        <v>0</v>
      </c>
      <c r="Q5989" s="88">
        <f t="shared" si="659"/>
        <v>2.6981157834207362E-5</v>
      </c>
      <c r="R5989" s="89">
        <f t="shared" si="660"/>
        <v>8.3084195141125902E-3</v>
      </c>
      <c r="S5989" s="88">
        <f t="shared" si="662"/>
        <v>3.1713849909842697E-2</v>
      </c>
    </row>
    <row r="5990" spans="1:19" x14ac:dyDescent="0.2">
      <c r="A5990" s="60">
        <v>2004</v>
      </c>
      <c r="B5990" s="61">
        <v>9</v>
      </c>
      <c r="C5990" s="61">
        <v>6</v>
      </c>
      <c r="D5990" s="61">
        <v>12</v>
      </c>
      <c r="E5990" s="87">
        <v>2.2418512302855641E-2</v>
      </c>
      <c r="F5990" s="87">
        <v>1.3708123855975035E-2</v>
      </c>
      <c r="G5990" s="87">
        <v>0</v>
      </c>
      <c r="H5990" s="87">
        <v>0</v>
      </c>
      <c r="I5990" s="87">
        <v>5.5033611111111239E-5</v>
      </c>
      <c r="J5990" s="87">
        <v>8.0107900979869851E-3</v>
      </c>
      <c r="K5990" s="88">
        <v>4.4192459867928767E-2</v>
      </c>
      <c r="L5990" s="84"/>
      <c r="M5990" s="88">
        <f t="shared" si="661"/>
        <v>1.7044486119569848E-2</v>
      </c>
      <c r="N5990" s="88">
        <f t="shared" si="656"/>
        <v>1.5143426069266662E-2</v>
      </c>
      <c r="O5990" s="88">
        <f t="shared" si="657"/>
        <v>0</v>
      </c>
      <c r="P5990" s="88">
        <f t="shared" si="658"/>
        <v>0</v>
      </c>
      <c r="Q5990" s="88">
        <f t="shared" si="659"/>
        <v>2.6981157834207362E-5</v>
      </c>
      <c r="R5990" s="89">
        <f t="shared" si="660"/>
        <v>8.0107900979869851E-3</v>
      </c>
      <c r="S5990" s="88">
        <f t="shared" si="662"/>
        <v>3.2214893346670714E-2</v>
      </c>
    </row>
    <row r="5991" spans="1:19" x14ac:dyDescent="0.2">
      <c r="A5991" s="60">
        <v>2004</v>
      </c>
      <c r="B5991" s="61">
        <v>9</v>
      </c>
      <c r="C5991" s="61">
        <v>6</v>
      </c>
      <c r="D5991" s="61">
        <v>13</v>
      </c>
      <c r="E5991" s="87">
        <v>2.1754563107274454E-2</v>
      </c>
      <c r="F5991" s="87">
        <v>1.4022762028111757E-2</v>
      </c>
      <c r="G5991" s="87">
        <v>0</v>
      </c>
      <c r="H5991" s="87">
        <v>0</v>
      </c>
      <c r="I5991" s="87">
        <v>5.5033611111111239E-5</v>
      </c>
      <c r="J5991" s="87">
        <v>8.1257928353987603E-3</v>
      </c>
      <c r="K5991" s="88">
        <v>4.3958151581896088E-2</v>
      </c>
      <c r="L5991" s="84"/>
      <c r="M5991" s="88">
        <f t="shared" si="661"/>
        <v>1.6539694691159963E-2</v>
      </c>
      <c r="N5991" s="88">
        <f t="shared" si="656"/>
        <v>1.5491008272957128E-2</v>
      </c>
      <c r="O5991" s="88">
        <f t="shared" si="657"/>
        <v>0</v>
      </c>
      <c r="P5991" s="88">
        <f t="shared" si="658"/>
        <v>0</v>
      </c>
      <c r="Q5991" s="88">
        <f t="shared" si="659"/>
        <v>2.6981157834207362E-5</v>
      </c>
      <c r="R5991" s="89">
        <f t="shared" si="660"/>
        <v>8.1257928353987603E-3</v>
      </c>
      <c r="S5991" s="88">
        <f t="shared" si="662"/>
        <v>3.2057684121951299E-2</v>
      </c>
    </row>
    <row r="5992" spans="1:19" x14ac:dyDescent="0.2">
      <c r="A5992" s="60">
        <v>2004</v>
      </c>
      <c r="B5992" s="61">
        <v>9</v>
      </c>
      <c r="C5992" s="61">
        <v>6</v>
      </c>
      <c r="D5992" s="61">
        <v>14</v>
      </c>
      <c r="E5992" s="87">
        <v>2.060708772278318E-2</v>
      </c>
      <c r="F5992" s="87">
        <v>1.4064592691624245E-2</v>
      </c>
      <c r="G5992" s="87">
        <v>0</v>
      </c>
      <c r="H5992" s="87">
        <v>0</v>
      </c>
      <c r="I5992" s="87">
        <v>5.5033611111111239E-5</v>
      </c>
      <c r="J5992" s="87">
        <v>8.3258127256229664E-3</v>
      </c>
      <c r="K5992" s="88">
        <v>4.3052526751141497E-2</v>
      </c>
      <c r="L5992" s="84"/>
      <c r="M5992" s="88">
        <f t="shared" si="661"/>
        <v>1.5667284961232507E-2</v>
      </c>
      <c r="N5992" s="88">
        <f t="shared" si="656"/>
        <v>1.5537218795052288E-2</v>
      </c>
      <c r="O5992" s="88">
        <f t="shared" si="657"/>
        <v>0</v>
      </c>
      <c r="P5992" s="88">
        <f t="shared" si="658"/>
        <v>0</v>
      </c>
      <c r="Q5992" s="88">
        <f t="shared" si="659"/>
        <v>2.6981157834207362E-5</v>
      </c>
      <c r="R5992" s="89">
        <f t="shared" si="660"/>
        <v>8.3258127256229664E-3</v>
      </c>
      <c r="S5992" s="88">
        <f t="shared" si="662"/>
        <v>3.1231484914119E-2</v>
      </c>
    </row>
    <row r="5993" spans="1:19" x14ac:dyDescent="0.2">
      <c r="A5993" s="60">
        <v>2004</v>
      </c>
      <c r="B5993" s="61">
        <v>9</v>
      </c>
      <c r="C5993" s="61">
        <v>6</v>
      </c>
      <c r="D5993" s="61">
        <v>15</v>
      </c>
      <c r="E5993" s="87">
        <v>2.24728158989469E-2</v>
      </c>
      <c r="F5993" s="87">
        <v>1.3632646828577963E-2</v>
      </c>
      <c r="G5993" s="87">
        <v>0</v>
      </c>
      <c r="H5993" s="87">
        <v>0</v>
      </c>
      <c r="I5993" s="87">
        <v>5.5033611111111239E-5</v>
      </c>
      <c r="J5993" s="87">
        <v>7.1960735967117303E-3</v>
      </c>
      <c r="K5993" s="88">
        <v>4.3356569935347707E-2</v>
      </c>
      <c r="L5993" s="84"/>
      <c r="M5993" s="88">
        <f t="shared" si="661"/>
        <v>1.7085772395720396E-2</v>
      </c>
      <c r="N5993" s="88">
        <f t="shared" si="656"/>
        <v>1.5060046257680164E-2</v>
      </c>
      <c r="O5993" s="88">
        <f t="shared" si="657"/>
        <v>0</v>
      </c>
      <c r="P5993" s="88">
        <f t="shared" si="658"/>
        <v>0</v>
      </c>
      <c r="Q5993" s="88">
        <f t="shared" si="659"/>
        <v>2.6981157834207362E-5</v>
      </c>
      <c r="R5993" s="89">
        <f t="shared" si="660"/>
        <v>7.1960735967117303E-3</v>
      </c>
      <c r="S5993" s="88">
        <f t="shared" si="662"/>
        <v>3.2172799811234769E-2</v>
      </c>
    </row>
    <row r="5994" spans="1:19" x14ac:dyDescent="0.2">
      <c r="A5994" s="60">
        <v>2004</v>
      </c>
      <c r="B5994" s="61">
        <v>9</v>
      </c>
      <c r="C5994" s="61">
        <v>6</v>
      </c>
      <c r="D5994" s="61">
        <v>16</v>
      </c>
      <c r="E5994" s="87">
        <v>2.2644204866919003E-2</v>
      </c>
      <c r="F5994" s="87">
        <v>1.3863706358732764E-2</v>
      </c>
      <c r="G5994" s="87">
        <v>0</v>
      </c>
      <c r="H5994" s="87">
        <v>0</v>
      </c>
      <c r="I5994" s="87">
        <v>5.5033611111111239E-5</v>
      </c>
      <c r="J5994" s="87">
        <v>8.4021817958290952E-3</v>
      </c>
      <c r="K5994" s="88">
        <v>4.4965126632591973E-2</v>
      </c>
      <c r="L5994" s="84"/>
      <c r="M5994" s="88">
        <f t="shared" si="661"/>
        <v>1.7216077067421374E-2</v>
      </c>
      <c r="N5994" s="88">
        <f t="shared" si="656"/>
        <v>1.5315298759719207E-2</v>
      </c>
      <c r="O5994" s="88">
        <f t="shared" si="657"/>
        <v>0</v>
      </c>
      <c r="P5994" s="88">
        <f t="shared" si="658"/>
        <v>0</v>
      </c>
      <c r="Q5994" s="88">
        <f t="shared" si="659"/>
        <v>2.6981157834207362E-5</v>
      </c>
      <c r="R5994" s="89">
        <f t="shared" si="660"/>
        <v>8.4021817958290952E-3</v>
      </c>
      <c r="S5994" s="88">
        <f t="shared" si="662"/>
        <v>3.2558356984974786E-2</v>
      </c>
    </row>
    <row r="5995" spans="1:19" x14ac:dyDescent="0.2">
      <c r="A5995" s="60">
        <v>2004</v>
      </c>
      <c r="B5995" s="61">
        <v>9</v>
      </c>
      <c r="C5995" s="61">
        <v>6</v>
      </c>
      <c r="D5995" s="61">
        <v>17</v>
      </c>
      <c r="E5995" s="87">
        <v>2.6628767770603405E-2</v>
      </c>
      <c r="F5995" s="87">
        <v>1.2929918366752542E-2</v>
      </c>
      <c r="G5995" s="87">
        <v>0</v>
      </c>
      <c r="H5995" s="87">
        <v>0</v>
      </c>
      <c r="I5995" s="87">
        <v>5.5033611111111239E-5</v>
      </c>
      <c r="J5995" s="87">
        <v>6.1054733774616593E-3</v>
      </c>
      <c r="K5995" s="88">
        <v>4.5719193125928717E-2</v>
      </c>
      <c r="L5995" s="84"/>
      <c r="M5995" s="88">
        <f t="shared" si="661"/>
        <v>2.0245485361197888E-2</v>
      </c>
      <c r="N5995" s="88">
        <f t="shared" si="656"/>
        <v>1.4283738965724652E-2</v>
      </c>
      <c r="O5995" s="88">
        <f t="shared" si="657"/>
        <v>0</v>
      </c>
      <c r="P5995" s="88">
        <f t="shared" si="658"/>
        <v>0</v>
      </c>
      <c r="Q5995" s="88">
        <f t="shared" si="659"/>
        <v>2.6981157834207362E-5</v>
      </c>
      <c r="R5995" s="89">
        <f t="shared" si="660"/>
        <v>6.1054733774616593E-3</v>
      </c>
      <c r="S5995" s="88">
        <f t="shared" si="662"/>
        <v>3.4556205484756748E-2</v>
      </c>
    </row>
    <row r="5996" spans="1:19" x14ac:dyDescent="0.2">
      <c r="A5996" s="60">
        <v>2004</v>
      </c>
      <c r="B5996" s="61">
        <v>9</v>
      </c>
      <c r="C5996" s="61">
        <v>6</v>
      </c>
      <c r="D5996" s="61">
        <v>18</v>
      </c>
      <c r="E5996" s="87">
        <v>2.8035991129236434E-2</v>
      </c>
      <c r="F5996" s="87">
        <v>1.2207242770072077E-2</v>
      </c>
      <c r="G5996" s="87">
        <v>0</v>
      </c>
      <c r="H5996" s="87">
        <v>0</v>
      </c>
      <c r="I5996" s="87">
        <v>5.5033611111111239E-5</v>
      </c>
      <c r="J5996" s="87">
        <v>4.4269688858372897E-3</v>
      </c>
      <c r="K5996" s="88">
        <v>4.4725236396256911E-2</v>
      </c>
      <c r="L5996" s="84"/>
      <c r="M5996" s="88">
        <f t="shared" si="661"/>
        <v>2.1315377898192857E-2</v>
      </c>
      <c r="N5996" s="88">
        <f t="shared" si="656"/>
        <v>1.3485395984192305E-2</v>
      </c>
      <c r="O5996" s="88">
        <f t="shared" si="657"/>
        <v>0</v>
      </c>
      <c r="P5996" s="88">
        <f t="shared" si="658"/>
        <v>0</v>
      </c>
      <c r="Q5996" s="88">
        <f t="shared" si="659"/>
        <v>2.6981157834207362E-5</v>
      </c>
      <c r="R5996" s="89">
        <f t="shared" si="660"/>
        <v>4.4269688858372897E-3</v>
      </c>
      <c r="S5996" s="88">
        <f t="shared" si="662"/>
        <v>3.4827755040219364E-2</v>
      </c>
    </row>
    <row r="5997" spans="1:19" x14ac:dyDescent="0.2">
      <c r="A5997" s="60">
        <v>2004</v>
      </c>
      <c r="B5997" s="61">
        <v>9</v>
      </c>
      <c r="C5997" s="61">
        <v>6</v>
      </c>
      <c r="D5997" s="61">
        <v>19</v>
      </c>
      <c r="E5997" s="87">
        <v>2.6826569628168609E-2</v>
      </c>
      <c r="F5997" s="87">
        <v>1.2057120582180411E-2</v>
      </c>
      <c r="G5997" s="87">
        <v>1.1896116666689938E-3</v>
      </c>
      <c r="H5997" s="87">
        <v>1.7200024097567303E-6</v>
      </c>
      <c r="I5997" s="87">
        <v>5.5033611111111239E-5</v>
      </c>
      <c r="J5997" s="87">
        <v>5.0275374612842455E-3</v>
      </c>
      <c r="K5997" s="88">
        <v>4.5157592951823124E-2</v>
      </c>
      <c r="L5997" s="84"/>
      <c r="M5997" s="88">
        <f t="shared" si="661"/>
        <v>2.0395871389055135E-2</v>
      </c>
      <c r="N5997" s="88">
        <f t="shared" si="656"/>
        <v>1.331955532812739E-2</v>
      </c>
      <c r="O5997" s="88">
        <f t="shared" si="657"/>
        <v>4.7505233598007108E-4</v>
      </c>
      <c r="P5997" s="88">
        <f t="shared" si="658"/>
        <v>3.1916135401198819E-6</v>
      </c>
      <c r="Q5997" s="88">
        <f t="shared" si="659"/>
        <v>2.6981157834207362E-5</v>
      </c>
      <c r="R5997" s="89">
        <f t="shared" si="660"/>
        <v>5.0275374612842455E-3</v>
      </c>
      <c r="S5997" s="88">
        <f t="shared" si="662"/>
        <v>3.422065182453693E-2</v>
      </c>
    </row>
    <row r="5998" spans="1:19" x14ac:dyDescent="0.2">
      <c r="A5998" s="60">
        <v>2004</v>
      </c>
      <c r="B5998" s="61">
        <v>9</v>
      </c>
      <c r="C5998" s="61">
        <v>6</v>
      </c>
      <c r="D5998" s="61">
        <v>20</v>
      </c>
      <c r="E5998" s="87">
        <v>2.5588305031569711E-2</v>
      </c>
      <c r="F5998" s="87">
        <v>1.2796086741576295E-2</v>
      </c>
      <c r="G5998" s="87">
        <v>1.1896116666689938E-3</v>
      </c>
      <c r="H5998" s="87">
        <v>1.7200024097567303E-6</v>
      </c>
      <c r="I5998" s="87">
        <v>5.5033611111111239E-5</v>
      </c>
      <c r="J5998" s="87">
        <v>7.0693712106578042E-3</v>
      </c>
      <c r="K5998" s="88">
        <v>4.6700128263993668E-2</v>
      </c>
      <c r="L5998" s="84"/>
      <c r="M5998" s="88">
        <f t="shared" si="661"/>
        <v>1.9454435871659261E-2</v>
      </c>
      <c r="N5998" s="88">
        <f t="shared" si="656"/>
        <v>1.4135894567550286E-2</v>
      </c>
      <c r="O5998" s="88">
        <f t="shared" si="657"/>
        <v>4.7505233598007108E-4</v>
      </c>
      <c r="P5998" s="88">
        <f t="shared" si="658"/>
        <v>3.1916135401198819E-6</v>
      </c>
      <c r="Q5998" s="88">
        <f t="shared" si="659"/>
        <v>2.6981157834207362E-5</v>
      </c>
      <c r="R5998" s="89">
        <f t="shared" si="660"/>
        <v>7.0693712106578042E-3</v>
      </c>
      <c r="S5998" s="88">
        <f t="shared" si="662"/>
        <v>3.4095555546563946E-2</v>
      </c>
    </row>
    <row r="5999" spans="1:19" x14ac:dyDescent="0.2">
      <c r="A5999" s="60">
        <v>2004</v>
      </c>
      <c r="B5999" s="61">
        <v>9</v>
      </c>
      <c r="C5999" s="61">
        <v>6</v>
      </c>
      <c r="D5999" s="61">
        <v>21</v>
      </c>
      <c r="E5999" s="87">
        <v>2.4915471717057668E-2</v>
      </c>
      <c r="F5999" s="87">
        <v>1.2412533220512183E-2</v>
      </c>
      <c r="G5999" s="87">
        <v>1.1896116666689938E-3</v>
      </c>
      <c r="H5999" s="87">
        <v>1.7200024097567303E-6</v>
      </c>
      <c r="I5999" s="87">
        <v>5.5033611111111239E-5</v>
      </c>
      <c r="J5999" s="87">
        <v>5.8579761486952748E-3</v>
      </c>
      <c r="K5999" s="88">
        <v>4.4432346366454982E-2</v>
      </c>
      <c r="L5999" s="84"/>
      <c r="M5999" s="88">
        <f t="shared" si="661"/>
        <v>1.8942889969992813E-2</v>
      </c>
      <c r="N5999" s="88">
        <f t="shared" si="656"/>
        <v>1.3712181267986713E-2</v>
      </c>
      <c r="O5999" s="88">
        <f t="shared" si="657"/>
        <v>4.7505233598007108E-4</v>
      </c>
      <c r="P5999" s="88">
        <f t="shared" si="658"/>
        <v>3.1916135401198819E-6</v>
      </c>
      <c r="Q5999" s="88">
        <f t="shared" si="659"/>
        <v>2.6981157834207362E-5</v>
      </c>
      <c r="R5999" s="89">
        <f t="shared" si="660"/>
        <v>5.8579761486952748E-3</v>
      </c>
      <c r="S5999" s="88">
        <f t="shared" si="662"/>
        <v>3.3160296345333927E-2</v>
      </c>
    </row>
    <row r="6000" spans="1:19" x14ac:dyDescent="0.2">
      <c r="A6000" s="60">
        <v>2004</v>
      </c>
      <c r="B6000" s="61">
        <v>9</v>
      </c>
      <c r="C6000" s="61">
        <v>6</v>
      </c>
      <c r="D6000" s="61">
        <v>22</v>
      </c>
      <c r="E6000" s="87">
        <v>2.2135965066597429E-2</v>
      </c>
      <c r="F6000" s="87">
        <v>1.2608665593330166E-2</v>
      </c>
      <c r="G6000" s="87">
        <v>1.1896116666689938E-3</v>
      </c>
      <c r="H6000" s="87">
        <v>1.7200024097567303E-6</v>
      </c>
      <c r="I6000" s="87">
        <v>5.5033611111111239E-5</v>
      </c>
      <c r="J6000" s="87">
        <v>4.1735707334193675E-3</v>
      </c>
      <c r="K6000" s="88">
        <v>4.0164566673536822E-2</v>
      </c>
      <c r="L6000" s="84"/>
      <c r="M6000" s="88">
        <f t="shared" si="661"/>
        <v>1.6829669347543791E-2</v>
      </c>
      <c r="N6000" s="88">
        <f t="shared" si="656"/>
        <v>1.3928849582247995E-2</v>
      </c>
      <c r="O6000" s="88">
        <f t="shared" si="657"/>
        <v>4.7505233598007108E-4</v>
      </c>
      <c r="P6000" s="88">
        <f t="shared" si="658"/>
        <v>3.1916135401198819E-6</v>
      </c>
      <c r="Q6000" s="88">
        <f t="shared" si="659"/>
        <v>2.6981157834207362E-5</v>
      </c>
      <c r="R6000" s="89">
        <f t="shared" si="660"/>
        <v>4.1735707334193675E-3</v>
      </c>
      <c r="S6000" s="88">
        <f t="shared" si="662"/>
        <v>3.1263744037146185E-2</v>
      </c>
    </row>
    <row r="6001" spans="1:19" x14ac:dyDescent="0.2">
      <c r="A6001" s="60">
        <v>2004</v>
      </c>
      <c r="B6001" s="61">
        <v>9</v>
      </c>
      <c r="C6001" s="61">
        <v>6</v>
      </c>
      <c r="D6001" s="61">
        <v>23</v>
      </c>
      <c r="E6001" s="87">
        <v>1.7568656339684751E-2</v>
      </c>
      <c r="F6001" s="87">
        <v>1.2941794623911424E-2</v>
      </c>
      <c r="G6001" s="87">
        <v>1.1896116666689938E-3</v>
      </c>
      <c r="H6001" s="87">
        <v>1.7200024097567303E-6</v>
      </c>
      <c r="I6001" s="87">
        <v>5.5033611111111239E-5</v>
      </c>
      <c r="J6001" s="87">
        <v>5.4351794419463997E-3</v>
      </c>
      <c r="K6001" s="88">
        <v>3.7191995685732435E-2</v>
      </c>
      <c r="L6001" s="84"/>
      <c r="M6001" s="88">
        <f t="shared" si="661"/>
        <v>1.335720743089211E-2</v>
      </c>
      <c r="N6001" s="88">
        <f t="shared" si="656"/>
        <v>1.4296858720415716E-2</v>
      </c>
      <c r="O6001" s="88">
        <f t="shared" si="657"/>
        <v>4.7505233598007108E-4</v>
      </c>
      <c r="P6001" s="88">
        <f t="shared" si="658"/>
        <v>3.1916135401198819E-6</v>
      </c>
      <c r="Q6001" s="88">
        <f t="shared" si="659"/>
        <v>2.6981157834207362E-5</v>
      </c>
      <c r="R6001" s="89">
        <f t="shared" si="660"/>
        <v>5.4351794419463997E-3</v>
      </c>
      <c r="S6001" s="88">
        <f t="shared" si="662"/>
        <v>2.8159291258662223E-2</v>
      </c>
    </row>
    <row r="6002" spans="1:19" x14ac:dyDescent="0.2">
      <c r="A6002" s="60">
        <v>2004</v>
      </c>
      <c r="B6002" s="61">
        <v>9</v>
      </c>
      <c r="C6002" s="61">
        <v>6</v>
      </c>
      <c r="D6002" s="61">
        <v>24</v>
      </c>
      <c r="E6002" s="87">
        <v>1.4611512007830074E-2</v>
      </c>
      <c r="F6002" s="87">
        <v>1.3132222189692422E-2</v>
      </c>
      <c r="G6002" s="87">
        <v>1.1896116666689938E-3</v>
      </c>
      <c r="H6002" s="87">
        <v>1.7200024097567303E-6</v>
      </c>
      <c r="I6002" s="87">
        <v>5.5033611111111239E-5</v>
      </c>
      <c r="J6002" s="87">
        <v>5.2795375427272069E-3</v>
      </c>
      <c r="K6002" s="88">
        <v>3.4269637020439565E-2</v>
      </c>
      <c r="L6002" s="84"/>
      <c r="M6002" s="88">
        <f t="shared" si="661"/>
        <v>1.1108931325994578E-2</v>
      </c>
      <c r="N6002" s="88">
        <f t="shared" si="656"/>
        <v>1.4507224908688667E-2</v>
      </c>
      <c r="O6002" s="88">
        <f t="shared" si="657"/>
        <v>4.7505233598007108E-4</v>
      </c>
      <c r="P6002" s="88">
        <f t="shared" si="658"/>
        <v>3.1916135401198819E-6</v>
      </c>
      <c r="Q6002" s="88">
        <f t="shared" si="659"/>
        <v>2.6981157834207362E-5</v>
      </c>
      <c r="R6002" s="89">
        <f t="shared" si="660"/>
        <v>5.2795375427272069E-3</v>
      </c>
      <c r="S6002" s="88">
        <f t="shared" si="662"/>
        <v>2.6121381342037644E-2</v>
      </c>
    </row>
    <row r="6003" spans="1:19" x14ac:dyDescent="0.2">
      <c r="A6003" s="60">
        <v>2004</v>
      </c>
      <c r="B6003" s="61">
        <v>9</v>
      </c>
      <c r="C6003" s="61">
        <v>7</v>
      </c>
      <c r="D6003" s="61">
        <v>1</v>
      </c>
      <c r="E6003" s="87">
        <v>1.2299855587742993E-2</v>
      </c>
      <c r="F6003" s="87">
        <v>1.4175554602023702E-2</v>
      </c>
      <c r="G6003" s="87">
        <v>1.1896116666689938E-3</v>
      </c>
      <c r="H6003" s="87">
        <v>1.7200024097567303E-6</v>
      </c>
      <c r="I6003" s="87">
        <v>5.5033611111111239E-5</v>
      </c>
      <c r="J6003" s="87">
        <v>7.2840407595328258E-3</v>
      </c>
      <c r="K6003" s="88">
        <v>3.5005816229489381E-2</v>
      </c>
      <c r="L6003" s="84"/>
      <c r="M6003" s="88">
        <f t="shared" si="661"/>
        <v>9.3514107897023479E-3</v>
      </c>
      <c r="N6003" s="88">
        <f t="shared" si="656"/>
        <v>1.5659798916467398E-2</v>
      </c>
      <c r="O6003" s="88">
        <f t="shared" si="657"/>
        <v>4.7505233598007108E-4</v>
      </c>
      <c r="P6003" s="88">
        <f t="shared" si="658"/>
        <v>3.1916135401198819E-6</v>
      </c>
      <c r="Q6003" s="88">
        <f t="shared" si="659"/>
        <v>2.6981157834207362E-5</v>
      </c>
      <c r="R6003" s="89">
        <f t="shared" si="660"/>
        <v>7.2840407595328258E-3</v>
      </c>
      <c r="S6003" s="88">
        <f t="shared" si="662"/>
        <v>2.5516434813524145E-2</v>
      </c>
    </row>
    <row r="6004" spans="1:19" x14ac:dyDescent="0.2">
      <c r="A6004" s="60">
        <v>2004</v>
      </c>
      <c r="B6004" s="61">
        <v>9</v>
      </c>
      <c r="C6004" s="61">
        <v>7</v>
      </c>
      <c r="D6004" s="61">
        <v>2</v>
      </c>
      <c r="E6004" s="87">
        <v>1.1664940424087444E-2</v>
      </c>
      <c r="F6004" s="87">
        <v>1.4419839521954541E-2</v>
      </c>
      <c r="G6004" s="87">
        <v>1.1896116666689938E-3</v>
      </c>
      <c r="H6004" s="87">
        <v>1.7200024097567303E-6</v>
      </c>
      <c r="I6004" s="87">
        <v>5.5033611111111239E-5</v>
      </c>
      <c r="J6004" s="87">
        <v>7.1650502008007702E-3</v>
      </c>
      <c r="K6004" s="88">
        <v>3.4496195427032618E-2</v>
      </c>
      <c r="L6004" s="84"/>
      <c r="M6004" s="88">
        <f t="shared" si="661"/>
        <v>8.8686935358615153E-3</v>
      </c>
      <c r="N6004" s="88">
        <f t="shared" si="656"/>
        <v>1.592966156606674E-2</v>
      </c>
      <c r="O6004" s="88">
        <f t="shared" si="657"/>
        <v>4.7505233598007108E-4</v>
      </c>
      <c r="P6004" s="88">
        <f t="shared" si="658"/>
        <v>3.1916135401198819E-6</v>
      </c>
      <c r="Q6004" s="88">
        <f t="shared" si="659"/>
        <v>2.6981157834207362E-5</v>
      </c>
      <c r="R6004" s="89">
        <f t="shared" si="660"/>
        <v>7.1650502008007702E-3</v>
      </c>
      <c r="S6004" s="88">
        <f t="shared" si="662"/>
        <v>2.5303580209282653E-2</v>
      </c>
    </row>
    <row r="6005" spans="1:19" x14ac:dyDescent="0.2">
      <c r="A6005" s="60">
        <v>2004</v>
      </c>
      <c r="B6005" s="61">
        <v>9</v>
      </c>
      <c r="C6005" s="61">
        <v>7</v>
      </c>
      <c r="D6005" s="61">
        <v>3</v>
      </c>
      <c r="E6005" s="87">
        <v>1.1033491545391244E-2</v>
      </c>
      <c r="F6005" s="87">
        <v>1.4078426396942493E-2</v>
      </c>
      <c r="G6005" s="87">
        <v>1.1896116666689938E-3</v>
      </c>
      <c r="H6005" s="87">
        <v>1.7200024097567303E-6</v>
      </c>
      <c r="I6005" s="87">
        <v>5.5033611111111239E-5</v>
      </c>
      <c r="J6005" s="87">
        <v>7.5196482498041204E-3</v>
      </c>
      <c r="K6005" s="88">
        <v>3.3877931472327719E-2</v>
      </c>
      <c r="L6005" s="84"/>
      <c r="M6005" s="88">
        <f t="shared" si="661"/>
        <v>8.3886116507319482E-3</v>
      </c>
      <c r="N6005" s="88">
        <f t="shared" si="656"/>
        <v>1.555250095152767E-2</v>
      </c>
      <c r="O6005" s="88">
        <f t="shared" si="657"/>
        <v>4.7505233598007108E-4</v>
      </c>
      <c r="P6005" s="88">
        <f t="shared" si="658"/>
        <v>3.1916135401198819E-6</v>
      </c>
      <c r="Q6005" s="88">
        <f t="shared" si="659"/>
        <v>2.6981157834207362E-5</v>
      </c>
      <c r="R6005" s="89">
        <f t="shared" si="660"/>
        <v>7.5196482498041204E-3</v>
      </c>
      <c r="S6005" s="88">
        <f t="shared" si="662"/>
        <v>2.4446337709614015E-2</v>
      </c>
    </row>
    <row r="6006" spans="1:19" x14ac:dyDescent="0.2">
      <c r="A6006" s="60">
        <v>2004</v>
      </c>
      <c r="B6006" s="61">
        <v>9</v>
      </c>
      <c r="C6006" s="61">
        <v>7</v>
      </c>
      <c r="D6006" s="61">
        <v>4</v>
      </c>
      <c r="E6006" s="87">
        <v>1.1278279327203156E-2</v>
      </c>
      <c r="F6006" s="87">
        <v>1.3688913962499468E-2</v>
      </c>
      <c r="G6006" s="87">
        <v>1.1896116666689938E-3</v>
      </c>
      <c r="H6006" s="87">
        <v>1.7200024097567303E-6</v>
      </c>
      <c r="I6006" s="87">
        <v>5.5033611111111239E-5</v>
      </c>
      <c r="J6006" s="87">
        <v>7.9387836724724662E-3</v>
      </c>
      <c r="K6006" s="88">
        <v>3.415234224236495E-2</v>
      </c>
      <c r="L6006" s="84"/>
      <c r="M6006" s="88">
        <f t="shared" si="661"/>
        <v>8.574720429627234E-3</v>
      </c>
      <c r="N6006" s="88">
        <f t="shared" si="656"/>
        <v>1.5122204813557119E-2</v>
      </c>
      <c r="O6006" s="88">
        <f t="shared" si="657"/>
        <v>4.7505233598007108E-4</v>
      </c>
      <c r="P6006" s="88">
        <f t="shared" si="658"/>
        <v>3.1916135401198819E-6</v>
      </c>
      <c r="Q6006" s="88">
        <f t="shared" si="659"/>
        <v>2.6981157834207362E-5</v>
      </c>
      <c r="R6006" s="89">
        <f t="shared" si="660"/>
        <v>7.9387836724724662E-3</v>
      </c>
      <c r="S6006" s="88">
        <f t="shared" si="662"/>
        <v>2.4202150350538753E-2</v>
      </c>
    </row>
    <row r="6007" spans="1:19" x14ac:dyDescent="0.2">
      <c r="A6007" s="60">
        <v>2004</v>
      </c>
      <c r="B6007" s="61">
        <v>9</v>
      </c>
      <c r="C6007" s="61">
        <v>7</v>
      </c>
      <c r="D6007" s="61">
        <v>5</v>
      </c>
      <c r="E6007" s="87">
        <v>1.1511442754811269E-2</v>
      </c>
      <c r="F6007" s="87">
        <v>1.4545251597582135E-2</v>
      </c>
      <c r="G6007" s="87">
        <v>1.1896116666689938E-3</v>
      </c>
      <c r="H6007" s="87">
        <v>1.7200024097567303E-6</v>
      </c>
      <c r="I6007" s="87">
        <v>5.5033611111111239E-5</v>
      </c>
      <c r="J6007" s="87">
        <v>8.5002260594684593E-3</v>
      </c>
      <c r="K6007" s="88">
        <v>3.5803285692051726E-2</v>
      </c>
      <c r="L6007" s="84"/>
      <c r="M6007" s="88">
        <f t="shared" si="661"/>
        <v>8.7519913721309257E-3</v>
      </c>
      <c r="N6007" s="88">
        <f t="shared" si="656"/>
        <v>1.6068204849991909E-2</v>
      </c>
      <c r="O6007" s="88">
        <f t="shared" si="657"/>
        <v>4.7505233598007108E-4</v>
      </c>
      <c r="P6007" s="88">
        <f t="shared" si="658"/>
        <v>3.1916135401198819E-6</v>
      </c>
      <c r="Q6007" s="88">
        <f t="shared" si="659"/>
        <v>2.6981157834207362E-5</v>
      </c>
      <c r="R6007" s="89">
        <f t="shared" si="660"/>
        <v>8.5002260594684593E-3</v>
      </c>
      <c r="S6007" s="88">
        <f t="shared" si="662"/>
        <v>2.5325421329477234E-2</v>
      </c>
    </row>
    <row r="6008" spans="1:19" x14ac:dyDescent="0.2">
      <c r="A6008" s="60">
        <v>2004</v>
      </c>
      <c r="B6008" s="61">
        <v>9</v>
      </c>
      <c r="C6008" s="61">
        <v>7</v>
      </c>
      <c r="D6008" s="61">
        <v>6</v>
      </c>
      <c r="E6008" s="87">
        <v>1.4028474607567886E-2</v>
      </c>
      <c r="F6008" s="87">
        <v>1.6464827806787787E-2</v>
      </c>
      <c r="G6008" s="87">
        <v>1.1896116666689938E-3</v>
      </c>
      <c r="H6008" s="87">
        <v>1.7200024097567303E-6</v>
      </c>
      <c r="I6008" s="87">
        <v>5.5033611111111239E-5</v>
      </c>
      <c r="J6008" s="87">
        <v>9.5966287012759308E-3</v>
      </c>
      <c r="K6008" s="88">
        <v>4.133629639582146E-2</v>
      </c>
      <c r="L6008" s="84"/>
      <c r="M6008" s="88">
        <f t="shared" si="661"/>
        <v>1.0665656021116602E-2</v>
      </c>
      <c r="N6008" s="88">
        <f t="shared" si="656"/>
        <v>1.8188769320654941E-2</v>
      </c>
      <c r="O6008" s="88">
        <f t="shared" si="657"/>
        <v>4.7505233598007108E-4</v>
      </c>
      <c r="P6008" s="88">
        <f t="shared" si="658"/>
        <v>3.1916135401198819E-6</v>
      </c>
      <c r="Q6008" s="88">
        <f t="shared" si="659"/>
        <v>2.6981157834207362E-5</v>
      </c>
      <c r="R6008" s="89">
        <f t="shared" si="660"/>
        <v>9.5966287012759308E-3</v>
      </c>
      <c r="S6008" s="88">
        <f t="shared" si="662"/>
        <v>2.9359650449125942E-2</v>
      </c>
    </row>
    <row r="6009" spans="1:19" x14ac:dyDescent="0.2">
      <c r="A6009" s="60">
        <v>2004</v>
      </c>
      <c r="B6009" s="61">
        <v>9</v>
      </c>
      <c r="C6009" s="61">
        <v>7</v>
      </c>
      <c r="D6009" s="61">
        <v>7</v>
      </c>
      <c r="E6009" s="87">
        <v>1.7957768233187309E-2</v>
      </c>
      <c r="F6009" s="87">
        <v>1.8815279784041638E-2</v>
      </c>
      <c r="G6009" s="87">
        <v>0</v>
      </c>
      <c r="H6009" s="87">
        <v>0</v>
      </c>
      <c r="I6009" s="87">
        <v>5.5033611111111239E-5</v>
      </c>
      <c r="J6009" s="87">
        <v>1.0961900122143823E-2</v>
      </c>
      <c r="K6009" s="88">
        <v>4.7789981750483879E-2</v>
      </c>
      <c r="L6009" s="84"/>
      <c r="M6009" s="88">
        <f t="shared" si="661"/>
        <v>1.3653043844038894E-2</v>
      </c>
      <c r="N6009" s="88">
        <f t="shared" si="656"/>
        <v>2.0785324189933483E-2</v>
      </c>
      <c r="O6009" s="88">
        <f t="shared" si="657"/>
        <v>0</v>
      </c>
      <c r="P6009" s="88">
        <f t="shared" si="658"/>
        <v>0</v>
      </c>
      <c r="Q6009" s="88">
        <f t="shared" si="659"/>
        <v>2.6981157834207362E-5</v>
      </c>
      <c r="R6009" s="89">
        <f t="shared" si="660"/>
        <v>1.0961900122143823E-2</v>
      </c>
      <c r="S6009" s="88">
        <f t="shared" si="662"/>
        <v>3.4465349191806584E-2</v>
      </c>
    </row>
    <row r="6010" spans="1:19" x14ac:dyDescent="0.2">
      <c r="A6010" s="60">
        <v>2004</v>
      </c>
      <c r="B6010" s="61">
        <v>9</v>
      </c>
      <c r="C6010" s="61">
        <v>7</v>
      </c>
      <c r="D6010" s="61">
        <v>8</v>
      </c>
      <c r="E6010" s="87">
        <v>1.8863927154746454E-2</v>
      </c>
      <c r="F6010" s="87">
        <v>2.0023912350642166E-2</v>
      </c>
      <c r="G6010" s="87">
        <v>0</v>
      </c>
      <c r="H6010" s="87">
        <v>0</v>
      </c>
      <c r="I6010" s="87">
        <v>5.5033611111111239E-5</v>
      </c>
      <c r="J6010" s="87">
        <v>1.1408642593492503E-2</v>
      </c>
      <c r="K6010" s="88">
        <v>5.0351515709992231E-2</v>
      </c>
      <c r="L6010" s="84"/>
      <c r="M6010" s="88">
        <f t="shared" si="661"/>
        <v>1.4341983991002701E-2</v>
      </c>
      <c r="N6010" s="88">
        <f t="shared" si="656"/>
        <v>2.2120506021489912E-2</v>
      </c>
      <c r="O6010" s="88">
        <f t="shared" si="657"/>
        <v>0</v>
      </c>
      <c r="P6010" s="88">
        <f t="shared" si="658"/>
        <v>0</v>
      </c>
      <c r="Q6010" s="88">
        <f t="shared" si="659"/>
        <v>2.6981157834207362E-5</v>
      </c>
      <c r="R6010" s="89">
        <f t="shared" si="660"/>
        <v>1.1408642593492503E-2</v>
      </c>
      <c r="S6010" s="88">
        <f t="shared" si="662"/>
        <v>3.6489471170326818E-2</v>
      </c>
    </row>
    <row r="6011" spans="1:19" x14ac:dyDescent="0.2">
      <c r="A6011" s="60">
        <v>2004</v>
      </c>
      <c r="B6011" s="61">
        <v>9</v>
      </c>
      <c r="C6011" s="61">
        <v>7</v>
      </c>
      <c r="D6011" s="61">
        <v>9</v>
      </c>
      <c r="E6011" s="87">
        <v>2.0492864721245865E-2</v>
      </c>
      <c r="F6011" s="87">
        <v>2.0965175194822029E-2</v>
      </c>
      <c r="G6011" s="87">
        <v>0</v>
      </c>
      <c r="H6011" s="87">
        <v>0</v>
      </c>
      <c r="I6011" s="87">
        <v>5.5033611111111239E-5</v>
      </c>
      <c r="J6011" s="87">
        <v>1.1601589814278916E-2</v>
      </c>
      <c r="K6011" s="88">
        <v>5.3114663341457917E-2</v>
      </c>
      <c r="L6011" s="84"/>
      <c r="M6011" s="88">
        <f t="shared" si="661"/>
        <v>1.5580442786429036E-2</v>
      </c>
      <c r="N6011" s="88">
        <f t="shared" si="656"/>
        <v>2.3160323318323895E-2</v>
      </c>
      <c r="O6011" s="88">
        <f t="shared" si="657"/>
        <v>0</v>
      </c>
      <c r="P6011" s="88">
        <f t="shared" si="658"/>
        <v>0</v>
      </c>
      <c r="Q6011" s="88">
        <f t="shared" si="659"/>
        <v>2.6981157834207362E-5</v>
      </c>
      <c r="R6011" s="89">
        <f t="shared" si="660"/>
        <v>1.1601589814278916E-2</v>
      </c>
      <c r="S6011" s="88">
        <f t="shared" si="662"/>
        <v>3.8767747262587138E-2</v>
      </c>
    </row>
    <row r="6012" spans="1:19" x14ac:dyDescent="0.2">
      <c r="A6012" s="60">
        <v>2004</v>
      </c>
      <c r="B6012" s="61">
        <v>9</v>
      </c>
      <c r="C6012" s="61">
        <v>7</v>
      </c>
      <c r="D6012" s="61">
        <v>10</v>
      </c>
      <c r="E6012" s="87">
        <v>1.9792266854219989E-2</v>
      </c>
      <c r="F6012" s="87">
        <v>2.181766341144049E-2</v>
      </c>
      <c r="G6012" s="87">
        <v>0</v>
      </c>
      <c r="H6012" s="87">
        <v>0</v>
      </c>
      <c r="I6012" s="87">
        <v>5.5033611111111239E-5</v>
      </c>
      <c r="J6012" s="87">
        <v>1.2445417169556066E-2</v>
      </c>
      <c r="K6012" s="88">
        <v>5.4110381046327656E-2</v>
      </c>
      <c r="L6012" s="84"/>
      <c r="M6012" s="88">
        <f t="shared" si="661"/>
        <v>1.504778787790499E-2</v>
      </c>
      <c r="N6012" s="88">
        <f t="shared" si="656"/>
        <v>2.4102070884870406E-2</v>
      </c>
      <c r="O6012" s="88">
        <f t="shared" si="657"/>
        <v>0</v>
      </c>
      <c r="P6012" s="88">
        <f t="shared" si="658"/>
        <v>0</v>
      </c>
      <c r="Q6012" s="88">
        <f t="shared" si="659"/>
        <v>2.6981157834207362E-5</v>
      </c>
      <c r="R6012" s="89">
        <f t="shared" si="660"/>
        <v>1.2445417169556066E-2</v>
      </c>
      <c r="S6012" s="88">
        <f t="shared" si="662"/>
        <v>3.91768399206096E-2</v>
      </c>
    </row>
    <row r="6013" spans="1:19" x14ac:dyDescent="0.2">
      <c r="A6013" s="60">
        <v>2004</v>
      </c>
      <c r="B6013" s="61">
        <v>9</v>
      </c>
      <c r="C6013" s="61">
        <v>7</v>
      </c>
      <c r="D6013" s="61">
        <v>11</v>
      </c>
      <c r="E6013" s="87">
        <v>2.0032857279483805E-2</v>
      </c>
      <c r="F6013" s="87">
        <v>2.2131307774380039E-2</v>
      </c>
      <c r="G6013" s="87">
        <v>0</v>
      </c>
      <c r="H6013" s="87">
        <v>0</v>
      </c>
      <c r="I6013" s="87">
        <v>5.5033611111111239E-5</v>
      </c>
      <c r="J6013" s="87">
        <v>1.2689771317667815E-2</v>
      </c>
      <c r="K6013" s="88">
        <v>5.4908969982642775E-2</v>
      </c>
      <c r="L6013" s="84"/>
      <c r="M6013" s="88">
        <f t="shared" si="661"/>
        <v>1.5230705464429594E-2</v>
      </c>
      <c r="N6013" s="88">
        <f t="shared" si="656"/>
        <v>2.4448555223071586E-2</v>
      </c>
      <c r="O6013" s="88">
        <f t="shared" si="657"/>
        <v>0</v>
      </c>
      <c r="P6013" s="88">
        <f t="shared" si="658"/>
        <v>0</v>
      </c>
      <c r="Q6013" s="88">
        <f t="shared" si="659"/>
        <v>2.6981157834207362E-5</v>
      </c>
      <c r="R6013" s="89">
        <f t="shared" si="660"/>
        <v>1.2689771317667815E-2</v>
      </c>
      <c r="S6013" s="88">
        <f t="shared" si="662"/>
        <v>3.9706241845335388E-2</v>
      </c>
    </row>
    <row r="6014" spans="1:19" x14ac:dyDescent="0.2">
      <c r="A6014" s="60">
        <v>2004</v>
      </c>
      <c r="B6014" s="61">
        <v>9</v>
      </c>
      <c r="C6014" s="61">
        <v>7</v>
      </c>
      <c r="D6014" s="61">
        <v>12</v>
      </c>
      <c r="E6014" s="87">
        <v>2.0598365146454429E-2</v>
      </c>
      <c r="F6014" s="87">
        <v>2.1801830544175539E-2</v>
      </c>
      <c r="G6014" s="87">
        <v>0</v>
      </c>
      <c r="H6014" s="87">
        <v>0</v>
      </c>
      <c r="I6014" s="87">
        <v>5.5033611111111239E-5</v>
      </c>
      <c r="J6014" s="87">
        <v>1.138634488447874E-2</v>
      </c>
      <c r="K6014" s="88">
        <v>5.384157418621982E-2</v>
      </c>
      <c r="L6014" s="84"/>
      <c r="M6014" s="88">
        <f t="shared" si="661"/>
        <v>1.5660653306591298E-2</v>
      </c>
      <c r="N6014" s="88">
        <f t="shared" si="656"/>
        <v>2.4084580245202252E-2</v>
      </c>
      <c r="O6014" s="88">
        <f t="shared" si="657"/>
        <v>0</v>
      </c>
      <c r="P6014" s="88">
        <f t="shared" si="658"/>
        <v>0</v>
      </c>
      <c r="Q6014" s="88">
        <f t="shared" si="659"/>
        <v>2.6981157834207362E-5</v>
      </c>
      <c r="R6014" s="89">
        <f t="shared" si="660"/>
        <v>1.138634488447874E-2</v>
      </c>
      <c r="S6014" s="88">
        <f t="shared" si="662"/>
        <v>3.9772214709627753E-2</v>
      </c>
    </row>
    <row r="6015" spans="1:19" x14ac:dyDescent="0.2">
      <c r="A6015" s="60">
        <v>2004</v>
      </c>
      <c r="B6015" s="61">
        <v>9</v>
      </c>
      <c r="C6015" s="61">
        <v>7</v>
      </c>
      <c r="D6015" s="61">
        <v>13</v>
      </c>
      <c r="E6015" s="87">
        <v>2.0287307638465195E-2</v>
      </c>
      <c r="F6015" s="87">
        <v>2.2447314544914203E-2</v>
      </c>
      <c r="G6015" s="87">
        <v>0</v>
      </c>
      <c r="H6015" s="87">
        <v>0</v>
      </c>
      <c r="I6015" s="87">
        <v>5.5033611111111239E-5</v>
      </c>
      <c r="J6015" s="87">
        <v>1.0528855494169242E-2</v>
      </c>
      <c r="K6015" s="88">
        <v>5.3318511288659748E-2</v>
      </c>
      <c r="L6015" s="84"/>
      <c r="M6015" s="88">
        <f t="shared" si="661"/>
        <v>1.5424160567658074E-2</v>
      </c>
      <c r="N6015" s="88">
        <f t="shared" si="656"/>
        <v>2.4797649323566307E-2</v>
      </c>
      <c r="O6015" s="88">
        <f t="shared" si="657"/>
        <v>0</v>
      </c>
      <c r="P6015" s="88">
        <f t="shared" si="658"/>
        <v>0</v>
      </c>
      <c r="Q6015" s="88">
        <f t="shared" si="659"/>
        <v>2.6981157834207362E-5</v>
      </c>
      <c r="R6015" s="89">
        <f t="shared" si="660"/>
        <v>1.0528855494169242E-2</v>
      </c>
      <c r="S6015" s="88">
        <f t="shared" si="662"/>
        <v>4.024879104905859E-2</v>
      </c>
    </row>
    <row r="6016" spans="1:19" x14ac:dyDescent="0.2">
      <c r="A6016" s="60">
        <v>2004</v>
      </c>
      <c r="B6016" s="61">
        <v>9</v>
      </c>
      <c r="C6016" s="61">
        <v>7</v>
      </c>
      <c r="D6016" s="61">
        <v>14</v>
      </c>
      <c r="E6016" s="87">
        <v>2.0400320792096052E-2</v>
      </c>
      <c r="F6016" s="87">
        <v>2.2353739186531264E-2</v>
      </c>
      <c r="G6016" s="87">
        <v>0</v>
      </c>
      <c r="H6016" s="87">
        <v>0</v>
      </c>
      <c r="I6016" s="87">
        <v>5.5033611111111239E-5</v>
      </c>
      <c r="J6016" s="87">
        <v>9.9370773982902123E-3</v>
      </c>
      <c r="K6016" s="88">
        <v>5.274617098802864E-2</v>
      </c>
      <c r="L6016" s="84"/>
      <c r="M6016" s="88">
        <f t="shared" si="661"/>
        <v>1.5510082911762263E-2</v>
      </c>
      <c r="N6016" s="88">
        <f t="shared" si="656"/>
        <v>2.4694276204351343E-2</v>
      </c>
      <c r="O6016" s="88">
        <f t="shared" si="657"/>
        <v>0</v>
      </c>
      <c r="P6016" s="88">
        <f t="shared" si="658"/>
        <v>0</v>
      </c>
      <c r="Q6016" s="88">
        <f t="shared" si="659"/>
        <v>2.6981157834207362E-5</v>
      </c>
      <c r="R6016" s="89">
        <f t="shared" si="660"/>
        <v>9.9370773982902123E-3</v>
      </c>
      <c r="S6016" s="88">
        <f t="shared" si="662"/>
        <v>4.0231340273947813E-2</v>
      </c>
    </row>
    <row r="6017" spans="1:19" x14ac:dyDescent="0.2">
      <c r="A6017" s="60">
        <v>2004</v>
      </c>
      <c r="B6017" s="61">
        <v>9</v>
      </c>
      <c r="C6017" s="61">
        <v>7</v>
      </c>
      <c r="D6017" s="61">
        <v>15</v>
      </c>
      <c r="E6017" s="87">
        <v>1.8625924427605026E-2</v>
      </c>
      <c r="F6017" s="87">
        <v>2.222840213685157E-2</v>
      </c>
      <c r="G6017" s="87">
        <v>0</v>
      </c>
      <c r="H6017" s="87">
        <v>0</v>
      </c>
      <c r="I6017" s="87">
        <v>5.5033611111111239E-5</v>
      </c>
      <c r="J6017" s="87">
        <v>1.0602521383330584E-2</v>
      </c>
      <c r="K6017" s="88">
        <v>5.1511881558898291E-2</v>
      </c>
      <c r="L6017" s="84"/>
      <c r="M6017" s="88">
        <f t="shared" si="661"/>
        <v>1.416103379571855E-2</v>
      </c>
      <c r="N6017" s="88">
        <f t="shared" si="656"/>
        <v>2.455581580192821E-2</v>
      </c>
      <c r="O6017" s="88">
        <f t="shared" si="657"/>
        <v>0</v>
      </c>
      <c r="P6017" s="88">
        <f t="shared" si="658"/>
        <v>0</v>
      </c>
      <c r="Q6017" s="88">
        <f t="shared" si="659"/>
        <v>2.6981157834207362E-5</v>
      </c>
      <c r="R6017" s="89">
        <f t="shared" si="660"/>
        <v>1.0602521383330584E-2</v>
      </c>
      <c r="S6017" s="88">
        <f t="shared" si="662"/>
        <v>3.8743830755480969E-2</v>
      </c>
    </row>
    <row r="6018" spans="1:19" x14ac:dyDescent="0.2">
      <c r="A6018" s="60">
        <v>2004</v>
      </c>
      <c r="B6018" s="61">
        <v>9</v>
      </c>
      <c r="C6018" s="61">
        <v>7</v>
      </c>
      <c r="D6018" s="61">
        <v>16</v>
      </c>
      <c r="E6018" s="87">
        <v>2.0949008879152242E-2</v>
      </c>
      <c r="F6018" s="87">
        <v>2.1913426278233863E-2</v>
      </c>
      <c r="G6018" s="87">
        <v>0</v>
      </c>
      <c r="H6018" s="87">
        <v>0</v>
      </c>
      <c r="I6018" s="87">
        <v>5.5033611111111239E-5</v>
      </c>
      <c r="J6018" s="87">
        <v>1.0637372026334852E-2</v>
      </c>
      <c r="K6018" s="88">
        <v>5.3554840794832068E-2</v>
      </c>
      <c r="L6018" s="84"/>
      <c r="M6018" s="88">
        <f t="shared" si="661"/>
        <v>1.5927242906924443E-2</v>
      </c>
      <c r="N6018" s="88">
        <f t="shared" si="656"/>
        <v>2.4207860554463622E-2</v>
      </c>
      <c r="O6018" s="88">
        <f t="shared" si="657"/>
        <v>0</v>
      </c>
      <c r="P6018" s="88">
        <f t="shared" si="658"/>
        <v>0</v>
      </c>
      <c r="Q6018" s="88">
        <f t="shared" si="659"/>
        <v>2.6981157834207362E-5</v>
      </c>
      <c r="R6018" s="89">
        <f t="shared" si="660"/>
        <v>1.0637372026334852E-2</v>
      </c>
      <c r="S6018" s="88">
        <f t="shared" si="662"/>
        <v>4.0162084619222271E-2</v>
      </c>
    </row>
    <row r="6019" spans="1:19" x14ac:dyDescent="0.2">
      <c r="A6019" s="60">
        <v>2004</v>
      </c>
      <c r="B6019" s="61">
        <v>9</v>
      </c>
      <c r="C6019" s="61">
        <v>7</v>
      </c>
      <c r="D6019" s="61">
        <v>17</v>
      </c>
      <c r="E6019" s="87">
        <v>2.2517399318060249E-2</v>
      </c>
      <c r="F6019" s="87">
        <v>2.1551911506328285E-2</v>
      </c>
      <c r="G6019" s="87">
        <v>0</v>
      </c>
      <c r="H6019" s="87">
        <v>0</v>
      </c>
      <c r="I6019" s="87">
        <v>5.5033611111111239E-5</v>
      </c>
      <c r="J6019" s="87">
        <v>1.0450856503546532E-2</v>
      </c>
      <c r="K6019" s="88">
        <v>5.4575200939046171E-2</v>
      </c>
      <c r="L6019" s="84"/>
      <c r="M6019" s="88">
        <f t="shared" si="661"/>
        <v>1.7119668555196761E-2</v>
      </c>
      <c r="N6019" s="88">
        <f t="shared" ref="N6019:N6082" si="663">F6019*W$5</f>
        <v>2.380849356020396E-2</v>
      </c>
      <c r="O6019" s="88">
        <f t="shared" ref="O6019:O6082" si="664">G6019*X$5</f>
        <v>0</v>
      </c>
      <c r="P6019" s="88">
        <f t="shared" ref="P6019:P6082" si="665">H6019*Y$5</f>
        <v>0</v>
      </c>
      <c r="Q6019" s="88">
        <f t="shared" ref="Q6019:Q6082" si="666">I6019*Z$5</f>
        <v>2.6981157834207362E-5</v>
      </c>
      <c r="R6019" s="89">
        <f t="shared" ref="R6019:R6082" si="667">J6019</f>
        <v>1.0450856503546532E-2</v>
      </c>
      <c r="S6019" s="88">
        <f t="shared" si="662"/>
        <v>4.0955143273234927E-2</v>
      </c>
    </row>
    <row r="6020" spans="1:19" x14ac:dyDescent="0.2">
      <c r="A6020" s="60">
        <v>2004</v>
      </c>
      <c r="B6020" s="61">
        <v>9</v>
      </c>
      <c r="C6020" s="61">
        <v>7</v>
      </c>
      <c r="D6020" s="61">
        <v>18</v>
      </c>
      <c r="E6020" s="87">
        <v>2.3832205247941343E-2</v>
      </c>
      <c r="F6020" s="87">
        <v>2.0156199718516281E-2</v>
      </c>
      <c r="G6020" s="87">
        <v>0</v>
      </c>
      <c r="H6020" s="87">
        <v>0</v>
      </c>
      <c r="I6020" s="87">
        <v>5.5033611111111239E-5</v>
      </c>
      <c r="J6020" s="87">
        <v>8.420479717439925E-3</v>
      </c>
      <c r="K6020" s="88">
        <v>5.2463918295008655E-2</v>
      </c>
      <c r="L6020" s="84"/>
      <c r="M6020" s="88">
        <f t="shared" ref="M6020:M6083" si="668">E6020*V$5</f>
        <v>1.8119297394035096E-2</v>
      </c>
      <c r="N6020" s="88">
        <f t="shared" si="663"/>
        <v>2.226664447167807E-2</v>
      </c>
      <c r="O6020" s="88">
        <f t="shared" si="664"/>
        <v>0</v>
      </c>
      <c r="P6020" s="88">
        <f t="shared" si="665"/>
        <v>0</v>
      </c>
      <c r="Q6020" s="88">
        <f t="shared" si="666"/>
        <v>2.6981157834207362E-5</v>
      </c>
      <c r="R6020" s="89">
        <f t="shared" si="667"/>
        <v>8.420479717439925E-3</v>
      </c>
      <c r="S6020" s="88">
        <f t="shared" ref="S6020:S6083" si="669">SUM(M6020:Q6020)</f>
        <v>4.0412923023547369E-2</v>
      </c>
    </row>
    <row r="6021" spans="1:19" x14ac:dyDescent="0.2">
      <c r="A6021" s="60">
        <v>2004</v>
      </c>
      <c r="B6021" s="61">
        <v>9</v>
      </c>
      <c r="C6021" s="61">
        <v>7</v>
      </c>
      <c r="D6021" s="61">
        <v>19</v>
      </c>
      <c r="E6021" s="87">
        <v>2.3528863190410067E-2</v>
      </c>
      <c r="F6021" s="87">
        <v>1.9535827675314303E-2</v>
      </c>
      <c r="G6021" s="87">
        <v>1.1896116666689938E-3</v>
      </c>
      <c r="H6021" s="87">
        <v>1.7200024097567303E-6</v>
      </c>
      <c r="I6021" s="87">
        <v>5.5033611111111239E-5</v>
      </c>
      <c r="J6021" s="87">
        <v>7.7384461415913458E-3</v>
      </c>
      <c r="K6021" s="88">
        <v>5.2049502287505572E-2</v>
      </c>
      <c r="L6021" s="84"/>
      <c r="M6021" s="88">
        <f t="shared" si="668"/>
        <v>1.7888670605815296E-2</v>
      </c>
      <c r="N6021" s="88">
        <f t="shared" si="663"/>
        <v>2.1581316685733522E-2</v>
      </c>
      <c r="O6021" s="88">
        <f t="shared" si="664"/>
        <v>4.7505233598007108E-4</v>
      </c>
      <c r="P6021" s="88">
        <f t="shared" si="665"/>
        <v>3.1916135401198819E-6</v>
      </c>
      <c r="Q6021" s="88">
        <f t="shared" si="666"/>
        <v>2.6981157834207362E-5</v>
      </c>
      <c r="R6021" s="89">
        <f t="shared" si="667"/>
        <v>7.7384461415913458E-3</v>
      </c>
      <c r="S6021" s="88">
        <f t="shared" si="669"/>
        <v>3.9975212398903219E-2</v>
      </c>
    </row>
    <row r="6022" spans="1:19" x14ac:dyDescent="0.2">
      <c r="A6022" s="60">
        <v>2004</v>
      </c>
      <c r="B6022" s="61">
        <v>9</v>
      </c>
      <c r="C6022" s="61">
        <v>7</v>
      </c>
      <c r="D6022" s="61">
        <v>20</v>
      </c>
      <c r="E6022" s="87">
        <v>2.4305907120614541E-2</v>
      </c>
      <c r="F6022" s="87">
        <v>1.8742427408984776E-2</v>
      </c>
      <c r="G6022" s="87">
        <v>1.1896116666689938E-3</v>
      </c>
      <c r="H6022" s="87">
        <v>1.7200024097567303E-6</v>
      </c>
      <c r="I6022" s="87">
        <v>5.5033611111111239E-5</v>
      </c>
      <c r="J6022" s="87">
        <v>6.7030802482845875E-3</v>
      </c>
      <c r="K6022" s="88">
        <v>5.0997780058073761E-2</v>
      </c>
      <c r="L6022" s="84"/>
      <c r="M6022" s="88">
        <f t="shared" si="668"/>
        <v>1.8479446403234252E-2</v>
      </c>
      <c r="N6022" s="88">
        <f t="shared" si="663"/>
        <v>2.0704843843590302E-2</v>
      </c>
      <c r="O6022" s="88">
        <f t="shared" si="664"/>
        <v>4.7505233598007108E-4</v>
      </c>
      <c r="P6022" s="88">
        <f t="shared" si="665"/>
        <v>3.1916135401198819E-6</v>
      </c>
      <c r="Q6022" s="88">
        <f t="shared" si="666"/>
        <v>2.6981157834207362E-5</v>
      </c>
      <c r="R6022" s="89">
        <f t="shared" si="667"/>
        <v>6.7030802482845875E-3</v>
      </c>
      <c r="S6022" s="88">
        <f t="shared" si="669"/>
        <v>3.9689515354178959E-2</v>
      </c>
    </row>
    <row r="6023" spans="1:19" x14ac:dyDescent="0.2">
      <c r="A6023" s="60">
        <v>2004</v>
      </c>
      <c r="B6023" s="61">
        <v>9</v>
      </c>
      <c r="C6023" s="61">
        <v>7</v>
      </c>
      <c r="D6023" s="61">
        <v>21</v>
      </c>
      <c r="E6023" s="87">
        <v>2.4900447365467614E-2</v>
      </c>
      <c r="F6023" s="87">
        <v>1.7673561777007928E-2</v>
      </c>
      <c r="G6023" s="87">
        <v>1.1896116666689938E-3</v>
      </c>
      <c r="H6023" s="87">
        <v>1.7200024097567303E-6</v>
      </c>
      <c r="I6023" s="87">
        <v>5.5033611111111239E-5</v>
      </c>
      <c r="J6023" s="87">
        <v>5.4839072318804962E-3</v>
      </c>
      <c r="K6023" s="88">
        <v>4.9304281654545895E-2</v>
      </c>
      <c r="L6023" s="84"/>
      <c r="M6023" s="88">
        <f t="shared" si="668"/>
        <v>1.8931467162418752E-2</v>
      </c>
      <c r="N6023" s="88">
        <f t="shared" si="663"/>
        <v>1.9524063173245967E-2</v>
      </c>
      <c r="O6023" s="88">
        <f t="shared" si="664"/>
        <v>4.7505233598007108E-4</v>
      </c>
      <c r="P6023" s="88">
        <f t="shared" si="665"/>
        <v>3.1916135401198819E-6</v>
      </c>
      <c r="Q6023" s="88">
        <f t="shared" si="666"/>
        <v>2.6981157834207362E-5</v>
      </c>
      <c r="R6023" s="89">
        <f t="shared" si="667"/>
        <v>5.4839072318804962E-3</v>
      </c>
      <c r="S6023" s="88">
        <f t="shared" si="669"/>
        <v>3.8960755443019121E-2</v>
      </c>
    </row>
    <row r="6024" spans="1:19" x14ac:dyDescent="0.2">
      <c r="A6024" s="60">
        <v>2004</v>
      </c>
      <c r="B6024" s="61">
        <v>9</v>
      </c>
      <c r="C6024" s="61">
        <v>7</v>
      </c>
      <c r="D6024" s="61">
        <v>22</v>
      </c>
      <c r="E6024" s="87">
        <v>1.9944117537877785E-2</v>
      </c>
      <c r="F6024" s="87">
        <v>1.7103430607534557E-2</v>
      </c>
      <c r="G6024" s="87">
        <v>1.1896116666689938E-3</v>
      </c>
      <c r="H6024" s="87">
        <v>1.7200024097567303E-6</v>
      </c>
      <c r="I6024" s="87">
        <v>5.5033611111111239E-5</v>
      </c>
      <c r="J6024" s="87">
        <v>6.1986616566497843E-3</v>
      </c>
      <c r="K6024" s="88">
        <v>4.4492575082251982E-2</v>
      </c>
      <c r="L6024" s="84"/>
      <c r="M6024" s="88">
        <f t="shared" si="668"/>
        <v>1.5163237861154895E-2</v>
      </c>
      <c r="N6024" s="88">
        <f t="shared" si="663"/>
        <v>1.8894236706443125E-2</v>
      </c>
      <c r="O6024" s="88">
        <f t="shared" si="664"/>
        <v>4.7505233598007108E-4</v>
      </c>
      <c r="P6024" s="88">
        <f t="shared" si="665"/>
        <v>3.1916135401198819E-6</v>
      </c>
      <c r="Q6024" s="88">
        <f t="shared" si="666"/>
        <v>2.6981157834207362E-5</v>
      </c>
      <c r="R6024" s="89">
        <f t="shared" si="667"/>
        <v>6.1986616566497843E-3</v>
      </c>
      <c r="S6024" s="88">
        <f t="shared" si="669"/>
        <v>3.4562699674952423E-2</v>
      </c>
    </row>
    <row r="6025" spans="1:19" x14ac:dyDescent="0.2">
      <c r="A6025" s="60">
        <v>2004</v>
      </c>
      <c r="B6025" s="61">
        <v>9</v>
      </c>
      <c r="C6025" s="61">
        <v>7</v>
      </c>
      <c r="D6025" s="61">
        <v>23</v>
      </c>
      <c r="E6025" s="87">
        <v>1.5880190375216905E-2</v>
      </c>
      <c r="F6025" s="87">
        <v>1.654342403503932E-2</v>
      </c>
      <c r="G6025" s="87">
        <v>1.1896116666689938E-3</v>
      </c>
      <c r="H6025" s="87">
        <v>1.7200024097567303E-6</v>
      </c>
      <c r="I6025" s="87">
        <v>5.5033611111111239E-5</v>
      </c>
      <c r="J6025" s="87">
        <v>5.7432009659308262E-3</v>
      </c>
      <c r="K6025" s="88">
        <v>3.9413180656376903E-2</v>
      </c>
      <c r="L6025" s="84"/>
      <c r="M6025" s="88">
        <f t="shared" si="668"/>
        <v>1.2073490014412495E-2</v>
      </c>
      <c r="N6025" s="88">
        <f t="shared" si="663"/>
        <v>1.8275594927452437E-2</v>
      </c>
      <c r="O6025" s="88">
        <f t="shared" si="664"/>
        <v>4.7505233598007108E-4</v>
      </c>
      <c r="P6025" s="88">
        <f t="shared" si="665"/>
        <v>3.1916135401198819E-6</v>
      </c>
      <c r="Q6025" s="88">
        <f t="shared" si="666"/>
        <v>2.6981157834207362E-5</v>
      </c>
      <c r="R6025" s="89">
        <f t="shared" si="667"/>
        <v>5.7432009659308262E-3</v>
      </c>
      <c r="S6025" s="88">
        <f t="shared" si="669"/>
        <v>3.0854310049219329E-2</v>
      </c>
    </row>
    <row r="6026" spans="1:19" x14ac:dyDescent="0.2">
      <c r="A6026" s="60">
        <v>2004</v>
      </c>
      <c r="B6026" s="61">
        <v>9</v>
      </c>
      <c r="C6026" s="61">
        <v>7</v>
      </c>
      <c r="D6026" s="61">
        <v>24</v>
      </c>
      <c r="E6026" s="87">
        <v>1.3046914573483337E-2</v>
      </c>
      <c r="F6026" s="87">
        <v>1.6186383224348247E-2</v>
      </c>
      <c r="G6026" s="87">
        <v>1.1896116666689938E-3</v>
      </c>
      <c r="H6026" s="87">
        <v>1.7200024097567303E-6</v>
      </c>
      <c r="I6026" s="87">
        <v>5.5033611111111239E-5</v>
      </c>
      <c r="J6026" s="87">
        <v>6.3473444500854789E-3</v>
      </c>
      <c r="K6026" s="88">
        <v>3.6827007528106928E-2</v>
      </c>
      <c r="L6026" s="84"/>
      <c r="M6026" s="88">
        <f t="shared" si="668"/>
        <v>9.9193894468467513E-3</v>
      </c>
      <c r="N6026" s="88">
        <f t="shared" si="663"/>
        <v>1.7881170338265889E-2</v>
      </c>
      <c r="O6026" s="88">
        <f t="shared" si="664"/>
        <v>4.7505233598007108E-4</v>
      </c>
      <c r="P6026" s="88">
        <f t="shared" si="665"/>
        <v>3.1916135401198819E-6</v>
      </c>
      <c r="Q6026" s="88">
        <f t="shared" si="666"/>
        <v>2.6981157834207362E-5</v>
      </c>
      <c r="R6026" s="89">
        <f t="shared" si="667"/>
        <v>6.3473444500854789E-3</v>
      </c>
      <c r="S6026" s="88">
        <f t="shared" si="669"/>
        <v>2.8305784892467038E-2</v>
      </c>
    </row>
    <row r="6027" spans="1:19" x14ac:dyDescent="0.2">
      <c r="A6027" s="60">
        <v>2004</v>
      </c>
      <c r="B6027" s="61">
        <v>9</v>
      </c>
      <c r="C6027" s="61">
        <v>8</v>
      </c>
      <c r="D6027" s="61">
        <v>1</v>
      </c>
      <c r="E6027" s="87">
        <v>1.108713422092633E-2</v>
      </c>
      <c r="F6027" s="87">
        <v>1.5965973076577201E-2</v>
      </c>
      <c r="G6027" s="87">
        <v>1.1896116666689938E-3</v>
      </c>
      <c r="H6027" s="87">
        <v>1.7200024097567303E-6</v>
      </c>
      <c r="I6027" s="87">
        <v>5.5033611111111239E-5</v>
      </c>
      <c r="J6027" s="87">
        <v>6.3255029795802825E-3</v>
      </c>
      <c r="K6027" s="88">
        <v>3.4624975557273674E-2</v>
      </c>
      <c r="L6027" s="84"/>
      <c r="M6027" s="88">
        <f t="shared" si="668"/>
        <v>8.4293954380869132E-3</v>
      </c>
      <c r="N6027" s="88">
        <f t="shared" si="663"/>
        <v>1.7637682256836561E-2</v>
      </c>
      <c r="O6027" s="88">
        <f t="shared" si="664"/>
        <v>4.7505233598007108E-4</v>
      </c>
      <c r="P6027" s="88">
        <f t="shared" si="665"/>
        <v>3.1916135401198819E-6</v>
      </c>
      <c r="Q6027" s="88">
        <f t="shared" si="666"/>
        <v>2.6981157834207362E-5</v>
      </c>
      <c r="R6027" s="89">
        <f t="shared" si="667"/>
        <v>6.3255029795802825E-3</v>
      </c>
      <c r="S6027" s="88">
        <f t="shared" si="669"/>
        <v>2.6572302802277872E-2</v>
      </c>
    </row>
    <row r="6028" spans="1:19" x14ac:dyDescent="0.2">
      <c r="A6028" s="60">
        <v>2004</v>
      </c>
      <c r="B6028" s="61">
        <v>9</v>
      </c>
      <c r="C6028" s="61">
        <v>8</v>
      </c>
      <c r="D6028" s="61">
        <v>2</v>
      </c>
      <c r="E6028" s="87">
        <v>1.0660330944676217E-2</v>
      </c>
      <c r="F6028" s="87">
        <v>1.5815588576114537E-2</v>
      </c>
      <c r="G6028" s="87">
        <v>1.1896116666689938E-3</v>
      </c>
      <c r="H6028" s="87">
        <v>1.7200024097567303E-6</v>
      </c>
      <c r="I6028" s="87">
        <v>5.5033611111111239E-5</v>
      </c>
      <c r="J6028" s="87">
        <v>6.3986135915978749E-3</v>
      </c>
      <c r="K6028" s="88">
        <v>3.4120898392578487E-2</v>
      </c>
      <c r="L6028" s="84"/>
      <c r="M6028" s="88">
        <f t="shared" si="668"/>
        <v>8.1049027857843185E-3</v>
      </c>
      <c r="N6028" s="88">
        <f t="shared" si="663"/>
        <v>1.7471551822894841E-2</v>
      </c>
      <c r="O6028" s="88">
        <f t="shared" si="664"/>
        <v>4.7505233598007108E-4</v>
      </c>
      <c r="P6028" s="88">
        <f t="shared" si="665"/>
        <v>3.1916135401198819E-6</v>
      </c>
      <c r="Q6028" s="88">
        <f t="shared" si="666"/>
        <v>2.6981157834207362E-5</v>
      </c>
      <c r="R6028" s="89">
        <f t="shared" si="667"/>
        <v>6.3986135915978749E-3</v>
      </c>
      <c r="S6028" s="88">
        <f t="shared" si="669"/>
        <v>2.6081679716033559E-2</v>
      </c>
    </row>
    <row r="6029" spans="1:19" x14ac:dyDescent="0.2">
      <c r="A6029" s="60">
        <v>2004</v>
      </c>
      <c r="B6029" s="61">
        <v>9</v>
      </c>
      <c r="C6029" s="61">
        <v>8</v>
      </c>
      <c r="D6029" s="61">
        <v>3</v>
      </c>
      <c r="E6029" s="87">
        <v>1.0050174843181867E-2</v>
      </c>
      <c r="F6029" s="87">
        <v>1.5463977052126706E-2</v>
      </c>
      <c r="G6029" s="87">
        <v>1.1896116666689938E-3</v>
      </c>
      <c r="H6029" s="87">
        <v>1.7200024097567303E-6</v>
      </c>
      <c r="I6029" s="87">
        <v>5.5033611111111239E-5</v>
      </c>
      <c r="J6029" s="87">
        <v>6.7488471872228419E-3</v>
      </c>
      <c r="K6029" s="88">
        <v>3.3509364362721276E-2</v>
      </c>
      <c r="L6029" s="84"/>
      <c r="M6029" s="88">
        <f t="shared" si="668"/>
        <v>7.641009505882485E-3</v>
      </c>
      <c r="N6029" s="88">
        <f t="shared" si="663"/>
        <v>1.7083124991144921E-2</v>
      </c>
      <c r="O6029" s="88">
        <f t="shared" si="664"/>
        <v>4.7505233598007108E-4</v>
      </c>
      <c r="P6029" s="88">
        <f t="shared" si="665"/>
        <v>3.1916135401198819E-6</v>
      </c>
      <c r="Q6029" s="88">
        <f t="shared" si="666"/>
        <v>2.6981157834207362E-5</v>
      </c>
      <c r="R6029" s="89">
        <f t="shared" si="667"/>
        <v>6.7488471872228419E-3</v>
      </c>
      <c r="S6029" s="88">
        <f t="shared" si="669"/>
        <v>2.5229359604381805E-2</v>
      </c>
    </row>
    <row r="6030" spans="1:19" x14ac:dyDescent="0.2">
      <c r="A6030" s="60">
        <v>2004</v>
      </c>
      <c r="B6030" s="61">
        <v>9</v>
      </c>
      <c r="C6030" s="61">
        <v>8</v>
      </c>
      <c r="D6030" s="61">
        <v>4</v>
      </c>
      <c r="E6030" s="87">
        <v>1.0248455239706251E-2</v>
      </c>
      <c r="F6030" s="87">
        <v>1.5124073391033823E-2</v>
      </c>
      <c r="G6030" s="87">
        <v>1.1896116666689938E-3</v>
      </c>
      <c r="H6030" s="87">
        <v>1.7200024097567303E-6</v>
      </c>
      <c r="I6030" s="87">
        <v>5.5033611111111239E-5</v>
      </c>
      <c r="J6030" s="87">
        <v>7.1618937780993314E-3</v>
      </c>
      <c r="K6030" s="88">
        <v>3.3780787689029271E-2</v>
      </c>
      <c r="L6030" s="84"/>
      <c r="M6030" s="88">
        <f t="shared" si="668"/>
        <v>7.7917593603191778E-3</v>
      </c>
      <c r="N6030" s="88">
        <f t="shared" si="663"/>
        <v>1.6707631888185425E-2</v>
      </c>
      <c r="O6030" s="88">
        <f t="shared" si="664"/>
        <v>4.7505233598007108E-4</v>
      </c>
      <c r="P6030" s="88">
        <f t="shared" si="665"/>
        <v>3.1916135401198819E-6</v>
      </c>
      <c r="Q6030" s="88">
        <f t="shared" si="666"/>
        <v>2.6981157834207362E-5</v>
      </c>
      <c r="R6030" s="89">
        <f t="shared" si="667"/>
        <v>7.1618937780993314E-3</v>
      </c>
      <c r="S6030" s="88">
        <f t="shared" si="669"/>
        <v>2.5004616355858999E-2</v>
      </c>
    </row>
    <row r="6031" spans="1:19" x14ac:dyDescent="0.2">
      <c r="A6031" s="60">
        <v>2004</v>
      </c>
      <c r="B6031" s="61">
        <v>9</v>
      </c>
      <c r="C6031" s="61">
        <v>8</v>
      </c>
      <c r="D6031" s="61">
        <v>5</v>
      </c>
      <c r="E6031" s="87">
        <v>1.0549763290563032E-2</v>
      </c>
      <c r="F6031" s="87">
        <v>1.5778000816942826E-2</v>
      </c>
      <c r="G6031" s="87">
        <v>1.1896116666689938E-3</v>
      </c>
      <c r="H6031" s="87">
        <v>1.7200024097567303E-6</v>
      </c>
      <c r="I6031" s="87">
        <v>5.5033611111111239E-5</v>
      </c>
      <c r="J6031" s="87">
        <v>7.8396434483651196E-3</v>
      </c>
      <c r="K6031" s="88">
        <v>3.5413772836060842E-2</v>
      </c>
      <c r="L6031" s="84"/>
      <c r="M6031" s="88">
        <f t="shared" si="668"/>
        <v>8.0208397212800115E-3</v>
      </c>
      <c r="N6031" s="88">
        <f t="shared" si="663"/>
        <v>1.743002845630532E-2</v>
      </c>
      <c r="O6031" s="88">
        <f t="shared" si="664"/>
        <v>4.7505233598007108E-4</v>
      </c>
      <c r="P6031" s="88">
        <f t="shared" si="665"/>
        <v>3.1916135401198819E-6</v>
      </c>
      <c r="Q6031" s="88">
        <f t="shared" si="666"/>
        <v>2.6981157834207362E-5</v>
      </c>
      <c r="R6031" s="89">
        <f t="shared" si="667"/>
        <v>7.8396434483651196E-3</v>
      </c>
      <c r="S6031" s="88">
        <f t="shared" si="669"/>
        <v>2.5956093284939728E-2</v>
      </c>
    </row>
    <row r="6032" spans="1:19" x14ac:dyDescent="0.2">
      <c r="A6032" s="60">
        <v>2004</v>
      </c>
      <c r="B6032" s="61">
        <v>9</v>
      </c>
      <c r="C6032" s="61">
        <v>8</v>
      </c>
      <c r="D6032" s="61">
        <v>6</v>
      </c>
      <c r="E6032" s="87">
        <v>1.3191636354144432E-2</v>
      </c>
      <c r="F6032" s="87">
        <v>1.7232406262231249E-2</v>
      </c>
      <c r="G6032" s="87">
        <v>1.1896116666689938E-3</v>
      </c>
      <c r="H6032" s="87">
        <v>1.7200024097567303E-6</v>
      </c>
      <c r="I6032" s="87">
        <v>5.5033611111111239E-5</v>
      </c>
      <c r="J6032" s="87">
        <v>9.2161791660694114E-3</v>
      </c>
      <c r="K6032" s="88">
        <v>4.0886587062634955E-2</v>
      </c>
      <c r="L6032" s="84"/>
      <c r="M6032" s="88">
        <f t="shared" si="668"/>
        <v>1.0029419423339138E-2</v>
      </c>
      <c r="N6032" s="88">
        <f t="shared" si="663"/>
        <v>1.9036716692191379E-2</v>
      </c>
      <c r="O6032" s="88">
        <f t="shared" si="664"/>
        <v>4.7505233598007108E-4</v>
      </c>
      <c r="P6032" s="88">
        <f t="shared" si="665"/>
        <v>3.1916135401198819E-6</v>
      </c>
      <c r="Q6032" s="88">
        <f t="shared" si="666"/>
        <v>2.6981157834207362E-5</v>
      </c>
      <c r="R6032" s="89">
        <f t="shared" si="667"/>
        <v>9.2161791660694114E-3</v>
      </c>
      <c r="S6032" s="88">
        <f t="shared" si="669"/>
        <v>2.9571361222884913E-2</v>
      </c>
    </row>
    <row r="6033" spans="1:19" x14ac:dyDescent="0.2">
      <c r="A6033" s="60">
        <v>2004</v>
      </c>
      <c r="B6033" s="61">
        <v>9</v>
      </c>
      <c r="C6033" s="61">
        <v>8</v>
      </c>
      <c r="D6033" s="61">
        <v>7</v>
      </c>
      <c r="E6033" s="87">
        <v>1.7145684598167864E-2</v>
      </c>
      <c r="F6033" s="87">
        <v>1.9029605083784578E-2</v>
      </c>
      <c r="G6033" s="87">
        <v>0</v>
      </c>
      <c r="H6033" s="87">
        <v>0</v>
      </c>
      <c r="I6033" s="87">
        <v>5.5033611111111239E-5</v>
      </c>
      <c r="J6033" s="87">
        <v>1.1039736253752668E-2</v>
      </c>
      <c r="K6033" s="88">
        <v>4.7270059546816214E-2</v>
      </c>
      <c r="L6033" s="84"/>
      <c r="M6033" s="88">
        <f t="shared" si="668"/>
        <v>1.3035627841673045E-2</v>
      </c>
      <c r="N6033" s="88">
        <f t="shared" si="663"/>
        <v>2.102209031238254E-2</v>
      </c>
      <c r="O6033" s="88">
        <f t="shared" si="664"/>
        <v>0</v>
      </c>
      <c r="P6033" s="88">
        <f t="shared" si="665"/>
        <v>0</v>
      </c>
      <c r="Q6033" s="88">
        <f t="shared" si="666"/>
        <v>2.6981157834207362E-5</v>
      </c>
      <c r="R6033" s="89">
        <f t="shared" si="667"/>
        <v>1.1039736253752668E-2</v>
      </c>
      <c r="S6033" s="88">
        <f t="shared" si="669"/>
        <v>3.4084699311889795E-2</v>
      </c>
    </row>
    <row r="6034" spans="1:19" x14ac:dyDescent="0.2">
      <c r="A6034" s="60">
        <v>2004</v>
      </c>
      <c r="B6034" s="61">
        <v>9</v>
      </c>
      <c r="C6034" s="61">
        <v>8</v>
      </c>
      <c r="D6034" s="61">
        <v>8</v>
      </c>
      <c r="E6034" s="87">
        <v>1.8193445244255799E-2</v>
      </c>
      <c r="F6034" s="87">
        <v>1.9804853825331859E-2</v>
      </c>
      <c r="G6034" s="87">
        <v>0</v>
      </c>
      <c r="H6034" s="87">
        <v>0</v>
      </c>
      <c r="I6034" s="87">
        <v>5.5033611111111239E-5</v>
      </c>
      <c r="J6034" s="87">
        <v>1.1750395927820272E-2</v>
      </c>
      <c r="K6034" s="88">
        <v>4.9803728608519032E-2</v>
      </c>
      <c r="L6034" s="84"/>
      <c r="M6034" s="88">
        <f t="shared" si="668"/>
        <v>1.3832225829426342E-2</v>
      </c>
      <c r="N6034" s="88">
        <f t="shared" si="663"/>
        <v>2.1878511083471219E-2</v>
      </c>
      <c r="O6034" s="88">
        <f t="shared" si="664"/>
        <v>0</v>
      </c>
      <c r="P6034" s="88">
        <f t="shared" si="665"/>
        <v>0</v>
      </c>
      <c r="Q6034" s="88">
        <f t="shared" si="666"/>
        <v>2.6981157834207362E-5</v>
      </c>
      <c r="R6034" s="89">
        <f t="shared" si="667"/>
        <v>1.1750395927820272E-2</v>
      </c>
      <c r="S6034" s="88">
        <f t="shared" si="669"/>
        <v>3.5737718070731769E-2</v>
      </c>
    </row>
    <row r="6035" spans="1:19" x14ac:dyDescent="0.2">
      <c r="A6035" s="60">
        <v>2004</v>
      </c>
      <c r="B6035" s="61">
        <v>9</v>
      </c>
      <c r="C6035" s="61">
        <v>8</v>
      </c>
      <c r="D6035" s="61">
        <v>9</v>
      </c>
      <c r="E6035" s="87">
        <v>1.9923252647833411E-2</v>
      </c>
      <c r="F6035" s="87">
        <v>2.0650163891503592E-2</v>
      </c>
      <c r="G6035" s="87">
        <v>0</v>
      </c>
      <c r="H6035" s="87">
        <v>0</v>
      </c>
      <c r="I6035" s="87">
        <v>5.5033611111111239E-5</v>
      </c>
      <c r="J6035" s="87">
        <v>1.1908365229027376E-2</v>
      </c>
      <c r="K6035" s="88">
        <v>5.2536815379475493E-2</v>
      </c>
      <c r="L6035" s="84"/>
      <c r="M6035" s="88">
        <f t="shared" si="668"/>
        <v>1.5147374572639431E-2</v>
      </c>
      <c r="N6035" s="88">
        <f t="shared" si="663"/>
        <v>2.2812328914939017E-2</v>
      </c>
      <c r="O6035" s="88">
        <f t="shared" si="664"/>
        <v>0</v>
      </c>
      <c r="P6035" s="88">
        <f t="shared" si="665"/>
        <v>0</v>
      </c>
      <c r="Q6035" s="88">
        <f t="shared" si="666"/>
        <v>2.6981157834207362E-5</v>
      </c>
      <c r="R6035" s="89">
        <f t="shared" si="667"/>
        <v>1.1908365229027376E-2</v>
      </c>
      <c r="S6035" s="88">
        <f t="shared" si="669"/>
        <v>3.7986684645412654E-2</v>
      </c>
    </row>
    <row r="6036" spans="1:19" x14ac:dyDescent="0.2">
      <c r="A6036" s="60">
        <v>2004</v>
      </c>
      <c r="B6036" s="61">
        <v>9</v>
      </c>
      <c r="C6036" s="61">
        <v>8</v>
      </c>
      <c r="D6036" s="61">
        <v>10</v>
      </c>
      <c r="E6036" s="87">
        <v>1.9429467620096102E-2</v>
      </c>
      <c r="F6036" s="87">
        <v>2.1086800580391783E-2</v>
      </c>
      <c r="G6036" s="87">
        <v>0</v>
      </c>
      <c r="H6036" s="87">
        <v>0</v>
      </c>
      <c r="I6036" s="87">
        <v>5.5033611111111239E-5</v>
      </c>
      <c r="J6036" s="87">
        <v>1.2950398168225368E-2</v>
      </c>
      <c r="K6036" s="88">
        <v>5.352169997982436E-2</v>
      </c>
      <c r="L6036" s="84"/>
      <c r="M6036" s="88">
        <f t="shared" si="668"/>
        <v>1.4771956617262976E-2</v>
      </c>
      <c r="N6036" s="88">
        <f t="shared" si="663"/>
        <v>2.3294683428713388E-2</v>
      </c>
      <c r="O6036" s="88">
        <f t="shared" si="664"/>
        <v>0</v>
      </c>
      <c r="P6036" s="88">
        <f t="shared" si="665"/>
        <v>0</v>
      </c>
      <c r="Q6036" s="88">
        <f t="shared" si="666"/>
        <v>2.6981157834207362E-5</v>
      </c>
      <c r="R6036" s="89">
        <f t="shared" si="667"/>
        <v>1.2950398168225368E-2</v>
      </c>
      <c r="S6036" s="88">
        <f t="shared" si="669"/>
        <v>3.8093621203810567E-2</v>
      </c>
    </row>
    <row r="6037" spans="1:19" x14ac:dyDescent="0.2">
      <c r="A6037" s="60">
        <v>2004</v>
      </c>
      <c r="B6037" s="61">
        <v>9</v>
      </c>
      <c r="C6037" s="61">
        <v>8</v>
      </c>
      <c r="D6037" s="61">
        <v>11</v>
      </c>
      <c r="E6037" s="87">
        <v>1.9585261724305456E-2</v>
      </c>
      <c r="F6037" s="87">
        <v>2.1648779875806053E-2</v>
      </c>
      <c r="G6037" s="87">
        <v>0</v>
      </c>
      <c r="H6037" s="87">
        <v>0</v>
      </c>
      <c r="I6037" s="87">
        <v>5.5033611111111239E-5</v>
      </c>
      <c r="J6037" s="87">
        <v>1.3022523299323487E-2</v>
      </c>
      <c r="K6037" s="88">
        <v>5.4311598510546108E-2</v>
      </c>
      <c r="L6037" s="84"/>
      <c r="M6037" s="88">
        <f t="shared" si="668"/>
        <v>1.4890404728843017E-2</v>
      </c>
      <c r="N6037" s="88">
        <f t="shared" si="663"/>
        <v>2.3915504483584083E-2</v>
      </c>
      <c r="O6037" s="88">
        <f t="shared" si="664"/>
        <v>0</v>
      </c>
      <c r="P6037" s="88">
        <f t="shared" si="665"/>
        <v>0</v>
      </c>
      <c r="Q6037" s="88">
        <f t="shared" si="666"/>
        <v>2.6981157834207362E-5</v>
      </c>
      <c r="R6037" s="89">
        <f t="shared" si="667"/>
        <v>1.3022523299323487E-2</v>
      </c>
      <c r="S6037" s="88">
        <f t="shared" si="669"/>
        <v>3.883289037026131E-2</v>
      </c>
    </row>
    <row r="6038" spans="1:19" x14ac:dyDescent="0.2">
      <c r="A6038" s="60">
        <v>2004</v>
      </c>
      <c r="B6038" s="61">
        <v>9</v>
      </c>
      <c r="C6038" s="61">
        <v>8</v>
      </c>
      <c r="D6038" s="61">
        <v>12</v>
      </c>
      <c r="E6038" s="87">
        <v>2.0010508363250825E-2</v>
      </c>
      <c r="F6038" s="87">
        <v>2.1708004841308064E-2</v>
      </c>
      <c r="G6038" s="87">
        <v>0</v>
      </c>
      <c r="H6038" s="87">
        <v>0</v>
      </c>
      <c r="I6038" s="87">
        <v>5.5033611111111239E-5</v>
      </c>
      <c r="J6038" s="87">
        <v>1.1482269737799087E-2</v>
      </c>
      <c r="K6038" s="88">
        <v>5.3255816553469087E-2</v>
      </c>
      <c r="L6038" s="84"/>
      <c r="M6038" s="88">
        <f t="shared" si="668"/>
        <v>1.5213713891243361E-2</v>
      </c>
      <c r="N6038" s="88">
        <f t="shared" si="663"/>
        <v>2.398093056930942E-2</v>
      </c>
      <c r="O6038" s="88">
        <f t="shared" si="664"/>
        <v>0</v>
      </c>
      <c r="P6038" s="88">
        <f t="shared" si="665"/>
        <v>0</v>
      </c>
      <c r="Q6038" s="88">
        <f t="shared" si="666"/>
        <v>2.6981157834207362E-5</v>
      </c>
      <c r="R6038" s="89">
        <f t="shared" si="667"/>
        <v>1.1482269737799087E-2</v>
      </c>
      <c r="S6038" s="88">
        <f t="shared" si="669"/>
        <v>3.9221625618386984E-2</v>
      </c>
    </row>
    <row r="6039" spans="1:19" x14ac:dyDescent="0.2">
      <c r="A6039" s="60">
        <v>2004</v>
      </c>
      <c r="B6039" s="61">
        <v>9</v>
      </c>
      <c r="C6039" s="61">
        <v>8</v>
      </c>
      <c r="D6039" s="61">
        <v>13</v>
      </c>
      <c r="E6039" s="87">
        <v>1.9819788445644852E-2</v>
      </c>
      <c r="F6039" s="87">
        <v>2.2139309580535411E-2</v>
      </c>
      <c r="G6039" s="87">
        <v>0</v>
      </c>
      <c r="H6039" s="87">
        <v>0</v>
      </c>
      <c r="I6039" s="87">
        <v>5.5033611111111239E-5</v>
      </c>
      <c r="J6039" s="87">
        <v>1.0724310963698556E-2</v>
      </c>
      <c r="K6039" s="88">
        <v>5.2738442600989935E-2</v>
      </c>
      <c r="L6039" s="84"/>
      <c r="M6039" s="88">
        <f t="shared" si="668"/>
        <v>1.5068712164793099E-2</v>
      </c>
      <c r="N6039" s="88">
        <f t="shared" si="663"/>
        <v>2.4457394854315626E-2</v>
      </c>
      <c r="O6039" s="88">
        <f t="shared" si="664"/>
        <v>0</v>
      </c>
      <c r="P6039" s="88">
        <f t="shared" si="665"/>
        <v>0</v>
      </c>
      <c r="Q6039" s="88">
        <f t="shared" si="666"/>
        <v>2.6981157834207362E-5</v>
      </c>
      <c r="R6039" s="89">
        <f t="shared" si="667"/>
        <v>1.0724310963698556E-2</v>
      </c>
      <c r="S6039" s="88">
        <f t="shared" si="669"/>
        <v>3.9553088176942933E-2</v>
      </c>
    </row>
    <row r="6040" spans="1:19" x14ac:dyDescent="0.2">
      <c r="A6040" s="60">
        <v>2004</v>
      </c>
      <c r="B6040" s="61">
        <v>9</v>
      </c>
      <c r="C6040" s="61">
        <v>8</v>
      </c>
      <c r="D6040" s="61">
        <v>14</v>
      </c>
      <c r="E6040" s="87">
        <v>2.0012156013703607E-2</v>
      </c>
      <c r="F6040" s="87">
        <v>2.1894985598166786E-2</v>
      </c>
      <c r="G6040" s="87">
        <v>0</v>
      </c>
      <c r="H6040" s="87">
        <v>0</v>
      </c>
      <c r="I6040" s="87">
        <v>5.5033611111111239E-5</v>
      </c>
      <c r="J6040" s="87">
        <v>1.0210154266933672E-2</v>
      </c>
      <c r="K6040" s="88">
        <v>5.2172329489915181E-2</v>
      </c>
      <c r="L6040" s="84"/>
      <c r="M6040" s="88">
        <f t="shared" si="668"/>
        <v>1.5214966577188484E-2</v>
      </c>
      <c r="N6040" s="88">
        <f t="shared" si="663"/>
        <v>2.4187489052265598E-2</v>
      </c>
      <c r="O6040" s="88">
        <f t="shared" si="664"/>
        <v>0</v>
      </c>
      <c r="P6040" s="88">
        <f t="shared" si="665"/>
        <v>0</v>
      </c>
      <c r="Q6040" s="88">
        <f t="shared" si="666"/>
        <v>2.6981157834207362E-5</v>
      </c>
      <c r="R6040" s="89">
        <f t="shared" si="667"/>
        <v>1.0210154266933672E-2</v>
      </c>
      <c r="S6040" s="88">
        <f t="shared" si="669"/>
        <v>3.9429436787288288E-2</v>
      </c>
    </row>
    <row r="6041" spans="1:19" x14ac:dyDescent="0.2">
      <c r="A6041" s="60">
        <v>2004</v>
      </c>
      <c r="B6041" s="61">
        <v>9</v>
      </c>
      <c r="C6041" s="61">
        <v>8</v>
      </c>
      <c r="D6041" s="61">
        <v>15</v>
      </c>
      <c r="E6041" s="87">
        <v>1.8236045645509662E-2</v>
      </c>
      <c r="F6041" s="87">
        <v>2.182407963549917E-2</v>
      </c>
      <c r="G6041" s="87">
        <v>0</v>
      </c>
      <c r="H6041" s="87">
        <v>0</v>
      </c>
      <c r="I6041" s="87">
        <v>5.5033611111111239E-5</v>
      </c>
      <c r="J6041" s="87">
        <v>1.083630924698497E-2</v>
      </c>
      <c r="K6041" s="88">
        <v>5.0951468139104908E-2</v>
      </c>
      <c r="L6041" s="84"/>
      <c r="M6041" s="88">
        <f t="shared" si="668"/>
        <v>1.3864614327737494E-2</v>
      </c>
      <c r="N6041" s="88">
        <f t="shared" si="663"/>
        <v>2.4109158916441855E-2</v>
      </c>
      <c r="O6041" s="88">
        <f t="shared" si="664"/>
        <v>0</v>
      </c>
      <c r="P6041" s="88">
        <f t="shared" si="665"/>
        <v>0</v>
      </c>
      <c r="Q6041" s="88">
        <f t="shared" si="666"/>
        <v>2.6981157834207362E-5</v>
      </c>
      <c r="R6041" s="89">
        <f t="shared" si="667"/>
        <v>1.083630924698497E-2</v>
      </c>
      <c r="S6041" s="88">
        <f t="shared" si="669"/>
        <v>3.8000754402013552E-2</v>
      </c>
    </row>
    <row r="6042" spans="1:19" x14ac:dyDescent="0.2">
      <c r="A6042" s="60">
        <v>2004</v>
      </c>
      <c r="B6042" s="61">
        <v>9</v>
      </c>
      <c r="C6042" s="61">
        <v>8</v>
      </c>
      <c r="D6042" s="61">
        <v>16</v>
      </c>
      <c r="E6042" s="87">
        <v>2.0866851657103783E-2</v>
      </c>
      <c r="F6042" s="87">
        <v>2.0694653419143567E-2</v>
      </c>
      <c r="G6042" s="87">
        <v>0</v>
      </c>
      <c r="H6042" s="87">
        <v>0</v>
      </c>
      <c r="I6042" s="87">
        <v>5.5033611111111239E-5</v>
      </c>
      <c r="J6042" s="87">
        <v>1.135566320898823E-2</v>
      </c>
      <c r="K6042" s="88">
        <v>5.2972201896346695E-2</v>
      </c>
      <c r="L6042" s="84"/>
      <c r="M6042" s="88">
        <f t="shared" si="668"/>
        <v>1.5864779902604171E-2</v>
      </c>
      <c r="N6042" s="88">
        <f t="shared" si="663"/>
        <v>2.2861476696192751E-2</v>
      </c>
      <c r="O6042" s="88">
        <f t="shared" si="664"/>
        <v>0</v>
      </c>
      <c r="P6042" s="88">
        <f t="shared" si="665"/>
        <v>0</v>
      </c>
      <c r="Q6042" s="88">
        <f t="shared" si="666"/>
        <v>2.6981157834207362E-5</v>
      </c>
      <c r="R6042" s="89">
        <f t="shared" si="667"/>
        <v>1.135566320898823E-2</v>
      </c>
      <c r="S6042" s="88">
        <f t="shared" si="669"/>
        <v>3.8753237756631129E-2</v>
      </c>
    </row>
    <row r="6043" spans="1:19" x14ac:dyDescent="0.2">
      <c r="A6043" s="60">
        <v>2004</v>
      </c>
      <c r="B6043" s="61">
        <v>9</v>
      </c>
      <c r="C6043" s="61">
        <v>8</v>
      </c>
      <c r="D6043" s="61">
        <v>17</v>
      </c>
      <c r="E6043" s="87">
        <v>2.2328012242134376E-2</v>
      </c>
      <c r="F6043" s="87">
        <v>2.0452998164657118E-2</v>
      </c>
      <c r="G6043" s="87">
        <v>0</v>
      </c>
      <c r="H6043" s="87">
        <v>0</v>
      </c>
      <c r="I6043" s="87">
        <v>5.5033611111111239E-5</v>
      </c>
      <c r="J6043" s="87">
        <v>1.1145418132030158E-2</v>
      </c>
      <c r="K6043" s="88">
        <v>5.3981462149932768E-2</v>
      </c>
      <c r="L6043" s="84"/>
      <c r="M6043" s="88">
        <f t="shared" si="668"/>
        <v>1.6975680169917812E-2</v>
      </c>
      <c r="N6043" s="88">
        <f t="shared" si="663"/>
        <v>2.2594519049835456E-2</v>
      </c>
      <c r="O6043" s="88">
        <f t="shared" si="664"/>
        <v>0</v>
      </c>
      <c r="P6043" s="88">
        <f t="shared" si="665"/>
        <v>0</v>
      </c>
      <c r="Q6043" s="88">
        <f t="shared" si="666"/>
        <v>2.6981157834207362E-5</v>
      </c>
      <c r="R6043" s="89">
        <f t="shared" si="667"/>
        <v>1.1145418132030158E-2</v>
      </c>
      <c r="S6043" s="88">
        <f t="shared" si="669"/>
        <v>3.9597180377587478E-2</v>
      </c>
    </row>
    <row r="6044" spans="1:19" x14ac:dyDescent="0.2">
      <c r="A6044" s="60">
        <v>2004</v>
      </c>
      <c r="B6044" s="61">
        <v>9</v>
      </c>
      <c r="C6044" s="61">
        <v>8</v>
      </c>
      <c r="D6044" s="61">
        <v>18</v>
      </c>
      <c r="E6044" s="87">
        <v>2.3397772001207576E-2</v>
      </c>
      <c r="F6044" s="87">
        <v>1.9505130304623905E-2</v>
      </c>
      <c r="G6044" s="87">
        <v>0</v>
      </c>
      <c r="H6044" s="87">
        <v>0</v>
      </c>
      <c r="I6044" s="87">
        <v>5.5033611111111239E-5</v>
      </c>
      <c r="J6044" s="87">
        <v>8.9352138260594596E-3</v>
      </c>
      <c r="K6044" s="88">
        <v>5.1893149743002048E-2</v>
      </c>
      <c r="L6044" s="84"/>
      <c r="M6044" s="88">
        <f t="shared" si="668"/>
        <v>1.7789003780266165E-2</v>
      </c>
      <c r="N6044" s="88">
        <f t="shared" si="663"/>
        <v>2.1547405162285451E-2</v>
      </c>
      <c r="O6044" s="88">
        <f t="shared" si="664"/>
        <v>0</v>
      </c>
      <c r="P6044" s="88">
        <f t="shared" si="665"/>
        <v>0</v>
      </c>
      <c r="Q6044" s="88">
        <f t="shared" si="666"/>
        <v>2.6981157834207362E-5</v>
      </c>
      <c r="R6044" s="89">
        <f t="shared" si="667"/>
        <v>8.9352138260594596E-3</v>
      </c>
      <c r="S6044" s="88">
        <f t="shared" si="669"/>
        <v>3.9363390100385823E-2</v>
      </c>
    </row>
    <row r="6045" spans="1:19" x14ac:dyDescent="0.2">
      <c r="A6045" s="60">
        <v>2004</v>
      </c>
      <c r="B6045" s="61">
        <v>9</v>
      </c>
      <c r="C6045" s="61">
        <v>8</v>
      </c>
      <c r="D6045" s="61">
        <v>19</v>
      </c>
      <c r="E6045" s="87">
        <v>2.2864796728161024E-2</v>
      </c>
      <c r="F6045" s="87">
        <v>1.9155580852832775E-2</v>
      </c>
      <c r="G6045" s="87">
        <v>1.1896116666689938E-3</v>
      </c>
      <c r="H6045" s="87">
        <v>1.7200024097567303E-6</v>
      </c>
      <c r="I6045" s="87">
        <v>5.5033611111111239E-5</v>
      </c>
      <c r="J6045" s="87">
        <v>8.2164968028928809E-3</v>
      </c>
      <c r="K6045" s="88">
        <v>5.1483239664076537E-2</v>
      </c>
      <c r="L6045" s="84"/>
      <c r="M6045" s="88">
        <f t="shared" si="668"/>
        <v>1.7383790021173028E-2</v>
      </c>
      <c r="N6045" s="88">
        <f t="shared" si="663"/>
        <v>2.1161256310964386E-2</v>
      </c>
      <c r="O6045" s="88">
        <f t="shared" si="664"/>
        <v>4.7505233598007108E-4</v>
      </c>
      <c r="P6045" s="88">
        <f t="shared" si="665"/>
        <v>3.1916135401198819E-6</v>
      </c>
      <c r="Q6045" s="88">
        <f t="shared" si="666"/>
        <v>2.6981157834207362E-5</v>
      </c>
      <c r="R6045" s="89">
        <f t="shared" si="667"/>
        <v>8.2164968028928809E-3</v>
      </c>
      <c r="S6045" s="88">
        <f t="shared" si="669"/>
        <v>3.9050271439491815E-2</v>
      </c>
    </row>
    <row r="6046" spans="1:19" x14ac:dyDescent="0.2">
      <c r="A6046" s="60">
        <v>2004</v>
      </c>
      <c r="B6046" s="61">
        <v>9</v>
      </c>
      <c r="C6046" s="61">
        <v>8</v>
      </c>
      <c r="D6046" s="61">
        <v>20</v>
      </c>
      <c r="E6046" s="87">
        <v>2.3557808058819213E-2</v>
      </c>
      <c r="F6046" s="87">
        <v>1.864774651609942E-2</v>
      </c>
      <c r="G6046" s="87">
        <v>1.1896116666689938E-3</v>
      </c>
      <c r="H6046" s="87">
        <v>1.7200024097567303E-6</v>
      </c>
      <c r="I6046" s="87">
        <v>5.5033611111111239E-5</v>
      </c>
      <c r="J6046" s="87">
        <v>6.9910399469008235E-3</v>
      </c>
      <c r="K6046" s="88">
        <v>5.0442959802009316E-2</v>
      </c>
      <c r="L6046" s="84"/>
      <c r="M6046" s="88">
        <f t="shared" si="668"/>
        <v>1.7910676990590867E-2</v>
      </c>
      <c r="N6046" s="88">
        <f t="shared" si="663"/>
        <v>2.0600249435438922E-2</v>
      </c>
      <c r="O6046" s="88">
        <f t="shared" si="664"/>
        <v>4.7505233598007108E-4</v>
      </c>
      <c r="P6046" s="88">
        <f t="shared" si="665"/>
        <v>3.1916135401198819E-6</v>
      </c>
      <c r="Q6046" s="88">
        <f t="shared" si="666"/>
        <v>2.6981157834207362E-5</v>
      </c>
      <c r="R6046" s="89">
        <f t="shared" si="667"/>
        <v>6.9910399469008235E-3</v>
      </c>
      <c r="S6046" s="88">
        <f t="shared" si="669"/>
        <v>3.901615153338419E-2</v>
      </c>
    </row>
    <row r="6047" spans="1:19" x14ac:dyDescent="0.2">
      <c r="A6047" s="60">
        <v>2004</v>
      </c>
      <c r="B6047" s="61">
        <v>9</v>
      </c>
      <c r="C6047" s="61">
        <v>8</v>
      </c>
      <c r="D6047" s="61">
        <v>21</v>
      </c>
      <c r="E6047" s="87">
        <v>2.4324705497142E-2</v>
      </c>
      <c r="F6047" s="87">
        <v>1.7299421645775557E-2</v>
      </c>
      <c r="G6047" s="87">
        <v>1.1896116666689938E-3</v>
      </c>
      <c r="H6047" s="87">
        <v>1.7200024097567303E-6</v>
      </c>
      <c r="I6047" s="87">
        <v>5.5033611111111239E-5</v>
      </c>
      <c r="J6047" s="87">
        <v>5.8973912335536834E-3</v>
      </c>
      <c r="K6047" s="88">
        <v>4.8767883656661098E-2</v>
      </c>
      <c r="L6047" s="84"/>
      <c r="M6047" s="88">
        <f t="shared" si="668"/>
        <v>1.8493738549986198E-2</v>
      </c>
      <c r="N6047" s="88">
        <f t="shared" si="663"/>
        <v>1.9110748887761628E-2</v>
      </c>
      <c r="O6047" s="88">
        <f t="shared" si="664"/>
        <v>4.7505233598007108E-4</v>
      </c>
      <c r="P6047" s="88">
        <f t="shared" si="665"/>
        <v>3.1916135401198819E-6</v>
      </c>
      <c r="Q6047" s="88">
        <f t="shared" si="666"/>
        <v>2.6981157834207362E-5</v>
      </c>
      <c r="R6047" s="89">
        <f t="shared" si="667"/>
        <v>5.8973912335536834E-3</v>
      </c>
      <c r="S6047" s="88">
        <f t="shared" si="669"/>
        <v>3.8109712545102231E-2</v>
      </c>
    </row>
    <row r="6048" spans="1:19" x14ac:dyDescent="0.2">
      <c r="A6048" s="60">
        <v>2004</v>
      </c>
      <c r="B6048" s="61">
        <v>9</v>
      </c>
      <c r="C6048" s="61">
        <v>8</v>
      </c>
      <c r="D6048" s="61">
        <v>22</v>
      </c>
      <c r="E6048" s="87">
        <v>1.9263121826427556E-2</v>
      </c>
      <c r="F6048" s="87">
        <v>1.7180463612889354E-2</v>
      </c>
      <c r="G6048" s="87">
        <v>1.1896116666689938E-3</v>
      </c>
      <c r="H6048" s="87">
        <v>1.7200024097567303E-6</v>
      </c>
      <c r="I6048" s="87">
        <v>5.5033611111111239E-5</v>
      </c>
      <c r="J6048" s="87">
        <v>6.3185767140383139E-3</v>
      </c>
      <c r="K6048" s="88">
        <v>4.400852743354508E-2</v>
      </c>
      <c r="L6048" s="84"/>
      <c r="M6048" s="88">
        <f t="shared" si="668"/>
        <v>1.4645486201522177E-2</v>
      </c>
      <c r="N6048" s="88">
        <f t="shared" si="663"/>
        <v>1.897933541387677E-2</v>
      </c>
      <c r="O6048" s="88">
        <f t="shared" si="664"/>
        <v>4.7505233598007108E-4</v>
      </c>
      <c r="P6048" s="88">
        <f t="shared" si="665"/>
        <v>3.1916135401198819E-6</v>
      </c>
      <c r="Q6048" s="88">
        <f t="shared" si="666"/>
        <v>2.6981157834207362E-5</v>
      </c>
      <c r="R6048" s="89">
        <f t="shared" si="667"/>
        <v>6.3185767140383139E-3</v>
      </c>
      <c r="S6048" s="88">
        <f t="shared" si="669"/>
        <v>3.4130046722753347E-2</v>
      </c>
    </row>
    <row r="6049" spans="1:19" x14ac:dyDescent="0.2">
      <c r="A6049" s="60">
        <v>2004</v>
      </c>
      <c r="B6049" s="61">
        <v>9</v>
      </c>
      <c r="C6049" s="61">
        <v>8</v>
      </c>
      <c r="D6049" s="61">
        <v>23</v>
      </c>
      <c r="E6049" s="87">
        <v>1.5634514935524681E-2</v>
      </c>
      <c r="F6049" s="87">
        <v>1.579433626452708E-2</v>
      </c>
      <c r="G6049" s="87">
        <v>1.1896116666689938E-3</v>
      </c>
      <c r="H6049" s="87">
        <v>1.7200024097567303E-6</v>
      </c>
      <c r="I6049" s="87">
        <v>5.5033611111111239E-5</v>
      </c>
      <c r="J6049" s="87">
        <v>6.3091758263495463E-3</v>
      </c>
      <c r="K6049" s="88">
        <v>3.8984392306591162E-2</v>
      </c>
      <c r="L6049" s="84"/>
      <c r="M6049" s="88">
        <f t="shared" si="668"/>
        <v>1.1886706361457078E-2</v>
      </c>
      <c r="N6049" s="88">
        <f t="shared" si="663"/>
        <v>1.744807429871232E-2</v>
      </c>
      <c r="O6049" s="88">
        <f t="shared" si="664"/>
        <v>4.7505233598007108E-4</v>
      </c>
      <c r="P6049" s="88">
        <f t="shared" si="665"/>
        <v>3.1916135401198819E-6</v>
      </c>
      <c r="Q6049" s="88">
        <f t="shared" si="666"/>
        <v>2.6981157834207362E-5</v>
      </c>
      <c r="R6049" s="89">
        <f t="shared" si="667"/>
        <v>6.3091758263495463E-3</v>
      </c>
      <c r="S6049" s="88">
        <f t="shared" si="669"/>
        <v>2.9840005767523794E-2</v>
      </c>
    </row>
    <row r="6050" spans="1:19" x14ac:dyDescent="0.2">
      <c r="A6050" s="60">
        <v>2004</v>
      </c>
      <c r="B6050" s="61">
        <v>9</v>
      </c>
      <c r="C6050" s="61">
        <v>8</v>
      </c>
      <c r="D6050" s="61">
        <v>24</v>
      </c>
      <c r="E6050" s="87">
        <v>1.2763744030166087E-2</v>
      </c>
      <c r="F6050" s="87">
        <v>1.5782666347648026E-2</v>
      </c>
      <c r="G6050" s="87">
        <v>1.1896116666689938E-3</v>
      </c>
      <c r="H6050" s="87">
        <v>1.7200024097567303E-6</v>
      </c>
      <c r="I6050" s="87">
        <v>5.5033611111111239E-5</v>
      </c>
      <c r="J6050" s="87">
        <v>6.6335794092649072E-3</v>
      </c>
      <c r="K6050" s="88">
        <v>3.6426355067268885E-2</v>
      </c>
      <c r="L6050" s="84"/>
      <c r="M6050" s="88">
        <f t="shared" si="668"/>
        <v>9.7040987830489082E-3</v>
      </c>
      <c r="N6050" s="88">
        <f t="shared" si="663"/>
        <v>1.7435182489056292E-2</v>
      </c>
      <c r="O6050" s="88">
        <f t="shared" si="664"/>
        <v>4.7505233598007108E-4</v>
      </c>
      <c r="P6050" s="88">
        <f t="shared" si="665"/>
        <v>3.1916135401198819E-6</v>
      </c>
      <c r="Q6050" s="88">
        <f t="shared" si="666"/>
        <v>2.6981157834207362E-5</v>
      </c>
      <c r="R6050" s="89">
        <f t="shared" si="667"/>
        <v>6.6335794092649072E-3</v>
      </c>
      <c r="S6050" s="88">
        <f t="shared" si="669"/>
        <v>2.7644506379459598E-2</v>
      </c>
    </row>
    <row r="6051" spans="1:19" x14ac:dyDescent="0.2">
      <c r="A6051" s="60">
        <v>2004</v>
      </c>
      <c r="B6051" s="61">
        <v>9</v>
      </c>
      <c r="C6051" s="61">
        <v>9</v>
      </c>
      <c r="D6051" s="61">
        <v>1</v>
      </c>
      <c r="E6051" s="87">
        <v>1.2152720343447002E-2</v>
      </c>
      <c r="F6051" s="87">
        <v>1.551894375245799E-2</v>
      </c>
      <c r="G6051" s="87">
        <v>1.1896116666689938E-3</v>
      </c>
      <c r="H6051" s="87">
        <v>1.7200024097567303E-6</v>
      </c>
      <c r="I6051" s="87">
        <v>5.5033611111111239E-5</v>
      </c>
      <c r="J6051" s="87">
        <v>6.4775884551196566E-3</v>
      </c>
      <c r="K6051" s="88">
        <v>3.5395617831214511E-2</v>
      </c>
      <c r="L6051" s="84"/>
      <c r="M6051" s="88">
        <f t="shared" si="668"/>
        <v>9.2395458900505056E-3</v>
      </c>
      <c r="N6051" s="88">
        <f t="shared" si="663"/>
        <v>1.7143846952186695E-2</v>
      </c>
      <c r="O6051" s="88">
        <f t="shared" si="664"/>
        <v>4.7505233598007108E-4</v>
      </c>
      <c r="P6051" s="88">
        <f t="shared" si="665"/>
        <v>3.1916135401198819E-6</v>
      </c>
      <c r="Q6051" s="88">
        <f t="shared" si="666"/>
        <v>2.6981157834207362E-5</v>
      </c>
      <c r="R6051" s="89">
        <f t="shared" si="667"/>
        <v>6.4775884551196566E-3</v>
      </c>
      <c r="S6051" s="88">
        <f t="shared" si="669"/>
        <v>2.68886179495916E-2</v>
      </c>
    </row>
    <row r="6052" spans="1:19" x14ac:dyDescent="0.2">
      <c r="A6052" s="60">
        <v>2004</v>
      </c>
      <c r="B6052" s="61">
        <v>9</v>
      </c>
      <c r="C6052" s="61">
        <v>9</v>
      </c>
      <c r="D6052" s="61">
        <v>2</v>
      </c>
      <c r="E6052" s="87">
        <v>1.1817878400203766E-2</v>
      </c>
      <c r="F6052" s="87">
        <v>1.4993509179232971E-2</v>
      </c>
      <c r="G6052" s="87">
        <v>1.1896116666689938E-3</v>
      </c>
      <c r="H6052" s="87">
        <v>1.7200024097567303E-6</v>
      </c>
      <c r="I6052" s="87">
        <v>5.5033611111111239E-5</v>
      </c>
      <c r="J6052" s="87">
        <v>6.8225659702507019E-3</v>
      </c>
      <c r="K6052" s="88">
        <v>3.4880318829877299E-2</v>
      </c>
      <c r="L6052" s="84"/>
      <c r="M6052" s="88">
        <f t="shared" si="668"/>
        <v>8.9849701725916737E-3</v>
      </c>
      <c r="N6052" s="88">
        <f t="shared" si="663"/>
        <v>1.6563397016260448E-2</v>
      </c>
      <c r="O6052" s="88">
        <f t="shared" si="664"/>
        <v>4.7505233598007108E-4</v>
      </c>
      <c r="P6052" s="88">
        <f t="shared" si="665"/>
        <v>3.1916135401198819E-6</v>
      </c>
      <c r="Q6052" s="88">
        <f t="shared" si="666"/>
        <v>2.6981157834207362E-5</v>
      </c>
      <c r="R6052" s="89">
        <f t="shared" si="667"/>
        <v>6.8225659702507019E-3</v>
      </c>
      <c r="S6052" s="88">
        <f t="shared" si="669"/>
        <v>2.6053592296206522E-2</v>
      </c>
    </row>
    <row r="6053" spans="1:19" x14ac:dyDescent="0.2">
      <c r="A6053" s="60">
        <v>2004</v>
      </c>
      <c r="B6053" s="61">
        <v>9</v>
      </c>
      <c r="C6053" s="61">
        <v>9</v>
      </c>
      <c r="D6053" s="61">
        <v>3</v>
      </c>
      <c r="E6053" s="87">
        <v>1.1223668992413855E-2</v>
      </c>
      <c r="F6053" s="87">
        <v>1.4527501363089397E-2</v>
      </c>
      <c r="G6053" s="87">
        <v>1.1896116666689938E-3</v>
      </c>
      <c r="H6053" s="87">
        <v>1.7200024097567303E-6</v>
      </c>
      <c r="I6053" s="87">
        <v>5.5033611111111239E-5</v>
      </c>
      <c r="J6053" s="87">
        <v>7.2576360644684458E-3</v>
      </c>
      <c r="K6053" s="88">
        <v>3.4255171700161562E-2</v>
      </c>
      <c r="L6053" s="84"/>
      <c r="M6053" s="88">
        <f t="shared" si="668"/>
        <v>8.5332009442694694E-3</v>
      </c>
      <c r="N6053" s="88">
        <f t="shared" si="663"/>
        <v>1.60485960861248E-2</v>
      </c>
      <c r="O6053" s="88">
        <f t="shared" si="664"/>
        <v>4.7505233598007108E-4</v>
      </c>
      <c r="P6053" s="88">
        <f t="shared" si="665"/>
        <v>3.1916135401198819E-6</v>
      </c>
      <c r="Q6053" s="88">
        <f t="shared" si="666"/>
        <v>2.6981157834207362E-5</v>
      </c>
      <c r="R6053" s="89">
        <f t="shared" si="667"/>
        <v>7.2576360644684458E-3</v>
      </c>
      <c r="S6053" s="88">
        <f t="shared" si="669"/>
        <v>2.5087022137748667E-2</v>
      </c>
    </row>
    <row r="6054" spans="1:19" x14ac:dyDescent="0.2">
      <c r="A6054" s="60">
        <v>2004</v>
      </c>
      <c r="B6054" s="61">
        <v>9</v>
      </c>
      <c r="C6054" s="61">
        <v>9</v>
      </c>
      <c r="D6054" s="61">
        <v>4</v>
      </c>
      <c r="E6054" s="87">
        <v>1.1568681873376783E-2</v>
      </c>
      <c r="F6054" s="87">
        <v>1.3966837440842244E-2</v>
      </c>
      <c r="G6054" s="87">
        <v>1.1896116666689938E-3</v>
      </c>
      <c r="H6054" s="87">
        <v>1.7200024097567303E-6</v>
      </c>
      <c r="I6054" s="87">
        <v>5.5033611111111239E-5</v>
      </c>
      <c r="J6054" s="87">
        <v>7.7507558706613544E-3</v>
      </c>
      <c r="K6054" s="88">
        <v>3.4532640465070243E-2</v>
      </c>
      <c r="L6054" s="84"/>
      <c r="M6054" s="88">
        <f t="shared" si="668"/>
        <v>8.795509485585851E-3</v>
      </c>
      <c r="N6054" s="88">
        <f t="shared" si="663"/>
        <v>1.5429228129907064E-2</v>
      </c>
      <c r="O6054" s="88">
        <f t="shared" si="664"/>
        <v>4.7505233598007108E-4</v>
      </c>
      <c r="P6054" s="88">
        <f t="shared" si="665"/>
        <v>3.1916135401198819E-6</v>
      </c>
      <c r="Q6054" s="88">
        <f t="shared" si="666"/>
        <v>2.6981157834207362E-5</v>
      </c>
      <c r="R6054" s="89">
        <f t="shared" si="667"/>
        <v>7.7507558706613544E-3</v>
      </c>
      <c r="S6054" s="88">
        <f t="shared" si="669"/>
        <v>2.4729962722847314E-2</v>
      </c>
    </row>
    <row r="6055" spans="1:19" x14ac:dyDescent="0.2">
      <c r="A6055" s="60">
        <v>2004</v>
      </c>
      <c r="B6055" s="61">
        <v>9</v>
      </c>
      <c r="C6055" s="61">
        <v>9</v>
      </c>
      <c r="D6055" s="61">
        <v>5</v>
      </c>
      <c r="E6055" s="87">
        <v>1.1760834131201978E-2</v>
      </c>
      <c r="F6055" s="87">
        <v>1.4964615149537664E-2</v>
      </c>
      <c r="G6055" s="87">
        <v>1.1896116666689938E-3</v>
      </c>
      <c r="H6055" s="87">
        <v>1.7200024097567303E-6</v>
      </c>
      <c r="I6055" s="87">
        <v>5.5033611111111239E-5</v>
      </c>
      <c r="J6055" s="87">
        <v>8.2301528322402309E-3</v>
      </c>
      <c r="K6055" s="88">
        <v>3.6201967393169734E-2</v>
      </c>
      <c r="L6055" s="84"/>
      <c r="M6055" s="88">
        <f t="shared" si="668"/>
        <v>8.9416002005762631E-3</v>
      </c>
      <c r="N6055" s="88">
        <f t="shared" si="663"/>
        <v>1.6531477651719299E-2</v>
      </c>
      <c r="O6055" s="88">
        <f t="shared" si="664"/>
        <v>4.7505233598007108E-4</v>
      </c>
      <c r="P6055" s="88">
        <f t="shared" si="665"/>
        <v>3.1916135401198819E-6</v>
      </c>
      <c r="Q6055" s="88">
        <f t="shared" si="666"/>
        <v>2.6981157834207362E-5</v>
      </c>
      <c r="R6055" s="89">
        <f t="shared" si="667"/>
        <v>8.2301528322402309E-3</v>
      </c>
      <c r="S6055" s="88">
        <f t="shared" si="669"/>
        <v>2.5978302959649962E-2</v>
      </c>
    </row>
    <row r="6056" spans="1:19" x14ac:dyDescent="0.2">
      <c r="A6056" s="60">
        <v>2004</v>
      </c>
      <c r="B6056" s="61">
        <v>9</v>
      </c>
      <c r="C6056" s="61">
        <v>9</v>
      </c>
      <c r="D6056" s="61">
        <v>6</v>
      </c>
      <c r="E6056" s="87">
        <v>1.4204119332498221E-2</v>
      </c>
      <c r="F6056" s="87">
        <v>1.7236711142747579E-2</v>
      </c>
      <c r="G6056" s="87">
        <v>1.1896116666689938E-3</v>
      </c>
      <c r="H6056" s="87">
        <v>1.7200024097567303E-6</v>
      </c>
      <c r="I6056" s="87">
        <v>5.5033611111111239E-5</v>
      </c>
      <c r="J6056" s="87">
        <v>9.1093968499347099E-3</v>
      </c>
      <c r="K6056" s="88">
        <v>4.1796592605370372E-2</v>
      </c>
      <c r="L6056" s="84"/>
      <c r="M6056" s="88">
        <f t="shared" si="668"/>
        <v>1.0799196286215703E-2</v>
      </c>
      <c r="N6056" s="88">
        <f t="shared" si="663"/>
        <v>1.9041472313056858E-2</v>
      </c>
      <c r="O6056" s="88">
        <f t="shared" si="664"/>
        <v>4.7505233598007108E-4</v>
      </c>
      <c r="P6056" s="88">
        <f t="shared" si="665"/>
        <v>3.1916135401198819E-6</v>
      </c>
      <c r="Q6056" s="88">
        <f t="shared" si="666"/>
        <v>2.6981157834207362E-5</v>
      </c>
      <c r="R6056" s="89">
        <f t="shared" si="667"/>
        <v>9.1093968499347099E-3</v>
      </c>
      <c r="S6056" s="88">
        <f t="shared" si="669"/>
        <v>3.0345893706626961E-2</v>
      </c>
    </row>
    <row r="6057" spans="1:19" x14ac:dyDescent="0.2">
      <c r="A6057" s="60">
        <v>2004</v>
      </c>
      <c r="B6057" s="61">
        <v>9</v>
      </c>
      <c r="C6057" s="61">
        <v>9</v>
      </c>
      <c r="D6057" s="61">
        <v>7</v>
      </c>
      <c r="E6057" s="87">
        <v>1.8377348783171599E-2</v>
      </c>
      <c r="F6057" s="87">
        <v>1.9537469031069045E-2</v>
      </c>
      <c r="G6057" s="87">
        <v>0</v>
      </c>
      <c r="H6057" s="87">
        <v>0</v>
      </c>
      <c r="I6057" s="87">
        <v>5.5033611111111239E-5</v>
      </c>
      <c r="J6057" s="87">
        <v>1.0352286377189943E-2</v>
      </c>
      <c r="K6057" s="88">
        <v>4.8322137802541694E-2</v>
      </c>
      <c r="L6057" s="84"/>
      <c r="M6057" s="88">
        <f t="shared" si="668"/>
        <v>1.3972045157044744E-2</v>
      </c>
      <c r="N6057" s="88">
        <f t="shared" si="663"/>
        <v>2.1583129898816979E-2</v>
      </c>
      <c r="O6057" s="88">
        <f t="shared" si="664"/>
        <v>0</v>
      </c>
      <c r="P6057" s="88">
        <f t="shared" si="665"/>
        <v>0</v>
      </c>
      <c r="Q6057" s="88">
        <f t="shared" si="666"/>
        <v>2.6981157834207362E-5</v>
      </c>
      <c r="R6057" s="89">
        <f t="shared" si="667"/>
        <v>1.0352286377189943E-2</v>
      </c>
      <c r="S6057" s="88">
        <f t="shared" si="669"/>
        <v>3.5582156213695933E-2</v>
      </c>
    </row>
    <row r="6058" spans="1:19" x14ac:dyDescent="0.2">
      <c r="A6058" s="60">
        <v>2004</v>
      </c>
      <c r="B6058" s="61">
        <v>9</v>
      </c>
      <c r="C6058" s="61">
        <v>9</v>
      </c>
      <c r="D6058" s="61">
        <v>8</v>
      </c>
      <c r="E6058" s="87">
        <v>1.9355438437833838E-2</v>
      </c>
      <c r="F6058" s="87">
        <v>2.0693615034325919E-2</v>
      </c>
      <c r="G6058" s="87">
        <v>0</v>
      </c>
      <c r="H6058" s="87">
        <v>0</v>
      </c>
      <c r="I6058" s="87">
        <v>5.5033611111111239E-5</v>
      </c>
      <c r="J6058" s="87">
        <v>1.0808113037656915E-2</v>
      </c>
      <c r="K6058" s="88">
        <v>5.0912200120927779E-2</v>
      </c>
      <c r="L6058" s="84"/>
      <c r="M6058" s="88">
        <f t="shared" si="668"/>
        <v>1.4715673249639535E-2</v>
      </c>
      <c r="N6058" s="88">
        <f t="shared" si="663"/>
        <v>2.2860329587815066E-2</v>
      </c>
      <c r="O6058" s="88">
        <f t="shared" si="664"/>
        <v>0</v>
      </c>
      <c r="P6058" s="88">
        <f t="shared" si="665"/>
        <v>0</v>
      </c>
      <c r="Q6058" s="88">
        <f t="shared" si="666"/>
        <v>2.6981157834207362E-5</v>
      </c>
      <c r="R6058" s="89">
        <f t="shared" si="667"/>
        <v>1.0808113037656915E-2</v>
      </c>
      <c r="S6058" s="88">
        <f t="shared" si="669"/>
        <v>3.7602983995288809E-2</v>
      </c>
    </row>
    <row r="6059" spans="1:19" x14ac:dyDescent="0.2">
      <c r="A6059" s="60">
        <v>2004</v>
      </c>
      <c r="B6059" s="61">
        <v>9</v>
      </c>
      <c r="C6059" s="61">
        <v>9</v>
      </c>
      <c r="D6059" s="61">
        <v>9</v>
      </c>
      <c r="E6059" s="87">
        <v>2.1033224782854736E-2</v>
      </c>
      <c r="F6059" s="87">
        <v>2.1385177135284601E-2</v>
      </c>
      <c r="G6059" s="87">
        <v>0</v>
      </c>
      <c r="H6059" s="87">
        <v>0</v>
      </c>
      <c r="I6059" s="87">
        <v>5.5033611111111239E-5</v>
      </c>
      <c r="J6059" s="87">
        <v>1.123267859507409E-2</v>
      </c>
      <c r="K6059" s="88">
        <v>5.3706114124324536E-2</v>
      </c>
      <c r="L6059" s="84"/>
      <c r="M6059" s="88">
        <f t="shared" si="668"/>
        <v>1.5991271098550763E-2</v>
      </c>
      <c r="N6059" s="88">
        <f t="shared" si="663"/>
        <v>2.3624301350705857E-2</v>
      </c>
      <c r="O6059" s="88">
        <f t="shared" si="664"/>
        <v>0</v>
      </c>
      <c r="P6059" s="88">
        <f t="shared" si="665"/>
        <v>0</v>
      </c>
      <c r="Q6059" s="88">
        <f t="shared" si="666"/>
        <v>2.6981157834207362E-5</v>
      </c>
      <c r="R6059" s="89">
        <f t="shared" si="667"/>
        <v>1.123267859507409E-2</v>
      </c>
      <c r="S6059" s="88">
        <f t="shared" si="669"/>
        <v>3.9642553607090826E-2</v>
      </c>
    </row>
    <row r="6060" spans="1:19" x14ac:dyDescent="0.2">
      <c r="A6060" s="60">
        <v>2004</v>
      </c>
      <c r="B6060" s="61">
        <v>9</v>
      </c>
      <c r="C6060" s="61">
        <v>9</v>
      </c>
      <c r="D6060" s="61">
        <v>10</v>
      </c>
      <c r="E6060" s="87">
        <v>2.0280807383212376E-2</v>
      </c>
      <c r="F6060" s="87">
        <v>2.2297625773989638E-2</v>
      </c>
      <c r="G6060" s="87">
        <v>0</v>
      </c>
      <c r="H6060" s="87">
        <v>0</v>
      </c>
      <c r="I6060" s="87">
        <v>5.5033611111111239E-5</v>
      </c>
      <c r="J6060" s="87">
        <v>1.2079454672534826E-2</v>
      </c>
      <c r="K6060" s="88">
        <v>5.4712921440847953E-2</v>
      </c>
      <c r="L6060" s="84"/>
      <c r="M6060" s="88">
        <f t="shared" si="668"/>
        <v>1.5419218513121466E-2</v>
      </c>
      <c r="N6060" s="88">
        <f t="shared" si="663"/>
        <v>2.4632287465174027E-2</v>
      </c>
      <c r="O6060" s="88">
        <f t="shared" si="664"/>
        <v>0</v>
      </c>
      <c r="P6060" s="88">
        <f t="shared" si="665"/>
        <v>0</v>
      </c>
      <c r="Q6060" s="88">
        <f t="shared" si="666"/>
        <v>2.6981157834207362E-5</v>
      </c>
      <c r="R6060" s="89">
        <f t="shared" si="667"/>
        <v>1.2079454672534826E-2</v>
      </c>
      <c r="S6060" s="88">
        <f t="shared" si="669"/>
        <v>4.0078487136129701E-2</v>
      </c>
    </row>
    <row r="6061" spans="1:19" x14ac:dyDescent="0.2">
      <c r="A6061" s="60">
        <v>2004</v>
      </c>
      <c r="B6061" s="61">
        <v>9</v>
      </c>
      <c r="C6061" s="61">
        <v>9</v>
      </c>
      <c r="D6061" s="61">
        <v>11</v>
      </c>
      <c r="E6061" s="87">
        <v>2.0613622269753752E-2</v>
      </c>
      <c r="F6061" s="87">
        <v>2.2344659727068127E-2</v>
      </c>
      <c r="G6061" s="87">
        <v>0</v>
      </c>
      <c r="H6061" s="87">
        <v>0</v>
      </c>
      <c r="I6061" s="87">
        <v>5.5033611111111239E-5</v>
      </c>
      <c r="J6061" s="87">
        <v>1.2507085147597324E-2</v>
      </c>
      <c r="K6061" s="88">
        <v>5.5520400755530309E-2</v>
      </c>
      <c r="L6061" s="84"/>
      <c r="M6061" s="88">
        <f t="shared" si="668"/>
        <v>1.5672253087289801E-2</v>
      </c>
      <c r="N6061" s="88">
        <f t="shared" si="663"/>
        <v>2.4684246084651997E-2</v>
      </c>
      <c r="O6061" s="88">
        <f t="shared" si="664"/>
        <v>0</v>
      </c>
      <c r="P6061" s="88">
        <f t="shared" si="665"/>
        <v>0</v>
      </c>
      <c r="Q6061" s="88">
        <f t="shared" si="666"/>
        <v>2.6981157834207362E-5</v>
      </c>
      <c r="R6061" s="89">
        <f t="shared" si="667"/>
        <v>1.2507085147597324E-2</v>
      </c>
      <c r="S6061" s="88">
        <f t="shared" si="669"/>
        <v>4.0383480329776004E-2</v>
      </c>
    </row>
    <row r="6062" spans="1:19" x14ac:dyDescent="0.2">
      <c r="A6062" s="60">
        <v>2004</v>
      </c>
      <c r="B6062" s="61">
        <v>9</v>
      </c>
      <c r="C6062" s="61">
        <v>9</v>
      </c>
      <c r="D6062" s="61">
        <v>12</v>
      </c>
      <c r="E6062" s="87">
        <v>2.1113885686608647E-2</v>
      </c>
      <c r="F6062" s="87">
        <v>2.2094975492029132E-2</v>
      </c>
      <c r="G6062" s="87">
        <v>0</v>
      </c>
      <c r="H6062" s="87">
        <v>0</v>
      </c>
      <c r="I6062" s="87">
        <v>5.5033611111111239E-5</v>
      </c>
      <c r="J6062" s="87">
        <v>1.1177222068287617E-2</v>
      </c>
      <c r="K6062" s="88">
        <v>5.4441116858036508E-2</v>
      </c>
      <c r="L6062" s="84"/>
      <c r="M6062" s="88">
        <f t="shared" si="668"/>
        <v>1.6052596472681424E-2</v>
      </c>
      <c r="N6062" s="88">
        <f t="shared" si="663"/>
        <v>2.4408418787371898E-2</v>
      </c>
      <c r="O6062" s="88">
        <f t="shared" si="664"/>
        <v>0</v>
      </c>
      <c r="P6062" s="88">
        <f t="shared" si="665"/>
        <v>0</v>
      </c>
      <c r="Q6062" s="88">
        <f t="shared" si="666"/>
        <v>2.6981157834207362E-5</v>
      </c>
      <c r="R6062" s="89">
        <f t="shared" si="667"/>
        <v>1.1177222068287617E-2</v>
      </c>
      <c r="S6062" s="88">
        <f t="shared" si="669"/>
        <v>4.0487996417887528E-2</v>
      </c>
    </row>
    <row r="6063" spans="1:19" x14ac:dyDescent="0.2">
      <c r="A6063" s="60">
        <v>2004</v>
      </c>
      <c r="B6063" s="61">
        <v>9</v>
      </c>
      <c r="C6063" s="61">
        <v>9</v>
      </c>
      <c r="D6063" s="61">
        <v>13</v>
      </c>
      <c r="E6063" s="87">
        <v>2.1142906638949813E-2</v>
      </c>
      <c r="F6063" s="87">
        <v>2.1900000719745794E-2</v>
      </c>
      <c r="G6063" s="87">
        <v>0</v>
      </c>
      <c r="H6063" s="87">
        <v>0</v>
      </c>
      <c r="I6063" s="87">
        <v>5.5033611111111239E-5</v>
      </c>
      <c r="J6063" s="87">
        <v>1.0814288082791633E-2</v>
      </c>
      <c r="K6063" s="88">
        <v>5.3912229052598348E-2</v>
      </c>
      <c r="L6063" s="84"/>
      <c r="M6063" s="88">
        <f t="shared" si="668"/>
        <v>1.6074660703022554E-2</v>
      </c>
      <c r="N6063" s="88">
        <f t="shared" si="663"/>
        <v>2.4193029279626979E-2</v>
      </c>
      <c r="O6063" s="88">
        <f t="shared" si="664"/>
        <v>0</v>
      </c>
      <c r="P6063" s="88">
        <f t="shared" si="665"/>
        <v>0</v>
      </c>
      <c r="Q6063" s="88">
        <f t="shared" si="666"/>
        <v>2.6981157834207362E-5</v>
      </c>
      <c r="R6063" s="89">
        <f t="shared" si="667"/>
        <v>1.0814288082791633E-2</v>
      </c>
      <c r="S6063" s="88">
        <f t="shared" si="669"/>
        <v>4.029467114048374E-2</v>
      </c>
    </row>
    <row r="6064" spans="1:19" x14ac:dyDescent="0.2">
      <c r="A6064" s="60">
        <v>2004</v>
      </c>
      <c r="B6064" s="61">
        <v>9</v>
      </c>
      <c r="C6064" s="61">
        <v>9</v>
      </c>
      <c r="D6064" s="61">
        <v>14</v>
      </c>
      <c r="E6064" s="87">
        <v>2.1140475589796658E-2</v>
      </c>
      <c r="F6064" s="87">
        <v>2.2039008577454451E-2</v>
      </c>
      <c r="G6064" s="87">
        <v>0</v>
      </c>
      <c r="H6064" s="87">
        <v>0</v>
      </c>
      <c r="I6064" s="87">
        <v>5.5033611111111239E-5</v>
      </c>
      <c r="J6064" s="87">
        <v>1.0099000812859851E-2</v>
      </c>
      <c r="K6064" s="88">
        <v>5.3333518591222068E-2</v>
      </c>
      <c r="L6064" s="84"/>
      <c r="M6064" s="88">
        <f t="shared" si="668"/>
        <v>1.6072812409835782E-2</v>
      </c>
      <c r="N6064" s="88">
        <f t="shared" si="663"/>
        <v>2.4346591885157469E-2</v>
      </c>
      <c r="O6064" s="88">
        <f t="shared" si="664"/>
        <v>0</v>
      </c>
      <c r="P6064" s="88">
        <f t="shared" si="665"/>
        <v>0</v>
      </c>
      <c r="Q6064" s="88">
        <f t="shared" si="666"/>
        <v>2.6981157834207362E-5</v>
      </c>
      <c r="R6064" s="89">
        <f t="shared" si="667"/>
        <v>1.0099000812859851E-2</v>
      </c>
      <c r="S6064" s="88">
        <f t="shared" si="669"/>
        <v>4.0446385452827457E-2</v>
      </c>
    </row>
    <row r="6065" spans="1:19" x14ac:dyDescent="0.2">
      <c r="A6065" s="60">
        <v>2004</v>
      </c>
      <c r="B6065" s="61">
        <v>9</v>
      </c>
      <c r="C6065" s="61">
        <v>9</v>
      </c>
      <c r="D6065" s="61">
        <v>15</v>
      </c>
      <c r="E6065" s="87">
        <v>1.9319700997661369E-2</v>
      </c>
      <c r="F6065" s="87">
        <v>2.1968061310886886E-2</v>
      </c>
      <c r="G6065" s="87">
        <v>0</v>
      </c>
      <c r="H6065" s="87">
        <v>0</v>
      </c>
      <c r="I6065" s="87">
        <v>5.5033611111111239E-5</v>
      </c>
      <c r="J6065" s="87">
        <v>1.0742687917585514E-2</v>
      </c>
      <c r="K6065" s="88">
        <v>5.2085483837244879E-2</v>
      </c>
      <c r="L6065" s="84"/>
      <c r="M6065" s="88">
        <f t="shared" si="668"/>
        <v>1.468850256611068E-2</v>
      </c>
      <c r="N6065" s="88">
        <f t="shared" si="663"/>
        <v>2.426821612072971E-2</v>
      </c>
      <c r="O6065" s="88">
        <f t="shared" si="664"/>
        <v>0</v>
      </c>
      <c r="P6065" s="88">
        <f t="shared" si="665"/>
        <v>0</v>
      </c>
      <c r="Q6065" s="88">
        <f t="shared" si="666"/>
        <v>2.6981157834207362E-5</v>
      </c>
      <c r="R6065" s="89">
        <f t="shared" si="667"/>
        <v>1.0742687917585514E-2</v>
      </c>
      <c r="S6065" s="88">
        <f t="shared" si="669"/>
        <v>3.8983699844674598E-2</v>
      </c>
    </row>
    <row r="6066" spans="1:19" x14ac:dyDescent="0.2">
      <c r="A6066" s="60">
        <v>2004</v>
      </c>
      <c r="B6066" s="61">
        <v>9</v>
      </c>
      <c r="C6066" s="61">
        <v>9</v>
      </c>
      <c r="D6066" s="61">
        <v>16</v>
      </c>
      <c r="E6066" s="87">
        <v>2.1549388364156416E-2</v>
      </c>
      <c r="F6066" s="87">
        <v>2.1979872289398406E-2</v>
      </c>
      <c r="G6066" s="87">
        <v>0</v>
      </c>
      <c r="H6066" s="87">
        <v>0</v>
      </c>
      <c r="I6066" s="87">
        <v>5.5033611111111239E-5</v>
      </c>
      <c r="J6066" s="87">
        <v>1.0566898514896957E-2</v>
      </c>
      <c r="K6066" s="88">
        <v>5.4151192779562887E-2</v>
      </c>
      <c r="L6066" s="84"/>
      <c r="M6066" s="88">
        <f t="shared" si="668"/>
        <v>1.6383703159968295E-2</v>
      </c>
      <c r="N6066" s="88">
        <f t="shared" si="663"/>
        <v>2.4281263761805474E-2</v>
      </c>
      <c r="O6066" s="88">
        <f t="shared" si="664"/>
        <v>0</v>
      </c>
      <c r="P6066" s="88">
        <f t="shared" si="665"/>
        <v>0</v>
      </c>
      <c r="Q6066" s="88">
        <f t="shared" si="666"/>
        <v>2.6981157834207362E-5</v>
      </c>
      <c r="R6066" s="89">
        <f t="shared" si="667"/>
        <v>1.0566898514896957E-2</v>
      </c>
      <c r="S6066" s="88">
        <f t="shared" si="669"/>
        <v>4.0691948079607972E-2</v>
      </c>
    </row>
    <row r="6067" spans="1:19" x14ac:dyDescent="0.2">
      <c r="A6067" s="60">
        <v>2004</v>
      </c>
      <c r="B6067" s="61">
        <v>9</v>
      </c>
      <c r="C6067" s="61">
        <v>9</v>
      </c>
      <c r="D6067" s="61">
        <v>17</v>
      </c>
      <c r="E6067" s="87">
        <v>2.3092646437919345E-2</v>
      </c>
      <c r="F6067" s="87">
        <v>2.1804226427901793E-2</v>
      </c>
      <c r="G6067" s="87">
        <v>0</v>
      </c>
      <c r="H6067" s="87">
        <v>0</v>
      </c>
      <c r="I6067" s="87">
        <v>5.5033611111111239E-5</v>
      </c>
      <c r="J6067" s="87">
        <v>1.0231007049640596E-2</v>
      </c>
      <c r="K6067" s="88">
        <v>5.5182913526572848E-2</v>
      </c>
      <c r="L6067" s="84"/>
      <c r="M6067" s="88">
        <f t="shared" si="668"/>
        <v>1.7557021017184704E-2</v>
      </c>
      <c r="N6067" s="88">
        <f t="shared" si="663"/>
        <v>2.4087226988728956E-2</v>
      </c>
      <c r="O6067" s="88">
        <f t="shared" si="664"/>
        <v>0</v>
      </c>
      <c r="P6067" s="88">
        <f t="shared" si="665"/>
        <v>0</v>
      </c>
      <c r="Q6067" s="88">
        <f t="shared" si="666"/>
        <v>2.6981157834207362E-5</v>
      </c>
      <c r="R6067" s="89">
        <f t="shared" si="667"/>
        <v>1.0231007049640596E-2</v>
      </c>
      <c r="S6067" s="88">
        <f t="shared" si="669"/>
        <v>4.1671229163747867E-2</v>
      </c>
    </row>
    <row r="6068" spans="1:19" x14ac:dyDescent="0.2">
      <c r="A6068" s="60">
        <v>2004</v>
      </c>
      <c r="B6068" s="61">
        <v>9</v>
      </c>
      <c r="C6068" s="61">
        <v>9</v>
      </c>
      <c r="D6068" s="61">
        <v>18</v>
      </c>
      <c r="E6068" s="87">
        <v>2.4469286459336079E-2</v>
      </c>
      <c r="F6068" s="87">
        <v>2.0382420520337678E-2</v>
      </c>
      <c r="G6068" s="87">
        <v>0</v>
      </c>
      <c r="H6068" s="87">
        <v>0</v>
      </c>
      <c r="I6068" s="87">
        <v>5.5033611111111239E-5</v>
      </c>
      <c r="J6068" s="87">
        <v>8.1413813429420719E-3</v>
      </c>
      <c r="K6068" s="88">
        <v>5.304812193372694E-2</v>
      </c>
      <c r="L6068" s="84"/>
      <c r="M6068" s="88">
        <f t="shared" si="668"/>
        <v>1.8603661464137694E-2</v>
      </c>
      <c r="N6068" s="88">
        <f t="shared" si="663"/>
        <v>2.2516551608767393E-2</v>
      </c>
      <c r="O6068" s="88">
        <f t="shared" si="664"/>
        <v>0</v>
      </c>
      <c r="P6068" s="88">
        <f t="shared" si="665"/>
        <v>0</v>
      </c>
      <c r="Q6068" s="88">
        <f t="shared" si="666"/>
        <v>2.6981157834207362E-5</v>
      </c>
      <c r="R6068" s="89">
        <f t="shared" si="667"/>
        <v>8.1413813429420719E-3</v>
      </c>
      <c r="S6068" s="88">
        <f t="shared" si="669"/>
        <v>4.1147194230739294E-2</v>
      </c>
    </row>
    <row r="6069" spans="1:19" x14ac:dyDescent="0.2">
      <c r="A6069" s="60">
        <v>2004</v>
      </c>
      <c r="B6069" s="61">
        <v>9</v>
      </c>
      <c r="C6069" s="61">
        <v>9</v>
      </c>
      <c r="D6069" s="61">
        <v>19</v>
      </c>
      <c r="E6069" s="87">
        <v>2.4303782748021495E-2</v>
      </c>
      <c r="F6069" s="87">
        <v>1.9707189093792859E-2</v>
      </c>
      <c r="G6069" s="87">
        <v>1.1896116666689938E-3</v>
      </c>
      <c r="H6069" s="87">
        <v>1.7200024097567303E-6</v>
      </c>
      <c r="I6069" s="87">
        <v>5.5033611111111239E-5</v>
      </c>
      <c r="J6069" s="87">
        <v>7.3717526102807969E-3</v>
      </c>
      <c r="K6069" s="88">
        <v>5.2629089732285E-2</v>
      </c>
      <c r="L6069" s="84"/>
      <c r="M6069" s="88">
        <f t="shared" si="668"/>
        <v>1.847783127201208E-2</v>
      </c>
      <c r="N6069" s="88">
        <f t="shared" si="663"/>
        <v>2.1770620415340804E-2</v>
      </c>
      <c r="O6069" s="88">
        <f t="shared" si="664"/>
        <v>4.7505233598007108E-4</v>
      </c>
      <c r="P6069" s="88">
        <f t="shared" si="665"/>
        <v>3.1916135401198819E-6</v>
      </c>
      <c r="Q6069" s="88">
        <f t="shared" si="666"/>
        <v>2.6981157834207362E-5</v>
      </c>
      <c r="R6069" s="89">
        <f t="shared" si="667"/>
        <v>7.3717526102807969E-3</v>
      </c>
      <c r="S6069" s="88">
        <f t="shared" si="669"/>
        <v>4.0753676794707289E-2</v>
      </c>
    </row>
    <row r="6070" spans="1:19" x14ac:dyDescent="0.2">
      <c r="A6070" s="60">
        <v>2004</v>
      </c>
      <c r="B6070" s="61">
        <v>9</v>
      </c>
      <c r="C6070" s="61">
        <v>9</v>
      </c>
      <c r="D6070" s="61">
        <v>20</v>
      </c>
      <c r="E6070" s="87">
        <v>2.5048363677717331E-2</v>
      </c>
      <c r="F6070" s="87">
        <v>1.8892511458672639E-2</v>
      </c>
      <c r="G6070" s="87">
        <v>1.1896116666689938E-3</v>
      </c>
      <c r="H6070" s="87">
        <v>1.7200024097567303E-6</v>
      </c>
      <c r="I6070" s="87">
        <v>5.5033611111111239E-5</v>
      </c>
      <c r="J6070" s="87">
        <v>6.3784174655754557E-3</v>
      </c>
      <c r="K6070" s="88">
        <v>5.1565657882155287E-2</v>
      </c>
      <c r="L6070" s="84"/>
      <c r="M6070" s="88">
        <f t="shared" si="668"/>
        <v>1.9043925897277669E-2</v>
      </c>
      <c r="N6070" s="88">
        <f t="shared" si="663"/>
        <v>2.0870642368209968E-2</v>
      </c>
      <c r="O6070" s="88">
        <f t="shared" si="664"/>
        <v>4.7505233598007108E-4</v>
      </c>
      <c r="P6070" s="88">
        <f t="shared" si="665"/>
        <v>3.1916135401198819E-6</v>
      </c>
      <c r="Q6070" s="88">
        <f t="shared" si="666"/>
        <v>2.6981157834207362E-5</v>
      </c>
      <c r="R6070" s="89">
        <f t="shared" si="667"/>
        <v>6.3784174655754557E-3</v>
      </c>
      <c r="S6070" s="88">
        <f t="shared" si="669"/>
        <v>4.0419793372842037E-2</v>
      </c>
    </row>
    <row r="6071" spans="1:19" x14ac:dyDescent="0.2">
      <c r="A6071" s="60">
        <v>2004</v>
      </c>
      <c r="B6071" s="61">
        <v>9</v>
      </c>
      <c r="C6071" s="61">
        <v>9</v>
      </c>
      <c r="D6071" s="61">
        <v>21</v>
      </c>
      <c r="E6071" s="87">
        <v>2.5617017358344121E-2</v>
      </c>
      <c r="F6071" s="87">
        <v>1.7765351679127895E-2</v>
      </c>
      <c r="G6071" s="87">
        <v>1.1896116666689938E-3</v>
      </c>
      <c r="H6071" s="87">
        <v>1.7200024097567303E-6</v>
      </c>
      <c r="I6071" s="87">
        <v>5.5033611111111239E-5</v>
      </c>
      <c r="J6071" s="87">
        <v>5.2245679152801731E-3</v>
      </c>
      <c r="K6071" s="88">
        <v>4.9853302232942043E-2</v>
      </c>
      <c r="L6071" s="84"/>
      <c r="M6071" s="88">
        <f t="shared" si="668"/>
        <v>1.9476265458232882E-2</v>
      </c>
      <c r="N6071" s="88">
        <f t="shared" si="663"/>
        <v>1.9625463890898011E-2</v>
      </c>
      <c r="O6071" s="88">
        <f t="shared" si="664"/>
        <v>4.7505233598007108E-4</v>
      </c>
      <c r="P6071" s="88">
        <f t="shared" si="665"/>
        <v>3.1916135401198819E-6</v>
      </c>
      <c r="Q6071" s="88">
        <f t="shared" si="666"/>
        <v>2.6981157834207362E-5</v>
      </c>
      <c r="R6071" s="89">
        <f t="shared" si="667"/>
        <v>5.2245679152801731E-3</v>
      </c>
      <c r="S6071" s="88">
        <f t="shared" si="669"/>
        <v>3.9606954456485294E-2</v>
      </c>
    </row>
    <row r="6072" spans="1:19" x14ac:dyDescent="0.2">
      <c r="A6072" s="60">
        <v>2004</v>
      </c>
      <c r="B6072" s="61">
        <v>9</v>
      </c>
      <c r="C6072" s="61">
        <v>9</v>
      </c>
      <c r="D6072" s="61">
        <v>22</v>
      </c>
      <c r="E6072" s="87">
        <v>2.0490030219956032E-2</v>
      </c>
      <c r="F6072" s="87">
        <v>1.7370243034837987E-2</v>
      </c>
      <c r="G6072" s="87">
        <v>1.1896116666689938E-3</v>
      </c>
      <c r="H6072" s="87">
        <v>1.7200024097567303E-6</v>
      </c>
      <c r="I6072" s="87">
        <v>5.5033611111111239E-5</v>
      </c>
      <c r="J6072" s="87">
        <v>5.8813765701461471E-3</v>
      </c>
      <c r="K6072" s="88">
        <v>4.4988015105130022E-2</v>
      </c>
      <c r="L6072" s="84"/>
      <c r="M6072" s="88">
        <f t="shared" si="668"/>
        <v>1.5578287754139749E-2</v>
      </c>
      <c r="N6072" s="88">
        <f t="shared" si="663"/>
        <v>1.9188985594743396E-2</v>
      </c>
      <c r="O6072" s="88">
        <f t="shared" si="664"/>
        <v>4.7505233598007108E-4</v>
      </c>
      <c r="P6072" s="88">
        <f t="shared" si="665"/>
        <v>3.1916135401198819E-6</v>
      </c>
      <c r="Q6072" s="88">
        <f t="shared" si="666"/>
        <v>2.6981157834207362E-5</v>
      </c>
      <c r="R6072" s="89">
        <f t="shared" si="667"/>
        <v>5.8813765701461471E-3</v>
      </c>
      <c r="S6072" s="88">
        <f t="shared" si="669"/>
        <v>3.5272498456237547E-2</v>
      </c>
    </row>
    <row r="6073" spans="1:19" x14ac:dyDescent="0.2">
      <c r="A6073" s="60">
        <v>2004</v>
      </c>
      <c r="B6073" s="61">
        <v>9</v>
      </c>
      <c r="C6073" s="61">
        <v>9</v>
      </c>
      <c r="D6073" s="61">
        <v>23</v>
      </c>
      <c r="E6073" s="87">
        <v>1.6418748696292233E-2</v>
      </c>
      <c r="F6073" s="87">
        <v>1.6653395432999003E-2</v>
      </c>
      <c r="G6073" s="87">
        <v>1.1896116666689938E-3</v>
      </c>
      <c r="H6073" s="87">
        <v>1.7200024097567303E-6</v>
      </c>
      <c r="I6073" s="87">
        <v>5.5033611111111239E-5</v>
      </c>
      <c r="J6073" s="87">
        <v>5.5335512133703434E-3</v>
      </c>
      <c r="K6073" s="88">
        <v>3.9852060622851432E-2</v>
      </c>
      <c r="L6073" s="84"/>
      <c r="M6073" s="88">
        <f t="shared" si="668"/>
        <v>1.2482948488023074E-2</v>
      </c>
      <c r="N6073" s="88">
        <f t="shared" si="663"/>
        <v>1.8397080825320985E-2</v>
      </c>
      <c r="O6073" s="88">
        <f t="shared" si="664"/>
        <v>4.7505233598007108E-4</v>
      </c>
      <c r="P6073" s="88">
        <f t="shared" si="665"/>
        <v>3.1916135401198819E-6</v>
      </c>
      <c r="Q6073" s="88">
        <f t="shared" si="666"/>
        <v>2.6981157834207362E-5</v>
      </c>
      <c r="R6073" s="89">
        <f t="shared" si="667"/>
        <v>5.5335512133703434E-3</v>
      </c>
      <c r="S6073" s="88">
        <f t="shared" si="669"/>
        <v>3.1385254420698457E-2</v>
      </c>
    </row>
    <row r="6074" spans="1:19" x14ac:dyDescent="0.2">
      <c r="A6074" s="60">
        <v>2004</v>
      </c>
      <c r="B6074" s="61">
        <v>9</v>
      </c>
      <c r="C6074" s="61">
        <v>9</v>
      </c>
      <c r="D6074" s="61">
        <v>24</v>
      </c>
      <c r="E6074" s="87">
        <v>1.3486763396023695E-2</v>
      </c>
      <c r="F6074" s="87">
        <v>1.6256441560603064E-2</v>
      </c>
      <c r="G6074" s="87">
        <v>1.1896116666689938E-3</v>
      </c>
      <c r="H6074" s="87">
        <v>1.7200024097567303E-6</v>
      </c>
      <c r="I6074" s="87">
        <v>5.5033611111111239E-5</v>
      </c>
      <c r="J6074" s="87">
        <v>6.2475183749710452E-3</v>
      </c>
      <c r="K6074" s="88">
        <v>3.7237088611787671E-2</v>
      </c>
      <c r="L6074" s="84"/>
      <c r="M6074" s="88">
        <f t="shared" si="668"/>
        <v>1.0253800448309293E-2</v>
      </c>
      <c r="N6074" s="88">
        <f t="shared" si="663"/>
        <v>1.7958564097379628E-2</v>
      </c>
      <c r="O6074" s="88">
        <f t="shared" si="664"/>
        <v>4.7505233598007108E-4</v>
      </c>
      <c r="P6074" s="88">
        <f t="shared" si="665"/>
        <v>3.1916135401198819E-6</v>
      </c>
      <c r="Q6074" s="88">
        <f t="shared" si="666"/>
        <v>2.6981157834207362E-5</v>
      </c>
      <c r="R6074" s="89">
        <f t="shared" si="667"/>
        <v>6.2475183749710452E-3</v>
      </c>
      <c r="S6074" s="88">
        <f t="shared" si="669"/>
        <v>2.8717589653043319E-2</v>
      </c>
    </row>
    <row r="6075" spans="1:19" x14ac:dyDescent="0.2">
      <c r="A6075" s="60">
        <v>2004</v>
      </c>
      <c r="B6075" s="61">
        <v>9</v>
      </c>
      <c r="C6075" s="61">
        <v>10</v>
      </c>
      <c r="D6075" s="61">
        <v>1</v>
      </c>
      <c r="E6075" s="87">
        <v>1.2359020514984668E-2</v>
      </c>
      <c r="F6075" s="87">
        <v>1.5920150367459279E-2</v>
      </c>
      <c r="G6075" s="87">
        <v>1.1896116666689938E-3</v>
      </c>
      <c r="H6075" s="87">
        <v>1.7200024097567303E-6</v>
      </c>
      <c r="I6075" s="87">
        <v>5.5033611111111239E-5</v>
      </c>
      <c r="J6075" s="87">
        <v>5.7849932532994608E-3</v>
      </c>
      <c r="K6075" s="88">
        <v>3.5310529415933274E-2</v>
      </c>
      <c r="L6075" s="84"/>
      <c r="M6075" s="88">
        <f t="shared" si="668"/>
        <v>9.3963930689683825E-3</v>
      </c>
      <c r="N6075" s="88">
        <f t="shared" si="663"/>
        <v>1.7587061704008807E-2</v>
      </c>
      <c r="O6075" s="88">
        <f t="shared" si="664"/>
        <v>4.7505233598007108E-4</v>
      </c>
      <c r="P6075" s="88">
        <f t="shared" si="665"/>
        <v>3.1916135401198819E-6</v>
      </c>
      <c r="Q6075" s="88">
        <f t="shared" si="666"/>
        <v>2.6981157834207362E-5</v>
      </c>
      <c r="R6075" s="89">
        <f t="shared" si="667"/>
        <v>5.7849932532994608E-3</v>
      </c>
      <c r="S6075" s="88">
        <f t="shared" si="669"/>
        <v>2.7488679880331587E-2</v>
      </c>
    </row>
    <row r="6076" spans="1:19" x14ac:dyDescent="0.2">
      <c r="A6076" s="60">
        <v>2004</v>
      </c>
      <c r="B6076" s="61">
        <v>9</v>
      </c>
      <c r="C6076" s="61">
        <v>10</v>
      </c>
      <c r="D6076" s="61">
        <v>2</v>
      </c>
      <c r="E6076" s="87">
        <v>1.1541998993048959E-2</v>
      </c>
      <c r="F6076" s="87">
        <v>1.5713551225508209E-2</v>
      </c>
      <c r="G6076" s="87">
        <v>1.1896116666689938E-3</v>
      </c>
      <c r="H6076" s="87">
        <v>1.7200024097567303E-6</v>
      </c>
      <c r="I6076" s="87">
        <v>5.5033611111111239E-5</v>
      </c>
      <c r="J6076" s="87">
        <v>6.3074737358007208E-3</v>
      </c>
      <c r="K6076" s="88">
        <v>3.4809389234547752E-2</v>
      </c>
      <c r="L6076" s="84"/>
      <c r="M6076" s="88">
        <f t="shared" si="668"/>
        <v>8.7752228591927248E-3</v>
      </c>
      <c r="N6076" s="88">
        <f t="shared" si="663"/>
        <v>1.7358830702817036E-2</v>
      </c>
      <c r="O6076" s="88">
        <f t="shared" si="664"/>
        <v>4.7505233598007108E-4</v>
      </c>
      <c r="P6076" s="88">
        <f t="shared" si="665"/>
        <v>3.1916135401198819E-6</v>
      </c>
      <c r="Q6076" s="88">
        <f t="shared" si="666"/>
        <v>2.6981157834207362E-5</v>
      </c>
      <c r="R6076" s="89">
        <f t="shared" si="667"/>
        <v>6.3074737358007208E-3</v>
      </c>
      <c r="S6076" s="88">
        <f t="shared" si="669"/>
        <v>2.663927866936416E-2</v>
      </c>
    </row>
    <row r="6077" spans="1:19" x14ac:dyDescent="0.2">
      <c r="A6077" s="60">
        <v>2004</v>
      </c>
      <c r="B6077" s="61">
        <v>9</v>
      </c>
      <c r="C6077" s="61">
        <v>10</v>
      </c>
      <c r="D6077" s="61">
        <v>3</v>
      </c>
      <c r="E6077" s="87">
        <v>1.1746205928611629E-2</v>
      </c>
      <c r="F6077" s="87">
        <v>1.4917982192128348E-2</v>
      </c>
      <c r="G6077" s="87">
        <v>1.1896116666689938E-3</v>
      </c>
      <c r="H6077" s="87">
        <v>1.7200024097567303E-6</v>
      </c>
      <c r="I6077" s="87">
        <v>5.5033611111111239E-5</v>
      </c>
      <c r="J6077" s="87">
        <v>6.4575641367007799E-3</v>
      </c>
      <c r="K6077" s="88">
        <v>3.4368117537630624E-2</v>
      </c>
      <c r="L6077" s="84"/>
      <c r="M6077" s="88">
        <f t="shared" si="668"/>
        <v>8.9304785796302695E-3</v>
      </c>
      <c r="N6077" s="88">
        <f t="shared" si="663"/>
        <v>1.6479962013960351E-2</v>
      </c>
      <c r="O6077" s="88">
        <f t="shared" si="664"/>
        <v>4.7505233598007108E-4</v>
      </c>
      <c r="P6077" s="88">
        <f t="shared" si="665"/>
        <v>3.1916135401198819E-6</v>
      </c>
      <c r="Q6077" s="88">
        <f t="shared" si="666"/>
        <v>2.6981157834207362E-5</v>
      </c>
      <c r="R6077" s="89">
        <f t="shared" si="667"/>
        <v>6.4575641367007799E-3</v>
      </c>
      <c r="S6077" s="88">
        <f t="shared" si="669"/>
        <v>2.5915665700945018E-2</v>
      </c>
    </row>
    <row r="6078" spans="1:19" x14ac:dyDescent="0.2">
      <c r="A6078" s="60">
        <v>2004</v>
      </c>
      <c r="B6078" s="61">
        <v>9</v>
      </c>
      <c r="C6078" s="61">
        <v>10</v>
      </c>
      <c r="D6078" s="61">
        <v>4</v>
      </c>
      <c r="E6078" s="87">
        <v>1.1459730643029157E-2</v>
      </c>
      <c r="F6078" s="87">
        <v>1.4824976848985021E-2</v>
      </c>
      <c r="G6078" s="87">
        <v>1.1896116666689938E-3</v>
      </c>
      <c r="H6078" s="87">
        <v>1.7200024097567303E-6</v>
      </c>
      <c r="I6078" s="87">
        <v>5.5033611111111239E-5</v>
      </c>
      <c r="J6078" s="87">
        <v>6.6696273722530505E-3</v>
      </c>
      <c r="K6078" s="88">
        <v>3.4200700144457093E-2</v>
      </c>
      <c r="L6078" s="84"/>
      <c r="M6078" s="88">
        <f t="shared" si="668"/>
        <v>8.712675365806475E-3</v>
      </c>
      <c r="N6078" s="88">
        <f t="shared" si="663"/>
        <v>1.6377218593143953E-2</v>
      </c>
      <c r="O6078" s="88">
        <f t="shared" si="664"/>
        <v>4.7505233598007108E-4</v>
      </c>
      <c r="P6078" s="88">
        <f t="shared" si="665"/>
        <v>3.1916135401198819E-6</v>
      </c>
      <c r="Q6078" s="88">
        <f t="shared" si="666"/>
        <v>2.6981157834207362E-5</v>
      </c>
      <c r="R6078" s="89">
        <f t="shared" si="667"/>
        <v>6.6696273722530505E-3</v>
      </c>
      <c r="S6078" s="88">
        <f t="shared" si="669"/>
        <v>2.5595119066304826E-2</v>
      </c>
    </row>
    <row r="6079" spans="1:19" x14ac:dyDescent="0.2">
      <c r="A6079" s="60">
        <v>2004</v>
      </c>
      <c r="B6079" s="61">
        <v>9</v>
      </c>
      <c r="C6079" s="61">
        <v>10</v>
      </c>
      <c r="D6079" s="61">
        <v>5</v>
      </c>
      <c r="E6079" s="87">
        <v>1.1747121860289478E-2</v>
      </c>
      <c r="F6079" s="87">
        <v>1.5465659759199007E-2</v>
      </c>
      <c r="G6079" s="87">
        <v>1.1896116666689938E-3</v>
      </c>
      <c r="H6079" s="87">
        <v>1.7200024097567303E-6</v>
      </c>
      <c r="I6079" s="87">
        <v>5.5033611111111239E-5</v>
      </c>
      <c r="J6079" s="87">
        <v>7.3259165069676216E-3</v>
      </c>
      <c r="K6079" s="88">
        <v>3.5785063406645973E-2</v>
      </c>
      <c r="L6079" s="84"/>
      <c r="M6079" s="88">
        <f t="shared" si="668"/>
        <v>8.9311749498692337E-3</v>
      </c>
      <c r="N6079" s="88">
        <f t="shared" si="663"/>
        <v>1.708498388521484E-2</v>
      </c>
      <c r="O6079" s="88">
        <f t="shared" si="664"/>
        <v>4.7505233598007108E-4</v>
      </c>
      <c r="P6079" s="88">
        <f t="shared" si="665"/>
        <v>3.1916135401198819E-6</v>
      </c>
      <c r="Q6079" s="88">
        <f t="shared" si="666"/>
        <v>2.6981157834207362E-5</v>
      </c>
      <c r="R6079" s="89">
        <f t="shared" si="667"/>
        <v>7.3259165069676216E-3</v>
      </c>
      <c r="S6079" s="88">
        <f t="shared" si="669"/>
        <v>2.6521383942438474E-2</v>
      </c>
    </row>
    <row r="6080" spans="1:19" x14ac:dyDescent="0.2">
      <c r="A6080" s="60">
        <v>2004</v>
      </c>
      <c r="B6080" s="61">
        <v>9</v>
      </c>
      <c r="C6080" s="61">
        <v>10</v>
      </c>
      <c r="D6080" s="61">
        <v>6</v>
      </c>
      <c r="E6080" s="87">
        <v>1.4181492116262422E-2</v>
      </c>
      <c r="F6080" s="87">
        <v>1.6952280790665769E-2</v>
      </c>
      <c r="G6080" s="87">
        <v>1.1896116666689938E-3</v>
      </c>
      <c r="H6080" s="87">
        <v>1.7200024097567303E-6</v>
      </c>
      <c r="I6080" s="87">
        <v>5.5033611111111239E-5</v>
      </c>
      <c r="J6080" s="87">
        <v>8.8953057460533363E-3</v>
      </c>
      <c r="K6080" s="88">
        <v>4.1275443933171382E-2</v>
      </c>
      <c r="L6080" s="84"/>
      <c r="M6080" s="88">
        <f t="shared" si="668"/>
        <v>1.0781993125370527E-2</v>
      </c>
      <c r="N6080" s="88">
        <f t="shared" si="663"/>
        <v>1.8727260824025926E-2</v>
      </c>
      <c r="O6080" s="88">
        <f t="shared" si="664"/>
        <v>4.7505233598007108E-4</v>
      </c>
      <c r="P6080" s="88">
        <f t="shared" si="665"/>
        <v>3.1916135401198819E-6</v>
      </c>
      <c r="Q6080" s="88">
        <f t="shared" si="666"/>
        <v>2.6981157834207362E-5</v>
      </c>
      <c r="R6080" s="89">
        <f t="shared" si="667"/>
        <v>8.8953057460533363E-3</v>
      </c>
      <c r="S6080" s="88">
        <f t="shared" si="669"/>
        <v>3.0014479056750851E-2</v>
      </c>
    </row>
    <row r="6081" spans="1:19" x14ac:dyDescent="0.2">
      <c r="A6081" s="60">
        <v>2004</v>
      </c>
      <c r="B6081" s="61">
        <v>9</v>
      </c>
      <c r="C6081" s="61">
        <v>10</v>
      </c>
      <c r="D6081" s="61">
        <v>7</v>
      </c>
      <c r="E6081" s="87">
        <v>1.8985106119745621E-2</v>
      </c>
      <c r="F6081" s="87">
        <v>1.9206729933419743E-2</v>
      </c>
      <c r="G6081" s="87">
        <v>0</v>
      </c>
      <c r="H6081" s="87">
        <v>0</v>
      </c>
      <c r="I6081" s="87">
        <v>5.5033611111111239E-5</v>
      </c>
      <c r="J6081" s="87">
        <v>1.0331720138421142E-2</v>
      </c>
      <c r="K6081" s="88">
        <v>4.8578589802697622E-2</v>
      </c>
      <c r="L6081" s="84"/>
      <c r="M6081" s="88">
        <f t="shared" si="668"/>
        <v>1.4434114689017351E-2</v>
      </c>
      <c r="N6081" s="88">
        <f t="shared" si="663"/>
        <v>2.121776093030674E-2</v>
      </c>
      <c r="O6081" s="88">
        <f t="shared" si="664"/>
        <v>0</v>
      </c>
      <c r="P6081" s="88">
        <f t="shared" si="665"/>
        <v>0</v>
      </c>
      <c r="Q6081" s="88">
        <f t="shared" si="666"/>
        <v>2.6981157834207362E-5</v>
      </c>
      <c r="R6081" s="89">
        <f t="shared" si="667"/>
        <v>1.0331720138421142E-2</v>
      </c>
      <c r="S6081" s="88">
        <f t="shared" si="669"/>
        <v>3.5678856777158298E-2</v>
      </c>
    </row>
    <row r="6082" spans="1:19" x14ac:dyDescent="0.2">
      <c r="A6082" s="60">
        <v>2004</v>
      </c>
      <c r="B6082" s="61">
        <v>9</v>
      </c>
      <c r="C6082" s="61">
        <v>10</v>
      </c>
      <c r="D6082" s="61">
        <v>8</v>
      </c>
      <c r="E6082" s="87">
        <v>2.063394199592964E-2</v>
      </c>
      <c r="F6082" s="87">
        <v>2.068681009751535E-2</v>
      </c>
      <c r="G6082" s="87">
        <v>0</v>
      </c>
      <c r="H6082" s="87">
        <v>0</v>
      </c>
      <c r="I6082" s="87">
        <v>5.5033611111111239E-5</v>
      </c>
      <c r="J6082" s="87">
        <v>1.1571160751793609E-2</v>
      </c>
      <c r="K6082" s="88">
        <v>5.294694645634971E-2</v>
      </c>
      <c r="L6082" s="84"/>
      <c r="M6082" s="88">
        <f t="shared" si="668"/>
        <v>1.5687701895224941E-2</v>
      </c>
      <c r="N6082" s="88">
        <f t="shared" si="663"/>
        <v>2.2852812143518562E-2</v>
      </c>
      <c r="O6082" s="88">
        <f t="shared" si="664"/>
        <v>0</v>
      </c>
      <c r="P6082" s="88">
        <f t="shared" si="665"/>
        <v>0</v>
      </c>
      <c r="Q6082" s="88">
        <f t="shared" si="666"/>
        <v>2.6981157834207362E-5</v>
      </c>
      <c r="R6082" s="89">
        <f t="shared" si="667"/>
        <v>1.1571160751793609E-2</v>
      </c>
      <c r="S6082" s="88">
        <f t="shared" si="669"/>
        <v>3.8567495196577713E-2</v>
      </c>
    </row>
    <row r="6083" spans="1:19" x14ac:dyDescent="0.2">
      <c r="A6083" s="60">
        <v>2004</v>
      </c>
      <c r="B6083" s="61">
        <v>9</v>
      </c>
      <c r="C6083" s="61">
        <v>10</v>
      </c>
      <c r="D6083" s="61">
        <v>9</v>
      </c>
      <c r="E6083" s="87">
        <v>2.1577567805573346E-2</v>
      </c>
      <c r="F6083" s="87">
        <v>2.1455344906593555E-2</v>
      </c>
      <c r="G6083" s="87">
        <v>0</v>
      </c>
      <c r="H6083" s="87">
        <v>0</v>
      </c>
      <c r="I6083" s="87">
        <v>5.5033611111111239E-5</v>
      </c>
      <c r="J6083" s="87">
        <v>1.0681668501272053E-2</v>
      </c>
      <c r="K6083" s="88">
        <v>5.376961482455006E-2</v>
      </c>
      <c r="L6083" s="84"/>
      <c r="M6083" s="88">
        <f t="shared" si="668"/>
        <v>1.640512760114439E-2</v>
      </c>
      <c r="N6083" s="88">
        <f t="shared" ref="N6083:N6146" si="670">F6083*W$5</f>
        <v>2.3701816003216032E-2</v>
      </c>
      <c r="O6083" s="88">
        <f t="shared" ref="O6083:O6146" si="671">G6083*X$5</f>
        <v>0</v>
      </c>
      <c r="P6083" s="88">
        <f t="shared" ref="P6083:P6146" si="672">H6083*Y$5</f>
        <v>0</v>
      </c>
      <c r="Q6083" s="88">
        <f t="shared" ref="Q6083:Q6146" si="673">I6083*Z$5</f>
        <v>2.6981157834207362E-5</v>
      </c>
      <c r="R6083" s="89">
        <f t="shared" ref="R6083:R6146" si="674">J6083</f>
        <v>1.0681668501272053E-2</v>
      </c>
      <c r="S6083" s="88">
        <f t="shared" si="669"/>
        <v>4.0133924762194628E-2</v>
      </c>
    </row>
    <row r="6084" spans="1:19" x14ac:dyDescent="0.2">
      <c r="A6084" s="60">
        <v>2004</v>
      </c>
      <c r="B6084" s="61">
        <v>9</v>
      </c>
      <c r="C6084" s="61">
        <v>10</v>
      </c>
      <c r="D6084" s="61">
        <v>10</v>
      </c>
      <c r="E6084" s="87">
        <v>2.042264790362008E-2</v>
      </c>
      <c r="F6084" s="87">
        <v>2.2118615955490851E-2</v>
      </c>
      <c r="G6084" s="87">
        <v>0</v>
      </c>
      <c r="H6084" s="87">
        <v>0</v>
      </c>
      <c r="I6084" s="87">
        <v>5.5033611111111239E-5</v>
      </c>
      <c r="J6084" s="87">
        <v>1.1875140026039286E-2</v>
      </c>
      <c r="K6084" s="88">
        <v>5.4471437496261328E-2</v>
      </c>
      <c r="L6084" s="84"/>
      <c r="M6084" s="88">
        <f t="shared" ref="M6084:M6147" si="675">E6084*V$5</f>
        <v>1.552705790712861E-2</v>
      </c>
      <c r="N6084" s="88">
        <f t="shared" si="670"/>
        <v>2.4434534513669462E-2</v>
      </c>
      <c r="O6084" s="88">
        <f t="shared" si="671"/>
        <v>0</v>
      </c>
      <c r="P6084" s="88">
        <f t="shared" si="672"/>
        <v>0</v>
      </c>
      <c r="Q6084" s="88">
        <f t="shared" si="673"/>
        <v>2.6981157834207362E-5</v>
      </c>
      <c r="R6084" s="89">
        <f t="shared" si="674"/>
        <v>1.1875140026039286E-2</v>
      </c>
      <c r="S6084" s="88">
        <f t="shared" ref="S6084:S6147" si="676">SUM(M6084:Q6084)</f>
        <v>3.998857357863228E-2</v>
      </c>
    </row>
    <row r="6085" spans="1:19" x14ac:dyDescent="0.2">
      <c r="A6085" s="60">
        <v>2004</v>
      </c>
      <c r="B6085" s="61">
        <v>9</v>
      </c>
      <c r="C6085" s="61">
        <v>10</v>
      </c>
      <c r="D6085" s="61">
        <v>11</v>
      </c>
      <c r="E6085" s="87">
        <v>2.0836055307886042E-2</v>
      </c>
      <c r="F6085" s="87">
        <v>2.1999976234948627E-2</v>
      </c>
      <c r="G6085" s="87">
        <v>0</v>
      </c>
      <c r="H6085" s="87">
        <v>0</v>
      </c>
      <c r="I6085" s="87">
        <v>5.5033611111111239E-5</v>
      </c>
      <c r="J6085" s="87">
        <v>1.1273256212002493E-2</v>
      </c>
      <c r="K6085" s="88">
        <v>5.4164321365948273E-2</v>
      </c>
      <c r="L6085" s="84"/>
      <c r="M6085" s="88">
        <f t="shared" si="675"/>
        <v>1.5841365862471438E-2</v>
      </c>
      <c r="N6085" s="88">
        <f t="shared" si="670"/>
        <v>2.4303472680862449E-2</v>
      </c>
      <c r="O6085" s="88">
        <f t="shared" si="671"/>
        <v>0</v>
      </c>
      <c r="P6085" s="88">
        <f t="shared" si="672"/>
        <v>0</v>
      </c>
      <c r="Q6085" s="88">
        <f t="shared" si="673"/>
        <v>2.6981157834207362E-5</v>
      </c>
      <c r="R6085" s="89">
        <f t="shared" si="674"/>
        <v>1.1273256212002493E-2</v>
      </c>
      <c r="S6085" s="88">
        <f t="shared" si="676"/>
        <v>4.0171819701168093E-2</v>
      </c>
    </row>
    <row r="6086" spans="1:19" x14ac:dyDescent="0.2">
      <c r="A6086" s="60">
        <v>2004</v>
      </c>
      <c r="B6086" s="61">
        <v>9</v>
      </c>
      <c r="C6086" s="61">
        <v>10</v>
      </c>
      <c r="D6086" s="61">
        <v>12</v>
      </c>
      <c r="E6086" s="87">
        <v>2.001515925024213E-2</v>
      </c>
      <c r="F6086" s="87">
        <v>2.2133236310996601E-2</v>
      </c>
      <c r="G6086" s="87">
        <v>0</v>
      </c>
      <c r="H6086" s="87">
        <v>0</v>
      </c>
      <c r="I6086" s="87">
        <v>5.5033611111111239E-5</v>
      </c>
      <c r="J6086" s="87">
        <v>1.1256855804591383E-2</v>
      </c>
      <c r="K6086" s="88">
        <v>5.3460284976941219E-2</v>
      </c>
      <c r="L6086" s="84"/>
      <c r="M6086" s="88">
        <f t="shared" si="675"/>
        <v>1.5217249896563255E-2</v>
      </c>
      <c r="N6086" s="88">
        <f t="shared" si="670"/>
        <v>2.4450685686144551E-2</v>
      </c>
      <c r="O6086" s="88">
        <f t="shared" si="671"/>
        <v>0</v>
      </c>
      <c r="P6086" s="88">
        <f t="shared" si="672"/>
        <v>0</v>
      </c>
      <c r="Q6086" s="88">
        <f t="shared" si="673"/>
        <v>2.6981157834207362E-5</v>
      </c>
      <c r="R6086" s="89">
        <f t="shared" si="674"/>
        <v>1.1256855804591383E-2</v>
      </c>
      <c r="S6086" s="88">
        <f t="shared" si="676"/>
        <v>3.9694916740542013E-2</v>
      </c>
    </row>
    <row r="6087" spans="1:19" x14ac:dyDescent="0.2">
      <c r="A6087" s="60">
        <v>2004</v>
      </c>
      <c r="B6087" s="61">
        <v>9</v>
      </c>
      <c r="C6087" s="61">
        <v>10</v>
      </c>
      <c r="D6087" s="61">
        <v>13</v>
      </c>
      <c r="E6087" s="87">
        <v>2.0758642695069478E-2</v>
      </c>
      <c r="F6087" s="87">
        <v>2.2171619875050792E-2</v>
      </c>
      <c r="G6087" s="87">
        <v>0</v>
      </c>
      <c r="H6087" s="87">
        <v>0</v>
      </c>
      <c r="I6087" s="87">
        <v>5.5033611111111239E-5</v>
      </c>
      <c r="J6087" s="87">
        <v>9.6090777168386515E-3</v>
      </c>
      <c r="K6087" s="88">
        <v>5.2594373898070028E-2</v>
      </c>
      <c r="L6087" s="84"/>
      <c r="M6087" s="88">
        <f t="shared" si="675"/>
        <v>1.5782510119199684E-2</v>
      </c>
      <c r="N6087" s="88">
        <f t="shared" si="670"/>
        <v>2.449308818196649E-2</v>
      </c>
      <c r="O6087" s="88">
        <f t="shared" si="671"/>
        <v>0</v>
      </c>
      <c r="P6087" s="88">
        <f t="shared" si="672"/>
        <v>0</v>
      </c>
      <c r="Q6087" s="88">
        <f t="shared" si="673"/>
        <v>2.6981157834207362E-5</v>
      </c>
      <c r="R6087" s="89">
        <f t="shared" si="674"/>
        <v>9.6090777168386515E-3</v>
      </c>
      <c r="S6087" s="88">
        <f t="shared" si="676"/>
        <v>4.0302579459000377E-2</v>
      </c>
    </row>
    <row r="6088" spans="1:19" x14ac:dyDescent="0.2">
      <c r="A6088" s="60">
        <v>2004</v>
      </c>
      <c r="B6088" s="61">
        <v>9</v>
      </c>
      <c r="C6088" s="61">
        <v>10</v>
      </c>
      <c r="D6088" s="61">
        <v>14</v>
      </c>
      <c r="E6088" s="87">
        <v>2.1549652853938162E-2</v>
      </c>
      <c r="F6088" s="87">
        <v>2.1851384909883472E-2</v>
      </c>
      <c r="G6088" s="87">
        <v>0</v>
      </c>
      <c r="H6088" s="87">
        <v>0</v>
      </c>
      <c r="I6088" s="87">
        <v>5.5033611111111239E-5</v>
      </c>
      <c r="J6088" s="87">
        <v>8.6560083740105879E-3</v>
      </c>
      <c r="K6088" s="88">
        <v>5.211207974894333E-2</v>
      </c>
      <c r="L6088" s="84"/>
      <c r="M6088" s="88">
        <f t="shared" si="675"/>
        <v>1.638390424790637E-2</v>
      </c>
      <c r="N6088" s="88">
        <f t="shared" si="670"/>
        <v>2.4139323175846286E-2</v>
      </c>
      <c r="O6088" s="88">
        <f t="shared" si="671"/>
        <v>0</v>
      </c>
      <c r="P6088" s="88">
        <f t="shared" si="672"/>
        <v>0</v>
      </c>
      <c r="Q6088" s="88">
        <f t="shared" si="673"/>
        <v>2.6981157834207362E-5</v>
      </c>
      <c r="R6088" s="89">
        <f t="shared" si="674"/>
        <v>8.6560083740105879E-3</v>
      </c>
      <c r="S6088" s="88">
        <f t="shared" si="676"/>
        <v>4.0550208581586859E-2</v>
      </c>
    </row>
    <row r="6089" spans="1:19" x14ac:dyDescent="0.2">
      <c r="A6089" s="60">
        <v>2004</v>
      </c>
      <c r="B6089" s="61">
        <v>9</v>
      </c>
      <c r="C6089" s="61">
        <v>10</v>
      </c>
      <c r="D6089" s="61">
        <v>15</v>
      </c>
      <c r="E6089" s="87">
        <v>2.0660979997544036E-2</v>
      </c>
      <c r="F6089" s="87">
        <v>2.1025920525495598E-2</v>
      </c>
      <c r="G6089" s="87">
        <v>0</v>
      </c>
      <c r="H6089" s="87">
        <v>0</v>
      </c>
      <c r="I6089" s="87">
        <v>5.5033611111111239E-5</v>
      </c>
      <c r="J6089" s="87">
        <v>8.248054629217896E-3</v>
      </c>
      <c r="K6089" s="88">
        <v>4.9989988763368645E-2</v>
      </c>
      <c r="L6089" s="84"/>
      <c r="M6089" s="88">
        <f t="shared" si="675"/>
        <v>1.5708258515440939E-2</v>
      </c>
      <c r="N6089" s="88">
        <f t="shared" si="670"/>
        <v>2.3227428958291354E-2</v>
      </c>
      <c r="O6089" s="88">
        <f t="shared" si="671"/>
        <v>0</v>
      </c>
      <c r="P6089" s="88">
        <f t="shared" si="672"/>
        <v>0</v>
      </c>
      <c r="Q6089" s="88">
        <f t="shared" si="673"/>
        <v>2.6981157834207362E-5</v>
      </c>
      <c r="R6089" s="89">
        <f t="shared" si="674"/>
        <v>8.248054629217896E-3</v>
      </c>
      <c r="S6089" s="88">
        <f t="shared" si="676"/>
        <v>3.8962668631566499E-2</v>
      </c>
    </row>
    <row r="6090" spans="1:19" x14ac:dyDescent="0.2">
      <c r="A6090" s="60">
        <v>2004</v>
      </c>
      <c r="B6090" s="61">
        <v>9</v>
      </c>
      <c r="C6090" s="61">
        <v>10</v>
      </c>
      <c r="D6090" s="61">
        <v>16</v>
      </c>
      <c r="E6090" s="87">
        <v>2.3512197222168747E-2</v>
      </c>
      <c r="F6090" s="87">
        <v>2.0161001052692081E-2</v>
      </c>
      <c r="G6090" s="87">
        <v>0</v>
      </c>
      <c r="H6090" s="87">
        <v>0</v>
      </c>
      <c r="I6090" s="87">
        <v>5.5033611111111239E-5</v>
      </c>
      <c r="J6090" s="87">
        <v>7.6908973478091985E-3</v>
      </c>
      <c r="K6090" s="88">
        <v>5.1419129233781134E-2</v>
      </c>
      <c r="L6090" s="84"/>
      <c r="M6090" s="88">
        <f t="shared" si="675"/>
        <v>1.7875999699712302E-2</v>
      </c>
      <c r="N6090" s="88">
        <f t="shared" si="670"/>
        <v>2.2271948527133725E-2</v>
      </c>
      <c r="O6090" s="88">
        <f t="shared" si="671"/>
        <v>0</v>
      </c>
      <c r="P6090" s="88">
        <f t="shared" si="672"/>
        <v>0</v>
      </c>
      <c r="Q6090" s="88">
        <f t="shared" si="673"/>
        <v>2.6981157834207362E-5</v>
      </c>
      <c r="R6090" s="89">
        <f t="shared" si="674"/>
        <v>7.6908973478091985E-3</v>
      </c>
      <c r="S6090" s="88">
        <f t="shared" si="676"/>
        <v>4.0174929384680237E-2</v>
      </c>
    </row>
    <row r="6091" spans="1:19" x14ac:dyDescent="0.2">
      <c r="A6091" s="60">
        <v>2004</v>
      </c>
      <c r="B6091" s="61">
        <v>9</v>
      </c>
      <c r="C6091" s="61">
        <v>10</v>
      </c>
      <c r="D6091" s="61">
        <v>17</v>
      </c>
      <c r="E6091" s="87">
        <v>2.6604567136257574E-2</v>
      </c>
      <c r="F6091" s="87">
        <v>1.9261191991851161E-2</v>
      </c>
      <c r="G6091" s="87">
        <v>0</v>
      </c>
      <c r="H6091" s="87">
        <v>0</v>
      </c>
      <c r="I6091" s="87">
        <v>5.5033611111111239E-5</v>
      </c>
      <c r="J6091" s="87">
        <v>5.8697588229086502E-3</v>
      </c>
      <c r="K6091" s="88">
        <v>5.1790551562128501E-2</v>
      </c>
      <c r="L6091" s="84"/>
      <c r="M6091" s="88">
        <f t="shared" si="675"/>
        <v>2.0227085952235335E-2</v>
      </c>
      <c r="N6091" s="88">
        <f t="shared" si="670"/>
        <v>2.1277925411172353E-2</v>
      </c>
      <c r="O6091" s="88">
        <f t="shared" si="671"/>
        <v>0</v>
      </c>
      <c r="P6091" s="88">
        <f t="shared" si="672"/>
        <v>0</v>
      </c>
      <c r="Q6091" s="88">
        <f t="shared" si="673"/>
        <v>2.6981157834207362E-5</v>
      </c>
      <c r="R6091" s="89">
        <f t="shared" si="674"/>
        <v>5.8697588229086502E-3</v>
      </c>
      <c r="S6091" s="88">
        <f t="shared" si="676"/>
        <v>4.1531992521241894E-2</v>
      </c>
    </row>
    <row r="6092" spans="1:19" x14ac:dyDescent="0.2">
      <c r="A6092" s="60">
        <v>2004</v>
      </c>
      <c r="B6092" s="61">
        <v>9</v>
      </c>
      <c r="C6092" s="61">
        <v>10</v>
      </c>
      <c r="D6092" s="61">
        <v>18</v>
      </c>
      <c r="E6092" s="87">
        <v>2.4851373511577183E-2</v>
      </c>
      <c r="F6092" s="87">
        <v>1.8971165397826752E-2</v>
      </c>
      <c r="G6092" s="87">
        <v>0</v>
      </c>
      <c r="H6092" s="87">
        <v>0</v>
      </c>
      <c r="I6092" s="87">
        <v>5.5033611111111239E-5</v>
      </c>
      <c r="J6092" s="87">
        <v>7.0226750221391056E-3</v>
      </c>
      <c r="K6092" s="88">
        <v>5.0900247542654153E-2</v>
      </c>
      <c r="L6092" s="84"/>
      <c r="M6092" s="88">
        <f t="shared" si="675"/>
        <v>1.8894156987230959E-2</v>
      </c>
      <c r="N6092" s="88">
        <f t="shared" si="670"/>
        <v>2.0957531728501073E-2</v>
      </c>
      <c r="O6092" s="88">
        <f t="shared" si="671"/>
        <v>0</v>
      </c>
      <c r="P6092" s="88">
        <f t="shared" si="672"/>
        <v>0</v>
      </c>
      <c r="Q6092" s="88">
        <f t="shared" si="673"/>
        <v>2.6981157834207362E-5</v>
      </c>
      <c r="R6092" s="89">
        <f t="shared" si="674"/>
        <v>7.0226750221391056E-3</v>
      </c>
      <c r="S6092" s="88">
        <f t="shared" si="676"/>
        <v>3.9878669873566239E-2</v>
      </c>
    </row>
    <row r="6093" spans="1:19" x14ac:dyDescent="0.2">
      <c r="A6093" s="60">
        <v>2004</v>
      </c>
      <c r="B6093" s="61">
        <v>9</v>
      </c>
      <c r="C6093" s="61">
        <v>10</v>
      </c>
      <c r="D6093" s="61">
        <v>19</v>
      </c>
      <c r="E6093" s="87">
        <v>2.6197393811627168E-2</v>
      </c>
      <c r="F6093" s="87">
        <v>1.7448433544221233E-2</v>
      </c>
      <c r="G6093" s="87">
        <v>1.1896116666689938E-3</v>
      </c>
      <c r="H6093" s="87">
        <v>1.7200024097567303E-6</v>
      </c>
      <c r="I6093" s="87">
        <v>5.5033611111111239E-5</v>
      </c>
      <c r="J6093" s="87">
        <v>5.4714359107823794E-3</v>
      </c>
      <c r="K6093" s="88">
        <v>5.0363628546820638E-2</v>
      </c>
      <c r="L6093" s="84"/>
      <c r="M6093" s="88">
        <f t="shared" si="675"/>
        <v>1.9917517681773515E-2</v>
      </c>
      <c r="N6093" s="88">
        <f t="shared" si="670"/>
        <v>1.9275363002082577E-2</v>
      </c>
      <c r="O6093" s="88">
        <f t="shared" si="671"/>
        <v>4.7505233598007108E-4</v>
      </c>
      <c r="P6093" s="88">
        <f t="shared" si="672"/>
        <v>3.1916135401198819E-6</v>
      </c>
      <c r="Q6093" s="88">
        <f t="shared" si="673"/>
        <v>2.6981157834207362E-5</v>
      </c>
      <c r="R6093" s="89">
        <f t="shared" si="674"/>
        <v>5.4714359107823794E-3</v>
      </c>
      <c r="S6093" s="88">
        <f t="shared" si="676"/>
        <v>3.9698105791210497E-2</v>
      </c>
    </row>
    <row r="6094" spans="1:19" x14ac:dyDescent="0.2">
      <c r="A6094" s="60">
        <v>2004</v>
      </c>
      <c r="B6094" s="61">
        <v>9</v>
      </c>
      <c r="C6094" s="61">
        <v>10</v>
      </c>
      <c r="D6094" s="61">
        <v>20</v>
      </c>
      <c r="E6094" s="87">
        <v>2.3908392954729029E-2</v>
      </c>
      <c r="F6094" s="87">
        <v>1.7600280336496424E-2</v>
      </c>
      <c r="G6094" s="87">
        <v>1.1896116666689938E-3</v>
      </c>
      <c r="H6094" s="87">
        <v>1.7200024097567303E-6</v>
      </c>
      <c r="I6094" s="87">
        <v>5.5033611111111239E-5</v>
      </c>
      <c r="J6094" s="87">
        <v>6.8058730964333514E-3</v>
      </c>
      <c r="K6094" s="88">
        <v>4.9560911667848664E-2</v>
      </c>
      <c r="L6094" s="84"/>
      <c r="M6094" s="88">
        <f t="shared" si="675"/>
        <v>1.8177221858124495E-2</v>
      </c>
      <c r="N6094" s="88">
        <f t="shared" si="670"/>
        <v>1.9443108836365533E-2</v>
      </c>
      <c r="O6094" s="88">
        <f t="shared" si="671"/>
        <v>4.7505233598007108E-4</v>
      </c>
      <c r="P6094" s="88">
        <f t="shared" si="672"/>
        <v>3.1916135401198819E-6</v>
      </c>
      <c r="Q6094" s="88">
        <f t="shared" si="673"/>
        <v>2.6981157834207362E-5</v>
      </c>
      <c r="R6094" s="89">
        <f t="shared" si="674"/>
        <v>6.8058730964333514E-3</v>
      </c>
      <c r="S6094" s="88">
        <f t="shared" si="676"/>
        <v>3.812555580184443E-2</v>
      </c>
    </row>
    <row r="6095" spans="1:19" x14ac:dyDescent="0.2">
      <c r="A6095" s="60">
        <v>2004</v>
      </c>
      <c r="B6095" s="61">
        <v>9</v>
      </c>
      <c r="C6095" s="61">
        <v>10</v>
      </c>
      <c r="D6095" s="61">
        <v>21</v>
      </c>
      <c r="E6095" s="87">
        <v>2.158436185096449E-2</v>
      </c>
      <c r="F6095" s="87">
        <v>1.7236393069984344E-2</v>
      </c>
      <c r="G6095" s="87">
        <v>1.1896116666689938E-3</v>
      </c>
      <c r="H6095" s="87">
        <v>1.7200024097567303E-6</v>
      </c>
      <c r="I6095" s="87">
        <v>5.5033611111111239E-5</v>
      </c>
      <c r="J6095" s="87">
        <v>7.0523897494250629E-3</v>
      </c>
      <c r="K6095" s="88">
        <v>4.711950995056375E-2</v>
      </c>
      <c r="L6095" s="84"/>
      <c r="M6095" s="88">
        <f t="shared" si="675"/>
        <v>1.641029302027661E-2</v>
      </c>
      <c r="N6095" s="88">
        <f t="shared" si="670"/>
        <v>1.9041120936644937E-2</v>
      </c>
      <c r="O6095" s="88">
        <f t="shared" si="671"/>
        <v>4.7505233598007108E-4</v>
      </c>
      <c r="P6095" s="88">
        <f t="shared" si="672"/>
        <v>3.1916135401198819E-6</v>
      </c>
      <c r="Q6095" s="88">
        <f t="shared" si="673"/>
        <v>2.6981157834207362E-5</v>
      </c>
      <c r="R6095" s="89">
        <f t="shared" si="674"/>
        <v>7.0523897494250629E-3</v>
      </c>
      <c r="S6095" s="88">
        <f t="shared" si="676"/>
        <v>3.5956639064275944E-2</v>
      </c>
    </row>
    <row r="6096" spans="1:19" x14ac:dyDescent="0.2">
      <c r="A6096" s="60">
        <v>2004</v>
      </c>
      <c r="B6096" s="61">
        <v>9</v>
      </c>
      <c r="C6096" s="61">
        <v>10</v>
      </c>
      <c r="D6096" s="61">
        <v>22</v>
      </c>
      <c r="E6096" s="87">
        <v>1.9492517857373319E-2</v>
      </c>
      <c r="F6096" s="87">
        <v>1.6380513256106354E-2</v>
      </c>
      <c r="G6096" s="87">
        <v>1.1896116666689938E-3</v>
      </c>
      <c r="H6096" s="87">
        <v>1.7200024097567303E-6</v>
      </c>
      <c r="I6096" s="87">
        <v>5.5033611111111239E-5</v>
      </c>
      <c r="J6096" s="87">
        <v>6.8857193548409953E-3</v>
      </c>
      <c r="K6096" s="88">
        <v>4.4005115748510522E-2</v>
      </c>
      <c r="L6096" s="84"/>
      <c r="M6096" s="88">
        <f t="shared" si="675"/>
        <v>1.4819892844234211E-2</v>
      </c>
      <c r="N6096" s="88">
        <f t="shared" si="670"/>
        <v>1.8095626657353779E-2</v>
      </c>
      <c r="O6096" s="88">
        <f t="shared" si="671"/>
        <v>4.7505233598007108E-4</v>
      </c>
      <c r="P6096" s="88">
        <f t="shared" si="672"/>
        <v>3.1916135401198819E-6</v>
      </c>
      <c r="Q6096" s="88">
        <f t="shared" si="673"/>
        <v>2.6981157834207362E-5</v>
      </c>
      <c r="R6096" s="89">
        <f t="shared" si="674"/>
        <v>6.8857193548409953E-3</v>
      </c>
      <c r="S6096" s="88">
        <f t="shared" si="676"/>
        <v>3.3420744608942392E-2</v>
      </c>
    </row>
    <row r="6097" spans="1:19" x14ac:dyDescent="0.2">
      <c r="A6097" s="60">
        <v>2004</v>
      </c>
      <c r="B6097" s="61">
        <v>9</v>
      </c>
      <c r="C6097" s="61">
        <v>10</v>
      </c>
      <c r="D6097" s="61">
        <v>23</v>
      </c>
      <c r="E6097" s="87">
        <v>1.7318021927097894E-2</v>
      </c>
      <c r="F6097" s="87">
        <v>1.4682854778251415E-2</v>
      </c>
      <c r="G6097" s="87">
        <v>1.1896116666689938E-3</v>
      </c>
      <c r="H6097" s="87">
        <v>1.7200024097567303E-6</v>
      </c>
      <c r="I6097" s="87">
        <v>5.5033611111111239E-5</v>
      </c>
      <c r="J6097" s="87">
        <v>5.9892673973856005E-3</v>
      </c>
      <c r="K6097" s="88">
        <v>3.9236509382924771E-2</v>
      </c>
      <c r="L6097" s="84"/>
      <c r="M6097" s="88">
        <f t="shared" si="675"/>
        <v>1.3166653539147961E-2</v>
      </c>
      <c r="N6097" s="88">
        <f t="shared" si="670"/>
        <v>1.6220215702480154E-2</v>
      </c>
      <c r="O6097" s="88">
        <f t="shared" si="671"/>
        <v>4.7505233598007108E-4</v>
      </c>
      <c r="P6097" s="88">
        <f t="shared" si="672"/>
        <v>3.1916135401198819E-6</v>
      </c>
      <c r="Q6097" s="88">
        <f t="shared" si="673"/>
        <v>2.6981157834207362E-5</v>
      </c>
      <c r="R6097" s="89">
        <f t="shared" si="674"/>
        <v>5.9892673973856005E-3</v>
      </c>
      <c r="S6097" s="88">
        <f t="shared" si="676"/>
        <v>2.9892094348982514E-2</v>
      </c>
    </row>
    <row r="6098" spans="1:19" x14ac:dyDescent="0.2">
      <c r="A6098" s="60">
        <v>2004</v>
      </c>
      <c r="B6098" s="61">
        <v>9</v>
      </c>
      <c r="C6098" s="61">
        <v>10</v>
      </c>
      <c r="D6098" s="61">
        <v>24</v>
      </c>
      <c r="E6098" s="87">
        <v>1.4619581046623495E-2</v>
      </c>
      <c r="F6098" s="87">
        <v>1.4247950323346562E-2</v>
      </c>
      <c r="G6098" s="87">
        <v>1.1896116666689938E-3</v>
      </c>
      <c r="H6098" s="87">
        <v>1.7200024097567303E-6</v>
      </c>
      <c r="I6098" s="87">
        <v>5.5033611111111239E-5</v>
      </c>
      <c r="J6098" s="87">
        <v>6.3740948851668785E-3</v>
      </c>
      <c r="K6098" s="88">
        <v>3.6487991535326801E-2</v>
      </c>
      <c r="L6098" s="84"/>
      <c r="M6098" s="88">
        <f t="shared" si="675"/>
        <v>1.1115066105049261E-2</v>
      </c>
      <c r="N6098" s="88">
        <f t="shared" si="670"/>
        <v>1.5739774795377047E-2</v>
      </c>
      <c r="O6098" s="88">
        <f t="shared" si="671"/>
        <v>4.7505233598007108E-4</v>
      </c>
      <c r="P6098" s="88">
        <f t="shared" si="672"/>
        <v>3.1916135401198819E-6</v>
      </c>
      <c r="Q6098" s="88">
        <f t="shared" si="673"/>
        <v>2.6981157834207362E-5</v>
      </c>
      <c r="R6098" s="89">
        <f t="shared" si="674"/>
        <v>6.3740948851668785E-3</v>
      </c>
      <c r="S6098" s="88">
        <f t="shared" si="676"/>
        <v>2.7360066007780705E-2</v>
      </c>
    </row>
    <row r="6099" spans="1:19" x14ac:dyDescent="0.2">
      <c r="A6099" s="60">
        <v>2004</v>
      </c>
      <c r="B6099" s="61">
        <v>9</v>
      </c>
      <c r="C6099" s="61">
        <v>11</v>
      </c>
      <c r="D6099" s="61">
        <v>1</v>
      </c>
      <c r="E6099" s="87">
        <v>1.2136293499044106E-2</v>
      </c>
      <c r="F6099" s="87">
        <v>1.3805515558875775E-2</v>
      </c>
      <c r="G6099" s="87">
        <v>1.1896116666689938E-3</v>
      </c>
      <c r="H6099" s="87">
        <v>1.7200024097567303E-6</v>
      </c>
      <c r="I6099" s="87">
        <v>5.5033611111111239E-5</v>
      </c>
      <c r="J6099" s="87">
        <v>5.8948004136599929E-3</v>
      </c>
      <c r="K6099" s="88">
        <v>3.3082974751769738E-2</v>
      </c>
      <c r="L6099" s="84"/>
      <c r="M6099" s="88">
        <f t="shared" si="675"/>
        <v>9.2270567865082587E-3</v>
      </c>
      <c r="N6099" s="88">
        <f t="shared" si="670"/>
        <v>1.5251015121432577E-2</v>
      </c>
      <c r="O6099" s="88">
        <f t="shared" si="671"/>
        <v>4.7505233598007108E-4</v>
      </c>
      <c r="P6099" s="88">
        <f t="shared" si="672"/>
        <v>3.1916135401198819E-6</v>
      </c>
      <c r="Q6099" s="88">
        <f t="shared" si="673"/>
        <v>2.6981157834207362E-5</v>
      </c>
      <c r="R6099" s="89">
        <f t="shared" si="674"/>
        <v>5.8948004136599929E-3</v>
      </c>
      <c r="S6099" s="88">
        <f t="shared" si="676"/>
        <v>2.4983297015295235E-2</v>
      </c>
    </row>
    <row r="6100" spans="1:19" x14ac:dyDescent="0.2">
      <c r="A6100" s="60">
        <v>2004</v>
      </c>
      <c r="B6100" s="61">
        <v>9</v>
      </c>
      <c r="C6100" s="61">
        <v>11</v>
      </c>
      <c r="D6100" s="61">
        <v>2</v>
      </c>
      <c r="E6100" s="87">
        <v>1.1427775190894241E-2</v>
      </c>
      <c r="F6100" s="87">
        <v>1.3351202351619174E-2</v>
      </c>
      <c r="G6100" s="87">
        <v>1.1896116666689938E-3</v>
      </c>
      <c r="H6100" s="87">
        <v>1.7200024097567303E-6</v>
      </c>
      <c r="I6100" s="87">
        <v>5.5033611111111239E-5</v>
      </c>
      <c r="J6100" s="87">
        <v>5.8673837000241067E-3</v>
      </c>
      <c r="K6100" s="88">
        <v>3.1892726522727385E-2</v>
      </c>
      <c r="L6100" s="84"/>
      <c r="M6100" s="88">
        <f t="shared" si="675"/>
        <v>8.6883800756908693E-3</v>
      </c>
      <c r="N6100" s="88">
        <f t="shared" si="670"/>
        <v>1.4749133278325144E-2</v>
      </c>
      <c r="O6100" s="88">
        <f t="shared" si="671"/>
        <v>4.7505233598007108E-4</v>
      </c>
      <c r="P6100" s="88">
        <f t="shared" si="672"/>
        <v>3.1916135401198819E-6</v>
      </c>
      <c r="Q6100" s="88">
        <f t="shared" si="673"/>
        <v>2.6981157834207362E-5</v>
      </c>
      <c r="R6100" s="89">
        <f t="shared" si="674"/>
        <v>5.8673837000241067E-3</v>
      </c>
      <c r="S6100" s="88">
        <f t="shared" si="676"/>
        <v>2.3942738461370409E-2</v>
      </c>
    </row>
    <row r="6101" spans="1:19" x14ac:dyDescent="0.2">
      <c r="A6101" s="60">
        <v>2004</v>
      </c>
      <c r="B6101" s="61">
        <v>9</v>
      </c>
      <c r="C6101" s="61">
        <v>11</v>
      </c>
      <c r="D6101" s="61">
        <v>3</v>
      </c>
      <c r="E6101" s="87">
        <v>1.0609383376935301E-2</v>
      </c>
      <c r="F6101" s="87">
        <v>1.3179965432713507E-2</v>
      </c>
      <c r="G6101" s="87">
        <v>1.1896116666689938E-3</v>
      </c>
      <c r="H6101" s="87">
        <v>1.7200024097567303E-6</v>
      </c>
      <c r="I6101" s="87">
        <v>5.5033611111111239E-5</v>
      </c>
      <c r="J6101" s="87">
        <v>6.3662418677257419E-3</v>
      </c>
      <c r="K6101" s="88">
        <v>3.1401955957564412E-2</v>
      </c>
      <c r="L6101" s="84"/>
      <c r="M6101" s="88">
        <f t="shared" si="675"/>
        <v>8.0661680517638418E-3</v>
      </c>
      <c r="N6101" s="88">
        <f t="shared" si="670"/>
        <v>1.4559967083955905E-2</v>
      </c>
      <c r="O6101" s="88">
        <f t="shared" si="671"/>
        <v>4.7505233598007108E-4</v>
      </c>
      <c r="P6101" s="88">
        <f t="shared" si="672"/>
        <v>3.1916135401198819E-6</v>
      </c>
      <c r="Q6101" s="88">
        <f t="shared" si="673"/>
        <v>2.6981157834207362E-5</v>
      </c>
      <c r="R6101" s="89">
        <f t="shared" si="674"/>
        <v>6.3662418677257419E-3</v>
      </c>
      <c r="S6101" s="88">
        <f t="shared" si="676"/>
        <v>2.3131360243074144E-2</v>
      </c>
    </row>
    <row r="6102" spans="1:19" x14ac:dyDescent="0.2">
      <c r="A6102" s="60">
        <v>2004</v>
      </c>
      <c r="B6102" s="61">
        <v>9</v>
      </c>
      <c r="C6102" s="61">
        <v>11</v>
      </c>
      <c r="D6102" s="61">
        <v>4</v>
      </c>
      <c r="E6102" s="87">
        <v>1.0455473877943726E-2</v>
      </c>
      <c r="F6102" s="87">
        <v>1.2910598305396799E-2</v>
      </c>
      <c r="G6102" s="87">
        <v>1.1896116666689938E-3</v>
      </c>
      <c r="H6102" s="87">
        <v>1.7200024097567303E-6</v>
      </c>
      <c r="I6102" s="87">
        <v>5.5033611111111239E-5</v>
      </c>
      <c r="J6102" s="87">
        <v>6.4693237705290407E-3</v>
      </c>
      <c r="K6102" s="88">
        <v>3.1081761234059431E-2</v>
      </c>
      <c r="L6102" s="84"/>
      <c r="M6102" s="88">
        <f t="shared" si="675"/>
        <v>7.9491527795730252E-3</v>
      </c>
      <c r="N6102" s="88">
        <f t="shared" si="670"/>
        <v>1.4262396007062451E-2</v>
      </c>
      <c r="O6102" s="88">
        <f t="shared" si="671"/>
        <v>4.7505233598007108E-4</v>
      </c>
      <c r="P6102" s="88">
        <f t="shared" si="672"/>
        <v>3.1916135401198819E-6</v>
      </c>
      <c r="Q6102" s="88">
        <f t="shared" si="673"/>
        <v>2.6981157834207362E-5</v>
      </c>
      <c r="R6102" s="89">
        <f t="shared" si="674"/>
        <v>6.4693237705290407E-3</v>
      </c>
      <c r="S6102" s="88">
        <f t="shared" si="676"/>
        <v>2.2716773893989874E-2</v>
      </c>
    </row>
    <row r="6103" spans="1:19" x14ac:dyDescent="0.2">
      <c r="A6103" s="60">
        <v>2004</v>
      </c>
      <c r="B6103" s="61">
        <v>9</v>
      </c>
      <c r="C6103" s="61">
        <v>11</v>
      </c>
      <c r="D6103" s="61">
        <v>5</v>
      </c>
      <c r="E6103" s="87">
        <v>1.0241501059648101E-2</v>
      </c>
      <c r="F6103" s="87">
        <v>1.3319213216664147E-2</v>
      </c>
      <c r="G6103" s="87">
        <v>1.1896116666689938E-3</v>
      </c>
      <c r="H6103" s="87">
        <v>1.7200024097567303E-6</v>
      </c>
      <c r="I6103" s="87">
        <v>5.5033611111111239E-5</v>
      </c>
      <c r="J6103" s="87">
        <v>6.8131046333906129E-3</v>
      </c>
      <c r="K6103" s="88">
        <v>3.1620184189892722E-2</v>
      </c>
      <c r="L6103" s="84"/>
      <c r="M6103" s="88">
        <f t="shared" si="675"/>
        <v>7.786472193005268E-3</v>
      </c>
      <c r="N6103" s="88">
        <f t="shared" si="670"/>
        <v>1.4713794737084862E-2</v>
      </c>
      <c r="O6103" s="88">
        <f t="shared" si="671"/>
        <v>4.7505233598007108E-4</v>
      </c>
      <c r="P6103" s="88">
        <f t="shared" si="672"/>
        <v>3.1916135401198819E-6</v>
      </c>
      <c r="Q6103" s="88">
        <f t="shared" si="673"/>
        <v>2.6981157834207362E-5</v>
      </c>
      <c r="R6103" s="89">
        <f t="shared" si="674"/>
        <v>6.8131046333906129E-3</v>
      </c>
      <c r="S6103" s="88">
        <f t="shared" si="676"/>
        <v>2.3005492037444529E-2</v>
      </c>
    </row>
    <row r="6104" spans="1:19" x14ac:dyDescent="0.2">
      <c r="A6104" s="60">
        <v>2004</v>
      </c>
      <c r="B6104" s="61">
        <v>9</v>
      </c>
      <c r="C6104" s="61">
        <v>11</v>
      </c>
      <c r="D6104" s="61">
        <v>6</v>
      </c>
      <c r="E6104" s="87">
        <v>1.1136634057031556E-2</v>
      </c>
      <c r="F6104" s="87">
        <v>1.408154532381215E-2</v>
      </c>
      <c r="G6104" s="87">
        <v>1.1896116666689938E-3</v>
      </c>
      <c r="H6104" s="87">
        <v>1.7200024097567303E-6</v>
      </c>
      <c r="I6104" s="87">
        <v>5.5033611111111239E-5</v>
      </c>
      <c r="J6104" s="87">
        <v>7.0996762517044768E-3</v>
      </c>
      <c r="K6104" s="88">
        <v>3.3564220912738044E-2</v>
      </c>
      <c r="L6104" s="84"/>
      <c r="M6104" s="88">
        <f t="shared" si="675"/>
        <v>8.467029481685295E-3</v>
      </c>
      <c r="N6104" s="88">
        <f t="shared" si="670"/>
        <v>1.5555946444066425E-2</v>
      </c>
      <c r="O6104" s="88">
        <f t="shared" si="671"/>
        <v>4.7505233598007108E-4</v>
      </c>
      <c r="P6104" s="88">
        <f t="shared" si="672"/>
        <v>3.1916135401198819E-6</v>
      </c>
      <c r="Q6104" s="88">
        <f t="shared" si="673"/>
        <v>2.6981157834207362E-5</v>
      </c>
      <c r="R6104" s="89">
        <f t="shared" si="674"/>
        <v>7.0996762517044768E-3</v>
      </c>
      <c r="S6104" s="88">
        <f t="shared" si="676"/>
        <v>2.4528201033106118E-2</v>
      </c>
    </row>
    <row r="6105" spans="1:19" x14ac:dyDescent="0.2">
      <c r="A6105" s="60">
        <v>2004</v>
      </c>
      <c r="B6105" s="61">
        <v>9</v>
      </c>
      <c r="C6105" s="61">
        <v>11</v>
      </c>
      <c r="D6105" s="61">
        <v>7</v>
      </c>
      <c r="E6105" s="87">
        <v>1.3640308078407782E-2</v>
      </c>
      <c r="F6105" s="87">
        <v>1.517582671544066E-2</v>
      </c>
      <c r="G6105" s="87">
        <v>0</v>
      </c>
      <c r="H6105" s="87">
        <v>0</v>
      </c>
      <c r="I6105" s="87">
        <v>5.5033611111111239E-5</v>
      </c>
      <c r="J6105" s="87">
        <v>7.8959528840869039E-3</v>
      </c>
      <c r="K6105" s="88">
        <v>3.676712128904646E-2</v>
      </c>
      <c r="L6105" s="84"/>
      <c r="M6105" s="88">
        <f t="shared" si="675"/>
        <v>1.0370538355458286E-2</v>
      </c>
      <c r="N6105" s="88">
        <f t="shared" si="670"/>
        <v>1.6764804018392879E-2</v>
      </c>
      <c r="O6105" s="88">
        <f t="shared" si="671"/>
        <v>0</v>
      </c>
      <c r="P6105" s="88">
        <f t="shared" si="672"/>
        <v>0</v>
      </c>
      <c r="Q6105" s="88">
        <f t="shared" si="673"/>
        <v>2.6981157834207362E-5</v>
      </c>
      <c r="R6105" s="89">
        <f t="shared" si="674"/>
        <v>7.8959528840869039E-3</v>
      </c>
      <c r="S6105" s="88">
        <f t="shared" si="676"/>
        <v>2.7162323531685371E-2</v>
      </c>
    </row>
    <row r="6106" spans="1:19" x14ac:dyDescent="0.2">
      <c r="A6106" s="60">
        <v>2004</v>
      </c>
      <c r="B6106" s="61">
        <v>9</v>
      </c>
      <c r="C6106" s="61">
        <v>11</v>
      </c>
      <c r="D6106" s="61">
        <v>8</v>
      </c>
      <c r="E6106" s="87">
        <v>1.6332316806485767E-2</v>
      </c>
      <c r="F6106" s="87">
        <v>1.6157428171547871E-2</v>
      </c>
      <c r="G6106" s="87">
        <v>0</v>
      </c>
      <c r="H6106" s="87">
        <v>0</v>
      </c>
      <c r="I6106" s="87">
        <v>5.5033611111111239E-5</v>
      </c>
      <c r="J6106" s="87">
        <v>8.4468194099811943E-3</v>
      </c>
      <c r="K6106" s="88">
        <v>4.0991597999125946E-2</v>
      </c>
      <c r="L6106" s="84"/>
      <c r="M6106" s="88">
        <f t="shared" si="675"/>
        <v>1.241723551268408E-2</v>
      </c>
      <c r="N6106" s="88">
        <f t="shared" si="670"/>
        <v>1.784918356122615E-2</v>
      </c>
      <c r="O6106" s="88">
        <f t="shared" si="671"/>
        <v>0</v>
      </c>
      <c r="P6106" s="88">
        <f t="shared" si="672"/>
        <v>0</v>
      </c>
      <c r="Q6106" s="88">
        <f t="shared" si="673"/>
        <v>2.6981157834207362E-5</v>
      </c>
      <c r="R6106" s="89">
        <f t="shared" si="674"/>
        <v>8.4468194099811943E-3</v>
      </c>
      <c r="S6106" s="88">
        <f t="shared" si="676"/>
        <v>3.0293400231744434E-2</v>
      </c>
    </row>
    <row r="6107" spans="1:19" x14ac:dyDescent="0.2">
      <c r="A6107" s="60">
        <v>2004</v>
      </c>
      <c r="B6107" s="61">
        <v>9</v>
      </c>
      <c r="C6107" s="61">
        <v>11</v>
      </c>
      <c r="D6107" s="61">
        <v>9</v>
      </c>
      <c r="E6107" s="87">
        <v>1.8363514367269584E-2</v>
      </c>
      <c r="F6107" s="87">
        <v>1.6976431280335082E-2</v>
      </c>
      <c r="G6107" s="87">
        <v>0</v>
      </c>
      <c r="H6107" s="87">
        <v>0</v>
      </c>
      <c r="I6107" s="87">
        <v>5.5033611111111239E-5</v>
      </c>
      <c r="J6107" s="87">
        <v>9.9373529866063383E-3</v>
      </c>
      <c r="K6107" s="88">
        <v>4.5332332245322113E-2</v>
      </c>
      <c r="L6107" s="84"/>
      <c r="M6107" s="88">
        <f t="shared" si="675"/>
        <v>1.3961527041184566E-2</v>
      </c>
      <c r="N6107" s="88">
        <f t="shared" si="670"/>
        <v>1.8753939978568609E-2</v>
      </c>
      <c r="O6107" s="88">
        <f t="shared" si="671"/>
        <v>0</v>
      </c>
      <c r="P6107" s="88">
        <f t="shared" si="672"/>
        <v>0</v>
      </c>
      <c r="Q6107" s="88">
        <f t="shared" si="673"/>
        <v>2.6981157834207362E-5</v>
      </c>
      <c r="R6107" s="89">
        <f t="shared" si="674"/>
        <v>9.9373529866063383E-3</v>
      </c>
      <c r="S6107" s="88">
        <f t="shared" si="676"/>
        <v>3.2742448177587383E-2</v>
      </c>
    </row>
    <row r="6108" spans="1:19" x14ac:dyDescent="0.2">
      <c r="A6108" s="60">
        <v>2004</v>
      </c>
      <c r="B6108" s="61">
        <v>9</v>
      </c>
      <c r="C6108" s="61">
        <v>11</v>
      </c>
      <c r="D6108" s="61">
        <v>10</v>
      </c>
      <c r="E6108" s="87">
        <v>1.9647921711234508E-2</v>
      </c>
      <c r="F6108" s="87">
        <v>1.6953200947015811E-2</v>
      </c>
      <c r="G6108" s="87">
        <v>0</v>
      </c>
      <c r="H6108" s="87">
        <v>0</v>
      </c>
      <c r="I6108" s="87">
        <v>5.5033611111111239E-5</v>
      </c>
      <c r="J6108" s="87">
        <v>1.0079886263812104E-2</v>
      </c>
      <c r="K6108" s="88">
        <v>4.6736042533173525E-2</v>
      </c>
      <c r="L6108" s="84"/>
      <c r="M6108" s="88">
        <f t="shared" si="675"/>
        <v>1.4938044253849704E-2</v>
      </c>
      <c r="N6108" s="88">
        <f t="shared" si="670"/>
        <v>1.8728277324883767E-2</v>
      </c>
      <c r="O6108" s="88">
        <f t="shared" si="671"/>
        <v>0</v>
      </c>
      <c r="P6108" s="88">
        <f t="shared" si="672"/>
        <v>0</v>
      </c>
      <c r="Q6108" s="88">
        <f t="shared" si="673"/>
        <v>2.6981157834207362E-5</v>
      </c>
      <c r="R6108" s="89">
        <f t="shared" si="674"/>
        <v>1.0079886263812104E-2</v>
      </c>
      <c r="S6108" s="88">
        <f t="shared" si="676"/>
        <v>3.3693302736567676E-2</v>
      </c>
    </row>
    <row r="6109" spans="1:19" x14ac:dyDescent="0.2">
      <c r="A6109" s="60">
        <v>2004</v>
      </c>
      <c r="B6109" s="61">
        <v>9</v>
      </c>
      <c r="C6109" s="61">
        <v>11</v>
      </c>
      <c r="D6109" s="61">
        <v>11</v>
      </c>
      <c r="E6109" s="87">
        <v>2.2414574594972314E-2</v>
      </c>
      <c r="F6109" s="87">
        <v>1.6453190562172818E-2</v>
      </c>
      <c r="G6109" s="87">
        <v>0</v>
      </c>
      <c r="H6109" s="87">
        <v>0</v>
      </c>
      <c r="I6109" s="87">
        <v>5.5033611111111239E-5</v>
      </c>
      <c r="J6109" s="87">
        <v>8.2087240327489621E-3</v>
      </c>
      <c r="K6109" s="88">
        <v>4.7131522801005202E-2</v>
      </c>
      <c r="L6109" s="84"/>
      <c r="M6109" s="88">
        <f t="shared" si="675"/>
        <v>1.7041492334502684E-2</v>
      </c>
      <c r="N6109" s="88">
        <f t="shared" si="670"/>
        <v>1.8175913604195976E-2</v>
      </c>
      <c r="O6109" s="88">
        <f t="shared" si="671"/>
        <v>0</v>
      </c>
      <c r="P6109" s="88">
        <f t="shared" si="672"/>
        <v>0</v>
      </c>
      <c r="Q6109" s="88">
        <f t="shared" si="673"/>
        <v>2.6981157834207362E-5</v>
      </c>
      <c r="R6109" s="89">
        <f t="shared" si="674"/>
        <v>8.2087240327489621E-3</v>
      </c>
      <c r="S6109" s="88">
        <f t="shared" si="676"/>
        <v>3.5244387096532867E-2</v>
      </c>
    </row>
    <row r="6110" spans="1:19" x14ac:dyDescent="0.2">
      <c r="A6110" s="60">
        <v>2004</v>
      </c>
      <c r="B6110" s="61">
        <v>9</v>
      </c>
      <c r="C6110" s="61">
        <v>11</v>
      </c>
      <c r="D6110" s="61">
        <v>12</v>
      </c>
      <c r="E6110" s="87">
        <v>2.5107891449581785E-2</v>
      </c>
      <c r="F6110" s="87">
        <v>1.535186668283121E-2</v>
      </c>
      <c r="G6110" s="87">
        <v>0</v>
      </c>
      <c r="H6110" s="87">
        <v>0</v>
      </c>
      <c r="I6110" s="87">
        <v>5.5033611111111239E-5</v>
      </c>
      <c r="J6110" s="87">
        <v>5.5427441023642929E-3</v>
      </c>
      <c r="K6110" s="88">
        <v>4.6057535845888398E-2</v>
      </c>
      <c r="L6110" s="84"/>
      <c r="M6110" s="88">
        <f t="shared" si="675"/>
        <v>1.9089184042312718E-2</v>
      </c>
      <c r="N6110" s="88">
        <f t="shared" si="670"/>
        <v>1.6959276162022727E-2</v>
      </c>
      <c r="O6110" s="88">
        <f t="shared" si="671"/>
        <v>0</v>
      </c>
      <c r="P6110" s="88">
        <f t="shared" si="672"/>
        <v>0</v>
      </c>
      <c r="Q6110" s="88">
        <f t="shared" si="673"/>
        <v>2.6981157834207362E-5</v>
      </c>
      <c r="R6110" s="89">
        <f t="shared" si="674"/>
        <v>5.5427441023642929E-3</v>
      </c>
      <c r="S6110" s="88">
        <f t="shared" si="676"/>
        <v>3.6075441362169648E-2</v>
      </c>
    </row>
    <row r="6111" spans="1:19" x14ac:dyDescent="0.2">
      <c r="A6111" s="60">
        <v>2004</v>
      </c>
      <c r="B6111" s="61">
        <v>9</v>
      </c>
      <c r="C6111" s="61">
        <v>11</v>
      </c>
      <c r="D6111" s="61">
        <v>13</v>
      </c>
      <c r="E6111" s="87">
        <v>2.032623418665766E-2</v>
      </c>
      <c r="F6111" s="87">
        <v>1.6099567832779191E-2</v>
      </c>
      <c r="G6111" s="87">
        <v>0</v>
      </c>
      <c r="H6111" s="87">
        <v>0</v>
      </c>
      <c r="I6111" s="87">
        <v>5.5033611111111239E-5</v>
      </c>
      <c r="J6111" s="87">
        <v>8.3073557458413043E-3</v>
      </c>
      <c r="K6111" s="88">
        <v>4.4788191376389258E-2</v>
      </c>
      <c r="L6111" s="84"/>
      <c r="M6111" s="88">
        <f t="shared" si="675"/>
        <v>1.5453755886088936E-2</v>
      </c>
      <c r="N6111" s="88">
        <f t="shared" si="670"/>
        <v>1.7785264984789863E-2</v>
      </c>
      <c r="O6111" s="88">
        <f t="shared" si="671"/>
        <v>0</v>
      </c>
      <c r="P6111" s="88">
        <f t="shared" si="672"/>
        <v>0</v>
      </c>
      <c r="Q6111" s="88">
        <f t="shared" si="673"/>
        <v>2.6981157834207362E-5</v>
      </c>
      <c r="R6111" s="89">
        <f t="shared" si="674"/>
        <v>8.3073557458413043E-3</v>
      </c>
      <c r="S6111" s="88">
        <f t="shared" si="676"/>
        <v>3.3266002028713007E-2</v>
      </c>
    </row>
    <row r="6112" spans="1:19" x14ac:dyDescent="0.2">
      <c r="A6112" s="60">
        <v>2004</v>
      </c>
      <c r="B6112" s="61">
        <v>9</v>
      </c>
      <c r="C6112" s="61">
        <v>11</v>
      </c>
      <c r="D6112" s="61">
        <v>14</v>
      </c>
      <c r="E6112" s="87">
        <v>1.8974433295734134E-2</v>
      </c>
      <c r="F6112" s="87">
        <v>1.5875945943452582E-2</v>
      </c>
      <c r="G6112" s="87">
        <v>0</v>
      </c>
      <c r="H6112" s="87">
        <v>0</v>
      </c>
      <c r="I6112" s="87">
        <v>5.5033611111111239E-5</v>
      </c>
      <c r="J6112" s="87">
        <v>7.7834087461084367E-3</v>
      </c>
      <c r="K6112" s="88">
        <v>4.268882159640626E-2</v>
      </c>
      <c r="L6112" s="84"/>
      <c r="M6112" s="88">
        <f t="shared" si="675"/>
        <v>1.4426000287924946E-2</v>
      </c>
      <c r="N6112" s="88">
        <f t="shared" si="670"/>
        <v>1.7538228878020871E-2</v>
      </c>
      <c r="O6112" s="88">
        <f t="shared" si="671"/>
        <v>0</v>
      </c>
      <c r="P6112" s="88">
        <f t="shared" si="672"/>
        <v>0</v>
      </c>
      <c r="Q6112" s="88">
        <f t="shared" si="673"/>
        <v>2.6981157834207362E-5</v>
      </c>
      <c r="R6112" s="89">
        <f t="shared" si="674"/>
        <v>7.7834087461084367E-3</v>
      </c>
      <c r="S6112" s="88">
        <f t="shared" si="676"/>
        <v>3.1991210323780023E-2</v>
      </c>
    </row>
    <row r="6113" spans="1:19" x14ac:dyDescent="0.2">
      <c r="A6113" s="60">
        <v>2004</v>
      </c>
      <c r="B6113" s="61">
        <v>9</v>
      </c>
      <c r="C6113" s="61">
        <v>11</v>
      </c>
      <c r="D6113" s="61">
        <v>15</v>
      </c>
      <c r="E6113" s="87">
        <v>1.8118614965023316E-2</v>
      </c>
      <c r="F6113" s="87">
        <v>1.5825369043429693E-2</v>
      </c>
      <c r="G6113" s="87">
        <v>0</v>
      </c>
      <c r="H6113" s="87">
        <v>0</v>
      </c>
      <c r="I6113" s="87">
        <v>5.5033611111111239E-5</v>
      </c>
      <c r="J6113" s="87">
        <v>8.303851851014005E-3</v>
      </c>
      <c r="K6113" s="88">
        <v>4.2302869470578125E-2</v>
      </c>
      <c r="L6113" s="84"/>
      <c r="M6113" s="88">
        <f t="shared" si="675"/>
        <v>1.3775333398810458E-2</v>
      </c>
      <c r="N6113" s="88">
        <f t="shared" si="670"/>
        <v>1.7482356349120754E-2</v>
      </c>
      <c r="O6113" s="88">
        <f t="shared" si="671"/>
        <v>0</v>
      </c>
      <c r="P6113" s="88">
        <f t="shared" si="672"/>
        <v>0</v>
      </c>
      <c r="Q6113" s="88">
        <f t="shared" si="673"/>
        <v>2.6981157834207362E-5</v>
      </c>
      <c r="R6113" s="89">
        <f t="shared" si="674"/>
        <v>8.303851851014005E-3</v>
      </c>
      <c r="S6113" s="88">
        <f t="shared" si="676"/>
        <v>3.1284670905765415E-2</v>
      </c>
    </row>
    <row r="6114" spans="1:19" x14ac:dyDescent="0.2">
      <c r="A6114" s="60">
        <v>2004</v>
      </c>
      <c r="B6114" s="61">
        <v>9</v>
      </c>
      <c r="C6114" s="61">
        <v>11</v>
      </c>
      <c r="D6114" s="61">
        <v>16</v>
      </c>
      <c r="E6114" s="87">
        <v>1.7996507302565353E-2</v>
      </c>
      <c r="F6114" s="87">
        <v>1.5649444346675156E-2</v>
      </c>
      <c r="G6114" s="87">
        <v>0</v>
      </c>
      <c r="H6114" s="87">
        <v>0</v>
      </c>
      <c r="I6114" s="87">
        <v>5.5033611111111239E-5</v>
      </c>
      <c r="J6114" s="87">
        <v>9.8159548967951538E-3</v>
      </c>
      <c r="K6114" s="88">
        <v>4.3516940157146772E-2</v>
      </c>
      <c r="L6114" s="84"/>
      <c r="M6114" s="88">
        <f t="shared" si="675"/>
        <v>1.3682496624909418E-2</v>
      </c>
      <c r="N6114" s="88">
        <f t="shared" si="670"/>
        <v>1.7288011545480885E-2</v>
      </c>
      <c r="O6114" s="88">
        <f t="shared" si="671"/>
        <v>0</v>
      </c>
      <c r="P6114" s="88">
        <f t="shared" si="672"/>
        <v>0</v>
      </c>
      <c r="Q6114" s="88">
        <f t="shared" si="673"/>
        <v>2.6981157834207362E-5</v>
      </c>
      <c r="R6114" s="89">
        <f t="shared" si="674"/>
        <v>9.8159548967951538E-3</v>
      </c>
      <c r="S6114" s="88">
        <f t="shared" si="676"/>
        <v>3.099748932822451E-2</v>
      </c>
    </row>
    <row r="6115" spans="1:19" x14ac:dyDescent="0.2">
      <c r="A6115" s="60">
        <v>2004</v>
      </c>
      <c r="B6115" s="61">
        <v>9</v>
      </c>
      <c r="C6115" s="61">
        <v>11</v>
      </c>
      <c r="D6115" s="61">
        <v>17</v>
      </c>
      <c r="E6115" s="87">
        <v>2.0165066885077524E-2</v>
      </c>
      <c r="F6115" s="87">
        <v>1.5028508400577184E-2</v>
      </c>
      <c r="G6115" s="87">
        <v>0</v>
      </c>
      <c r="H6115" s="87">
        <v>0</v>
      </c>
      <c r="I6115" s="87">
        <v>5.5033611111111239E-5</v>
      </c>
      <c r="J6115" s="87">
        <v>9.2127181034386153E-3</v>
      </c>
      <c r="K6115" s="88">
        <v>4.4461327000204429E-2</v>
      </c>
      <c r="L6115" s="84"/>
      <c r="M6115" s="88">
        <f t="shared" si="675"/>
        <v>1.5331222606556323E-2</v>
      </c>
      <c r="N6115" s="88">
        <f t="shared" si="670"/>
        <v>1.6602060813471251E-2</v>
      </c>
      <c r="O6115" s="88">
        <f t="shared" si="671"/>
        <v>0</v>
      </c>
      <c r="P6115" s="88">
        <f t="shared" si="672"/>
        <v>0</v>
      </c>
      <c r="Q6115" s="88">
        <f t="shared" si="673"/>
        <v>2.6981157834207362E-5</v>
      </c>
      <c r="R6115" s="89">
        <f t="shared" si="674"/>
        <v>9.2127181034386153E-3</v>
      </c>
      <c r="S6115" s="88">
        <f t="shared" si="676"/>
        <v>3.1960264577861781E-2</v>
      </c>
    </row>
    <row r="6116" spans="1:19" x14ac:dyDescent="0.2">
      <c r="A6116" s="60">
        <v>2004</v>
      </c>
      <c r="B6116" s="61">
        <v>9</v>
      </c>
      <c r="C6116" s="61">
        <v>11</v>
      </c>
      <c r="D6116" s="61">
        <v>18</v>
      </c>
      <c r="E6116" s="87">
        <v>2.380041115008677E-2</v>
      </c>
      <c r="F6116" s="87">
        <v>1.3651630793824747E-2</v>
      </c>
      <c r="G6116" s="87">
        <v>0</v>
      </c>
      <c r="H6116" s="87">
        <v>0</v>
      </c>
      <c r="I6116" s="87">
        <v>5.5033611111111239E-5</v>
      </c>
      <c r="J6116" s="87">
        <v>5.6115291155515593E-3</v>
      </c>
      <c r="K6116" s="88">
        <v>4.3118604670574184E-2</v>
      </c>
      <c r="L6116" s="84"/>
      <c r="M6116" s="88">
        <f t="shared" si="675"/>
        <v>1.8095124779356399E-2</v>
      </c>
      <c r="N6116" s="88">
        <f t="shared" si="670"/>
        <v>1.5081017929459369E-2</v>
      </c>
      <c r="O6116" s="88">
        <f t="shared" si="671"/>
        <v>0</v>
      </c>
      <c r="P6116" s="88">
        <f t="shared" si="672"/>
        <v>0</v>
      </c>
      <c r="Q6116" s="88">
        <f t="shared" si="673"/>
        <v>2.6981157834207362E-5</v>
      </c>
      <c r="R6116" s="89">
        <f t="shared" si="674"/>
        <v>5.6115291155515593E-3</v>
      </c>
      <c r="S6116" s="88">
        <f t="shared" si="676"/>
        <v>3.3203123866649975E-2</v>
      </c>
    </row>
    <row r="6117" spans="1:19" x14ac:dyDescent="0.2">
      <c r="A6117" s="60">
        <v>2004</v>
      </c>
      <c r="B6117" s="61">
        <v>9</v>
      </c>
      <c r="C6117" s="61">
        <v>11</v>
      </c>
      <c r="D6117" s="61">
        <v>19</v>
      </c>
      <c r="E6117" s="87">
        <v>1.9976511315876161E-2</v>
      </c>
      <c r="F6117" s="87">
        <v>1.4130334831569571E-2</v>
      </c>
      <c r="G6117" s="87">
        <v>1.1896116666689938E-3</v>
      </c>
      <c r="H6117" s="87">
        <v>1.7200024097567303E-6</v>
      </c>
      <c r="I6117" s="87">
        <v>5.5033611111111239E-5</v>
      </c>
      <c r="J6117" s="87">
        <v>8.3657554293472564E-3</v>
      </c>
      <c r="K6117" s="88">
        <v>4.3718966856982844E-2</v>
      </c>
      <c r="L6117" s="84"/>
      <c r="M6117" s="88">
        <f t="shared" si="675"/>
        <v>1.5187866404387152E-2</v>
      </c>
      <c r="N6117" s="88">
        <f t="shared" si="670"/>
        <v>1.5609844432692956E-2</v>
      </c>
      <c r="O6117" s="88">
        <f t="shared" si="671"/>
        <v>4.7505233598007108E-4</v>
      </c>
      <c r="P6117" s="88">
        <f t="shared" si="672"/>
        <v>3.1916135401198819E-6</v>
      </c>
      <c r="Q6117" s="88">
        <f t="shared" si="673"/>
        <v>2.6981157834207362E-5</v>
      </c>
      <c r="R6117" s="89">
        <f t="shared" si="674"/>
        <v>8.3657554293472564E-3</v>
      </c>
      <c r="S6117" s="88">
        <f t="shared" si="676"/>
        <v>3.1302935944434507E-2</v>
      </c>
    </row>
    <row r="6118" spans="1:19" x14ac:dyDescent="0.2">
      <c r="A6118" s="60">
        <v>2004</v>
      </c>
      <c r="B6118" s="61">
        <v>9</v>
      </c>
      <c r="C6118" s="61">
        <v>11</v>
      </c>
      <c r="D6118" s="61">
        <v>20</v>
      </c>
      <c r="E6118" s="87">
        <v>2.2191627810849868E-2</v>
      </c>
      <c r="F6118" s="87">
        <v>1.3403319300208914E-2</v>
      </c>
      <c r="G6118" s="87">
        <v>1.1896116666689938E-3</v>
      </c>
      <c r="H6118" s="87">
        <v>1.7200024097567303E-6</v>
      </c>
      <c r="I6118" s="87">
        <v>5.5033611111111239E-5</v>
      </c>
      <c r="J6118" s="87">
        <v>7.3455613213427992E-3</v>
      </c>
      <c r="K6118" s="88">
        <v>4.4186873712591439E-2</v>
      </c>
      <c r="L6118" s="84"/>
      <c r="M6118" s="88">
        <f t="shared" si="675"/>
        <v>1.6871988965320883E-2</v>
      </c>
      <c r="N6118" s="88">
        <f t="shared" si="670"/>
        <v>1.4806707105802671E-2</v>
      </c>
      <c r="O6118" s="88">
        <f t="shared" si="671"/>
        <v>4.7505233598007108E-4</v>
      </c>
      <c r="P6118" s="88">
        <f t="shared" si="672"/>
        <v>3.1916135401198819E-6</v>
      </c>
      <c r="Q6118" s="88">
        <f t="shared" si="673"/>
        <v>2.6981157834207362E-5</v>
      </c>
      <c r="R6118" s="89">
        <f t="shared" si="674"/>
        <v>7.3455613213427992E-3</v>
      </c>
      <c r="S6118" s="88">
        <f t="shared" si="676"/>
        <v>3.2183921178477959E-2</v>
      </c>
    </row>
    <row r="6119" spans="1:19" x14ac:dyDescent="0.2">
      <c r="A6119" s="60">
        <v>2004</v>
      </c>
      <c r="B6119" s="61">
        <v>9</v>
      </c>
      <c r="C6119" s="61">
        <v>11</v>
      </c>
      <c r="D6119" s="61">
        <v>21</v>
      </c>
      <c r="E6119" s="87">
        <v>2.2242829034630991E-2</v>
      </c>
      <c r="F6119" s="87">
        <v>1.2525432910706447E-2</v>
      </c>
      <c r="G6119" s="87">
        <v>1.1896116666689938E-3</v>
      </c>
      <c r="H6119" s="87">
        <v>1.7200024097567303E-6</v>
      </c>
      <c r="I6119" s="87">
        <v>5.5033611111111239E-5</v>
      </c>
      <c r="J6119" s="87">
        <v>5.892765715028012E-3</v>
      </c>
      <c r="K6119" s="88">
        <v>4.1907392940555309E-2</v>
      </c>
      <c r="L6119" s="84"/>
      <c r="M6119" s="88">
        <f t="shared" si="675"/>
        <v>1.6910916550534963E-2</v>
      </c>
      <c r="N6119" s="88">
        <f t="shared" si="670"/>
        <v>1.3836902063455361E-2</v>
      </c>
      <c r="O6119" s="88">
        <f t="shared" si="671"/>
        <v>4.7505233598007108E-4</v>
      </c>
      <c r="P6119" s="88">
        <f t="shared" si="672"/>
        <v>3.1916135401198819E-6</v>
      </c>
      <c r="Q6119" s="88">
        <f t="shared" si="673"/>
        <v>2.6981157834207362E-5</v>
      </c>
      <c r="R6119" s="89">
        <f t="shared" si="674"/>
        <v>5.892765715028012E-3</v>
      </c>
      <c r="S6119" s="88">
        <f t="shared" si="676"/>
        <v>3.1253043721344721E-2</v>
      </c>
    </row>
    <row r="6120" spans="1:19" x14ac:dyDescent="0.2">
      <c r="A6120" s="60">
        <v>2004</v>
      </c>
      <c r="B6120" s="61">
        <v>9</v>
      </c>
      <c r="C6120" s="61">
        <v>11</v>
      </c>
      <c r="D6120" s="61">
        <v>22</v>
      </c>
      <c r="E6120" s="87">
        <v>2.0049394642257842E-2</v>
      </c>
      <c r="F6120" s="87">
        <v>1.1711990201558813E-2</v>
      </c>
      <c r="G6120" s="87">
        <v>1.1896116666689938E-3</v>
      </c>
      <c r="H6120" s="87">
        <v>1.7200024097567303E-6</v>
      </c>
      <c r="I6120" s="87">
        <v>5.5033611111111239E-5</v>
      </c>
      <c r="J6120" s="87">
        <v>5.8330150083360363E-3</v>
      </c>
      <c r="K6120" s="88">
        <v>3.8840765132342553E-2</v>
      </c>
      <c r="L6120" s="84"/>
      <c r="M6120" s="88">
        <f t="shared" si="675"/>
        <v>1.5243278593567181E-2</v>
      </c>
      <c r="N6120" s="88">
        <f t="shared" si="670"/>
        <v>1.2938288244599914E-2</v>
      </c>
      <c r="O6120" s="88">
        <f t="shared" si="671"/>
        <v>4.7505233598007108E-4</v>
      </c>
      <c r="P6120" s="88">
        <f t="shared" si="672"/>
        <v>3.1916135401198819E-6</v>
      </c>
      <c r="Q6120" s="88">
        <f t="shared" si="673"/>
        <v>2.6981157834207362E-5</v>
      </c>
      <c r="R6120" s="89">
        <f t="shared" si="674"/>
        <v>5.8330150083360363E-3</v>
      </c>
      <c r="S6120" s="88">
        <f t="shared" si="676"/>
        <v>2.8686791945521494E-2</v>
      </c>
    </row>
    <row r="6121" spans="1:19" x14ac:dyDescent="0.2">
      <c r="A6121" s="60">
        <v>2004</v>
      </c>
      <c r="B6121" s="61">
        <v>9</v>
      </c>
      <c r="C6121" s="61">
        <v>11</v>
      </c>
      <c r="D6121" s="61">
        <v>23</v>
      </c>
      <c r="E6121" s="87">
        <v>1.7765300838184572E-2</v>
      </c>
      <c r="F6121" s="87">
        <v>1.1065292579459511E-2</v>
      </c>
      <c r="G6121" s="87">
        <v>1.1896116666689938E-3</v>
      </c>
      <c r="H6121" s="87">
        <v>1.7200024097567303E-6</v>
      </c>
      <c r="I6121" s="87">
        <v>5.5033611111111239E-5</v>
      </c>
      <c r="J6121" s="87">
        <v>5.1625701044014909E-3</v>
      </c>
      <c r="K6121" s="88">
        <v>3.5239528802235437E-2</v>
      </c>
      <c r="L6121" s="84"/>
      <c r="M6121" s="88">
        <f t="shared" si="675"/>
        <v>1.3506713534592979E-2</v>
      </c>
      <c r="N6121" s="88">
        <f t="shared" si="670"/>
        <v>1.2223878473261096E-2</v>
      </c>
      <c r="O6121" s="88">
        <f t="shared" si="671"/>
        <v>4.7505233598007108E-4</v>
      </c>
      <c r="P6121" s="88">
        <f t="shared" si="672"/>
        <v>3.1916135401198819E-6</v>
      </c>
      <c r="Q6121" s="88">
        <f t="shared" si="673"/>
        <v>2.6981157834207362E-5</v>
      </c>
      <c r="R6121" s="89">
        <f t="shared" si="674"/>
        <v>5.1625701044014909E-3</v>
      </c>
      <c r="S6121" s="88">
        <f t="shared" si="676"/>
        <v>2.6235817115208473E-2</v>
      </c>
    </row>
    <row r="6122" spans="1:19" x14ac:dyDescent="0.2">
      <c r="A6122" s="60">
        <v>2004</v>
      </c>
      <c r="B6122" s="61">
        <v>9</v>
      </c>
      <c r="C6122" s="61">
        <v>11</v>
      </c>
      <c r="D6122" s="61">
        <v>24</v>
      </c>
      <c r="E6122" s="87">
        <v>1.5357398251247878E-2</v>
      </c>
      <c r="F6122" s="87">
        <v>1.0754310080983251E-2</v>
      </c>
      <c r="G6122" s="87">
        <v>1.1896116666689938E-3</v>
      </c>
      <c r="H6122" s="87">
        <v>1.7200024097567303E-6</v>
      </c>
      <c r="I6122" s="87">
        <v>5.5033611111111239E-5</v>
      </c>
      <c r="J6122" s="87">
        <v>5.1731393453818457E-3</v>
      </c>
      <c r="K6122" s="88">
        <v>3.2531212957802841E-2</v>
      </c>
      <c r="L6122" s="84"/>
      <c r="M6122" s="88">
        <f t="shared" si="675"/>
        <v>1.1676018363304072E-2</v>
      </c>
      <c r="N6122" s="88">
        <f t="shared" si="670"/>
        <v>1.1880334708702943E-2</v>
      </c>
      <c r="O6122" s="88">
        <f t="shared" si="671"/>
        <v>4.7505233598007108E-4</v>
      </c>
      <c r="P6122" s="88">
        <f t="shared" si="672"/>
        <v>3.1916135401198819E-6</v>
      </c>
      <c r="Q6122" s="88">
        <f t="shared" si="673"/>
        <v>2.6981157834207362E-5</v>
      </c>
      <c r="R6122" s="89">
        <f t="shared" si="674"/>
        <v>5.1731393453818457E-3</v>
      </c>
      <c r="S6122" s="88">
        <f t="shared" si="676"/>
        <v>2.4061578179361411E-2</v>
      </c>
    </row>
    <row r="6123" spans="1:19" x14ac:dyDescent="0.2">
      <c r="A6123" s="60">
        <v>2004</v>
      </c>
      <c r="B6123" s="61">
        <v>9</v>
      </c>
      <c r="C6123" s="61">
        <v>12</v>
      </c>
      <c r="D6123" s="61">
        <v>1</v>
      </c>
      <c r="E6123" s="87">
        <v>1.266856153688809E-2</v>
      </c>
      <c r="F6123" s="87">
        <v>1.0605028845406197E-2</v>
      </c>
      <c r="G6123" s="87">
        <v>1.1896116666689938E-3</v>
      </c>
      <c r="H6123" s="87">
        <v>1.7200024097567303E-6</v>
      </c>
      <c r="I6123" s="87">
        <v>5.5033611111111239E-5</v>
      </c>
      <c r="J6123" s="87">
        <v>5.5321808008820875E-3</v>
      </c>
      <c r="K6123" s="88">
        <v>3.0052136463366238E-2</v>
      </c>
      <c r="L6123" s="84"/>
      <c r="M6123" s="88">
        <f t="shared" si="675"/>
        <v>9.6317328444180811E-3</v>
      </c>
      <c r="N6123" s="88">
        <f t="shared" si="670"/>
        <v>1.1715423056441751E-2</v>
      </c>
      <c r="O6123" s="88">
        <f t="shared" si="671"/>
        <v>4.7505233598007108E-4</v>
      </c>
      <c r="P6123" s="88">
        <f t="shared" si="672"/>
        <v>3.1916135401198819E-6</v>
      </c>
      <c r="Q6123" s="88">
        <f t="shared" si="673"/>
        <v>2.6981157834207362E-5</v>
      </c>
      <c r="R6123" s="89">
        <f t="shared" si="674"/>
        <v>5.5321808008820875E-3</v>
      </c>
      <c r="S6123" s="88">
        <f t="shared" si="676"/>
        <v>2.1852381008214228E-2</v>
      </c>
    </row>
    <row r="6124" spans="1:19" x14ac:dyDescent="0.2">
      <c r="A6124" s="60">
        <v>2004</v>
      </c>
      <c r="B6124" s="61">
        <v>9</v>
      </c>
      <c r="C6124" s="61">
        <v>12</v>
      </c>
      <c r="D6124" s="61">
        <v>2</v>
      </c>
      <c r="E6124" s="87">
        <v>1.1435743679842842E-2</v>
      </c>
      <c r="F6124" s="87">
        <v>1.0368134684923487E-2</v>
      </c>
      <c r="G6124" s="87">
        <v>1.1896116666689938E-3</v>
      </c>
      <c r="H6124" s="87">
        <v>1.7200024097567303E-6</v>
      </c>
      <c r="I6124" s="87">
        <v>5.5033611111111239E-5</v>
      </c>
      <c r="J6124" s="87">
        <v>5.8660572745826544E-3</v>
      </c>
      <c r="K6124" s="88">
        <v>2.8916300919538847E-2</v>
      </c>
      <c r="L6124" s="84"/>
      <c r="M6124" s="88">
        <f t="shared" si="675"/>
        <v>8.694438408083472E-3</v>
      </c>
      <c r="N6124" s="88">
        <f t="shared" si="670"/>
        <v>1.1453725012041076E-2</v>
      </c>
      <c r="O6124" s="88">
        <f t="shared" si="671"/>
        <v>4.7505233598007108E-4</v>
      </c>
      <c r="P6124" s="88">
        <f t="shared" si="672"/>
        <v>3.1916135401198819E-6</v>
      </c>
      <c r="Q6124" s="88">
        <f t="shared" si="673"/>
        <v>2.6981157834207362E-5</v>
      </c>
      <c r="R6124" s="89">
        <f t="shared" si="674"/>
        <v>5.8660572745826544E-3</v>
      </c>
      <c r="S6124" s="88">
        <f t="shared" si="676"/>
        <v>2.0653388527478948E-2</v>
      </c>
    </row>
    <row r="6125" spans="1:19" x14ac:dyDescent="0.2">
      <c r="A6125" s="60">
        <v>2004</v>
      </c>
      <c r="B6125" s="61">
        <v>9</v>
      </c>
      <c r="C6125" s="61">
        <v>12</v>
      </c>
      <c r="D6125" s="61">
        <v>3</v>
      </c>
      <c r="E6125" s="87">
        <v>1.0959317302471438E-2</v>
      </c>
      <c r="F6125" s="87">
        <v>1.0163787629848263E-2</v>
      </c>
      <c r="G6125" s="87">
        <v>1.1896116666689938E-3</v>
      </c>
      <c r="H6125" s="87">
        <v>1.7200024097567303E-6</v>
      </c>
      <c r="I6125" s="87">
        <v>5.5033611111111239E-5</v>
      </c>
      <c r="J6125" s="87">
        <v>5.9359989180111468E-3</v>
      </c>
      <c r="K6125" s="88">
        <v>2.8305469130520712E-2</v>
      </c>
      <c r="L6125" s="84"/>
      <c r="M6125" s="88">
        <f t="shared" si="675"/>
        <v>8.3322179954885885E-3</v>
      </c>
      <c r="N6125" s="88">
        <f t="shared" si="670"/>
        <v>1.1227981901348711E-2</v>
      </c>
      <c r="O6125" s="88">
        <f t="shared" si="671"/>
        <v>4.7505233598007108E-4</v>
      </c>
      <c r="P6125" s="88">
        <f t="shared" si="672"/>
        <v>3.1916135401198819E-6</v>
      </c>
      <c r="Q6125" s="88">
        <f t="shared" si="673"/>
        <v>2.6981157834207362E-5</v>
      </c>
      <c r="R6125" s="89">
        <f t="shared" si="674"/>
        <v>5.9359989180111468E-3</v>
      </c>
      <c r="S6125" s="88">
        <f t="shared" si="676"/>
        <v>2.0065425004191697E-2</v>
      </c>
    </row>
    <row r="6126" spans="1:19" x14ac:dyDescent="0.2">
      <c r="A6126" s="60">
        <v>2004</v>
      </c>
      <c r="B6126" s="61">
        <v>9</v>
      </c>
      <c r="C6126" s="61">
        <v>12</v>
      </c>
      <c r="D6126" s="61">
        <v>4</v>
      </c>
      <c r="E6126" s="87">
        <v>1.0472586935224688E-2</v>
      </c>
      <c r="F6126" s="87">
        <v>1.017632767429222E-2</v>
      </c>
      <c r="G6126" s="87">
        <v>1.1896116666689938E-3</v>
      </c>
      <c r="H6126" s="87">
        <v>1.7200024097567303E-6</v>
      </c>
      <c r="I6126" s="87">
        <v>5.5033611111111239E-5</v>
      </c>
      <c r="J6126" s="87">
        <v>6.2239272170599002E-3</v>
      </c>
      <c r="K6126" s="88">
        <v>2.8119207106766672E-2</v>
      </c>
      <c r="L6126" s="84"/>
      <c r="M6126" s="88">
        <f t="shared" si="675"/>
        <v>7.9621636013148239E-3</v>
      </c>
      <c r="N6126" s="88">
        <f t="shared" si="670"/>
        <v>1.1241834944838658E-2</v>
      </c>
      <c r="O6126" s="88">
        <f t="shared" si="671"/>
        <v>4.7505233598007108E-4</v>
      </c>
      <c r="P6126" s="88">
        <f t="shared" si="672"/>
        <v>3.1916135401198819E-6</v>
      </c>
      <c r="Q6126" s="88">
        <f t="shared" si="673"/>
        <v>2.6981157834207362E-5</v>
      </c>
      <c r="R6126" s="89">
        <f t="shared" si="674"/>
        <v>6.2239272170599002E-3</v>
      </c>
      <c r="S6126" s="88">
        <f t="shared" si="676"/>
        <v>1.9709223653507881E-2</v>
      </c>
    </row>
    <row r="6127" spans="1:19" x14ac:dyDescent="0.2">
      <c r="A6127" s="60">
        <v>2004</v>
      </c>
      <c r="B6127" s="61">
        <v>9</v>
      </c>
      <c r="C6127" s="61">
        <v>12</v>
      </c>
      <c r="D6127" s="61">
        <v>5</v>
      </c>
      <c r="E6127" s="87">
        <v>1.020804171555585E-2</v>
      </c>
      <c r="F6127" s="87">
        <v>1.0469786865525882E-2</v>
      </c>
      <c r="G6127" s="87">
        <v>1.1896116666689938E-3</v>
      </c>
      <c r="H6127" s="87">
        <v>1.7200024097567303E-6</v>
      </c>
      <c r="I6127" s="87">
        <v>5.5033611111111239E-5</v>
      </c>
      <c r="J6127" s="87">
        <v>6.5410609911881216E-3</v>
      </c>
      <c r="K6127" s="88">
        <v>2.846525485245972E-2</v>
      </c>
      <c r="L6127" s="84"/>
      <c r="M6127" s="88">
        <f t="shared" si="675"/>
        <v>7.7610335145485519E-3</v>
      </c>
      <c r="N6127" s="88">
        <f t="shared" si="670"/>
        <v>1.1566020633083422E-2</v>
      </c>
      <c r="O6127" s="88">
        <f t="shared" si="671"/>
        <v>4.7505233598007108E-4</v>
      </c>
      <c r="P6127" s="88">
        <f t="shared" si="672"/>
        <v>3.1916135401198819E-6</v>
      </c>
      <c r="Q6127" s="88">
        <f t="shared" si="673"/>
        <v>2.6981157834207362E-5</v>
      </c>
      <c r="R6127" s="89">
        <f t="shared" si="674"/>
        <v>6.5410609911881216E-3</v>
      </c>
      <c r="S6127" s="88">
        <f t="shared" si="676"/>
        <v>1.983227925498637E-2</v>
      </c>
    </row>
    <row r="6128" spans="1:19" x14ac:dyDescent="0.2">
      <c r="A6128" s="60">
        <v>2004</v>
      </c>
      <c r="B6128" s="61">
        <v>9</v>
      </c>
      <c r="C6128" s="61">
        <v>12</v>
      </c>
      <c r="D6128" s="61">
        <v>6</v>
      </c>
      <c r="E6128" s="87">
        <v>1.0714260004433285E-2</v>
      </c>
      <c r="F6128" s="87">
        <v>1.0940970342851696E-2</v>
      </c>
      <c r="G6128" s="87">
        <v>1.1896116666689938E-3</v>
      </c>
      <c r="H6128" s="87">
        <v>1.7200024097567303E-6</v>
      </c>
      <c r="I6128" s="87">
        <v>5.5033611111111239E-5</v>
      </c>
      <c r="J6128" s="87">
        <v>6.5652728561009822E-3</v>
      </c>
      <c r="K6128" s="88">
        <v>2.9466868483575829E-2</v>
      </c>
      <c r="L6128" s="84"/>
      <c r="M6128" s="88">
        <f t="shared" si="675"/>
        <v>8.1459043071187079E-3</v>
      </c>
      <c r="N6128" s="88">
        <f t="shared" si="670"/>
        <v>1.2086539139402093E-2</v>
      </c>
      <c r="O6128" s="88">
        <f t="shared" si="671"/>
        <v>4.7505233598007108E-4</v>
      </c>
      <c r="P6128" s="88">
        <f t="shared" si="672"/>
        <v>3.1916135401198819E-6</v>
      </c>
      <c r="Q6128" s="88">
        <f t="shared" si="673"/>
        <v>2.6981157834207362E-5</v>
      </c>
      <c r="R6128" s="89">
        <f t="shared" si="674"/>
        <v>6.5652728561009822E-3</v>
      </c>
      <c r="S6128" s="88">
        <f t="shared" si="676"/>
        <v>2.07376685538752E-2</v>
      </c>
    </row>
    <row r="6129" spans="1:19" x14ac:dyDescent="0.2">
      <c r="A6129" s="60">
        <v>2004</v>
      </c>
      <c r="B6129" s="61">
        <v>9</v>
      </c>
      <c r="C6129" s="61">
        <v>12</v>
      </c>
      <c r="D6129" s="61">
        <v>7</v>
      </c>
      <c r="E6129" s="87">
        <v>1.2498041007645908E-2</v>
      </c>
      <c r="F6129" s="87">
        <v>1.1474795802503272E-2</v>
      </c>
      <c r="G6129" s="87">
        <v>0</v>
      </c>
      <c r="H6129" s="87">
        <v>0</v>
      </c>
      <c r="I6129" s="87">
        <v>5.5033611111111239E-5</v>
      </c>
      <c r="J6129" s="87">
        <v>7.1728788182861295E-3</v>
      </c>
      <c r="K6129" s="88">
        <v>3.1200749239546424E-2</v>
      </c>
      <c r="L6129" s="84"/>
      <c r="M6129" s="88">
        <f t="shared" si="675"/>
        <v>9.5020884347219101E-3</v>
      </c>
      <c r="N6129" s="88">
        <f t="shared" si="670"/>
        <v>1.2676258525297655E-2</v>
      </c>
      <c r="O6129" s="88">
        <f t="shared" si="671"/>
        <v>0</v>
      </c>
      <c r="P6129" s="88">
        <f t="shared" si="672"/>
        <v>0</v>
      </c>
      <c r="Q6129" s="88">
        <f t="shared" si="673"/>
        <v>2.6981157834207362E-5</v>
      </c>
      <c r="R6129" s="89">
        <f t="shared" si="674"/>
        <v>7.1728788182861295E-3</v>
      </c>
      <c r="S6129" s="88">
        <f t="shared" si="676"/>
        <v>2.2205328117853772E-2</v>
      </c>
    </row>
    <row r="6130" spans="1:19" x14ac:dyDescent="0.2">
      <c r="A6130" s="60">
        <v>2004</v>
      </c>
      <c r="B6130" s="61">
        <v>9</v>
      </c>
      <c r="C6130" s="61">
        <v>12</v>
      </c>
      <c r="D6130" s="61">
        <v>8</v>
      </c>
      <c r="E6130" s="87">
        <v>1.5419619022731666E-2</v>
      </c>
      <c r="F6130" s="87">
        <v>1.234768397123704E-2</v>
      </c>
      <c r="G6130" s="87">
        <v>0</v>
      </c>
      <c r="H6130" s="87">
        <v>0</v>
      </c>
      <c r="I6130" s="87">
        <v>5.5033611111111239E-5</v>
      </c>
      <c r="J6130" s="87">
        <v>7.5839251040821396E-3</v>
      </c>
      <c r="K6130" s="88">
        <v>3.540626170916196E-2</v>
      </c>
      <c r="L6130" s="84"/>
      <c r="M6130" s="88">
        <f t="shared" si="675"/>
        <v>1.1723323958857317E-2</v>
      </c>
      <c r="N6130" s="88">
        <f t="shared" si="670"/>
        <v>1.3640542010684736E-2</v>
      </c>
      <c r="O6130" s="88">
        <f t="shared" si="671"/>
        <v>0</v>
      </c>
      <c r="P6130" s="88">
        <f t="shared" si="672"/>
        <v>0</v>
      </c>
      <c r="Q6130" s="88">
        <f t="shared" si="673"/>
        <v>2.6981157834207362E-5</v>
      </c>
      <c r="R6130" s="89">
        <f t="shared" si="674"/>
        <v>7.5839251040821396E-3</v>
      </c>
      <c r="S6130" s="88">
        <f t="shared" si="676"/>
        <v>2.539084712737626E-2</v>
      </c>
    </row>
    <row r="6131" spans="1:19" x14ac:dyDescent="0.2">
      <c r="A6131" s="60">
        <v>2004</v>
      </c>
      <c r="B6131" s="61">
        <v>9</v>
      </c>
      <c r="C6131" s="61">
        <v>12</v>
      </c>
      <c r="D6131" s="61">
        <v>9</v>
      </c>
      <c r="E6131" s="87">
        <v>1.8470096755124909E-2</v>
      </c>
      <c r="F6131" s="87">
        <v>1.3275450266072117E-2</v>
      </c>
      <c r="G6131" s="87">
        <v>0</v>
      </c>
      <c r="H6131" s="87">
        <v>0</v>
      </c>
      <c r="I6131" s="87">
        <v>5.5033611111111239E-5</v>
      </c>
      <c r="J6131" s="87">
        <v>8.6073697271670507E-3</v>
      </c>
      <c r="K6131" s="88">
        <v>4.0407950359475191E-2</v>
      </c>
      <c r="L6131" s="84"/>
      <c r="M6131" s="88">
        <f t="shared" si="675"/>
        <v>1.4042560162644605E-2</v>
      </c>
      <c r="N6131" s="88">
        <f t="shared" si="670"/>
        <v>1.4665449608763417E-2</v>
      </c>
      <c r="O6131" s="88">
        <f t="shared" si="671"/>
        <v>0</v>
      </c>
      <c r="P6131" s="88">
        <f t="shared" si="672"/>
        <v>0</v>
      </c>
      <c r="Q6131" s="88">
        <f t="shared" si="673"/>
        <v>2.6981157834207362E-5</v>
      </c>
      <c r="R6131" s="89">
        <f t="shared" si="674"/>
        <v>8.6073697271670507E-3</v>
      </c>
      <c r="S6131" s="88">
        <f t="shared" si="676"/>
        <v>2.8734990929242227E-2</v>
      </c>
    </row>
    <row r="6132" spans="1:19" x14ac:dyDescent="0.2">
      <c r="A6132" s="60">
        <v>2004</v>
      </c>
      <c r="B6132" s="61">
        <v>9</v>
      </c>
      <c r="C6132" s="61">
        <v>12</v>
      </c>
      <c r="D6132" s="61">
        <v>10</v>
      </c>
      <c r="E6132" s="87">
        <v>1.8943800399159699E-2</v>
      </c>
      <c r="F6132" s="87">
        <v>1.3801191372202438E-2</v>
      </c>
      <c r="G6132" s="87">
        <v>0</v>
      </c>
      <c r="H6132" s="87">
        <v>0</v>
      </c>
      <c r="I6132" s="87">
        <v>5.5033611111111239E-5</v>
      </c>
      <c r="J6132" s="87">
        <v>9.0943707294588918E-3</v>
      </c>
      <c r="K6132" s="88">
        <v>4.1894396111932138E-2</v>
      </c>
      <c r="L6132" s="84"/>
      <c r="M6132" s="88">
        <f t="shared" si="675"/>
        <v>1.4402710518585583E-2</v>
      </c>
      <c r="N6132" s="88">
        <f t="shared" si="670"/>
        <v>1.5246238172968633E-2</v>
      </c>
      <c r="O6132" s="88">
        <f t="shared" si="671"/>
        <v>0</v>
      </c>
      <c r="P6132" s="88">
        <f t="shared" si="672"/>
        <v>0</v>
      </c>
      <c r="Q6132" s="88">
        <f t="shared" si="673"/>
        <v>2.6981157834207362E-5</v>
      </c>
      <c r="R6132" s="89">
        <f t="shared" si="674"/>
        <v>9.0943707294588918E-3</v>
      </c>
      <c r="S6132" s="88">
        <f t="shared" si="676"/>
        <v>2.9675929849388424E-2</v>
      </c>
    </row>
    <row r="6133" spans="1:19" x14ac:dyDescent="0.2">
      <c r="A6133" s="60">
        <v>2004</v>
      </c>
      <c r="B6133" s="61">
        <v>9</v>
      </c>
      <c r="C6133" s="61">
        <v>12</v>
      </c>
      <c r="D6133" s="61">
        <v>11</v>
      </c>
      <c r="E6133" s="87">
        <v>2.0087405402199342E-2</v>
      </c>
      <c r="F6133" s="87">
        <v>1.4038798175407197E-2</v>
      </c>
      <c r="G6133" s="87">
        <v>0</v>
      </c>
      <c r="H6133" s="87">
        <v>0</v>
      </c>
      <c r="I6133" s="87">
        <v>5.5033611111111239E-5</v>
      </c>
      <c r="J6133" s="87">
        <v>8.798773734460464E-3</v>
      </c>
      <c r="K6133" s="88">
        <v>4.2980010923178116E-2</v>
      </c>
      <c r="L6133" s="84"/>
      <c r="M6133" s="88">
        <f t="shared" si="675"/>
        <v>1.5272177650804564E-2</v>
      </c>
      <c r="N6133" s="88">
        <f t="shared" si="670"/>
        <v>1.5508723476989117E-2</v>
      </c>
      <c r="O6133" s="88">
        <f t="shared" si="671"/>
        <v>0</v>
      </c>
      <c r="P6133" s="88">
        <f t="shared" si="672"/>
        <v>0</v>
      </c>
      <c r="Q6133" s="88">
        <f t="shared" si="673"/>
        <v>2.6981157834207362E-5</v>
      </c>
      <c r="R6133" s="89">
        <f t="shared" si="674"/>
        <v>8.798773734460464E-3</v>
      </c>
      <c r="S6133" s="88">
        <f t="shared" si="676"/>
        <v>3.0807882285627888E-2</v>
      </c>
    </row>
    <row r="6134" spans="1:19" x14ac:dyDescent="0.2">
      <c r="A6134" s="60">
        <v>2004</v>
      </c>
      <c r="B6134" s="61">
        <v>9</v>
      </c>
      <c r="C6134" s="61">
        <v>12</v>
      </c>
      <c r="D6134" s="61">
        <v>12</v>
      </c>
      <c r="E6134" s="87">
        <v>2.0969082927288687E-2</v>
      </c>
      <c r="F6134" s="87">
        <v>1.3888410583265684E-2</v>
      </c>
      <c r="G6134" s="87">
        <v>0</v>
      </c>
      <c r="H6134" s="87">
        <v>0</v>
      </c>
      <c r="I6134" s="87">
        <v>5.5033611111111239E-5</v>
      </c>
      <c r="J6134" s="87">
        <v>8.4838387973604542E-3</v>
      </c>
      <c r="K6134" s="88">
        <v>4.3396365919025938E-2</v>
      </c>
      <c r="L6134" s="84"/>
      <c r="M6134" s="88">
        <f t="shared" si="675"/>
        <v>1.5942504929230075E-2</v>
      </c>
      <c r="N6134" s="88">
        <f t="shared" si="670"/>
        <v>1.534258962765587E-2</v>
      </c>
      <c r="O6134" s="88">
        <f t="shared" si="671"/>
        <v>0</v>
      </c>
      <c r="P6134" s="88">
        <f t="shared" si="672"/>
        <v>0</v>
      </c>
      <c r="Q6134" s="88">
        <f t="shared" si="673"/>
        <v>2.6981157834207362E-5</v>
      </c>
      <c r="R6134" s="89">
        <f t="shared" si="674"/>
        <v>8.4838387973604542E-3</v>
      </c>
      <c r="S6134" s="88">
        <f t="shared" si="676"/>
        <v>3.1312075714720153E-2</v>
      </c>
    </row>
    <row r="6135" spans="1:19" x14ac:dyDescent="0.2">
      <c r="A6135" s="60">
        <v>2004</v>
      </c>
      <c r="B6135" s="61">
        <v>9</v>
      </c>
      <c r="C6135" s="61">
        <v>12</v>
      </c>
      <c r="D6135" s="61">
        <v>13</v>
      </c>
      <c r="E6135" s="87">
        <v>2.0326297978360854E-2</v>
      </c>
      <c r="F6135" s="87">
        <v>1.4335257591655859E-2</v>
      </c>
      <c r="G6135" s="87">
        <v>0</v>
      </c>
      <c r="H6135" s="87">
        <v>0</v>
      </c>
      <c r="I6135" s="87">
        <v>5.5033611111111239E-5</v>
      </c>
      <c r="J6135" s="87">
        <v>8.4496856347087528E-3</v>
      </c>
      <c r="K6135" s="88">
        <v>4.3166274815836569E-2</v>
      </c>
      <c r="L6135" s="84"/>
      <c r="M6135" s="88">
        <f t="shared" si="675"/>
        <v>1.5453804386042233E-2</v>
      </c>
      <c r="N6135" s="88">
        <f t="shared" si="670"/>
        <v>1.5836223527299992E-2</v>
      </c>
      <c r="O6135" s="88">
        <f t="shared" si="671"/>
        <v>0</v>
      </c>
      <c r="P6135" s="88">
        <f t="shared" si="672"/>
        <v>0</v>
      </c>
      <c r="Q6135" s="88">
        <f t="shared" si="673"/>
        <v>2.6981157834207362E-5</v>
      </c>
      <c r="R6135" s="89">
        <f t="shared" si="674"/>
        <v>8.4496856347087528E-3</v>
      </c>
      <c r="S6135" s="88">
        <f t="shared" si="676"/>
        <v>3.1317009071176433E-2</v>
      </c>
    </row>
    <row r="6136" spans="1:19" x14ac:dyDescent="0.2">
      <c r="A6136" s="60">
        <v>2004</v>
      </c>
      <c r="B6136" s="61">
        <v>9</v>
      </c>
      <c r="C6136" s="61">
        <v>12</v>
      </c>
      <c r="D6136" s="61">
        <v>14</v>
      </c>
      <c r="E6136" s="87">
        <v>1.9169596437084387E-2</v>
      </c>
      <c r="F6136" s="87">
        <v>1.4478983541813392E-2</v>
      </c>
      <c r="G6136" s="87">
        <v>0</v>
      </c>
      <c r="H6136" s="87">
        <v>0</v>
      </c>
      <c r="I6136" s="87">
        <v>5.5033611111111239E-5</v>
      </c>
      <c r="J6136" s="87">
        <v>8.5733514635093783E-3</v>
      </c>
      <c r="K6136" s="88">
        <v>4.2276965053518266E-2</v>
      </c>
      <c r="L6136" s="84"/>
      <c r="M6136" s="88">
        <f t="shared" si="675"/>
        <v>1.4574380136188664E-2</v>
      </c>
      <c r="N6136" s="88">
        <f t="shared" si="670"/>
        <v>1.5994998230776065E-2</v>
      </c>
      <c r="O6136" s="88">
        <f t="shared" si="671"/>
        <v>0</v>
      </c>
      <c r="P6136" s="88">
        <f t="shared" si="672"/>
        <v>0</v>
      </c>
      <c r="Q6136" s="88">
        <f t="shared" si="673"/>
        <v>2.6981157834207362E-5</v>
      </c>
      <c r="R6136" s="89">
        <f t="shared" si="674"/>
        <v>8.5733514635093783E-3</v>
      </c>
      <c r="S6136" s="88">
        <f t="shared" si="676"/>
        <v>3.0596359524798937E-2</v>
      </c>
    </row>
    <row r="6137" spans="1:19" x14ac:dyDescent="0.2">
      <c r="A6137" s="60">
        <v>2004</v>
      </c>
      <c r="B6137" s="61">
        <v>9</v>
      </c>
      <c r="C6137" s="61">
        <v>12</v>
      </c>
      <c r="D6137" s="61">
        <v>15</v>
      </c>
      <c r="E6137" s="87">
        <v>2.0986584741082781E-2</v>
      </c>
      <c r="F6137" s="87">
        <v>1.4068396649429903E-2</v>
      </c>
      <c r="G6137" s="87">
        <v>0</v>
      </c>
      <c r="H6137" s="87">
        <v>0</v>
      </c>
      <c r="I6137" s="87">
        <v>5.5033611111111239E-5</v>
      </c>
      <c r="J6137" s="87">
        <v>7.4655150099941035E-3</v>
      </c>
      <c r="K6137" s="88">
        <v>4.2575530011617894E-2</v>
      </c>
      <c r="L6137" s="84"/>
      <c r="M6137" s="88">
        <f t="shared" si="675"/>
        <v>1.5955811317194219E-2</v>
      </c>
      <c r="N6137" s="88">
        <f t="shared" si="670"/>
        <v>1.5541421044346635E-2</v>
      </c>
      <c r="O6137" s="88">
        <f t="shared" si="671"/>
        <v>0</v>
      </c>
      <c r="P6137" s="88">
        <f t="shared" si="672"/>
        <v>0</v>
      </c>
      <c r="Q6137" s="88">
        <f t="shared" si="673"/>
        <v>2.6981157834207362E-5</v>
      </c>
      <c r="R6137" s="89">
        <f t="shared" si="674"/>
        <v>7.4655150099941035E-3</v>
      </c>
      <c r="S6137" s="88">
        <f t="shared" si="676"/>
        <v>3.1524213519375059E-2</v>
      </c>
    </row>
    <row r="6138" spans="1:19" x14ac:dyDescent="0.2">
      <c r="A6138" s="60">
        <v>2004</v>
      </c>
      <c r="B6138" s="61">
        <v>9</v>
      </c>
      <c r="C6138" s="61">
        <v>12</v>
      </c>
      <c r="D6138" s="61">
        <v>16</v>
      </c>
      <c r="E6138" s="87">
        <v>2.1096809911186995E-2</v>
      </c>
      <c r="F6138" s="87">
        <v>1.4242203646447465E-2</v>
      </c>
      <c r="G6138" s="87">
        <v>0</v>
      </c>
      <c r="H6138" s="87">
        <v>0</v>
      </c>
      <c r="I6138" s="87">
        <v>5.5033611111111239E-5</v>
      </c>
      <c r="J6138" s="87">
        <v>8.7610621769498923E-3</v>
      </c>
      <c r="K6138" s="88">
        <v>4.4155109345695463E-2</v>
      </c>
      <c r="L6138" s="84"/>
      <c r="M6138" s="88">
        <f t="shared" si="675"/>
        <v>1.6039613995823754E-2</v>
      </c>
      <c r="N6138" s="88">
        <f t="shared" si="670"/>
        <v>1.5733426415563752E-2</v>
      </c>
      <c r="O6138" s="88">
        <f t="shared" si="671"/>
        <v>0</v>
      </c>
      <c r="P6138" s="88">
        <f t="shared" si="672"/>
        <v>0</v>
      </c>
      <c r="Q6138" s="88">
        <f t="shared" si="673"/>
        <v>2.6981157834207362E-5</v>
      </c>
      <c r="R6138" s="89">
        <f t="shared" si="674"/>
        <v>8.7610621769498923E-3</v>
      </c>
      <c r="S6138" s="88">
        <f t="shared" si="676"/>
        <v>3.1800021569221716E-2</v>
      </c>
    </row>
    <row r="6139" spans="1:19" x14ac:dyDescent="0.2">
      <c r="A6139" s="60">
        <v>2004</v>
      </c>
      <c r="B6139" s="61">
        <v>9</v>
      </c>
      <c r="C6139" s="61">
        <v>12</v>
      </c>
      <c r="D6139" s="61">
        <v>17</v>
      </c>
      <c r="E6139" s="87">
        <v>2.4957386958185727E-2</v>
      </c>
      <c r="F6139" s="87">
        <v>1.3281936917931541E-2</v>
      </c>
      <c r="G6139" s="87">
        <v>0</v>
      </c>
      <c r="H6139" s="87">
        <v>0</v>
      </c>
      <c r="I6139" s="87">
        <v>5.5033611111111239E-5</v>
      </c>
      <c r="J6139" s="87">
        <v>6.6012332855117347E-3</v>
      </c>
      <c r="K6139" s="88">
        <v>4.4895590772740114E-2</v>
      </c>
      <c r="L6139" s="84"/>
      <c r="M6139" s="88">
        <f t="shared" si="675"/>
        <v>1.8974757550497455E-2</v>
      </c>
      <c r="N6139" s="88">
        <f t="shared" si="670"/>
        <v>1.4672615442243062E-2</v>
      </c>
      <c r="O6139" s="88">
        <f t="shared" si="671"/>
        <v>0</v>
      </c>
      <c r="P6139" s="88">
        <f t="shared" si="672"/>
        <v>0</v>
      </c>
      <c r="Q6139" s="88">
        <f t="shared" si="673"/>
        <v>2.6981157834207362E-5</v>
      </c>
      <c r="R6139" s="89">
        <f t="shared" si="674"/>
        <v>6.6012332855117347E-3</v>
      </c>
      <c r="S6139" s="88">
        <f t="shared" si="676"/>
        <v>3.3674354150574723E-2</v>
      </c>
    </row>
    <row r="6140" spans="1:19" x14ac:dyDescent="0.2">
      <c r="A6140" s="60">
        <v>2004</v>
      </c>
      <c r="B6140" s="61">
        <v>9</v>
      </c>
      <c r="C6140" s="61">
        <v>12</v>
      </c>
      <c r="D6140" s="61">
        <v>18</v>
      </c>
      <c r="E6140" s="87">
        <v>2.6180569551477954E-2</v>
      </c>
      <c r="F6140" s="87">
        <v>1.2632058914089986E-2</v>
      </c>
      <c r="G6140" s="87">
        <v>0</v>
      </c>
      <c r="H6140" s="87">
        <v>0</v>
      </c>
      <c r="I6140" s="87">
        <v>5.5033611111111239E-5</v>
      </c>
      <c r="J6140" s="87">
        <v>5.0518770052682465E-3</v>
      </c>
      <c r="K6140" s="88">
        <v>4.3919539081947297E-2</v>
      </c>
      <c r="L6140" s="84"/>
      <c r="M6140" s="88">
        <f t="shared" si="675"/>
        <v>1.9904726428513202E-2</v>
      </c>
      <c r="N6140" s="88">
        <f t="shared" si="670"/>
        <v>1.3954692288891367E-2</v>
      </c>
      <c r="O6140" s="88">
        <f t="shared" si="671"/>
        <v>0</v>
      </c>
      <c r="P6140" s="88">
        <f t="shared" si="672"/>
        <v>0</v>
      </c>
      <c r="Q6140" s="88">
        <f t="shared" si="673"/>
        <v>2.6981157834207362E-5</v>
      </c>
      <c r="R6140" s="89">
        <f t="shared" si="674"/>
        <v>5.0518770052682465E-3</v>
      </c>
      <c r="S6140" s="88">
        <f t="shared" si="676"/>
        <v>3.3886399875238775E-2</v>
      </c>
    </row>
    <row r="6141" spans="1:19" x14ac:dyDescent="0.2">
      <c r="A6141" s="60">
        <v>2004</v>
      </c>
      <c r="B6141" s="61">
        <v>9</v>
      </c>
      <c r="C6141" s="61">
        <v>12</v>
      </c>
      <c r="D6141" s="61">
        <v>19</v>
      </c>
      <c r="E6141" s="87">
        <v>2.4747543664504493E-2</v>
      </c>
      <c r="F6141" s="87">
        <v>1.2516355747937156E-2</v>
      </c>
      <c r="G6141" s="87">
        <v>1.1896116666689938E-3</v>
      </c>
      <c r="H6141" s="87">
        <v>1.7200024097567303E-6</v>
      </c>
      <c r="I6141" s="87">
        <v>5.5033611111111239E-5</v>
      </c>
      <c r="J6141" s="87">
        <v>5.8338460234843379E-3</v>
      </c>
      <c r="K6141" s="88">
        <v>4.4344110716115846E-2</v>
      </c>
      <c r="L6141" s="84"/>
      <c r="M6141" s="88">
        <f t="shared" si="675"/>
        <v>1.8815216584615477E-2</v>
      </c>
      <c r="N6141" s="88">
        <f t="shared" si="670"/>
        <v>1.3826874480924033E-2</v>
      </c>
      <c r="O6141" s="88">
        <f t="shared" si="671"/>
        <v>4.7505233598007108E-4</v>
      </c>
      <c r="P6141" s="88">
        <f t="shared" si="672"/>
        <v>3.1916135401198819E-6</v>
      </c>
      <c r="Q6141" s="88">
        <f t="shared" si="673"/>
        <v>2.6981157834207362E-5</v>
      </c>
      <c r="R6141" s="89">
        <f t="shared" si="674"/>
        <v>5.8338460234843379E-3</v>
      </c>
      <c r="S6141" s="88">
        <f t="shared" si="676"/>
        <v>3.3147316172893911E-2</v>
      </c>
    </row>
    <row r="6142" spans="1:19" x14ac:dyDescent="0.2">
      <c r="A6142" s="60">
        <v>2004</v>
      </c>
      <c r="B6142" s="61">
        <v>9</v>
      </c>
      <c r="C6142" s="61">
        <v>12</v>
      </c>
      <c r="D6142" s="61">
        <v>20</v>
      </c>
      <c r="E6142" s="87">
        <v>2.3659369268449713E-2</v>
      </c>
      <c r="F6142" s="87">
        <v>1.3127852467922944E-2</v>
      </c>
      <c r="G6142" s="87">
        <v>1.1896116666689938E-3</v>
      </c>
      <c r="H6142" s="87">
        <v>1.7200024097567303E-6</v>
      </c>
      <c r="I6142" s="87">
        <v>5.5033611111111239E-5</v>
      </c>
      <c r="J6142" s="87">
        <v>7.8252726079043287E-3</v>
      </c>
      <c r="K6142" s="88">
        <v>4.5858859624466841E-2</v>
      </c>
      <c r="L6142" s="84"/>
      <c r="M6142" s="88">
        <f t="shared" si="675"/>
        <v>1.7987892579406424E-2</v>
      </c>
      <c r="N6142" s="88">
        <f t="shared" si="670"/>
        <v>1.4502397657399241E-2</v>
      </c>
      <c r="O6142" s="88">
        <f t="shared" si="671"/>
        <v>4.7505233598007108E-4</v>
      </c>
      <c r="P6142" s="88">
        <f t="shared" si="672"/>
        <v>3.1916135401198819E-6</v>
      </c>
      <c r="Q6142" s="88">
        <f t="shared" si="673"/>
        <v>2.6981157834207362E-5</v>
      </c>
      <c r="R6142" s="89">
        <f t="shared" si="674"/>
        <v>7.8252726079043287E-3</v>
      </c>
      <c r="S6142" s="88">
        <f t="shared" si="676"/>
        <v>3.2995515344160065E-2</v>
      </c>
    </row>
    <row r="6143" spans="1:19" x14ac:dyDescent="0.2">
      <c r="A6143" s="60">
        <v>2004</v>
      </c>
      <c r="B6143" s="61">
        <v>9</v>
      </c>
      <c r="C6143" s="61">
        <v>12</v>
      </c>
      <c r="D6143" s="61">
        <v>21</v>
      </c>
      <c r="E6143" s="87">
        <v>2.3043276087649042E-2</v>
      </c>
      <c r="F6143" s="87">
        <v>1.2859371092195093E-2</v>
      </c>
      <c r="G6143" s="87">
        <v>1.1896116666689938E-3</v>
      </c>
      <c r="H6143" s="87">
        <v>1.7200024097567303E-6</v>
      </c>
      <c r="I6143" s="87">
        <v>5.5033611111111239E-5</v>
      </c>
      <c r="J6143" s="87">
        <v>6.482916247122392E-3</v>
      </c>
      <c r="K6143" s="88">
        <v>4.3631928707156382E-2</v>
      </c>
      <c r="L6143" s="84"/>
      <c r="M6143" s="88">
        <f t="shared" si="675"/>
        <v>1.7519485419883126E-2</v>
      </c>
      <c r="N6143" s="88">
        <f t="shared" si="670"/>
        <v>1.4205805074269233E-2</v>
      </c>
      <c r="O6143" s="88">
        <f t="shared" si="671"/>
        <v>4.7505233598007108E-4</v>
      </c>
      <c r="P6143" s="88">
        <f t="shared" si="672"/>
        <v>3.1916135401198819E-6</v>
      </c>
      <c r="Q6143" s="88">
        <f t="shared" si="673"/>
        <v>2.6981157834207362E-5</v>
      </c>
      <c r="R6143" s="89">
        <f t="shared" si="674"/>
        <v>6.482916247122392E-3</v>
      </c>
      <c r="S6143" s="88">
        <f t="shared" si="676"/>
        <v>3.2230515601506762E-2</v>
      </c>
    </row>
    <row r="6144" spans="1:19" x14ac:dyDescent="0.2">
      <c r="A6144" s="60">
        <v>2004</v>
      </c>
      <c r="B6144" s="61">
        <v>9</v>
      </c>
      <c r="C6144" s="61">
        <v>12</v>
      </c>
      <c r="D6144" s="61">
        <v>22</v>
      </c>
      <c r="E6144" s="87">
        <v>2.0519801296304353E-2</v>
      </c>
      <c r="F6144" s="87">
        <v>1.2891213978229994E-2</v>
      </c>
      <c r="G6144" s="87">
        <v>1.1896116666689938E-3</v>
      </c>
      <c r="H6144" s="87">
        <v>1.7200024097567303E-6</v>
      </c>
      <c r="I6144" s="87">
        <v>5.5033611111111239E-5</v>
      </c>
      <c r="J6144" s="87">
        <v>4.7836472448661693E-3</v>
      </c>
      <c r="K6144" s="88">
        <v>3.9441027799590377E-2</v>
      </c>
      <c r="L6144" s="84"/>
      <c r="M6144" s="88">
        <f t="shared" si="675"/>
        <v>1.5600922293431589E-2</v>
      </c>
      <c r="N6144" s="88">
        <f t="shared" si="670"/>
        <v>1.4240982053669768E-2</v>
      </c>
      <c r="O6144" s="88">
        <f t="shared" si="671"/>
        <v>4.7505233598007108E-4</v>
      </c>
      <c r="P6144" s="88">
        <f t="shared" si="672"/>
        <v>3.1916135401198819E-6</v>
      </c>
      <c r="Q6144" s="88">
        <f t="shared" si="673"/>
        <v>2.6981157834207362E-5</v>
      </c>
      <c r="R6144" s="89">
        <f t="shared" si="674"/>
        <v>4.7836472448661693E-3</v>
      </c>
      <c r="S6144" s="88">
        <f t="shared" si="676"/>
        <v>3.0347129454455755E-2</v>
      </c>
    </row>
    <row r="6145" spans="1:19" x14ac:dyDescent="0.2">
      <c r="A6145" s="60">
        <v>2004</v>
      </c>
      <c r="B6145" s="61">
        <v>9</v>
      </c>
      <c r="C6145" s="61">
        <v>12</v>
      </c>
      <c r="D6145" s="61">
        <v>23</v>
      </c>
      <c r="E6145" s="87">
        <v>1.6380753236104776E-2</v>
      </c>
      <c r="F6145" s="87">
        <v>1.278260258242663E-2</v>
      </c>
      <c r="G6145" s="87">
        <v>1.1896116666689938E-3</v>
      </c>
      <c r="H6145" s="87">
        <v>1.7200024097567303E-6</v>
      </c>
      <c r="I6145" s="87">
        <v>5.5033611111111239E-5</v>
      </c>
      <c r="J6145" s="87">
        <v>6.1122877677902915E-3</v>
      </c>
      <c r="K6145" s="88">
        <v>3.6522008866511559E-2</v>
      </c>
      <c r="L6145" s="84"/>
      <c r="M6145" s="88">
        <f t="shared" si="675"/>
        <v>1.2454061062977957E-2</v>
      </c>
      <c r="N6145" s="88">
        <f t="shared" si="670"/>
        <v>1.4120998556299251E-2</v>
      </c>
      <c r="O6145" s="88">
        <f t="shared" si="671"/>
        <v>4.7505233598007108E-4</v>
      </c>
      <c r="P6145" s="88">
        <f t="shared" si="672"/>
        <v>3.1916135401198819E-6</v>
      </c>
      <c r="Q6145" s="88">
        <f t="shared" si="673"/>
        <v>2.6981157834207362E-5</v>
      </c>
      <c r="R6145" s="89">
        <f t="shared" si="674"/>
        <v>6.1122877677902915E-3</v>
      </c>
      <c r="S6145" s="88">
        <f t="shared" si="676"/>
        <v>2.7080284726631605E-2</v>
      </c>
    </row>
    <row r="6146" spans="1:19" x14ac:dyDescent="0.2">
      <c r="A6146" s="60">
        <v>2004</v>
      </c>
      <c r="B6146" s="61">
        <v>9</v>
      </c>
      <c r="C6146" s="61">
        <v>12</v>
      </c>
      <c r="D6146" s="61">
        <v>24</v>
      </c>
      <c r="E6146" s="87">
        <v>1.3829762547886312E-2</v>
      </c>
      <c r="F6146" s="87">
        <v>1.2617462794041539E-2</v>
      </c>
      <c r="G6146" s="87">
        <v>1.1896116666689938E-3</v>
      </c>
      <c r="H6146" s="87">
        <v>1.7200024097567303E-6</v>
      </c>
      <c r="I6146" s="87">
        <v>5.5033611111111239E-5</v>
      </c>
      <c r="J6146" s="87">
        <v>5.9587019445958584E-3</v>
      </c>
      <c r="K6146" s="88">
        <v>3.3652292566713572E-2</v>
      </c>
      <c r="L6146" s="84"/>
      <c r="M6146" s="88">
        <f t="shared" si="675"/>
        <v>1.0514577979127068E-2</v>
      </c>
      <c r="N6146" s="88">
        <f t="shared" si="670"/>
        <v>1.3938567889434948E-2</v>
      </c>
      <c r="O6146" s="88">
        <f t="shared" si="671"/>
        <v>4.7505233598007108E-4</v>
      </c>
      <c r="P6146" s="88">
        <f t="shared" si="672"/>
        <v>3.1916135401198819E-6</v>
      </c>
      <c r="Q6146" s="88">
        <f t="shared" si="673"/>
        <v>2.6981157834207362E-5</v>
      </c>
      <c r="R6146" s="89">
        <f t="shared" si="674"/>
        <v>5.9587019445958584E-3</v>
      </c>
      <c r="S6146" s="88">
        <f t="shared" si="676"/>
        <v>2.4958370975916414E-2</v>
      </c>
    </row>
    <row r="6147" spans="1:19" x14ac:dyDescent="0.2">
      <c r="A6147" s="60">
        <v>2004</v>
      </c>
      <c r="B6147" s="61">
        <v>9</v>
      </c>
      <c r="C6147" s="61">
        <v>13</v>
      </c>
      <c r="D6147" s="61">
        <v>1</v>
      </c>
      <c r="E6147" s="87">
        <v>1.1661222736948015E-2</v>
      </c>
      <c r="F6147" s="87">
        <v>1.3513847205380744E-2</v>
      </c>
      <c r="G6147" s="87">
        <v>1.1896116666689938E-3</v>
      </c>
      <c r="H6147" s="87">
        <v>1.7200024097567303E-6</v>
      </c>
      <c r="I6147" s="87">
        <v>5.5033611111111239E-5</v>
      </c>
      <c r="J6147" s="87">
        <v>6.2990215960542148E-3</v>
      </c>
      <c r="K6147" s="88">
        <v>3.2720456818572836E-2</v>
      </c>
      <c r="L6147" s="84"/>
      <c r="M6147" s="88">
        <f t="shared" si="675"/>
        <v>8.8658670295354534E-3</v>
      </c>
      <c r="N6147" s="88">
        <f t="shared" ref="N6147:N6210" si="677">F6147*W$5</f>
        <v>1.4928807779691095E-2</v>
      </c>
      <c r="O6147" s="88">
        <f t="shared" ref="O6147:O6210" si="678">G6147*X$5</f>
        <v>4.7505233598007108E-4</v>
      </c>
      <c r="P6147" s="88">
        <f t="shared" ref="P6147:P6210" si="679">H6147*Y$5</f>
        <v>3.1916135401198819E-6</v>
      </c>
      <c r="Q6147" s="88">
        <f t="shared" ref="Q6147:Q6210" si="680">I6147*Z$5</f>
        <v>2.6981157834207362E-5</v>
      </c>
      <c r="R6147" s="89">
        <f t="shared" ref="R6147:R6210" si="681">J6147</f>
        <v>6.2990215960542148E-3</v>
      </c>
      <c r="S6147" s="88">
        <f t="shared" si="676"/>
        <v>2.4299899916580946E-2</v>
      </c>
    </row>
    <row r="6148" spans="1:19" x14ac:dyDescent="0.2">
      <c r="A6148" s="60">
        <v>2004</v>
      </c>
      <c r="B6148" s="61">
        <v>9</v>
      </c>
      <c r="C6148" s="61">
        <v>13</v>
      </c>
      <c r="D6148" s="61">
        <v>2</v>
      </c>
      <c r="E6148" s="87">
        <v>1.1119743877646545E-2</v>
      </c>
      <c r="F6148" s="87">
        <v>1.3128951553707698E-2</v>
      </c>
      <c r="G6148" s="87">
        <v>1.1896116666689938E-3</v>
      </c>
      <c r="H6148" s="87">
        <v>1.7200024097567303E-6</v>
      </c>
      <c r="I6148" s="87">
        <v>5.5033611111111239E-5</v>
      </c>
      <c r="J6148" s="87">
        <v>6.5994112409028371E-3</v>
      </c>
      <c r="K6148" s="88">
        <v>3.2094471952446947E-2</v>
      </c>
      <c r="L6148" s="84"/>
      <c r="M6148" s="88">
        <f t="shared" ref="M6148:M6211" si="682">E6148*V$5</f>
        <v>8.4541881109379512E-3</v>
      </c>
      <c r="N6148" s="88">
        <f t="shared" si="677"/>
        <v>1.4503611822408257E-2</v>
      </c>
      <c r="O6148" s="88">
        <f t="shared" si="678"/>
        <v>4.7505233598007108E-4</v>
      </c>
      <c r="P6148" s="88">
        <f t="shared" si="679"/>
        <v>3.1916135401198819E-6</v>
      </c>
      <c r="Q6148" s="88">
        <f t="shared" si="680"/>
        <v>2.6981157834207362E-5</v>
      </c>
      <c r="R6148" s="89">
        <f t="shared" si="681"/>
        <v>6.5994112409028371E-3</v>
      </c>
      <c r="S6148" s="88">
        <f t="shared" ref="S6148:S6211" si="683">SUM(M6148:Q6148)</f>
        <v>2.3463025040700605E-2</v>
      </c>
    </row>
    <row r="6149" spans="1:19" x14ac:dyDescent="0.2">
      <c r="A6149" s="60">
        <v>2004</v>
      </c>
      <c r="B6149" s="61">
        <v>9</v>
      </c>
      <c r="C6149" s="61">
        <v>13</v>
      </c>
      <c r="D6149" s="61">
        <v>3</v>
      </c>
      <c r="E6149" s="87">
        <v>1.0809274123337638E-2</v>
      </c>
      <c r="F6149" s="87">
        <v>1.2918059502415421E-2</v>
      </c>
      <c r="G6149" s="87">
        <v>1.1896116666689938E-3</v>
      </c>
      <c r="H6149" s="87">
        <v>1.7200024097567303E-6</v>
      </c>
      <c r="I6149" s="87">
        <v>5.5033611111111239E-5</v>
      </c>
      <c r="J6149" s="87">
        <v>7.0350071533673824E-3</v>
      </c>
      <c r="K6149" s="88">
        <v>3.2008706059310305E-2</v>
      </c>
      <c r="L6149" s="84"/>
      <c r="M6149" s="88">
        <f t="shared" si="682"/>
        <v>8.2181422330323776E-3</v>
      </c>
      <c r="N6149" s="88">
        <f t="shared" si="677"/>
        <v>1.4270638424962002E-2</v>
      </c>
      <c r="O6149" s="88">
        <f t="shared" si="678"/>
        <v>4.7505233598007108E-4</v>
      </c>
      <c r="P6149" s="88">
        <f t="shared" si="679"/>
        <v>3.1916135401198819E-6</v>
      </c>
      <c r="Q6149" s="88">
        <f t="shared" si="680"/>
        <v>2.6981157834207362E-5</v>
      </c>
      <c r="R6149" s="89">
        <f t="shared" si="681"/>
        <v>7.0350071533673824E-3</v>
      </c>
      <c r="S6149" s="88">
        <f t="shared" si="683"/>
        <v>2.2994005765348779E-2</v>
      </c>
    </row>
    <row r="6150" spans="1:19" x14ac:dyDescent="0.2">
      <c r="A6150" s="60">
        <v>2004</v>
      </c>
      <c r="B6150" s="61">
        <v>9</v>
      </c>
      <c r="C6150" s="61">
        <v>13</v>
      </c>
      <c r="D6150" s="61">
        <v>4</v>
      </c>
      <c r="E6150" s="87">
        <v>1.0733517781448968E-2</v>
      </c>
      <c r="F6150" s="87">
        <v>1.2930861144169787E-2</v>
      </c>
      <c r="G6150" s="87">
        <v>1.1896116666689938E-3</v>
      </c>
      <c r="H6150" s="87">
        <v>1.7200024097567303E-6</v>
      </c>
      <c r="I6150" s="87">
        <v>5.5033611111111239E-5</v>
      </c>
      <c r="J6150" s="87">
        <v>7.4232082256773975E-3</v>
      </c>
      <c r="K6150" s="88">
        <v>3.2333952431486013E-2</v>
      </c>
      <c r="L6150" s="84"/>
      <c r="M6150" s="88">
        <f t="shared" si="682"/>
        <v>8.1605457297342383E-3</v>
      </c>
      <c r="N6150" s="88">
        <f t="shared" si="677"/>
        <v>1.4284780456177162E-2</v>
      </c>
      <c r="O6150" s="88">
        <f t="shared" si="678"/>
        <v>4.7505233598007108E-4</v>
      </c>
      <c r="P6150" s="88">
        <f t="shared" si="679"/>
        <v>3.1916135401198819E-6</v>
      </c>
      <c r="Q6150" s="88">
        <f t="shared" si="680"/>
        <v>2.6981157834207362E-5</v>
      </c>
      <c r="R6150" s="89">
        <f t="shared" si="681"/>
        <v>7.4232082256773975E-3</v>
      </c>
      <c r="S6150" s="88">
        <f t="shared" si="683"/>
        <v>2.2950551293265797E-2</v>
      </c>
    </row>
    <row r="6151" spans="1:19" x14ac:dyDescent="0.2">
      <c r="A6151" s="60">
        <v>2004</v>
      </c>
      <c r="B6151" s="61">
        <v>9</v>
      </c>
      <c r="C6151" s="61">
        <v>13</v>
      </c>
      <c r="D6151" s="61">
        <v>5</v>
      </c>
      <c r="E6151" s="87">
        <v>1.0804453893621972E-2</v>
      </c>
      <c r="F6151" s="87">
        <v>1.4525196524792778E-2</v>
      </c>
      <c r="G6151" s="87">
        <v>1.1896116666689938E-3</v>
      </c>
      <c r="H6151" s="87">
        <v>1.7200024097567303E-6</v>
      </c>
      <c r="I6151" s="87">
        <v>5.5033611111111239E-5</v>
      </c>
      <c r="J6151" s="87">
        <v>7.7071741495256399E-3</v>
      </c>
      <c r="K6151" s="88">
        <v>3.4283189848130252E-2</v>
      </c>
      <c r="L6151" s="84"/>
      <c r="M6151" s="88">
        <f t="shared" si="682"/>
        <v>8.2144774787716174E-3</v>
      </c>
      <c r="N6151" s="88">
        <f t="shared" si="677"/>
        <v>1.6046049920893642E-2</v>
      </c>
      <c r="O6151" s="88">
        <f t="shared" si="678"/>
        <v>4.7505233598007108E-4</v>
      </c>
      <c r="P6151" s="88">
        <f t="shared" si="679"/>
        <v>3.1916135401198819E-6</v>
      </c>
      <c r="Q6151" s="88">
        <f t="shared" si="680"/>
        <v>2.6981157834207362E-5</v>
      </c>
      <c r="R6151" s="89">
        <f t="shared" si="681"/>
        <v>7.7071741495256399E-3</v>
      </c>
      <c r="S6151" s="88">
        <f t="shared" si="683"/>
        <v>2.4765752507019657E-2</v>
      </c>
    </row>
    <row r="6152" spans="1:19" x14ac:dyDescent="0.2">
      <c r="A6152" s="60">
        <v>2004</v>
      </c>
      <c r="B6152" s="61">
        <v>9</v>
      </c>
      <c r="C6152" s="61">
        <v>13</v>
      </c>
      <c r="D6152" s="61">
        <v>6</v>
      </c>
      <c r="E6152" s="87">
        <v>1.2942081821409488E-2</v>
      </c>
      <c r="F6152" s="87">
        <v>1.5854843435690526E-2</v>
      </c>
      <c r="G6152" s="87">
        <v>1.1896116666689938E-3</v>
      </c>
      <c r="H6152" s="87">
        <v>1.7200024097567303E-6</v>
      </c>
      <c r="I6152" s="87">
        <v>5.5033611111111239E-5</v>
      </c>
      <c r="J6152" s="87">
        <v>8.67858984653537E-3</v>
      </c>
      <c r="K6152" s="88">
        <v>3.872188038382525E-2</v>
      </c>
      <c r="L6152" s="84"/>
      <c r="M6152" s="88">
        <f t="shared" si="682"/>
        <v>9.8396865493725321E-3</v>
      </c>
      <c r="N6152" s="88">
        <f t="shared" si="677"/>
        <v>1.7514916842797934E-2</v>
      </c>
      <c r="O6152" s="88">
        <f t="shared" si="678"/>
        <v>4.7505233598007108E-4</v>
      </c>
      <c r="P6152" s="88">
        <f t="shared" si="679"/>
        <v>3.1916135401198819E-6</v>
      </c>
      <c r="Q6152" s="88">
        <f t="shared" si="680"/>
        <v>2.6981157834207362E-5</v>
      </c>
      <c r="R6152" s="89">
        <f t="shared" si="681"/>
        <v>8.67858984653537E-3</v>
      </c>
      <c r="S6152" s="88">
        <f t="shared" si="683"/>
        <v>2.7859828499524866E-2</v>
      </c>
    </row>
    <row r="6153" spans="1:19" x14ac:dyDescent="0.2">
      <c r="A6153" s="60">
        <v>2004</v>
      </c>
      <c r="B6153" s="61">
        <v>9</v>
      </c>
      <c r="C6153" s="61">
        <v>13</v>
      </c>
      <c r="D6153" s="61">
        <v>7</v>
      </c>
      <c r="E6153" s="87">
        <v>1.7728639475996105E-2</v>
      </c>
      <c r="F6153" s="87">
        <v>1.7405239190599768E-2</v>
      </c>
      <c r="G6153" s="87">
        <v>0</v>
      </c>
      <c r="H6153" s="87">
        <v>0</v>
      </c>
      <c r="I6153" s="87">
        <v>5.5033611111111239E-5</v>
      </c>
      <c r="J6153" s="87">
        <v>1.1415683665831863E-2</v>
      </c>
      <c r="K6153" s="88">
        <v>4.6604595943538843E-2</v>
      </c>
      <c r="L6153" s="84"/>
      <c r="M6153" s="88">
        <f t="shared" si="682"/>
        <v>1.3478840405881123E-2</v>
      </c>
      <c r="N6153" s="88">
        <f t="shared" si="677"/>
        <v>1.9227646005391501E-2</v>
      </c>
      <c r="O6153" s="88">
        <f t="shared" si="678"/>
        <v>0</v>
      </c>
      <c r="P6153" s="88">
        <f t="shared" si="679"/>
        <v>0</v>
      </c>
      <c r="Q6153" s="88">
        <f t="shared" si="680"/>
        <v>2.6981157834207362E-5</v>
      </c>
      <c r="R6153" s="89">
        <f t="shared" si="681"/>
        <v>1.1415683665831863E-2</v>
      </c>
      <c r="S6153" s="88">
        <f t="shared" si="683"/>
        <v>3.2733467569106826E-2</v>
      </c>
    </row>
    <row r="6154" spans="1:19" x14ac:dyDescent="0.2">
      <c r="A6154" s="60">
        <v>2004</v>
      </c>
      <c r="B6154" s="61">
        <v>9</v>
      </c>
      <c r="C6154" s="61">
        <v>13</v>
      </c>
      <c r="D6154" s="61">
        <v>8</v>
      </c>
      <c r="E6154" s="87">
        <v>1.953754985397527E-2</v>
      </c>
      <c r="F6154" s="87">
        <v>1.8843331285152209E-2</v>
      </c>
      <c r="G6154" s="87">
        <v>0</v>
      </c>
      <c r="H6154" s="87">
        <v>0</v>
      </c>
      <c r="I6154" s="87">
        <v>5.5033611111111239E-5</v>
      </c>
      <c r="J6154" s="87">
        <v>1.2117281912270421E-2</v>
      </c>
      <c r="K6154" s="88">
        <v>5.0553196662509008E-2</v>
      </c>
      <c r="L6154" s="84"/>
      <c r="M6154" s="88">
        <f t="shared" si="682"/>
        <v>1.485413005099662E-2</v>
      </c>
      <c r="N6154" s="88">
        <f t="shared" si="677"/>
        <v>2.0816312809358212E-2</v>
      </c>
      <c r="O6154" s="88">
        <f t="shared" si="678"/>
        <v>0</v>
      </c>
      <c r="P6154" s="88">
        <f t="shared" si="679"/>
        <v>0</v>
      </c>
      <c r="Q6154" s="88">
        <f t="shared" si="680"/>
        <v>2.6981157834207362E-5</v>
      </c>
      <c r="R6154" s="89">
        <f t="shared" si="681"/>
        <v>1.2117281912270421E-2</v>
      </c>
      <c r="S6154" s="88">
        <f t="shared" si="683"/>
        <v>3.5697424018189039E-2</v>
      </c>
    </row>
    <row r="6155" spans="1:19" x14ac:dyDescent="0.2">
      <c r="A6155" s="60">
        <v>2004</v>
      </c>
      <c r="B6155" s="61">
        <v>9</v>
      </c>
      <c r="C6155" s="61">
        <v>13</v>
      </c>
      <c r="D6155" s="61">
        <v>9</v>
      </c>
      <c r="E6155" s="87">
        <v>1.9861354446669765E-2</v>
      </c>
      <c r="F6155" s="87">
        <v>2.012303364908298E-2</v>
      </c>
      <c r="G6155" s="87">
        <v>0</v>
      </c>
      <c r="H6155" s="87">
        <v>0</v>
      </c>
      <c r="I6155" s="87">
        <v>5.5033611111111239E-5</v>
      </c>
      <c r="J6155" s="87">
        <v>1.1678860255459732E-2</v>
      </c>
      <c r="K6155" s="88">
        <v>5.1718281962323587E-2</v>
      </c>
      <c r="L6155" s="84"/>
      <c r="M6155" s="88">
        <f t="shared" si="682"/>
        <v>1.5100314222857625E-2</v>
      </c>
      <c r="N6155" s="88">
        <f t="shared" si="677"/>
        <v>2.2230005765626955E-2</v>
      </c>
      <c r="O6155" s="88">
        <f t="shared" si="678"/>
        <v>0</v>
      </c>
      <c r="P6155" s="88">
        <f t="shared" si="679"/>
        <v>0</v>
      </c>
      <c r="Q6155" s="88">
        <f t="shared" si="680"/>
        <v>2.6981157834207362E-5</v>
      </c>
      <c r="R6155" s="89">
        <f t="shared" si="681"/>
        <v>1.1678860255459732E-2</v>
      </c>
      <c r="S6155" s="88">
        <f t="shared" si="683"/>
        <v>3.7357301146318786E-2</v>
      </c>
    </row>
    <row r="6156" spans="1:19" x14ac:dyDescent="0.2">
      <c r="A6156" s="60">
        <v>2004</v>
      </c>
      <c r="B6156" s="61">
        <v>9</v>
      </c>
      <c r="C6156" s="61">
        <v>13</v>
      </c>
      <c r="D6156" s="61">
        <v>10</v>
      </c>
      <c r="E6156" s="87">
        <v>2.0552665202929594E-2</v>
      </c>
      <c r="F6156" s="87">
        <v>2.0766265602305423E-2</v>
      </c>
      <c r="G6156" s="87">
        <v>0</v>
      </c>
      <c r="H6156" s="87">
        <v>0</v>
      </c>
      <c r="I6156" s="87">
        <v>5.5033611111111239E-5</v>
      </c>
      <c r="J6156" s="87">
        <v>1.1909278309613859E-2</v>
      </c>
      <c r="K6156" s="88">
        <v>5.3283242725959988E-2</v>
      </c>
      <c r="L6156" s="84"/>
      <c r="M6156" s="88">
        <f t="shared" si="682"/>
        <v>1.5625908268983472E-2</v>
      </c>
      <c r="N6156" s="88">
        <f t="shared" si="677"/>
        <v>2.2940586996972361E-2</v>
      </c>
      <c r="O6156" s="88">
        <f t="shared" si="678"/>
        <v>0</v>
      </c>
      <c r="P6156" s="88">
        <f t="shared" si="679"/>
        <v>0</v>
      </c>
      <c r="Q6156" s="88">
        <f t="shared" si="680"/>
        <v>2.6981157834207362E-5</v>
      </c>
      <c r="R6156" s="89">
        <f t="shared" si="681"/>
        <v>1.1909278309613859E-2</v>
      </c>
      <c r="S6156" s="88">
        <f t="shared" si="683"/>
        <v>3.8593476423790039E-2</v>
      </c>
    </row>
    <row r="6157" spans="1:19" x14ac:dyDescent="0.2">
      <c r="A6157" s="60">
        <v>2004</v>
      </c>
      <c r="B6157" s="61">
        <v>9</v>
      </c>
      <c r="C6157" s="61">
        <v>13</v>
      </c>
      <c r="D6157" s="61">
        <v>11</v>
      </c>
      <c r="E6157" s="87">
        <v>2.0834447645405936E-2</v>
      </c>
      <c r="F6157" s="87">
        <v>2.1354762548404627E-2</v>
      </c>
      <c r="G6157" s="87">
        <v>0</v>
      </c>
      <c r="H6157" s="87">
        <v>0</v>
      </c>
      <c r="I6157" s="87">
        <v>5.5033611111111239E-5</v>
      </c>
      <c r="J6157" s="87">
        <v>1.2274257844341045E-2</v>
      </c>
      <c r="K6157" s="88">
        <v>5.4518501649262717E-2</v>
      </c>
      <c r="L6157" s="84"/>
      <c r="M6157" s="88">
        <f t="shared" si="682"/>
        <v>1.5840143578831161E-2</v>
      </c>
      <c r="N6157" s="88">
        <f t="shared" si="677"/>
        <v>2.3590702219804846E-2</v>
      </c>
      <c r="O6157" s="88">
        <f t="shared" si="678"/>
        <v>0</v>
      </c>
      <c r="P6157" s="88">
        <f t="shared" si="679"/>
        <v>0</v>
      </c>
      <c r="Q6157" s="88">
        <f t="shared" si="680"/>
        <v>2.6981157834207362E-5</v>
      </c>
      <c r="R6157" s="89">
        <f t="shared" si="681"/>
        <v>1.2274257844341045E-2</v>
      </c>
      <c r="S6157" s="88">
        <f t="shared" si="683"/>
        <v>3.9457826956470217E-2</v>
      </c>
    </row>
    <row r="6158" spans="1:19" x14ac:dyDescent="0.2">
      <c r="A6158" s="60">
        <v>2004</v>
      </c>
      <c r="B6158" s="61">
        <v>9</v>
      </c>
      <c r="C6158" s="61">
        <v>13</v>
      </c>
      <c r="D6158" s="61">
        <v>12</v>
      </c>
      <c r="E6158" s="87">
        <v>2.0638889752749287E-2</v>
      </c>
      <c r="F6158" s="87">
        <v>2.1513104131328648E-2</v>
      </c>
      <c r="G6158" s="87">
        <v>0</v>
      </c>
      <c r="H6158" s="87">
        <v>0</v>
      </c>
      <c r="I6158" s="87">
        <v>5.5033611111111239E-5</v>
      </c>
      <c r="J6158" s="87">
        <v>1.1981776051548848E-2</v>
      </c>
      <c r="K6158" s="88">
        <v>5.4188803546737892E-2</v>
      </c>
      <c r="L6158" s="84"/>
      <c r="M6158" s="88">
        <f t="shared" si="682"/>
        <v>1.569146360658635E-2</v>
      </c>
      <c r="N6158" s="88">
        <f t="shared" si="677"/>
        <v>2.3765622878524705E-2</v>
      </c>
      <c r="O6158" s="88">
        <f t="shared" si="678"/>
        <v>0</v>
      </c>
      <c r="P6158" s="88">
        <f t="shared" si="679"/>
        <v>0</v>
      </c>
      <c r="Q6158" s="88">
        <f t="shared" si="680"/>
        <v>2.6981157834207362E-5</v>
      </c>
      <c r="R6158" s="89">
        <f t="shared" si="681"/>
        <v>1.1981776051548848E-2</v>
      </c>
      <c r="S6158" s="88">
        <f t="shared" si="683"/>
        <v>3.9484067642945257E-2</v>
      </c>
    </row>
    <row r="6159" spans="1:19" x14ac:dyDescent="0.2">
      <c r="A6159" s="60">
        <v>2004</v>
      </c>
      <c r="B6159" s="61">
        <v>9</v>
      </c>
      <c r="C6159" s="61">
        <v>13</v>
      </c>
      <c r="D6159" s="61">
        <v>13</v>
      </c>
      <c r="E6159" s="87">
        <v>2.1060168986482903E-2</v>
      </c>
      <c r="F6159" s="87">
        <v>2.1654415790030159E-2</v>
      </c>
      <c r="G6159" s="87">
        <v>0</v>
      </c>
      <c r="H6159" s="87">
        <v>0</v>
      </c>
      <c r="I6159" s="87">
        <v>5.5033611111111239E-5</v>
      </c>
      <c r="J6159" s="87">
        <v>1.15238895952784E-2</v>
      </c>
      <c r="K6159" s="88">
        <v>5.429350798290257E-2</v>
      </c>
      <c r="L6159" s="84"/>
      <c r="M6159" s="88">
        <f t="shared" si="682"/>
        <v>1.6011756405449769E-2</v>
      </c>
      <c r="N6159" s="88">
        <f t="shared" si="677"/>
        <v>2.3921730503372218E-2</v>
      </c>
      <c r="O6159" s="88">
        <f t="shared" si="678"/>
        <v>0</v>
      </c>
      <c r="P6159" s="88">
        <f t="shared" si="679"/>
        <v>0</v>
      </c>
      <c r="Q6159" s="88">
        <f t="shared" si="680"/>
        <v>2.6981157834207362E-5</v>
      </c>
      <c r="R6159" s="89">
        <f t="shared" si="681"/>
        <v>1.15238895952784E-2</v>
      </c>
      <c r="S6159" s="88">
        <f t="shared" si="683"/>
        <v>3.9960468066656193E-2</v>
      </c>
    </row>
    <row r="6160" spans="1:19" x14ac:dyDescent="0.2">
      <c r="A6160" s="60">
        <v>2004</v>
      </c>
      <c r="B6160" s="61">
        <v>9</v>
      </c>
      <c r="C6160" s="61">
        <v>13</v>
      </c>
      <c r="D6160" s="61">
        <v>14</v>
      </c>
      <c r="E6160" s="87">
        <v>2.5180309699860536E-2</v>
      </c>
      <c r="F6160" s="87">
        <v>2.0821533111011172E-2</v>
      </c>
      <c r="G6160" s="87">
        <v>0</v>
      </c>
      <c r="H6160" s="87">
        <v>0</v>
      </c>
      <c r="I6160" s="87">
        <v>5.5033611111111239E-5</v>
      </c>
      <c r="J6160" s="87">
        <v>7.7231435279739415E-3</v>
      </c>
      <c r="K6160" s="88">
        <v>5.3780019949956757E-2</v>
      </c>
      <c r="L6160" s="84"/>
      <c r="M6160" s="88">
        <f t="shared" si="682"/>
        <v>1.9144242640537473E-2</v>
      </c>
      <c r="N6160" s="88">
        <f t="shared" si="677"/>
        <v>2.3001641262378147E-2</v>
      </c>
      <c r="O6160" s="88">
        <f t="shared" si="678"/>
        <v>0</v>
      </c>
      <c r="P6160" s="88">
        <f t="shared" si="679"/>
        <v>0</v>
      </c>
      <c r="Q6160" s="88">
        <f t="shared" si="680"/>
        <v>2.6981157834207362E-5</v>
      </c>
      <c r="R6160" s="89">
        <f t="shared" si="681"/>
        <v>7.7231435279739415E-3</v>
      </c>
      <c r="S6160" s="88">
        <f t="shared" si="683"/>
        <v>4.2172865060749826E-2</v>
      </c>
    </row>
    <row r="6161" spans="1:19" x14ac:dyDescent="0.2">
      <c r="A6161" s="60">
        <v>2004</v>
      </c>
      <c r="B6161" s="61">
        <v>9</v>
      </c>
      <c r="C6161" s="61">
        <v>13</v>
      </c>
      <c r="D6161" s="61">
        <v>15</v>
      </c>
      <c r="E6161" s="87">
        <v>2.0810670338935126E-2</v>
      </c>
      <c r="F6161" s="87">
        <v>2.1899829040892126E-2</v>
      </c>
      <c r="G6161" s="87">
        <v>0</v>
      </c>
      <c r="H6161" s="87">
        <v>0</v>
      </c>
      <c r="I6161" s="87">
        <v>5.5033611111111239E-5</v>
      </c>
      <c r="J6161" s="87">
        <v>1.0854091974235626E-2</v>
      </c>
      <c r="K6161" s="88">
        <v>5.3619624965173987E-2</v>
      </c>
      <c r="L6161" s="84"/>
      <c r="M6161" s="88">
        <f t="shared" si="682"/>
        <v>1.5822066020221223E-2</v>
      </c>
      <c r="N6161" s="88">
        <f t="shared" si="677"/>
        <v>2.4192839625225292E-2</v>
      </c>
      <c r="O6161" s="88">
        <f t="shared" si="678"/>
        <v>0</v>
      </c>
      <c r="P6161" s="88">
        <f t="shared" si="679"/>
        <v>0</v>
      </c>
      <c r="Q6161" s="88">
        <f t="shared" si="680"/>
        <v>2.6981157834207362E-5</v>
      </c>
      <c r="R6161" s="89">
        <f t="shared" si="681"/>
        <v>1.0854091974235626E-2</v>
      </c>
      <c r="S6161" s="88">
        <f t="shared" si="683"/>
        <v>4.0041886803280725E-2</v>
      </c>
    </row>
    <row r="6162" spans="1:19" x14ac:dyDescent="0.2">
      <c r="A6162" s="60">
        <v>2004</v>
      </c>
      <c r="B6162" s="61">
        <v>9</v>
      </c>
      <c r="C6162" s="61">
        <v>13</v>
      </c>
      <c r="D6162" s="61">
        <v>16</v>
      </c>
      <c r="E6162" s="87">
        <v>2.1656277783158394E-2</v>
      </c>
      <c r="F6162" s="87">
        <v>2.2442798408239095E-2</v>
      </c>
      <c r="G6162" s="87">
        <v>0</v>
      </c>
      <c r="H6162" s="87">
        <v>0</v>
      </c>
      <c r="I6162" s="87">
        <v>5.5033611111111239E-5</v>
      </c>
      <c r="J6162" s="87">
        <v>1.0837777862921507E-2</v>
      </c>
      <c r="K6162" s="88">
        <v>5.4991887665430103E-2</v>
      </c>
      <c r="L6162" s="84"/>
      <c r="M6162" s="88">
        <f t="shared" si="682"/>
        <v>1.6464969712980199E-2</v>
      </c>
      <c r="N6162" s="88">
        <f t="shared" si="677"/>
        <v>2.47926603270722E-2</v>
      </c>
      <c r="O6162" s="88">
        <f t="shared" si="678"/>
        <v>0</v>
      </c>
      <c r="P6162" s="88">
        <f t="shared" si="679"/>
        <v>0</v>
      </c>
      <c r="Q6162" s="88">
        <f t="shared" si="680"/>
        <v>2.6981157834207362E-5</v>
      </c>
      <c r="R6162" s="89">
        <f t="shared" si="681"/>
        <v>1.0837777862921507E-2</v>
      </c>
      <c r="S6162" s="88">
        <f t="shared" si="683"/>
        <v>4.1284611197886602E-2</v>
      </c>
    </row>
    <row r="6163" spans="1:19" x14ac:dyDescent="0.2">
      <c r="A6163" s="60">
        <v>2004</v>
      </c>
      <c r="B6163" s="61">
        <v>9</v>
      </c>
      <c r="C6163" s="61">
        <v>13</v>
      </c>
      <c r="D6163" s="61">
        <v>17</v>
      </c>
      <c r="E6163" s="87">
        <v>2.3518730772924604E-2</v>
      </c>
      <c r="F6163" s="87">
        <v>2.1765218137082813E-2</v>
      </c>
      <c r="G6163" s="87">
        <v>0</v>
      </c>
      <c r="H6163" s="87">
        <v>0</v>
      </c>
      <c r="I6163" s="87">
        <v>5.5033611111111239E-5</v>
      </c>
      <c r="J6163" s="87">
        <v>1.0041637732703503E-2</v>
      </c>
      <c r="K6163" s="88">
        <v>5.5380620253822031E-2</v>
      </c>
      <c r="L6163" s="84"/>
      <c r="M6163" s="88">
        <f t="shared" si="682"/>
        <v>1.7880967068361269E-2</v>
      </c>
      <c r="N6163" s="88">
        <f t="shared" si="677"/>
        <v>2.4044134354440555E-2</v>
      </c>
      <c r="O6163" s="88">
        <f t="shared" si="678"/>
        <v>0</v>
      </c>
      <c r="P6163" s="88">
        <f t="shared" si="679"/>
        <v>0</v>
      </c>
      <c r="Q6163" s="88">
        <f t="shared" si="680"/>
        <v>2.6981157834207362E-5</v>
      </c>
      <c r="R6163" s="89">
        <f t="shared" si="681"/>
        <v>1.0041637732703503E-2</v>
      </c>
      <c r="S6163" s="88">
        <f t="shared" si="683"/>
        <v>4.1952082580636034E-2</v>
      </c>
    </row>
    <row r="6164" spans="1:19" x14ac:dyDescent="0.2">
      <c r="A6164" s="60">
        <v>2004</v>
      </c>
      <c r="B6164" s="61">
        <v>9</v>
      </c>
      <c r="C6164" s="61">
        <v>13</v>
      </c>
      <c r="D6164" s="61">
        <v>18</v>
      </c>
      <c r="E6164" s="87">
        <v>2.2985837664356031E-2</v>
      </c>
      <c r="F6164" s="87">
        <v>2.1056517920557571E-2</v>
      </c>
      <c r="G6164" s="87">
        <v>0</v>
      </c>
      <c r="H6164" s="87">
        <v>0</v>
      </c>
      <c r="I6164" s="87">
        <v>5.5033611111111239E-5</v>
      </c>
      <c r="J6164" s="87">
        <v>8.558756198448229E-3</v>
      </c>
      <c r="K6164" s="88">
        <v>5.2656145394472942E-2</v>
      </c>
      <c r="L6164" s="84"/>
      <c r="M6164" s="88">
        <f t="shared" si="682"/>
        <v>1.7475815777789033E-2</v>
      </c>
      <c r="N6164" s="88">
        <f t="shared" si="677"/>
        <v>2.3261230038213107E-2</v>
      </c>
      <c r="O6164" s="88">
        <f t="shared" si="678"/>
        <v>0</v>
      </c>
      <c r="P6164" s="88">
        <f t="shared" si="679"/>
        <v>0</v>
      </c>
      <c r="Q6164" s="88">
        <f t="shared" si="680"/>
        <v>2.6981157834207362E-5</v>
      </c>
      <c r="R6164" s="89">
        <f t="shared" si="681"/>
        <v>8.558756198448229E-3</v>
      </c>
      <c r="S6164" s="88">
        <f t="shared" si="683"/>
        <v>4.0764026973836347E-2</v>
      </c>
    </row>
    <row r="6165" spans="1:19" x14ac:dyDescent="0.2">
      <c r="A6165" s="60">
        <v>2004</v>
      </c>
      <c r="B6165" s="61">
        <v>9</v>
      </c>
      <c r="C6165" s="61">
        <v>13</v>
      </c>
      <c r="D6165" s="61">
        <v>19</v>
      </c>
      <c r="E6165" s="87">
        <v>2.3518539076383162E-2</v>
      </c>
      <c r="F6165" s="87">
        <v>2.0434163324624003E-2</v>
      </c>
      <c r="G6165" s="87">
        <v>1.1896116666689938E-3</v>
      </c>
      <c r="H6165" s="87">
        <v>1.7200024097567303E-6</v>
      </c>
      <c r="I6165" s="87">
        <v>5.5033611111111239E-5</v>
      </c>
      <c r="J6165" s="87">
        <v>7.0338147794335639E-3</v>
      </c>
      <c r="K6165" s="88">
        <v>5.2232882460630591E-2</v>
      </c>
      <c r="L6165" s="84"/>
      <c r="M6165" s="88">
        <f t="shared" si="682"/>
        <v>1.7880821324121166E-2</v>
      </c>
      <c r="N6165" s="88">
        <f t="shared" si="677"/>
        <v>2.257371211735041E-2</v>
      </c>
      <c r="O6165" s="88">
        <f t="shared" si="678"/>
        <v>4.7505233598007108E-4</v>
      </c>
      <c r="P6165" s="88">
        <f t="shared" si="679"/>
        <v>3.1916135401198819E-6</v>
      </c>
      <c r="Q6165" s="88">
        <f t="shared" si="680"/>
        <v>2.6981157834207362E-5</v>
      </c>
      <c r="R6165" s="89">
        <f t="shared" si="681"/>
        <v>7.0338147794335639E-3</v>
      </c>
      <c r="S6165" s="88">
        <f t="shared" si="683"/>
        <v>4.0959758548825977E-2</v>
      </c>
    </row>
    <row r="6166" spans="1:19" x14ac:dyDescent="0.2">
      <c r="A6166" s="60">
        <v>2004</v>
      </c>
      <c r="B6166" s="61">
        <v>9</v>
      </c>
      <c r="C6166" s="61">
        <v>13</v>
      </c>
      <c r="D6166" s="61">
        <v>20</v>
      </c>
      <c r="E6166" s="87">
        <v>2.2566567010081459E-2</v>
      </c>
      <c r="F6166" s="87">
        <v>2.0472232984665845E-2</v>
      </c>
      <c r="G6166" s="87">
        <v>1.1896116666689938E-3</v>
      </c>
      <c r="H6166" s="87">
        <v>1.7200024097567303E-6</v>
      </c>
      <c r="I6166" s="87">
        <v>5.5033611111111239E-5</v>
      </c>
      <c r="J6166" s="87">
        <v>8.6717195479381788E-3</v>
      </c>
      <c r="K6166" s="88">
        <v>5.2956884822875333E-2</v>
      </c>
      <c r="L6166" s="84"/>
      <c r="M6166" s="88">
        <f t="shared" si="682"/>
        <v>1.7157050074222895E-2</v>
      </c>
      <c r="N6166" s="88">
        <f t="shared" si="677"/>
        <v>2.2615767841998275E-2</v>
      </c>
      <c r="O6166" s="88">
        <f t="shared" si="678"/>
        <v>4.7505233598007108E-4</v>
      </c>
      <c r="P6166" s="88">
        <f t="shared" si="679"/>
        <v>3.1916135401198819E-6</v>
      </c>
      <c r="Q6166" s="88">
        <f t="shared" si="680"/>
        <v>2.6981157834207362E-5</v>
      </c>
      <c r="R6166" s="89">
        <f t="shared" si="681"/>
        <v>8.6717195479381788E-3</v>
      </c>
      <c r="S6166" s="88">
        <f t="shared" si="683"/>
        <v>4.0278043023575572E-2</v>
      </c>
    </row>
    <row r="6167" spans="1:19" x14ac:dyDescent="0.2">
      <c r="A6167" s="60">
        <v>2004</v>
      </c>
      <c r="B6167" s="61">
        <v>9</v>
      </c>
      <c r="C6167" s="61">
        <v>13</v>
      </c>
      <c r="D6167" s="61">
        <v>21</v>
      </c>
      <c r="E6167" s="87">
        <v>2.280036306280997E-2</v>
      </c>
      <c r="F6167" s="87">
        <v>1.9170577314557902E-2</v>
      </c>
      <c r="G6167" s="87">
        <v>1.1896116666689938E-3</v>
      </c>
      <c r="H6167" s="87">
        <v>1.7200024097567303E-6</v>
      </c>
      <c r="I6167" s="87">
        <v>5.5033611111111239E-5</v>
      </c>
      <c r="J6167" s="87">
        <v>6.0727886762439445E-3</v>
      </c>
      <c r="K6167" s="88">
        <v>4.9290094333801673E-2</v>
      </c>
      <c r="L6167" s="84"/>
      <c r="M6167" s="88">
        <f t="shared" si="682"/>
        <v>1.7334801992892081E-2</v>
      </c>
      <c r="N6167" s="88">
        <f t="shared" si="677"/>
        <v>2.1177822969671373E-2</v>
      </c>
      <c r="O6167" s="88">
        <f t="shared" si="678"/>
        <v>4.7505233598007108E-4</v>
      </c>
      <c r="P6167" s="88">
        <f t="shared" si="679"/>
        <v>3.1916135401198819E-6</v>
      </c>
      <c r="Q6167" s="88">
        <f t="shared" si="680"/>
        <v>2.6981157834207362E-5</v>
      </c>
      <c r="R6167" s="89">
        <f t="shared" si="681"/>
        <v>6.0727886762439445E-3</v>
      </c>
      <c r="S6167" s="88">
        <f t="shared" si="683"/>
        <v>3.9017850069917856E-2</v>
      </c>
    </row>
    <row r="6168" spans="1:19" x14ac:dyDescent="0.2">
      <c r="A6168" s="60">
        <v>2004</v>
      </c>
      <c r="B6168" s="61">
        <v>9</v>
      </c>
      <c r="C6168" s="61">
        <v>13</v>
      </c>
      <c r="D6168" s="61">
        <v>22</v>
      </c>
      <c r="E6168" s="87">
        <v>2.1647544026930195E-2</v>
      </c>
      <c r="F6168" s="87">
        <v>1.7551261857750192E-2</v>
      </c>
      <c r="G6168" s="87">
        <v>1.1896116666689938E-3</v>
      </c>
      <c r="H6168" s="87">
        <v>1.7200024097567303E-6</v>
      </c>
      <c r="I6168" s="87">
        <v>5.5033611111111239E-5</v>
      </c>
      <c r="J6168" s="87">
        <v>4.2714528525531975E-3</v>
      </c>
      <c r="K6168" s="88">
        <v>4.4716624017423441E-2</v>
      </c>
      <c r="L6168" s="84"/>
      <c r="M6168" s="88">
        <f t="shared" si="682"/>
        <v>1.6458329558415426E-2</v>
      </c>
      <c r="N6168" s="88">
        <f t="shared" si="677"/>
        <v>1.9388957902457978E-2</v>
      </c>
      <c r="O6168" s="88">
        <f t="shared" si="678"/>
        <v>4.7505233598007108E-4</v>
      </c>
      <c r="P6168" s="88">
        <f t="shared" si="679"/>
        <v>3.1916135401198819E-6</v>
      </c>
      <c r="Q6168" s="88">
        <f t="shared" si="680"/>
        <v>2.6981157834207362E-5</v>
      </c>
      <c r="R6168" s="89">
        <f t="shared" si="681"/>
        <v>4.2714528525531975E-3</v>
      </c>
      <c r="S6168" s="88">
        <f t="shared" si="683"/>
        <v>3.6352512568227802E-2</v>
      </c>
    </row>
    <row r="6169" spans="1:19" x14ac:dyDescent="0.2">
      <c r="A6169" s="60">
        <v>2004</v>
      </c>
      <c r="B6169" s="61">
        <v>9</v>
      </c>
      <c r="C6169" s="61">
        <v>13</v>
      </c>
      <c r="D6169" s="61">
        <v>23</v>
      </c>
      <c r="E6169" s="87">
        <v>1.6081660290533248E-2</v>
      </c>
      <c r="F6169" s="87">
        <v>1.7473624513606838E-2</v>
      </c>
      <c r="G6169" s="87">
        <v>1.1896116666689938E-3</v>
      </c>
      <c r="H6169" s="87">
        <v>1.7200024097567303E-6</v>
      </c>
      <c r="I6169" s="87">
        <v>5.5033611111111239E-5</v>
      </c>
      <c r="J6169" s="87">
        <v>5.6077155030238666E-3</v>
      </c>
      <c r="K6169" s="88">
        <v>4.0409365587353807E-2</v>
      </c>
      <c r="L6169" s="84"/>
      <c r="M6169" s="88">
        <f t="shared" si="682"/>
        <v>1.2226664816055461E-2</v>
      </c>
      <c r="N6169" s="88">
        <f t="shared" si="677"/>
        <v>1.9303191579246898E-2</v>
      </c>
      <c r="O6169" s="88">
        <f t="shared" si="678"/>
        <v>4.7505233598007108E-4</v>
      </c>
      <c r="P6169" s="88">
        <f t="shared" si="679"/>
        <v>3.1916135401198819E-6</v>
      </c>
      <c r="Q6169" s="88">
        <f t="shared" si="680"/>
        <v>2.6981157834207362E-5</v>
      </c>
      <c r="R6169" s="89">
        <f t="shared" si="681"/>
        <v>5.6077155030238666E-3</v>
      </c>
      <c r="S6169" s="88">
        <f t="shared" si="683"/>
        <v>3.2035081502656756E-2</v>
      </c>
    </row>
    <row r="6170" spans="1:19" x14ac:dyDescent="0.2">
      <c r="A6170" s="60">
        <v>2004</v>
      </c>
      <c r="B6170" s="61">
        <v>9</v>
      </c>
      <c r="C6170" s="61">
        <v>13</v>
      </c>
      <c r="D6170" s="61">
        <v>24</v>
      </c>
      <c r="E6170" s="87">
        <v>1.2743356843553251E-2</v>
      </c>
      <c r="F6170" s="87">
        <v>1.6632261781398299E-2</v>
      </c>
      <c r="G6170" s="87">
        <v>1.1896116666689938E-3</v>
      </c>
      <c r="H6170" s="87">
        <v>1.7200024097567303E-6</v>
      </c>
      <c r="I6170" s="87">
        <v>5.5033611111111239E-5</v>
      </c>
      <c r="J6170" s="87">
        <v>5.872199310557615E-3</v>
      </c>
      <c r="K6170" s="88">
        <v>3.6494183215699028E-2</v>
      </c>
      <c r="L6170" s="84"/>
      <c r="M6170" s="88">
        <f t="shared" si="682"/>
        <v>9.6885986858727315E-3</v>
      </c>
      <c r="N6170" s="88">
        <f t="shared" si="677"/>
        <v>1.8373734385359441E-2</v>
      </c>
      <c r="O6170" s="88">
        <f t="shared" si="678"/>
        <v>4.7505233598007108E-4</v>
      </c>
      <c r="P6170" s="88">
        <f t="shared" si="679"/>
        <v>3.1916135401198819E-6</v>
      </c>
      <c r="Q6170" s="88">
        <f t="shared" si="680"/>
        <v>2.6981157834207362E-5</v>
      </c>
      <c r="R6170" s="89">
        <f t="shared" si="681"/>
        <v>5.872199310557615E-3</v>
      </c>
      <c r="S6170" s="88">
        <f t="shared" si="683"/>
        <v>2.8567558178586572E-2</v>
      </c>
    </row>
    <row r="6171" spans="1:19" x14ac:dyDescent="0.2">
      <c r="A6171" s="60">
        <v>2004</v>
      </c>
      <c r="B6171" s="61">
        <v>9</v>
      </c>
      <c r="C6171" s="61">
        <v>14</v>
      </c>
      <c r="D6171" s="61">
        <v>1</v>
      </c>
      <c r="E6171" s="87">
        <v>1.2181483016650023E-2</v>
      </c>
      <c r="F6171" s="87">
        <v>1.6581288513287794E-2</v>
      </c>
      <c r="G6171" s="87">
        <v>1.1896116666689938E-3</v>
      </c>
      <c r="H6171" s="87">
        <v>1.7200024097567303E-6</v>
      </c>
      <c r="I6171" s="87">
        <v>5.5033611111111239E-5</v>
      </c>
      <c r="J6171" s="87">
        <v>5.9619905164028913E-3</v>
      </c>
      <c r="K6171" s="88">
        <v>3.5971127326530572E-2</v>
      </c>
      <c r="L6171" s="84"/>
      <c r="M6171" s="88">
        <f t="shared" si="682"/>
        <v>9.2614137543203471E-3</v>
      </c>
      <c r="N6171" s="88">
        <f t="shared" si="677"/>
        <v>1.8317423986850469E-2</v>
      </c>
      <c r="O6171" s="88">
        <f t="shared" si="678"/>
        <v>4.7505233598007108E-4</v>
      </c>
      <c r="P6171" s="88">
        <f t="shared" si="679"/>
        <v>3.1916135401198819E-6</v>
      </c>
      <c r="Q6171" s="88">
        <f t="shared" si="680"/>
        <v>2.6981157834207362E-5</v>
      </c>
      <c r="R6171" s="89">
        <f t="shared" si="681"/>
        <v>5.9619905164028913E-3</v>
      </c>
      <c r="S6171" s="88">
        <f t="shared" si="683"/>
        <v>2.8084062848525212E-2</v>
      </c>
    </row>
    <row r="6172" spans="1:19" x14ac:dyDescent="0.2">
      <c r="A6172" s="60">
        <v>2004</v>
      </c>
      <c r="B6172" s="61">
        <v>9</v>
      </c>
      <c r="C6172" s="61">
        <v>14</v>
      </c>
      <c r="D6172" s="61">
        <v>2</v>
      </c>
      <c r="E6172" s="87">
        <v>1.156814575019191E-2</v>
      </c>
      <c r="F6172" s="87">
        <v>1.6432804385638846E-2</v>
      </c>
      <c r="G6172" s="87">
        <v>1.1896116666689938E-3</v>
      </c>
      <c r="H6172" s="87">
        <v>1.7200024097567303E-6</v>
      </c>
      <c r="I6172" s="87">
        <v>5.5033611111111239E-5</v>
      </c>
      <c r="J6172" s="87">
        <v>6.2001397501061303E-3</v>
      </c>
      <c r="K6172" s="88">
        <v>3.5447455166126754E-2</v>
      </c>
      <c r="L6172" s="84"/>
      <c r="M6172" s="88">
        <f t="shared" si="682"/>
        <v>8.7951018785127552E-3</v>
      </c>
      <c r="N6172" s="88">
        <f t="shared" si="677"/>
        <v>1.8153392903302059E-2</v>
      </c>
      <c r="O6172" s="88">
        <f t="shared" si="678"/>
        <v>4.7505233598007108E-4</v>
      </c>
      <c r="P6172" s="88">
        <f t="shared" si="679"/>
        <v>3.1916135401198819E-6</v>
      </c>
      <c r="Q6172" s="88">
        <f t="shared" si="680"/>
        <v>2.6981157834207362E-5</v>
      </c>
      <c r="R6172" s="89">
        <f t="shared" si="681"/>
        <v>6.2001397501061303E-3</v>
      </c>
      <c r="S6172" s="88">
        <f t="shared" si="683"/>
        <v>2.7453719889169212E-2</v>
      </c>
    </row>
    <row r="6173" spans="1:19" x14ac:dyDescent="0.2">
      <c r="A6173" s="60">
        <v>2004</v>
      </c>
      <c r="B6173" s="61">
        <v>9</v>
      </c>
      <c r="C6173" s="61">
        <v>14</v>
      </c>
      <c r="D6173" s="61">
        <v>3</v>
      </c>
      <c r="E6173" s="87">
        <v>1.0771740294872406E-2</v>
      </c>
      <c r="F6173" s="87">
        <v>1.6154530357242028E-2</v>
      </c>
      <c r="G6173" s="87">
        <v>1.1896116666689938E-3</v>
      </c>
      <c r="H6173" s="87">
        <v>1.7200024097567303E-6</v>
      </c>
      <c r="I6173" s="87">
        <v>5.5033611111111239E-5</v>
      </c>
      <c r="J6173" s="87">
        <v>6.6395052640146916E-3</v>
      </c>
      <c r="K6173" s="88">
        <v>3.4812141196318987E-2</v>
      </c>
      <c r="L6173" s="84"/>
      <c r="M6173" s="88">
        <f t="shared" si="682"/>
        <v>8.1896057802273246E-3</v>
      </c>
      <c r="N6173" s="88">
        <f t="shared" si="677"/>
        <v>1.7845982332730985E-2</v>
      </c>
      <c r="O6173" s="88">
        <f t="shared" si="678"/>
        <v>4.7505233598007108E-4</v>
      </c>
      <c r="P6173" s="88">
        <f t="shared" si="679"/>
        <v>3.1916135401198819E-6</v>
      </c>
      <c r="Q6173" s="88">
        <f t="shared" si="680"/>
        <v>2.6981157834207362E-5</v>
      </c>
      <c r="R6173" s="89">
        <f t="shared" si="681"/>
        <v>6.6395052640146916E-3</v>
      </c>
      <c r="S6173" s="88">
        <f t="shared" si="683"/>
        <v>2.6540813220312705E-2</v>
      </c>
    </row>
    <row r="6174" spans="1:19" x14ac:dyDescent="0.2">
      <c r="A6174" s="60">
        <v>2004</v>
      </c>
      <c r="B6174" s="61">
        <v>9</v>
      </c>
      <c r="C6174" s="61">
        <v>14</v>
      </c>
      <c r="D6174" s="61">
        <v>4</v>
      </c>
      <c r="E6174" s="87">
        <v>1.0740369943656229E-2</v>
      </c>
      <c r="F6174" s="87">
        <v>1.6078735079937963E-2</v>
      </c>
      <c r="G6174" s="87">
        <v>1.1896116666689938E-3</v>
      </c>
      <c r="H6174" s="87">
        <v>1.7200024097567303E-6</v>
      </c>
      <c r="I6174" s="87">
        <v>5.5033611111111239E-5</v>
      </c>
      <c r="J6174" s="87">
        <v>7.0286493238300137E-3</v>
      </c>
      <c r="K6174" s="88">
        <v>3.5094119627614072E-2</v>
      </c>
      <c r="L6174" s="84"/>
      <c r="M6174" s="88">
        <f t="shared" si="682"/>
        <v>8.165755334281273E-3</v>
      </c>
      <c r="N6174" s="88">
        <f t="shared" si="677"/>
        <v>1.7762250949041058E-2</v>
      </c>
      <c r="O6174" s="88">
        <f t="shared" si="678"/>
        <v>4.7505233598007108E-4</v>
      </c>
      <c r="P6174" s="88">
        <f t="shared" si="679"/>
        <v>3.1916135401198819E-6</v>
      </c>
      <c r="Q6174" s="88">
        <f t="shared" si="680"/>
        <v>2.6981157834207362E-5</v>
      </c>
      <c r="R6174" s="89">
        <f t="shared" si="681"/>
        <v>7.0286493238300137E-3</v>
      </c>
      <c r="S6174" s="88">
        <f t="shared" si="683"/>
        <v>2.6433231390676729E-2</v>
      </c>
    </row>
    <row r="6175" spans="1:19" x14ac:dyDescent="0.2">
      <c r="A6175" s="60">
        <v>2004</v>
      </c>
      <c r="B6175" s="61">
        <v>9</v>
      </c>
      <c r="C6175" s="61">
        <v>14</v>
      </c>
      <c r="D6175" s="61">
        <v>5</v>
      </c>
      <c r="E6175" s="87">
        <v>1.0940328297040084E-2</v>
      </c>
      <c r="F6175" s="87">
        <v>1.7115274398990011E-2</v>
      </c>
      <c r="G6175" s="87">
        <v>1.1896116666689938E-3</v>
      </c>
      <c r="H6175" s="87">
        <v>1.7200024097567303E-6</v>
      </c>
      <c r="I6175" s="87">
        <v>5.5033611111111239E-5</v>
      </c>
      <c r="J6175" s="87">
        <v>7.488623014641883E-3</v>
      </c>
      <c r="K6175" s="88">
        <v>3.6790590990861842E-2</v>
      </c>
      <c r="L6175" s="84"/>
      <c r="M6175" s="88">
        <f t="shared" si="682"/>
        <v>8.3177809162066629E-3</v>
      </c>
      <c r="N6175" s="88">
        <f t="shared" si="677"/>
        <v>1.8907320596125612E-2</v>
      </c>
      <c r="O6175" s="88">
        <f t="shared" si="678"/>
        <v>4.7505233598007108E-4</v>
      </c>
      <c r="P6175" s="88">
        <f t="shared" si="679"/>
        <v>3.1916135401198819E-6</v>
      </c>
      <c r="Q6175" s="88">
        <f t="shared" si="680"/>
        <v>2.6981157834207362E-5</v>
      </c>
      <c r="R6175" s="89">
        <f t="shared" si="681"/>
        <v>7.488623014641883E-3</v>
      </c>
      <c r="S6175" s="88">
        <f t="shared" si="683"/>
        <v>2.7730326619686673E-2</v>
      </c>
    </row>
    <row r="6176" spans="1:19" x14ac:dyDescent="0.2">
      <c r="A6176" s="60">
        <v>2004</v>
      </c>
      <c r="B6176" s="61">
        <v>9</v>
      </c>
      <c r="C6176" s="61">
        <v>14</v>
      </c>
      <c r="D6176" s="61">
        <v>6</v>
      </c>
      <c r="E6176" s="87">
        <v>1.3772246125987838E-2</v>
      </c>
      <c r="F6176" s="87">
        <v>1.8583005640699781E-2</v>
      </c>
      <c r="G6176" s="87">
        <v>1.1896116666689938E-3</v>
      </c>
      <c r="H6176" s="87">
        <v>1.7200024097567303E-6</v>
      </c>
      <c r="I6176" s="87">
        <v>5.5033611111111239E-5</v>
      </c>
      <c r="J6176" s="87">
        <v>8.8745624725378048E-3</v>
      </c>
      <c r="K6176" s="88">
        <v>4.2476179519415277E-2</v>
      </c>
      <c r="L6176" s="84"/>
      <c r="M6176" s="88">
        <f t="shared" si="682"/>
        <v>1.0470849035767567E-2</v>
      </c>
      <c r="N6176" s="88">
        <f t="shared" si="677"/>
        <v>2.0528729899244574E-2</v>
      </c>
      <c r="O6176" s="88">
        <f t="shared" si="678"/>
        <v>4.7505233598007108E-4</v>
      </c>
      <c r="P6176" s="88">
        <f t="shared" si="679"/>
        <v>3.1916135401198819E-6</v>
      </c>
      <c r="Q6176" s="88">
        <f t="shared" si="680"/>
        <v>2.6981157834207362E-5</v>
      </c>
      <c r="R6176" s="89">
        <f t="shared" si="681"/>
        <v>8.8745624725378048E-3</v>
      </c>
      <c r="S6176" s="88">
        <f t="shared" si="683"/>
        <v>3.1504804042366538E-2</v>
      </c>
    </row>
    <row r="6177" spans="1:19" x14ac:dyDescent="0.2">
      <c r="A6177" s="60">
        <v>2004</v>
      </c>
      <c r="B6177" s="61">
        <v>9</v>
      </c>
      <c r="C6177" s="61">
        <v>14</v>
      </c>
      <c r="D6177" s="61">
        <v>7</v>
      </c>
      <c r="E6177" s="87">
        <v>1.7870779522447193E-2</v>
      </c>
      <c r="F6177" s="87">
        <v>2.0548860124297564E-2</v>
      </c>
      <c r="G6177" s="87">
        <v>0</v>
      </c>
      <c r="H6177" s="87">
        <v>0</v>
      </c>
      <c r="I6177" s="87">
        <v>5.5033611111111239E-5</v>
      </c>
      <c r="J6177" s="87">
        <v>1.0633153368181972E-2</v>
      </c>
      <c r="K6177" s="88">
        <v>4.910782662603784E-2</v>
      </c>
      <c r="L6177" s="84"/>
      <c r="M6177" s="88">
        <f t="shared" si="682"/>
        <v>1.3586907525413493E-2</v>
      </c>
      <c r="N6177" s="88">
        <f t="shared" si="677"/>
        <v>2.2700418187742454E-2</v>
      </c>
      <c r="O6177" s="88">
        <f t="shared" si="678"/>
        <v>0</v>
      </c>
      <c r="P6177" s="88">
        <f t="shared" si="679"/>
        <v>0</v>
      </c>
      <c r="Q6177" s="88">
        <f t="shared" si="680"/>
        <v>2.6981157834207362E-5</v>
      </c>
      <c r="R6177" s="89">
        <f t="shared" si="681"/>
        <v>1.0633153368181972E-2</v>
      </c>
      <c r="S6177" s="88">
        <f t="shared" si="683"/>
        <v>3.6314306870990153E-2</v>
      </c>
    </row>
    <row r="6178" spans="1:19" x14ac:dyDescent="0.2">
      <c r="A6178" s="60">
        <v>2004</v>
      </c>
      <c r="B6178" s="61">
        <v>9</v>
      </c>
      <c r="C6178" s="61">
        <v>14</v>
      </c>
      <c r="D6178" s="61">
        <v>8</v>
      </c>
      <c r="E6178" s="87">
        <v>1.9144016217367731E-2</v>
      </c>
      <c r="F6178" s="87">
        <v>2.1540679374211797E-2</v>
      </c>
      <c r="G6178" s="87">
        <v>0</v>
      </c>
      <c r="H6178" s="87">
        <v>0</v>
      </c>
      <c r="I6178" s="87">
        <v>5.5033611111111239E-5</v>
      </c>
      <c r="J6178" s="87">
        <v>1.1000272232450868E-2</v>
      </c>
      <c r="K6178" s="88">
        <v>5.1740001435141507E-2</v>
      </c>
      <c r="L6178" s="84"/>
      <c r="M6178" s="88">
        <f t="shared" si="682"/>
        <v>1.455493184747057E-2</v>
      </c>
      <c r="N6178" s="88">
        <f t="shared" si="677"/>
        <v>2.3796085373343864E-2</v>
      </c>
      <c r="O6178" s="88">
        <f t="shared" si="678"/>
        <v>0</v>
      </c>
      <c r="P6178" s="88">
        <f t="shared" si="679"/>
        <v>0</v>
      </c>
      <c r="Q6178" s="88">
        <f t="shared" si="680"/>
        <v>2.6981157834207362E-5</v>
      </c>
      <c r="R6178" s="89">
        <f t="shared" si="681"/>
        <v>1.1000272232450868E-2</v>
      </c>
      <c r="S6178" s="88">
        <f t="shared" si="683"/>
        <v>3.8377998378648644E-2</v>
      </c>
    </row>
    <row r="6179" spans="1:19" x14ac:dyDescent="0.2">
      <c r="A6179" s="60">
        <v>2004</v>
      </c>
      <c r="B6179" s="61">
        <v>9</v>
      </c>
      <c r="C6179" s="61">
        <v>14</v>
      </c>
      <c r="D6179" s="61">
        <v>9</v>
      </c>
      <c r="E6179" s="87">
        <v>2.1296664107959745E-2</v>
      </c>
      <c r="F6179" s="87">
        <v>2.238683521994243E-2</v>
      </c>
      <c r="G6179" s="87">
        <v>0</v>
      </c>
      <c r="H6179" s="87">
        <v>0</v>
      </c>
      <c r="I6179" s="87">
        <v>5.5033611111111239E-5</v>
      </c>
      <c r="J6179" s="87">
        <v>1.0840810426699064E-2</v>
      </c>
      <c r="K6179" s="88">
        <v>5.4579343365712352E-2</v>
      </c>
      <c r="L6179" s="84"/>
      <c r="M6179" s="88">
        <f t="shared" si="682"/>
        <v>1.6191560388912337E-2</v>
      </c>
      <c r="N6179" s="88">
        <f t="shared" si="677"/>
        <v>2.4730837541293856E-2</v>
      </c>
      <c r="O6179" s="88">
        <f t="shared" si="678"/>
        <v>0</v>
      </c>
      <c r="P6179" s="88">
        <f t="shared" si="679"/>
        <v>0</v>
      </c>
      <c r="Q6179" s="88">
        <f t="shared" si="680"/>
        <v>2.6981157834207362E-5</v>
      </c>
      <c r="R6179" s="89">
        <f t="shared" si="681"/>
        <v>1.0840810426699064E-2</v>
      </c>
      <c r="S6179" s="88">
        <f t="shared" si="683"/>
        <v>4.0949379088040395E-2</v>
      </c>
    </row>
    <row r="6180" spans="1:19" x14ac:dyDescent="0.2">
      <c r="A6180" s="60">
        <v>2004</v>
      </c>
      <c r="B6180" s="61">
        <v>9</v>
      </c>
      <c r="C6180" s="61">
        <v>14</v>
      </c>
      <c r="D6180" s="61">
        <v>10</v>
      </c>
      <c r="E6180" s="87">
        <v>2.1159658699378373E-2</v>
      </c>
      <c r="F6180" s="87">
        <v>2.3170333658153745E-2</v>
      </c>
      <c r="G6180" s="87">
        <v>0</v>
      </c>
      <c r="H6180" s="87">
        <v>0</v>
      </c>
      <c r="I6180" s="87">
        <v>5.5033611111111239E-5</v>
      </c>
      <c r="J6180" s="87">
        <v>1.1217493513031137E-2</v>
      </c>
      <c r="K6180" s="88">
        <v>5.5602519481674356E-2</v>
      </c>
      <c r="L6180" s="84"/>
      <c r="M6180" s="88">
        <f t="shared" si="682"/>
        <v>1.6087397063829709E-2</v>
      </c>
      <c r="N6180" s="88">
        <f t="shared" si="677"/>
        <v>2.5596371789386261E-2</v>
      </c>
      <c r="O6180" s="88">
        <f t="shared" si="678"/>
        <v>0</v>
      </c>
      <c r="P6180" s="88">
        <f t="shared" si="679"/>
        <v>0</v>
      </c>
      <c r="Q6180" s="88">
        <f t="shared" si="680"/>
        <v>2.6981157834207362E-5</v>
      </c>
      <c r="R6180" s="89">
        <f t="shared" si="681"/>
        <v>1.1217493513031137E-2</v>
      </c>
      <c r="S6180" s="88">
        <f t="shared" si="683"/>
        <v>4.1710750011050172E-2</v>
      </c>
    </row>
    <row r="6181" spans="1:19" x14ac:dyDescent="0.2">
      <c r="A6181" s="60">
        <v>2004</v>
      </c>
      <c r="B6181" s="61">
        <v>9</v>
      </c>
      <c r="C6181" s="61">
        <v>14</v>
      </c>
      <c r="D6181" s="61">
        <v>11</v>
      </c>
      <c r="E6181" s="87">
        <v>2.1359462545209727E-2</v>
      </c>
      <c r="F6181" s="87">
        <v>2.3502952834491924E-2</v>
      </c>
      <c r="G6181" s="87">
        <v>0</v>
      </c>
      <c r="H6181" s="87">
        <v>0</v>
      </c>
      <c r="I6181" s="87">
        <v>5.5033611111111239E-5</v>
      </c>
      <c r="J6181" s="87">
        <v>1.1505682129738204E-2</v>
      </c>
      <c r="K6181" s="88">
        <v>5.6423131120550959E-2</v>
      </c>
      <c r="L6181" s="84"/>
      <c r="M6181" s="88">
        <f t="shared" si="682"/>
        <v>1.6239305175791065E-2</v>
      </c>
      <c r="N6181" s="88">
        <f t="shared" si="677"/>
        <v>2.5963817689278836E-2</v>
      </c>
      <c r="O6181" s="88">
        <f t="shared" si="678"/>
        <v>0</v>
      </c>
      <c r="P6181" s="88">
        <f t="shared" si="679"/>
        <v>0</v>
      </c>
      <c r="Q6181" s="88">
        <f t="shared" si="680"/>
        <v>2.6981157834207362E-5</v>
      </c>
      <c r="R6181" s="89">
        <f t="shared" si="681"/>
        <v>1.1505682129738204E-2</v>
      </c>
      <c r="S6181" s="88">
        <f t="shared" si="683"/>
        <v>4.2230104022904107E-2</v>
      </c>
    </row>
    <row r="6182" spans="1:19" x14ac:dyDescent="0.2">
      <c r="A6182" s="60">
        <v>2004</v>
      </c>
      <c r="B6182" s="61">
        <v>9</v>
      </c>
      <c r="C6182" s="61">
        <v>14</v>
      </c>
      <c r="D6182" s="61">
        <v>12</v>
      </c>
      <c r="E6182" s="87">
        <v>2.1840790029465179E-2</v>
      </c>
      <c r="F6182" s="87">
        <v>2.3322928265068602E-2</v>
      </c>
      <c r="G6182" s="87">
        <v>0</v>
      </c>
      <c r="H6182" s="87">
        <v>0</v>
      </c>
      <c r="I6182" s="87">
        <v>5.5033611111111239E-5</v>
      </c>
      <c r="J6182" s="87">
        <v>1.0107546304826959E-2</v>
      </c>
      <c r="K6182" s="88">
        <v>5.5326298210471844E-2</v>
      </c>
      <c r="L6182" s="84"/>
      <c r="M6182" s="88">
        <f t="shared" si="682"/>
        <v>1.6605251832443858E-2</v>
      </c>
      <c r="N6182" s="88">
        <f t="shared" si="677"/>
        <v>2.5764943737864587E-2</v>
      </c>
      <c r="O6182" s="88">
        <f t="shared" si="678"/>
        <v>0</v>
      </c>
      <c r="P6182" s="88">
        <f t="shared" si="679"/>
        <v>0</v>
      </c>
      <c r="Q6182" s="88">
        <f t="shared" si="680"/>
        <v>2.6981157834207362E-5</v>
      </c>
      <c r="R6182" s="89">
        <f t="shared" si="681"/>
        <v>1.0107546304826959E-2</v>
      </c>
      <c r="S6182" s="88">
        <f t="shared" si="683"/>
        <v>4.2397176728142652E-2</v>
      </c>
    </row>
    <row r="6183" spans="1:19" x14ac:dyDescent="0.2">
      <c r="A6183" s="60">
        <v>2004</v>
      </c>
      <c r="B6183" s="61">
        <v>9</v>
      </c>
      <c r="C6183" s="61">
        <v>14</v>
      </c>
      <c r="D6183" s="61">
        <v>13</v>
      </c>
      <c r="E6183" s="87">
        <v>2.1643020934455887E-2</v>
      </c>
      <c r="F6183" s="87">
        <v>2.341248541977416E-2</v>
      </c>
      <c r="G6183" s="87">
        <v>0</v>
      </c>
      <c r="H6183" s="87">
        <v>0</v>
      </c>
      <c r="I6183" s="87">
        <v>5.5033611111111239E-5</v>
      </c>
      <c r="J6183" s="87">
        <v>9.6782692742856252E-3</v>
      </c>
      <c r="K6183" s="88">
        <v>5.4788809239626778E-2</v>
      </c>
      <c r="L6183" s="84"/>
      <c r="M6183" s="88">
        <f t="shared" si="682"/>
        <v>1.6454890713506611E-2</v>
      </c>
      <c r="N6183" s="88">
        <f t="shared" si="677"/>
        <v>2.5863877929407246E-2</v>
      </c>
      <c r="O6183" s="88">
        <f t="shared" si="678"/>
        <v>0</v>
      </c>
      <c r="P6183" s="88">
        <f t="shared" si="679"/>
        <v>0</v>
      </c>
      <c r="Q6183" s="88">
        <f t="shared" si="680"/>
        <v>2.6981157834207362E-5</v>
      </c>
      <c r="R6183" s="89">
        <f t="shared" si="681"/>
        <v>9.6782692742856252E-3</v>
      </c>
      <c r="S6183" s="88">
        <f t="shared" si="683"/>
        <v>4.234574980074806E-2</v>
      </c>
    </row>
    <row r="6184" spans="1:19" x14ac:dyDescent="0.2">
      <c r="A6184" s="60">
        <v>2004</v>
      </c>
      <c r="B6184" s="61">
        <v>9</v>
      </c>
      <c r="C6184" s="61">
        <v>14</v>
      </c>
      <c r="D6184" s="61">
        <v>14</v>
      </c>
      <c r="E6184" s="87">
        <v>2.1759805092418625E-2</v>
      </c>
      <c r="F6184" s="87">
        <v>2.3190269964805752E-2</v>
      </c>
      <c r="G6184" s="87">
        <v>0</v>
      </c>
      <c r="H6184" s="87">
        <v>0</v>
      </c>
      <c r="I6184" s="87">
        <v>5.5033611111111239E-5</v>
      </c>
      <c r="J6184" s="87">
        <v>9.1955792416643957E-3</v>
      </c>
      <c r="K6184" s="88">
        <v>5.4200687909999878E-2</v>
      </c>
      <c r="L6184" s="84"/>
      <c r="M6184" s="88">
        <f t="shared" si="682"/>
        <v>1.6543680100263913E-2</v>
      </c>
      <c r="N6184" s="88">
        <f t="shared" si="677"/>
        <v>2.5618395516998505E-2</v>
      </c>
      <c r="O6184" s="88">
        <f t="shared" si="678"/>
        <v>0</v>
      </c>
      <c r="P6184" s="88">
        <f t="shared" si="679"/>
        <v>0</v>
      </c>
      <c r="Q6184" s="88">
        <f t="shared" si="680"/>
        <v>2.6981157834207362E-5</v>
      </c>
      <c r="R6184" s="89">
        <f t="shared" si="681"/>
        <v>9.1955792416643957E-3</v>
      </c>
      <c r="S6184" s="88">
        <f t="shared" si="683"/>
        <v>4.2189056775096621E-2</v>
      </c>
    </row>
    <row r="6185" spans="1:19" x14ac:dyDescent="0.2">
      <c r="A6185" s="60">
        <v>2004</v>
      </c>
      <c r="B6185" s="61">
        <v>9</v>
      </c>
      <c r="C6185" s="61">
        <v>14</v>
      </c>
      <c r="D6185" s="61">
        <v>15</v>
      </c>
      <c r="E6185" s="87">
        <v>1.9835702776522905E-2</v>
      </c>
      <c r="F6185" s="87">
        <v>2.3559413585605201E-2</v>
      </c>
      <c r="G6185" s="87">
        <v>0</v>
      </c>
      <c r="H6185" s="87">
        <v>0</v>
      </c>
      <c r="I6185" s="87">
        <v>5.5033611111111239E-5</v>
      </c>
      <c r="J6185" s="87">
        <v>9.4822134218534859E-3</v>
      </c>
      <c r="K6185" s="88">
        <v>5.2932363395092698E-2</v>
      </c>
      <c r="L6185" s="84"/>
      <c r="M6185" s="88">
        <f t="shared" si="682"/>
        <v>1.5080811611361579E-2</v>
      </c>
      <c r="N6185" s="88">
        <f t="shared" si="677"/>
        <v>2.6026190134938239E-2</v>
      </c>
      <c r="O6185" s="88">
        <f t="shared" si="678"/>
        <v>0</v>
      </c>
      <c r="P6185" s="88">
        <f t="shared" si="679"/>
        <v>0</v>
      </c>
      <c r="Q6185" s="88">
        <f t="shared" si="680"/>
        <v>2.6981157834207362E-5</v>
      </c>
      <c r="R6185" s="89">
        <f t="shared" si="681"/>
        <v>9.4822134218534859E-3</v>
      </c>
      <c r="S6185" s="88">
        <f t="shared" si="683"/>
        <v>4.1133982904134024E-2</v>
      </c>
    </row>
    <row r="6186" spans="1:19" x14ac:dyDescent="0.2">
      <c r="A6186" s="60">
        <v>2004</v>
      </c>
      <c r="B6186" s="61">
        <v>9</v>
      </c>
      <c r="C6186" s="61">
        <v>14</v>
      </c>
      <c r="D6186" s="61">
        <v>16</v>
      </c>
      <c r="E6186" s="87">
        <v>2.2162364434551305E-2</v>
      </c>
      <c r="F6186" s="87">
        <v>2.3354575254232186E-2</v>
      </c>
      <c r="G6186" s="87">
        <v>0</v>
      </c>
      <c r="H6186" s="87">
        <v>0</v>
      </c>
      <c r="I6186" s="87">
        <v>5.5033611111111239E-5</v>
      </c>
      <c r="J6186" s="87">
        <v>9.4596851190039601E-3</v>
      </c>
      <c r="K6186" s="88">
        <v>5.5031658418898566E-2</v>
      </c>
      <c r="L6186" s="84"/>
      <c r="M6186" s="88">
        <f t="shared" si="682"/>
        <v>1.6849740423384E-2</v>
      </c>
      <c r="N6186" s="88">
        <f t="shared" si="677"/>
        <v>2.579990430911043E-2</v>
      </c>
      <c r="O6186" s="88">
        <f t="shared" si="678"/>
        <v>0</v>
      </c>
      <c r="P6186" s="88">
        <f t="shared" si="679"/>
        <v>0</v>
      </c>
      <c r="Q6186" s="88">
        <f t="shared" si="680"/>
        <v>2.6981157834207362E-5</v>
      </c>
      <c r="R6186" s="89">
        <f t="shared" si="681"/>
        <v>9.4596851190039601E-3</v>
      </c>
      <c r="S6186" s="88">
        <f t="shared" si="683"/>
        <v>4.2676625890328633E-2</v>
      </c>
    </row>
    <row r="6187" spans="1:19" x14ac:dyDescent="0.2">
      <c r="A6187" s="60">
        <v>2004</v>
      </c>
      <c r="B6187" s="61">
        <v>9</v>
      </c>
      <c r="C6187" s="61">
        <v>14</v>
      </c>
      <c r="D6187" s="61">
        <v>17</v>
      </c>
      <c r="E6187" s="87">
        <v>2.4007011175909275E-2</v>
      </c>
      <c r="F6187" s="87">
        <v>2.2756692343003052E-2</v>
      </c>
      <c r="G6187" s="87">
        <v>0</v>
      </c>
      <c r="H6187" s="87">
        <v>0</v>
      </c>
      <c r="I6187" s="87">
        <v>5.5033611111111239E-5</v>
      </c>
      <c r="J6187" s="87">
        <v>9.2614173220369276E-3</v>
      </c>
      <c r="K6187" s="88">
        <v>5.6080154452060361E-2</v>
      </c>
      <c r="L6187" s="84"/>
      <c r="M6187" s="88">
        <f t="shared" si="682"/>
        <v>1.8252199933356958E-2</v>
      </c>
      <c r="N6187" s="88">
        <f t="shared" si="677"/>
        <v>2.513942036839013E-2</v>
      </c>
      <c r="O6187" s="88">
        <f t="shared" si="678"/>
        <v>0</v>
      </c>
      <c r="P6187" s="88">
        <f t="shared" si="679"/>
        <v>0</v>
      </c>
      <c r="Q6187" s="88">
        <f t="shared" si="680"/>
        <v>2.6981157834207362E-5</v>
      </c>
      <c r="R6187" s="89">
        <f t="shared" si="681"/>
        <v>9.2614173220369276E-3</v>
      </c>
      <c r="S6187" s="88">
        <f t="shared" si="683"/>
        <v>4.3418601459581298E-2</v>
      </c>
    </row>
    <row r="6188" spans="1:19" x14ac:dyDescent="0.2">
      <c r="A6188" s="60">
        <v>2004</v>
      </c>
      <c r="B6188" s="61">
        <v>9</v>
      </c>
      <c r="C6188" s="61">
        <v>14</v>
      </c>
      <c r="D6188" s="61">
        <v>18</v>
      </c>
      <c r="E6188" s="87">
        <v>2.5518044669080604E-2</v>
      </c>
      <c r="F6188" s="87">
        <v>2.1450278296680367E-2</v>
      </c>
      <c r="G6188" s="87">
        <v>0</v>
      </c>
      <c r="H6188" s="87">
        <v>0</v>
      </c>
      <c r="I6188" s="87">
        <v>5.5033611111111239E-5</v>
      </c>
      <c r="J6188" s="87">
        <v>6.88729698929289E-3</v>
      </c>
      <c r="K6188" s="88">
        <v>5.3910653566164972E-2</v>
      </c>
      <c r="L6188" s="84"/>
      <c r="M6188" s="88">
        <f t="shared" si="682"/>
        <v>1.9401017885799021E-2</v>
      </c>
      <c r="N6188" s="88">
        <f t="shared" si="677"/>
        <v>2.3696218896460338E-2</v>
      </c>
      <c r="O6188" s="88">
        <f t="shared" si="678"/>
        <v>0</v>
      </c>
      <c r="P6188" s="88">
        <f t="shared" si="679"/>
        <v>0</v>
      </c>
      <c r="Q6188" s="88">
        <f t="shared" si="680"/>
        <v>2.6981157834207362E-5</v>
      </c>
      <c r="R6188" s="89">
        <f t="shared" si="681"/>
        <v>6.88729698929289E-3</v>
      </c>
      <c r="S6188" s="88">
        <f t="shared" si="683"/>
        <v>4.3124217940093565E-2</v>
      </c>
    </row>
    <row r="6189" spans="1:19" x14ac:dyDescent="0.2">
      <c r="A6189" s="60">
        <v>2004</v>
      </c>
      <c r="B6189" s="61">
        <v>9</v>
      </c>
      <c r="C6189" s="61">
        <v>14</v>
      </c>
      <c r="D6189" s="61">
        <v>19</v>
      </c>
      <c r="E6189" s="87">
        <v>2.4972511767453381E-2</v>
      </c>
      <c r="F6189" s="87">
        <v>2.0823597683367889E-2</v>
      </c>
      <c r="G6189" s="87">
        <v>1.1896116666689938E-3</v>
      </c>
      <c r="H6189" s="87">
        <v>1.7200024097567303E-6</v>
      </c>
      <c r="I6189" s="87">
        <v>5.5033611111111239E-5</v>
      </c>
      <c r="J6189" s="87">
        <v>6.4423349442954822E-3</v>
      </c>
      <c r="K6189" s="88">
        <v>5.348480967530661E-2</v>
      </c>
      <c r="L6189" s="84"/>
      <c r="M6189" s="88">
        <f t="shared" si="682"/>
        <v>1.8986256734660128E-2</v>
      </c>
      <c r="N6189" s="88">
        <f t="shared" si="677"/>
        <v>2.3003922004745013E-2</v>
      </c>
      <c r="O6189" s="88">
        <f t="shared" si="678"/>
        <v>4.7505233598007108E-4</v>
      </c>
      <c r="P6189" s="88">
        <f t="shared" si="679"/>
        <v>3.1916135401198819E-6</v>
      </c>
      <c r="Q6189" s="88">
        <f t="shared" si="680"/>
        <v>2.6981157834207362E-5</v>
      </c>
      <c r="R6189" s="89">
        <f t="shared" si="681"/>
        <v>6.4423349442954822E-3</v>
      </c>
      <c r="S6189" s="88">
        <f t="shared" si="683"/>
        <v>4.2495403846759539E-2</v>
      </c>
    </row>
    <row r="6190" spans="1:19" x14ac:dyDescent="0.2">
      <c r="A6190" s="60">
        <v>2004</v>
      </c>
      <c r="B6190" s="61">
        <v>9</v>
      </c>
      <c r="C6190" s="61">
        <v>14</v>
      </c>
      <c r="D6190" s="61">
        <v>20</v>
      </c>
      <c r="E6190" s="87">
        <v>2.5638813604306095E-2</v>
      </c>
      <c r="F6190" s="87">
        <v>2.015910596517877E-2</v>
      </c>
      <c r="G6190" s="87">
        <v>1.1896116666689938E-3</v>
      </c>
      <c r="H6190" s="87">
        <v>1.7200024097567303E-6</v>
      </c>
      <c r="I6190" s="87">
        <v>5.5033611111111239E-5</v>
      </c>
      <c r="J6190" s="87">
        <v>5.3598004700496837E-3</v>
      </c>
      <c r="K6190" s="88">
        <v>5.240408531972441E-2</v>
      </c>
      <c r="L6190" s="84"/>
      <c r="M6190" s="88">
        <f t="shared" si="682"/>
        <v>1.9492836843824347E-2</v>
      </c>
      <c r="N6190" s="88">
        <f t="shared" si="677"/>
        <v>2.2269855015435543E-2</v>
      </c>
      <c r="O6190" s="88">
        <f t="shared" si="678"/>
        <v>4.7505233598007108E-4</v>
      </c>
      <c r="P6190" s="88">
        <f t="shared" si="679"/>
        <v>3.1916135401198819E-6</v>
      </c>
      <c r="Q6190" s="88">
        <f t="shared" si="680"/>
        <v>2.6981157834207362E-5</v>
      </c>
      <c r="R6190" s="89">
        <f t="shared" si="681"/>
        <v>5.3598004700496837E-3</v>
      </c>
      <c r="S6190" s="88">
        <f t="shared" si="683"/>
        <v>4.2267916966614291E-2</v>
      </c>
    </row>
    <row r="6191" spans="1:19" x14ac:dyDescent="0.2">
      <c r="A6191" s="60">
        <v>2004</v>
      </c>
      <c r="B6191" s="61">
        <v>9</v>
      </c>
      <c r="C6191" s="61">
        <v>14</v>
      </c>
      <c r="D6191" s="61">
        <v>21</v>
      </c>
      <c r="E6191" s="87">
        <v>2.606304560362124E-2</v>
      </c>
      <c r="F6191" s="87">
        <v>1.9113333115232896E-2</v>
      </c>
      <c r="G6191" s="87">
        <v>1.1896116666689938E-3</v>
      </c>
      <c r="H6191" s="87">
        <v>1.7200024097567303E-6</v>
      </c>
      <c r="I6191" s="87">
        <v>5.5033611111111239E-5</v>
      </c>
      <c r="J6191" s="87">
        <v>4.2411422660625529E-3</v>
      </c>
      <c r="K6191" s="88">
        <v>5.0663886265106539E-2</v>
      </c>
      <c r="L6191" s="84"/>
      <c r="M6191" s="88">
        <f t="shared" si="682"/>
        <v>1.9815374589689103E-2</v>
      </c>
      <c r="N6191" s="88">
        <f t="shared" si="677"/>
        <v>2.1114585045249299E-2</v>
      </c>
      <c r="O6191" s="88">
        <f t="shared" si="678"/>
        <v>4.7505233598007108E-4</v>
      </c>
      <c r="P6191" s="88">
        <f t="shared" si="679"/>
        <v>3.1916135401198819E-6</v>
      </c>
      <c r="Q6191" s="88">
        <f t="shared" si="680"/>
        <v>2.6981157834207362E-5</v>
      </c>
      <c r="R6191" s="89">
        <f t="shared" si="681"/>
        <v>4.2411422660625529E-3</v>
      </c>
      <c r="S6191" s="88">
        <f t="shared" si="683"/>
        <v>4.1435184742292804E-2</v>
      </c>
    </row>
    <row r="6192" spans="1:19" x14ac:dyDescent="0.2">
      <c r="A6192" s="60">
        <v>2004</v>
      </c>
      <c r="B6192" s="61">
        <v>9</v>
      </c>
      <c r="C6192" s="61">
        <v>14</v>
      </c>
      <c r="D6192" s="61">
        <v>22</v>
      </c>
      <c r="E6192" s="87">
        <v>2.0981739266958097E-2</v>
      </c>
      <c r="F6192" s="87">
        <v>1.8551906302188139E-2</v>
      </c>
      <c r="G6192" s="87">
        <v>1.1896116666689938E-3</v>
      </c>
      <c r="H6192" s="87">
        <v>1.7200024097567303E-6</v>
      </c>
      <c r="I6192" s="87">
        <v>5.5033611111111239E-5</v>
      </c>
      <c r="J6192" s="87">
        <v>4.9394817685273085E-3</v>
      </c>
      <c r="K6192" s="88">
        <v>4.57194926178634E-2</v>
      </c>
      <c r="L6192" s="84"/>
      <c r="M6192" s="88">
        <f t="shared" si="682"/>
        <v>1.5952127369956989E-2</v>
      </c>
      <c r="N6192" s="88">
        <f t="shared" si="677"/>
        <v>2.0494374320136722E-2</v>
      </c>
      <c r="O6192" s="88">
        <f t="shared" si="678"/>
        <v>4.7505233598007108E-4</v>
      </c>
      <c r="P6192" s="88">
        <f t="shared" si="679"/>
        <v>3.1916135401198819E-6</v>
      </c>
      <c r="Q6192" s="88">
        <f t="shared" si="680"/>
        <v>2.6981157834207362E-5</v>
      </c>
      <c r="R6192" s="89">
        <f t="shared" si="681"/>
        <v>4.9394817685273085E-3</v>
      </c>
      <c r="S6192" s="88">
        <f t="shared" si="683"/>
        <v>3.6951726797448112E-2</v>
      </c>
    </row>
    <row r="6193" spans="1:19" x14ac:dyDescent="0.2">
      <c r="A6193" s="60">
        <v>2004</v>
      </c>
      <c r="B6193" s="61">
        <v>9</v>
      </c>
      <c r="C6193" s="61">
        <v>14</v>
      </c>
      <c r="D6193" s="61">
        <v>23</v>
      </c>
      <c r="E6193" s="87">
        <v>1.6598041238284084E-2</v>
      </c>
      <c r="F6193" s="87">
        <v>1.7739208666620251E-2</v>
      </c>
      <c r="G6193" s="87">
        <v>1.1896116666689938E-3</v>
      </c>
      <c r="H6193" s="87">
        <v>1.7200024097567303E-6</v>
      </c>
      <c r="I6193" s="87">
        <v>5.5033611111111239E-5</v>
      </c>
      <c r="J6193" s="87">
        <v>4.9164137594516159E-3</v>
      </c>
      <c r="K6193" s="88">
        <v>4.0500028944545803E-2</v>
      </c>
      <c r="L6193" s="84"/>
      <c r="M6193" s="88">
        <f t="shared" si="682"/>
        <v>1.2619262138190361E-2</v>
      </c>
      <c r="N6193" s="88">
        <f t="shared" si="677"/>
        <v>1.9596583587415426E-2</v>
      </c>
      <c r="O6193" s="88">
        <f t="shared" si="678"/>
        <v>4.7505233598007108E-4</v>
      </c>
      <c r="P6193" s="88">
        <f t="shared" si="679"/>
        <v>3.1916135401198819E-6</v>
      </c>
      <c r="Q6193" s="88">
        <f t="shared" si="680"/>
        <v>2.6981157834207362E-5</v>
      </c>
      <c r="R6193" s="89">
        <f t="shared" si="681"/>
        <v>4.9164137594516159E-3</v>
      </c>
      <c r="S6193" s="88">
        <f t="shared" si="683"/>
        <v>3.2721070832960192E-2</v>
      </c>
    </row>
    <row r="6194" spans="1:19" x14ac:dyDescent="0.2">
      <c r="A6194" s="60">
        <v>2004</v>
      </c>
      <c r="B6194" s="61">
        <v>9</v>
      </c>
      <c r="C6194" s="61">
        <v>14</v>
      </c>
      <c r="D6194" s="61">
        <v>24</v>
      </c>
      <c r="E6194" s="87">
        <v>1.3722084470851419E-2</v>
      </c>
      <c r="F6194" s="87">
        <v>1.7326147076957902E-2</v>
      </c>
      <c r="G6194" s="87">
        <v>1.1896116666689938E-3</v>
      </c>
      <c r="H6194" s="87">
        <v>1.7200024097567303E-6</v>
      </c>
      <c r="I6194" s="87">
        <v>5.5033611111111239E-5</v>
      </c>
      <c r="J6194" s="87">
        <v>5.5479443986347753E-3</v>
      </c>
      <c r="K6194" s="88">
        <v>3.7842541226633955E-2</v>
      </c>
      <c r="L6194" s="84"/>
      <c r="M6194" s="88">
        <f t="shared" si="682"/>
        <v>1.0432711820275421E-2</v>
      </c>
      <c r="N6194" s="88">
        <f t="shared" si="677"/>
        <v>1.91402725917733E-2</v>
      </c>
      <c r="O6194" s="88">
        <f t="shared" si="678"/>
        <v>4.7505233598007108E-4</v>
      </c>
      <c r="P6194" s="88">
        <f t="shared" si="679"/>
        <v>3.1916135401198819E-6</v>
      </c>
      <c r="Q6194" s="88">
        <f t="shared" si="680"/>
        <v>2.6981157834207362E-5</v>
      </c>
      <c r="R6194" s="89">
        <f t="shared" si="681"/>
        <v>5.5479443986347753E-3</v>
      </c>
      <c r="S6194" s="88">
        <f t="shared" si="683"/>
        <v>3.0078209519403119E-2</v>
      </c>
    </row>
    <row r="6195" spans="1:19" x14ac:dyDescent="0.2">
      <c r="A6195" s="60">
        <v>2004</v>
      </c>
      <c r="B6195" s="61">
        <v>9</v>
      </c>
      <c r="C6195" s="61">
        <v>15</v>
      </c>
      <c r="D6195" s="61">
        <v>1</v>
      </c>
      <c r="E6195" s="87">
        <v>1.2004894187469044E-2</v>
      </c>
      <c r="F6195" s="87">
        <v>1.6919167159907631E-2</v>
      </c>
      <c r="G6195" s="87">
        <v>1.1896116666689938E-3</v>
      </c>
      <c r="H6195" s="87">
        <v>1.7200024097567303E-6</v>
      </c>
      <c r="I6195" s="87">
        <v>5.5033611111111239E-5</v>
      </c>
      <c r="J6195" s="87">
        <v>5.5221946920974352E-3</v>
      </c>
      <c r="K6195" s="88">
        <v>3.5692621319663977E-2</v>
      </c>
      <c r="L6195" s="84"/>
      <c r="M6195" s="88">
        <f t="shared" si="682"/>
        <v>9.1271556997632262E-3</v>
      </c>
      <c r="N6195" s="88">
        <f t="shared" si="677"/>
        <v>1.869068004721508E-2</v>
      </c>
      <c r="O6195" s="88">
        <f t="shared" si="678"/>
        <v>4.7505233598007108E-4</v>
      </c>
      <c r="P6195" s="88">
        <f t="shared" si="679"/>
        <v>3.1916135401198819E-6</v>
      </c>
      <c r="Q6195" s="88">
        <f t="shared" si="680"/>
        <v>2.6981157834207362E-5</v>
      </c>
      <c r="R6195" s="89">
        <f t="shared" si="681"/>
        <v>5.5221946920974352E-3</v>
      </c>
      <c r="S6195" s="88">
        <f t="shared" si="683"/>
        <v>2.8323060854332702E-2</v>
      </c>
    </row>
    <row r="6196" spans="1:19" x14ac:dyDescent="0.2">
      <c r="A6196" s="60">
        <v>2004</v>
      </c>
      <c r="B6196" s="61">
        <v>9</v>
      </c>
      <c r="C6196" s="61">
        <v>15</v>
      </c>
      <c r="D6196" s="61">
        <v>2</v>
      </c>
      <c r="E6196" s="87">
        <v>1.1443406320304716E-2</v>
      </c>
      <c r="F6196" s="87">
        <v>1.6627489935530905E-2</v>
      </c>
      <c r="G6196" s="87">
        <v>1.1896116666689938E-3</v>
      </c>
      <c r="H6196" s="87">
        <v>1.7200024097567303E-6</v>
      </c>
      <c r="I6196" s="87">
        <v>5.5033611111111239E-5</v>
      </c>
      <c r="J6196" s="87">
        <v>5.8557403424882807E-3</v>
      </c>
      <c r="K6196" s="88">
        <v>3.5173001878513764E-2</v>
      </c>
      <c r="L6196" s="84"/>
      <c r="M6196" s="88">
        <f t="shared" si="682"/>
        <v>8.7002642080842626E-3</v>
      </c>
      <c r="N6196" s="88">
        <f t="shared" si="677"/>
        <v>1.8368462905770693E-2</v>
      </c>
      <c r="O6196" s="88">
        <f t="shared" si="678"/>
        <v>4.7505233598007108E-4</v>
      </c>
      <c r="P6196" s="88">
        <f t="shared" si="679"/>
        <v>3.1916135401198819E-6</v>
      </c>
      <c r="Q6196" s="88">
        <f t="shared" si="680"/>
        <v>2.6981157834207362E-5</v>
      </c>
      <c r="R6196" s="89">
        <f t="shared" si="681"/>
        <v>5.8557403424882807E-3</v>
      </c>
      <c r="S6196" s="88">
        <f t="shared" si="683"/>
        <v>2.7573952221209352E-2</v>
      </c>
    </row>
    <row r="6197" spans="1:19" x14ac:dyDescent="0.2">
      <c r="A6197" s="60">
        <v>2004</v>
      </c>
      <c r="B6197" s="61">
        <v>9</v>
      </c>
      <c r="C6197" s="61">
        <v>15</v>
      </c>
      <c r="D6197" s="61">
        <v>3</v>
      </c>
      <c r="E6197" s="87">
        <v>1.0754687621937636E-2</v>
      </c>
      <c r="F6197" s="87">
        <v>1.6087293326559515E-2</v>
      </c>
      <c r="G6197" s="87">
        <v>1.1896116666689938E-3</v>
      </c>
      <c r="H6197" s="87">
        <v>1.7200024097567303E-6</v>
      </c>
      <c r="I6197" s="87">
        <v>5.5033611111111239E-5</v>
      </c>
      <c r="J6197" s="87">
        <v>6.4542648415102368E-3</v>
      </c>
      <c r="K6197" s="88">
        <v>3.4542611070197252E-2</v>
      </c>
      <c r="L6197" s="84"/>
      <c r="M6197" s="88">
        <f t="shared" si="682"/>
        <v>8.1766408678722244E-3</v>
      </c>
      <c r="N6197" s="88">
        <f t="shared" si="677"/>
        <v>1.7771705282570407E-2</v>
      </c>
      <c r="O6197" s="88">
        <f t="shared" si="678"/>
        <v>4.7505233598007108E-4</v>
      </c>
      <c r="P6197" s="88">
        <f t="shared" si="679"/>
        <v>3.1916135401198819E-6</v>
      </c>
      <c r="Q6197" s="88">
        <f t="shared" si="680"/>
        <v>2.6981157834207362E-5</v>
      </c>
      <c r="R6197" s="89">
        <f t="shared" si="681"/>
        <v>6.4542648415102368E-3</v>
      </c>
      <c r="S6197" s="88">
        <f t="shared" si="683"/>
        <v>2.6453571257797029E-2</v>
      </c>
    </row>
    <row r="6198" spans="1:19" x14ac:dyDescent="0.2">
      <c r="A6198" s="60">
        <v>2004</v>
      </c>
      <c r="B6198" s="61">
        <v>9</v>
      </c>
      <c r="C6198" s="61">
        <v>15</v>
      </c>
      <c r="D6198" s="61">
        <v>4</v>
      </c>
      <c r="E6198" s="87">
        <v>1.08061230029222E-2</v>
      </c>
      <c r="F6198" s="87">
        <v>1.5806261404843959E-2</v>
      </c>
      <c r="G6198" s="87">
        <v>1.1896116666689938E-3</v>
      </c>
      <c r="H6198" s="87">
        <v>1.7200024097567303E-6</v>
      </c>
      <c r="I6198" s="87">
        <v>5.5033611111111239E-5</v>
      </c>
      <c r="J6198" s="87">
        <v>6.9636541298069643E-3</v>
      </c>
      <c r="K6198" s="88">
        <v>3.4822403817762984E-2</v>
      </c>
      <c r="L6198" s="84"/>
      <c r="M6198" s="88">
        <f t="shared" si="682"/>
        <v>8.2157464795828868E-3</v>
      </c>
      <c r="N6198" s="88">
        <f t="shared" si="677"/>
        <v>1.7461248054847851E-2</v>
      </c>
      <c r="O6198" s="88">
        <f t="shared" si="678"/>
        <v>4.7505233598007108E-4</v>
      </c>
      <c r="P6198" s="88">
        <f t="shared" si="679"/>
        <v>3.1916135401198819E-6</v>
      </c>
      <c r="Q6198" s="88">
        <f t="shared" si="680"/>
        <v>2.6981157834207362E-5</v>
      </c>
      <c r="R6198" s="89">
        <f t="shared" si="681"/>
        <v>6.9636541298069643E-3</v>
      </c>
      <c r="S6198" s="88">
        <f t="shared" si="683"/>
        <v>2.6182219641785135E-2</v>
      </c>
    </row>
    <row r="6199" spans="1:19" x14ac:dyDescent="0.2">
      <c r="A6199" s="60">
        <v>2004</v>
      </c>
      <c r="B6199" s="61">
        <v>9</v>
      </c>
      <c r="C6199" s="61">
        <v>15</v>
      </c>
      <c r="D6199" s="61">
        <v>5</v>
      </c>
      <c r="E6199" s="87">
        <v>1.1062231027211437E-2</v>
      </c>
      <c r="F6199" s="87">
        <v>1.6705826207281248E-2</v>
      </c>
      <c r="G6199" s="87">
        <v>1.1896116666689938E-3</v>
      </c>
      <c r="H6199" s="87">
        <v>1.7200024097567303E-6</v>
      </c>
      <c r="I6199" s="87">
        <v>5.5033611111111239E-5</v>
      </c>
      <c r="J6199" s="87">
        <v>7.4913170715512276E-3</v>
      </c>
      <c r="K6199" s="88">
        <v>3.6505739586233779E-2</v>
      </c>
      <c r="L6199" s="84"/>
      <c r="M6199" s="88">
        <f t="shared" si="682"/>
        <v>8.4104618829128532E-3</v>
      </c>
      <c r="N6199" s="88">
        <f t="shared" si="677"/>
        <v>1.8455001337452301E-2</v>
      </c>
      <c r="O6199" s="88">
        <f t="shared" si="678"/>
        <v>4.7505233598007108E-4</v>
      </c>
      <c r="P6199" s="88">
        <f t="shared" si="679"/>
        <v>3.1916135401198819E-6</v>
      </c>
      <c r="Q6199" s="88">
        <f t="shared" si="680"/>
        <v>2.6981157834207362E-5</v>
      </c>
      <c r="R6199" s="89">
        <f t="shared" si="681"/>
        <v>7.4913170715512276E-3</v>
      </c>
      <c r="S6199" s="88">
        <f t="shared" si="683"/>
        <v>2.7370688327719554E-2</v>
      </c>
    </row>
    <row r="6200" spans="1:19" x14ac:dyDescent="0.2">
      <c r="A6200" s="60">
        <v>2004</v>
      </c>
      <c r="B6200" s="61">
        <v>9</v>
      </c>
      <c r="C6200" s="61">
        <v>15</v>
      </c>
      <c r="D6200" s="61">
        <v>6</v>
      </c>
      <c r="E6200" s="87">
        <v>1.3841008793591169E-2</v>
      </c>
      <c r="F6200" s="87">
        <v>1.8271312438626099E-2</v>
      </c>
      <c r="G6200" s="87">
        <v>1.1896116666689938E-3</v>
      </c>
      <c r="H6200" s="87">
        <v>1.7200024097567303E-6</v>
      </c>
      <c r="I6200" s="87">
        <v>5.5033611111111239E-5</v>
      </c>
      <c r="J6200" s="87">
        <v>8.7886218946930262E-3</v>
      </c>
      <c r="K6200" s="88">
        <v>4.2147308407100147E-2</v>
      </c>
      <c r="L6200" s="84"/>
      <c r="M6200" s="88">
        <f t="shared" si="682"/>
        <v>1.0523128344834844E-2</v>
      </c>
      <c r="N6200" s="88">
        <f t="shared" si="677"/>
        <v>2.0184401017226305E-2</v>
      </c>
      <c r="O6200" s="88">
        <f t="shared" si="678"/>
        <v>4.7505233598007108E-4</v>
      </c>
      <c r="P6200" s="88">
        <f t="shared" si="679"/>
        <v>3.1916135401198819E-6</v>
      </c>
      <c r="Q6200" s="88">
        <f t="shared" si="680"/>
        <v>2.6981157834207362E-5</v>
      </c>
      <c r="R6200" s="89">
        <f t="shared" si="681"/>
        <v>8.7886218946930262E-3</v>
      </c>
      <c r="S6200" s="88">
        <f t="shared" si="683"/>
        <v>3.1212754469415547E-2</v>
      </c>
    </row>
    <row r="6201" spans="1:19" x14ac:dyDescent="0.2">
      <c r="A6201" s="60">
        <v>2004</v>
      </c>
      <c r="B6201" s="61">
        <v>9</v>
      </c>
      <c r="C6201" s="61">
        <v>15</v>
      </c>
      <c r="D6201" s="61">
        <v>7</v>
      </c>
      <c r="E6201" s="87">
        <v>1.787540132315343E-2</v>
      </c>
      <c r="F6201" s="87">
        <v>2.0362032487909004E-2</v>
      </c>
      <c r="G6201" s="87">
        <v>0</v>
      </c>
      <c r="H6201" s="87">
        <v>0</v>
      </c>
      <c r="I6201" s="87">
        <v>5.5033611111111239E-5</v>
      </c>
      <c r="J6201" s="87">
        <v>1.0435142745727776E-2</v>
      </c>
      <c r="K6201" s="88">
        <v>4.8727610167901322E-2</v>
      </c>
      <c r="L6201" s="84"/>
      <c r="M6201" s="88">
        <f t="shared" si="682"/>
        <v>1.3590421416831472E-2</v>
      </c>
      <c r="N6201" s="88">
        <f t="shared" si="677"/>
        <v>2.2494028857658249E-2</v>
      </c>
      <c r="O6201" s="88">
        <f t="shared" si="678"/>
        <v>0</v>
      </c>
      <c r="P6201" s="88">
        <f t="shared" si="679"/>
        <v>0</v>
      </c>
      <c r="Q6201" s="88">
        <f t="shared" si="680"/>
        <v>2.6981157834207362E-5</v>
      </c>
      <c r="R6201" s="89">
        <f t="shared" si="681"/>
        <v>1.0435142745727776E-2</v>
      </c>
      <c r="S6201" s="88">
        <f t="shared" si="683"/>
        <v>3.6111431432323926E-2</v>
      </c>
    </row>
    <row r="6202" spans="1:19" x14ac:dyDescent="0.2">
      <c r="A6202" s="60">
        <v>2004</v>
      </c>
      <c r="B6202" s="61">
        <v>9</v>
      </c>
      <c r="C6202" s="61">
        <v>15</v>
      </c>
      <c r="D6202" s="61">
        <v>8</v>
      </c>
      <c r="E6202" s="87">
        <v>1.9116247096635029E-2</v>
      </c>
      <c r="F6202" s="87">
        <v>2.1443075049778066E-2</v>
      </c>
      <c r="G6202" s="87">
        <v>0</v>
      </c>
      <c r="H6202" s="87">
        <v>0</v>
      </c>
      <c r="I6202" s="87">
        <v>5.5033611111111239E-5</v>
      </c>
      <c r="J6202" s="87">
        <v>1.0725046480555481E-2</v>
      </c>
      <c r="K6202" s="88">
        <v>5.1339402238079687E-2</v>
      </c>
      <c r="L6202" s="84"/>
      <c r="M6202" s="88">
        <f t="shared" si="682"/>
        <v>1.4533819367459089E-2</v>
      </c>
      <c r="N6202" s="88">
        <f t="shared" si="677"/>
        <v>2.3688261437214291E-2</v>
      </c>
      <c r="O6202" s="88">
        <f t="shared" si="678"/>
        <v>0</v>
      </c>
      <c r="P6202" s="88">
        <f t="shared" si="679"/>
        <v>0</v>
      </c>
      <c r="Q6202" s="88">
        <f t="shared" si="680"/>
        <v>2.6981157834207362E-5</v>
      </c>
      <c r="R6202" s="89">
        <f t="shared" si="681"/>
        <v>1.0725046480555481E-2</v>
      </c>
      <c r="S6202" s="88">
        <f t="shared" si="683"/>
        <v>3.8249061962507588E-2</v>
      </c>
    </row>
    <row r="6203" spans="1:19" x14ac:dyDescent="0.2">
      <c r="A6203" s="60">
        <v>2004</v>
      </c>
      <c r="B6203" s="61">
        <v>9</v>
      </c>
      <c r="C6203" s="61">
        <v>15</v>
      </c>
      <c r="D6203" s="61">
        <v>9</v>
      </c>
      <c r="E6203" s="87">
        <v>2.1209382664836948E-2</v>
      </c>
      <c r="F6203" s="87">
        <v>2.2437007399750936E-2</v>
      </c>
      <c r="G6203" s="87">
        <v>0</v>
      </c>
      <c r="H6203" s="87">
        <v>0</v>
      </c>
      <c r="I6203" s="87">
        <v>5.5033611111111239E-5</v>
      </c>
      <c r="J6203" s="87">
        <v>1.0455340775191908E-2</v>
      </c>
      <c r="K6203" s="88">
        <v>5.4156764450890904E-2</v>
      </c>
      <c r="L6203" s="84"/>
      <c r="M6203" s="88">
        <f t="shared" si="682"/>
        <v>1.6125201509888366E-2</v>
      </c>
      <c r="N6203" s="88">
        <f t="shared" si="677"/>
        <v>2.4786262973953109E-2</v>
      </c>
      <c r="O6203" s="88">
        <f t="shared" si="678"/>
        <v>0</v>
      </c>
      <c r="P6203" s="88">
        <f t="shared" si="679"/>
        <v>0</v>
      </c>
      <c r="Q6203" s="88">
        <f t="shared" si="680"/>
        <v>2.6981157834207362E-5</v>
      </c>
      <c r="R6203" s="89">
        <f t="shared" si="681"/>
        <v>1.0455340775191908E-2</v>
      </c>
      <c r="S6203" s="88">
        <f t="shared" si="683"/>
        <v>4.0938445641675682E-2</v>
      </c>
    </row>
    <row r="6204" spans="1:19" x14ac:dyDescent="0.2">
      <c r="A6204" s="60">
        <v>2004</v>
      </c>
      <c r="B6204" s="61">
        <v>9</v>
      </c>
      <c r="C6204" s="61">
        <v>15</v>
      </c>
      <c r="D6204" s="61">
        <v>10</v>
      </c>
      <c r="E6204" s="87">
        <v>2.1031046808425321E-2</v>
      </c>
      <c r="F6204" s="87">
        <v>2.3310243874303686E-2</v>
      </c>
      <c r="G6204" s="87">
        <v>0</v>
      </c>
      <c r="H6204" s="87">
        <v>0</v>
      </c>
      <c r="I6204" s="87">
        <v>5.5033611111111239E-5</v>
      </c>
      <c r="J6204" s="87">
        <v>1.0775692118235189E-2</v>
      </c>
      <c r="K6204" s="88">
        <v>5.5172016412075302E-2</v>
      </c>
      <c r="L6204" s="84"/>
      <c r="M6204" s="88">
        <f t="shared" si="682"/>
        <v>1.5989615214590691E-2</v>
      </c>
      <c r="N6204" s="88">
        <f t="shared" si="677"/>
        <v>2.5750931234344753E-2</v>
      </c>
      <c r="O6204" s="88">
        <f t="shared" si="678"/>
        <v>0</v>
      </c>
      <c r="P6204" s="88">
        <f t="shared" si="679"/>
        <v>0</v>
      </c>
      <c r="Q6204" s="88">
        <f t="shared" si="680"/>
        <v>2.6981157834207362E-5</v>
      </c>
      <c r="R6204" s="89">
        <f t="shared" si="681"/>
        <v>1.0775692118235189E-2</v>
      </c>
      <c r="S6204" s="88">
        <f t="shared" si="683"/>
        <v>4.1767527606769654E-2</v>
      </c>
    </row>
    <row r="6205" spans="1:19" x14ac:dyDescent="0.2">
      <c r="A6205" s="60">
        <v>2004</v>
      </c>
      <c r="B6205" s="61">
        <v>9</v>
      </c>
      <c r="C6205" s="61">
        <v>15</v>
      </c>
      <c r="D6205" s="61">
        <v>11</v>
      </c>
      <c r="E6205" s="87">
        <v>2.1239042123693125E-2</v>
      </c>
      <c r="F6205" s="87">
        <v>2.3735855676306105E-2</v>
      </c>
      <c r="G6205" s="87">
        <v>0</v>
      </c>
      <c r="H6205" s="87">
        <v>0</v>
      </c>
      <c r="I6205" s="87">
        <v>5.5033611111111239E-5</v>
      </c>
      <c r="J6205" s="87">
        <v>1.0956344233688476E-2</v>
      </c>
      <c r="K6205" s="88">
        <v>5.5986275644798821E-2</v>
      </c>
      <c r="L6205" s="84"/>
      <c r="M6205" s="88">
        <f t="shared" si="682"/>
        <v>1.6147751187938309E-2</v>
      </c>
      <c r="N6205" s="88">
        <f t="shared" si="677"/>
        <v>2.6221106505997384E-2</v>
      </c>
      <c r="O6205" s="88">
        <f t="shared" si="678"/>
        <v>0</v>
      </c>
      <c r="P6205" s="88">
        <f t="shared" si="679"/>
        <v>0</v>
      </c>
      <c r="Q6205" s="88">
        <f t="shared" si="680"/>
        <v>2.6981157834207362E-5</v>
      </c>
      <c r="R6205" s="89">
        <f t="shared" si="681"/>
        <v>1.0956344233688476E-2</v>
      </c>
      <c r="S6205" s="88">
        <f t="shared" si="683"/>
        <v>4.2395838851769903E-2</v>
      </c>
    </row>
    <row r="6206" spans="1:19" x14ac:dyDescent="0.2">
      <c r="A6206" s="60">
        <v>2004</v>
      </c>
      <c r="B6206" s="61">
        <v>9</v>
      </c>
      <c r="C6206" s="61">
        <v>15</v>
      </c>
      <c r="D6206" s="61">
        <v>12</v>
      </c>
      <c r="E6206" s="87">
        <v>2.1890413287433311E-2</v>
      </c>
      <c r="F6206" s="87">
        <v>2.3227279240545986E-2</v>
      </c>
      <c r="G6206" s="87">
        <v>0</v>
      </c>
      <c r="H6206" s="87">
        <v>0</v>
      </c>
      <c r="I6206" s="87">
        <v>5.5033611111111239E-5</v>
      </c>
      <c r="J6206" s="87">
        <v>9.7252079629009999E-3</v>
      </c>
      <c r="K6206" s="88">
        <v>5.4897934101991411E-2</v>
      </c>
      <c r="L6206" s="84"/>
      <c r="M6206" s="88">
        <f t="shared" si="682"/>
        <v>1.6642979711984637E-2</v>
      </c>
      <c r="N6206" s="88">
        <f t="shared" si="677"/>
        <v>2.5659279830339828E-2</v>
      </c>
      <c r="O6206" s="88">
        <f t="shared" si="678"/>
        <v>0</v>
      </c>
      <c r="P6206" s="88">
        <f t="shared" si="679"/>
        <v>0</v>
      </c>
      <c r="Q6206" s="88">
        <f t="shared" si="680"/>
        <v>2.6981157834207362E-5</v>
      </c>
      <c r="R6206" s="89">
        <f t="shared" si="681"/>
        <v>9.7252079629009999E-3</v>
      </c>
      <c r="S6206" s="88">
        <f t="shared" si="683"/>
        <v>4.2329240700158671E-2</v>
      </c>
    </row>
    <row r="6207" spans="1:19" x14ac:dyDescent="0.2">
      <c r="A6207" s="60">
        <v>2004</v>
      </c>
      <c r="B6207" s="61">
        <v>9</v>
      </c>
      <c r="C6207" s="61">
        <v>15</v>
      </c>
      <c r="D6207" s="61">
        <v>13</v>
      </c>
      <c r="E6207" s="87">
        <v>2.1602978314337152E-2</v>
      </c>
      <c r="F6207" s="87">
        <v>2.3484620319607911E-2</v>
      </c>
      <c r="G6207" s="87">
        <v>0</v>
      </c>
      <c r="H6207" s="87">
        <v>0</v>
      </c>
      <c r="I6207" s="87">
        <v>5.5033611111111239E-5</v>
      </c>
      <c r="J6207" s="87">
        <v>9.2219763379311776E-3</v>
      </c>
      <c r="K6207" s="88">
        <v>5.4364608582987348E-2</v>
      </c>
      <c r="L6207" s="84"/>
      <c r="M6207" s="88">
        <f t="shared" si="682"/>
        <v>1.6424446860962567E-2</v>
      </c>
      <c r="N6207" s="88">
        <f t="shared" si="677"/>
        <v>2.5943565677644959E-2</v>
      </c>
      <c r="O6207" s="88">
        <f t="shared" si="678"/>
        <v>0</v>
      </c>
      <c r="P6207" s="88">
        <f t="shared" si="679"/>
        <v>0</v>
      </c>
      <c r="Q6207" s="88">
        <f t="shared" si="680"/>
        <v>2.6981157834207362E-5</v>
      </c>
      <c r="R6207" s="89">
        <f t="shared" si="681"/>
        <v>9.2219763379311776E-3</v>
      </c>
      <c r="S6207" s="88">
        <f t="shared" si="683"/>
        <v>4.2394993696441736E-2</v>
      </c>
    </row>
    <row r="6208" spans="1:19" x14ac:dyDescent="0.2">
      <c r="A6208" s="60">
        <v>2004</v>
      </c>
      <c r="B6208" s="61">
        <v>9</v>
      </c>
      <c r="C6208" s="61">
        <v>15</v>
      </c>
      <c r="D6208" s="61">
        <v>14</v>
      </c>
      <c r="E6208" s="87">
        <v>2.1679934939200726E-2</v>
      </c>
      <c r="F6208" s="87">
        <v>2.3350043643452188E-2</v>
      </c>
      <c r="G6208" s="87">
        <v>0</v>
      </c>
      <c r="H6208" s="87">
        <v>0</v>
      </c>
      <c r="I6208" s="87">
        <v>5.5033611111111239E-5</v>
      </c>
      <c r="J6208" s="87">
        <v>8.6960272435585833E-3</v>
      </c>
      <c r="K6208" s="88">
        <v>5.3781039437322604E-2</v>
      </c>
      <c r="L6208" s="84"/>
      <c r="M6208" s="88">
        <f t="shared" si="682"/>
        <v>1.6482955922874274E-2</v>
      </c>
      <c r="N6208" s="88">
        <f t="shared" si="677"/>
        <v>2.5794898218303067E-2</v>
      </c>
      <c r="O6208" s="88">
        <f t="shared" si="678"/>
        <v>0</v>
      </c>
      <c r="P6208" s="88">
        <f t="shared" si="679"/>
        <v>0</v>
      </c>
      <c r="Q6208" s="88">
        <f t="shared" si="680"/>
        <v>2.6981157834207362E-5</v>
      </c>
      <c r="R6208" s="89">
        <f t="shared" si="681"/>
        <v>8.6960272435585833E-3</v>
      </c>
      <c r="S6208" s="88">
        <f t="shared" si="683"/>
        <v>4.2304835299011544E-2</v>
      </c>
    </row>
    <row r="6209" spans="1:19" x14ac:dyDescent="0.2">
      <c r="A6209" s="60">
        <v>2004</v>
      </c>
      <c r="B6209" s="61">
        <v>9</v>
      </c>
      <c r="C6209" s="61">
        <v>15</v>
      </c>
      <c r="D6209" s="61">
        <v>15</v>
      </c>
      <c r="E6209" s="87">
        <v>2.0036949062220592E-2</v>
      </c>
      <c r="F6209" s="87">
        <v>2.3204928123690963E-2</v>
      </c>
      <c r="G6209" s="87">
        <v>0</v>
      </c>
      <c r="H6209" s="87">
        <v>0</v>
      </c>
      <c r="I6209" s="87">
        <v>5.5033611111111239E-5</v>
      </c>
      <c r="J6209" s="87">
        <v>9.2256242837132733E-3</v>
      </c>
      <c r="K6209" s="88">
        <v>5.2522535080735941E-2</v>
      </c>
      <c r="L6209" s="84"/>
      <c r="M6209" s="88">
        <f t="shared" si="682"/>
        <v>1.5233816390485672E-2</v>
      </c>
      <c r="N6209" s="88">
        <f t="shared" si="677"/>
        <v>2.5634588451036888E-2</v>
      </c>
      <c r="O6209" s="88">
        <f t="shared" si="678"/>
        <v>0</v>
      </c>
      <c r="P6209" s="88">
        <f t="shared" si="679"/>
        <v>0</v>
      </c>
      <c r="Q6209" s="88">
        <f t="shared" si="680"/>
        <v>2.6981157834207362E-5</v>
      </c>
      <c r="R6209" s="89">
        <f t="shared" si="681"/>
        <v>9.2256242837132733E-3</v>
      </c>
      <c r="S6209" s="88">
        <f t="shared" si="683"/>
        <v>4.0895385999356763E-2</v>
      </c>
    </row>
    <row r="6210" spans="1:19" x14ac:dyDescent="0.2">
      <c r="A6210" s="60">
        <v>2004</v>
      </c>
      <c r="B6210" s="61">
        <v>9</v>
      </c>
      <c r="C6210" s="61">
        <v>15</v>
      </c>
      <c r="D6210" s="61">
        <v>16</v>
      </c>
      <c r="E6210" s="87">
        <v>2.236102562265507E-2</v>
      </c>
      <c r="F6210" s="87">
        <v>2.2992604724149213E-2</v>
      </c>
      <c r="G6210" s="87">
        <v>0</v>
      </c>
      <c r="H6210" s="87">
        <v>0</v>
      </c>
      <c r="I6210" s="87">
        <v>5.5033611111111239E-5</v>
      </c>
      <c r="J6210" s="87">
        <v>9.1969113503579305E-3</v>
      </c>
      <c r="K6210" s="88">
        <v>5.4605575308273327E-2</v>
      </c>
      <c r="L6210" s="84"/>
      <c r="M6210" s="88">
        <f t="shared" si="682"/>
        <v>1.7000779788413609E-2</v>
      </c>
      <c r="N6210" s="88">
        <f t="shared" si="677"/>
        <v>2.540003383674265E-2</v>
      </c>
      <c r="O6210" s="88">
        <f t="shared" si="678"/>
        <v>0</v>
      </c>
      <c r="P6210" s="88">
        <f t="shared" si="679"/>
        <v>0</v>
      </c>
      <c r="Q6210" s="88">
        <f t="shared" si="680"/>
        <v>2.6981157834207362E-5</v>
      </c>
      <c r="R6210" s="89">
        <f t="shared" si="681"/>
        <v>9.1969113503579305E-3</v>
      </c>
      <c r="S6210" s="88">
        <f t="shared" si="683"/>
        <v>4.2427794782990462E-2</v>
      </c>
    </row>
    <row r="6211" spans="1:19" x14ac:dyDescent="0.2">
      <c r="A6211" s="60">
        <v>2004</v>
      </c>
      <c r="B6211" s="61">
        <v>9</v>
      </c>
      <c r="C6211" s="61">
        <v>15</v>
      </c>
      <c r="D6211" s="61">
        <v>17</v>
      </c>
      <c r="E6211" s="87">
        <v>2.4158297180962358E-2</v>
      </c>
      <c r="F6211" s="87">
        <v>2.2541068029931787E-2</v>
      </c>
      <c r="G6211" s="87">
        <v>0</v>
      </c>
      <c r="H6211" s="87">
        <v>0</v>
      </c>
      <c r="I6211" s="87">
        <v>5.5033611111111239E-5</v>
      </c>
      <c r="J6211" s="87">
        <v>8.8915563347222171E-3</v>
      </c>
      <c r="K6211" s="88">
        <v>5.5645955156727468E-2</v>
      </c>
      <c r="L6211" s="84"/>
      <c r="M6211" s="88">
        <f t="shared" si="682"/>
        <v>1.8367220599241375E-2</v>
      </c>
      <c r="N6211" s="88">
        <f t="shared" ref="N6211:N6274" si="684">F6211*W$5</f>
        <v>2.4901219220075595E-2</v>
      </c>
      <c r="O6211" s="88">
        <f t="shared" ref="O6211:O6274" si="685">G6211*X$5</f>
        <v>0</v>
      </c>
      <c r="P6211" s="88">
        <f t="shared" ref="P6211:P6274" si="686">H6211*Y$5</f>
        <v>0</v>
      </c>
      <c r="Q6211" s="88">
        <f t="shared" ref="Q6211:Q6274" si="687">I6211*Z$5</f>
        <v>2.6981157834207362E-5</v>
      </c>
      <c r="R6211" s="89">
        <f t="shared" ref="R6211:R6274" si="688">J6211</f>
        <v>8.8915563347222171E-3</v>
      </c>
      <c r="S6211" s="88">
        <f t="shared" si="683"/>
        <v>4.3295420977151174E-2</v>
      </c>
    </row>
    <row r="6212" spans="1:19" x14ac:dyDescent="0.2">
      <c r="A6212" s="60">
        <v>2004</v>
      </c>
      <c r="B6212" s="61">
        <v>9</v>
      </c>
      <c r="C6212" s="61">
        <v>15</v>
      </c>
      <c r="D6212" s="61">
        <v>18</v>
      </c>
      <c r="E6212" s="87">
        <v>2.5952071185532267E-2</v>
      </c>
      <c r="F6212" s="87">
        <v>2.0655825375514594E-2</v>
      </c>
      <c r="G6212" s="87">
        <v>0</v>
      </c>
      <c r="H6212" s="87">
        <v>0</v>
      </c>
      <c r="I6212" s="87">
        <v>5.5033611111111239E-5</v>
      </c>
      <c r="J6212" s="87">
        <v>6.830320410000779E-3</v>
      </c>
      <c r="K6212" s="88">
        <v>5.3493250582158744E-2</v>
      </c>
      <c r="L6212" s="84"/>
      <c r="M6212" s="88">
        <f t="shared" ref="M6212:M6275" si="689">E6212*V$5</f>
        <v>1.9731002268136618E-2</v>
      </c>
      <c r="N6212" s="88">
        <f t="shared" si="684"/>
        <v>2.2818583181785722E-2</v>
      </c>
      <c r="O6212" s="88">
        <f t="shared" si="685"/>
        <v>0</v>
      </c>
      <c r="P6212" s="88">
        <f t="shared" si="686"/>
        <v>0</v>
      </c>
      <c r="Q6212" s="88">
        <f t="shared" si="687"/>
        <v>2.6981157834207362E-5</v>
      </c>
      <c r="R6212" s="89">
        <f t="shared" si="688"/>
        <v>6.830320410000779E-3</v>
      </c>
      <c r="S6212" s="88">
        <f t="shared" ref="S6212:S6275" si="690">SUM(M6212:Q6212)</f>
        <v>4.2576566607756543E-2</v>
      </c>
    </row>
    <row r="6213" spans="1:19" x14ac:dyDescent="0.2">
      <c r="A6213" s="60">
        <v>2004</v>
      </c>
      <c r="B6213" s="61">
        <v>9</v>
      </c>
      <c r="C6213" s="61">
        <v>15</v>
      </c>
      <c r="D6213" s="61">
        <v>19</v>
      </c>
      <c r="E6213" s="87">
        <v>2.5457257441733931E-2</v>
      </c>
      <c r="F6213" s="87">
        <v>1.9978514333565806E-2</v>
      </c>
      <c r="G6213" s="87">
        <v>1.1896116666689938E-3</v>
      </c>
      <c r="H6213" s="87">
        <v>1.7200024097567303E-6</v>
      </c>
      <c r="I6213" s="87">
        <v>5.5033611111111239E-5</v>
      </c>
      <c r="J6213" s="87">
        <v>6.3885668504491001E-3</v>
      </c>
      <c r="K6213" s="88">
        <v>5.3070703905938696E-2</v>
      </c>
      <c r="L6213" s="84"/>
      <c r="M6213" s="88">
        <f t="shared" si="689"/>
        <v>1.9354802194108119E-2</v>
      </c>
      <c r="N6213" s="88">
        <f t="shared" si="684"/>
        <v>2.2070354627870315E-2</v>
      </c>
      <c r="O6213" s="88">
        <f t="shared" si="685"/>
        <v>4.7505233598007108E-4</v>
      </c>
      <c r="P6213" s="88">
        <f t="shared" si="686"/>
        <v>3.1916135401198819E-6</v>
      </c>
      <c r="Q6213" s="88">
        <f t="shared" si="687"/>
        <v>2.6981157834207362E-5</v>
      </c>
      <c r="R6213" s="89">
        <f t="shared" si="688"/>
        <v>6.3885668504491001E-3</v>
      </c>
      <c r="S6213" s="88">
        <f t="shared" si="690"/>
        <v>4.1930381929332836E-2</v>
      </c>
    </row>
    <row r="6214" spans="1:19" x14ac:dyDescent="0.2">
      <c r="A6214" s="60">
        <v>2004</v>
      </c>
      <c r="B6214" s="61">
        <v>9</v>
      </c>
      <c r="C6214" s="61">
        <v>15</v>
      </c>
      <c r="D6214" s="61">
        <v>20</v>
      </c>
      <c r="E6214" s="87">
        <v>2.6185418325608324E-2</v>
      </c>
      <c r="F6214" s="87">
        <v>1.9101918153070729E-2</v>
      </c>
      <c r="G6214" s="87">
        <v>1.1896116666689938E-3</v>
      </c>
      <c r="H6214" s="87">
        <v>1.7200024097567303E-6</v>
      </c>
      <c r="I6214" s="87">
        <v>5.5033611111111239E-5</v>
      </c>
      <c r="J6214" s="87">
        <v>5.4646444093886769E-3</v>
      </c>
      <c r="K6214" s="88">
        <v>5.1998346168257589E-2</v>
      </c>
      <c r="L6214" s="84"/>
      <c r="M6214" s="88">
        <f t="shared" si="689"/>
        <v>1.99084128846993E-2</v>
      </c>
      <c r="N6214" s="88">
        <f t="shared" si="684"/>
        <v>2.1101974885215553E-2</v>
      </c>
      <c r="O6214" s="88">
        <f t="shared" si="685"/>
        <v>4.7505233598007108E-4</v>
      </c>
      <c r="P6214" s="88">
        <f t="shared" si="686"/>
        <v>3.1916135401198819E-6</v>
      </c>
      <c r="Q6214" s="88">
        <f t="shared" si="687"/>
        <v>2.6981157834207362E-5</v>
      </c>
      <c r="R6214" s="89">
        <f t="shared" si="688"/>
        <v>5.4646444093886769E-3</v>
      </c>
      <c r="S6214" s="88">
        <f t="shared" si="690"/>
        <v>4.1515612877269251E-2</v>
      </c>
    </row>
    <row r="6215" spans="1:19" x14ac:dyDescent="0.2">
      <c r="A6215" s="60">
        <v>2004</v>
      </c>
      <c r="B6215" s="61">
        <v>9</v>
      </c>
      <c r="C6215" s="61">
        <v>15</v>
      </c>
      <c r="D6215" s="61">
        <v>21</v>
      </c>
      <c r="E6215" s="87">
        <v>2.6493719760479068E-2</v>
      </c>
      <c r="F6215" s="87">
        <v>1.8339052417597226E-2</v>
      </c>
      <c r="G6215" s="87">
        <v>1.1896116666689938E-3</v>
      </c>
      <c r="H6215" s="87">
        <v>1.7200024097567303E-6</v>
      </c>
      <c r="I6215" s="87">
        <v>5.5033611111111239E-5</v>
      </c>
      <c r="J6215" s="87">
        <v>4.1924839890782658E-3</v>
      </c>
      <c r="K6215" s="88">
        <v>5.0271621447344421E-2</v>
      </c>
      <c r="L6215" s="84"/>
      <c r="M6215" s="88">
        <f t="shared" si="689"/>
        <v>2.0142810219201664E-2</v>
      </c>
      <c r="N6215" s="88">
        <f t="shared" si="684"/>
        <v>2.0259233676623079E-2</v>
      </c>
      <c r="O6215" s="88">
        <f t="shared" si="685"/>
        <v>4.7505233598007108E-4</v>
      </c>
      <c r="P6215" s="88">
        <f t="shared" si="686"/>
        <v>3.1916135401198819E-6</v>
      </c>
      <c r="Q6215" s="88">
        <f t="shared" si="687"/>
        <v>2.6981157834207362E-5</v>
      </c>
      <c r="R6215" s="89">
        <f t="shared" si="688"/>
        <v>4.1924839890782658E-3</v>
      </c>
      <c r="S6215" s="88">
        <f t="shared" si="690"/>
        <v>4.0907269003179147E-2</v>
      </c>
    </row>
    <row r="6216" spans="1:19" x14ac:dyDescent="0.2">
      <c r="A6216" s="60">
        <v>2004</v>
      </c>
      <c r="B6216" s="61">
        <v>9</v>
      </c>
      <c r="C6216" s="61">
        <v>15</v>
      </c>
      <c r="D6216" s="61">
        <v>22</v>
      </c>
      <c r="E6216" s="87">
        <v>2.1303992130170212E-2</v>
      </c>
      <c r="F6216" s="87">
        <v>1.8022470538720806E-2</v>
      </c>
      <c r="G6216" s="87">
        <v>1.1896116666689938E-3</v>
      </c>
      <c r="H6216" s="87">
        <v>1.7200024097567303E-6</v>
      </c>
      <c r="I6216" s="87">
        <v>5.5033611111111239E-5</v>
      </c>
      <c r="J6216" s="87">
        <v>4.7926838910158373E-3</v>
      </c>
      <c r="K6216" s="88">
        <v>4.5365511840096712E-2</v>
      </c>
      <c r="L6216" s="84"/>
      <c r="M6216" s="88">
        <f t="shared" si="689"/>
        <v>1.6197131783265487E-2</v>
      </c>
      <c r="N6216" s="88">
        <f t="shared" si="684"/>
        <v>1.9909504251356399E-2</v>
      </c>
      <c r="O6216" s="88">
        <f t="shared" si="685"/>
        <v>4.7505233598007108E-4</v>
      </c>
      <c r="P6216" s="88">
        <f t="shared" si="686"/>
        <v>3.1916135401198819E-6</v>
      </c>
      <c r="Q6216" s="88">
        <f t="shared" si="687"/>
        <v>2.6981157834207362E-5</v>
      </c>
      <c r="R6216" s="89">
        <f t="shared" si="688"/>
        <v>4.7926838910158373E-3</v>
      </c>
      <c r="S6216" s="88">
        <f t="shared" si="690"/>
        <v>3.6611861141976287E-2</v>
      </c>
    </row>
    <row r="6217" spans="1:19" x14ac:dyDescent="0.2">
      <c r="A6217" s="60">
        <v>2004</v>
      </c>
      <c r="B6217" s="61">
        <v>9</v>
      </c>
      <c r="C6217" s="61">
        <v>15</v>
      </c>
      <c r="D6217" s="61">
        <v>23</v>
      </c>
      <c r="E6217" s="87">
        <v>1.6840001753908432E-2</v>
      </c>
      <c r="F6217" s="87">
        <v>1.726529224641259E-2</v>
      </c>
      <c r="G6217" s="87">
        <v>1.1896116666689938E-3</v>
      </c>
      <c r="H6217" s="87">
        <v>1.7200024097567303E-6</v>
      </c>
      <c r="I6217" s="87">
        <v>5.5033611111111239E-5</v>
      </c>
      <c r="J6217" s="87">
        <v>4.8348016084079426E-3</v>
      </c>
      <c r="K6217" s="88">
        <v>4.0186460888918821E-2</v>
      </c>
      <c r="L6217" s="84"/>
      <c r="M6217" s="88">
        <f t="shared" si="689"/>
        <v>1.2803221385544962E-2</v>
      </c>
      <c r="N6217" s="88">
        <f t="shared" si="684"/>
        <v>1.9073045986805107E-2</v>
      </c>
      <c r="O6217" s="88">
        <f t="shared" si="685"/>
        <v>4.7505233598007108E-4</v>
      </c>
      <c r="P6217" s="88">
        <f t="shared" si="686"/>
        <v>3.1916135401198819E-6</v>
      </c>
      <c r="Q6217" s="88">
        <f t="shared" si="687"/>
        <v>2.6981157834207362E-5</v>
      </c>
      <c r="R6217" s="89">
        <f t="shared" si="688"/>
        <v>4.8348016084079426E-3</v>
      </c>
      <c r="S6217" s="88">
        <f t="shared" si="690"/>
        <v>3.2381492479704468E-2</v>
      </c>
    </row>
    <row r="6218" spans="1:19" x14ac:dyDescent="0.2">
      <c r="A6218" s="60">
        <v>2004</v>
      </c>
      <c r="B6218" s="61">
        <v>9</v>
      </c>
      <c r="C6218" s="61">
        <v>15</v>
      </c>
      <c r="D6218" s="61">
        <v>24</v>
      </c>
      <c r="E6218" s="87">
        <v>1.3851469517592804E-2</v>
      </c>
      <c r="F6218" s="87">
        <v>1.704127288997815E-2</v>
      </c>
      <c r="G6218" s="87">
        <v>1.1896116666689938E-3</v>
      </c>
      <c r="H6218" s="87">
        <v>1.7200024097567303E-6</v>
      </c>
      <c r="I6218" s="87">
        <v>5.5033611111111239E-5</v>
      </c>
      <c r="J6218" s="87">
        <v>5.4104369815187788E-3</v>
      </c>
      <c r="K6218" s="88">
        <v>3.7549544669279594E-2</v>
      </c>
      <c r="L6218" s="84"/>
      <c r="M6218" s="88">
        <f t="shared" si="689"/>
        <v>1.0531081489211147E-2</v>
      </c>
      <c r="N6218" s="88">
        <f t="shared" si="684"/>
        <v>1.8825570796334679E-2</v>
      </c>
      <c r="O6218" s="88">
        <f t="shared" si="685"/>
        <v>4.7505233598007108E-4</v>
      </c>
      <c r="P6218" s="88">
        <f t="shared" si="686"/>
        <v>3.1916135401198819E-6</v>
      </c>
      <c r="Q6218" s="88">
        <f t="shared" si="687"/>
        <v>2.6981157834207362E-5</v>
      </c>
      <c r="R6218" s="89">
        <f t="shared" si="688"/>
        <v>5.4104369815187788E-3</v>
      </c>
      <c r="S6218" s="88">
        <f t="shared" si="690"/>
        <v>2.9861877392900225E-2</v>
      </c>
    </row>
    <row r="6219" spans="1:19" x14ac:dyDescent="0.2">
      <c r="A6219" s="60">
        <v>2004</v>
      </c>
      <c r="B6219" s="61">
        <v>9</v>
      </c>
      <c r="C6219" s="61">
        <v>16</v>
      </c>
      <c r="D6219" s="61">
        <v>1</v>
      </c>
      <c r="E6219" s="87">
        <v>1.1324038227030148E-2</v>
      </c>
      <c r="F6219" s="87">
        <v>1.6129777158773381E-2</v>
      </c>
      <c r="G6219" s="87">
        <v>1.1896116666689938E-3</v>
      </c>
      <c r="H6219" s="87">
        <v>1.7200024097567303E-6</v>
      </c>
      <c r="I6219" s="87">
        <v>5.5033611111111239E-5</v>
      </c>
      <c r="J6219" s="87">
        <v>5.4453849289131688E-3</v>
      </c>
      <c r="K6219" s="88">
        <v>3.4145565594906557E-2</v>
      </c>
      <c r="L6219" s="84"/>
      <c r="M6219" s="88">
        <f t="shared" si="689"/>
        <v>8.6095102908995448E-3</v>
      </c>
      <c r="N6219" s="88">
        <f t="shared" si="684"/>
        <v>1.7818637363067286E-2</v>
      </c>
      <c r="O6219" s="88">
        <f t="shared" si="685"/>
        <v>4.7505233598007108E-4</v>
      </c>
      <c r="P6219" s="88">
        <f t="shared" si="686"/>
        <v>3.1916135401198819E-6</v>
      </c>
      <c r="Q6219" s="88">
        <f t="shared" si="687"/>
        <v>2.6981157834207362E-5</v>
      </c>
      <c r="R6219" s="89">
        <f t="shared" si="688"/>
        <v>5.4453849289131688E-3</v>
      </c>
      <c r="S6219" s="88">
        <f t="shared" si="690"/>
        <v>2.6933372761321229E-2</v>
      </c>
    </row>
    <row r="6220" spans="1:19" x14ac:dyDescent="0.2">
      <c r="A6220" s="60">
        <v>2004</v>
      </c>
      <c r="B6220" s="61">
        <v>9</v>
      </c>
      <c r="C6220" s="61">
        <v>16</v>
      </c>
      <c r="D6220" s="61">
        <v>2</v>
      </c>
      <c r="E6220" s="87">
        <v>1.0815399108408402E-2</v>
      </c>
      <c r="F6220" s="87">
        <v>1.5938202784297095E-2</v>
      </c>
      <c r="G6220" s="87">
        <v>1.1896116666689938E-3</v>
      </c>
      <c r="H6220" s="87">
        <v>1.7200024097567303E-6</v>
      </c>
      <c r="I6220" s="87">
        <v>5.5033611111111239E-5</v>
      </c>
      <c r="J6220" s="87">
        <v>5.6485006809049174E-3</v>
      </c>
      <c r="K6220" s="88">
        <v>3.3648467853800275E-2</v>
      </c>
      <c r="L6220" s="84"/>
      <c r="M6220" s="88">
        <f t="shared" si="689"/>
        <v>8.222798974818403E-3</v>
      </c>
      <c r="N6220" s="88">
        <f t="shared" si="684"/>
        <v>1.7607004290071442E-2</v>
      </c>
      <c r="O6220" s="88">
        <f t="shared" si="685"/>
        <v>4.7505233598007108E-4</v>
      </c>
      <c r="P6220" s="88">
        <f t="shared" si="686"/>
        <v>3.1916135401198819E-6</v>
      </c>
      <c r="Q6220" s="88">
        <f t="shared" si="687"/>
        <v>2.6981157834207362E-5</v>
      </c>
      <c r="R6220" s="89">
        <f t="shared" si="688"/>
        <v>5.6485006809049174E-3</v>
      </c>
      <c r="S6220" s="88">
        <f t="shared" si="690"/>
        <v>2.6335028372244242E-2</v>
      </c>
    </row>
    <row r="6221" spans="1:19" x14ac:dyDescent="0.2">
      <c r="A6221" s="60">
        <v>2004</v>
      </c>
      <c r="B6221" s="61">
        <v>9</v>
      </c>
      <c r="C6221" s="61">
        <v>16</v>
      </c>
      <c r="D6221" s="61">
        <v>3</v>
      </c>
      <c r="E6221" s="87">
        <v>1.0131142912140803E-2</v>
      </c>
      <c r="F6221" s="87">
        <v>1.5572836648289847E-2</v>
      </c>
      <c r="G6221" s="87">
        <v>1.1896116666689938E-3</v>
      </c>
      <c r="H6221" s="87">
        <v>1.7200024097567303E-6</v>
      </c>
      <c r="I6221" s="87">
        <v>5.5033611111111239E-5</v>
      </c>
      <c r="J6221" s="87">
        <v>6.0950551203844744E-3</v>
      </c>
      <c r="K6221" s="88">
        <v>3.3045399961004987E-2</v>
      </c>
      <c r="L6221" s="84"/>
      <c r="M6221" s="88">
        <f t="shared" si="689"/>
        <v>7.7025684134877492E-3</v>
      </c>
      <c r="N6221" s="88">
        <f t="shared" si="684"/>
        <v>1.7203382676569044E-2</v>
      </c>
      <c r="O6221" s="88">
        <f t="shared" si="685"/>
        <v>4.7505233598007108E-4</v>
      </c>
      <c r="P6221" s="88">
        <f t="shared" si="686"/>
        <v>3.1916135401198819E-6</v>
      </c>
      <c r="Q6221" s="88">
        <f t="shared" si="687"/>
        <v>2.6981157834207362E-5</v>
      </c>
      <c r="R6221" s="89">
        <f t="shared" si="688"/>
        <v>6.0950551203844744E-3</v>
      </c>
      <c r="S6221" s="88">
        <f t="shared" si="690"/>
        <v>2.5411176197411189E-2</v>
      </c>
    </row>
    <row r="6222" spans="1:19" x14ac:dyDescent="0.2">
      <c r="A6222" s="60">
        <v>2004</v>
      </c>
      <c r="B6222" s="61">
        <v>9</v>
      </c>
      <c r="C6222" s="61">
        <v>16</v>
      </c>
      <c r="D6222" s="61">
        <v>4</v>
      </c>
      <c r="E6222" s="87">
        <v>1.0230292680520123E-2</v>
      </c>
      <c r="F6222" s="87">
        <v>1.528526988686179E-2</v>
      </c>
      <c r="G6222" s="87">
        <v>1.1896116666689938E-3</v>
      </c>
      <c r="H6222" s="87">
        <v>1.7200024097567303E-6</v>
      </c>
      <c r="I6222" s="87">
        <v>5.5033611111111239E-5</v>
      </c>
      <c r="J6222" s="87">
        <v>6.5511380073873414E-3</v>
      </c>
      <c r="K6222" s="88">
        <v>3.3313065854959113E-2</v>
      </c>
      <c r="L6222" s="84"/>
      <c r="M6222" s="88">
        <f t="shared" si="689"/>
        <v>7.7779506167343325E-3</v>
      </c>
      <c r="N6222" s="88">
        <f t="shared" si="684"/>
        <v>1.6885706382028846E-2</v>
      </c>
      <c r="O6222" s="88">
        <f t="shared" si="685"/>
        <v>4.7505233598007108E-4</v>
      </c>
      <c r="P6222" s="88">
        <f t="shared" si="686"/>
        <v>3.1916135401198819E-6</v>
      </c>
      <c r="Q6222" s="88">
        <f t="shared" si="687"/>
        <v>2.6981157834207362E-5</v>
      </c>
      <c r="R6222" s="89">
        <f t="shared" si="688"/>
        <v>6.5511380073873414E-3</v>
      </c>
      <c r="S6222" s="88">
        <f t="shared" si="690"/>
        <v>2.5168882106117577E-2</v>
      </c>
    </row>
    <row r="6223" spans="1:19" x14ac:dyDescent="0.2">
      <c r="A6223" s="60">
        <v>2004</v>
      </c>
      <c r="B6223" s="61">
        <v>9</v>
      </c>
      <c r="C6223" s="61">
        <v>16</v>
      </c>
      <c r="D6223" s="61">
        <v>5</v>
      </c>
      <c r="E6223" s="87">
        <v>1.0470948950152334E-2</v>
      </c>
      <c r="F6223" s="87">
        <v>1.6098776311116093E-2</v>
      </c>
      <c r="G6223" s="87">
        <v>1.1896116666689938E-3</v>
      </c>
      <c r="H6223" s="87">
        <v>1.7200024097567303E-6</v>
      </c>
      <c r="I6223" s="87">
        <v>5.5033611111111239E-5</v>
      </c>
      <c r="J6223" s="87">
        <v>7.1073499875280877E-3</v>
      </c>
      <c r="K6223" s="88">
        <v>3.4923440528986376E-2</v>
      </c>
      <c r="L6223" s="84"/>
      <c r="M6223" s="88">
        <f t="shared" si="689"/>
        <v>7.9609182638253131E-3</v>
      </c>
      <c r="N6223" s="88">
        <f t="shared" si="684"/>
        <v>1.7784390587249156E-2</v>
      </c>
      <c r="O6223" s="88">
        <f t="shared" si="685"/>
        <v>4.7505233598007108E-4</v>
      </c>
      <c r="P6223" s="88">
        <f t="shared" si="686"/>
        <v>3.1916135401198819E-6</v>
      </c>
      <c r="Q6223" s="88">
        <f t="shared" si="687"/>
        <v>2.6981157834207362E-5</v>
      </c>
      <c r="R6223" s="89">
        <f t="shared" si="688"/>
        <v>7.1073499875280877E-3</v>
      </c>
      <c r="S6223" s="88">
        <f t="shared" si="690"/>
        <v>2.6250533958428867E-2</v>
      </c>
    </row>
    <row r="6224" spans="1:19" x14ac:dyDescent="0.2">
      <c r="A6224" s="60">
        <v>2004</v>
      </c>
      <c r="B6224" s="61">
        <v>9</v>
      </c>
      <c r="C6224" s="61">
        <v>16</v>
      </c>
      <c r="D6224" s="61">
        <v>6</v>
      </c>
      <c r="E6224" s="87">
        <v>1.3167614163160379E-2</v>
      </c>
      <c r="F6224" s="87">
        <v>1.7478405926111759E-2</v>
      </c>
      <c r="G6224" s="87">
        <v>1.1896116666689938E-3</v>
      </c>
      <c r="H6224" s="87">
        <v>1.7200024097567303E-6</v>
      </c>
      <c r="I6224" s="87">
        <v>5.5033611111111239E-5</v>
      </c>
      <c r="J6224" s="87">
        <v>8.4280955904898133E-3</v>
      </c>
      <c r="K6224" s="88">
        <v>4.0320480959951811E-2</v>
      </c>
      <c r="L6224" s="84"/>
      <c r="M6224" s="88">
        <f t="shared" si="689"/>
        <v>1.0011155682406729E-2</v>
      </c>
      <c r="N6224" s="88">
        <f t="shared" si="684"/>
        <v>1.9308473627143143E-2</v>
      </c>
      <c r="O6224" s="88">
        <f t="shared" si="685"/>
        <v>4.7505233598007108E-4</v>
      </c>
      <c r="P6224" s="88">
        <f t="shared" si="686"/>
        <v>3.1916135401198819E-6</v>
      </c>
      <c r="Q6224" s="88">
        <f t="shared" si="687"/>
        <v>2.6981157834207362E-5</v>
      </c>
      <c r="R6224" s="89">
        <f t="shared" si="688"/>
        <v>8.4280955904898133E-3</v>
      </c>
      <c r="S6224" s="88">
        <f t="shared" si="690"/>
        <v>2.9824854416904269E-2</v>
      </c>
    </row>
    <row r="6225" spans="1:19" x14ac:dyDescent="0.2">
      <c r="A6225" s="60">
        <v>2004</v>
      </c>
      <c r="B6225" s="61">
        <v>9</v>
      </c>
      <c r="C6225" s="61">
        <v>16</v>
      </c>
      <c r="D6225" s="61">
        <v>7</v>
      </c>
      <c r="E6225" s="87">
        <v>1.6912691353806027E-2</v>
      </c>
      <c r="F6225" s="87">
        <v>1.9742637258679158E-2</v>
      </c>
      <c r="G6225" s="87">
        <v>0</v>
      </c>
      <c r="H6225" s="87">
        <v>0</v>
      </c>
      <c r="I6225" s="87">
        <v>5.5033611111111239E-5</v>
      </c>
      <c r="J6225" s="87">
        <v>9.9052055906172342E-3</v>
      </c>
      <c r="K6225" s="88">
        <v>4.6615567814213534E-2</v>
      </c>
      <c r="L6225" s="84"/>
      <c r="M6225" s="88">
        <f t="shared" si="689"/>
        <v>1.2858486287147456E-2</v>
      </c>
      <c r="N6225" s="88">
        <f t="shared" si="684"/>
        <v>2.1809780162501454E-2</v>
      </c>
      <c r="O6225" s="88">
        <f t="shared" si="685"/>
        <v>0</v>
      </c>
      <c r="P6225" s="88">
        <f t="shared" si="686"/>
        <v>0</v>
      </c>
      <c r="Q6225" s="88">
        <f t="shared" si="687"/>
        <v>2.6981157834207362E-5</v>
      </c>
      <c r="R6225" s="89">
        <f t="shared" si="688"/>
        <v>9.9052055906172342E-3</v>
      </c>
      <c r="S6225" s="88">
        <f t="shared" si="690"/>
        <v>3.4695247607483118E-2</v>
      </c>
    </row>
    <row r="6226" spans="1:19" x14ac:dyDescent="0.2">
      <c r="A6226" s="60">
        <v>2004</v>
      </c>
      <c r="B6226" s="61">
        <v>9</v>
      </c>
      <c r="C6226" s="61">
        <v>16</v>
      </c>
      <c r="D6226" s="61">
        <v>8</v>
      </c>
      <c r="E6226" s="87">
        <v>1.7997736905705049E-2</v>
      </c>
      <c r="F6226" s="87">
        <v>2.0751236704865565E-2</v>
      </c>
      <c r="G6226" s="87">
        <v>0</v>
      </c>
      <c r="H6226" s="87">
        <v>0</v>
      </c>
      <c r="I6226" s="87">
        <v>5.5033611111111239E-5</v>
      </c>
      <c r="J6226" s="87">
        <v>1.0310150318108271E-2</v>
      </c>
      <c r="K6226" s="88">
        <v>4.9114157539789996E-2</v>
      </c>
      <c r="L6226" s="84"/>
      <c r="M6226" s="88">
        <f t="shared" si="689"/>
        <v>1.368343147524043E-2</v>
      </c>
      <c r="N6226" s="88">
        <f t="shared" si="684"/>
        <v>2.2923984506385445E-2</v>
      </c>
      <c r="O6226" s="88">
        <f t="shared" si="685"/>
        <v>0</v>
      </c>
      <c r="P6226" s="88">
        <f t="shared" si="686"/>
        <v>0</v>
      </c>
      <c r="Q6226" s="88">
        <f t="shared" si="687"/>
        <v>2.6981157834207362E-5</v>
      </c>
      <c r="R6226" s="89">
        <f t="shared" si="688"/>
        <v>1.0310150318108271E-2</v>
      </c>
      <c r="S6226" s="88">
        <f t="shared" si="690"/>
        <v>3.6634397139460081E-2</v>
      </c>
    </row>
    <row r="6227" spans="1:19" x14ac:dyDescent="0.2">
      <c r="A6227" s="60">
        <v>2004</v>
      </c>
      <c r="B6227" s="61">
        <v>9</v>
      </c>
      <c r="C6227" s="61">
        <v>16</v>
      </c>
      <c r="D6227" s="61">
        <v>9</v>
      </c>
      <c r="E6227" s="87">
        <v>1.9816953347267189E-2</v>
      </c>
      <c r="F6227" s="87">
        <v>2.1868952661848136E-2</v>
      </c>
      <c r="G6227" s="87">
        <v>0</v>
      </c>
      <c r="H6227" s="87">
        <v>0</v>
      </c>
      <c r="I6227" s="87">
        <v>5.5033611111111239E-5</v>
      </c>
      <c r="J6227" s="87">
        <v>1.0068458441387002E-2</v>
      </c>
      <c r="K6227" s="88">
        <v>5.1809398061613443E-2</v>
      </c>
      <c r="L6227" s="84"/>
      <c r="M6227" s="88">
        <f t="shared" si="689"/>
        <v>1.5066556678546157E-2</v>
      </c>
      <c r="N6227" s="88">
        <f t="shared" si="684"/>
        <v>2.4158730350444007E-2</v>
      </c>
      <c r="O6227" s="88">
        <f t="shared" si="685"/>
        <v>0</v>
      </c>
      <c r="P6227" s="88">
        <f t="shared" si="686"/>
        <v>0</v>
      </c>
      <c r="Q6227" s="88">
        <f t="shared" si="687"/>
        <v>2.6981157834207362E-5</v>
      </c>
      <c r="R6227" s="89">
        <f t="shared" si="688"/>
        <v>1.0068458441387002E-2</v>
      </c>
      <c r="S6227" s="88">
        <f t="shared" si="690"/>
        <v>3.9252268186824368E-2</v>
      </c>
    </row>
    <row r="6228" spans="1:19" x14ac:dyDescent="0.2">
      <c r="A6228" s="60">
        <v>2004</v>
      </c>
      <c r="B6228" s="61">
        <v>9</v>
      </c>
      <c r="C6228" s="61">
        <v>16</v>
      </c>
      <c r="D6228" s="61">
        <v>10</v>
      </c>
      <c r="E6228" s="87">
        <v>1.9327900726714396E-2</v>
      </c>
      <c r="F6228" s="87">
        <v>2.2808806871733835E-2</v>
      </c>
      <c r="G6228" s="87">
        <v>0</v>
      </c>
      <c r="H6228" s="87">
        <v>0</v>
      </c>
      <c r="I6228" s="87">
        <v>5.5033611111111239E-5</v>
      </c>
      <c r="J6228" s="87">
        <v>1.0588906860143504E-2</v>
      </c>
      <c r="K6228" s="88">
        <v>5.278064806970284E-2</v>
      </c>
      <c r="L6228" s="84"/>
      <c r="M6228" s="88">
        <f t="shared" si="689"/>
        <v>1.4694736707169663E-2</v>
      </c>
      <c r="N6228" s="88">
        <f t="shared" si="684"/>
        <v>2.5196991522638587E-2</v>
      </c>
      <c r="O6228" s="88">
        <f t="shared" si="685"/>
        <v>0</v>
      </c>
      <c r="P6228" s="88">
        <f t="shared" si="686"/>
        <v>0</v>
      </c>
      <c r="Q6228" s="88">
        <f t="shared" si="687"/>
        <v>2.6981157834207362E-5</v>
      </c>
      <c r="R6228" s="89">
        <f t="shared" si="688"/>
        <v>1.0588906860143504E-2</v>
      </c>
      <c r="S6228" s="88">
        <f t="shared" si="690"/>
        <v>3.9918709387642456E-2</v>
      </c>
    </row>
    <row r="6229" spans="1:19" x14ac:dyDescent="0.2">
      <c r="A6229" s="60">
        <v>2004</v>
      </c>
      <c r="B6229" s="61">
        <v>9</v>
      </c>
      <c r="C6229" s="61">
        <v>16</v>
      </c>
      <c r="D6229" s="61">
        <v>11</v>
      </c>
      <c r="E6229" s="87">
        <v>1.9694731101096222E-2</v>
      </c>
      <c r="F6229" s="87">
        <v>2.3128882304573856E-2</v>
      </c>
      <c r="G6229" s="87">
        <v>0</v>
      </c>
      <c r="H6229" s="87">
        <v>0</v>
      </c>
      <c r="I6229" s="87">
        <v>5.5033611111111239E-5</v>
      </c>
      <c r="J6229" s="87">
        <v>1.0680966959961732E-2</v>
      </c>
      <c r="K6229" s="88">
        <v>5.3559613976742915E-2</v>
      </c>
      <c r="L6229" s="84"/>
      <c r="M6229" s="88">
        <f t="shared" si="689"/>
        <v>1.4973632788226355E-2</v>
      </c>
      <c r="N6229" s="88">
        <f t="shared" si="684"/>
        <v>2.5550580292679405E-2</v>
      </c>
      <c r="O6229" s="88">
        <f t="shared" si="685"/>
        <v>0</v>
      </c>
      <c r="P6229" s="88">
        <f t="shared" si="686"/>
        <v>0</v>
      </c>
      <c r="Q6229" s="88">
        <f t="shared" si="687"/>
        <v>2.6981157834207362E-5</v>
      </c>
      <c r="R6229" s="89">
        <f t="shared" si="688"/>
        <v>1.0680966959961732E-2</v>
      </c>
      <c r="S6229" s="88">
        <f t="shared" si="690"/>
        <v>4.0551194238739964E-2</v>
      </c>
    </row>
    <row r="6230" spans="1:19" x14ac:dyDescent="0.2">
      <c r="A6230" s="60">
        <v>2004</v>
      </c>
      <c r="B6230" s="61">
        <v>9</v>
      </c>
      <c r="C6230" s="61">
        <v>16</v>
      </c>
      <c r="D6230" s="61">
        <v>12</v>
      </c>
      <c r="E6230" s="87">
        <v>2.0402142241211549E-2</v>
      </c>
      <c r="F6230" s="87">
        <v>2.2675511409676344E-2</v>
      </c>
      <c r="G6230" s="87">
        <v>0</v>
      </c>
      <c r="H6230" s="87">
        <v>0</v>
      </c>
      <c r="I6230" s="87">
        <v>5.5033611111111239E-5</v>
      </c>
      <c r="J6230" s="87">
        <v>9.3857595902991867E-3</v>
      </c>
      <c r="K6230" s="88">
        <v>5.2518446852298187E-2</v>
      </c>
      <c r="L6230" s="84"/>
      <c r="M6230" s="88">
        <f t="shared" si="689"/>
        <v>1.5511467734436809E-2</v>
      </c>
      <c r="N6230" s="88">
        <f t="shared" si="684"/>
        <v>2.504973942627264E-2</v>
      </c>
      <c r="O6230" s="88">
        <f t="shared" si="685"/>
        <v>0</v>
      </c>
      <c r="P6230" s="88">
        <f t="shared" si="686"/>
        <v>0</v>
      </c>
      <c r="Q6230" s="88">
        <f t="shared" si="687"/>
        <v>2.6981157834207362E-5</v>
      </c>
      <c r="R6230" s="89">
        <f t="shared" si="688"/>
        <v>9.3857595902991867E-3</v>
      </c>
      <c r="S6230" s="88">
        <f t="shared" si="690"/>
        <v>4.0588188318543654E-2</v>
      </c>
    </row>
    <row r="6231" spans="1:19" x14ac:dyDescent="0.2">
      <c r="A6231" s="60">
        <v>2004</v>
      </c>
      <c r="B6231" s="61">
        <v>9</v>
      </c>
      <c r="C6231" s="61">
        <v>16</v>
      </c>
      <c r="D6231" s="61">
        <v>13</v>
      </c>
      <c r="E6231" s="87">
        <v>2.0224883015040562E-2</v>
      </c>
      <c r="F6231" s="87">
        <v>2.2839240820628812E-2</v>
      </c>
      <c r="G6231" s="87">
        <v>0</v>
      </c>
      <c r="H6231" s="87">
        <v>0</v>
      </c>
      <c r="I6231" s="87">
        <v>5.5033611111111239E-5</v>
      </c>
      <c r="J6231" s="87">
        <v>8.8890803653919985E-3</v>
      </c>
      <c r="K6231" s="88">
        <v>5.2008237812172481E-2</v>
      </c>
      <c r="L6231" s="84"/>
      <c r="M6231" s="88">
        <f t="shared" si="689"/>
        <v>1.5376699986281984E-2</v>
      </c>
      <c r="N6231" s="88">
        <f t="shared" si="684"/>
        <v>2.5230612042844644E-2</v>
      </c>
      <c r="O6231" s="88">
        <f t="shared" si="685"/>
        <v>0</v>
      </c>
      <c r="P6231" s="88">
        <f t="shared" si="686"/>
        <v>0</v>
      </c>
      <c r="Q6231" s="88">
        <f t="shared" si="687"/>
        <v>2.6981157834207362E-5</v>
      </c>
      <c r="R6231" s="89">
        <f t="shared" si="688"/>
        <v>8.8890803653919985E-3</v>
      </c>
      <c r="S6231" s="88">
        <f t="shared" si="690"/>
        <v>4.0634293186960831E-2</v>
      </c>
    </row>
    <row r="6232" spans="1:19" x14ac:dyDescent="0.2">
      <c r="A6232" s="60">
        <v>2004</v>
      </c>
      <c r="B6232" s="61">
        <v>9</v>
      </c>
      <c r="C6232" s="61">
        <v>16</v>
      </c>
      <c r="D6232" s="61">
        <v>14</v>
      </c>
      <c r="E6232" s="87">
        <v>2.0271597927929146E-2</v>
      </c>
      <c r="F6232" s="87">
        <v>2.2864059274888292E-2</v>
      </c>
      <c r="G6232" s="87">
        <v>0</v>
      </c>
      <c r="H6232" s="87">
        <v>0</v>
      </c>
      <c r="I6232" s="87">
        <v>5.5033611111111239E-5</v>
      </c>
      <c r="J6232" s="87">
        <v>8.2592725395691912E-3</v>
      </c>
      <c r="K6232" s="88">
        <v>5.1449963353497739E-2</v>
      </c>
      <c r="L6232" s="84"/>
      <c r="M6232" s="88">
        <f t="shared" si="689"/>
        <v>1.5412216691117255E-2</v>
      </c>
      <c r="N6232" s="88">
        <f t="shared" si="684"/>
        <v>2.5258029100873929E-2</v>
      </c>
      <c r="O6232" s="88">
        <f t="shared" si="685"/>
        <v>0</v>
      </c>
      <c r="P6232" s="88">
        <f t="shared" si="686"/>
        <v>0</v>
      </c>
      <c r="Q6232" s="88">
        <f t="shared" si="687"/>
        <v>2.6981157834207362E-5</v>
      </c>
      <c r="R6232" s="89">
        <f t="shared" si="688"/>
        <v>8.2592725395691912E-3</v>
      </c>
      <c r="S6232" s="88">
        <f t="shared" si="690"/>
        <v>4.0697226949825388E-2</v>
      </c>
    </row>
    <row r="6233" spans="1:19" x14ac:dyDescent="0.2">
      <c r="A6233" s="60">
        <v>2004</v>
      </c>
      <c r="B6233" s="61">
        <v>9</v>
      </c>
      <c r="C6233" s="61">
        <v>16</v>
      </c>
      <c r="D6233" s="61">
        <v>15</v>
      </c>
      <c r="E6233" s="87">
        <v>1.8643345406501977E-2</v>
      </c>
      <c r="F6233" s="87">
        <v>2.2856747639778692E-2</v>
      </c>
      <c r="G6233" s="87">
        <v>0</v>
      </c>
      <c r="H6233" s="87">
        <v>0</v>
      </c>
      <c r="I6233" s="87">
        <v>5.5033611111111239E-5</v>
      </c>
      <c r="J6233" s="87">
        <v>8.6908791186270304E-3</v>
      </c>
      <c r="K6233" s="88">
        <v>5.0246005776018808E-2</v>
      </c>
      <c r="L6233" s="84"/>
      <c r="M6233" s="88">
        <f t="shared" si="689"/>
        <v>1.4174278726023786E-2</v>
      </c>
      <c r="N6233" s="88">
        <f t="shared" si="684"/>
        <v>2.5249951904687859E-2</v>
      </c>
      <c r="O6233" s="88">
        <f t="shared" si="685"/>
        <v>0</v>
      </c>
      <c r="P6233" s="88">
        <f t="shared" si="686"/>
        <v>0</v>
      </c>
      <c r="Q6233" s="88">
        <f t="shared" si="687"/>
        <v>2.6981157834207362E-5</v>
      </c>
      <c r="R6233" s="89">
        <f t="shared" si="688"/>
        <v>8.6908791186270304E-3</v>
      </c>
      <c r="S6233" s="88">
        <f t="shared" si="690"/>
        <v>3.9451211788545854E-2</v>
      </c>
    </row>
    <row r="6234" spans="1:19" x14ac:dyDescent="0.2">
      <c r="A6234" s="60">
        <v>2004</v>
      </c>
      <c r="B6234" s="61">
        <v>9</v>
      </c>
      <c r="C6234" s="61">
        <v>16</v>
      </c>
      <c r="D6234" s="61">
        <v>16</v>
      </c>
      <c r="E6234" s="87">
        <v>2.0862115921708071E-2</v>
      </c>
      <c r="F6234" s="87">
        <v>2.2693331936917669E-2</v>
      </c>
      <c r="G6234" s="87">
        <v>0</v>
      </c>
      <c r="H6234" s="87">
        <v>0</v>
      </c>
      <c r="I6234" s="87">
        <v>5.5033611111111239E-5</v>
      </c>
      <c r="J6234" s="87">
        <v>8.6282791625480366E-3</v>
      </c>
      <c r="K6234" s="88">
        <v>5.2238760632284886E-2</v>
      </c>
      <c r="L6234" s="84"/>
      <c r="M6234" s="88">
        <f t="shared" si="689"/>
        <v>1.5861179388211077E-2</v>
      </c>
      <c r="N6234" s="88">
        <f t="shared" si="684"/>
        <v>2.5069425842855222E-2</v>
      </c>
      <c r="O6234" s="88">
        <f t="shared" si="685"/>
        <v>0</v>
      </c>
      <c r="P6234" s="88">
        <f t="shared" si="686"/>
        <v>0</v>
      </c>
      <c r="Q6234" s="88">
        <f t="shared" si="687"/>
        <v>2.6981157834207362E-5</v>
      </c>
      <c r="R6234" s="89">
        <f t="shared" si="688"/>
        <v>8.6282791625480366E-3</v>
      </c>
      <c r="S6234" s="88">
        <f t="shared" si="690"/>
        <v>4.0957586388900506E-2</v>
      </c>
    </row>
    <row r="6235" spans="1:19" x14ac:dyDescent="0.2">
      <c r="A6235" s="60">
        <v>2004</v>
      </c>
      <c r="B6235" s="61">
        <v>9</v>
      </c>
      <c r="C6235" s="61">
        <v>16</v>
      </c>
      <c r="D6235" s="61">
        <v>17</v>
      </c>
      <c r="E6235" s="87">
        <v>2.2503461085654659E-2</v>
      </c>
      <c r="F6235" s="87">
        <v>2.233032280867692E-2</v>
      </c>
      <c r="G6235" s="87">
        <v>0</v>
      </c>
      <c r="H6235" s="87">
        <v>0</v>
      </c>
      <c r="I6235" s="87">
        <v>5.5033611111111239E-5</v>
      </c>
      <c r="J6235" s="87">
        <v>8.3452295820149961E-3</v>
      </c>
      <c r="K6235" s="88">
        <v>5.3234047087457687E-2</v>
      </c>
      <c r="L6235" s="84"/>
      <c r="M6235" s="88">
        <f t="shared" si="689"/>
        <v>1.7109071509078849E-2</v>
      </c>
      <c r="N6235" s="88">
        <f t="shared" si="684"/>
        <v>2.4668408026431964E-2</v>
      </c>
      <c r="O6235" s="88">
        <f t="shared" si="685"/>
        <v>0</v>
      </c>
      <c r="P6235" s="88">
        <f t="shared" si="686"/>
        <v>0</v>
      </c>
      <c r="Q6235" s="88">
        <f t="shared" si="687"/>
        <v>2.6981157834207362E-5</v>
      </c>
      <c r="R6235" s="89">
        <f t="shared" si="688"/>
        <v>8.3452295820149961E-3</v>
      </c>
      <c r="S6235" s="88">
        <f t="shared" si="690"/>
        <v>4.1804460693345015E-2</v>
      </c>
    </row>
    <row r="6236" spans="1:19" x14ac:dyDescent="0.2">
      <c r="A6236" s="60">
        <v>2004</v>
      </c>
      <c r="B6236" s="61">
        <v>9</v>
      </c>
      <c r="C6236" s="61">
        <v>16</v>
      </c>
      <c r="D6236" s="61">
        <v>18</v>
      </c>
      <c r="E6236" s="87">
        <v>2.4018403210056855E-2</v>
      </c>
      <c r="F6236" s="87">
        <v>2.0817034235316067E-2</v>
      </c>
      <c r="G6236" s="87">
        <v>0</v>
      </c>
      <c r="H6236" s="87">
        <v>0</v>
      </c>
      <c r="I6236" s="87">
        <v>5.5033611111111239E-5</v>
      </c>
      <c r="J6236" s="87">
        <v>6.2841765100068829E-3</v>
      </c>
      <c r="K6236" s="88">
        <v>5.1174647566490913E-2</v>
      </c>
      <c r="L6236" s="84"/>
      <c r="M6236" s="88">
        <f t="shared" si="689"/>
        <v>1.8260861140009702E-2</v>
      </c>
      <c r="N6236" s="88">
        <f t="shared" si="684"/>
        <v>2.2996671334166274E-2</v>
      </c>
      <c r="O6236" s="88">
        <f t="shared" si="685"/>
        <v>0</v>
      </c>
      <c r="P6236" s="88">
        <f t="shared" si="686"/>
        <v>0</v>
      </c>
      <c r="Q6236" s="88">
        <f t="shared" si="687"/>
        <v>2.6981157834207362E-5</v>
      </c>
      <c r="R6236" s="89">
        <f t="shared" si="688"/>
        <v>6.2841765100068829E-3</v>
      </c>
      <c r="S6236" s="88">
        <f t="shared" si="690"/>
        <v>4.1284513632010182E-2</v>
      </c>
    </row>
    <row r="6237" spans="1:19" x14ac:dyDescent="0.2">
      <c r="A6237" s="60">
        <v>2004</v>
      </c>
      <c r="B6237" s="61">
        <v>9</v>
      </c>
      <c r="C6237" s="61">
        <v>16</v>
      </c>
      <c r="D6237" s="61">
        <v>19</v>
      </c>
      <c r="E6237" s="87">
        <v>2.36070082134534E-2</v>
      </c>
      <c r="F6237" s="87">
        <v>2.0159345425802701E-2</v>
      </c>
      <c r="G6237" s="87">
        <v>1.1896116666689938E-3</v>
      </c>
      <c r="H6237" s="87">
        <v>1.7200024097567303E-6</v>
      </c>
      <c r="I6237" s="87">
        <v>5.5033611111111239E-5</v>
      </c>
      <c r="J6237" s="87">
        <v>5.7576972342259858E-3</v>
      </c>
      <c r="K6237" s="88">
        <v>5.0770416153671942E-2</v>
      </c>
      <c r="L6237" s="84"/>
      <c r="M6237" s="88">
        <f t="shared" si="689"/>
        <v>1.7948083190494516E-2</v>
      </c>
      <c r="N6237" s="88">
        <f t="shared" si="684"/>
        <v>2.2270119548663658E-2</v>
      </c>
      <c r="O6237" s="88">
        <f t="shared" si="685"/>
        <v>4.7505233598007108E-4</v>
      </c>
      <c r="P6237" s="88">
        <f t="shared" si="686"/>
        <v>3.1916135401198819E-6</v>
      </c>
      <c r="Q6237" s="88">
        <f t="shared" si="687"/>
        <v>2.6981157834207362E-5</v>
      </c>
      <c r="R6237" s="89">
        <f t="shared" si="688"/>
        <v>5.7576972342259858E-3</v>
      </c>
      <c r="S6237" s="88">
        <f t="shared" si="690"/>
        <v>4.0723427846512575E-2</v>
      </c>
    </row>
    <row r="6238" spans="1:19" x14ac:dyDescent="0.2">
      <c r="A6238" s="60">
        <v>2004</v>
      </c>
      <c r="B6238" s="61">
        <v>9</v>
      </c>
      <c r="C6238" s="61">
        <v>16</v>
      </c>
      <c r="D6238" s="61">
        <v>20</v>
      </c>
      <c r="E6238" s="87">
        <v>2.4344589487347287E-2</v>
      </c>
      <c r="F6238" s="87">
        <v>1.9301235314958889E-2</v>
      </c>
      <c r="G6238" s="87">
        <v>1.1896116666689938E-3</v>
      </c>
      <c r="H6238" s="87">
        <v>1.7200024097567303E-6</v>
      </c>
      <c r="I6238" s="87">
        <v>5.5033611111111239E-5</v>
      </c>
      <c r="J6238" s="87">
        <v>4.8523475194100054E-3</v>
      </c>
      <c r="K6238" s="88">
        <v>4.9744537601906044E-2</v>
      </c>
      <c r="L6238" s="84"/>
      <c r="M6238" s="88">
        <f t="shared" si="689"/>
        <v>1.8508856073864554E-2</v>
      </c>
      <c r="N6238" s="88">
        <f t="shared" si="684"/>
        <v>2.1322161450284687E-2</v>
      </c>
      <c r="O6238" s="88">
        <f t="shared" si="685"/>
        <v>4.7505233598007108E-4</v>
      </c>
      <c r="P6238" s="88">
        <f t="shared" si="686"/>
        <v>3.1916135401198819E-6</v>
      </c>
      <c r="Q6238" s="88">
        <f t="shared" si="687"/>
        <v>2.6981157834207362E-5</v>
      </c>
      <c r="R6238" s="89">
        <f t="shared" si="688"/>
        <v>4.8523475194100054E-3</v>
      </c>
      <c r="S6238" s="88">
        <f t="shared" si="690"/>
        <v>4.0336242631503642E-2</v>
      </c>
    </row>
    <row r="6239" spans="1:19" x14ac:dyDescent="0.2">
      <c r="A6239" s="60">
        <v>2004</v>
      </c>
      <c r="B6239" s="61">
        <v>9</v>
      </c>
      <c r="C6239" s="61">
        <v>16</v>
      </c>
      <c r="D6239" s="61">
        <v>21</v>
      </c>
      <c r="E6239" s="87">
        <v>2.4941268043240164E-2</v>
      </c>
      <c r="F6239" s="87">
        <v>1.8215913383090844E-2</v>
      </c>
      <c r="G6239" s="87">
        <v>1.1896116666689938E-3</v>
      </c>
      <c r="H6239" s="87">
        <v>1.7200024097567303E-6</v>
      </c>
      <c r="I6239" s="87">
        <v>5.5033611111111239E-5</v>
      </c>
      <c r="J6239" s="87">
        <v>3.6891097229013194E-3</v>
      </c>
      <c r="K6239" s="88">
        <v>4.8092656429422183E-2</v>
      </c>
      <c r="L6239" s="84"/>
      <c r="M6239" s="88">
        <f t="shared" si="689"/>
        <v>1.8962502561480313E-2</v>
      </c>
      <c r="N6239" s="88">
        <f t="shared" si="684"/>
        <v>2.01232014314464E-2</v>
      </c>
      <c r="O6239" s="88">
        <f t="shared" si="685"/>
        <v>4.7505233598007108E-4</v>
      </c>
      <c r="P6239" s="88">
        <f t="shared" si="686"/>
        <v>3.1916135401198819E-6</v>
      </c>
      <c r="Q6239" s="88">
        <f t="shared" si="687"/>
        <v>2.6981157834207362E-5</v>
      </c>
      <c r="R6239" s="89">
        <f t="shared" si="688"/>
        <v>3.6891097229013194E-3</v>
      </c>
      <c r="S6239" s="88">
        <f t="shared" si="690"/>
        <v>3.9590929100281114E-2</v>
      </c>
    </row>
    <row r="6240" spans="1:19" x14ac:dyDescent="0.2">
      <c r="A6240" s="60">
        <v>2004</v>
      </c>
      <c r="B6240" s="61">
        <v>9</v>
      </c>
      <c r="C6240" s="61">
        <v>16</v>
      </c>
      <c r="D6240" s="61">
        <v>22</v>
      </c>
      <c r="E6240" s="87">
        <v>1.9966549386495835E-2</v>
      </c>
      <c r="F6240" s="87">
        <v>1.7762760189445583E-2</v>
      </c>
      <c r="G6240" s="87">
        <v>1.1896116666689938E-3</v>
      </c>
      <c r="H6240" s="87">
        <v>1.7200024097567303E-6</v>
      </c>
      <c r="I6240" s="87">
        <v>5.5033611111111239E-5</v>
      </c>
      <c r="J6240" s="87">
        <v>4.4235215186518998E-3</v>
      </c>
      <c r="K6240" s="88">
        <v>4.3399196374783178E-2</v>
      </c>
      <c r="L6240" s="84"/>
      <c r="M6240" s="88">
        <f t="shared" si="689"/>
        <v>1.5180292486691218E-2</v>
      </c>
      <c r="N6240" s="88">
        <f t="shared" si="684"/>
        <v>1.9622601060592004E-2</v>
      </c>
      <c r="O6240" s="88">
        <f t="shared" si="685"/>
        <v>4.7505233598007108E-4</v>
      </c>
      <c r="P6240" s="88">
        <f t="shared" si="686"/>
        <v>3.1916135401198819E-6</v>
      </c>
      <c r="Q6240" s="88">
        <f t="shared" si="687"/>
        <v>2.6981157834207362E-5</v>
      </c>
      <c r="R6240" s="89">
        <f t="shared" si="688"/>
        <v>4.4235215186518998E-3</v>
      </c>
      <c r="S6240" s="88">
        <f t="shared" si="690"/>
        <v>3.5308118654637621E-2</v>
      </c>
    </row>
    <row r="6241" spans="1:19" x14ac:dyDescent="0.2">
      <c r="A6241" s="60">
        <v>2004</v>
      </c>
      <c r="B6241" s="61">
        <v>9</v>
      </c>
      <c r="C6241" s="61">
        <v>16</v>
      </c>
      <c r="D6241" s="61">
        <v>23</v>
      </c>
      <c r="E6241" s="87">
        <v>1.5721823891311455E-2</v>
      </c>
      <c r="F6241" s="87">
        <v>1.7020215019036486E-2</v>
      </c>
      <c r="G6241" s="87">
        <v>1.1896116666689938E-3</v>
      </c>
      <c r="H6241" s="87">
        <v>1.7200024097567303E-6</v>
      </c>
      <c r="I6241" s="87">
        <v>5.5033611111111239E-5</v>
      </c>
      <c r="J6241" s="87">
        <v>4.456217680126994E-3</v>
      </c>
      <c r="K6241" s="88">
        <v>3.8444621870664789E-2</v>
      </c>
      <c r="L6241" s="84"/>
      <c r="M6241" s="88">
        <f t="shared" si="689"/>
        <v>1.1953086157980517E-2</v>
      </c>
      <c r="N6241" s="88">
        <f t="shared" si="684"/>
        <v>1.8802308071607966E-2</v>
      </c>
      <c r="O6241" s="88">
        <f t="shared" si="685"/>
        <v>4.7505233598007108E-4</v>
      </c>
      <c r="P6241" s="88">
        <f t="shared" si="686"/>
        <v>3.1916135401198819E-6</v>
      </c>
      <c r="Q6241" s="88">
        <f t="shared" si="687"/>
        <v>2.6981157834207362E-5</v>
      </c>
      <c r="R6241" s="89">
        <f t="shared" si="688"/>
        <v>4.456217680126994E-3</v>
      </c>
      <c r="S6241" s="88">
        <f t="shared" si="690"/>
        <v>3.1260619336942887E-2</v>
      </c>
    </row>
    <row r="6242" spans="1:19" x14ac:dyDescent="0.2">
      <c r="A6242" s="60">
        <v>2004</v>
      </c>
      <c r="B6242" s="61">
        <v>9</v>
      </c>
      <c r="C6242" s="61">
        <v>16</v>
      </c>
      <c r="D6242" s="61">
        <v>24</v>
      </c>
      <c r="E6242" s="87">
        <v>1.2870652794914419E-2</v>
      </c>
      <c r="F6242" s="87">
        <v>1.6688330044550215E-2</v>
      </c>
      <c r="G6242" s="87">
        <v>1.1896116666689938E-3</v>
      </c>
      <c r="H6242" s="87">
        <v>1.7200024097567303E-6</v>
      </c>
      <c r="I6242" s="87">
        <v>5.5033611111111239E-5</v>
      </c>
      <c r="J6242" s="87">
        <v>5.1166550539681679E-3</v>
      </c>
      <c r="K6242" s="88">
        <v>3.5922003173622666E-2</v>
      </c>
      <c r="L6242" s="84"/>
      <c r="M6242" s="88">
        <f t="shared" si="689"/>
        <v>9.7853800443653063E-3</v>
      </c>
      <c r="N6242" s="88">
        <f t="shared" si="684"/>
        <v>1.843567324780291E-2</v>
      </c>
      <c r="O6242" s="88">
        <f t="shared" si="685"/>
        <v>4.7505233598007108E-4</v>
      </c>
      <c r="P6242" s="88">
        <f t="shared" si="686"/>
        <v>3.1916135401198819E-6</v>
      </c>
      <c r="Q6242" s="88">
        <f t="shared" si="687"/>
        <v>2.6981157834207362E-5</v>
      </c>
      <c r="R6242" s="89">
        <f t="shared" si="688"/>
        <v>5.1166550539681679E-3</v>
      </c>
      <c r="S6242" s="88">
        <f t="shared" si="690"/>
        <v>2.8726278399522614E-2</v>
      </c>
    </row>
    <row r="6243" spans="1:19" x14ac:dyDescent="0.2">
      <c r="A6243" s="60">
        <v>2004</v>
      </c>
      <c r="B6243" s="61">
        <v>9</v>
      </c>
      <c r="C6243" s="61">
        <v>17</v>
      </c>
      <c r="D6243" s="61">
        <v>1</v>
      </c>
      <c r="E6243" s="87">
        <v>1.157649934483417E-2</v>
      </c>
      <c r="F6243" s="87">
        <v>1.6457712917312021E-2</v>
      </c>
      <c r="G6243" s="87">
        <v>1.1896116666689938E-3</v>
      </c>
      <c r="H6243" s="87">
        <v>1.7200024097567303E-6</v>
      </c>
      <c r="I6243" s="87">
        <v>5.5033611111111239E-5</v>
      </c>
      <c r="J6243" s="87">
        <v>5.8101803934369218E-3</v>
      </c>
      <c r="K6243" s="88">
        <v>3.5090757935772973E-2</v>
      </c>
      <c r="L6243" s="84"/>
      <c r="M6243" s="88">
        <f t="shared" si="689"/>
        <v>8.801453001459944E-3</v>
      </c>
      <c r="N6243" s="88">
        <f t="shared" si="684"/>
        <v>1.8180909470255333E-2</v>
      </c>
      <c r="O6243" s="88">
        <f t="shared" si="685"/>
        <v>4.7505233598007108E-4</v>
      </c>
      <c r="P6243" s="88">
        <f t="shared" si="686"/>
        <v>3.1916135401198819E-6</v>
      </c>
      <c r="Q6243" s="88">
        <f t="shared" si="687"/>
        <v>2.6981157834207362E-5</v>
      </c>
      <c r="R6243" s="89">
        <f t="shared" si="688"/>
        <v>5.8101803934369218E-3</v>
      </c>
      <c r="S6243" s="88">
        <f t="shared" si="690"/>
        <v>2.7487587579069675E-2</v>
      </c>
    </row>
    <row r="6244" spans="1:19" x14ac:dyDescent="0.2">
      <c r="A6244" s="60">
        <v>2004</v>
      </c>
      <c r="B6244" s="61">
        <v>9</v>
      </c>
      <c r="C6244" s="61">
        <v>17</v>
      </c>
      <c r="D6244" s="61">
        <v>2</v>
      </c>
      <c r="E6244" s="87">
        <v>1.0748765910943328E-2</v>
      </c>
      <c r="F6244" s="87">
        <v>1.6305180140483173E-2</v>
      </c>
      <c r="G6244" s="87">
        <v>1.1896116666689938E-3</v>
      </c>
      <c r="H6244" s="87">
        <v>1.7200024097567303E-6</v>
      </c>
      <c r="I6244" s="87">
        <v>5.5033611111111239E-5</v>
      </c>
      <c r="J6244" s="87">
        <v>6.2924293620714149E-3</v>
      </c>
      <c r="K6244" s="88">
        <v>3.4592740693687778E-2</v>
      </c>
      <c r="L6244" s="84"/>
      <c r="M6244" s="88">
        <f t="shared" si="689"/>
        <v>8.1721386725667079E-3</v>
      </c>
      <c r="N6244" s="88">
        <f t="shared" si="684"/>
        <v>1.801240582575107E-2</v>
      </c>
      <c r="O6244" s="88">
        <f t="shared" si="685"/>
        <v>4.7505233598007108E-4</v>
      </c>
      <c r="P6244" s="88">
        <f t="shared" si="686"/>
        <v>3.1916135401198819E-6</v>
      </c>
      <c r="Q6244" s="88">
        <f t="shared" si="687"/>
        <v>2.6981157834207362E-5</v>
      </c>
      <c r="R6244" s="89">
        <f t="shared" si="688"/>
        <v>6.2924293620714149E-3</v>
      </c>
      <c r="S6244" s="88">
        <f t="shared" si="690"/>
        <v>2.6689769605672178E-2</v>
      </c>
    </row>
    <row r="6245" spans="1:19" x14ac:dyDescent="0.2">
      <c r="A6245" s="60">
        <v>2004</v>
      </c>
      <c r="B6245" s="61">
        <v>9</v>
      </c>
      <c r="C6245" s="61">
        <v>17</v>
      </c>
      <c r="D6245" s="61">
        <v>3</v>
      </c>
      <c r="E6245" s="87">
        <v>1.0761463295504313E-2</v>
      </c>
      <c r="F6245" s="87">
        <v>1.5880349007075273E-2</v>
      </c>
      <c r="G6245" s="87">
        <v>1.1896116666689938E-3</v>
      </c>
      <c r="H6245" s="87">
        <v>1.7200024097567303E-6</v>
      </c>
      <c r="I6245" s="87">
        <v>5.5033611111111239E-5</v>
      </c>
      <c r="J6245" s="87">
        <v>6.2660359001547265E-3</v>
      </c>
      <c r="K6245" s="88">
        <v>3.4154213482924176E-2</v>
      </c>
      <c r="L6245" s="84"/>
      <c r="M6245" s="88">
        <f t="shared" si="689"/>
        <v>8.1817923191593485E-3</v>
      </c>
      <c r="N6245" s="88">
        <f t="shared" si="684"/>
        <v>1.7543092962205478E-2</v>
      </c>
      <c r="O6245" s="88">
        <f t="shared" si="685"/>
        <v>4.7505233598007108E-4</v>
      </c>
      <c r="P6245" s="88">
        <f t="shared" si="686"/>
        <v>3.1916135401198819E-6</v>
      </c>
      <c r="Q6245" s="88">
        <f t="shared" si="687"/>
        <v>2.6981157834207362E-5</v>
      </c>
      <c r="R6245" s="89">
        <f t="shared" si="688"/>
        <v>6.2660359001547265E-3</v>
      </c>
      <c r="S6245" s="88">
        <f t="shared" si="690"/>
        <v>2.6230110388719224E-2</v>
      </c>
    </row>
    <row r="6246" spans="1:19" x14ac:dyDescent="0.2">
      <c r="A6246" s="60">
        <v>2004</v>
      </c>
      <c r="B6246" s="61">
        <v>9</v>
      </c>
      <c r="C6246" s="61">
        <v>17</v>
      </c>
      <c r="D6246" s="61">
        <v>4</v>
      </c>
      <c r="E6246" s="87">
        <v>1.0506035482712138E-2</v>
      </c>
      <c r="F6246" s="87">
        <v>1.541888678762E-2</v>
      </c>
      <c r="G6246" s="87">
        <v>1.1896116666689938E-3</v>
      </c>
      <c r="H6246" s="87">
        <v>1.7200024097567303E-6</v>
      </c>
      <c r="I6246" s="87">
        <v>5.5033611111111239E-5</v>
      </c>
      <c r="J6246" s="87">
        <v>6.8165495189954238E-3</v>
      </c>
      <c r="K6246" s="88">
        <v>3.3987837069517426E-2</v>
      </c>
      <c r="L6246" s="84"/>
      <c r="M6246" s="88">
        <f t="shared" si="689"/>
        <v>7.987594071261617E-3</v>
      </c>
      <c r="N6246" s="88">
        <f t="shared" si="684"/>
        <v>1.703331357317299E-2</v>
      </c>
      <c r="O6246" s="88">
        <f t="shared" si="685"/>
        <v>4.7505233598007108E-4</v>
      </c>
      <c r="P6246" s="88">
        <f t="shared" si="686"/>
        <v>3.1916135401198819E-6</v>
      </c>
      <c r="Q6246" s="88">
        <f t="shared" si="687"/>
        <v>2.6981157834207362E-5</v>
      </c>
      <c r="R6246" s="89">
        <f t="shared" si="688"/>
        <v>6.8165495189954238E-3</v>
      </c>
      <c r="S6246" s="88">
        <f t="shared" si="690"/>
        <v>2.5526132751789003E-2</v>
      </c>
    </row>
    <row r="6247" spans="1:19" x14ac:dyDescent="0.2">
      <c r="A6247" s="60">
        <v>2004</v>
      </c>
      <c r="B6247" s="61">
        <v>9</v>
      </c>
      <c r="C6247" s="61">
        <v>17</v>
      </c>
      <c r="D6247" s="61">
        <v>5</v>
      </c>
      <c r="E6247" s="87">
        <v>1.0871852868872845E-2</v>
      </c>
      <c r="F6247" s="87">
        <v>1.5830641639141847E-2</v>
      </c>
      <c r="G6247" s="87">
        <v>1.1896116666689938E-3</v>
      </c>
      <c r="H6247" s="87">
        <v>1.7200024097567303E-6</v>
      </c>
      <c r="I6247" s="87">
        <v>5.5033611111111239E-5</v>
      </c>
      <c r="J6247" s="87">
        <v>7.6134806709621311E-3</v>
      </c>
      <c r="K6247" s="88">
        <v>3.5562340459166689E-2</v>
      </c>
      <c r="L6247" s="84"/>
      <c r="M6247" s="88">
        <f t="shared" si="689"/>
        <v>8.2657199913263157E-3</v>
      </c>
      <c r="N6247" s="88">
        <f t="shared" si="684"/>
        <v>1.7488181009314888E-2</v>
      </c>
      <c r="O6247" s="88">
        <f t="shared" si="685"/>
        <v>4.7505233598007108E-4</v>
      </c>
      <c r="P6247" s="88">
        <f t="shared" si="686"/>
        <v>3.1916135401198819E-6</v>
      </c>
      <c r="Q6247" s="88">
        <f t="shared" si="687"/>
        <v>2.6981157834207362E-5</v>
      </c>
      <c r="R6247" s="89">
        <f t="shared" si="688"/>
        <v>7.6134806709621311E-3</v>
      </c>
      <c r="S6247" s="88">
        <f t="shared" si="690"/>
        <v>2.6259126107995603E-2</v>
      </c>
    </row>
    <row r="6248" spans="1:19" x14ac:dyDescent="0.2">
      <c r="A6248" s="60">
        <v>2004</v>
      </c>
      <c r="B6248" s="61">
        <v>9</v>
      </c>
      <c r="C6248" s="61">
        <v>17</v>
      </c>
      <c r="D6248" s="61">
        <v>6</v>
      </c>
      <c r="E6248" s="87">
        <v>1.3208890223777968E-2</v>
      </c>
      <c r="F6248" s="87">
        <v>1.7263260116863695E-2</v>
      </c>
      <c r="G6248" s="87">
        <v>1.1896116666689938E-3</v>
      </c>
      <c r="H6248" s="87">
        <v>1.7200024097567303E-6</v>
      </c>
      <c r="I6248" s="87">
        <v>5.5033611111111239E-5</v>
      </c>
      <c r="J6248" s="87">
        <v>9.300034783512658E-3</v>
      </c>
      <c r="K6248" s="88">
        <v>4.1018550404344177E-2</v>
      </c>
      <c r="L6248" s="84"/>
      <c r="M6248" s="88">
        <f t="shared" si="689"/>
        <v>1.0042537302773099E-2</v>
      </c>
      <c r="N6248" s="88">
        <f t="shared" si="684"/>
        <v>1.9070801084153936E-2</v>
      </c>
      <c r="O6248" s="88">
        <f t="shared" si="685"/>
        <v>4.7505233598007108E-4</v>
      </c>
      <c r="P6248" s="88">
        <f t="shared" si="686"/>
        <v>3.1916135401198819E-6</v>
      </c>
      <c r="Q6248" s="88">
        <f t="shared" si="687"/>
        <v>2.6981157834207362E-5</v>
      </c>
      <c r="R6248" s="89">
        <f t="shared" si="688"/>
        <v>9.300034783512658E-3</v>
      </c>
      <c r="S6248" s="88">
        <f t="shared" si="690"/>
        <v>2.9618563494281432E-2</v>
      </c>
    </row>
    <row r="6249" spans="1:19" x14ac:dyDescent="0.2">
      <c r="A6249" s="60">
        <v>2004</v>
      </c>
      <c r="B6249" s="61">
        <v>9</v>
      </c>
      <c r="C6249" s="61">
        <v>17</v>
      </c>
      <c r="D6249" s="61">
        <v>7</v>
      </c>
      <c r="E6249" s="87">
        <v>1.7380534318780921E-2</v>
      </c>
      <c r="F6249" s="87">
        <v>1.9766480144511392E-2</v>
      </c>
      <c r="G6249" s="87">
        <v>0</v>
      </c>
      <c r="H6249" s="87">
        <v>0</v>
      </c>
      <c r="I6249" s="87">
        <v>5.5033611111111239E-5</v>
      </c>
      <c r="J6249" s="87">
        <v>1.1074191304274287E-2</v>
      </c>
      <c r="K6249" s="88">
        <v>4.8276239378677713E-2</v>
      </c>
      <c r="L6249" s="84"/>
      <c r="M6249" s="88">
        <f t="shared" si="689"/>
        <v>1.3214180849522019E-2</v>
      </c>
      <c r="N6249" s="88">
        <f t="shared" si="684"/>
        <v>2.1836119505702023E-2</v>
      </c>
      <c r="O6249" s="88">
        <f t="shared" si="685"/>
        <v>0</v>
      </c>
      <c r="P6249" s="88">
        <f t="shared" si="686"/>
        <v>0</v>
      </c>
      <c r="Q6249" s="88">
        <f t="shared" si="687"/>
        <v>2.6981157834207362E-5</v>
      </c>
      <c r="R6249" s="89">
        <f t="shared" si="688"/>
        <v>1.1074191304274287E-2</v>
      </c>
      <c r="S6249" s="88">
        <f t="shared" si="690"/>
        <v>3.507728151305825E-2</v>
      </c>
    </row>
    <row r="6250" spans="1:19" x14ac:dyDescent="0.2">
      <c r="A6250" s="60">
        <v>2004</v>
      </c>
      <c r="B6250" s="61">
        <v>9</v>
      </c>
      <c r="C6250" s="61">
        <v>17</v>
      </c>
      <c r="D6250" s="61">
        <v>8</v>
      </c>
      <c r="E6250" s="87">
        <v>1.8975120888580006E-2</v>
      </c>
      <c r="F6250" s="87">
        <v>2.1423851322536547E-2</v>
      </c>
      <c r="G6250" s="87">
        <v>0</v>
      </c>
      <c r="H6250" s="87">
        <v>0</v>
      </c>
      <c r="I6250" s="87">
        <v>5.5033611111111239E-5</v>
      </c>
      <c r="J6250" s="87">
        <v>1.2163402790151979E-2</v>
      </c>
      <c r="K6250" s="88">
        <v>5.2617408612379638E-2</v>
      </c>
      <c r="L6250" s="84"/>
      <c r="M6250" s="88">
        <f t="shared" si="689"/>
        <v>1.4426523055295013E-2</v>
      </c>
      <c r="N6250" s="88">
        <f t="shared" si="684"/>
        <v>2.366702489928129E-2</v>
      </c>
      <c r="O6250" s="88">
        <f t="shared" si="685"/>
        <v>0</v>
      </c>
      <c r="P6250" s="88">
        <f t="shared" si="686"/>
        <v>0</v>
      </c>
      <c r="Q6250" s="88">
        <f t="shared" si="687"/>
        <v>2.6981157834207362E-5</v>
      </c>
      <c r="R6250" s="89">
        <f t="shared" si="688"/>
        <v>1.2163402790151979E-2</v>
      </c>
      <c r="S6250" s="88">
        <f t="shared" si="690"/>
        <v>3.8120529112410512E-2</v>
      </c>
    </row>
    <row r="6251" spans="1:19" x14ac:dyDescent="0.2">
      <c r="A6251" s="60">
        <v>2004</v>
      </c>
      <c r="B6251" s="61">
        <v>9</v>
      </c>
      <c r="C6251" s="61">
        <v>17</v>
      </c>
      <c r="D6251" s="61">
        <v>9</v>
      </c>
      <c r="E6251" s="87">
        <v>2.0414299649772573E-2</v>
      </c>
      <c r="F6251" s="87">
        <v>2.1996275610627267E-2</v>
      </c>
      <c r="G6251" s="87">
        <v>0</v>
      </c>
      <c r="H6251" s="87">
        <v>0</v>
      </c>
      <c r="I6251" s="87">
        <v>5.5033611111111239E-5</v>
      </c>
      <c r="J6251" s="87">
        <v>1.0969349179838899E-2</v>
      </c>
      <c r="K6251" s="88">
        <v>5.3434958051349846E-2</v>
      </c>
      <c r="L6251" s="84"/>
      <c r="M6251" s="88">
        <f t="shared" si="689"/>
        <v>1.5520710844714109E-2</v>
      </c>
      <c r="N6251" s="88">
        <f t="shared" si="684"/>
        <v>2.4299384584532898E-2</v>
      </c>
      <c r="O6251" s="88">
        <f t="shared" si="685"/>
        <v>0</v>
      </c>
      <c r="P6251" s="88">
        <f t="shared" si="686"/>
        <v>0</v>
      </c>
      <c r="Q6251" s="88">
        <f t="shared" si="687"/>
        <v>2.6981157834207362E-5</v>
      </c>
      <c r="R6251" s="89">
        <f t="shared" si="688"/>
        <v>1.0969349179838899E-2</v>
      </c>
      <c r="S6251" s="88">
        <f t="shared" si="690"/>
        <v>3.9847076587081212E-2</v>
      </c>
    </row>
    <row r="6252" spans="1:19" x14ac:dyDescent="0.2">
      <c r="A6252" s="60">
        <v>2004</v>
      </c>
      <c r="B6252" s="61">
        <v>9</v>
      </c>
      <c r="C6252" s="61">
        <v>17</v>
      </c>
      <c r="D6252" s="61">
        <v>10</v>
      </c>
      <c r="E6252" s="87">
        <v>1.9655082919520787E-2</v>
      </c>
      <c r="F6252" s="87">
        <v>2.2601234307387415E-2</v>
      </c>
      <c r="G6252" s="87">
        <v>0</v>
      </c>
      <c r="H6252" s="87">
        <v>0</v>
      </c>
      <c r="I6252" s="87">
        <v>5.5033611111111239E-5</v>
      </c>
      <c r="J6252" s="87">
        <v>1.1821059919261436E-2</v>
      </c>
      <c r="K6252" s="88">
        <v>5.4132410757280744E-2</v>
      </c>
      <c r="L6252" s="84"/>
      <c r="M6252" s="88">
        <f t="shared" si="689"/>
        <v>1.494348882187393E-2</v>
      </c>
      <c r="N6252" s="88">
        <f t="shared" si="684"/>
        <v>2.4967685177349184E-2</v>
      </c>
      <c r="O6252" s="88">
        <f t="shared" si="685"/>
        <v>0</v>
      </c>
      <c r="P6252" s="88">
        <f t="shared" si="686"/>
        <v>0</v>
      </c>
      <c r="Q6252" s="88">
        <f t="shared" si="687"/>
        <v>2.6981157834207362E-5</v>
      </c>
      <c r="R6252" s="89">
        <f t="shared" si="688"/>
        <v>1.1821059919261436E-2</v>
      </c>
      <c r="S6252" s="88">
        <f t="shared" si="690"/>
        <v>3.9938155157057321E-2</v>
      </c>
    </row>
    <row r="6253" spans="1:19" x14ac:dyDescent="0.2">
      <c r="A6253" s="60">
        <v>2004</v>
      </c>
      <c r="B6253" s="61">
        <v>9</v>
      </c>
      <c r="C6253" s="61">
        <v>17</v>
      </c>
      <c r="D6253" s="61">
        <v>11</v>
      </c>
      <c r="E6253" s="87">
        <v>1.989165670579086E-2</v>
      </c>
      <c r="F6253" s="87">
        <v>2.2823084738977352E-2</v>
      </c>
      <c r="G6253" s="87">
        <v>0</v>
      </c>
      <c r="H6253" s="87">
        <v>0</v>
      </c>
      <c r="I6253" s="87">
        <v>5.5033611111111239E-5</v>
      </c>
      <c r="J6253" s="87">
        <v>1.1057430058640585E-2</v>
      </c>
      <c r="K6253" s="88">
        <v>5.3827205114519903E-2</v>
      </c>
      <c r="L6253" s="84"/>
      <c r="M6253" s="88">
        <f t="shared" si="689"/>
        <v>1.5123352613095293E-2</v>
      </c>
      <c r="N6253" s="88">
        <f t="shared" si="684"/>
        <v>2.5212764346790213E-2</v>
      </c>
      <c r="O6253" s="88">
        <f t="shared" si="685"/>
        <v>0</v>
      </c>
      <c r="P6253" s="88">
        <f t="shared" si="686"/>
        <v>0</v>
      </c>
      <c r="Q6253" s="88">
        <f t="shared" si="687"/>
        <v>2.6981157834207362E-5</v>
      </c>
      <c r="R6253" s="89">
        <f t="shared" si="688"/>
        <v>1.1057430058640585E-2</v>
      </c>
      <c r="S6253" s="88">
        <f t="shared" si="690"/>
        <v>4.0363098117719716E-2</v>
      </c>
    </row>
    <row r="6254" spans="1:19" x14ac:dyDescent="0.2">
      <c r="A6254" s="60">
        <v>2004</v>
      </c>
      <c r="B6254" s="61">
        <v>9</v>
      </c>
      <c r="C6254" s="61">
        <v>17</v>
      </c>
      <c r="D6254" s="61">
        <v>12</v>
      </c>
      <c r="E6254" s="87">
        <v>1.9129135137560482E-2</v>
      </c>
      <c r="F6254" s="87">
        <v>2.2882412776160228E-2</v>
      </c>
      <c r="G6254" s="87">
        <v>0</v>
      </c>
      <c r="H6254" s="87">
        <v>0</v>
      </c>
      <c r="I6254" s="87">
        <v>5.5033611111111239E-5</v>
      </c>
      <c r="J6254" s="87">
        <v>1.1060971650470732E-2</v>
      </c>
      <c r="K6254" s="88">
        <v>5.3127553175302544E-2</v>
      </c>
      <c r="L6254" s="84"/>
      <c r="M6254" s="88">
        <f t="shared" si="689"/>
        <v>1.4543617967459605E-2</v>
      </c>
      <c r="N6254" s="88">
        <f t="shared" si="684"/>
        <v>2.5278304296264917E-2</v>
      </c>
      <c r="O6254" s="88">
        <f t="shared" si="685"/>
        <v>0</v>
      </c>
      <c r="P6254" s="88">
        <f t="shared" si="686"/>
        <v>0</v>
      </c>
      <c r="Q6254" s="88">
        <f t="shared" si="687"/>
        <v>2.6981157834207362E-5</v>
      </c>
      <c r="R6254" s="89">
        <f t="shared" si="688"/>
        <v>1.1060971650470732E-2</v>
      </c>
      <c r="S6254" s="88">
        <f t="shared" si="690"/>
        <v>3.984890342155873E-2</v>
      </c>
    </row>
    <row r="6255" spans="1:19" x14ac:dyDescent="0.2">
      <c r="A6255" s="60">
        <v>2004</v>
      </c>
      <c r="B6255" s="61">
        <v>9</v>
      </c>
      <c r="C6255" s="61">
        <v>17</v>
      </c>
      <c r="D6255" s="61">
        <v>13</v>
      </c>
      <c r="E6255" s="87">
        <v>1.9992567545814161E-2</v>
      </c>
      <c r="F6255" s="87">
        <v>2.2674530433489326E-2</v>
      </c>
      <c r="G6255" s="87">
        <v>0</v>
      </c>
      <c r="H6255" s="87">
        <v>0</v>
      </c>
      <c r="I6255" s="87">
        <v>5.5033611111111239E-5</v>
      </c>
      <c r="J6255" s="87">
        <v>9.5448999591629616E-3</v>
      </c>
      <c r="K6255" s="88">
        <v>5.2267031549577556E-2</v>
      </c>
      <c r="L6255" s="84"/>
      <c r="M6255" s="88">
        <f t="shared" si="689"/>
        <v>1.5200073734856445E-2</v>
      </c>
      <c r="N6255" s="88">
        <f t="shared" si="684"/>
        <v>2.5048655737467382E-2</v>
      </c>
      <c r="O6255" s="88">
        <f t="shared" si="685"/>
        <v>0</v>
      </c>
      <c r="P6255" s="88">
        <f t="shared" si="686"/>
        <v>0</v>
      </c>
      <c r="Q6255" s="88">
        <f t="shared" si="687"/>
        <v>2.6981157834207362E-5</v>
      </c>
      <c r="R6255" s="89">
        <f t="shared" si="688"/>
        <v>9.5448999591629616E-3</v>
      </c>
      <c r="S6255" s="88">
        <f t="shared" si="690"/>
        <v>4.0275710630158036E-2</v>
      </c>
    </row>
    <row r="6256" spans="1:19" x14ac:dyDescent="0.2">
      <c r="A6256" s="60">
        <v>2004</v>
      </c>
      <c r="B6256" s="61">
        <v>9</v>
      </c>
      <c r="C6256" s="61">
        <v>17</v>
      </c>
      <c r="D6256" s="61">
        <v>14</v>
      </c>
      <c r="E6256" s="87">
        <v>2.0781455533933769E-2</v>
      </c>
      <c r="F6256" s="87">
        <v>2.2370397474350233E-2</v>
      </c>
      <c r="G6256" s="87">
        <v>0</v>
      </c>
      <c r="H6256" s="87">
        <v>0</v>
      </c>
      <c r="I6256" s="87">
        <v>5.5033611111111239E-5</v>
      </c>
      <c r="J6256" s="87">
        <v>8.5808489709854729E-3</v>
      </c>
      <c r="K6256" s="88">
        <v>5.1787735590380586E-2</v>
      </c>
      <c r="L6256" s="84"/>
      <c r="M6256" s="88">
        <f t="shared" si="689"/>
        <v>1.5799854406372604E-2</v>
      </c>
      <c r="N6256" s="88">
        <f t="shared" si="684"/>
        <v>2.4712678689817448E-2</v>
      </c>
      <c r="O6256" s="88">
        <f t="shared" si="685"/>
        <v>0</v>
      </c>
      <c r="P6256" s="88">
        <f t="shared" si="686"/>
        <v>0</v>
      </c>
      <c r="Q6256" s="88">
        <f t="shared" si="687"/>
        <v>2.6981157834207362E-5</v>
      </c>
      <c r="R6256" s="89">
        <f t="shared" si="688"/>
        <v>8.5808489709854729E-3</v>
      </c>
      <c r="S6256" s="88">
        <f t="shared" si="690"/>
        <v>4.0539514254024259E-2</v>
      </c>
    </row>
    <row r="6257" spans="1:19" x14ac:dyDescent="0.2">
      <c r="A6257" s="60">
        <v>2004</v>
      </c>
      <c r="B6257" s="61">
        <v>9</v>
      </c>
      <c r="C6257" s="61">
        <v>17</v>
      </c>
      <c r="D6257" s="61">
        <v>15</v>
      </c>
      <c r="E6257" s="87">
        <v>1.9769687370242935E-2</v>
      </c>
      <c r="F6257" s="87">
        <v>2.1875494814265067E-2</v>
      </c>
      <c r="G6257" s="87">
        <v>0</v>
      </c>
      <c r="H6257" s="87">
        <v>0</v>
      </c>
      <c r="I6257" s="87">
        <v>5.5033611111111239E-5</v>
      </c>
      <c r="J6257" s="87">
        <v>7.9786396273670082E-3</v>
      </c>
      <c r="K6257" s="88">
        <v>4.9678855422986119E-2</v>
      </c>
      <c r="L6257" s="84"/>
      <c r="M6257" s="88">
        <f t="shared" si="689"/>
        <v>1.5030621007238692E-2</v>
      </c>
      <c r="N6257" s="88">
        <f t="shared" si="684"/>
        <v>2.4165957495639118E-2</v>
      </c>
      <c r="O6257" s="88">
        <f t="shared" si="685"/>
        <v>0</v>
      </c>
      <c r="P6257" s="88">
        <f t="shared" si="686"/>
        <v>0</v>
      </c>
      <c r="Q6257" s="88">
        <f t="shared" si="687"/>
        <v>2.6981157834207362E-5</v>
      </c>
      <c r="R6257" s="89">
        <f t="shared" si="688"/>
        <v>7.9786396273670082E-3</v>
      </c>
      <c r="S6257" s="88">
        <f t="shared" si="690"/>
        <v>3.9223559660712018E-2</v>
      </c>
    </row>
    <row r="6258" spans="1:19" x14ac:dyDescent="0.2">
      <c r="A6258" s="60">
        <v>2004</v>
      </c>
      <c r="B6258" s="61">
        <v>9</v>
      </c>
      <c r="C6258" s="61">
        <v>17</v>
      </c>
      <c r="D6258" s="61">
        <v>16</v>
      </c>
      <c r="E6258" s="87">
        <v>2.2340000657075296E-2</v>
      </c>
      <c r="F6258" s="87">
        <v>2.1467391757270089E-2</v>
      </c>
      <c r="G6258" s="87">
        <v>0</v>
      </c>
      <c r="H6258" s="87">
        <v>0</v>
      </c>
      <c r="I6258" s="87">
        <v>5.5033611111111239E-5</v>
      </c>
      <c r="J6258" s="87">
        <v>7.2366757517660319E-3</v>
      </c>
      <c r="K6258" s="88">
        <v>5.1099101777222523E-2</v>
      </c>
      <c r="L6258" s="84"/>
      <c r="M6258" s="88">
        <f t="shared" si="689"/>
        <v>1.6984794796673402E-2</v>
      </c>
      <c r="N6258" s="88">
        <f t="shared" si="684"/>
        <v>2.3715124213333209E-2</v>
      </c>
      <c r="O6258" s="88">
        <f t="shared" si="685"/>
        <v>0</v>
      </c>
      <c r="P6258" s="88">
        <f t="shared" si="686"/>
        <v>0</v>
      </c>
      <c r="Q6258" s="88">
        <f t="shared" si="687"/>
        <v>2.6981157834207362E-5</v>
      </c>
      <c r="R6258" s="89">
        <f t="shared" si="688"/>
        <v>7.2366757517660319E-3</v>
      </c>
      <c r="S6258" s="88">
        <f t="shared" si="690"/>
        <v>4.0726900167840814E-2</v>
      </c>
    </row>
    <row r="6259" spans="1:19" x14ac:dyDescent="0.2">
      <c r="A6259" s="60">
        <v>2004</v>
      </c>
      <c r="B6259" s="61">
        <v>9</v>
      </c>
      <c r="C6259" s="61">
        <v>17</v>
      </c>
      <c r="D6259" s="61">
        <v>17</v>
      </c>
      <c r="E6259" s="87">
        <v>2.5385036704826055E-2</v>
      </c>
      <c r="F6259" s="87">
        <v>2.0554630526926451E-2</v>
      </c>
      <c r="G6259" s="87">
        <v>0</v>
      </c>
      <c r="H6259" s="87">
        <v>0</v>
      </c>
      <c r="I6259" s="87">
        <v>5.5033611111111239E-5</v>
      </c>
      <c r="J6259" s="87">
        <v>5.4735100262496726E-3</v>
      </c>
      <c r="K6259" s="88">
        <v>5.1468210869113289E-2</v>
      </c>
      <c r="L6259" s="84"/>
      <c r="M6259" s="88">
        <f t="shared" si="689"/>
        <v>1.9299893762578763E-2</v>
      </c>
      <c r="N6259" s="88">
        <f t="shared" si="684"/>
        <v>2.2706792777476146E-2</v>
      </c>
      <c r="O6259" s="88">
        <f t="shared" si="685"/>
        <v>0</v>
      </c>
      <c r="P6259" s="88">
        <f t="shared" si="686"/>
        <v>0</v>
      </c>
      <c r="Q6259" s="88">
        <f t="shared" si="687"/>
        <v>2.6981157834207362E-5</v>
      </c>
      <c r="R6259" s="89">
        <f t="shared" si="688"/>
        <v>5.4735100262496726E-3</v>
      </c>
      <c r="S6259" s="88">
        <f t="shared" si="690"/>
        <v>4.2033667697889111E-2</v>
      </c>
    </row>
    <row r="6260" spans="1:19" x14ac:dyDescent="0.2">
      <c r="A6260" s="60">
        <v>2004</v>
      </c>
      <c r="B6260" s="61">
        <v>9</v>
      </c>
      <c r="C6260" s="61">
        <v>17</v>
      </c>
      <c r="D6260" s="61">
        <v>18</v>
      </c>
      <c r="E6260" s="87">
        <v>2.3701385509233255E-2</v>
      </c>
      <c r="F6260" s="87">
        <v>2.0068093226843844E-2</v>
      </c>
      <c r="G6260" s="87">
        <v>0</v>
      </c>
      <c r="H6260" s="87">
        <v>0</v>
      </c>
      <c r="I6260" s="87">
        <v>5.5033611111111239E-5</v>
      </c>
      <c r="J6260" s="87">
        <v>6.7589339351773314E-3</v>
      </c>
      <c r="K6260" s="88">
        <v>5.0583446282365545E-2</v>
      </c>
      <c r="L6260" s="84"/>
      <c r="M6260" s="88">
        <f t="shared" si="689"/>
        <v>1.8019836948558E-2</v>
      </c>
      <c r="N6260" s="88">
        <f t="shared" si="684"/>
        <v>2.2169312834111752E-2</v>
      </c>
      <c r="O6260" s="88">
        <f t="shared" si="685"/>
        <v>0</v>
      </c>
      <c r="P6260" s="88">
        <f t="shared" si="686"/>
        <v>0</v>
      </c>
      <c r="Q6260" s="88">
        <f t="shared" si="687"/>
        <v>2.6981157834207362E-5</v>
      </c>
      <c r="R6260" s="89">
        <f t="shared" si="688"/>
        <v>6.7589339351773314E-3</v>
      </c>
      <c r="S6260" s="88">
        <f t="shared" si="690"/>
        <v>4.0216130940503962E-2</v>
      </c>
    </row>
    <row r="6261" spans="1:19" x14ac:dyDescent="0.2">
      <c r="A6261" s="60">
        <v>2004</v>
      </c>
      <c r="B6261" s="61">
        <v>9</v>
      </c>
      <c r="C6261" s="61">
        <v>17</v>
      </c>
      <c r="D6261" s="61">
        <v>19</v>
      </c>
      <c r="E6261" s="87">
        <v>2.4467489100057055E-2</v>
      </c>
      <c r="F6261" s="87">
        <v>1.8858973762622709E-2</v>
      </c>
      <c r="G6261" s="87">
        <v>1.1896116666689938E-3</v>
      </c>
      <c r="H6261" s="87">
        <v>1.7200024097567303E-6</v>
      </c>
      <c r="I6261" s="87">
        <v>5.5033611111111239E-5</v>
      </c>
      <c r="J6261" s="87">
        <v>5.4773426136853296E-3</v>
      </c>
      <c r="K6261" s="88">
        <v>5.0050170756554949E-2</v>
      </c>
      <c r="L6261" s="84"/>
      <c r="M6261" s="88">
        <f t="shared" si="689"/>
        <v>1.860229495663401E-2</v>
      </c>
      <c r="N6261" s="88">
        <f t="shared" si="684"/>
        <v>2.0833593124564256E-2</v>
      </c>
      <c r="O6261" s="88">
        <f t="shared" si="685"/>
        <v>4.7505233598007108E-4</v>
      </c>
      <c r="P6261" s="88">
        <f t="shared" si="686"/>
        <v>3.1916135401198819E-6</v>
      </c>
      <c r="Q6261" s="88">
        <f t="shared" si="687"/>
        <v>2.6981157834207362E-5</v>
      </c>
      <c r="R6261" s="89">
        <f t="shared" si="688"/>
        <v>5.4773426136853296E-3</v>
      </c>
      <c r="S6261" s="88">
        <f t="shared" si="690"/>
        <v>3.9941113188552667E-2</v>
      </c>
    </row>
    <row r="6262" spans="1:19" x14ac:dyDescent="0.2">
      <c r="A6262" s="60">
        <v>2004</v>
      </c>
      <c r="B6262" s="61">
        <v>9</v>
      </c>
      <c r="C6262" s="61">
        <v>17</v>
      </c>
      <c r="D6262" s="61">
        <v>20</v>
      </c>
      <c r="E6262" s="87">
        <v>2.2337412995073712E-2</v>
      </c>
      <c r="F6262" s="87">
        <v>1.8897056224409105E-2</v>
      </c>
      <c r="G6262" s="87">
        <v>1.1896116666689938E-3</v>
      </c>
      <c r="H6262" s="87">
        <v>1.7200024097567303E-6</v>
      </c>
      <c r="I6262" s="87">
        <v>5.5033611111111239E-5</v>
      </c>
      <c r="J6262" s="87">
        <v>6.7716135577698443E-3</v>
      </c>
      <c r="K6262" s="88">
        <v>4.925244805744252E-2</v>
      </c>
      <c r="L6262" s="84"/>
      <c r="M6262" s="88">
        <f t="shared" si="689"/>
        <v>1.6982827432895097E-2</v>
      </c>
      <c r="N6262" s="88">
        <f t="shared" si="684"/>
        <v>2.0875662991356899E-2</v>
      </c>
      <c r="O6262" s="88">
        <f t="shared" si="685"/>
        <v>4.7505233598007108E-4</v>
      </c>
      <c r="P6262" s="88">
        <f t="shared" si="686"/>
        <v>3.1916135401198819E-6</v>
      </c>
      <c r="Q6262" s="88">
        <f t="shared" si="687"/>
        <v>2.6981157834207362E-5</v>
      </c>
      <c r="R6262" s="89">
        <f t="shared" si="688"/>
        <v>6.7716135577698443E-3</v>
      </c>
      <c r="S6262" s="88">
        <f t="shared" si="690"/>
        <v>3.8363715531606397E-2</v>
      </c>
    </row>
    <row r="6263" spans="1:19" x14ac:dyDescent="0.2">
      <c r="A6263" s="60">
        <v>2004</v>
      </c>
      <c r="B6263" s="61">
        <v>9</v>
      </c>
      <c r="C6263" s="61">
        <v>17</v>
      </c>
      <c r="D6263" s="61">
        <v>21</v>
      </c>
      <c r="E6263" s="87">
        <v>2.0013426849153058E-2</v>
      </c>
      <c r="F6263" s="87">
        <v>1.8584597459672812E-2</v>
      </c>
      <c r="G6263" s="87">
        <v>1.1896116666689938E-3</v>
      </c>
      <c r="H6263" s="87">
        <v>1.7200024097567303E-6</v>
      </c>
      <c r="I6263" s="87">
        <v>5.5033611111111239E-5</v>
      </c>
      <c r="J6263" s="87">
        <v>6.9818528130514753E-3</v>
      </c>
      <c r="K6263" s="88">
        <v>4.6826242402067203E-2</v>
      </c>
      <c r="L6263" s="84"/>
      <c r="M6263" s="88">
        <f t="shared" si="689"/>
        <v>1.5215932775876684E-2</v>
      </c>
      <c r="N6263" s="88">
        <f t="shared" si="684"/>
        <v>2.0530488388822505E-2</v>
      </c>
      <c r="O6263" s="88">
        <f t="shared" si="685"/>
        <v>4.7505233598007108E-4</v>
      </c>
      <c r="P6263" s="88">
        <f t="shared" si="686"/>
        <v>3.1916135401198819E-6</v>
      </c>
      <c r="Q6263" s="88">
        <f t="shared" si="687"/>
        <v>2.6981157834207362E-5</v>
      </c>
      <c r="R6263" s="89">
        <f t="shared" si="688"/>
        <v>6.9818528130514753E-3</v>
      </c>
      <c r="S6263" s="88">
        <f t="shared" si="690"/>
        <v>3.6251646272053586E-2</v>
      </c>
    </row>
    <row r="6264" spans="1:19" x14ac:dyDescent="0.2">
      <c r="A6264" s="60">
        <v>2004</v>
      </c>
      <c r="B6264" s="61">
        <v>9</v>
      </c>
      <c r="C6264" s="61">
        <v>17</v>
      </c>
      <c r="D6264" s="61">
        <v>22</v>
      </c>
      <c r="E6264" s="87">
        <v>1.8342522284098207E-2</v>
      </c>
      <c r="F6264" s="87">
        <v>1.7131158426068747E-2</v>
      </c>
      <c r="G6264" s="87">
        <v>1.1896116666689938E-3</v>
      </c>
      <c r="H6264" s="87">
        <v>1.7200024097567303E-6</v>
      </c>
      <c r="I6264" s="87">
        <v>5.5033611111111239E-5</v>
      </c>
      <c r="J6264" s="87">
        <v>7.0111832158087223E-3</v>
      </c>
      <c r="K6264" s="88">
        <v>4.3731229206165532E-2</v>
      </c>
      <c r="L6264" s="84"/>
      <c r="M6264" s="88">
        <f t="shared" si="689"/>
        <v>1.3945567049486553E-2</v>
      </c>
      <c r="N6264" s="88">
        <f t="shared" si="684"/>
        <v>1.8924867752270123E-2</v>
      </c>
      <c r="O6264" s="88">
        <f t="shared" si="685"/>
        <v>4.7505233598007108E-4</v>
      </c>
      <c r="P6264" s="88">
        <f t="shared" si="686"/>
        <v>3.1916135401198819E-6</v>
      </c>
      <c r="Q6264" s="88">
        <f t="shared" si="687"/>
        <v>2.6981157834207362E-5</v>
      </c>
      <c r="R6264" s="89">
        <f t="shared" si="688"/>
        <v>7.0111832158087223E-3</v>
      </c>
      <c r="S6264" s="88">
        <f t="shared" si="690"/>
        <v>3.337565990911108E-2</v>
      </c>
    </row>
    <row r="6265" spans="1:19" x14ac:dyDescent="0.2">
      <c r="A6265" s="60">
        <v>2004</v>
      </c>
      <c r="B6265" s="61">
        <v>9</v>
      </c>
      <c r="C6265" s="61">
        <v>17</v>
      </c>
      <c r="D6265" s="61">
        <v>23</v>
      </c>
      <c r="E6265" s="87">
        <v>1.618083371772968E-2</v>
      </c>
      <c r="F6265" s="87">
        <v>1.5440577551412427E-2</v>
      </c>
      <c r="G6265" s="87">
        <v>1.1896116666689938E-3</v>
      </c>
      <c r="H6265" s="87">
        <v>1.7200024097567303E-6</v>
      </c>
      <c r="I6265" s="87">
        <v>5.5033611111111239E-5</v>
      </c>
      <c r="J6265" s="87">
        <v>6.124525428027488E-3</v>
      </c>
      <c r="K6265" s="88">
        <v>3.899230197735945E-2</v>
      </c>
      <c r="L6265" s="84"/>
      <c r="M6265" s="88">
        <f t="shared" si="689"/>
        <v>1.2302065006774826E-2</v>
      </c>
      <c r="N6265" s="88">
        <f t="shared" si="684"/>
        <v>1.7057275457478066E-2</v>
      </c>
      <c r="O6265" s="88">
        <f t="shared" si="685"/>
        <v>4.7505233598007108E-4</v>
      </c>
      <c r="P6265" s="88">
        <f t="shared" si="686"/>
        <v>3.1916135401198819E-6</v>
      </c>
      <c r="Q6265" s="88">
        <f t="shared" si="687"/>
        <v>2.6981157834207362E-5</v>
      </c>
      <c r="R6265" s="89">
        <f t="shared" si="688"/>
        <v>6.124525428027488E-3</v>
      </c>
      <c r="S6265" s="88">
        <f t="shared" si="690"/>
        <v>2.9864565571607288E-2</v>
      </c>
    </row>
    <row r="6266" spans="1:19" x14ac:dyDescent="0.2">
      <c r="A6266" s="60">
        <v>2004</v>
      </c>
      <c r="B6266" s="61">
        <v>9</v>
      </c>
      <c r="C6266" s="61">
        <v>17</v>
      </c>
      <c r="D6266" s="61">
        <v>24</v>
      </c>
      <c r="E6266" s="87">
        <v>1.3836028509545796E-2</v>
      </c>
      <c r="F6266" s="87">
        <v>1.4833913607222879E-2</v>
      </c>
      <c r="G6266" s="87">
        <v>1.1896116666689938E-3</v>
      </c>
      <c r="H6266" s="87">
        <v>1.7200024097567303E-6</v>
      </c>
      <c r="I6266" s="87">
        <v>5.5033611111111239E-5</v>
      </c>
      <c r="J6266" s="87">
        <v>6.3445870200736412E-3</v>
      </c>
      <c r="K6266" s="88">
        <v>3.6260894417032181E-2</v>
      </c>
      <c r="L6266" s="84"/>
      <c r="M6266" s="88">
        <f t="shared" si="689"/>
        <v>1.0519341903471738E-2</v>
      </c>
      <c r="N6266" s="88">
        <f t="shared" si="684"/>
        <v>1.6387091070158004E-2</v>
      </c>
      <c r="O6266" s="88">
        <f t="shared" si="685"/>
        <v>4.7505233598007108E-4</v>
      </c>
      <c r="P6266" s="88">
        <f t="shared" si="686"/>
        <v>3.1916135401198819E-6</v>
      </c>
      <c r="Q6266" s="88">
        <f t="shared" si="687"/>
        <v>2.6981157834207362E-5</v>
      </c>
      <c r="R6266" s="89">
        <f t="shared" si="688"/>
        <v>6.3445870200736412E-3</v>
      </c>
      <c r="S6266" s="88">
        <f t="shared" si="690"/>
        <v>2.7411658080984138E-2</v>
      </c>
    </row>
    <row r="6267" spans="1:19" x14ac:dyDescent="0.2">
      <c r="A6267" s="60">
        <v>2004</v>
      </c>
      <c r="B6267" s="61">
        <v>9</v>
      </c>
      <c r="C6267" s="61">
        <v>18</v>
      </c>
      <c r="D6267" s="61">
        <v>1</v>
      </c>
      <c r="E6267" s="87">
        <v>1.3279503028482366E-2</v>
      </c>
      <c r="F6267" s="87">
        <v>1.3820753825562939E-2</v>
      </c>
      <c r="G6267" s="87">
        <v>1.1896116666689938E-3</v>
      </c>
      <c r="H6267" s="87">
        <v>1.7200024097567303E-6</v>
      </c>
      <c r="I6267" s="87">
        <v>5.5033611111111239E-5</v>
      </c>
      <c r="J6267" s="87">
        <v>5.1151823485850127E-3</v>
      </c>
      <c r="K6267" s="88">
        <v>3.3461804482820177E-2</v>
      </c>
      <c r="L6267" s="84"/>
      <c r="M6267" s="88">
        <f t="shared" si="689"/>
        <v>1.0096223245595216E-2</v>
      </c>
      <c r="N6267" s="88">
        <f t="shared" si="684"/>
        <v>1.5267848903168527E-2</v>
      </c>
      <c r="O6267" s="88">
        <f t="shared" si="685"/>
        <v>4.7505233598007108E-4</v>
      </c>
      <c r="P6267" s="88">
        <f t="shared" si="686"/>
        <v>3.1916135401198819E-6</v>
      </c>
      <c r="Q6267" s="88">
        <f t="shared" si="687"/>
        <v>2.6981157834207362E-5</v>
      </c>
      <c r="R6267" s="89">
        <f t="shared" si="688"/>
        <v>5.1151823485850127E-3</v>
      </c>
      <c r="S6267" s="88">
        <f t="shared" si="690"/>
        <v>2.586929725611814E-2</v>
      </c>
    </row>
    <row r="6268" spans="1:19" x14ac:dyDescent="0.2">
      <c r="A6268" s="60">
        <v>2004</v>
      </c>
      <c r="B6268" s="61">
        <v>9</v>
      </c>
      <c r="C6268" s="61">
        <v>18</v>
      </c>
      <c r="D6268" s="61">
        <v>2</v>
      </c>
      <c r="E6268" s="87">
        <v>1.2348196288843299E-2</v>
      </c>
      <c r="F6268" s="87">
        <v>1.3527757971278285E-2</v>
      </c>
      <c r="G6268" s="87">
        <v>1.1896116666689938E-3</v>
      </c>
      <c r="H6268" s="87">
        <v>1.7200024097567303E-6</v>
      </c>
      <c r="I6268" s="87">
        <v>5.5033611111111239E-5</v>
      </c>
      <c r="J6268" s="87">
        <v>5.1356058590157896E-3</v>
      </c>
      <c r="K6268" s="88">
        <v>3.2257925399327238E-2</v>
      </c>
      <c r="L6268" s="84"/>
      <c r="M6268" s="88">
        <f t="shared" si="689"/>
        <v>9.3881635589219848E-3</v>
      </c>
      <c r="N6268" s="88">
        <f t="shared" si="684"/>
        <v>1.4944175065334962E-2</v>
      </c>
      <c r="O6268" s="88">
        <f t="shared" si="685"/>
        <v>4.7505233598007108E-4</v>
      </c>
      <c r="P6268" s="88">
        <f t="shared" si="686"/>
        <v>3.1916135401198819E-6</v>
      </c>
      <c r="Q6268" s="88">
        <f t="shared" si="687"/>
        <v>2.6981157834207362E-5</v>
      </c>
      <c r="R6268" s="89">
        <f t="shared" si="688"/>
        <v>5.1356058590157896E-3</v>
      </c>
      <c r="S6268" s="88">
        <f t="shared" si="690"/>
        <v>2.4837563731611344E-2</v>
      </c>
    </row>
    <row r="6269" spans="1:19" x14ac:dyDescent="0.2">
      <c r="A6269" s="60">
        <v>2004</v>
      </c>
      <c r="B6269" s="61">
        <v>9</v>
      </c>
      <c r="C6269" s="61">
        <v>18</v>
      </c>
      <c r="D6269" s="61">
        <v>3</v>
      </c>
      <c r="E6269" s="87">
        <v>1.1407355325514162E-2</v>
      </c>
      <c r="F6269" s="87">
        <v>1.3428915529090361E-2</v>
      </c>
      <c r="G6269" s="87">
        <v>1.1896116666689938E-3</v>
      </c>
      <c r="H6269" s="87">
        <v>1.7200024097567303E-6</v>
      </c>
      <c r="I6269" s="87">
        <v>5.5033611111111239E-5</v>
      </c>
      <c r="J6269" s="87">
        <v>5.678900772657253E-3</v>
      </c>
      <c r="K6269" s="88">
        <v>3.1761536907451642E-2</v>
      </c>
      <c r="L6269" s="84"/>
      <c r="M6269" s="88">
        <f t="shared" si="689"/>
        <v>8.672855133298062E-3</v>
      </c>
      <c r="N6269" s="88">
        <f t="shared" si="684"/>
        <v>1.4834983374954504E-2</v>
      </c>
      <c r="O6269" s="88">
        <f t="shared" si="685"/>
        <v>4.7505233598007108E-4</v>
      </c>
      <c r="P6269" s="88">
        <f t="shared" si="686"/>
        <v>3.1916135401198819E-6</v>
      </c>
      <c r="Q6269" s="88">
        <f t="shared" si="687"/>
        <v>2.6981157834207362E-5</v>
      </c>
      <c r="R6269" s="89">
        <f t="shared" si="688"/>
        <v>5.678900772657253E-3</v>
      </c>
      <c r="S6269" s="88">
        <f t="shared" si="690"/>
        <v>2.4013063615606966E-2</v>
      </c>
    </row>
    <row r="6270" spans="1:19" x14ac:dyDescent="0.2">
      <c r="A6270" s="60">
        <v>2004</v>
      </c>
      <c r="B6270" s="61">
        <v>9</v>
      </c>
      <c r="C6270" s="61">
        <v>18</v>
      </c>
      <c r="D6270" s="61">
        <v>4</v>
      </c>
      <c r="E6270" s="87">
        <v>1.1250122423106931E-2</v>
      </c>
      <c r="F6270" s="87">
        <v>1.3173520229443517E-2</v>
      </c>
      <c r="G6270" s="87">
        <v>1.1896116666689938E-3</v>
      </c>
      <c r="H6270" s="87">
        <v>1.7200024097567303E-6</v>
      </c>
      <c r="I6270" s="87">
        <v>5.5033611111111239E-5</v>
      </c>
      <c r="J6270" s="87">
        <v>5.7676660590389502E-3</v>
      </c>
      <c r="K6270" s="88">
        <v>3.1437673991779262E-2</v>
      </c>
      <c r="L6270" s="84"/>
      <c r="M6270" s="88">
        <f t="shared" si="689"/>
        <v>8.553313123265651E-3</v>
      </c>
      <c r="N6270" s="88">
        <f t="shared" si="684"/>
        <v>1.4552847038919401E-2</v>
      </c>
      <c r="O6270" s="88">
        <f t="shared" si="685"/>
        <v>4.7505233598007108E-4</v>
      </c>
      <c r="P6270" s="88">
        <f t="shared" si="686"/>
        <v>3.1916135401198819E-6</v>
      </c>
      <c r="Q6270" s="88">
        <f t="shared" si="687"/>
        <v>2.6981157834207362E-5</v>
      </c>
      <c r="R6270" s="89">
        <f t="shared" si="688"/>
        <v>5.7676660590389502E-3</v>
      </c>
      <c r="S6270" s="88">
        <f t="shared" si="690"/>
        <v>2.3611385269539448E-2</v>
      </c>
    </row>
    <row r="6271" spans="1:19" x14ac:dyDescent="0.2">
      <c r="A6271" s="60">
        <v>2004</v>
      </c>
      <c r="B6271" s="61">
        <v>9</v>
      </c>
      <c r="C6271" s="61">
        <v>18</v>
      </c>
      <c r="D6271" s="61">
        <v>5</v>
      </c>
      <c r="E6271" s="87">
        <v>1.1091376146877809E-2</v>
      </c>
      <c r="F6271" s="87">
        <v>1.3555986934075703E-2</v>
      </c>
      <c r="G6271" s="87">
        <v>1.1896116666689938E-3</v>
      </c>
      <c r="H6271" s="87">
        <v>1.7200024097567303E-6</v>
      </c>
      <c r="I6271" s="87">
        <v>5.5033611111111239E-5</v>
      </c>
      <c r="J6271" s="87">
        <v>6.0885355038577246E-3</v>
      </c>
      <c r="K6271" s="88">
        <v>3.1982263865001102E-2</v>
      </c>
      <c r="L6271" s="84"/>
      <c r="M6271" s="88">
        <f t="shared" si="689"/>
        <v>8.4326205159611055E-3</v>
      </c>
      <c r="N6271" s="88">
        <f t="shared" si="684"/>
        <v>1.4975359727483199E-2</v>
      </c>
      <c r="O6271" s="88">
        <f t="shared" si="685"/>
        <v>4.7505233598007108E-4</v>
      </c>
      <c r="P6271" s="88">
        <f t="shared" si="686"/>
        <v>3.1916135401198819E-6</v>
      </c>
      <c r="Q6271" s="88">
        <f t="shared" si="687"/>
        <v>2.6981157834207362E-5</v>
      </c>
      <c r="R6271" s="89">
        <f t="shared" si="688"/>
        <v>6.0885355038577246E-3</v>
      </c>
      <c r="S6271" s="88">
        <f t="shared" si="690"/>
        <v>2.3913205350798702E-2</v>
      </c>
    </row>
    <row r="6272" spans="1:19" x14ac:dyDescent="0.2">
      <c r="A6272" s="60">
        <v>2004</v>
      </c>
      <c r="B6272" s="61">
        <v>9</v>
      </c>
      <c r="C6272" s="61">
        <v>18</v>
      </c>
      <c r="D6272" s="61">
        <v>6</v>
      </c>
      <c r="E6272" s="87">
        <v>1.2233188764776507E-2</v>
      </c>
      <c r="F6272" s="87">
        <v>1.4138443184846515E-2</v>
      </c>
      <c r="G6272" s="87">
        <v>1.1896116666689938E-3</v>
      </c>
      <c r="H6272" s="87">
        <v>1.7200024097567303E-6</v>
      </c>
      <c r="I6272" s="87">
        <v>5.5033611111111239E-5</v>
      </c>
      <c r="J6272" s="87">
        <v>6.330564345909684E-3</v>
      </c>
      <c r="K6272" s="88">
        <v>3.3948561575722569E-2</v>
      </c>
      <c r="L6272" s="84"/>
      <c r="M6272" s="88">
        <f t="shared" si="689"/>
        <v>9.300724922445075E-3</v>
      </c>
      <c r="N6272" s="88">
        <f t="shared" si="684"/>
        <v>1.5618801767021342E-2</v>
      </c>
      <c r="O6272" s="88">
        <f t="shared" si="685"/>
        <v>4.7505233598007108E-4</v>
      </c>
      <c r="P6272" s="88">
        <f t="shared" si="686"/>
        <v>3.1916135401198819E-6</v>
      </c>
      <c r="Q6272" s="88">
        <f t="shared" si="687"/>
        <v>2.6981157834207362E-5</v>
      </c>
      <c r="R6272" s="89">
        <f t="shared" si="688"/>
        <v>6.330564345909684E-3</v>
      </c>
      <c r="S6272" s="88">
        <f t="shared" si="690"/>
        <v>2.5424751796820817E-2</v>
      </c>
    </row>
    <row r="6273" spans="1:19" x14ac:dyDescent="0.2">
      <c r="A6273" s="60">
        <v>2004</v>
      </c>
      <c r="B6273" s="61">
        <v>9</v>
      </c>
      <c r="C6273" s="61">
        <v>18</v>
      </c>
      <c r="D6273" s="61">
        <v>7</v>
      </c>
      <c r="E6273" s="87">
        <v>1.5980058631447802E-2</v>
      </c>
      <c r="F6273" s="87">
        <v>1.3462159111591062E-2</v>
      </c>
      <c r="G6273" s="87">
        <v>0</v>
      </c>
      <c r="H6273" s="87">
        <v>0</v>
      </c>
      <c r="I6273" s="87">
        <v>5.5033611111111239E-5</v>
      </c>
      <c r="J6273" s="87">
        <v>7.6908873800677771E-3</v>
      </c>
      <c r="K6273" s="88">
        <v>3.7188138734217759E-2</v>
      </c>
      <c r="L6273" s="84"/>
      <c r="M6273" s="88">
        <f t="shared" si="689"/>
        <v>1.2149418474076445E-2</v>
      </c>
      <c r="N6273" s="88">
        <f t="shared" si="684"/>
        <v>1.4871707710039754E-2</v>
      </c>
      <c r="O6273" s="88">
        <f t="shared" si="685"/>
        <v>0</v>
      </c>
      <c r="P6273" s="88">
        <f t="shared" si="686"/>
        <v>0</v>
      </c>
      <c r="Q6273" s="88">
        <f t="shared" si="687"/>
        <v>2.6981157834207362E-5</v>
      </c>
      <c r="R6273" s="89">
        <f t="shared" si="688"/>
        <v>7.6908873800677771E-3</v>
      </c>
      <c r="S6273" s="88">
        <f t="shared" si="690"/>
        <v>2.7048107341950407E-2</v>
      </c>
    </row>
    <row r="6274" spans="1:19" x14ac:dyDescent="0.2">
      <c r="A6274" s="60">
        <v>2004</v>
      </c>
      <c r="B6274" s="61">
        <v>9</v>
      </c>
      <c r="C6274" s="61">
        <v>18</v>
      </c>
      <c r="D6274" s="61">
        <v>8</v>
      </c>
      <c r="E6274" s="87">
        <v>1.9194294279762329E-2</v>
      </c>
      <c r="F6274" s="87">
        <v>1.3719969319277278E-2</v>
      </c>
      <c r="G6274" s="87">
        <v>0</v>
      </c>
      <c r="H6274" s="87">
        <v>0</v>
      </c>
      <c r="I6274" s="87">
        <v>5.5033611111111239E-5</v>
      </c>
      <c r="J6274" s="87">
        <v>8.491686882439127E-3</v>
      </c>
      <c r="K6274" s="88">
        <v>4.1460984092589845E-2</v>
      </c>
      <c r="L6274" s="84"/>
      <c r="M6274" s="88">
        <f t="shared" si="689"/>
        <v>1.459315756579776E-2</v>
      </c>
      <c r="N6274" s="88">
        <f t="shared" si="684"/>
        <v>1.5156511805845818E-2</v>
      </c>
      <c r="O6274" s="88">
        <f t="shared" si="685"/>
        <v>0</v>
      </c>
      <c r="P6274" s="88">
        <f t="shared" si="686"/>
        <v>0</v>
      </c>
      <c r="Q6274" s="88">
        <f t="shared" si="687"/>
        <v>2.6981157834207362E-5</v>
      </c>
      <c r="R6274" s="89">
        <f t="shared" si="688"/>
        <v>8.491686882439127E-3</v>
      </c>
      <c r="S6274" s="88">
        <f t="shared" si="690"/>
        <v>2.9776650529477783E-2</v>
      </c>
    </row>
    <row r="6275" spans="1:19" x14ac:dyDescent="0.2">
      <c r="A6275" s="60">
        <v>2004</v>
      </c>
      <c r="B6275" s="61">
        <v>9</v>
      </c>
      <c r="C6275" s="61">
        <v>18</v>
      </c>
      <c r="D6275" s="61">
        <v>9</v>
      </c>
      <c r="E6275" s="87">
        <v>2.1118899648280686E-2</v>
      </c>
      <c r="F6275" s="87">
        <v>1.4788952810109906E-2</v>
      </c>
      <c r="G6275" s="87">
        <v>0</v>
      </c>
      <c r="H6275" s="87">
        <v>0</v>
      </c>
      <c r="I6275" s="87">
        <v>5.5033611111111239E-5</v>
      </c>
      <c r="J6275" s="87">
        <v>9.8885413892783845E-3</v>
      </c>
      <c r="K6275" s="88">
        <v>4.5851427458780084E-2</v>
      </c>
      <c r="L6275" s="84"/>
      <c r="M6275" s="88">
        <f t="shared" si="689"/>
        <v>1.6056408518680225E-2</v>
      </c>
      <c r="N6275" s="88">
        <f t="shared" ref="N6275:N6338" si="691">F6275*W$5</f>
        <v>1.6337422675398144E-2</v>
      </c>
      <c r="O6275" s="88">
        <f t="shared" ref="O6275:O6338" si="692">G6275*X$5</f>
        <v>0</v>
      </c>
      <c r="P6275" s="88">
        <f t="shared" ref="P6275:P6338" si="693">H6275*Y$5</f>
        <v>0</v>
      </c>
      <c r="Q6275" s="88">
        <f t="shared" ref="Q6275:Q6338" si="694">I6275*Z$5</f>
        <v>2.6981157834207362E-5</v>
      </c>
      <c r="R6275" s="89">
        <f t="shared" ref="R6275:R6338" si="695">J6275</f>
        <v>9.8885413892783845E-3</v>
      </c>
      <c r="S6275" s="88">
        <f t="shared" si="690"/>
        <v>3.2420812351912576E-2</v>
      </c>
    </row>
    <row r="6276" spans="1:19" x14ac:dyDescent="0.2">
      <c r="A6276" s="60">
        <v>2004</v>
      </c>
      <c r="B6276" s="61">
        <v>9</v>
      </c>
      <c r="C6276" s="61">
        <v>18</v>
      </c>
      <c r="D6276" s="61">
        <v>10</v>
      </c>
      <c r="E6276" s="87">
        <v>2.2379304439417633E-2</v>
      </c>
      <c r="F6276" s="87">
        <v>1.4989037263344749E-2</v>
      </c>
      <c r="G6276" s="87">
        <v>0</v>
      </c>
      <c r="H6276" s="87">
        <v>0</v>
      </c>
      <c r="I6276" s="87">
        <v>5.5033611111111239E-5</v>
      </c>
      <c r="J6276" s="87">
        <v>9.8478317402619225E-3</v>
      </c>
      <c r="K6276" s="88">
        <v>4.7271207054135414E-2</v>
      </c>
      <c r="L6276" s="84"/>
      <c r="M6276" s="88">
        <f t="shared" ref="M6276:M6339" si="696">E6276*V$5</f>
        <v>1.7014676921032531E-2</v>
      </c>
      <c r="N6276" s="88">
        <f t="shared" si="691"/>
        <v>1.6558456870668477E-2</v>
      </c>
      <c r="O6276" s="88">
        <f t="shared" si="692"/>
        <v>0</v>
      </c>
      <c r="P6276" s="88">
        <f t="shared" si="693"/>
        <v>0</v>
      </c>
      <c r="Q6276" s="88">
        <f t="shared" si="694"/>
        <v>2.6981157834207362E-5</v>
      </c>
      <c r="R6276" s="89">
        <f t="shared" si="695"/>
        <v>9.8478317402619225E-3</v>
      </c>
      <c r="S6276" s="88">
        <f t="shared" ref="S6276:S6339" si="697">SUM(M6276:Q6276)</f>
        <v>3.3600114949535215E-2</v>
      </c>
    </row>
    <row r="6277" spans="1:19" x14ac:dyDescent="0.2">
      <c r="A6277" s="60">
        <v>2004</v>
      </c>
      <c r="B6277" s="61">
        <v>9</v>
      </c>
      <c r="C6277" s="61">
        <v>18</v>
      </c>
      <c r="D6277" s="61">
        <v>11</v>
      </c>
      <c r="E6277" s="87">
        <v>2.5132396737717416E-2</v>
      </c>
      <c r="F6277" s="87">
        <v>1.4643214851645011E-2</v>
      </c>
      <c r="G6277" s="87">
        <v>0</v>
      </c>
      <c r="H6277" s="87">
        <v>0</v>
      </c>
      <c r="I6277" s="87">
        <v>5.5033611111111239E-5</v>
      </c>
      <c r="J6277" s="87">
        <v>7.8405728130547959E-3</v>
      </c>
      <c r="K6277" s="88">
        <v>4.7671218013528333E-2</v>
      </c>
      <c r="L6277" s="84"/>
      <c r="M6277" s="88">
        <f t="shared" si="696"/>
        <v>1.9107815075355469E-2</v>
      </c>
      <c r="N6277" s="88">
        <f t="shared" si="691"/>
        <v>1.6176425297296911E-2</v>
      </c>
      <c r="O6277" s="88">
        <f t="shared" si="692"/>
        <v>0</v>
      </c>
      <c r="P6277" s="88">
        <f t="shared" si="693"/>
        <v>0</v>
      </c>
      <c r="Q6277" s="88">
        <f t="shared" si="694"/>
        <v>2.6981157834207362E-5</v>
      </c>
      <c r="R6277" s="89">
        <f t="shared" si="695"/>
        <v>7.8405728130547959E-3</v>
      </c>
      <c r="S6277" s="88">
        <f t="shared" si="697"/>
        <v>3.5311221530486582E-2</v>
      </c>
    </row>
    <row r="6278" spans="1:19" x14ac:dyDescent="0.2">
      <c r="A6278" s="60">
        <v>2004</v>
      </c>
      <c r="B6278" s="61">
        <v>9</v>
      </c>
      <c r="C6278" s="61">
        <v>18</v>
      </c>
      <c r="D6278" s="61">
        <v>12</v>
      </c>
      <c r="E6278" s="87">
        <v>2.779625807531462E-2</v>
      </c>
      <c r="F6278" s="87">
        <v>1.3589069160330381E-2</v>
      </c>
      <c r="G6278" s="87">
        <v>0</v>
      </c>
      <c r="H6278" s="87">
        <v>0</v>
      </c>
      <c r="I6278" s="87">
        <v>5.5033611111111239E-5</v>
      </c>
      <c r="J6278" s="87">
        <v>5.1445723532885755E-3</v>
      </c>
      <c r="K6278" s="88">
        <v>4.6584933200044684E-2</v>
      </c>
      <c r="L6278" s="84"/>
      <c r="M6278" s="88">
        <f t="shared" si="696"/>
        <v>2.1133112159290462E-2</v>
      </c>
      <c r="N6278" s="88">
        <f t="shared" si="691"/>
        <v>1.5011905811597849E-2</v>
      </c>
      <c r="O6278" s="88">
        <f t="shared" si="692"/>
        <v>0</v>
      </c>
      <c r="P6278" s="88">
        <f t="shared" si="693"/>
        <v>0</v>
      </c>
      <c r="Q6278" s="88">
        <f t="shared" si="694"/>
        <v>2.6981157834207362E-5</v>
      </c>
      <c r="R6278" s="89">
        <f t="shared" si="695"/>
        <v>5.1445723532885755E-3</v>
      </c>
      <c r="S6278" s="88">
        <f t="shared" si="697"/>
        <v>3.6171999128722515E-2</v>
      </c>
    </row>
    <row r="6279" spans="1:19" x14ac:dyDescent="0.2">
      <c r="A6279" s="60">
        <v>2004</v>
      </c>
      <c r="B6279" s="61">
        <v>9</v>
      </c>
      <c r="C6279" s="61">
        <v>18</v>
      </c>
      <c r="D6279" s="61">
        <v>13</v>
      </c>
      <c r="E6279" s="87">
        <v>2.2880679032039365E-2</v>
      </c>
      <c r="F6279" s="87">
        <v>1.4322460823520046E-2</v>
      </c>
      <c r="G6279" s="87">
        <v>0</v>
      </c>
      <c r="H6279" s="87">
        <v>0</v>
      </c>
      <c r="I6279" s="87">
        <v>5.5033611111111239E-5</v>
      </c>
      <c r="J6279" s="87">
        <v>8.0428821958115002E-3</v>
      </c>
      <c r="K6279" s="88">
        <v>4.530105566248202E-2</v>
      </c>
      <c r="L6279" s="84"/>
      <c r="M6279" s="88">
        <f t="shared" si="696"/>
        <v>1.7395865118054757E-2</v>
      </c>
      <c r="N6279" s="88">
        <f t="shared" si="691"/>
        <v>1.5822086879993168E-2</v>
      </c>
      <c r="O6279" s="88">
        <f t="shared" si="692"/>
        <v>0</v>
      </c>
      <c r="P6279" s="88">
        <f t="shared" si="693"/>
        <v>0</v>
      </c>
      <c r="Q6279" s="88">
        <f t="shared" si="694"/>
        <v>2.6981157834207362E-5</v>
      </c>
      <c r="R6279" s="89">
        <f t="shared" si="695"/>
        <v>8.0428821958115002E-3</v>
      </c>
      <c r="S6279" s="88">
        <f t="shared" si="697"/>
        <v>3.3244933155882131E-2</v>
      </c>
    </row>
    <row r="6280" spans="1:19" x14ac:dyDescent="0.2">
      <c r="A6280" s="60">
        <v>2004</v>
      </c>
      <c r="B6280" s="61">
        <v>9</v>
      </c>
      <c r="C6280" s="61">
        <v>18</v>
      </c>
      <c r="D6280" s="61">
        <v>14</v>
      </c>
      <c r="E6280" s="87">
        <v>2.1527383025999134E-2</v>
      </c>
      <c r="F6280" s="87">
        <v>1.3973602422972015E-2</v>
      </c>
      <c r="G6280" s="87">
        <v>0</v>
      </c>
      <c r="H6280" s="87">
        <v>0</v>
      </c>
      <c r="I6280" s="87">
        <v>5.5033611111111239E-5</v>
      </c>
      <c r="J6280" s="87">
        <v>7.6216271047506315E-3</v>
      </c>
      <c r="K6280" s="88">
        <v>4.317764616483289E-2</v>
      </c>
      <c r="L6280" s="84"/>
      <c r="M6280" s="88">
        <f t="shared" si="696"/>
        <v>1.6366972804460696E-2</v>
      </c>
      <c r="N6280" s="88">
        <f t="shared" si="691"/>
        <v>1.5436701436088015E-2</v>
      </c>
      <c r="O6280" s="88">
        <f t="shared" si="692"/>
        <v>0</v>
      </c>
      <c r="P6280" s="88">
        <f t="shared" si="693"/>
        <v>0</v>
      </c>
      <c r="Q6280" s="88">
        <f t="shared" si="694"/>
        <v>2.6981157834207362E-5</v>
      </c>
      <c r="R6280" s="89">
        <f t="shared" si="695"/>
        <v>7.6216271047506315E-3</v>
      </c>
      <c r="S6280" s="88">
        <f t="shared" si="697"/>
        <v>3.1830655398382916E-2</v>
      </c>
    </row>
    <row r="6281" spans="1:19" x14ac:dyDescent="0.2">
      <c r="A6281" s="60">
        <v>2004</v>
      </c>
      <c r="B6281" s="61">
        <v>9</v>
      </c>
      <c r="C6281" s="61">
        <v>18</v>
      </c>
      <c r="D6281" s="61">
        <v>15</v>
      </c>
      <c r="E6281" s="87">
        <v>2.0773843183919623E-2</v>
      </c>
      <c r="F6281" s="87">
        <v>1.3939262674296553E-2</v>
      </c>
      <c r="G6281" s="87">
        <v>0</v>
      </c>
      <c r="H6281" s="87">
        <v>0</v>
      </c>
      <c r="I6281" s="87">
        <v>5.5033611111111239E-5</v>
      </c>
      <c r="J6281" s="87">
        <v>8.0191341434775101E-3</v>
      </c>
      <c r="K6281" s="88">
        <v>4.2787273612804794E-2</v>
      </c>
      <c r="L6281" s="84"/>
      <c r="M6281" s="88">
        <f t="shared" si="696"/>
        <v>1.579406684150654E-2</v>
      </c>
      <c r="N6281" s="88">
        <f t="shared" si="691"/>
        <v>1.5398766161300037E-2</v>
      </c>
      <c r="O6281" s="88">
        <f t="shared" si="692"/>
        <v>0</v>
      </c>
      <c r="P6281" s="88">
        <f t="shared" si="693"/>
        <v>0</v>
      </c>
      <c r="Q6281" s="88">
        <f t="shared" si="694"/>
        <v>2.6981157834207362E-5</v>
      </c>
      <c r="R6281" s="89">
        <f t="shared" si="695"/>
        <v>8.0191341434775101E-3</v>
      </c>
      <c r="S6281" s="88">
        <f t="shared" si="697"/>
        <v>3.1219814160640784E-2</v>
      </c>
    </row>
    <row r="6282" spans="1:19" x14ac:dyDescent="0.2">
      <c r="A6282" s="60">
        <v>2004</v>
      </c>
      <c r="B6282" s="61">
        <v>9</v>
      </c>
      <c r="C6282" s="61">
        <v>18</v>
      </c>
      <c r="D6282" s="61">
        <v>16</v>
      </c>
      <c r="E6282" s="87">
        <v>2.0536881967066285E-2</v>
      </c>
      <c r="F6282" s="87">
        <v>1.4271784207527879E-2</v>
      </c>
      <c r="G6282" s="87">
        <v>0</v>
      </c>
      <c r="H6282" s="87">
        <v>0</v>
      </c>
      <c r="I6282" s="87">
        <v>5.5033611111111239E-5</v>
      </c>
      <c r="J6282" s="87">
        <v>9.1515468264870385E-3</v>
      </c>
      <c r="K6282" s="88">
        <v>4.4015246612192305E-2</v>
      </c>
      <c r="L6282" s="84"/>
      <c r="M6282" s="88">
        <f t="shared" si="696"/>
        <v>1.5613908492149048E-2</v>
      </c>
      <c r="N6282" s="88">
        <f t="shared" si="691"/>
        <v>1.5766104194413367E-2</v>
      </c>
      <c r="O6282" s="88">
        <f t="shared" si="692"/>
        <v>0</v>
      </c>
      <c r="P6282" s="88">
        <f t="shared" si="693"/>
        <v>0</v>
      </c>
      <c r="Q6282" s="88">
        <f t="shared" si="694"/>
        <v>2.6981157834207362E-5</v>
      </c>
      <c r="R6282" s="89">
        <f t="shared" si="695"/>
        <v>9.1515468264870385E-3</v>
      </c>
      <c r="S6282" s="88">
        <f t="shared" si="697"/>
        <v>3.1406993844396623E-2</v>
      </c>
    </row>
    <row r="6283" spans="1:19" x14ac:dyDescent="0.2">
      <c r="A6283" s="60">
        <v>2004</v>
      </c>
      <c r="B6283" s="61">
        <v>9</v>
      </c>
      <c r="C6283" s="61">
        <v>18</v>
      </c>
      <c r="D6283" s="61">
        <v>17</v>
      </c>
      <c r="E6283" s="87">
        <v>2.2986099625959707E-2</v>
      </c>
      <c r="F6283" s="87">
        <v>1.3498334289796609E-2</v>
      </c>
      <c r="G6283" s="87">
        <v>0</v>
      </c>
      <c r="H6283" s="87">
        <v>0</v>
      </c>
      <c r="I6283" s="87">
        <v>5.5033611111111239E-5</v>
      </c>
      <c r="J6283" s="87">
        <v>8.4309812783113156E-3</v>
      </c>
      <c r="K6283" s="88">
        <v>4.4970448805178739E-2</v>
      </c>
      <c r="L6283" s="84"/>
      <c r="M6283" s="88">
        <f t="shared" si="696"/>
        <v>1.7476014943588147E-2</v>
      </c>
      <c r="N6283" s="88">
        <f t="shared" si="691"/>
        <v>1.4911670592083563E-2</v>
      </c>
      <c r="O6283" s="88">
        <f t="shared" si="692"/>
        <v>0</v>
      </c>
      <c r="P6283" s="88">
        <f t="shared" si="693"/>
        <v>0</v>
      </c>
      <c r="Q6283" s="88">
        <f t="shared" si="694"/>
        <v>2.6981157834207362E-5</v>
      </c>
      <c r="R6283" s="89">
        <f t="shared" si="695"/>
        <v>8.4309812783113156E-3</v>
      </c>
      <c r="S6283" s="88">
        <f t="shared" si="697"/>
        <v>3.2414666693505914E-2</v>
      </c>
    </row>
    <row r="6284" spans="1:19" x14ac:dyDescent="0.2">
      <c r="A6284" s="60">
        <v>2004</v>
      </c>
      <c r="B6284" s="61">
        <v>9</v>
      </c>
      <c r="C6284" s="61">
        <v>18</v>
      </c>
      <c r="D6284" s="61">
        <v>18</v>
      </c>
      <c r="E6284" s="87">
        <v>2.6850173554350959E-2</v>
      </c>
      <c r="F6284" s="87">
        <v>1.2183168394495604E-2</v>
      </c>
      <c r="G6284" s="87">
        <v>0</v>
      </c>
      <c r="H6284" s="87">
        <v>0</v>
      </c>
      <c r="I6284" s="87">
        <v>5.5033611111111239E-5</v>
      </c>
      <c r="J6284" s="87">
        <v>4.5239726354994216E-3</v>
      </c>
      <c r="K6284" s="88">
        <v>4.361234819545709E-2</v>
      </c>
      <c r="L6284" s="84"/>
      <c r="M6284" s="88">
        <f t="shared" si="696"/>
        <v>2.0413817129019834E-2</v>
      </c>
      <c r="N6284" s="88">
        <f t="shared" si="691"/>
        <v>1.3458800913230266E-2</v>
      </c>
      <c r="O6284" s="88">
        <f t="shared" si="692"/>
        <v>0</v>
      </c>
      <c r="P6284" s="88">
        <f t="shared" si="693"/>
        <v>0</v>
      </c>
      <c r="Q6284" s="88">
        <f t="shared" si="694"/>
        <v>2.6981157834207362E-5</v>
      </c>
      <c r="R6284" s="89">
        <f t="shared" si="695"/>
        <v>4.5239726354994216E-3</v>
      </c>
      <c r="S6284" s="88">
        <f t="shared" si="697"/>
        <v>3.3899599200084306E-2</v>
      </c>
    </row>
    <row r="6285" spans="1:19" x14ac:dyDescent="0.2">
      <c r="A6285" s="60">
        <v>2004</v>
      </c>
      <c r="B6285" s="61">
        <v>9</v>
      </c>
      <c r="C6285" s="61">
        <v>18</v>
      </c>
      <c r="D6285" s="61">
        <v>19</v>
      </c>
      <c r="E6285" s="87">
        <v>2.3308391856483882E-2</v>
      </c>
      <c r="F6285" s="87">
        <v>1.264901583575663E-2</v>
      </c>
      <c r="G6285" s="87">
        <v>1.1896116666689938E-3</v>
      </c>
      <c r="H6285" s="87">
        <v>1.7200024097567303E-6</v>
      </c>
      <c r="I6285" s="87">
        <v>5.5033611111111239E-5</v>
      </c>
      <c r="J6285" s="87">
        <v>7.015813576054619E-3</v>
      </c>
      <c r="K6285" s="88">
        <v>4.4219586548484985E-2</v>
      </c>
      <c r="L6285" s="84"/>
      <c r="M6285" s="88">
        <f t="shared" si="696"/>
        <v>1.7721049287321777E-2</v>
      </c>
      <c r="N6285" s="88">
        <f t="shared" si="691"/>
        <v>1.3973424676511957E-2</v>
      </c>
      <c r="O6285" s="88">
        <f t="shared" si="692"/>
        <v>4.7505233598007108E-4</v>
      </c>
      <c r="P6285" s="88">
        <f t="shared" si="693"/>
        <v>3.1916135401198819E-6</v>
      </c>
      <c r="Q6285" s="88">
        <f t="shared" si="694"/>
        <v>2.6981157834207362E-5</v>
      </c>
      <c r="R6285" s="89">
        <f t="shared" si="695"/>
        <v>7.015813576054619E-3</v>
      </c>
      <c r="S6285" s="88">
        <f t="shared" si="697"/>
        <v>3.2199699071188137E-2</v>
      </c>
    </row>
    <row r="6286" spans="1:19" x14ac:dyDescent="0.2">
      <c r="A6286" s="60">
        <v>2004</v>
      </c>
      <c r="B6286" s="61">
        <v>9</v>
      </c>
      <c r="C6286" s="61">
        <v>18</v>
      </c>
      <c r="D6286" s="61">
        <v>20</v>
      </c>
      <c r="E6286" s="87">
        <v>2.531038233009536E-2</v>
      </c>
      <c r="F6286" s="87">
        <v>1.2001170473166248E-2</v>
      </c>
      <c r="G6286" s="87">
        <v>1.1896116666689938E-3</v>
      </c>
      <c r="H6286" s="87">
        <v>1.7200024097567303E-6</v>
      </c>
      <c r="I6286" s="87">
        <v>5.5033611111111239E-5</v>
      </c>
      <c r="J6286" s="87">
        <v>6.1349334696391518E-3</v>
      </c>
      <c r="K6286" s="88">
        <v>4.4692851553090614E-2</v>
      </c>
      <c r="L6286" s="84"/>
      <c r="M6286" s="88">
        <f t="shared" si="696"/>
        <v>1.9243135069732742E-2</v>
      </c>
      <c r="N6286" s="88">
        <f t="shared" si="691"/>
        <v>1.3257746991091241E-2</v>
      </c>
      <c r="O6286" s="88">
        <f t="shared" si="692"/>
        <v>4.7505233598007108E-4</v>
      </c>
      <c r="P6286" s="88">
        <f t="shared" si="693"/>
        <v>3.1916135401198819E-6</v>
      </c>
      <c r="Q6286" s="88">
        <f t="shared" si="694"/>
        <v>2.6981157834207362E-5</v>
      </c>
      <c r="R6286" s="89">
        <f t="shared" si="695"/>
        <v>6.1349334696391518E-3</v>
      </c>
      <c r="S6286" s="88">
        <f t="shared" si="697"/>
        <v>3.3006107168178381E-2</v>
      </c>
    </row>
    <row r="6287" spans="1:19" x14ac:dyDescent="0.2">
      <c r="A6287" s="60">
        <v>2004</v>
      </c>
      <c r="B6287" s="61">
        <v>9</v>
      </c>
      <c r="C6287" s="61">
        <v>18</v>
      </c>
      <c r="D6287" s="61">
        <v>21</v>
      </c>
      <c r="E6287" s="87">
        <v>2.5268832970338946E-2</v>
      </c>
      <c r="F6287" s="87">
        <v>1.1009977614092429E-2</v>
      </c>
      <c r="G6287" s="87">
        <v>1.1896116666689938E-3</v>
      </c>
      <c r="H6287" s="87">
        <v>1.7200024097567303E-6</v>
      </c>
      <c r="I6287" s="87">
        <v>5.5033611111111239E-5</v>
      </c>
      <c r="J6287" s="87">
        <v>4.8620937971822738E-3</v>
      </c>
      <c r="K6287" s="88">
        <v>4.2387269661803506E-2</v>
      </c>
      <c r="L6287" s="84"/>
      <c r="M6287" s="88">
        <f t="shared" si="696"/>
        <v>1.9211545663795446E-2</v>
      </c>
      <c r="N6287" s="88">
        <f t="shared" si="691"/>
        <v>1.2162771782268123E-2</v>
      </c>
      <c r="O6287" s="88">
        <f t="shared" si="692"/>
        <v>4.7505233598007108E-4</v>
      </c>
      <c r="P6287" s="88">
        <f t="shared" si="693"/>
        <v>3.1916135401198819E-6</v>
      </c>
      <c r="Q6287" s="88">
        <f t="shared" si="694"/>
        <v>2.6981157834207362E-5</v>
      </c>
      <c r="R6287" s="89">
        <f t="shared" si="695"/>
        <v>4.8620937971822738E-3</v>
      </c>
      <c r="S6287" s="88">
        <f t="shared" si="697"/>
        <v>3.1879542553417968E-2</v>
      </c>
    </row>
    <row r="6288" spans="1:19" x14ac:dyDescent="0.2">
      <c r="A6288" s="60">
        <v>2004</v>
      </c>
      <c r="B6288" s="61">
        <v>9</v>
      </c>
      <c r="C6288" s="61">
        <v>18</v>
      </c>
      <c r="D6288" s="61">
        <v>22</v>
      </c>
      <c r="E6288" s="87">
        <v>2.2823463130381437E-2</v>
      </c>
      <c r="F6288" s="87">
        <v>1.022424009332021E-2</v>
      </c>
      <c r="G6288" s="87">
        <v>1.1896116666689938E-3</v>
      </c>
      <c r="H6288" s="87">
        <v>1.7200024097567303E-6</v>
      </c>
      <c r="I6288" s="87">
        <v>5.5033611111111239E-5</v>
      </c>
      <c r="J6288" s="87">
        <v>4.9914585043887424E-3</v>
      </c>
      <c r="K6288" s="88">
        <v>3.9285527008280245E-2</v>
      </c>
      <c r="L6288" s="84"/>
      <c r="M6288" s="88">
        <f t="shared" si="696"/>
        <v>1.7352364656094885E-2</v>
      </c>
      <c r="N6288" s="88">
        <f t="shared" si="691"/>
        <v>1.1294764009601509E-2</v>
      </c>
      <c r="O6288" s="88">
        <f t="shared" si="692"/>
        <v>4.7505233598007108E-4</v>
      </c>
      <c r="P6288" s="88">
        <f t="shared" si="693"/>
        <v>3.1916135401198819E-6</v>
      </c>
      <c r="Q6288" s="88">
        <f t="shared" si="694"/>
        <v>2.6981157834207362E-5</v>
      </c>
      <c r="R6288" s="89">
        <f t="shared" si="695"/>
        <v>4.9914585043887424E-3</v>
      </c>
      <c r="S6288" s="88">
        <f t="shared" si="697"/>
        <v>2.9152353773050792E-2</v>
      </c>
    </row>
    <row r="6289" spans="1:19" x14ac:dyDescent="0.2">
      <c r="A6289" s="60">
        <v>2004</v>
      </c>
      <c r="B6289" s="61">
        <v>9</v>
      </c>
      <c r="C6289" s="61">
        <v>18</v>
      </c>
      <c r="D6289" s="61">
        <v>23</v>
      </c>
      <c r="E6289" s="87">
        <v>2.008438032019557E-2</v>
      </c>
      <c r="F6289" s="87">
        <v>9.6727832913599196E-3</v>
      </c>
      <c r="G6289" s="87">
        <v>1.1896116666689938E-3</v>
      </c>
      <c r="H6289" s="87">
        <v>1.7200024097567303E-6</v>
      </c>
      <c r="I6289" s="87">
        <v>5.5033611111111239E-5</v>
      </c>
      <c r="J6289" s="87">
        <v>4.6395220740783746E-3</v>
      </c>
      <c r="K6289" s="88">
        <v>3.5643050965823729E-2</v>
      </c>
      <c r="L6289" s="84"/>
      <c r="M6289" s="88">
        <f t="shared" si="696"/>
        <v>1.5269877722623455E-2</v>
      </c>
      <c r="N6289" s="88">
        <f t="shared" si="691"/>
        <v>1.0685567200569183E-2</v>
      </c>
      <c r="O6289" s="88">
        <f t="shared" si="692"/>
        <v>4.7505233598007108E-4</v>
      </c>
      <c r="P6289" s="88">
        <f t="shared" si="693"/>
        <v>3.1916135401198819E-6</v>
      </c>
      <c r="Q6289" s="88">
        <f t="shared" si="694"/>
        <v>2.6981157834207362E-5</v>
      </c>
      <c r="R6289" s="89">
        <f t="shared" si="695"/>
        <v>4.6395220740783746E-3</v>
      </c>
      <c r="S6289" s="88">
        <f t="shared" si="697"/>
        <v>2.6460670030547036E-2</v>
      </c>
    </row>
    <row r="6290" spans="1:19" x14ac:dyDescent="0.2">
      <c r="A6290" s="60">
        <v>2004</v>
      </c>
      <c r="B6290" s="61">
        <v>9</v>
      </c>
      <c r="C6290" s="61">
        <v>18</v>
      </c>
      <c r="D6290" s="61">
        <v>24</v>
      </c>
      <c r="E6290" s="87">
        <v>1.7263644940038139E-2</v>
      </c>
      <c r="F6290" s="87">
        <v>9.4861002019872541E-3</v>
      </c>
      <c r="G6290" s="87">
        <v>1.1896116666689938E-3</v>
      </c>
      <c r="H6290" s="87">
        <v>1.7200024097567303E-6</v>
      </c>
      <c r="I6290" s="87">
        <v>5.5033611111111239E-5</v>
      </c>
      <c r="J6290" s="87">
        <v>4.9076120990863272E-3</v>
      </c>
      <c r="K6290" s="88">
        <v>3.2903722521301582E-2</v>
      </c>
      <c r="L6290" s="84"/>
      <c r="M6290" s="88">
        <f t="shared" si="696"/>
        <v>1.3125311464854924E-2</v>
      </c>
      <c r="N6290" s="88">
        <f t="shared" si="691"/>
        <v>1.0479337552223467E-2</v>
      </c>
      <c r="O6290" s="88">
        <f t="shared" si="692"/>
        <v>4.7505233598007108E-4</v>
      </c>
      <c r="P6290" s="88">
        <f t="shared" si="693"/>
        <v>3.1916135401198819E-6</v>
      </c>
      <c r="Q6290" s="88">
        <f t="shared" si="694"/>
        <v>2.6981157834207362E-5</v>
      </c>
      <c r="R6290" s="89">
        <f t="shared" si="695"/>
        <v>4.9076120990863272E-3</v>
      </c>
      <c r="S6290" s="88">
        <f t="shared" si="697"/>
        <v>2.410987412443279E-2</v>
      </c>
    </row>
    <row r="6291" spans="1:19" x14ac:dyDescent="0.2">
      <c r="A6291" s="60">
        <v>2004</v>
      </c>
      <c r="B6291" s="61">
        <v>9</v>
      </c>
      <c r="C6291" s="61">
        <v>19</v>
      </c>
      <c r="D6291" s="61">
        <v>1</v>
      </c>
      <c r="E6291" s="87">
        <v>1.6940975783465199E-2</v>
      </c>
      <c r="F6291" s="87">
        <v>9.3300555778170792E-3</v>
      </c>
      <c r="G6291" s="87">
        <v>1.1896116666689938E-3</v>
      </c>
      <c r="H6291" s="87">
        <v>1.7200024097567303E-6</v>
      </c>
      <c r="I6291" s="87">
        <v>5.5033611111111239E-5</v>
      </c>
      <c r="J6291" s="87">
        <v>6.5293711897165775E-3</v>
      </c>
      <c r="K6291" s="88">
        <v>3.4046767831188721E-2</v>
      </c>
      <c r="L6291" s="84"/>
      <c r="M6291" s="88">
        <f t="shared" si="696"/>
        <v>1.287999054943806E-2</v>
      </c>
      <c r="N6291" s="88">
        <f t="shared" si="691"/>
        <v>1.0306954354168427E-2</v>
      </c>
      <c r="O6291" s="88">
        <f t="shared" si="692"/>
        <v>4.7505233598007108E-4</v>
      </c>
      <c r="P6291" s="88">
        <f t="shared" si="693"/>
        <v>3.1916135401198819E-6</v>
      </c>
      <c r="Q6291" s="88">
        <f t="shared" si="694"/>
        <v>2.6981157834207362E-5</v>
      </c>
      <c r="R6291" s="89">
        <f t="shared" si="695"/>
        <v>6.5293711897165775E-3</v>
      </c>
      <c r="S6291" s="88">
        <f t="shared" si="697"/>
        <v>2.3692170010960887E-2</v>
      </c>
    </row>
    <row r="6292" spans="1:19" x14ac:dyDescent="0.2">
      <c r="A6292" s="60">
        <v>2004</v>
      </c>
      <c r="B6292" s="61">
        <v>9</v>
      </c>
      <c r="C6292" s="61">
        <v>19</v>
      </c>
      <c r="D6292" s="61">
        <v>2</v>
      </c>
      <c r="E6292" s="87">
        <v>1.5651815601244078E-2</v>
      </c>
      <c r="F6292" s="87">
        <v>9.2745354206275783E-3</v>
      </c>
      <c r="G6292" s="87">
        <v>1.1896116666689938E-3</v>
      </c>
      <c r="H6292" s="87">
        <v>1.7200024097567303E-6</v>
      </c>
      <c r="I6292" s="87">
        <v>5.5033611111111239E-5</v>
      </c>
      <c r="J6292" s="87">
        <v>7.3572873067179016E-3</v>
      </c>
      <c r="K6292" s="88">
        <v>3.3530003608779418E-2</v>
      </c>
      <c r="L6292" s="84"/>
      <c r="M6292" s="88">
        <f t="shared" si="696"/>
        <v>1.189985981931057E-2</v>
      </c>
      <c r="N6292" s="88">
        <f t="shared" si="691"/>
        <v>1.024562098684648E-2</v>
      </c>
      <c r="O6292" s="88">
        <f t="shared" si="692"/>
        <v>4.7505233598007108E-4</v>
      </c>
      <c r="P6292" s="88">
        <f t="shared" si="693"/>
        <v>3.1916135401198819E-6</v>
      </c>
      <c r="Q6292" s="88">
        <f t="shared" si="694"/>
        <v>2.6981157834207362E-5</v>
      </c>
      <c r="R6292" s="89">
        <f t="shared" si="695"/>
        <v>7.3572873067179016E-3</v>
      </c>
      <c r="S6292" s="88">
        <f t="shared" si="697"/>
        <v>2.2650705913511447E-2</v>
      </c>
    </row>
    <row r="6293" spans="1:19" x14ac:dyDescent="0.2">
      <c r="A6293" s="60">
        <v>2004</v>
      </c>
      <c r="B6293" s="61">
        <v>9</v>
      </c>
      <c r="C6293" s="61">
        <v>19</v>
      </c>
      <c r="D6293" s="61">
        <v>3</v>
      </c>
      <c r="E6293" s="87">
        <v>1.5101585190011545E-2</v>
      </c>
      <c r="F6293" s="87">
        <v>9.0288997322190319E-3</v>
      </c>
      <c r="G6293" s="87">
        <v>1.1896116666689938E-3</v>
      </c>
      <c r="H6293" s="87">
        <v>1.7200024097567303E-6</v>
      </c>
      <c r="I6293" s="87">
        <v>5.5033611111111239E-5</v>
      </c>
      <c r="J6293" s="87">
        <v>7.5696127614867763E-3</v>
      </c>
      <c r="K6293" s="88">
        <v>3.2946462963907214E-2</v>
      </c>
      <c r="L6293" s="84"/>
      <c r="M6293" s="88">
        <f t="shared" si="696"/>
        <v>1.1481527216320517E-2</v>
      </c>
      <c r="N6293" s="88">
        <f t="shared" si="691"/>
        <v>9.9742661372353939E-3</v>
      </c>
      <c r="O6293" s="88">
        <f t="shared" si="692"/>
        <v>4.7505233598007108E-4</v>
      </c>
      <c r="P6293" s="88">
        <f t="shared" si="693"/>
        <v>3.1916135401198819E-6</v>
      </c>
      <c r="Q6293" s="88">
        <f t="shared" si="694"/>
        <v>2.6981157834207362E-5</v>
      </c>
      <c r="R6293" s="89">
        <f t="shared" si="695"/>
        <v>7.5696127614867763E-3</v>
      </c>
      <c r="S6293" s="88">
        <f t="shared" si="697"/>
        <v>2.1961018460910309E-2</v>
      </c>
    </row>
    <row r="6294" spans="1:19" x14ac:dyDescent="0.2">
      <c r="A6294" s="60">
        <v>2004</v>
      </c>
      <c r="B6294" s="61">
        <v>9</v>
      </c>
      <c r="C6294" s="61">
        <v>19</v>
      </c>
      <c r="D6294" s="61">
        <v>4</v>
      </c>
      <c r="E6294" s="87">
        <v>1.4788625826123556E-2</v>
      </c>
      <c r="F6294" s="87">
        <v>8.9680076560592209E-3</v>
      </c>
      <c r="G6294" s="87">
        <v>1.1896116666689938E-3</v>
      </c>
      <c r="H6294" s="87">
        <v>1.7200024097567303E-6</v>
      </c>
      <c r="I6294" s="87">
        <v>5.5033611111111239E-5</v>
      </c>
      <c r="J6294" s="87">
        <v>7.6794337939203412E-3</v>
      </c>
      <c r="K6294" s="88">
        <v>3.2682432556292981E-2</v>
      </c>
      <c r="L6294" s="84"/>
      <c r="M6294" s="88">
        <f t="shared" si="696"/>
        <v>1.124358852254293E-2</v>
      </c>
      <c r="N6294" s="88">
        <f t="shared" si="691"/>
        <v>9.9069983868693718E-3</v>
      </c>
      <c r="O6294" s="88">
        <f t="shared" si="692"/>
        <v>4.7505233598007108E-4</v>
      </c>
      <c r="P6294" s="88">
        <f t="shared" si="693"/>
        <v>3.1916135401198819E-6</v>
      </c>
      <c r="Q6294" s="88">
        <f t="shared" si="694"/>
        <v>2.6981157834207362E-5</v>
      </c>
      <c r="R6294" s="89">
        <f t="shared" si="695"/>
        <v>7.6794337939203412E-3</v>
      </c>
      <c r="S6294" s="88">
        <f t="shared" si="697"/>
        <v>2.1655812016766699E-2</v>
      </c>
    </row>
    <row r="6295" spans="1:19" x14ac:dyDescent="0.2">
      <c r="A6295" s="60">
        <v>2004</v>
      </c>
      <c r="B6295" s="61">
        <v>9</v>
      </c>
      <c r="C6295" s="61">
        <v>19</v>
      </c>
      <c r="D6295" s="61">
        <v>5</v>
      </c>
      <c r="E6295" s="87">
        <v>1.4708889298313358E-2</v>
      </c>
      <c r="F6295" s="87">
        <v>9.1612376411842802E-3</v>
      </c>
      <c r="G6295" s="87">
        <v>1.1896116666689938E-3</v>
      </c>
      <c r="H6295" s="87">
        <v>1.7200024097567303E-6</v>
      </c>
      <c r="I6295" s="87">
        <v>5.5033611111111239E-5</v>
      </c>
      <c r="J6295" s="87">
        <v>8.0210610825652492E-3</v>
      </c>
      <c r="K6295" s="88">
        <v>3.3137553302252751E-2</v>
      </c>
      <c r="L6295" s="84"/>
      <c r="M6295" s="88">
        <f t="shared" si="696"/>
        <v>1.1182965938710258E-2</v>
      </c>
      <c r="N6295" s="88">
        <f t="shared" si="691"/>
        <v>1.0120460420394214E-2</v>
      </c>
      <c r="O6295" s="88">
        <f t="shared" si="692"/>
        <v>4.7505233598007108E-4</v>
      </c>
      <c r="P6295" s="88">
        <f t="shared" si="693"/>
        <v>3.1916135401198819E-6</v>
      </c>
      <c r="Q6295" s="88">
        <f t="shared" si="694"/>
        <v>2.6981157834207362E-5</v>
      </c>
      <c r="R6295" s="89">
        <f t="shared" si="695"/>
        <v>8.0210610825652492E-3</v>
      </c>
      <c r="S6295" s="88">
        <f t="shared" si="697"/>
        <v>2.180865146645887E-2</v>
      </c>
    </row>
    <row r="6296" spans="1:19" x14ac:dyDescent="0.2">
      <c r="A6296" s="60">
        <v>2004</v>
      </c>
      <c r="B6296" s="61">
        <v>9</v>
      </c>
      <c r="C6296" s="61">
        <v>19</v>
      </c>
      <c r="D6296" s="61">
        <v>6</v>
      </c>
      <c r="E6296" s="87">
        <v>1.6017411196284428E-2</v>
      </c>
      <c r="F6296" s="87">
        <v>9.6138375357380165E-3</v>
      </c>
      <c r="G6296" s="87">
        <v>1.1896116666689938E-3</v>
      </c>
      <c r="H6296" s="87">
        <v>1.7200024097567303E-6</v>
      </c>
      <c r="I6296" s="87">
        <v>5.5033611111111239E-5</v>
      </c>
      <c r="J6296" s="87">
        <v>8.1862382409531448E-3</v>
      </c>
      <c r="K6296" s="88">
        <v>3.5063852253165453E-2</v>
      </c>
      <c r="L6296" s="84"/>
      <c r="M6296" s="88">
        <f t="shared" si="696"/>
        <v>1.2177817114641328E-2</v>
      </c>
      <c r="N6296" s="88">
        <f t="shared" si="691"/>
        <v>1.062044955925401E-2</v>
      </c>
      <c r="O6296" s="88">
        <f t="shared" si="692"/>
        <v>4.7505233598007108E-4</v>
      </c>
      <c r="P6296" s="88">
        <f t="shared" si="693"/>
        <v>3.1916135401198819E-6</v>
      </c>
      <c r="Q6296" s="88">
        <f t="shared" si="694"/>
        <v>2.6981157834207362E-5</v>
      </c>
      <c r="R6296" s="89">
        <f t="shared" si="695"/>
        <v>8.1862382409531448E-3</v>
      </c>
      <c r="S6296" s="88">
        <f t="shared" si="697"/>
        <v>2.3303491781249738E-2</v>
      </c>
    </row>
    <row r="6297" spans="1:19" x14ac:dyDescent="0.2">
      <c r="A6297" s="60">
        <v>2004</v>
      </c>
      <c r="B6297" s="61">
        <v>9</v>
      </c>
      <c r="C6297" s="61">
        <v>19</v>
      </c>
      <c r="D6297" s="61">
        <v>7</v>
      </c>
      <c r="E6297" s="87">
        <v>1.9177289455088488E-2</v>
      </c>
      <c r="F6297" s="87">
        <v>9.7408766544088126E-3</v>
      </c>
      <c r="G6297" s="87">
        <v>0</v>
      </c>
      <c r="H6297" s="87">
        <v>0</v>
      </c>
      <c r="I6297" s="87">
        <v>5.5033611111111239E-5</v>
      </c>
      <c r="J6297" s="87">
        <v>7.3799942794430711E-3</v>
      </c>
      <c r="K6297" s="88">
        <v>3.6353194000051485E-2</v>
      </c>
      <c r="L6297" s="84"/>
      <c r="M6297" s="88">
        <f t="shared" si="696"/>
        <v>1.45802290318164E-2</v>
      </c>
      <c r="N6297" s="88">
        <f t="shared" si="691"/>
        <v>1.0760790244945835E-2</v>
      </c>
      <c r="O6297" s="88">
        <f t="shared" si="692"/>
        <v>0</v>
      </c>
      <c r="P6297" s="88">
        <f t="shared" si="693"/>
        <v>0</v>
      </c>
      <c r="Q6297" s="88">
        <f t="shared" si="694"/>
        <v>2.6981157834207362E-5</v>
      </c>
      <c r="R6297" s="89">
        <f t="shared" si="695"/>
        <v>7.3799942794430711E-3</v>
      </c>
      <c r="S6297" s="88">
        <f t="shared" si="697"/>
        <v>2.5368000434596444E-2</v>
      </c>
    </row>
    <row r="6298" spans="1:19" x14ac:dyDescent="0.2">
      <c r="A6298" s="60">
        <v>2004</v>
      </c>
      <c r="B6298" s="61">
        <v>9</v>
      </c>
      <c r="C6298" s="61">
        <v>19</v>
      </c>
      <c r="D6298" s="61">
        <v>8</v>
      </c>
      <c r="E6298" s="87">
        <v>2.2283631603433225E-2</v>
      </c>
      <c r="F6298" s="87">
        <v>1.0558812153726045E-2</v>
      </c>
      <c r="G6298" s="87">
        <v>0</v>
      </c>
      <c r="H6298" s="87">
        <v>0</v>
      </c>
      <c r="I6298" s="87">
        <v>5.5033611111111239E-5</v>
      </c>
      <c r="J6298" s="87">
        <v>7.4192783979289672E-3</v>
      </c>
      <c r="K6298" s="88">
        <v>4.031675576619935E-2</v>
      </c>
      <c r="L6298" s="84"/>
      <c r="M6298" s="88">
        <f t="shared" si="696"/>
        <v>1.6941938181595818E-2</v>
      </c>
      <c r="N6298" s="88">
        <f t="shared" si="691"/>
        <v>1.166436726930576E-2</v>
      </c>
      <c r="O6298" s="88">
        <f t="shared" si="692"/>
        <v>0</v>
      </c>
      <c r="P6298" s="88">
        <f t="shared" si="693"/>
        <v>0</v>
      </c>
      <c r="Q6298" s="88">
        <f t="shared" si="694"/>
        <v>2.6981157834207362E-5</v>
      </c>
      <c r="R6298" s="89">
        <f t="shared" si="695"/>
        <v>7.4192783979289672E-3</v>
      </c>
      <c r="S6298" s="88">
        <f t="shared" si="697"/>
        <v>2.8633286608735785E-2</v>
      </c>
    </row>
    <row r="6299" spans="1:19" x14ac:dyDescent="0.2">
      <c r="A6299" s="60">
        <v>2004</v>
      </c>
      <c r="B6299" s="61">
        <v>9</v>
      </c>
      <c r="C6299" s="61">
        <v>19</v>
      </c>
      <c r="D6299" s="61">
        <v>9</v>
      </c>
      <c r="E6299" s="87">
        <v>2.4224709576612737E-2</v>
      </c>
      <c r="F6299" s="87">
        <v>1.1302650383237816E-2</v>
      </c>
      <c r="G6299" s="87">
        <v>0</v>
      </c>
      <c r="H6299" s="87">
        <v>0</v>
      </c>
      <c r="I6299" s="87">
        <v>5.5033611111111239E-5</v>
      </c>
      <c r="J6299" s="87">
        <v>8.2458836371503575E-3</v>
      </c>
      <c r="K6299" s="88">
        <v>4.3828277208112019E-2</v>
      </c>
      <c r="L6299" s="84"/>
      <c r="M6299" s="88">
        <f t="shared" si="696"/>
        <v>1.8417713028914599E-2</v>
      </c>
      <c r="N6299" s="88">
        <f t="shared" si="691"/>
        <v>1.2486088706495422E-2</v>
      </c>
      <c r="O6299" s="88">
        <f t="shared" si="692"/>
        <v>0</v>
      </c>
      <c r="P6299" s="88">
        <f t="shared" si="693"/>
        <v>0</v>
      </c>
      <c r="Q6299" s="88">
        <f t="shared" si="694"/>
        <v>2.6981157834207362E-5</v>
      </c>
      <c r="R6299" s="89">
        <f t="shared" si="695"/>
        <v>8.2458836371503575E-3</v>
      </c>
      <c r="S6299" s="88">
        <f t="shared" si="697"/>
        <v>3.0930782893244226E-2</v>
      </c>
    </row>
    <row r="6300" spans="1:19" x14ac:dyDescent="0.2">
      <c r="A6300" s="60">
        <v>2004</v>
      </c>
      <c r="B6300" s="61">
        <v>9</v>
      </c>
      <c r="C6300" s="61">
        <v>19</v>
      </c>
      <c r="D6300" s="61">
        <v>10</v>
      </c>
      <c r="E6300" s="87">
        <v>2.5201267730368723E-2</v>
      </c>
      <c r="F6300" s="87">
        <v>1.21546423018116E-2</v>
      </c>
      <c r="G6300" s="87">
        <v>0</v>
      </c>
      <c r="H6300" s="87">
        <v>0</v>
      </c>
      <c r="I6300" s="87">
        <v>5.5033611111111239E-5</v>
      </c>
      <c r="J6300" s="87">
        <v>9.8887880319128586E-3</v>
      </c>
      <c r="K6300" s="88">
        <v>4.7299731675204286E-2</v>
      </c>
      <c r="L6300" s="84"/>
      <c r="M6300" s="88">
        <f t="shared" si="696"/>
        <v>1.9160176742464691E-2</v>
      </c>
      <c r="N6300" s="88">
        <f t="shared" si="691"/>
        <v>1.3427288010360122E-2</v>
      </c>
      <c r="O6300" s="88">
        <f t="shared" si="692"/>
        <v>0</v>
      </c>
      <c r="P6300" s="88">
        <f t="shared" si="693"/>
        <v>0</v>
      </c>
      <c r="Q6300" s="88">
        <f t="shared" si="694"/>
        <v>2.6981157834207362E-5</v>
      </c>
      <c r="R6300" s="89">
        <f t="shared" si="695"/>
        <v>9.8887880319128586E-3</v>
      </c>
      <c r="S6300" s="88">
        <f t="shared" si="697"/>
        <v>3.2614445910659019E-2</v>
      </c>
    </row>
    <row r="6301" spans="1:19" x14ac:dyDescent="0.2">
      <c r="A6301" s="60">
        <v>2004</v>
      </c>
      <c r="B6301" s="61">
        <v>9</v>
      </c>
      <c r="C6301" s="61">
        <v>19</v>
      </c>
      <c r="D6301" s="61">
        <v>11</v>
      </c>
      <c r="E6301" s="87">
        <v>2.6158950891333448E-2</v>
      </c>
      <c r="F6301" s="87">
        <v>1.266219792380483E-2</v>
      </c>
      <c r="G6301" s="87">
        <v>0</v>
      </c>
      <c r="H6301" s="87">
        <v>0</v>
      </c>
      <c r="I6301" s="87">
        <v>5.5033611111111239E-5</v>
      </c>
      <c r="J6301" s="87">
        <v>9.8248710769464724E-3</v>
      </c>
      <c r="K6301" s="88">
        <v>4.8701053503195854E-2</v>
      </c>
      <c r="L6301" s="84"/>
      <c r="M6301" s="88">
        <f t="shared" si="696"/>
        <v>1.9888290058972757E-2</v>
      </c>
      <c r="N6301" s="88">
        <f t="shared" si="691"/>
        <v>1.3987986988458784E-2</v>
      </c>
      <c r="O6301" s="88">
        <f t="shared" si="692"/>
        <v>0</v>
      </c>
      <c r="P6301" s="88">
        <f t="shared" si="693"/>
        <v>0</v>
      </c>
      <c r="Q6301" s="88">
        <f t="shared" si="694"/>
        <v>2.6981157834207362E-5</v>
      </c>
      <c r="R6301" s="89">
        <f t="shared" si="695"/>
        <v>9.8248710769464724E-3</v>
      </c>
      <c r="S6301" s="88">
        <f t="shared" si="697"/>
        <v>3.3903258205265747E-2</v>
      </c>
    </row>
    <row r="6302" spans="1:19" x14ac:dyDescent="0.2">
      <c r="A6302" s="60">
        <v>2004</v>
      </c>
      <c r="B6302" s="61">
        <v>9</v>
      </c>
      <c r="C6302" s="61">
        <v>19</v>
      </c>
      <c r="D6302" s="61">
        <v>12</v>
      </c>
      <c r="E6302" s="87">
        <v>2.6132381548506875E-2</v>
      </c>
      <c r="F6302" s="87">
        <v>1.263718948758763E-2</v>
      </c>
      <c r="G6302" s="87">
        <v>0</v>
      </c>
      <c r="H6302" s="87">
        <v>0</v>
      </c>
      <c r="I6302" s="87">
        <v>5.5033611111111239E-5</v>
      </c>
      <c r="J6302" s="87">
        <v>8.7607339372420458E-3</v>
      </c>
      <c r="K6302" s="88">
        <v>4.7585338584447662E-2</v>
      </c>
      <c r="L6302" s="84"/>
      <c r="M6302" s="88">
        <f t="shared" si="696"/>
        <v>1.9868089753578008E-2</v>
      </c>
      <c r="N6302" s="88">
        <f t="shared" si="691"/>
        <v>1.3960360056506456E-2</v>
      </c>
      <c r="O6302" s="88">
        <f t="shared" si="692"/>
        <v>0</v>
      </c>
      <c r="P6302" s="88">
        <f t="shared" si="693"/>
        <v>0</v>
      </c>
      <c r="Q6302" s="88">
        <f t="shared" si="694"/>
        <v>2.6981157834207362E-5</v>
      </c>
      <c r="R6302" s="89">
        <f t="shared" si="695"/>
        <v>8.7607339372420458E-3</v>
      </c>
      <c r="S6302" s="88">
        <f t="shared" si="697"/>
        <v>3.3855430967918668E-2</v>
      </c>
    </row>
    <row r="6303" spans="1:19" x14ac:dyDescent="0.2">
      <c r="A6303" s="60">
        <v>2004</v>
      </c>
      <c r="B6303" s="61">
        <v>9</v>
      </c>
      <c r="C6303" s="61">
        <v>19</v>
      </c>
      <c r="D6303" s="61">
        <v>13</v>
      </c>
      <c r="E6303" s="87">
        <v>2.5231186922651052E-2</v>
      </c>
      <c r="F6303" s="87">
        <v>1.28225290007532E-2</v>
      </c>
      <c r="G6303" s="87">
        <v>0</v>
      </c>
      <c r="H6303" s="87">
        <v>0</v>
      </c>
      <c r="I6303" s="87">
        <v>5.5033611111111239E-5</v>
      </c>
      <c r="J6303" s="87">
        <v>8.8077745010143003E-3</v>
      </c>
      <c r="K6303" s="88">
        <v>4.6916524035529664E-2</v>
      </c>
      <c r="L6303" s="84"/>
      <c r="M6303" s="88">
        <f t="shared" si="696"/>
        <v>1.9182923892261065E-2</v>
      </c>
      <c r="N6303" s="88">
        <f t="shared" si="691"/>
        <v>1.4165105450174119E-2</v>
      </c>
      <c r="O6303" s="88">
        <f t="shared" si="692"/>
        <v>0</v>
      </c>
      <c r="P6303" s="88">
        <f t="shared" si="693"/>
        <v>0</v>
      </c>
      <c r="Q6303" s="88">
        <f t="shared" si="694"/>
        <v>2.6981157834207362E-5</v>
      </c>
      <c r="R6303" s="89">
        <f t="shared" si="695"/>
        <v>8.8077745010143003E-3</v>
      </c>
      <c r="S6303" s="88">
        <f t="shared" si="697"/>
        <v>3.3375010500269392E-2</v>
      </c>
    </row>
    <row r="6304" spans="1:19" x14ac:dyDescent="0.2">
      <c r="A6304" s="60">
        <v>2004</v>
      </c>
      <c r="B6304" s="61">
        <v>9</v>
      </c>
      <c r="C6304" s="61">
        <v>19</v>
      </c>
      <c r="D6304" s="61">
        <v>14</v>
      </c>
      <c r="E6304" s="87">
        <v>2.3922581927410952E-2</v>
      </c>
      <c r="F6304" s="87">
        <v>1.3407356097782319E-2</v>
      </c>
      <c r="G6304" s="87">
        <v>0</v>
      </c>
      <c r="H6304" s="87">
        <v>0</v>
      </c>
      <c r="I6304" s="87">
        <v>5.5033611111111239E-5</v>
      </c>
      <c r="J6304" s="87">
        <v>8.9192451101606906E-3</v>
      </c>
      <c r="K6304" s="88">
        <v>4.6304216746465073E-2</v>
      </c>
      <c r="L6304" s="84"/>
      <c r="M6304" s="88">
        <f t="shared" si="696"/>
        <v>1.8188009538620903E-2</v>
      </c>
      <c r="N6304" s="88">
        <f t="shared" si="691"/>
        <v>1.4811166574235531E-2</v>
      </c>
      <c r="O6304" s="88">
        <f t="shared" si="692"/>
        <v>0</v>
      </c>
      <c r="P6304" s="88">
        <f t="shared" si="693"/>
        <v>0</v>
      </c>
      <c r="Q6304" s="88">
        <f t="shared" si="694"/>
        <v>2.6981157834207362E-5</v>
      </c>
      <c r="R6304" s="89">
        <f t="shared" si="695"/>
        <v>8.9192451101606906E-3</v>
      </c>
      <c r="S6304" s="88">
        <f t="shared" si="697"/>
        <v>3.3026157270690644E-2</v>
      </c>
    </row>
    <row r="6305" spans="1:19" x14ac:dyDescent="0.2">
      <c r="A6305" s="60">
        <v>2004</v>
      </c>
      <c r="B6305" s="61">
        <v>9</v>
      </c>
      <c r="C6305" s="61">
        <v>19</v>
      </c>
      <c r="D6305" s="61">
        <v>15</v>
      </c>
      <c r="E6305" s="87">
        <v>2.512218048522314E-2</v>
      </c>
      <c r="F6305" s="87">
        <v>1.3279709042639847E-2</v>
      </c>
      <c r="G6305" s="87">
        <v>0</v>
      </c>
      <c r="H6305" s="87">
        <v>0</v>
      </c>
      <c r="I6305" s="87">
        <v>5.5033611111111239E-5</v>
      </c>
      <c r="J6305" s="87">
        <v>7.2935498403774567E-3</v>
      </c>
      <c r="K6305" s="88">
        <v>4.5750472979351552E-2</v>
      </c>
      <c r="L6305" s="84"/>
      <c r="M6305" s="88">
        <f t="shared" si="696"/>
        <v>1.9100047799298952E-2</v>
      </c>
      <c r="N6305" s="88">
        <f t="shared" si="691"/>
        <v>1.467015429838955E-2</v>
      </c>
      <c r="O6305" s="88">
        <f t="shared" si="692"/>
        <v>0</v>
      </c>
      <c r="P6305" s="88">
        <f t="shared" si="693"/>
        <v>0</v>
      </c>
      <c r="Q6305" s="88">
        <f t="shared" si="694"/>
        <v>2.6981157834207362E-5</v>
      </c>
      <c r="R6305" s="89">
        <f t="shared" si="695"/>
        <v>7.2935498403774567E-3</v>
      </c>
      <c r="S6305" s="88">
        <f t="shared" si="697"/>
        <v>3.3797183255522709E-2</v>
      </c>
    </row>
    <row r="6306" spans="1:19" x14ac:dyDescent="0.2">
      <c r="A6306" s="60">
        <v>2004</v>
      </c>
      <c r="B6306" s="61">
        <v>9</v>
      </c>
      <c r="C6306" s="61">
        <v>19</v>
      </c>
      <c r="D6306" s="61">
        <v>16</v>
      </c>
      <c r="E6306" s="87">
        <v>2.5242085458764316E-2</v>
      </c>
      <c r="F6306" s="87">
        <v>1.3370422531599249E-2</v>
      </c>
      <c r="G6306" s="87">
        <v>0</v>
      </c>
      <c r="H6306" s="87">
        <v>0</v>
      </c>
      <c r="I6306" s="87">
        <v>5.5033611111111239E-5</v>
      </c>
      <c r="J6306" s="87">
        <v>7.9418022937652426E-3</v>
      </c>
      <c r="K6306" s="88">
        <v>4.6609343895239921E-2</v>
      </c>
      <c r="L6306" s="84"/>
      <c r="M6306" s="88">
        <f t="shared" si="696"/>
        <v>1.9191209899155577E-2</v>
      </c>
      <c r="N6306" s="88">
        <f t="shared" si="691"/>
        <v>1.4770365897582474E-2</v>
      </c>
      <c r="O6306" s="88">
        <f t="shared" si="692"/>
        <v>0</v>
      </c>
      <c r="P6306" s="88">
        <f t="shared" si="693"/>
        <v>0</v>
      </c>
      <c r="Q6306" s="88">
        <f t="shared" si="694"/>
        <v>2.6981157834207362E-5</v>
      </c>
      <c r="R6306" s="89">
        <f t="shared" si="695"/>
        <v>7.9418022937652426E-3</v>
      </c>
      <c r="S6306" s="88">
        <f t="shared" si="697"/>
        <v>3.3988556954572258E-2</v>
      </c>
    </row>
    <row r="6307" spans="1:19" x14ac:dyDescent="0.2">
      <c r="A6307" s="60">
        <v>2004</v>
      </c>
      <c r="B6307" s="61">
        <v>9</v>
      </c>
      <c r="C6307" s="61">
        <v>19</v>
      </c>
      <c r="D6307" s="61">
        <v>17</v>
      </c>
      <c r="E6307" s="87">
        <v>3.0230819639889561E-2</v>
      </c>
      <c r="F6307" s="87">
        <v>1.2782751921894141E-2</v>
      </c>
      <c r="G6307" s="87">
        <v>0</v>
      </c>
      <c r="H6307" s="87">
        <v>0</v>
      </c>
      <c r="I6307" s="87">
        <v>5.5033611111111239E-5</v>
      </c>
      <c r="J6307" s="87">
        <v>6.3803693986501601E-3</v>
      </c>
      <c r="K6307" s="88">
        <v>4.9448974571544971E-2</v>
      </c>
      <c r="L6307" s="84"/>
      <c r="M6307" s="88">
        <f t="shared" si="696"/>
        <v>2.2984075784086837E-2</v>
      </c>
      <c r="N6307" s="88">
        <f t="shared" si="691"/>
        <v>1.4121163532280592E-2</v>
      </c>
      <c r="O6307" s="88">
        <f t="shared" si="692"/>
        <v>0</v>
      </c>
      <c r="P6307" s="88">
        <f t="shared" si="693"/>
        <v>0</v>
      </c>
      <c r="Q6307" s="88">
        <f t="shared" si="694"/>
        <v>2.6981157834207362E-5</v>
      </c>
      <c r="R6307" s="89">
        <f t="shared" si="695"/>
        <v>6.3803693986501601E-3</v>
      </c>
      <c r="S6307" s="88">
        <f t="shared" si="697"/>
        <v>3.7132220474201637E-2</v>
      </c>
    </row>
    <row r="6308" spans="1:19" x14ac:dyDescent="0.2">
      <c r="A6308" s="60">
        <v>2004</v>
      </c>
      <c r="B6308" s="61">
        <v>9</v>
      </c>
      <c r="C6308" s="61">
        <v>19</v>
      </c>
      <c r="D6308" s="61">
        <v>18</v>
      </c>
      <c r="E6308" s="87">
        <v>3.2934362230012761E-2</v>
      </c>
      <c r="F6308" s="87">
        <v>1.2400455327925292E-2</v>
      </c>
      <c r="G6308" s="87">
        <v>0</v>
      </c>
      <c r="H6308" s="87">
        <v>0</v>
      </c>
      <c r="I6308" s="87">
        <v>5.5033611111111239E-5</v>
      </c>
      <c r="J6308" s="87">
        <v>5.7234486751180716E-3</v>
      </c>
      <c r="K6308" s="88">
        <v>5.1113299844167237E-2</v>
      </c>
      <c r="L6308" s="84"/>
      <c r="M6308" s="88">
        <f t="shared" si="696"/>
        <v>2.503954197776246E-2</v>
      </c>
      <c r="N6308" s="88">
        <f t="shared" si="691"/>
        <v>1.369883876573157E-2</v>
      </c>
      <c r="O6308" s="88">
        <f t="shared" si="692"/>
        <v>0</v>
      </c>
      <c r="P6308" s="88">
        <f t="shared" si="693"/>
        <v>0</v>
      </c>
      <c r="Q6308" s="88">
        <f t="shared" si="694"/>
        <v>2.6981157834207362E-5</v>
      </c>
      <c r="R6308" s="89">
        <f t="shared" si="695"/>
        <v>5.7234486751180716E-3</v>
      </c>
      <c r="S6308" s="88">
        <f t="shared" si="697"/>
        <v>3.8765361901328239E-2</v>
      </c>
    </row>
    <row r="6309" spans="1:19" x14ac:dyDescent="0.2">
      <c r="A6309" s="60">
        <v>2004</v>
      </c>
      <c r="B6309" s="61">
        <v>9</v>
      </c>
      <c r="C6309" s="61">
        <v>19</v>
      </c>
      <c r="D6309" s="61">
        <v>19</v>
      </c>
      <c r="E6309" s="87">
        <v>3.2539730658235941E-2</v>
      </c>
      <c r="F6309" s="87">
        <v>1.2199266288419382E-2</v>
      </c>
      <c r="G6309" s="87">
        <v>1.1896116666689938E-3</v>
      </c>
      <c r="H6309" s="87">
        <v>1.7200024097567303E-6</v>
      </c>
      <c r="I6309" s="87">
        <v>5.5033611111111239E-5</v>
      </c>
      <c r="J6309" s="87">
        <v>5.9077020137792667E-3</v>
      </c>
      <c r="K6309" s="88">
        <v>5.1893064240624454E-2</v>
      </c>
      <c r="L6309" s="84"/>
      <c r="M6309" s="88">
        <f t="shared" si="696"/>
        <v>2.4739509029249759E-2</v>
      </c>
      <c r="N6309" s="88">
        <f t="shared" si="691"/>
        <v>1.3476584329040255E-2</v>
      </c>
      <c r="O6309" s="88">
        <f t="shared" si="692"/>
        <v>4.7505233598007108E-4</v>
      </c>
      <c r="P6309" s="88">
        <f t="shared" si="693"/>
        <v>3.1916135401198819E-6</v>
      </c>
      <c r="Q6309" s="88">
        <f t="shared" si="694"/>
        <v>2.6981157834207362E-5</v>
      </c>
      <c r="R6309" s="89">
        <f t="shared" si="695"/>
        <v>5.9077020137792667E-3</v>
      </c>
      <c r="S6309" s="88">
        <f t="shared" si="697"/>
        <v>3.8721318465644416E-2</v>
      </c>
    </row>
    <row r="6310" spans="1:19" x14ac:dyDescent="0.2">
      <c r="A6310" s="60">
        <v>2004</v>
      </c>
      <c r="B6310" s="61">
        <v>9</v>
      </c>
      <c r="C6310" s="61">
        <v>19</v>
      </c>
      <c r="D6310" s="61">
        <v>20</v>
      </c>
      <c r="E6310" s="87">
        <v>2.977854507536741E-2</v>
      </c>
      <c r="F6310" s="87">
        <v>1.2804731613118361E-2</v>
      </c>
      <c r="G6310" s="87">
        <v>1.1896116666689938E-3</v>
      </c>
      <c r="H6310" s="87">
        <v>1.7200024097567303E-6</v>
      </c>
      <c r="I6310" s="87">
        <v>5.5033611111111239E-5</v>
      </c>
      <c r="J6310" s="87">
        <v>6.3569765657651555E-3</v>
      </c>
      <c r="K6310" s="88">
        <v>5.0186618534440786E-2</v>
      </c>
      <c r="L6310" s="84"/>
      <c r="M6310" s="88">
        <f t="shared" si="696"/>
        <v>2.2640217662143108E-2</v>
      </c>
      <c r="N6310" s="88">
        <f t="shared" si="691"/>
        <v>1.414544459601888E-2</v>
      </c>
      <c r="O6310" s="88">
        <f t="shared" si="692"/>
        <v>4.7505233598007108E-4</v>
      </c>
      <c r="P6310" s="88">
        <f t="shared" si="693"/>
        <v>3.1916135401198819E-6</v>
      </c>
      <c r="Q6310" s="88">
        <f t="shared" si="694"/>
        <v>2.6981157834207362E-5</v>
      </c>
      <c r="R6310" s="89">
        <f t="shared" si="695"/>
        <v>6.3569765657651555E-3</v>
      </c>
      <c r="S6310" s="88">
        <f t="shared" si="697"/>
        <v>3.729088736551639E-2</v>
      </c>
    </row>
    <row r="6311" spans="1:19" x14ac:dyDescent="0.2">
      <c r="A6311" s="60">
        <v>2004</v>
      </c>
      <c r="B6311" s="61">
        <v>9</v>
      </c>
      <c r="C6311" s="61">
        <v>19</v>
      </c>
      <c r="D6311" s="61">
        <v>21</v>
      </c>
      <c r="E6311" s="87">
        <v>2.8834147431075416E-2</v>
      </c>
      <c r="F6311" s="87">
        <v>1.2629478167106255E-2</v>
      </c>
      <c r="G6311" s="87">
        <v>1.1896116666689938E-3</v>
      </c>
      <c r="H6311" s="87">
        <v>1.7200024097567303E-6</v>
      </c>
      <c r="I6311" s="87">
        <v>5.5033611111111239E-5</v>
      </c>
      <c r="J6311" s="87">
        <v>5.3119784460707239E-3</v>
      </c>
      <c r="K6311" s="88">
        <v>4.8021969324442255E-2</v>
      </c>
      <c r="L6311" s="84"/>
      <c r="M6311" s="88">
        <f t="shared" si="696"/>
        <v>2.1922205140971533E-2</v>
      </c>
      <c r="N6311" s="88">
        <f t="shared" si="691"/>
        <v>1.3951841326092795E-2</v>
      </c>
      <c r="O6311" s="88">
        <f t="shared" si="692"/>
        <v>4.7505233598007108E-4</v>
      </c>
      <c r="P6311" s="88">
        <f t="shared" si="693"/>
        <v>3.1916135401198819E-6</v>
      </c>
      <c r="Q6311" s="88">
        <f t="shared" si="694"/>
        <v>2.6981157834207362E-5</v>
      </c>
      <c r="R6311" s="89">
        <f t="shared" si="695"/>
        <v>5.3119784460707239E-3</v>
      </c>
      <c r="S6311" s="88">
        <f t="shared" si="697"/>
        <v>3.6379271574418726E-2</v>
      </c>
    </row>
    <row r="6312" spans="1:19" x14ac:dyDescent="0.2">
      <c r="A6312" s="60">
        <v>2004</v>
      </c>
      <c r="B6312" s="61">
        <v>9</v>
      </c>
      <c r="C6312" s="61">
        <v>19</v>
      </c>
      <c r="D6312" s="61">
        <v>22</v>
      </c>
      <c r="E6312" s="87">
        <v>2.6458139517049822E-2</v>
      </c>
      <c r="F6312" s="87">
        <v>1.2303408700388383E-2</v>
      </c>
      <c r="G6312" s="87">
        <v>1.1896116666689938E-3</v>
      </c>
      <c r="H6312" s="87">
        <v>1.7200024097567303E-6</v>
      </c>
      <c r="I6312" s="87">
        <v>5.5033611111111239E-5</v>
      </c>
      <c r="J6312" s="87">
        <v>4.9833385499724525E-3</v>
      </c>
      <c r="K6312" s="88">
        <v>4.4991252047600516E-2</v>
      </c>
      <c r="L6312" s="84"/>
      <c r="M6312" s="88">
        <f t="shared" si="696"/>
        <v>2.0115759050191515E-2</v>
      </c>
      <c r="N6312" s="88">
        <f t="shared" si="691"/>
        <v>1.3591630919871886E-2</v>
      </c>
      <c r="O6312" s="88">
        <f t="shared" si="692"/>
        <v>4.7505233598007108E-4</v>
      </c>
      <c r="P6312" s="88">
        <f t="shared" si="693"/>
        <v>3.1916135401198819E-6</v>
      </c>
      <c r="Q6312" s="88">
        <f t="shared" si="694"/>
        <v>2.6981157834207362E-5</v>
      </c>
      <c r="R6312" s="89">
        <f t="shared" si="695"/>
        <v>4.9833385499724525E-3</v>
      </c>
      <c r="S6312" s="88">
        <f t="shared" si="697"/>
        <v>3.4212615077417803E-2</v>
      </c>
    </row>
    <row r="6313" spans="1:19" x14ac:dyDescent="0.2">
      <c r="A6313" s="60">
        <v>2004</v>
      </c>
      <c r="B6313" s="61">
        <v>9</v>
      </c>
      <c r="C6313" s="61">
        <v>19</v>
      </c>
      <c r="D6313" s="61">
        <v>23</v>
      </c>
      <c r="E6313" s="87">
        <v>2.1552282505952397E-2</v>
      </c>
      <c r="F6313" s="87">
        <v>1.3363594711606166E-2</v>
      </c>
      <c r="G6313" s="87">
        <v>1.1896116666689938E-3</v>
      </c>
      <c r="H6313" s="87">
        <v>1.7200024097567303E-6</v>
      </c>
      <c r="I6313" s="87">
        <v>5.5033611111111239E-5</v>
      </c>
      <c r="J6313" s="87">
        <v>6.1794427161350916E-3</v>
      </c>
      <c r="K6313" s="88">
        <v>4.2341685213883512E-2</v>
      </c>
      <c r="L6313" s="84"/>
      <c r="M6313" s="88">
        <f t="shared" si="696"/>
        <v>1.6385903536112939E-2</v>
      </c>
      <c r="N6313" s="88">
        <f t="shared" si="691"/>
        <v>1.4762823174131341E-2</v>
      </c>
      <c r="O6313" s="88">
        <f t="shared" si="692"/>
        <v>4.7505233598007108E-4</v>
      </c>
      <c r="P6313" s="88">
        <f t="shared" si="693"/>
        <v>3.1916135401198819E-6</v>
      </c>
      <c r="Q6313" s="88">
        <f t="shared" si="694"/>
        <v>2.6981157834207362E-5</v>
      </c>
      <c r="R6313" s="89">
        <f t="shared" si="695"/>
        <v>6.1794427161350916E-3</v>
      </c>
      <c r="S6313" s="88">
        <f t="shared" si="697"/>
        <v>3.1653951817598683E-2</v>
      </c>
    </row>
    <row r="6314" spans="1:19" x14ac:dyDescent="0.2">
      <c r="A6314" s="60">
        <v>2004</v>
      </c>
      <c r="B6314" s="61">
        <v>9</v>
      </c>
      <c r="C6314" s="61">
        <v>19</v>
      </c>
      <c r="D6314" s="61">
        <v>24</v>
      </c>
      <c r="E6314" s="87">
        <v>1.7750466871095515E-2</v>
      </c>
      <c r="F6314" s="87">
        <v>1.3152433940071151E-2</v>
      </c>
      <c r="G6314" s="87">
        <v>1.1896116666689938E-3</v>
      </c>
      <c r="H6314" s="87">
        <v>1.7200024097567303E-6</v>
      </c>
      <c r="I6314" s="87">
        <v>5.5033611111111239E-5</v>
      </c>
      <c r="J6314" s="87">
        <v>6.1446099480908052E-3</v>
      </c>
      <c r="K6314" s="88">
        <v>3.8293876039447325E-2</v>
      </c>
      <c r="L6314" s="84"/>
      <c r="M6314" s="88">
        <f t="shared" si="696"/>
        <v>1.3495435473732742E-2</v>
      </c>
      <c r="N6314" s="88">
        <f t="shared" si="691"/>
        <v>1.4529552920224493E-2</v>
      </c>
      <c r="O6314" s="88">
        <f t="shared" si="692"/>
        <v>4.7505233598007108E-4</v>
      </c>
      <c r="P6314" s="88">
        <f t="shared" si="693"/>
        <v>3.1916135401198819E-6</v>
      </c>
      <c r="Q6314" s="88">
        <f t="shared" si="694"/>
        <v>2.6981157834207362E-5</v>
      </c>
      <c r="R6314" s="89">
        <f t="shared" si="695"/>
        <v>6.1446099480908052E-3</v>
      </c>
      <c r="S6314" s="88">
        <f t="shared" si="697"/>
        <v>2.8530213501311633E-2</v>
      </c>
    </row>
    <row r="6315" spans="1:19" x14ac:dyDescent="0.2">
      <c r="A6315" s="60">
        <v>2004</v>
      </c>
      <c r="B6315" s="61">
        <v>9</v>
      </c>
      <c r="C6315" s="61">
        <v>20</v>
      </c>
      <c r="D6315" s="61">
        <v>1</v>
      </c>
      <c r="E6315" s="87">
        <v>1.3774338432748031E-2</v>
      </c>
      <c r="F6315" s="87">
        <v>1.4130846008520076E-2</v>
      </c>
      <c r="G6315" s="87">
        <v>1.1896116666689938E-3</v>
      </c>
      <c r="H6315" s="87">
        <v>1.7200024097567303E-6</v>
      </c>
      <c r="I6315" s="87">
        <v>5.5033611111111239E-5</v>
      </c>
      <c r="J6315" s="87">
        <v>6.2863198338540659E-3</v>
      </c>
      <c r="K6315" s="88">
        <v>3.5437869555312036E-2</v>
      </c>
      <c r="L6315" s="84"/>
      <c r="M6315" s="88">
        <f t="shared" si="696"/>
        <v>1.0472439787778683E-2</v>
      </c>
      <c r="N6315" s="88">
        <f t="shared" si="691"/>
        <v>1.5610409132168946E-2</v>
      </c>
      <c r="O6315" s="88">
        <f t="shared" si="692"/>
        <v>4.7505233598007108E-4</v>
      </c>
      <c r="P6315" s="88">
        <f t="shared" si="693"/>
        <v>3.1916135401198819E-6</v>
      </c>
      <c r="Q6315" s="88">
        <f t="shared" si="694"/>
        <v>2.6981157834207362E-5</v>
      </c>
      <c r="R6315" s="89">
        <f t="shared" si="695"/>
        <v>6.2863198338540659E-3</v>
      </c>
      <c r="S6315" s="88">
        <f t="shared" si="697"/>
        <v>2.6588074027302028E-2</v>
      </c>
    </row>
    <row r="6316" spans="1:19" x14ac:dyDescent="0.2">
      <c r="A6316" s="60">
        <v>2004</v>
      </c>
      <c r="B6316" s="61">
        <v>9</v>
      </c>
      <c r="C6316" s="61">
        <v>20</v>
      </c>
      <c r="D6316" s="61">
        <v>2</v>
      </c>
      <c r="E6316" s="87">
        <v>1.310130322961298E-2</v>
      </c>
      <c r="F6316" s="87">
        <v>1.3834927265575711E-2</v>
      </c>
      <c r="G6316" s="87">
        <v>1.1896116666689938E-3</v>
      </c>
      <c r="H6316" s="87">
        <v>1.7200024097567303E-6</v>
      </c>
      <c r="I6316" s="87">
        <v>5.5033611111111239E-5</v>
      </c>
      <c r="J6316" s="87">
        <v>6.6617130039669029E-3</v>
      </c>
      <c r="K6316" s="88">
        <v>3.4844308779345454E-2</v>
      </c>
      <c r="L6316" s="84"/>
      <c r="M6316" s="88">
        <f t="shared" si="696"/>
        <v>9.9607403929728982E-3</v>
      </c>
      <c r="N6316" s="88">
        <f t="shared" si="691"/>
        <v>1.528350636608874E-2</v>
      </c>
      <c r="O6316" s="88">
        <f t="shared" si="692"/>
        <v>4.7505233598007108E-4</v>
      </c>
      <c r="P6316" s="88">
        <f t="shared" si="693"/>
        <v>3.1916135401198819E-6</v>
      </c>
      <c r="Q6316" s="88">
        <f t="shared" si="694"/>
        <v>2.6981157834207362E-5</v>
      </c>
      <c r="R6316" s="89">
        <f t="shared" si="695"/>
        <v>6.6617130039669029E-3</v>
      </c>
      <c r="S6316" s="88">
        <f t="shared" si="697"/>
        <v>2.5749471866416036E-2</v>
      </c>
    </row>
    <row r="6317" spans="1:19" x14ac:dyDescent="0.2">
      <c r="A6317" s="60">
        <v>2004</v>
      </c>
      <c r="B6317" s="61">
        <v>9</v>
      </c>
      <c r="C6317" s="61">
        <v>20</v>
      </c>
      <c r="D6317" s="61">
        <v>3</v>
      </c>
      <c r="E6317" s="87">
        <v>1.2710393974568033E-2</v>
      </c>
      <c r="F6317" s="87">
        <v>1.3674151526879057E-2</v>
      </c>
      <c r="G6317" s="87">
        <v>1.1896116666689938E-3</v>
      </c>
      <c r="H6317" s="87">
        <v>1.7200024097567303E-6</v>
      </c>
      <c r="I6317" s="87">
        <v>5.5033611111111239E-5</v>
      </c>
      <c r="J6317" s="87">
        <v>7.0239153843977492E-3</v>
      </c>
      <c r="K6317" s="88">
        <v>3.46548261660347E-2</v>
      </c>
      <c r="L6317" s="84"/>
      <c r="M6317" s="88">
        <f t="shared" si="696"/>
        <v>9.6635374706016269E-3</v>
      </c>
      <c r="N6317" s="88">
        <f t="shared" si="691"/>
        <v>1.5105896684540428E-2</v>
      </c>
      <c r="O6317" s="88">
        <f t="shared" si="692"/>
        <v>4.7505233598007108E-4</v>
      </c>
      <c r="P6317" s="88">
        <f t="shared" si="693"/>
        <v>3.1916135401198819E-6</v>
      </c>
      <c r="Q6317" s="88">
        <f t="shared" si="694"/>
        <v>2.6981157834207362E-5</v>
      </c>
      <c r="R6317" s="89">
        <f t="shared" si="695"/>
        <v>7.0239153843977492E-3</v>
      </c>
      <c r="S6317" s="88">
        <f t="shared" si="697"/>
        <v>2.5274659262496453E-2</v>
      </c>
    </row>
    <row r="6318" spans="1:19" x14ac:dyDescent="0.2">
      <c r="A6318" s="60">
        <v>2004</v>
      </c>
      <c r="B6318" s="61">
        <v>9</v>
      </c>
      <c r="C6318" s="61">
        <v>20</v>
      </c>
      <c r="D6318" s="61">
        <v>4</v>
      </c>
      <c r="E6318" s="87">
        <v>1.2877968368149169E-2</v>
      </c>
      <c r="F6318" s="87">
        <v>1.3569390828880657E-2</v>
      </c>
      <c r="G6318" s="87">
        <v>1.1896116666689938E-3</v>
      </c>
      <c r="H6318" s="87">
        <v>1.7200024097567303E-6</v>
      </c>
      <c r="I6318" s="87">
        <v>5.5033611111111239E-5</v>
      </c>
      <c r="J6318" s="87">
        <v>7.306965347421826E-3</v>
      </c>
      <c r="K6318" s="88">
        <v>3.5000689824641516E-2</v>
      </c>
      <c r="L6318" s="84"/>
      <c r="M6318" s="88">
        <f t="shared" si="696"/>
        <v>9.7909419739336881E-3</v>
      </c>
      <c r="N6318" s="88">
        <f t="shared" si="691"/>
        <v>1.4990167070351683E-2</v>
      </c>
      <c r="O6318" s="88">
        <f t="shared" si="692"/>
        <v>4.7505233598007108E-4</v>
      </c>
      <c r="P6318" s="88">
        <f t="shared" si="693"/>
        <v>3.1916135401198819E-6</v>
      </c>
      <c r="Q6318" s="88">
        <f t="shared" si="694"/>
        <v>2.6981157834207362E-5</v>
      </c>
      <c r="R6318" s="89">
        <f t="shared" si="695"/>
        <v>7.306965347421826E-3</v>
      </c>
      <c r="S6318" s="88">
        <f t="shared" si="697"/>
        <v>2.5286334151639767E-2</v>
      </c>
    </row>
    <row r="6319" spans="1:19" x14ac:dyDescent="0.2">
      <c r="A6319" s="60">
        <v>2004</v>
      </c>
      <c r="B6319" s="61">
        <v>9</v>
      </c>
      <c r="C6319" s="61">
        <v>20</v>
      </c>
      <c r="D6319" s="61">
        <v>5</v>
      </c>
      <c r="E6319" s="87">
        <v>1.3058766240803339E-2</v>
      </c>
      <c r="F6319" s="87">
        <v>1.4455748305192763E-2</v>
      </c>
      <c r="G6319" s="87">
        <v>1.1896116666689938E-3</v>
      </c>
      <c r="H6319" s="87">
        <v>1.7200024097567303E-6</v>
      </c>
      <c r="I6319" s="87">
        <v>5.5033611111111239E-5</v>
      </c>
      <c r="J6319" s="87">
        <v>7.6164183687344482E-3</v>
      </c>
      <c r="K6319" s="88">
        <v>3.6377298194920409E-2</v>
      </c>
      <c r="L6319" s="84"/>
      <c r="M6319" s="88">
        <f t="shared" si="696"/>
        <v>9.9284001062696688E-3</v>
      </c>
      <c r="N6319" s="88">
        <f t="shared" si="691"/>
        <v>1.5969330160392165E-2</v>
      </c>
      <c r="O6319" s="88">
        <f t="shared" si="692"/>
        <v>4.7505233598007108E-4</v>
      </c>
      <c r="P6319" s="88">
        <f t="shared" si="693"/>
        <v>3.1916135401198819E-6</v>
      </c>
      <c r="Q6319" s="88">
        <f t="shared" si="694"/>
        <v>2.6981157834207362E-5</v>
      </c>
      <c r="R6319" s="89">
        <f t="shared" si="695"/>
        <v>7.6164183687344482E-3</v>
      </c>
      <c r="S6319" s="88">
        <f t="shared" si="697"/>
        <v>2.640295537401623E-2</v>
      </c>
    </row>
    <row r="6320" spans="1:19" x14ac:dyDescent="0.2">
      <c r="A6320" s="60">
        <v>2004</v>
      </c>
      <c r="B6320" s="61">
        <v>9</v>
      </c>
      <c r="C6320" s="61">
        <v>20</v>
      </c>
      <c r="D6320" s="61">
        <v>6</v>
      </c>
      <c r="E6320" s="87">
        <v>1.4590057552796467E-2</v>
      </c>
      <c r="F6320" s="87">
        <v>1.5322403406037775E-2</v>
      </c>
      <c r="G6320" s="87">
        <v>1.1896116666689938E-3</v>
      </c>
      <c r="H6320" s="87">
        <v>1.7200024097567303E-6</v>
      </c>
      <c r="I6320" s="87">
        <v>5.5033611111111239E-5</v>
      </c>
      <c r="J6320" s="87">
        <v>7.2468481305730751E-3</v>
      </c>
      <c r="K6320" s="88">
        <v>3.840567436959718E-2</v>
      </c>
      <c r="L6320" s="84"/>
      <c r="M6320" s="88">
        <f t="shared" si="696"/>
        <v>1.1092619799338248E-2</v>
      </c>
      <c r="N6320" s="88">
        <f t="shared" si="691"/>
        <v>1.6926727947652365E-2</v>
      </c>
      <c r="O6320" s="88">
        <f t="shared" si="692"/>
        <v>4.7505233598007108E-4</v>
      </c>
      <c r="P6320" s="88">
        <f t="shared" si="693"/>
        <v>3.1916135401198819E-6</v>
      </c>
      <c r="Q6320" s="88">
        <f t="shared" si="694"/>
        <v>2.6981157834207362E-5</v>
      </c>
      <c r="R6320" s="89">
        <f t="shared" si="695"/>
        <v>7.2468481305730751E-3</v>
      </c>
      <c r="S6320" s="88">
        <f t="shared" si="697"/>
        <v>2.8524572854345013E-2</v>
      </c>
    </row>
    <row r="6321" spans="1:19" x14ac:dyDescent="0.2">
      <c r="A6321" s="60">
        <v>2004</v>
      </c>
      <c r="B6321" s="61">
        <v>9</v>
      </c>
      <c r="C6321" s="61">
        <v>20</v>
      </c>
      <c r="D6321" s="61">
        <v>7</v>
      </c>
      <c r="E6321" s="87">
        <v>1.995359475210972E-2</v>
      </c>
      <c r="F6321" s="87">
        <v>1.710942367844458E-2</v>
      </c>
      <c r="G6321" s="87">
        <v>0</v>
      </c>
      <c r="H6321" s="87">
        <v>0</v>
      </c>
      <c r="I6321" s="87">
        <v>5.5033611111111239E-5</v>
      </c>
      <c r="J6321" s="87">
        <v>8.48226708194646E-3</v>
      </c>
      <c r="K6321" s="88">
        <v>4.5600319123611871E-2</v>
      </c>
      <c r="L6321" s="84"/>
      <c r="M6321" s="88">
        <f t="shared" si="696"/>
        <v>1.5170443256599794E-2</v>
      </c>
      <c r="N6321" s="88">
        <f t="shared" si="691"/>
        <v>1.8900857278828325E-2</v>
      </c>
      <c r="O6321" s="88">
        <f t="shared" si="692"/>
        <v>0</v>
      </c>
      <c r="P6321" s="88">
        <f t="shared" si="693"/>
        <v>0</v>
      </c>
      <c r="Q6321" s="88">
        <f t="shared" si="694"/>
        <v>2.6981157834207362E-5</v>
      </c>
      <c r="R6321" s="89">
        <f t="shared" si="695"/>
        <v>8.48226708194646E-3</v>
      </c>
      <c r="S6321" s="88">
        <f t="shared" si="697"/>
        <v>3.4098281693262324E-2</v>
      </c>
    </row>
    <row r="6322" spans="1:19" x14ac:dyDescent="0.2">
      <c r="A6322" s="60">
        <v>2004</v>
      </c>
      <c r="B6322" s="61">
        <v>9</v>
      </c>
      <c r="C6322" s="61">
        <v>20</v>
      </c>
      <c r="D6322" s="61">
        <v>8</v>
      </c>
      <c r="E6322" s="87">
        <v>2.2926884222651055E-2</v>
      </c>
      <c r="F6322" s="87">
        <v>1.8687893684870348E-2</v>
      </c>
      <c r="G6322" s="87">
        <v>0</v>
      </c>
      <c r="H6322" s="87">
        <v>0</v>
      </c>
      <c r="I6322" s="87">
        <v>5.5033611111111239E-5</v>
      </c>
      <c r="J6322" s="87">
        <v>1.0522458714310588E-2</v>
      </c>
      <c r="K6322" s="88">
        <v>5.2192270232943101E-2</v>
      </c>
      <c r="L6322" s="84"/>
      <c r="M6322" s="88">
        <f t="shared" si="696"/>
        <v>1.743099428806363E-2</v>
      </c>
      <c r="N6322" s="88">
        <f t="shared" si="691"/>
        <v>2.0644600193322388E-2</v>
      </c>
      <c r="O6322" s="88">
        <f t="shared" si="692"/>
        <v>0</v>
      </c>
      <c r="P6322" s="88">
        <f t="shared" si="693"/>
        <v>0</v>
      </c>
      <c r="Q6322" s="88">
        <f t="shared" si="694"/>
        <v>2.6981157834207362E-5</v>
      </c>
      <c r="R6322" s="89">
        <f t="shared" si="695"/>
        <v>1.0522458714310588E-2</v>
      </c>
      <c r="S6322" s="88">
        <f t="shared" si="697"/>
        <v>3.8102575639220225E-2</v>
      </c>
    </row>
    <row r="6323" spans="1:19" x14ac:dyDescent="0.2">
      <c r="A6323" s="60">
        <v>2004</v>
      </c>
      <c r="B6323" s="61">
        <v>9</v>
      </c>
      <c r="C6323" s="61">
        <v>20</v>
      </c>
      <c r="D6323" s="61">
        <v>9</v>
      </c>
      <c r="E6323" s="87">
        <v>2.3100814789120998E-2</v>
      </c>
      <c r="F6323" s="87">
        <v>1.999550268997979E-2</v>
      </c>
      <c r="G6323" s="87">
        <v>0</v>
      </c>
      <c r="H6323" s="87">
        <v>0</v>
      </c>
      <c r="I6323" s="87">
        <v>5.5033611111111239E-5</v>
      </c>
      <c r="J6323" s="87">
        <v>1.1207414830305273E-2</v>
      </c>
      <c r="K6323" s="88">
        <v>5.4358765920517173E-2</v>
      </c>
      <c r="L6323" s="84"/>
      <c r="M6323" s="88">
        <f t="shared" si="696"/>
        <v>1.7563231302095476E-2</v>
      </c>
      <c r="N6323" s="88">
        <f t="shared" si="691"/>
        <v>2.2089121741597655E-2</v>
      </c>
      <c r="O6323" s="88">
        <f t="shared" si="692"/>
        <v>0</v>
      </c>
      <c r="P6323" s="88">
        <f t="shared" si="693"/>
        <v>0</v>
      </c>
      <c r="Q6323" s="88">
        <f t="shared" si="694"/>
        <v>2.6981157834207362E-5</v>
      </c>
      <c r="R6323" s="89">
        <f t="shared" si="695"/>
        <v>1.1207414830305273E-2</v>
      </c>
      <c r="S6323" s="88">
        <f t="shared" si="697"/>
        <v>3.967933420152734E-2</v>
      </c>
    </row>
    <row r="6324" spans="1:19" x14ac:dyDescent="0.2">
      <c r="A6324" s="60">
        <v>2004</v>
      </c>
      <c r="B6324" s="61">
        <v>9</v>
      </c>
      <c r="C6324" s="61">
        <v>20</v>
      </c>
      <c r="D6324" s="61">
        <v>10</v>
      </c>
      <c r="E6324" s="87">
        <v>2.3252284819668026E-2</v>
      </c>
      <c r="F6324" s="87">
        <v>2.0489747984208551E-2</v>
      </c>
      <c r="G6324" s="87">
        <v>0</v>
      </c>
      <c r="H6324" s="87">
        <v>0</v>
      </c>
      <c r="I6324" s="87">
        <v>5.5033611111111239E-5</v>
      </c>
      <c r="J6324" s="87">
        <v>1.1746540059607458E-2</v>
      </c>
      <c r="K6324" s="88">
        <v>5.5543606474595143E-2</v>
      </c>
      <c r="L6324" s="84"/>
      <c r="M6324" s="88">
        <f t="shared" si="696"/>
        <v>1.7678391880028239E-2</v>
      </c>
      <c r="N6324" s="88">
        <f t="shared" si="691"/>
        <v>2.2635116740758233E-2</v>
      </c>
      <c r="O6324" s="88">
        <f t="shared" si="692"/>
        <v>0</v>
      </c>
      <c r="P6324" s="88">
        <f t="shared" si="693"/>
        <v>0</v>
      </c>
      <c r="Q6324" s="88">
        <f t="shared" si="694"/>
        <v>2.6981157834207362E-5</v>
      </c>
      <c r="R6324" s="89">
        <f t="shared" si="695"/>
        <v>1.1746540059607458E-2</v>
      </c>
      <c r="S6324" s="88">
        <f t="shared" si="697"/>
        <v>4.0340489778620682E-2</v>
      </c>
    </row>
    <row r="6325" spans="1:19" x14ac:dyDescent="0.2">
      <c r="A6325" s="60">
        <v>2004</v>
      </c>
      <c r="B6325" s="61">
        <v>9</v>
      </c>
      <c r="C6325" s="61">
        <v>20</v>
      </c>
      <c r="D6325" s="61">
        <v>11</v>
      </c>
      <c r="E6325" s="87">
        <v>2.2534974211885467E-2</v>
      </c>
      <c r="F6325" s="87">
        <v>2.0397047955088805E-2</v>
      </c>
      <c r="G6325" s="87">
        <v>0</v>
      </c>
      <c r="H6325" s="87">
        <v>0</v>
      </c>
      <c r="I6325" s="87">
        <v>5.5033611111111239E-5</v>
      </c>
      <c r="J6325" s="87">
        <v>1.082495327452491E-2</v>
      </c>
      <c r="K6325" s="88">
        <v>5.3812009052610285E-2</v>
      </c>
      <c r="L6325" s="84"/>
      <c r="M6325" s="88">
        <f t="shared" si="696"/>
        <v>1.7133030504901992E-2</v>
      </c>
      <c r="N6325" s="88">
        <f t="shared" si="691"/>
        <v>2.2532710601716684E-2</v>
      </c>
      <c r="O6325" s="88">
        <f t="shared" si="692"/>
        <v>0</v>
      </c>
      <c r="P6325" s="88">
        <f t="shared" si="693"/>
        <v>0</v>
      </c>
      <c r="Q6325" s="88">
        <f t="shared" si="694"/>
        <v>2.6981157834207362E-5</v>
      </c>
      <c r="R6325" s="89">
        <f t="shared" si="695"/>
        <v>1.082495327452491E-2</v>
      </c>
      <c r="S6325" s="88">
        <f t="shared" si="697"/>
        <v>3.9692722264452883E-2</v>
      </c>
    </row>
    <row r="6326" spans="1:19" x14ac:dyDescent="0.2">
      <c r="A6326" s="60">
        <v>2004</v>
      </c>
      <c r="B6326" s="61">
        <v>9</v>
      </c>
      <c r="C6326" s="61">
        <v>20</v>
      </c>
      <c r="D6326" s="61">
        <v>12</v>
      </c>
      <c r="E6326" s="87">
        <v>2.2243715703429576E-2</v>
      </c>
      <c r="F6326" s="87">
        <v>2.0318518858756508E-2</v>
      </c>
      <c r="G6326" s="87">
        <v>0</v>
      </c>
      <c r="H6326" s="87">
        <v>0</v>
      </c>
      <c r="I6326" s="87">
        <v>5.5033611111111239E-5</v>
      </c>
      <c r="J6326" s="87">
        <v>1.056464956293128E-2</v>
      </c>
      <c r="K6326" s="88">
        <v>5.3181917736228469E-2</v>
      </c>
      <c r="L6326" s="84"/>
      <c r="M6326" s="88">
        <f t="shared" si="696"/>
        <v>1.6911590672609878E-2</v>
      </c>
      <c r="N6326" s="88">
        <f t="shared" si="691"/>
        <v>2.244595915585226E-2</v>
      </c>
      <c r="O6326" s="88">
        <f t="shared" si="692"/>
        <v>0</v>
      </c>
      <c r="P6326" s="88">
        <f t="shared" si="693"/>
        <v>0</v>
      </c>
      <c r="Q6326" s="88">
        <f t="shared" si="694"/>
        <v>2.6981157834207362E-5</v>
      </c>
      <c r="R6326" s="89">
        <f t="shared" si="695"/>
        <v>1.056464956293128E-2</v>
      </c>
      <c r="S6326" s="88">
        <f t="shared" si="697"/>
        <v>3.9384530986296344E-2</v>
      </c>
    </row>
    <row r="6327" spans="1:19" x14ac:dyDescent="0.2">
      <c r="A6327" s="60">
        <v>2004</v>
      </c>
      <c r="B6327" s="61">
        <v>9</v>
      </c>
      <c r="C6327" s="61">
        <v>20</v>
      </c>
      <c r="D6327" s="61">
        <v>13</v>
      </c>
      <c r="E6327" s="87">
        <v>2.2320536019409035E-2</v>
      </c>
      <c r="F6327" s="87">
        <v>2.0463623237650063E-2</v>
      </c>
      <c r="G6327" s="87">
        <v>0</v>
      </c>
      <c r="H6327" s="87">
        <v>0</v>
      </c>
      <c r="I6327" s="87">
        <v>5.5033611111111239E-5</v>
      </c>
      <c r="J6327" s="87">
        <v>9.8621702017285626E-3</v>
      </c>
      <c r="K6327" s="88">
        <v>5.2701363069898768E-2</v>
      </c>
      <c r="L6327" s="84"/>
      <c r="M6327" s="88">
        <f t="shared" si="696"/>
        <v>1.6969996100754461E-2</v>
      </c>
      <c r="N6327" s="88">
        <f t="shared" si="691"/>
        <v>2.2606256615751823E-2</v>
      </c>
      <c r="O6327" s="88">
        <f t="shared" si="692"/>
        <v>0</v>
      </c>
      <c r="P6327" s="88">
        <f t="shared" si="693"/>
        <v>0</v>
      </c>
      <c r="Q6327" s="88">
        <f t="shared" si="694"/>
        <v>2.6981157834207362E-5</v>
      </c>
      <c r="R6327" s="89">
        <f t="shared" si="695"/>
        <v>9.8621702017285626E-3</v>
      </c>
      <c r="S6327" s="88">
        <f t="shared" si="697"/>
        <v>3.960323387434049E-2</v>
      </c>
    </row>
    <row r="6328" spans="1:19" x14ac:dyDescent="0.2">
      <c r="A6328" s="60">
        <v>2004</v>
      </c>
      <c r="B6328" s="61">
        <v>9</v>
      </c>
      <c r="C6328" s="61">
        <v>20</v>
      </c>
      <c r="D6328" s="61">
        <v>14</v>
      </c>
      <c r="E6328" s="87">
        <v>2.5977959047253408E-2</v>
      </c>
      <c r="F6328" s="87">
        <v>1.9192435488510358E-2</v>
      </c>
      <c r="G6328" s="87">
        <v>0</v>
      </c>
      <c r="H6328" s="87">
        <v>0</v>
      </c>
      <c r="I6328" s="87">
        <v>5.5033611111111239E-5</v>
      </c>
      <c r="J6328" s="87">
        <v>5.5434372833473656E-3</v>
      </c>
      <c r="K6328" s="88">
        <v>5.0768865430222243E-2</v>
      </c>
      <c r="L6328" s="84"/>
      <c r="M6328" s="88">
        <f t="shared" si="696"/>
        <v>1.9750684452833376E-2</v>
      </c>
      <c r="N6328" s="88">
        <f t="shared" si="691"/>
        <v>2.1201969792733078E-2</v>
      </c>
      <c r="O6328" s="88">
        <f t="shared" si="692"/>
        <v>0</v>
      </c>
      <c r="P6328" s="88">
        <f t="shared" si="693"/>
        <v>0</v>
      </c>
      <c r="Q6328" s="88">
        <f t="shared" si="694"/>
        <v>2.6981157834207362E-5</v>
      </c>
      <c r="R6328" s="89">
        <f t="shared" si="695"/>
        <v>5.5434372833473656E-3</v>
      </c>
      <c r="S6328" s="88">
        <f t="shared" si="697"/>
        <v>4.097963540340066E-2</v>
      </c>
    </row>
    <row r="6329" spans="1:19" x14ac:dyDescent="0.2">
      <c r="A6329" s="60">
        <v>2004</v>
      </c>
      <c r="B6329" s="61">
        <v>9</v>
      </c>
      <c r="C6329" s="61">
        <v>20</v>
      </c>
      <c r="D6329" s="61">
        <v>15</v>
      </c>
      <c r="E6329" s="87">
        <v>2.1352331739197733E-2</v>
      </c>
      <c r="F6329" s="87">
        <v>2.007759539516616E-2</v>
      </c>
      <c r="G6329" s="87">
        <v>0</v>
      </c>
      <c r="H6329" s="87">
        <v>0</v>
      </c>
      <c r="I6329" s="87">
        <v>5.5033611111111239E-5</v>
      </c>
      <c r="J6329" s="87">
        <v>8.376444122617583E-3</v>
      </c>
      <c r="K6329" s="88">
        <v>4.9861404868092582E-2</v>
      </c>
      <c r="L6329" s="84"/>
      <c r="M6329" s="88">
        <f t="shared" si="696"/>
        <v>1.6233883722197227E-2</v>
      </c>
      <c r="N6329" s="88">
        <f t="shared" si="691"/>
        <v>2.2179809922188761E-2</v>
      </c>
      <c r="O6329" s="88">
        <f t="shared" si="692"/>
        <v>0</v>
      </c>
      <c r="P6329" s="88">
        <f t="shared" si="693"/>
        <v>0</v>
      </c>
      <c r="Q6329" s="88">
        <f t="shared" si="694"/>
        <v>2.6981157834207362E-5</v>
      </c>
      <c r="R6329" s="89">
        <f t="shared" si="695"/>
        <v>8.376444122617583E-3</v>
      </c>
      <c r="S6329" s="88">
        <f t="shared" si="697"/>
        <v>3.8440674802220194E-2</v>
      </c>
    </row>
    <row r="6330" spans="1:19" x14ac:dyDescent="0.2">
      <c r="A6330" s="60">
        <v>2004</v>
      </c>
      <c r="B6330" s="61">
        <v>9</v>
      </c>
      <c r="C6330" s="61">
        <v>20</v>
      </c>
      <c r="D6330" s="61">
        <v>16</v>
      </c>
      <c r="E6330" s="87">
        <v>2.2492653977372035E-2</v>
      </c>
      <c r="F6330" s="87">
        <v>2.0334470881185146E-2</v>
      </c>
      <c r="G6330" s="87">
        <v>0</v>
      </c>
      <c r="H6330" s="87">
        <v>0</v>
      </c>
      <c r="I6330" s="87">
        <v>5.5033611111111239E-5</v>
      </c>
      <c r="J6330" s="87">
        <v>8.3375852934606115E-3</v>
      </c>
      <c r="K6330" s="88">
        <v>5.1219743763128898E-2</v>
      </c>
      <c r="L6330" s="84"/>
      <c r="M6330" s="88">
        <f t="shared" si="696"/>
        <v>1.7100855013504678E-2</v>
      </c>
      <c r="N6330" s="88">
        <f t="shared" si="691"/>
        <v>2.2463581426765581E-2</v>
      </c>
      <c r="O6330" s="88">
        <f t="shared" si="692"/>
        <v>0</v>
      </c>
      <c r="P6330" s="88">
        <f t="shared" si="693"/>
        <v>0</v>
      </c>
      <c r="Q6330" s="88">
        <f t="shared" si="694"/>
        <v>2.6981157834207362E-5</v>
      </c>
      <c r="R6330" s="89">
        <f t="shared" si="695"/>
        <v>8.3375852934606115E-3</v>
      </c>
      <c r="S6330" s="88">
        <f t="shared" si="697"/>
        <v>3.9591417598104466E-2</v>
      </c>
    </row>
    <row r="6331" spans="1:19" x14ac:dyDescent="0.2">
      <c r="A6331" s="60">
        <v>2004</v>
      </c>
      <c r="B6331" s="61">
        <v>9</v>
      </c>
      <c r="C6331" s="61">
        <v>20</v>
      </c>
      <c r="D6331" s="61">
        <v>17</v>
      </c>
      <c r="E6331" s="87">
        <v>2.5335823240358653E-2</v>
      </c>
      <c r="F6331" s="87">
        <v>1.9845916459608797E-2</v>
      </c>
      <c r="G6331" s="87">
        <v>0</v>
      </c>
      <c r="H6331" s="87">
        <v>0</v>
      </c>
      <c r="I6331" s="87">
        <v>5.5033611111111239E-5</v>
      </c>
      <c r="J6331" s="87">
        <v>8.3560739914412784E-3</v>
      </c>
      <c r="K6331" s="88">
        <v>5.3592847302519842E-2</v>
      </c>
      <c r="L6331" s="84"/>
      <c r="M6331" s="88">
        <f t="shared" si="696"/>
        <v>1.9262477443392243E-2</v>
      </c>
      <c r="N6331" s="88">
        <f t="shared" si="691"/>
        <v>2.1923873160216035E-2</v>
      </c>
      <c r="O6331" s="88">
        <f t="shared" si="692"/>
        <v>0</v>
      </c>
      <c r="P6331" s="88">
        <f t="shared" si="693"/>
        <v>0</v>
      </c>
      <c r="Q6331" s="88">
        <f t="shared" si="694"/>
        <v>2.6981157834207362E-5</v>
      </c>
      <c r="R6331" s="89">
        <f t="shared" si="695"/>
        <v>8.3560739914412784E-3</v>
      </c>
      <c r="S6331" s="88">
        <f t="shared" si="697"/>
        <v>4.1213331761442484E-2</v>
      </c>
    </row>
    <row r="6332" spans="1:19" x14ac:dyDescent="0.2">
      <c r="A6332" s="60">
        <v>2004</v>
      </c>
      <c r="B6332" s="61">
        <v>9</v>
      </c>
      <c r="C6332" s="61">
        <v>20</v>
      </c>
      <c r="D6332" s="61">
        <v>18</v>
      </c>
      <c r="E6332" s="87">
        <v>2.7566497081181428E-2</v>
      </c>
      <c r="F6332" s="87">
        <v>2.0002270725618457E-2</v>
      </c>
      <c r="G6332" s="87">
        <v>0</v>
      </c>
      <c r="H6332" s="87">
        <v>0</v>
      </c>
      <c r="I6332" s="87">
        <v>5.5033611111111239E-5</v>
      </c>
      <c r="J6332" s="87">
        <v>9.9984075706556416E-3</v>
      </c>
      <c r="K6332" s="88">
        <v>5.7622208988566639E-2</v>
      </c>
      <c r="L6332" s="84"/>
      <c r="M6332" s="88">
        <f t="shared" si="696"/>
        <v>2.0958428040093895E-2</v>
      </c>
      <c r="N6332" s="88">
        <f t="shared" si="691"/>
        <v>2.2096598421003612E-2</v>
      </c>
      <c r="O6332" s="88">
        <f t="shared" si="692"/>
        <v>0</v>
      </c>
      <c r="P6332" s="88">
        <f t="shared" si="693"/>
        <v>0</v>
      </c>
      <c r="Q6332" s="88">
        <f t="shared" si="694"/>
        <v>2.6981157834207362E-5</v>
      </c>
      <c r="R6332" s="89">
        <f t="shared" si="695"/>
        <v>9.9984075706556416E-3</v>
      </c>
      <c r="S6332" s="88">
        <f t="shared" si="697"/>
        <v>4.308200761893171E-2</v>
      </c>
    </row>
    <row r="6333" spans="1:19" x14ac:dyDescent="0.2">
      <c r="A6333" s="60">
        <v>2004</v>
      </c>
      <c r="B6333" s="61">
        <v>9</v>
      </c>
      <c r="C6333" s="61">
        <v>20</v>
      </c>
      <c r="D6333" s="61">
        <v>19</v>
      </c>
      <c r="E6333" s="87">
        <v>2.8773719607084053E-2</v>
      </c>
      <c r="F6333" s="87">
        <v>1.9094128497807797E-2</v>
      </c>
      <c r="G6333" s="87">
        <v>1.1896116666689938E-3</v>
      </c>
      <c r="H6333" s="87">
        <v>1.7200024097567303E-6</v>
      </c>
      <c r="I6333" s="87">
        <v>5.5033611111111239E-5</v>
      </c>
      <c r="J6333" s="87">
        <v>7.6324956432162697E-3</v>
      </c>
      <c r="K6333" s="88">
        <v>5.6746709028297974E-2</v>
      </c>
      <c r="L6333" s="84"/>
      <c r="M6333" s="88">
        <f t="shared" si="696"/>
        <v>2.1876262698701385E-2</v>
      </c>
      <c r="N6333" s="88">
        <f t="shared" si="691"/>
        <v>2.1093369618016434E-2</v>
      </c>
      <c r="O6333" s="88">
        <f t="shared" si="692"/>
        <v>4.7505233598007108E-4</v>
      </c>
      <c r="P6333" s="88">
        <f t="shared" si="693"/>
        <v>3.1916135401198819E-6</v>
      </c>
      <c r="Q6333" s="88">
        <f t="shared" si="694"/>
        <v>2.6981157834207362E-5</v>
      </c>
      <c r="R6333" s="89">
        <f t="shared" si="695"/>
        <v>7.6324956432162697E-3</v>
      </c>
      <c r="S6333" s="88">
        <f t="shared" si="697"/>
        <v>4.347485742407222E-2</v>
      </c>
    </row>
    <row r="6334" spans="1:19" x14ac:dyDescent="0.2">
      <c r="A6334" s="60">
        <v>2004</v>
      </c>
      <c r="B6334" s="61">
        <v>9</v>
      </c>
      <c r="C6334" s="61">
        <v>20</v>
      </c>
      <c r="D6334" s="61">
        <v>20</v>
      </c>
      <c r="E6334" s="87">
        <v>2.6424497889844294E-2</v>
      </c>
      <c r="F6334" s="87">
        <v>1.9106760159317455E-2</v>
      </c>
      <c r="G6334" s="87">
        <v>1.1896116666689938E-3</v>
      </c>
      <c r="H6334" s="87">
        <v>1.7200024097567303E-6</v>
      </c>
      <c r="I6334" s="87">
        <v>5.5033611111111239E-5</v>
      </c>
      <c r="J6334" s="87">
        <v>7.986365457783964E-3</v>
      </c>
      <c r="K6334" s="88">
        <v>5.4763988787135572E-2</v>
      </c>
      <c r="L6334" s="84"/>
      <c r="M6334" s="88">
        <f t="shared" si="696"/>
        <v>2.0090181784394475E-2</v>
      </c>
      <c r="N6334" s="88">
        <f t="shared" si="691"/>
        <v>2.1107323871290863E-2</v>
      </c>
      <c r="O6334" s="88">
        <f t="shared" si="692"/>
        <v>4.7505233598007108E-4</v>
      </c>
      <c r="P6334" s="88">
        <f t="shared" si="693"/>
        <v>3.1916135401198819E-6</v>
      </c>
      <c r="Q6334" s="88">
        <f t="shared" si="694"/>
        <v>2.6981157834207362E-5</v>
      </c>
      <c r="R6334" s="89">
        <f t="shared" si="695"/>
        <v>7.986365457783964E-3</v>
      </c>
      <c r="S6334" s="88">
        <f t="shared" si="697"/>
        <v>4.1702730763039736E-2</v>
      </c>
    </row>
    <row r="6335" spans="1:19" x14ac:dyDescent="0.2">
      <c r="A6335" s="60">
        <v>2004</v>
      </c>
      <c r="B6335" s="61">
        <v>9</v>
      </c>
      <c r="C6335" s="61">
        <v>20</v>
      </c>
      <c r="D6335" s="61">
        <v>21</v>
      </c>
      <c r="E6335" s="87">
        <v>2.6566432691803053E-2</v>
      </c>
      <c r="F6335" s="87">
        <v>1.8309082463708382E-2</v>
      </c>
      <c r="G6335" s="87">
        <v>1.1896116666689938E-3</v>
      </c>
      <c r="H6335" s="87">
        <v>1.7200024097567303E-6</v>
      </c>
      <c r="I6335" s="87">
        <v>5.5033611111111239E-5</v>
      </c>
      <c r="J6335" s="87">
        <v>5.548742127560383E-3</v>
      </c>
      <c r="K6335" s="88">
        <v>5.1670622563261673E-2</v>
      </c>
      <c r="L6335" s="84"/>
      <c r="M6335" s="88">
        <f t="shared" si="696"/>
        <v>2.0198092859366287E-2</v>
      </c>
      <c r="N6335" s="88">
        <f t="shared" si="691"/>
        <v>2.0226125733786886E-2</v>
      </c>
      <c r="O6335" s="88">
        <f t="shared" si="692"/>
        <v>4.7505233598007108E-4</v>
      </c>
      <c r="P6335" s="88">
        <f t="shared" si="693"/>
        <v>3.1916135401198819E-6</v>
      </c>
      <c r="Q6335" s="88">
        <f t="shared" si="694"/>
        <v>2.6981157834207362E-5</v>
      </c>
      <c r="R6335" s="89">
        <f t="shared" si="695"/>
        <v>5.548742127560383E-3</v>
      </c>
      <c r="S6335" s="88">
        <f t="shared" si="697"/>
        <v>4.0929443700507578E-2</v>
      </c>
    </row>
    <row r="6336" spans="1:19" x14ac:dyDescent="0.2">
      <c r="A6336" s="60">
        <v>2004</v>
      </c>
      <c r="B6336" s="61">
        <v>9</v>
      </c>
      <c r="C6336" s="61">
        <v>20</v>
      </c>
      <c r="D6336" s="61">
        <v>22</v>
      </c>
      <c r="E6336" s="87">
        <v>2.5756699433855827E-2</v>
      </c>
      <c r="F6336" s="87">
        <v>1.6997150380746635E-2</v>
      </c>
      <c r="G6336" s="87">
        <v>1.1896116666689938E-3</v>
      </c>
      <c r="H6336" s="87">
        <v>1.7200024097567303E-6</v>
      </c>
      <c r="I6336" s="87">
        <v>5.5033611111111239E-5</v>
      </c>
      <c r="J6336" s="87">
        <v>4.9674245428239817E-3</v>
      </c>
      <c r="K6336" s="88">
        <v>4.89676396376163E-2</v>
      </c>
      <c r="L6336" s="84"/>
      <c r="M6336" s="88">
        <f t="shared" si="696"/>
        <v>1.9582463816315222E-2</v>
      </c>
      <c r="N6336" s="88">
        <f t="shared" si="691"/>
        <v>1.8776828461967255E-2</v>
      </c>
      <c r="O6336" s="88">
        <f t="shared" si="692"/>
        <v>4.7505233598007108E-4</v>
      </c>
      <c r="P6336" s="88">
        <f t="shared" si="693"/>
        <v>3.1916135401198819E-6</v>
      </c>
      <c r="Q6336" s="88">
        <f t="shared" si="694"/>
        <v>2.6981157834207362E-5</v>
      </c>
      <c r="R6336" s="89">
        <f t="shared" si="695"/>
        <v>4.9674245428239817E-3</v>
      </c>
      <c r="S6336" s="88">
        <f t="shared" si="697"/>
        <v>3.8864517385636878E-2</v>
      </c>
    </row>
    <row r="6337" spans="1:19" x14ac:dyDescent="0.2">
      <c r="A6337" s="60">
        <v>2004</v>
      </c>
      <c r="B6337" s="61">
        <v>9</v>
      </c>
      <c r="C6337" s="61">
        <v>20</v>
      </c>
      <c r="D6337" s="61">
        <v>23</v>
      </c>
      <c r="E6337" s="87">
        <v>1.9589350141339862E-2</v>
      </c>
      <c r="F6337" s="87">
        <v>1.6374162381343944E-2</v>
      </c>
      <c r="G6337" s="87">
        <v>1.1896116666689938E-3</v>
      </c>
      <c r="H6337" s="87">
        <v>1.7200024097567303E-6</v>
      </c>
      <c r="I6337" s="87">
        <v>5.5033611111111239E-5</v>
      </c>
      <c r="J6337" s="87">
        <v>5.9693971121688146E-3</v>
      </c>
      <c r="K6337" s="88">
        <v>4.3179274915042476E-2</v>
      </c>
      <c r="L6337" s="84"/>
      <c r="M6337" s="88">
        <f t="shared" si="696"/>
        <v>1.4893513096001933E-2</v>
      </c>
      <c r="N6337" s="88">
        <f t="shared" si="691"/>
        <v>1.8088610817443795E-2</v>
      </c>
      <c r="O6337" s="88">
        <f t="shared" si="692"/>
        <v>4.7505233598007108E-4</v>
      </c>
      <c r="P6337" s="88">
        <f t="shared" si="693"/>
        <v>3.1916135401198819E-6</v>
      </c>
      <c r="Q6337" s="88">
        <f t="shared" si="694"/>
        <v>2.6981157834207362E-5</v>
      </c>
      <c r="R6337" s="89">
        <f t="shared" si="695"/>
        <v>5.9693971121688146E-3</v>
      </c>
      <c r="S6337" s="88">
        <f t="shared" si="697"/>
        <v>3.3487349020800125E-2</v>
      </c>
    </row>
    <row r="6338" spans="1:19" x14ac:dyDescent="0.2">
      <c r="A6338" s="60">
        <v>2004</v>
      </c>
      <c r="B6338" s="61">
        <v>9</v>
      </c>
      <c r="C6338" s="61">
        <v>20</v>
      </c>
      <c r="D6338" s="61">
        <v>24</v>
      </c>
      <c r="E6338" s="87">
        <v>1.6166387919742332E-2</v>
      </c>
      <c r="F6338" s="87">
        <v>1.6147428855902205E-2</v>
      </c>
      <c r="G6338" s="87">
        <v>1.1896116666689938E-3</v>
      </c>
      <c r="H6338" s="87">
        <v>1.7200024097567303E-6</v>
      </c>
      <c r="I6338" s="87">
        <v>5.5033611111111239E-5</v>
      </c>
      <c r="J6338" s="87">
        <v>7.3989455977476158E-3</v>
      </c>
      <c r="K6338" s="88">
        <v>4.0959127653582006E-2</v>
      </c>
      <c r="L6338" s="84"/>
      <c r="M6338" s="88">
        <f t="shared" si="696"/>
        <v>1.229108206553612E-2</v>
      </c>
      <c r="N6338" s="88">
        <f t="shared" si="691"/>
        <v>1.783813727226536E-2</v>
      </c>
      <c r="O6338" s="88">
        <f t="shared" si="692"/>
        <v>4.7505233598007108E-4</v>
      </c>
      <c r="P6338" s="88">
        <f t="shared" si="693"/>
        <v>3.1916135401198819E-6</v>
      </c>
      <c r="Q6338" s="88">
        <f t="shared" si="694"/>
        <v>2.6981157834207362E-5</v>
      </c>
      <c r="R6338" s="89">
        <f t="shared" si="695"/>
        <v>7.3989455977476158E-3</v>
      </c>
      <c r="S6338" s="88">
        <f t="shared" si="697"/>
        <v>3.0634444445155878E-2</v>
      </c>
    </row>
    <row r="6339" spans="1:19" x14ac:dyDescent="0.2">
      <c r="A6339" s="60">
        <v>2004</v>
      </c>
      <c r="B6339" s="61">
        <v>9</v>
      </c>
      <c r="C6339" s="61">
        <v>21</v>
      </c>
      <c r="D6339" s="61">
        <v>1</v>
      </c>
      <c r="E6339" s="87">
        <v>1.3197388002337765E-2</v>
      </c>
      <c r="F6339" s="87">
        <v>1.5490080872579456E-2</v>
      </c>
      <c r="G6339" s="87">
        <v>1.1896116666689938E-3</v>
      </c>
      <c r="H6339" s="87">
        <v>1.7200024097567303E-6</v>
      </c>
      <c r="I6339" s="87">
        <v>5.5033611111111239E-5</v>
      </c>
      <c r="J6339" s="87">
        <v>6.3757928793551858E-3</v>
      </c>
      <c r="K6339" s="88">
        <v>3.630962703446227E-2</v>
      </c>
      <c r="L6339" s="84"/>
      <c r="M6339" s="88">
        <f t="shared" si="696"/>
        <v>1.0033792322239454E-2</v>
      </c>
      <c r="N6339" s="88">
        <f t="shared" ref="N6339:N6402" si="698">F6339*W$5</f>
        <v>1.7111961998988217E-2</v>
      </c>
      <c r="O6339" s="88">
        <f t="shared" ref="O6339:O6402" si="699">G6339*X$5</f>
        <v>4.7505233598007108E-4</v>
      </c>
      <c r="P6339" s="88">
        <f t="shared" ref="P6339:P6402" si="700">H6339*Y$5</f>
        <v>3.1916135401198819E-6</v>
      </c>
      <c r="Q6339" s="88">
        <f t="shared" ref="Q6339:Q6402" si="701">I6339*Z$5</f>
        <v>2.6981157834207362E-5</v>
      </c>
      <c r="R6339" s="89">
        <f t="shared" ref="R6339:R6402" si="702">J6339</f>
        <v>6.3757928793551858E-3</v>
      </c>
      <c r="S6339" s="88">
        <f t="shared" si="697"/>
        <v>2.7650979428582068E-2</v>
      </c>
    </row>
    <row r="6340" spans="1:19" x14ac:dyDescent="0.2">
      <c r="A6340" s="60">
        <v>2004</v>
      </c>
      <c r="B6340" s="61">
        <v>9</v>
      </c>
      <c r="C6340" s="61">
        <v>21</v>
      </c>
      <c r="D6340" s="61">
        <v>2</v>
      </c>
      <c r="E6340" s="87">
        <v>1.2566844531461282E-2</v>
      </c>
      <c r="F6340" s="87">
        <v>1.544573873030307E-2</v>
      </c>
      <c r="G6340" s="87">
        <v>1.1896116666689938E-3</v>
      </c>
      <c r="H6340" s="87">
        <v>1.7200024097567303E-6</v>
      </c>
      <c r="I6340" s="87">
        <v>5.5033611111111239E-5</v>
      </c>
      <c r="J6340" s="87">
        <v>6.5220761622213795E-3</v>
      </c>
      <c r="K6340" s="88">
        <v>3.5781024704175594E-2</v>
      </c>
      <c r="L6340" s="84"/>
      <c r="M6340" s="88">
        <f t="shared" ref="M6340:M6403" si="703">E6340*V$5</f>
        <v>9.5543988062044664E-3</v>
      </c>
      <c r="N6340" s="88">
        <f t="shared" si="698"/>
        <v>1.7062977035008434E-2</v>
      </c>
      <c r="O6340" s="88">
        <f t="shared" si="699"/>
        <v>4.7505233598007108E-4</v>
      </c>
      <c r="P6340" s="88">
        <f t="shared" si="700"/>
        <v>3.1916135401198819E-6</v>
      </c>
      <c r="Q6340" s="88">
        <f t="shared" si="701"/>
        <v>2.6981157834207362E-5</v>
      </c>
      <c r="R6340" s="89">
        <f t="shared" si="702"/>
        <v>6.5220761622213795E-3</v>
      </c>
      <c r="S6340" s="88">
        <f t="shared" ref="S6340:S6403" si="704">SUM(M6340:Q6340)</f>
        <v>2.7122600948567298E-2</v>
      </c>
    </row>
    <row r="6341" spans="1:19" x14ac:dyDescent="0.2">
      <c r="A6341" s="60">
        <v>2004</v>
      </c>
      <c r="B6341" s="61">
        <v>9</v>
      </c>
      <c r="C6341" s="61">
        <v>21</v>
      </c>
      <c r="D6341" s="61">
        <v>3</v>
      </c>
      <c r="E6341" s="87">
        <v>1.1838331329002505E-2</v>
      </c>
      <c r="F6341" s="87">
        <v>1.5194539627435303E-2</v>
      </c>
      <c r="G6341" s="87">
        <v>1.1896116666689938E-3</v>
      </c>
      <c r="H6341" s="87">
        <v>1.7200024097567303E-6</v>
      </c>
      <c r="I6341" s="87">
        <v>5.5033611111111239E-5</v>
      </c>
      <c r="J6341" s="87">
        <v>6.8605000775077618E-3</v>
      </c>
      <c r="K6341" s="88">
        <v>3.5139736314135431E-2</v>
      </c>
      <c r="L6341" s="84"/>
      <c r="M6341" s="88">
        <f t="shared" si="703"/>
        <v>9.0005202526462838E-3</v>
      </c>
      <c r="N6341" s="88">
        <f t="shared" si="698"/>
        <v>1.6785476256425517E-2</v>
      </c>
      <c r="O6341" s="88">
        <f t="shared" si="699"/>
        <v>4.7505233598007108E-4</v>
      </c>
      <c r="P6341" s="88">
        <f t="shared" si="700"/>
        <v>3.1916135401198819E-6</v>
      </c>
      <c r="Q6341" s="88">
        <f t="shared" si="701"/>
        <v>2.6981157834207362E-5</v>
      </c>
      <c r="R6341" s="89">
        <f t="shared" si="702"/>
        <v>6.8605000775077618E-3</v>
      </c>
      <c r="S6341" s="88">
        <f t="shared" si="704"/>
        <v>2.6291221616426198E-2</v>
      </c>
    </row>
    <row r="6342" spans="1:19" x14ac:dyDescent="0.2">
      <c r="A6342" s="60">
        <v>2004</v>
      </c>
      <c r="B6342" s="61">
        <v>9</v>
      </c>
      <c r="C6342" s="61">
        <v>21</v>
      </c>
      <c r="D6342" s="61">
        <v>4</v>
      </c>
      <c r="E6342" s="87">
        <v>1.2220092798830177E-2</v>
      </c>
      <c r="F6342" s="87">
        <v>1.4686069045913901E-2</v>
      </c>
      <c r="G6342" s="87">
        <v>1.1896116666689938E-3</v>
      </c>
      <c r="H6342" s="87">
        <v>1.7200024097567303E-6</v>
      </c>
      <c r="I6342" s="87">
        <v>5.5033611111111239E-5</v>
      </c>
      <c r="J6342" s="87">
        <v>7.2718395958808789E-3</v>
      </c>
      <c r="K6342" s="88">
        <v>3.5424366720814823E-2</v>
      </c>
      <c r="L6342" s="84"/>
      <c r="M6342" s="88">
        <f t="shared" si="703"/>
        <v>9.2907682399150683E-3</v>
      </c>
      <c r="N6342" s="88">
        <f t="shared" si="698"/>
        <v>1.6223766518421497E-2</v>
      </c>
      <c r="O6342" s="88">
        <f t="shared" si="699"/>
        <v>4.7505233598007108E-4</v>
      </c>
      <c r="P6342" s="88">
        <f t="shared" si="700"/>
        <v>3.1916135401198819E-6</v>
      </c>
      <c r="Q6342" s="88">
        <f t="shared" si="701"/>
        <v>2.6981157834207362E-5</v>
      </c>
      <c r="R6342" s="89">
        <f t="shared" si="702"/>
        <v>7.2718395958808789E-3</v>
      </c>
      <c r="S6342" s="88">
        <f t="shared" si="704"/>
        <v>2.6019759865690963E-2</v>
      </c>
    </row>
    <row r="6343" spans="1:19" x14ac:dyDescent="0.2">
      <c r="A6343" s="60">
        <v>2004</v>
      </c>
      <c r="B6343" s="61">
        <v>9</v>
      </c>
      <c r="C6343" s="61">
        <v>21</v>
      </c>
      <c r="D6343" s="61">
        <v>5</v>
      </c>
      <c r="E6343" s="87">
        <v>1.2554962229986387E-2</v>
      </c>
      <c r="F6343" s="87">
        <v>1.5469061190635132E-2</v>
      </c>
      <c r="G6343" s="87">
        <v>1.1896116666689938E-3</v>
      </c>
      <c r="H6343" s="87">
        <v>1.7200024097567303E-6</v>
      </c>
      <c r="I6343" s="87">
        <v>5.5033611111111239E-5</v>
      </c>
      <c r="J6343" s="87">
        <v>7.8664121632026976E-3</v>
      </c>
      <c r="K6343" s="88">
        <v>3.713680086401408E-2</v>
      </c>
      <c r="L6343" s="84"/>
      <c r="M6343" s="88">
        <f t="shared" si="703"/>
        <v>9.5453648560555257E-3</v>
      </c>
      <c r="N6343" s="88">
        <f t="shared" si="698"/>
        <v>1.7088741461818602E-2</v>
      </c>
      <c r="O6343" s="88">
        <f t="shared" si="699"/>
        <v>4.7505233598007108E-4</v>
      </c>
      <c r="P6343" s="88">
        <f t="shared" si="700"/>
        <v>3.1916135401198819E-6</v>
      </c>
      <c r="Q6343" s="88">
        <f t="shared" si="701"/>
        <v>2.6981157834207362E-5</v>
      </c>
      <c r="R6343" s="89">
        <f t="shared" si="702"/>
        <v>7.8664121632026976E-3</v>
      </c>
      <c r="S6343" s="88">
        <f t="shared" si="704"/>
        <v>2.7139331425228525E-2</v>
      </c>
    </row>
    <row r="6344" spans="1:19" x14ac:dyDescent="0.2">
      <c r="A6344" s="60">
        <v>2004</v>
      </c>
      <c r="B6344" s="61">
        <v>9</v>
      </c>
      <c r="C6344" s="61">
        <v>21</v>
      </c>
      <c r="D6344" s="61">
        <v>6</v>
      </c>
      <c r="E6344" s="87">
        <v>1.5696894061561151E-2</v>
      </c>
      <c r="F6344" s="87">
        <v>1.6574035011916812E-2</v>
      </c>
      <c r="G6344" s="87">
        <v>1.1896116666689938E-3</v>
      </c>
      <c r="H6344" s="87">
        <v>1.7200024097567303E-6</v>
      </c>
      <c r="I6344" s="87">
        <v>5.5033611111111239E-5</v>
      </c>
      <c r="J6344" s="87">
        <v>9.3585966332056705E-3</v>
      </c>
      <c r="K6344" s="88">
        <v>4.2875890986873492E-2</v>
      </c>
      <c r="L6344" s="84"/>
      <c r="M6344" s="88">
        <f t="shared" si="703"/>
        <v>1.193413235179561E-2</v>
      </c>
      <c r="N6344" s="88">
        <f t="shared" si="698"/>
        <v>1.8309411011266874E-2</v>
      </c>
      <c r="O6344" s="88">
        <f t="shared" si="699"/>
        <v>4.7505233598007108E-4</v>
      </c>
      <c r="P6344" s="88">
        <f t="shared" si="700"/>
        <v>3.1916135401198819E-6</v>
      </c>
      <c r="Q6344" s="88">
        <f t="shared" si="701"/>
        <v>2.6981157834207362E-5</v>
      </c>
      <c r="R6344" s="89">
        <f t="shared" si="702"/>
        <v>9.3585966332056705E-3</v>
      </c>
      <c r="S6344" s="88">
        <f t="shared" si="704"/>
        <v>3.0748768470416882E-2</v>
      </c>
    </row>
    <row r="6345" spans="1:19" x14ac:dyDescent="0.2">
      <c r="A6345" s="60">
        <v>2004</v>
      </c>
      <c r="B6345" s="61">
        <v>9</v>
      </c>
      <c r="C6345" s="61">
        <v>21</v>
      </c>
      <c r="D6345" s="61">
        <v>7</v>
      </c>
      <c r="E6345" s="87">
        <v>2.0479273992920159E-2</v>
      </c>
      <c r="F6345" s="87">
        <v>1.8673271359050867E-2</v>
      </c>
      <c r="G6345" s="87">
        <v>0</v>
      </c>
      <c r="H6345" s="87">
        <v>0</v>
      </c>
      <c r="I6345" s="87">
        <v>5.5033611111111239E-5</v>
      </c>
      <c r="J6345" s="87">
        <v>1.0362368857679206E-2</v>
      </c>
      <c r="K6345" s="88">
        <v>4.9569947820761337E-2</v>
      </c>
      <c r="L6345" s="84"/>
      <c r="M6345" s="88">
        <f t="shared" si="703"/>
        <v>1.5570109942876664E-2</v>
      </c>
      <c r="N6345" s="88">
        <f t="shared" si="698"/>
        <v>2.0628446844232862E-2</v>
      </c>
      <c r="O6345" s="88">
        <f t="shared" si="699"/>
        <v>0</v>
      </c>
      <c r="P6345" s="88">
        <f t="shared" si="700"/>
        <v>0</v>
      </c>
      <c r="Q6345" s="88">
        <f t="shared" si="701"/>
        <v>2.6981157834207362E-5</v>
      </c>
      <c r="R6345" s="89">
        <f t="shared" si="702"/>
        <v>1.0362368857679206E-2</v>
      </c>
      <c r="S6345" s="88">
        <f t="shared" si="704"/>
        <v>3.622553794494373E-2</v>
      </c>
    </row>
    <row r="6346" spans="1:19" x14ac:dyDescent="0.2">
      <c r="A6346" s="60">
        <v>2004</v>
      </c>
      <c r="B6346" s="61">
        <v>9</v>
      </c>
      <c r="C6346" s="61">
        <v>21</v>
      </c>
      <c r="D6346" s="61">
        <v>8</v>
      </c>
      <c r="E6346" s="87">
        <v>2.1466092401322405E-2</v>
      </c>
      <c r="F6346" s="87">
        <v>2.0072184901946562E-2</v>
      </c>
      <c r="G6346" s="87">
        <v>0</v>
      </c>
      <c r="H6346" s="87">
        <v>0</v>
      </c>
      <c r="I6346" s="87">
        <v>5.5033611111111239E-5</v>
      </c>
      <c r="J6346" s="87">
        <v>1.0633579371426036E-2</v>
      </c>
      <c r="K6346" s="88">
        <v>5.2226890285806113E-2</v>
      </c>
      <c r="L6346" s="84"/>
      <c r="M6346" s="88">
        <f t="shared" si="703"/>
        <v>1.6320374386713358E-2</v>
      </c>
      <c r="N6346" s="88">
        <f t="shared" si="698"/>
        <v>2.2173832925998029E-2</v>
      </c>
      <c r="O6346" s="88">
        <f t="shared" si="699"/>
        <v>0</v>
      </c>
      <c r="P6346" s="88">
        <f t="shared" si="700"/>
        <v>0</v>
      </c>
      <c r="Q6346" s="88">
        <f t="shared" si="701"/>
        <v>2.6981157834207362E-5</v>
      </c>
      <c r="R6346" s="89">
        <f t="shared" si="702"/>
        <v>1.0633579371426036E-2</v>
      </c>
      <c r="S6346" s="88">
        <f t="shared" si="704"/>
        <v>3.8521188470545593E-2</v>
      </c>
    </row>
    <row r="6347" spans="1:19" x14ac:dyDescent="0.2">
      <c r="A6347" s="60">
        <v>2004</v>
      </c>
      <c r="B6347" s="61">
        <v>9</v>
      </c>
      <c r="C6347" s="61">
        <v>21</v>
      </c>
      <c r="D6347" s="61">
        <v>9</v>
      </c>
      <c r="E6347" s="87">
        <v>2.2852040349490246E-2</v>
      </c>
      <c r="F6347" s="87">
        <v>2.1107840302134622E-2</v>
      </c>
      <c r="G6347" s="87">
        <v>0</v>
      </c>
      <c r="H6347" s="87">
        <v>0</v>
      </c>
      <c r="I6347" s="87">
        <v>5.5033611111111239E-5</v>
      </c>
      <c r="J6347" s="87">
        <v>1.1078038147483956E-2</v>
      </c>
      <c r="K6347" s="88">
        <v>5.5092952410219935E-2</v>
      </c>
      <c r="L6347" s="84"/>
      <c r="M6347" s="88">
        <f t="shared" si="703"/>
        <v>1.7374091522171273E-2</v>
      </c>
      <c r="N6347" s="88">
        <f t="shared" si="698"/>
        <v>2.3317926103938541E-2</v>
      </c>
      <c r="O6347" s="88">
        <f t="shared" si="699"/>
        <v>0</v>
      </c>
      <c r="P6347" s="88">
        <f t="shared" si="700"/>
        <v>0</v>
      </c>
      <c r="Q6347" s="88">
        <f t="shared" si="701"/>
        <v>2.6981157834207362E-5</v>
      </c>
      <c r="R6347" s="89">
        <f t="shared" si="702"/>
        <v>1.1078038147483956E-2</v>
      </c>
      <c r="S6347" s="88">
        <f t="shared" si="704"/>
        <v>4.071899878394402E-2</v>
      </c>
    </row>
    <row r="6348" spans="1:19" x14ac:dyDescent="0.2">
      <c r="A6348" s="60">
        <v>2004</v>
      </c>
      <c r="B6348" s="61">
        <v>9</v>
      </c>
      <c r="C6348" s="61">
        <v>21</v>
      </c>
      <c r="D6348" s="61">
        <v>10</v>
      </c>
      <c r="E6348" s="87">
        <v>2.2044105721506869E-2</v>
      </c>
      <c r="F6348" s="87">
        <v>2.2009926834126826E-2</v>
      </c>
      <c r="G6348" s="87">
        <v>0</v>
      </c>
      <c r="H6348" s="87">
        <v>0</v>
      </c>
      <c r="I6348" s="87">
        <v>5.5033611111111239E-5</v>
      </c>
      <c r="J6348" s="87">
        <v>1.2016690955053713E-2</v>
      </c>
      <c r="K6348" s="88">
        <v>5.6125757121798521E-2</v>
      </c>
      <c r="L6348" s="84"/>
      <c r="M6348" s="88">
        <f t="shared" si="703"/>
        <v>1.6759829952708059E-2</v>
      </c>
      <c r="N6348" s="88">
        <f t="shared" si="698"/>
        <v>2.4314465152522551E-2</v>
      </c>
      <c r="O6348" s="88">
        <f t="shared" si="699"/>
        <v>0</v>
      </c>
      <c r="P6348" s="88">
        <f t="shared" si="700"/>
        <v>0</v>
      </c>
      <c r="Q6348" s="88">
        <f t="shared" si="701"/>
        <v>2.6981157834207362E-5</v>
      </c>
      <c r="R6348" s="89">
        <f t="shared" si="702"/>
        <v>1.2016690955053713E-2</v>
      </c>
      <c r="S6348" s="88">
        <f t="shared" si="704"/>
        <v>4.1101276263064819E-2</v>
      </c>
    </row>
    <row r="6349" spans="1:19" x14ac:dyDescent="0.2">
      <c r="A6349" s="60">
        <v>2004</v>
      </c>
      <c r="B6349" s="61">
        <v>9</v>
      </c>
      <c r="C6349" s="61">
        <v>21</v>
      </c>
      <c r="D6349" s="61">
        <v>11</v>
      </c>
      <c r="E6349" s="87">
        <v>2.2118158605867935E-2</v>
      </c>
      <c r="F6349" s="87">
        <v>2.2518399832368516E-2</v>
      </c>
      <c r="G6349" s="87">
        <v>0</v>
      </c>
      <c r="H6349" s="87">
        <v>0</v>
      </c>
      <c r="I6349" s="87">
        <v>5.5033611111111239E-5</v>
      </c>
      <c r="J6349" s="87">
        <v>1.2262497622748551E-2</v>
      </c>
      <c r="K6349" s="88">
        <v>5.6954089672096114E-2</v>
      </c>
      <c r="L6349" s="84"/>
      <c r="M6349" s="88">
        <f t="shared" si="703"/>
        <v>1.6816131340710756E-2</v>
      </c>
      <c r="N6349" s="88">
        <f t="shared" si="698"/>
        <v>2.4876177560288339E-2</v>
      </c>
      <c r="O6349" s="88">
        <f t="shared" si="699"/>
        <v>0</v>
      </c>
      <c r="P6349" s="88">
        <f t="shared" si="700"/>
        <v>0</v>
      </c>
      <c r="Q6349" s="88">
        <f t="shared" si="701"/>
        <v>2.6981157834207362E-5</v>
      </c>
      <c r="R6349" s="89">
        <f t="shared" si="702"/>
        <v>1.2262497622748551E-2</v>
      </c>
      <c r="S6349" s="88">
        <f t="shared" si="704"/>
        <v>4.1719290058833298E-2</v>
      </c>
    </row>
    <row r="6350" spans="1:19" x14ac:dyDescent="0.2">
      <c r="A6350" s="60">
        <v>2004</v>
      </c>
      <c r="B6350" s="61">
        <v>9</v>
      </c>
      <c r="C6350" s="61">
        <v>21</v>
      </c>
      <c r="D6350" s="61">
        <v>12</v>
      </c>
      <c r="E6350" s="87">
        <v>2.2662167978400691E-2</v>
      </c>
      <c r="F6350" s="87">
        <v>2.2005798108212179E-2</v>
      </c>
      <c r="G6350" s="87">
        <v>0</v>
      </c>
      <c r="H6350" s="87">
        <v>0</v>
      </c>
      <c r="I6350" s="87">
        <v>5.5033611111111239E-5</v>
      </c>
      <c r="J6350" s="87">
        <v>1.1123937441263939E-2</v>
      </c>
      <c r="K6350" s="88">
        <v>5.5846937138987918E-2</v>
      </c>
      <c r="L6350" s="84"/>
      <c r="M6350" s="88">
        <f t="shared" si="703"/>
        <v>1.7229734173663653E-2</v>
      </c>
      <c r="N6350" s="88">
        <f t="shared" si="698"/>
        <v>2.4309904130437716E-2</v>
      </c>
      <c r="O6350" s="88">
        <f t="shared" si="699"/>
        <v>0</v>
      </c>
      <c r="P6350" s="88">
        <f t="shared" si="700"/>
        <v>0</v>
      </c>
      <c r="Q6350" s="88">
        <f t="shared" si="701"/>
        <v>2.6981157834207362E-5</v>
      </c>
      <c r="R6350" s="89">
        <f t="shared" si="702"/>
        <v>1.1123937441263939E-2</v>
      </c>
      <c r="S6350" s="88">
        <f t="shared" si="704"/>
        <v>4.1566619461935579E-2</v>
      </c>
    </row>
    <row r="6351" spans="1:19" x14ac:dyDescent="0.2">
      <c r="A6351" s="60">
        <v>2004</v>
      </c>
      <c r="B6351" s="61">
        <v>9</v>
      </c>
      <c r="C6351" s="61">
        <v>21</v>
      </c>
      <c r="D6351" s="61">
        <v>13</v>
      </c>
      <c r="E6351" s="87">
        <v>2.2487927701277621E-2</v>
      </c>
      <c r="F6351" s="87">
        <v>2.2129154971311193E-2</v>
      </c>
      <c r="G6351" s="87">
        <v>0</v>
      </c>
      <c r="H6351" s="87">
        <v>0</v>
      </c>
      <c r="I6351" s="87">
        <v>5.5033611111111239E-5</v>
      </c>
      <c r="J6351" s="87">
        <v>1.0632273694606701E-2</v>
      </c>
      <c r="K6351" s="88">
        <v>5.5304389978306626E-2</v>
      </c>
      <c r="L6351" s="84"/>
      <c r="M6351" s="88">
        <f t="shared" si="703"/>
        <v>1.7097261690888071E-2</v>
      </c>
      <c r="N6351" s="88">
        <f t="shared" si="698"/>
        <v>2.4446177011840254E-2</v>
      </c>
      <c r="O6351" s="88">
        <f t="shared" si="699"/>
        <v>0</v>
      </c>
      <c r="P6351" s="88">
        <f t="shared" si="700"/>
        <v>0</v>
      </c>
      <c r="Q6351" s="88">
        <f t="shared" si="701"/>
        <v>2.6981157834207362E-5</v>
      </c>
      <c r="R6351" s="89">
        <f t="shared" si="702"/>
        <v>1.0632273694606701E-2</v>
      </c>
      <c r="S6351" s="88">
        <f t="shared" si="704"/>
        <v>4.1570419860562528E-2</v>
      </c>
    </row>
    <row r="6352" spans="1:19" x14ac:dyDescent="0.2">
      <c r="A6352" s="60">
        <v>2004</v>
      </c>
      <c r="B6352" s="61">
        <v>9</v>
      </c>
      <c r="C6352" s="61">
        <v>21</v>
      </c>
      <c r="D6352" s="61">
        <v>14</v>
      </c>
      <c r="E6352" s="87">
        <v>2.2508690358140755E-2</v>
      </c>
      <c r="F6352" s="87">
        <v>2.2141248388042954E-2</v>
      </c>
      <c r="G6352" s="87">
        <v>0</v>
      </c>
      <c r="H6352" s="87">
        <v>0</v>
      </c>
      <c r="I6352" s="87">
        <v>5.5033611111111239E-5</v>
      </c>
      <c r="J6352" s="87">
        <v>1.0005760596467139E-2</v>
      </c>
      <c r="K6352" s="88">
        <v>5.4710732953761956E-2</v>
      </c>
      <c r="L6352" s="84"/>
      <c r="M6352" s="88">
        <f t="shared" si="703"/>
        <v>1.7113047252923962E-2</v>
      </c>
      <c r="N6352" s="88">
        <f t="shared" si="698"/>
        <v>2.4459536663688046E-2</v>
      </c>
      <c r="O6352" s="88">
        <f t="shared" si="699"/>
        <v>0</v>
      </c>
      <c r="P6352" s="88">
        <f t="shared" si="700"/>
        <v>0</v>
      </c>
      <c r="Q6352" s="88">
        <f t="shared" si="701"/>
        <v>2.6981157834207362E-5</v>
      </c>
      <c r="R6352" s="89">
        <f t="shared" si="702"/>
        <v>1.0005760596467139E-2</v>
      </c>
      <c r="S6352" s="88">
        <f t="shared" si="704"/>
        <v>4.1599565074446211E-2</v>
      </c>
    </row>
    <row r="6353" spans="1:19" x14ac:dyDescent="0.2">
      <c r="A6353" s="60">
        <v>2004</v>
      </c>
      <c r="B6353" s="61">
        <v>9</v>
      </c>
      <c r="C6353" s="61">
        <v>21</v>
      </c>
      <c r="D6353" s="61">
        <v>15</v>
      </c>
      <c r="E6353" s="87">
        <v>2.0608044220075533E-2</v>
      </c>
      <c r="F6353" s="87">
        <v>2.2131784765072025E-2</v>
      </c>
      <c r="G6353" s="87">
        <v>0</v>
      </c>
      <c r="H6353" s="87">
        <v>0</v>
      </c>
      <c r="I6353" s="87">
        <v>5.5033611111111239E-5</v>
      </c>
      <c r="J6353" s="87">
        <v>1.0635611018914554E-2</v>
      </c>
      <c r="K6353" s="88">
        <v>5.3430473615173217E-2</v>
      </c>
      <c r="L6353" s="84"/>
      <c r="M6353" s="88">
        <f t="shared" si="703"/>
        <v>1.5668012172949445E-2</v>
      </c>
      <c r="N6353" s="88">
        <f t="shared" si="698"/>
        <v>2.4449082156834053E-2</v>
      </c>
      <c r="O6353" s="88">
        <f t="shared" si="699"/>
        <v>0</v>
      </c>
      <c r="P6353" s="88">
        <f t="shared" si="700"/>
        <v>0</v>
      </c>
      <c r="Q6353" s="88">
        <f t="shared" si="701"/>
        <v>2.6981157834207362E-5</v>
      </c>
      <c r="R6353" s="89">
        <f t="shared" si="702"/>
        <v>1.0635611018914554E-2</v>
      </c>
      <c r="S6353" s="88">
        <f t="shared" si="704"/>
        <v>4.0144075487617704E-2</v>
      </c>
    </row>
    <row r="6354" spans="1:19" x14ac:dyDescent="0.2">
      <c r="A6354" s="60">
        <v>2004</v>
      </c>
      <c r="B6354" s="61">
        <v>9</v>
      </c>
      <c r="C6354" s="61">
        <v>21</v>
      </c>
      <c r="D6354" s="61">
        <v>16</v>
      </c>
      <c r="E6354" s="87">
        <v>2.3020017633046973E-2</v>
      </c>
      <c r="F6354" s="87">
        <v>2.1991912590095187E-2</v>
      </c>
      <c r="G6354" s="87">
        <v>0</v>
      </c>
      <c r="H6354" s="87">
        <v>0</v>
      </c>
      <c r="I6354" s="87">
        <v>5.5033611111111239E-5</v>
      </c>
      <c r="J6354" s="87">
        <v>1.0482560058989192E-2</v>
      </c>
      <c r="K6354" s="88">
        <v>5.5549523893242463E-2</v>
      </c>
      <c r="L6354" s="84"/>
      <c r="M6354" s="88">
        <f t="shared" si="703"/>
        <v>1.750180233720252E-2</v>
      </c>
      <c r="N6354" s="88">
        <f t="shared" si="698"/>
        <v>2.429456473613056E-2</v>
      </c>
      <c r="O6354" s="88">
        <f t="shared" si="699"/>
        <v>0</v>
      </c>
      <c r="P6354" s="88">
        <f t="shared" si="700"/>
        <v>0</v>
      </c>
      <c r="Q6354" s="88">
        <f t="shared" si="701"/>
        <v>2.6981157834207362E-5</v>
      </c>
      <c r="R6354" s="89">
        <f t="shared" si="702"/>
        <v>1.0482560058989192E-2</v>
      </c>
      <c r="S6354" s="88">
        <f t="shared" si="704"/>
        <v>4.1823348231167283E-2</v>
      </c>
    </row>
    <row r="6355" spans="1:19" x14ac:dyDescent="0.2">
      <c r="A6355" s="60">
        <v>2004</v>
      </c>
      <c r="B6355" s="61">
        <v>9</v>
      </c>
      <c r="C6355" s="61">
        <v>21</v>
      </c>
      <c r="D6355" s="61">
        <v>17</v>
      </c>
      <c r="E6355" s="87">
        <v>2.4778273371674271E-2</v>
      </c>
      <c r="F6355" s="87">
        <v>2.1625491224166939E-2</v>
      </c>
      <c r="G6355" s="87">
        <v>0</v>
      </c>
      <c r="H6355" s="87">
        <v>0</v>
      </c>
      <c r="I6355" s="87">
        <v>5.5033611111111239E-5</v>
      </c>
      <c r="J6355" s="87">
        <v>1.0149089067609281E-2</v>
      </c>
      <c r="K6355" s="88">
        <v>5.6607887274561598E-2</v>
      </c>
      <c r="L6355" s="84"/>
      <c r="M6355" s="88">
        <f t="shared" si="703"/>
        <v>1.8838579957717046E-2</v>
      </c>
      <c r="N6355" s="88">
        <f t="shared" si="698"/>
        <v>2.3889777405389053E-2</v>
      </c>
      <c r="O6355" s="88">
        <f t="shared" si="699"/>
        <v>0</v>
      </c>
      <c r="P6355" s="88">
        <f t="shared" si="700"/>
        <v>0</v>
      </c>
      <c r="Q6355" s="88">
        <f t="shared" si="701"/>
        <v>2.6981157834207362E-5</v>
      </c>
      <c r="R6355" s="89">
        <f t="shared" si="702"/>
        <v>1.0149089067609281E-2</v>
      </c>
      <c r="S6355" s="88">
        <f t="shared" si="704"/>
        <v>4.2755338520940302E-2</v>
      </c>
    </row>
    <row r="6356" spans="1:19" x14ac:dyDescent="0.2">
      <c r="A6356" s="60">
        <v>2004</v>
      </c>
      <c r="B6356" s="61">
        <v>9</v>
      </c>
      <c r="C6356" s="61">
        <v>21</v>
      </c>
      <c r="D6356" s="61">
        <v>18</v>
      </c>
      <c r="E6356" s="87">
        <v>2.6209298717273375E-2</v>
      </c>
      <c r="F6356" s="87">
        <v>2.0349753733461318E-2</v>
      </c>
      <c r="G6356" s="87">
        <v>0</v>
      </c>
      <c r="H6356" s="87">
        <v>0</v>
      </c>
      <c r="I6356" s="87">
        <v>5.5033611111111239E-5</v>
      </c>
      <c r="J6356" s="87">
        <v>7.803881611484831E-3</v>
      </c>
      <c r="K6356" s="88">
        <v>5.4417967673330632E-2</v>
      </c>
      <c r="L6356" s="84"/>
      <c r="M6356" s="88">
        <f t="shared" si="703"/>
        <v>1.9926568817562561E-2</v>
      </c>
      <c r="N6356" s="88">
        <f t="shared" si="698"/>
        <v>2.2480464462402209E-2</v>
      </c>
      <c r="O6356" s="88">
        <f t="shared" si="699"/>
        <v>0</v>
      </c>
      <c r="P6356" s="88">
        <f t="shared" si="700"/>
        <v>0</v>
      </c>
      <c r="Q6356" s="88">
        <f t="shared" si="701"/>
        <v>2.6981157834207362E-5</v>
      </c>
      <c r="R6356" s="89">
        <f t="shared" si="702"/>
        <v>7.803881611484831E-3</v>
      </c>
      <c r="S6356" s="88">
        <f t="shared" si="704"/>
        <v>4.2434014437798977E-2</v>
      </c>
    </row>
    <row r="6357" spans="1:19" x14ac:dyDescent="0.2">
      <c r="A6357" s="60">
        <v>2004</v>
      </c>
      <c r="B6357" s="61">
        <v>9</v>
      </c>
      <c r="C6357" s="61">
        <v>21</v>
      </c>
      <c r="D6357" s="61">
        <v>19</v>
      </c>
      <c r="E6357" s="87">
        <v>2.6280317329452626E-2</v>
      </c>
      <c r="F6357" s="87">
        <v>1.9744183481310257E-2</v>
      </c>
      <c r="G6357" s="87">
        <v>1.1896116666689938E-3</v>
      </c>
      <c r="H6357" s="87">
        <v>1.7200024097567303E-6</v>
      </c>
      <c r="I6357" s="87">
        <v>5.5033611111111239E-5</v>
      </c>
      <c r="J6357" s="87">
        <v>6.7172512276505491E-3</v>
      </c>
      <c r="K6357" s="88">
        <v>5.3988117318603292E-2</v>
      </c>
      <c r="L6357" s="84"/>
      <c r="M6357" s="88">
        <f t="shared" si="703"/>
        <v>1.9980563290218366E-2</v>
      </c>
      <c r="N6357" s="88">
        <f t="shared" si="698"/>
        <v>2.1811488281595411E-2</v>
      </c>
      <c r="O6357" s="88">
        <f t="shared" si="699"/>
        <v>4.7505233598007108E-4</v>
      </c>
      <c r="P6357" s="88">
        <f t="shared" si="700"/>
        <v>3.1916135401198819E-6</v>
      </c>
      <c r="Q6357" s="88">
        <f t="shared" si="701"/>
        <v>2.6981157834207362E-5</v>
      </c>
      <c r="R6357" s="89">
        <f t="shared" si="702"/>
        <v>6.7172512276505491E-3</v>
      </c>
      <c r="S6357" s="88">
        <f t="shared" si="704"/>
        <v>4.2297276679168175E-2</v>
      </c>
    </row>
    <row r="6358" spans="1:19" x14ac:dyDescent="0.2">
      <c r="A6358" s="60">
        <v>2004</v>
      </c>
      <c r="B6358" s="61">
        <v>9</v>
      </c>
      <c r="C6358" s="61">
        <v>21</v>
      </c>
      <c r="D6358" s="61">
        <v>20</v>
      </c>
      <c r="E6358" s="87">
        <v>2.6960346529793205E-2</v>
      </c>
      <c r="F6358" s="87">
        <v>1.8853145854674989E-2</v>
      </c>
      <c r="G6358" s="87">
        <v>1.1896116666689938E-3</v>
      </c>
      <c r="H6358" s="87">
        <v>1.7200024097567303E-6</v>
      </c>
      <c r="I6358" s="87">
        <v>5.5033611111111239E-5</v>
      </c>
      <c r="J6358" s="87">
        <v>5.8373651876882709E-3</v>
      </c>
      <c r="K6358" s="88">
        <v>5.2897222852346319E-2</v>
      </c>
      <c r="L6358" s="84"/>
      <c r="M6358" s="88">
        <f t="shared" si="703"/>
        <v>2.0497580124766785E-2</v>
      </c>
      <c r="N6358" s="88">
        <f t="shared" si="698"/>
        <v>2.0827155008446247E-2</v>
      </c>
      <c r="O6358" s="88">
        <f t="shared" si="699"/>
        <v>4.7505233598007108E-4</v>
      </c>
      <c r="P6358" s="88">
        <f t="shared" si="700"/>
        <v>3.1916135401198819E-6</v>
      </c>
      <c r="Q6358" s="88">
        <f t="shared" si="701"/>
        <v>2.6981157834207362E-5</v>
      </c>
      <c r="R6358" s="89">
        <f t="shared" si="702"/>
        <v>5.8373651876882709E-3</v>
      </c>
      <c r="S6358" s="88">
        <f t="shared" si="704"/>
        <v>4.1829960240567433E-2</v>
      </c>
    </row>
    <row r="6359" spans="1:19" x14ac:dyDescent="0.2">
      <c r="A6359" s="60">
        <v>2004</v>
      </c>
      <c r="B6359" s="61">
        <v>9</v>
      </c>
      <c r="C6359" s="61">
        <v>21</v>
      </c>
      <c r="D6359" s="61">
        <v>21</v>
      </c>
      <c r="E6359" s="87">
        <v>2.7360262259879177E-2</v>
      </c>
      <c r="F6359" s="87">
        <v>1.7836431251352231E-2</v>
      </c>
      <c r="G6359" s="87">
        <v>1.1896116666689938E-3</v>
      </c>
      <c r="H6359" s="87">
        <v>1.7200024097567303E-6</v>
      </c>
      <c r="I6359" s="87">
        <v>5.5033611111111239E-5</v>
      </c>
      <c r="J6359" s="87">
        <v>4.697589198476966E-3</v>
      </c>
      <c r="K6359" s="88">
        <v>5.114064798989823E-2</v>
      </c>
      <c r="L6359" s="84"/>
      <c r="M6359" s="88">
        <f t="shared" si="703"/>
        <v>2.0801630546059893E-2</v>
      </c>
      <c r="N6359" s="88">
        <f t="shared" si="698"/>
        <v>1.9703985813979787E-2</v>
      </c>
      <c r="O6359" s="88">
        <f t="shared" si="699"/>
        <v>4.7505233598007108E-4</v>
      </c>
      <c r="P6359" s="88">
        <f t="shared" si="700"/>
        <v>3.1916135401198819E-6</v>
      </c>
      <c r="Q6359" s="88">
        <f t="shared" si="701"/>
        <v>2.6981157834207362E-5</v>
      </c>
      <c r="R6359" s="89">
        <f t="shared" si="702"/>
        <v>4.697589198476966E-3</v>
      </c>
      <c r="S6359" s="88">
        <f t="shared" si="704"/>
        <v>4.1010841467394081E-2</v>
      </c>
    </row>
    <row r="6360" spans="1:19" x14ac:dyDescent="0.2">
      <c r="A6360" s="60">
        <v>2004</v>
      </c>
      <c r="B6360" s="61">
        <v>9</v>
      </c>
      <c r="C6360" s="61">
        <v>21</v>
      </c>
      <c r="D6360" s="61">
        <v>22</v>
      </c>
      <c r="E6360" s="87">
        <v>2.196093580579209E-2</v>
      </c>
      <c r="F6360" s="87">
        <v>1.7559331568854416E-2</v>
      </c>
      <c r="G6360" s="87">
        <v>1.1896116666689938E-3</v>
      </c>
      <c r="H6360" s="87">
        <v>1.7200024097567303E-6</v>
      </c>
      <c r="I6360" s="87">
        <v>5.5033611111111239E-5</v>
      </c>
      <c r="J6360" s="87">
        <v>5.3830957792928031E-3</v>
      </c>
      <c r="K6360" s="88">
        <v>4.6149728434129164E-2</v>
      </c>
      <c r="L6360" s="84"/>
      <c r="M6360" s="88">
        <f t="shared" si="703"/>
        <v>1.6696597011341751E-2</v>
      </c>
      <c r="N6360" s="88">
        <f t="shared" si="698"/>
        <v>1.9397872548604388E-2</v>
      </c>
      <c r="O6360" s="88">
        <f t="shared" si="699"/>
        <v>4.7505233598007108E-4</v>
      </c>
      <c r="P6360" s="88">
        <f t="shared" si="700"/>
        <v>3.1916135401198819E-6</v>
      </c>
      <c r="Q6360" s="88">
        <f t="shared" si="701"/>
        <v>2.6981157834207362E-5</v>
      </c>
      <c r="R6360" s="89">
        <f t="shared" si="702"/>
        <v>5.3830957792928031E-3</v>
      </c>
      <c r="S6360" s="88">
        <f t="shared" si="704"/>
        <v>3.6599694667300536E-2</v>
      </c>
    </row>
    <row r="6361" spans="1:19" x14ac:dyDescent="0.2">
      <c r="A6361" s="60">
        <v>2004</v>
      </c>
      <c r="B6361" s="61">
        <v>9</v>
      </c>
      <c r="C6361" s="61">
        <v>21</v>
      </c>
      <c r="D6361" s="61">
        <v>23</v>
      </c>
      <c r="E6361" s="87">
        <v>1.7690961612702404E-2</v>
      </c>
      <c r="F6361" s="87">
        <v>1.6889776502752051E-2</v>
      </c>
      <c r="G6361" s="87">
        <v>1.1896116666689938E-3</v>
      </c>
      <c r="H6361" s="87">
        <v>1.7200024097567303E-6</v>
      </c>
      <c r="I6361" s="87">
        <v>5.5033611111111239E-5</v>
      </c>
      <c r="J6361" s="87">
        <v>5.0540437534248609E-3</v>
      </c>
      <c r="K6361" s="88">
        <v>4.0881147149069166E-2</v>
      </c>
      <c r="L6361" s="84"/>
      <c r="M6361" s="88">
        <f t="shared" si="703"/>
        <v>1.3450194445379867E-2</v>
      </c>
      <c r="N6361" s="88">
        <f t="shared" si="698"/>
        <v>1.8658212056085227E-2</v>
      </c>
      <c r="O6361" s="88">
        <f t="shared" si="699"/>
        <v>4.7505233598007108E-4</v>
      </c>
      <c r="P6361" s="88">
        <f t="shared" si="700"/>
        <v>3.1916135401198819E-6</v>
      </c>
      <c r="Q6361" s="88">
        <f t="shared" si="701"/>
        <v>2.6981157834207362E-5</v>
      </c>
      <c r="R6361" s="89">
        <f t="shared" si="702"/>
        <v>5.0540437534248609E-3</v>
      </c>
      <c r="S6361" s="88">
        <f t="shared" si="704"/>
        <v>3.2613631608819499E-2</v>
      </c>
    </row>
    <row r="6362" spans="1:19" x14ac:dyDescent="0.2">
      <c r="A6362" s="60">
        <v>2004</v>
      </c>
      <c r="B6362" s="61">
        <v>9</v>
      </c>
      <c r="C6362" s="61">
        <v>21</v>
      </c>
      <c r="D6362" s="61">
        <v>24</v>
      </c>
      <c r="E6362" s="87">
        <v>1.4434977178646341E-2</v>
      </c>
      <c r="F6362" s="87">
        <v>1.6610926916460933E-2</v>
      </c>
      <c r="G6362" s="87">
        <v>1.1896116666689938E-3</v>
      </c>
      <c r="H6362" s="87">
        <v>1.7200024097567303E-6</v>
      </c>
      <c r="I6362" s="87">
        <v>5.5033611111111239E-5</v>
      </c>
      <c r="J6362" s="87">
        <v>5.9063808440216782E-3</v>
      </c>
      <c r="K6362" s="88">
        <v>3.8198650219318814E-2</v>
      </c>
      <c r="L6362" s="84"/>
      <c r="M6362" s="88">
        <f t="shared" si="703"/>
        <v>1.0974714326891587E-2</v>
      </c>
      <c r="N6362" s="88">
        <f t="shared" si="698"/>
        <v>1.8350165664120031E-2</v>
      </c>
      <c r="O6362" s="88">
        <f t="shared" si="699"/>
        <v>4.7505233598007108E-4</v>
      </c>
      <c r="P6362" s="88">
        <f t="shared" si="700"/>
        <v>3.1916135401198819E-6</v>
      </c>
      <c r="Q6362" s="88">
        <f t="shared" si="701"/>
        <v>2.6981157834207362E-5</v>
      </c>
      <c r="R6362" s="89">
        <f t="shared" si="702"/>
        <v>5.9063808440216782E-3</v>
      </c>
      <c r="S6362" s="88">
        <f t="shared" si="704"/>
        <v>2.9830105098366016E-2</v>
      </c>
    </row>
    <row r="6363" spans="1:19" x14ac:dyDescent="0.2">
      <c r="A6363" s="60">
        <v>2004</v>
      </c>
      <c r="B6363" s="61">
        <v>9</v>
      </c>
      <c r="C6363" s="61">
        <v>22</v>
      </c>
      <c r="D6363" s="61">
        <v>1</v>
      </c>
      <c r="E6363" s="87">
        <v>1.4047979902238392E-2</v>
      </c>
      <c r="F6363" s="87">
        <v>1.5905175201023084E-2</v>
      </c>
      <c r="G6363" s="87">
        <v>1.1896116666689938E-3</v>
      </c>
      <c r="H6363" s="87">
        <v>1.7200024097567303E-6</v>
      </c>
      <c r="I6363" s="87">
        <v>5.5033611111111239E-5</v>
      </c>
      <c r="J6363" s="87">
        <v>6.0241261332330438E-3</v>
      </c>
      <c r="K6363" s="88">
        <v>3.7223646516684389E-2</v>
      </c>
      <c r="L6363" s="84"/>
      <c r="M6363" s="88">
        <f t="shared" si="703"/>
        <v>1.0680485627995879E-2</v>
      </c>
      <c r="N6363" s="88">
        <f t="shared" si="698"/>
        <v>1.7570518570303267E-2</v>
      </c>
      <c r="O6363" s="88">
        <f t="shared" si="699"/>
        <v>4.7505233598007108E-4</v>
      </c>
      <c r="P6363" s="88">
        <f t="shared" si="700"/>
        <v>3.1916135401198819E-6</v>
      </c>
      <c r="Q6363" s="88">
        <f t="shared" si="701"/>
        <v>2.6981157834207362E-5</v>
      </c>
      <c r="R6363" s="89">
        <f t="shared" si="702"/>
        <v>6.0241261332330438E-3</v>
      </c>
      <c r="S6363" s="88">
        <f t="shared" si="704"/>
        <v>2.8756229305653542E-2</v>
      </c>
    </row>
    <row r="6364" spans="1:19" x14ac:dyDescent="0.2">
      <c r="A6364" s="60">
        <v>2004</v>
      </c>
      <c r="B6364" s="61">
        <v>9</v>
      </c>
      <c r="C6364" s="61">
        <v>22</v>
      </c>
      <c r="D6364" s="61">
        <v>2</v>
      </c>
      <c r="E6364" s="87">
        <v>1.330280260136424E-2</v>
      </c>
      <c r="F6364" s="87">
        <v>1.592773067110612E-2</v>
      </c>
      <c r="G6364" s="87">
        <v>1.1896116666689938E-3</v>
      </c>
      <c r="H6364" s="87">
        <v>1.7200024097567303E-6</v>
      </c>
      <c r="I6364" s="87">
        <v>5.5033611111111239E-5</v>
      </c>
      <c r="J6364" s="87">
        <v>6.2048385669791623E-3</v>
      </c>
      <c r="K6364" s="88">
        <v>3.6681737119639388E-2</v>
      </c>
      <c r="L6364" s="84"/>
      <c r="M6364" s="88">
        <f t="shared" si="703"/>
        <v>1.0113937589937611E-2</v>
      </c>
      <c r="N6364" s="88">
        <f t="shared" si="698"/>
        <v>1.7595435699536175E-2</v>
      </c>
      <c r="O6364" s="88">
        <f t="shared" si="699"/>
        <v>4.7505233598007108E-4</v>
      </c>
      <c r="P6364" s="88">
        <f t="shared" si="700"/>
        <v>3.1916135401198819E-6</v>
      </c>
      <c r="Q6364" s="88">
        <f t="shared" si="701"/>
        <v>2.6981157834207362E-5</v>
      </c>
      <c r="R6364" s="89">
        <f t="shared" si="702"/>
        <v>6.2048385669791623E-3</v>
      </c>
      <c r="S6364" s="88">
        <f t="shared" si="704"/>
        <v>2.8214598396828185E-2</v>
      </c>
    </row>
    <row r="6365" spans="1:19" x14ac:dyDescent="0.2">
      <c r="A6365" s="60">
        <v>2004</v>
      </c>
      <c r="B6365" s="61">
        <v>9</v>
      </c>
      <c r="C6365" s="61">
        <v>22</v>
      </c>
      <c r="D6365" s="61">
        <v>3</v>
      </c>
      <c r="E6365" s="87">
        <v>1.2509598612035166E-2</v>
      </c>
      <c r="F6365" s="87">
        <v>1.5732098681213526E-2</v>
      </c>
      <c r="G6365" s="87">
        <v>1.1896116666689938E-3</v>
      </c>
      <c r="H6365" s="87">
        <v>1.7200024097567303E-6</v>
      </c>
      <c r="I6365" s="87">
        <v>5.5033611111111239E-5</v>
      </c>
      <c r="J6365" s="87">
        <v>6.5362425597057135E-3</v>
      </c>
      <c r="K6365" s="88">
        <v>3.6024305133144266E-2</v>
      </c>
      <c r="L6365" s="84"/>
      <c r="M6365" s="88">
        <f t="shared" si="703"/>
        <v>9.5108755221488973E-3</v>
      </c>
      <c r="N6365" s="88">
        <f t="shared" si="698"/>
        <v>1.7379320160542798E-2</v>
      </c>
      <c r="O6365" s="88">
        <f t="shared" si="699"/>
        <v>4.7505233598007108E-4</v>
      </c>
      <c r="P6365" s="88">
        <f t="shared" si="700"/>
        <v>3.1916135401198819E-6</v>
      </c>
      <c r="Q6365" s="88">
        <f t="shared" si="701"/>
        <v>2.6981157834207362E-5</v>
      </c>
      <c r="R6365" s="89">
        <f t="shared" si="702"/>
        <v>6.5362425597057135E-3</v>
      </c>
      <c r="S6365" s="88">
        <f t="shared" si="704"/>
        <v>2.7395420790046091E-2</v>
      </c>
    </row>
    <row r="6366" spans="1:19" x14ac:dyDescent="0.2">
      <c r="A6366" s="60">
        <v>2004</v>
      </c>
      <c r="B6366" s="61">
        <v>9</v>
      </c>
      <c r="C6366" s="61">
        <v>22</v>
      </c>
      <c r="D6366" s="61">
        <v>4</v>
      </c>
      <c r="E6366" s="87">
        <v>1.286032670060235E-2</v>
      </c>
      <c r="F6366" s="87">
        <v>1.5430875489412238E-2</v>
      </c>
      <c r="G6366" s="87">
        <v>1.1896116666689938E-3</v>
      </c>
      <c r="H6366" s="87">
        <v>1.7200024097567303E-6</v>
      </c>
      <c r="I6366" s="87">
        <v>5.5033611111111239E-5</v>
      </c>
      <c r="J6366" s="87">
        <v>6.778532981972658E-3</v>
      </c>
      <c r="K6366" s="88">
        <v>3.6316100452177112E-2</v>
      </c>
      <c r="L6366" s="84"/>
      <c r="M6366" s="88">
        <f t="shared" si="703"/>
        <v>9.7775292570876412E-3</v>
      </c>
      <c r="N6366" s="88">
        <f t="shared" si="698"/>
        <v>1.7046557545956187E-2</v>
      </c>
      <c r="O6366" s="88">
        <f t="shared" si="699"/>
        <v>4.7505233598007108E-4</v>
      </c>
      <c r="P6366" s="88">
        <f t="shared" si="700"/>
        <v>3.1916135401198819E-6</v>
      </c>
      <c r="Q6366" s="88">
        <f t="shared" si="701"/>
        <v>2.6981157834207362E-5</v>
      </c>
      <c r="R6366" s="89">
        <f t="shared" si="702"/>
        <v>6.778532981972658E-3</v>
      </c>
      <c r="S6366" s="88">
        <f t="shared" si="704"/>
        <v>2.7329311910398228E-2</v>
      </c>
    </row>
    <row r="6367" spans="1:19" x14ac:dyDescent="0.2">
      <c r="A6367" s="60">
        <v>2004</v>
      </c>
      <c r="B6367" s="61">
        <v>9</v>
      </c>
      <c r="C6367" s="61">
        <v>22</v>
      </c>
      <c r="D6367" s="61">
        <v>5</v>
      </c>
      <c r="E6367" s="87">
        <v>1.3487424309542943E-2</v>
      </c>
      <c r="F6367" s="87">
        <v>1.5657076702378359E-2</v>
      </c>
      <c r="G6367" s="87">
        <v>1.1896116666689938E-3</v>
      </c>
      <c r="H6367" s="87">
        <v>1.7200024097567303E-6</v>
      </c>
      <c r="I6367" s="87">
        <v>5.5033611111111239E-5</v>
      </c>
      <c r="J6367" s="87">
        <v>7.6807755183649707E-3</v>
      </c>
      <c r="K6367" s="88">
        <v>3.8071641810476134E-2</v>
      </c>
      <c r="L6367" s="84"/>
      <c r="M6367" s="88">
        <f t="shared" si="703"/>
        <v>1.02543029317548E-2</v>
      </c>
      <c r="N6367" s="88">
        <f t="shared" si="698"/>
        <v>1.7296443043148993E-2</v>
      </c>
      <c r="O6367" s="88">
        <f t="shared" si="699"/>
        <v>4.7505233598007108E-4</v>
      </c>
      <c r="P6367" s="88">
        <f t="shared" si="700"/>
        <v>3.1916135401198819E-6</v>
      </c>
      <c r="Q6367" s="88">
        <f t="shared" si="701"/>
        <v>2.6981157834207362E-5</v>
      </c>
      <c r="R6367" s="89">
        <f t="shared" si="702"/>
        <v>7.6807755183649707E-3</v>
      </c>
      <c r="S6367" s="88">
        <f t="shared" si="704"/>
        <v>2.8055971082258189E-2</v>
      </c>
    </row>
    <row r="6368" spans="1:19" x14ac:dyDescent="0.2">
      <c r="A6368" s="60">
        <v>2004</v>
      </c>
      <c r="B6368" s="61">
        <v>9</v>
      </c>
      <c r="C6368" s="61">
        <v>22</v>
      </c>
      <c r="D6368" s="61">
        <v>6</v>
      </c>
      <c r="E6368" s="87">
        <v>1.7013579141309514E-2</v>
      </c>
      <c r="F6368" s="87">
        <v>1.6314176728238979E-2</v>
      </c>
      <c r="G6368" s="87">
        <v>1.1896116666689938E-3</v>
      </c>
      <c r="H6368" s="87">
        <v>1.7200024097567303E-6</v>
      </c>
      <c r="I6368" s="87">
        <v>5.5033611111111239E-5</v>
      </c>
      <c r="J6368" s="87">
        <v>9.3810822354214781E-3</v>
      </c>
      <c r="K6368" s="88">
        <v>4.3955203385159826E-2</v>
      </c>
      <c r="L6368" s="84"/>
      <c r="M6368" s="88">
        <f t="shared" si="703"/>
        <v>1.2935189882395311E-2</v>
      </c>
      <c r="N6368" s="88">
        <f t="shared" si="698"/>
        <v>1.8022344396702656E-2</v>
      </c>
      <c r="O6368" s="88">
        <f t="shared" si="699"/>
        <v>4.7505233598007108E-4</v>
      </c>
      <c r="P6368" s="88">
        <f t="shared" si="700"/>
        <v>3.1916135401198819E-6</v>
      </c>
      <c r="Q6368" s="88">
        <f t="shared" si="701"/>
        <v>2.6981157834207362E-5</v>
      </c>
      <c r="R6368" s="89">
        <f t="shared" si="702"/>
        <v>9.3810822354214781E-3</v>
      </c>
      <c r="S6368" s="88">
        <f t="shared" si="704"/>
        <v>3.146275938645237E-2</v>
      </c>
    </row>
    <row r="6369" spans="1:19" x14ac:dyDescent="0.2">
      <c r="A6369" s="60">
        <v>2004</v>
      </c>
      <c r="B6369" s="61">
        <v>9</v>
      </c>
      <c r="C6369" s="61">
        <v>22</v>
      </c>
      <c r="D6369" s="61">
        <v>7</v>
      </c>
      <c r="E6369" s="87">
        <v>2.2704976385621307E-2</v>
      </c>
      <c r="F6369" s="87">
        <v>1.7525941729982161E-2</v>
      </c>
      <c r="G6369" s="87">
        <v>0</v>
      </c>
      <c r="H6369" s="87">
        <v>0</v>
      </c>
      <c r="I6369" s="87">
        <v>5.5033611111111239E-5</v>
      </c>
      <c r="J6369" s="87">
        <v>1.0531813587884119E-2</v>
      </c>
      <c r="K6369" s="88">
        <v>5.0817765314598695E-2</v>
      </c>
      <c r="L6369" s="84"/>
      <c r="M6369" s="88">
        <f t="shared" si="703"/>
        <v>1.7262280816046329E-2</v>
      </c>
      <c r="N6369" s="88">
        <f t="shared" si="698"/>
        <v>1.9360986643447764E-2</v>
      </c>
      <c r="O6369" s="88">
        <f t="shared" si="699"/>
        <v>0</v>
      </c>
      <c r="P6369" s="88">
        <f t="shared" si="700"/>
        <v>0</v>
      </c>
      <c r="Q6369" s="88">
        <f t="shared" si="701"/>
        <v>2.6981157834207362E-5</v>
      </c>
      <c r="R6369" s="89">
        <f t="shared" si="702"/>
        <v>1.0531813587884119E-2</v>
      </c>
      <c r="S6369" s="88">
        <f t="shared" si="704"/>
        <v>3.6650248617328303E-2</v>
      </c>
    </row>
    <row r="6370" spans="1:19" x14ac:dyDescent="0.2">
      <c r="A6370" s="60">
        <v>2004</v>
      </c>
      <c r="B6370" s="61">
        <v>9</v>
      </c>
      <c r="C6370" s="61">
        <v>22</v>
      </c>
      <c r="D6370" s="61">
        <v>8</v>
      </c>
      <c r="E6370" s="87">
        <v>2.3913373835652868E-2</v>
      </c>
      <c r="F6370" s="87">
        <v>1.8680732084136304E-2</v>
      </c>
      <c r="G6370" s="87">
        <v>0</v>
      </c>
      <c r="H6370" s="87">
        <v>0</v>
      </c>
      <c r="I6370" s="87">
        <v>5.5033611111111239E-5</v>
      </c>
      <c r="J6370" s="87">
        <v>1.0892451198758544E-2</v>
      </c>
      <c r="K6370" s="88">
        <v>5.3541590729658819E-2</v>
      </c>
      <c r="L6370" s="84"/>
      <c r="M6370" s="88">
        <f t="shared" si="703"/>
        <v>1.8181008753286081E-2</v>
      </c>
      <c r="N6370" s="88">
        <f t="shared" si="698"/>
        <v>2.06366887407857E-2</v>
      </c>
      <c r="O6370" s="88">
        <f t="shared" si="699"/>
        <v>0</v>
      </c>
      <c r="P6370" s="88">
        <f t="shared" si="700"/>
        <v>0</v>
      </c>
      <c r="Q6370" s="88">
        <f t="shared" si="701"/>
        <v>2.6981157834207362E-5</v>
      </c>
      <c r="R6370" s="89">
        <f t="shared" si="702"/>
        <v>1.0892451198758544E-2</v>
      </c>
      <c r="S6370" s="88">
        <f t="shared" si="704"/>
        <v>3.8844678651905988E-2</v>
      </c>
    </row>
    <row r="6371" spans="1:19" x14ac:dyDescent="0.2">
      <c r="A6371" s="60">
        <v>2004</v>
      </c>
      <c r="B6371" s="61">
        <v>9</v>
      </c>
      <c r="C6371" s="61">
        <v>22</v>
      </c>
      <c r="D6371" s="61">
        <v>9</v>
      </c>
      <c r="E6371" s="87">
        <v>2.513736986375906E-2</v>
      </c>
      <c r="F6371" s="87">
        <v>1.9763363580977876E-2</v>
      </c>
      <c r="G6371" s="87">
        <v>0</v>
      </c>
      <c r="H6371" s="87">
        <v>0</v>
      </c>
      <c r="I6371" s="87">
        <v>5.5033611111111239E-5</v>
      </c>
      <c r="J6371" s="87">
        <v>1.1524031115884972E-2</v>
      </c>
      <c r="K6371" s="88">
        <v>5.6479798171733021E-2</v>
      </c>
      <c r="L6371" s="84"/>
      <c r="M6371" s="88">
        <f t="shared" si="703"/>
        <v>1.9111596074586932E-2</v>
      </c>
      <c r="N6371" s="88">
        <f t="shared" si="698"/>
        <v>2.183267662395133E-2</v>
      </c>
      <c r="O6371" s="88">
        <f t="shared" si="699"/>
        <v>0</v>
      </c>
      <c r="P6371" s="88">
        <f t="shared" si="700"/>
        <v>0</v>
      </c>
      <c r="Q6371" s="88">
        <f t="shared" si="701"/>
        <v>2.6981157834207362E-5</v>
      </c>
      <c r="R6371" s="89">
        <f t="shared" si="702"/>
        <v>1.1524031115884972E-2</v>
      </c>
      <c r="S6371" s="88">
        <f t="shared" si="704"/>
        <v>4.0971253856372465E-2</v>
      </c>
    </row>
    <row r="6372" spans="1:19" x14ac:dyDescent="0.2">
      <c r="A6372" s="60">
        <v>2004</v>
      </c>
      <c r="B6372" s="61">
        <v>9</v>
      </c>
      <c r="C6372" s="61">
        <v>22</v>
      </c>
      <c r="D6372" s="61">
        <v>10</v>
      </c>
      <c r="E6372" s="87">
        <v>2.4232037086889199E-2</v>
      </c>
      <c r="F6372" s="87">
        <v>2.0750893587088204E-2</v>
      </c>
      <c r="G6372" s="87">
        <v>0</v>
      </c>
      <c r="H6372" s="87">
        <v>0</v>
      </c>
      <c r="I6372" s="87">
        <v>5.5033611111111239E-5</v>
      </c>
      <c r="J6372" s="87">
        <v>1.250063926386104E-2</v>
      </c>
      <c r="K6372" s="88">
        <v>5.7538603548949553E-2</v>
      </c>
      <c r="L6372" s="84"/>
      <c r="M6372" s="88">
        <f t="shared" si="703"/>
        <v>1.8423284034051378E-2</v>
      </c>
      <c r="N6372" s="88">
        <f t="shared" si="698"/>
        <v>2.2923605462633792E-2</v>
      </c>
      <c r="O6372" s="88">
        <f t="shared" si="699"/>
        <v>0</v>
      </c>
      <c r="P6372" s="88">
        <f t="shared" si="700"/>
        <v>0</v>
      </c>
      <c r="Q6372" s="88">
        <f t="shared" si="701"/>
        <v>2.6981157834207362E-5</v>
      </c>
      <c r="R6372" s="89">
        <f t="shared" si="702"/>
        <v>1.250063926386104E-2</v>
      </c>
      <c r="S6372" s="88">
        <f t="shared" si="704"/>
        <v>4.1373870654519376E-2</v>
      </c>
    </row>
    <row r="6373" spans="1:19" x14ac:dyDescent="0.2">
      <c r="A6373" s="60">
        <v>2004</v>
      </c>
      <c r="B6373" s="61">
        <v>9</v>
      </c>
      <c r="C6373" s="61">
        <v>22</v>
      </c>
      <c r="D6373" s="61">
        <v>11</v>
      </c>
      <c r="E6373" s="87">
        <v>2.4173484155700194E-2</v>
      </c>
      <c r="F6373" s="87">
        <v>2.1432224243697791E-2</v>
      </c>
      <c r="G6373" s="87">
        <v>0</v>
      </c>
      <c r="H6373" s="87">
        <v>0</v>
      </c>
      <c r="I6373" s="87">
        <v>5.5033611111111239E-5</v>
      </c>
      <c r="J6373" s="87">
        <v>1.2727047324353286E-2</v>
      </c>
      <c r="K6373" s="88">
        <v>5.8387789334862376E-2</v>
      </c>
      <c r="L6373" s="84"/>
      <c r="M6373" s="88">
        <f t="shared" si="703"/>
        <v>1.8378767046954781E-2</v>
      </c>
      <c r="N6373" s="88">
        <f t="shared" si="698"/>
        <v>2.3676274502941227E-2</v>
      </c>
      <c r="O6373" s="88">
        <f t="shared" si="699"/>
        <v>0</v>
      </c>
      <c r="P6373" s="88">
        <f t="shared" si="700"/>
        <v>0</v>
      </c>
      <c r="Q6373" s="88">
        <f t="shared" si="701"/>
        <v>2.6981157834207362E-5</v>
      </c>
      <c r="R6373" s="89">
        <f t="shared" si="702"/>
        <v>1.2727047324353286E-2</v>
      </c>
      <c r="S6373" s="88">
        <f t="shared" si="704"/>
        <v>4.2082022707730211E-2</v>
      </c>
    </row>
    <row r="6374" spans="1:19" x14ac:dyDescent="0.2">
      <c r="A6374" s="60">
        <v>2004</v>
      </c>
      <c r="B6374" s="61">
        <v>9</v>
      </c>
      <c r="C6374" s="61">
        <v>22</v>
      </c>
      <c r="D6374" s="61">
        <v>12</v>
      </c>
      <c r="E6374" s="87">
        <v>2.4610481145668557E-2</v>
      </c>
      <c r="F6374" s="87">
        <v>2.1001560394863495E-2</v>
      </c>
      <c r="G6374" s="87">
        <v>0</v>
      </c>
      <c r="H6374" s="87">
        <v>0</v>
      </c>
      <c r="I6374" s="87">
        <v>5.5033611111111239E-5</v>
      </c>
      <c r="J6374" s="87">
        <v>1.1585689743913869E-2</v>
      </c>
      <c r="K6374" s="88">
        <v>5.7252764895557036E-2</v>
      </c>
      <c r="L6374" s="84"/>
      <c r="M6374" s="88">
        <f t="shared" si="703"/>
        <v>1.8711009839392924E-2</v>
      </c>
      <c r="N6374" s="88">
        <f t="shared" si="698"/>
        <v>2.3200518212434317E-2</v>
      </c>
      <c r="O6374" s="88">
        <f t="shared" si="699"/>
        <v>0</v>
      </c>
      <c r="P6374" s="88">
        <f t="shared" si="700"/>
        <v>0</v>
      </c>
      <c r="Q6374" s="88">
        <f t="shared" si="701"/>
        <v>2.6981157834207362E-5</v>
      </c>
      <c r="R6374" s="89">
        <f t="shared" si="702"/>
        <v>1.1585689743913869E-2</v>
      </c>
      <c r="S6374" s="88">
        <f t="shared" si="704"/>
        <v>4.1938509209661447E-2</v>
      </c>
    </row>
    <row r="6375" spans="1:19" x14ac:dyDescent="0.2">
      <c r="A6375" s="60">
        <v>2004</v>
      </c>
      <c r="B6375" s="61">
        <v>9</v>
      </c>
      <c r="C6375" s="61">
        <v>22</v>
      </c>
      <c r="D6375" s="61">
        <v>13</v>
      </c>
      <c r="E6375" s="87">
        <v>2.4436487312378272E-2</v>
      </c>
      <c r="F6375" s="87">
        <v>2.0977729329925539E-2</v>
      </c>
      <c r="G6375" s="87">
        <v>0</v>
      </c>
      <c r="H6375" s="87">
        <v>0</v>
      </c>
      <c r="I6375" s="87">
        <v>5.5033611111111239E-5</v>
      </c>
      <c r="J6375" s="87">
        <v>1.122731092957434E-2</v>
      </c>
      <c r="K6375" s="88">
        <v>5.6696561182989262E-2</v>
      </c>
      <c r="L6375" s="84"/>
      <c r="M6375" s="88">
        <f t="shared" si="703"/>
        <v>1.8578724724468983E-2</v>
      </c>
      <c r="N6375" s="88">
        <f t="shared" si="698"/>
        <v>2.3174191927828814E-2</v>
      </c>
      <c r="O6375" s="88">
        <f t="shared" si="699"/>
        <v>0</v>
      </c>
      <c r="P6375" s="88">
        <f t="shared" si="700"/>
        <v>0</v>
      </c>
      <c r="Q6375" s="88">
        <f t="shared" si="701"/>
        <v>2.6981157834207362E-5</v>
      </c>
      <c r="R6375" s="89">
        <f t="shared" si="702"/>
        <v>1.122731092957434E-2</v>
      </c>
      <c r="S6375" s="88">
        <f t="shared" si="704"/>
        <v>4.1779897810132006E-2</v>
      </c>
    </row>
    <row r="6376" spans="1:19" x14ac:dyDescent="0.2">
      <c r="A6376" s="60">
        <v>2004</v>
      </c>
      <c r="B6376" s="61">
        <v>9</v>
      </c>
      <c r="C6376" s="61">
        <v>22</v>
      </c>
      <c r="D6376" s="61">
        <v>14</v>
      </c>
      <c r="E6376" s="87">
        <v>2.4265489933790629E-2</v>
      </c>
      <c r="F6376" s="87">
        <v>2.1354617210444116E-2</v>
      </c>
      <c r="G6376" s="87">
        <v>0</v>
      </c>
      <c r="H6376" s="87">
        <v>0</v>
      </c>
      <c r="I6376" s="87">
        <v>5.5033611111111239E-5</v>
      </c>
      <c r="J6376" s="87">
        <v>1.0412820577739219E-2</v>
      </c>
      <c r="K6376" s="88">
        <v>5.6087961333085072E-2</v>
      </c>
      <c r="L6376" s="84"/>
      <c r="M6376" s="88">
        <f t="shared" si="703"/>
        <v>1.8448717772783403E-2</v>
      </c>
      <c r="N6376" s="88">
        <f t="shared" si="698"/>
        <v>2.3590541664306283E-2</v>
      </c>
      <c r="O6376" s="88">
        <f t="shared" si="699"/>
        <v>0</v>
      </c>
      <c r="P6376" s="88">
        <f t="shared" si="700"/>
        <v>0</v>
      </c>
      <c r="Q6376" s="88">
        <f t="shared" si="701"/>
        <v>2.6981157834207362E-5</v>
      </c>
      <c r="R6376" s="89">
        <f t="shared" si="702"/>
        <v>1.0412820577739219E-2</v>
      </c>
      <c r="S6376" s="88">
        <f t="shared" si="704"/>
        <v>4.2066240594923893E-2</v>
      </c>
    </row>
    <row r="6377" spans="1:19" x14ac:dyDescent="0.2">
      <c r="A6377" s="60">
        <v>2004</v>
      </c>
      <c r="B6377" s="61">
        <v>9</v>
      </c>
      <c r="C6377" s="61">
        <v>22</v>
      </c>
      <c r="D6377" s="61">
        <v>15</v>
      </c>
      <c r="E6377" s="87">
        <v>2.2219506794283025E-2</v>
      </c>
      <c r="F6377" s="87">
        <v>2.1556381990257716E-2</v>
      </c>
      <c r="G6377" s="87">
        <v>0</v>
      </c>
      <c r="H6377" s="87">
        <v>0</v>
      </c>
      <c r="I6377" s="87">
        <v>5.5033611111111239E-5</v>
      </c>
      <c r="J6377" s="87">
        <v>1.0944548005841329E-2</v>
      </c>
      <c r="K6377" s="88">
        <v>5.4775470401493179E-2</v>
      </c>
      <c r="L6377" s="84"/>
      <c r="M6377" s="88">
        <f t="shared" si="703"/>
        <v>1.6893184972430312E-2</v>
      </c>
      <c r="N6377" s="88">
        <f t="shared" si="698"/>
        <v>2.3813432123904611E-2</v>
      </c>
      <c r="O6377" s="88">
        <f t="shared" si="699"/>
        <v>0</v>
      </c>
      <c r="P6377" s="88">
        <f t="shared" si="700"/>
        <v>0</v>
      </c>
      <c r="Q6377" s="88">
        <f t="shared" si="701"/>
        <v>2.6981157834207362E-5</v>
      </c>
      <c r="R6377" s="89">
        <f t="shared" si="702"/>
        <v>1.0944548005841329E-2</v>
      </c>
      <c r="S6377" s="88">
        <f t="shared" si="704"/>
        <v>4.0733598254169133E-2</v>
      </c>
    </row>
    <row r="6378" spans="1:19" x14ac:dyDescent="0.2">
      <c r="A6378" s="60">
        <v>2004</v>
      </c>
      <c r="B6378" s="61">
        <v>9</v>
      </c>
      <c r="C6378" s="61">
        <v>22</v>
      </c>
      <c r="D6378" s="61">
        <v>16</v>
      </c>
      <c r="E6378" s="87">
        <v>2.4722368143650475E-2</v>
      </c>
      <c r="F6378" s="87">
        <v>2.1473902931531744E-2</v>
      </c>
      <c r="G6378" s="87">
        <v>0</v>
      </c>
      <c r="H6378" s="87">
        <v>0</v>
      </c>
      <c r="I6378" s="87">
        <v>5.5033611111111239E-5</v>
      </c>
      <c r="J6378" s="87">
        <v>1.0696561066829162E-2</v>
      </c>
      <c r="K6378" s="88">
        <v>5.6947865753122488E-2</v>
      </c>
      <c r="L6378" s="84"/>
      <c r="M6378" s="88">
        <f t="shared" si="703"/>
        <v>1.8796075982868473E-2</v>
      </c>
      <c r="N6378" s="88">
        <f t="shared" si="698"/>
        <v>2.3722317136820874E-2</v>
      </c>
      <c r="O6378" s="88">
        <f t="shared" si="699"/>
        <v>0</v>
      </c>
      <c r="P6378" s="88">
        <f t="shared" si="700"/>
        <v>0</v>
      </c>
      <c r="Q6378" s="88">
        <f t="shared" si="701"/>
        <v>2.6981157834207362E-5</v>
      </c>
      <c r="R6378" s="89">
        <f t="shared" si="702"/>
        <v>1.0696561066829162E-2</v>
      </c>
      <c r="S6378" s="88">
        <f t="shared" si="704"/>
        <v>4.254537427752355E-2</v>
      </c>
    </row>
    <row r="6379" spans="1:19" x14ac:dyDescent="0.2">
      <c r="A6379" s="60">
        <v>2004</v>
      </c>
      <c r="B6379" s="61">
        <v>9</v>
      </c>
      <c r="C6379" s="61">
        <v>22</v>
      </c>
      <c r="D6379" s="61">
        <v>17</v>
      </c>
      <c r="E6379" s="87">
        <v>2.6649674655408784E-2</v>
      </c>
      <c r="F6379" s="87">
        <v>2.1021808784597907E-2</v>
      </c>
      <c r="G6379" s="87">
        <v>0</v>
      </c>
      <c r="H6379" s="87">
        <v>0</v>
      </c>
      <c r="I6379" s="87">
        <v>5.5033611111111239E-5</v>
      </c>
      <c r="J6379" s="87">
        <v>1.0306354250406904E-2</v>
      </c>
      <c r="K6379" s="88">
        <v>5.8032871301524708E-2</v>
      </c>
      <c r="L6379" s="84"/>
      <c r="M6379" s="88">
        <f t="shared" si="703"/>
        <v>2.0261380577751727E-2</v>
      </c>
      <c r="N6379" s="88">
        <f t="shared" si="698"/>
        <v>2.3222886699631132E-2</v>
      </c>
      <c r="O6379" s="88">
        <f t="shared" si="699"/>
        <v>0</v>
      </c>
      <c r="P6379" s="88">
        <f t="shared" si="700"/>
        <v>0</v>
      </c>
      <c r="Q6379" s="88">
        <f t="shared" si="701"/>
        <v>2.6981157834207362E-5</v>
      </c>
      <c r="R6379" s="89">
        <f t="shared" si="702"/>
        <v>1.0306354250406904E-2</v>
      </c>
      <c r="S6379" s="88">
        <f t="shared" si="704"/>
        <v>4.3511248435217066E-2</v>
      </c>
    </row>
    <row r="6380" spans="1:19" x14ac:dyDescent="0.2">
      <c r="A6380" s="60">
        <v>2004</v>
      </c>
      <c r="B6380" s="61">
        <v>9</v>
      </c>
      <c r="C6380" s="61">
        <v>22</v>
      </c>
      <c r="D6380" s="61">
        <v>18</v>
      </c>
      <c r="E6380" s="87">
        <v>2.8081646649631854E-2</v>
      </c>
      <c r="F6380" s="87">
        <v>2.0014381238495135E-2</v>
      </c>
      <c r="G6380" s="87">
        <v>0</v>
      </c>
      <c r="H6380" s="87">
        <v>0</v>
      </c>
      <c r="I6380" s="87">
        <v>5.5033611111111239E-5</v>
      </c>
      <c r="J6380" s="87">
        <v>7.6367631271228257E-3</v>
      </c>
      <c r="K6380" s="88">
        <v>5.5787824626360921E-2</v>
      </c>
      <c r="L6380" s="84"/>
      <c r="M6380" s="88">
        <f t="shared" si="703"/>
        <v>2.1350089161507255E-2</v>
      </c>
      <c r="N6380" s="88">
        <f t="shared" si="698"/>
        <v>2.2109976959039577E-2</v>
      </c>
      <c r="O6380" s="88">
        <f t="shared" si="699"/>
        <v>0</v>
      </c>
      <c r="P6380" s="88">
        <f t="shared" si="700"/>
        <v>0</v>
      </c>
      <c r="Q6380" s="88">
        <f t="shared" si="701"/>
        <v>2.6981157834207362E-5</v>
      </c>
      <c r="R6380" s="89">
        <f t="shared" si="702"/>
        <v>7.6367631271228257E-3</v>
      </c>
      <c r="S6380" s="88">
        <f t="shared" si="704"/>
        <v>4.3487047278381034E-2</v>
      </c>
    </row>
    <row r="6381" spans="1:19" x14ac:dyDescent="0.2">
      <c r="A6381" s="60">
        <v>2004</v>
      </c>
      <c r="B6381" s="61">
        <v>9</v>
      </c>
      <c r="C6381" s="61">
        <v>22</v>
      </c>
      <c r="D6381" s="61">
        <v>19</v>
      </c>
      <c r="E6381" s="87">
        <v>2.8497705249706958E-2</v>
      </c>
      <c r="F6381" s="87">
        <v>1.9230237834635053E-2</v>
      </c>
      <c r="G6381" s="87">
        <v>1.1896116666689938E-3</v>
      </c>
      <c r="H6381" s="87">
        <v>1.7200024097567303E-6</v>
      </c>
      <c r="I6381" s="87">
        <v>5.5033611111111239E-5</v>
      </c>
      <c r="J6381" s="87">
        <v>6.3728468193640685E-3</v>
      </c>
      <c r="K6381" s="88">
        <v>5.5347155183895942E-2</v>
      </c>
      <c r="L6381" s="84"/>
      <c r="M6381" s="88">
        <f t="shared" si="703"/>
        <v>2.1666412784507184E-2</v>
      </c>
      <c r="N6381" s="88">
        <f t="shared" si="698"/>
        <v>2.124373021449456E-2</v>
      </c>
      <c r="O6381" s="88">
        <f t="shared" si="699"/>
        <v>4.7505233598007108E-4</v>
      </c>
      <c r="P6381" s="88">
        <f t="shared" si="700"/>
        <v>3.1916135401198819E-6</v>
      </c>
      <c r="Q6381" s="88">
        <f t="shared" si="701"/>
        <v>2.6981157834207362E-5</v>
      </c>
      <c r="R6381" s="89">
        <f t="shared" si="702"/>
        <v>6.3728468193640685E-3</v>
      </c>
      <c r="S6381" s="88">
        <f t="shared" si="704"/>
        <v>4.3415368106356142E-2</v>
      </c>
    </row>
    <row r="6382" spans="1:19" x14ac:dyDescent="0.2">
      <c r="A6382" s="60">
        <v>2004</v>
      </c>
      <c r="B6382" s="61">
        <v>9</v>
      </c>
      <c r="C6382" s="61">
        <v>22</v>
      </c>
      <c r="D6382" s="61">
        <v>20</v>
      </c>
      <c r="E6382" s="87">
        <v>2.9125993389564387E-2</v>
      </c>
      <c r="F6382" s="87">
        <v>1.8233536836280324E-2</v>
      </c>
      <c r="G6382" s="87">
        <v>1.1896116666689938E-3</v>
      </c>
      <c r="H6382" s="87">
        <v>1.7200024097567303E-6</v>
      </c>
      <c r="I6382" s="87">
        <v>5.5033611111111239E-5</v>
      </c>
      <c r="J6382" s="87">
        <v>5.6229035299293333E-3</v>
      </c>
      <c r="K6382" s="88">
        <v>5.4228799035963907E-2</v>
      </c>
      <c r="L6382" s="84"/>
      <c r="M6382" s="88">
        <f t="shared" si="703"/>
        <v>2.2144091603432479E-2</v>
      </c>
      <c r="N6382" s="88">
        <f t="shared" si="698"/>
        <v>2.0142670139437664E-2</v>
      </c>
      <c r="O6382" s="88">
        <f t="shared" si="699"/>
        <v>4.7505233598007108E-4</v>
      </c>
      <c r="P6382" s="88">
        <f t="shared" si="700"/>
        <v>3.1916135401198819E-6</v>
      </c>
      <c r="Q6382" s="88">
        <f t="shared" si="701"/>
        <v>2.6981157834207362E-5</v>
      </c>
      <c r="R6382" s="89">
        <f t="shared" si="702"/>
        <v>5.6229035299293333E-3</v>
      </c>
      <c r="S6382" s="88">
        <f t="shared" si="704"/>
        <v>4.2791986850224548E-2</v>
      </c>
    </row>
    <row r="6383" spans="1:19" x14ac:dyDescent="0.2">
      <c r="A6383" s="60">
        <v>2004</v>
      </c>
      <c r="B6383" s="61">
        <v>9</v>
      </c>
      <c r="C6383" s="61">
        <v>22</v>
      </c>
      <c r="D6383" s="61">
        <v>21</v>
      </c>
      <c r="E6383" s="87">
        <v>2.924240218331248E-2</v>
      </c>
      <c r="F6383" s="87">
        <v>1.758980345777043E-2</v>
      </c>
      <c r="G6383" s="87">
        <v>1.1896116666689938E-3</v>
      </c>
      <c r="H6383" s="87">
        <v>1.7200024097567303E-6</v>
      </c>
      <c r="I6383" s="87">
        <v>5.5033611111111239E-5</v>
      </c>
      <c r="J6383" s="87">
        <v>4.3494368423648792E-3</v>
      </c>
      <c r="K6383" s="88">
        <v>5.2428007763637645E-2</v>
      </c>
      <c r="L6383" s="84"/>
      <c r="M6383" s="88">
        <f t="shared" si="703"/>
        <v>2.2232595605947515E-2</v>
      </c>
      <c r="N6383" s="88">
        <f t="shared" si="698"/>
        <v>1.9431534981322298E-2</v>
      </c>
      <c r="O6383" s="88">
        <f t="shared" si="699"/>
        <v>4.7505233598007108E-4</v>
      </c>
      <c r="P6383" s="88">
        <f t="shared" si="700"/>
        <v>3.1916135401198819E-6</v>
      </c>
      <c r="Q6383" s="88">
        <f t="shared" si="701"/>
        <v>2.6981157834207362E-5</v>
      </c>
      <c r="R6383" s="89">
        <f t="shared" si="702"/>
        <v>4.3494368423648792E-3</v>
      </c>
      <c r="S6383" s="88">
        <f t="shared" si="704"/>
        <v>4.2169355694624211E-2</v>
      </c>
    </row>
    <row r="6384" spans="1:19" x14ac:dyDescent="0.2">
      <c r="A6384" s="60">
        <v>2004</v>
      </c>
      <c r="B6384" s="61">
        <v>9</v>
      </c>
      <c r="C6384" s="61">
        <v>22</v>
      </c>
      <c r="D6384" s="61">
        <v>22</v>
      </c>
      <c r="E6384" s="87">
        <v>2.3732780878578687E-2</v>
      </c>
      <c r="F6384" s="87">
        <v>1.7060033428787334E-2</v>
      </c>
      <c r="G6384" s="87">
        <v>1.1896116666689938E-3</v>
      </c>
      <c r="H6384" s="87">
        <v>1.7200024097567303E-6</v>
      </c>
      <c r="I6384" s="87">
        <v>5.5033611111111239E-5</v>
      </c>
      <c r="J6384" s="87">
        <v>5.272272454546781E-3</v>
      </c>
      <c r="K6384" s="88">
        <v>4.7311452042102659E-2</v>
      </c>
      <c r="L6384" s="84"/>
      <c r="M6384" s="88">
        <f t="shared" si="703"/>
        <v>1.8043706415443134E-2</v>
      </c>
      <c r="N6384" s="88">
        <f t="shared" si="698"/>
        <v>1.8846295647923516E-2</v>
      </c>
      <c r="O6384" s="88">
        <f t="shared" si="699"/>
        <v>4.7505233598007108E-4</v>
      </c>
      <c r="P6384" s="88">
        <f t="shared" si="700"/>
        <v>3.1916135401198819E-6</v>
      </c>
      <c r="Q6384" s="88">
        <f t="shared" si="701"/>
        <v>2.6981157834207362E-5</v>
      </c>
      <c r="R6384" s="89">
        <f t="shared" si="702"/>
        <v>5.272272454546781E-3</v>
      </c>
      <c r="S6384" s="88">
        <f t="shared" si="704"/>
        <v>3.7395227170721052E-2</v>
      </c>
    </row>
    <row r="6385" spans="1:19" x14ac:dyDescent="0.2">
      <c r="A6385" s="60">
        <v>2004</v>
      </c>
      <c r="B6385" s="61">
        <v>9</v>
      </c>
      <c r="C6385" s="61">
        <v>22</v>
      </c>
      <c r="D6385" s="61">
        <v>23</v>
      </c>
      <c r="E6385" s="87">
        <v>1.9326568984609917E-2</v>
      </c>
      <c r="F6385" s="87">
        <v>1.6294906065760974E-2</v>
      </c>
      <c r="G6385" s="87">
        <v>1.1896116666689938E-3</v>
      </c>
      <c r="H6385" s="87">
        <v>1.7200024097567303E-6</v>
      </c>
      <c r="I6385" s="87">
        <v>5.5033611111111239E-5</v>
      </c>
      <c r="J6385" s="87">
        <v>5.0424040909266164E-3</v>
      </c>
      <c r="K6385" s="88">
        <v>4.1910244421487358E-2</v>
      </c>
      <c r="L6385" s="84"/>
      <c r="M6385" s="88">
        <f t="shared" si="703"/>
        <v>1.4693724201990551E-2</v>
      </c>
      <c r="N6385" s="88">
        <f t="shared" si="698"/>
        <v>1.8001056009202838E-2</v>
      </c>
      <c r="O6385" s="88">
        <f t="shared" si="699"/>
        <v>4.7505233598007108E-4</v>
      </c>
      <c r="P6385" s="88">
        <f t="shared" si="700"/>
        <v>3.1916135401198819E-6</v>
      </c>
      <c r="Q6385" s="88">
        <f t="shared" si="701"/>
        <v>2.6981157834207362E-5</v>
      </c>
      <c r="R6385" s="89">
        <f t="shared" si="702"/>
        <v>5.0424040909266164E-3</v>
      </c>
      <c r="S6385" s="88">
        <f t="shared" si="704"/>
        <v>3.320000531854779E-2</v>
      </c>
    </row>
    <row r="6386" spans="1:19" x14ac:dyDescent="0.2">
      <c r="A6386" s="60">
        <v>2004</v>
      </c>
      <c r="B6386" s="61">
        <v>9</v>
      </c>
      <c r="C6386" s="61">
        <v>22</v>
      </c>
      <c r="D6386" s="61">
        <v>24</v>
      </c>
      <c r="E6386" s="87">
        <v>1.5656359452763755E-2</v>
      </c>
      <c r="F6386" s="87">
        <v>1.6340548283813528E-2</v>
      </c>
      <c r="G6386" s="87">
        <v>1.1896116666689938E-3</v>
      </c>
      <c r="H6386" s="87">
        <v>1.7200024097567303E-6</v>
      </c>
      <c r="I6386" s="87">
        <v>5.5033611111111239E-5</v>
      </c>
      <c r="J6386" s="87">
        <v>5.9169458184744044E-3</v>
      </c>
      <c r="K6386" s="88">
        <v>3.9160218835241546E-2</v>
      </c>
      <c r="L6386" s="84"/>
      <c r="M6386" s="88">
        <f t="shared" si="703"/>
        <v>1.190331444703565E-2</v>
      </c>
      <c r="N6386" s="88">
        <f t="shared" si="698"/>
        <v>1.805147717273901E-2</v>
      </c>
      <c r="O6386" s="88">
        <f t="shared" si="699"/>
        <v>4.7505233598007108E-4</v>
      </c>
      <c r="P6386" s="88">
        <f t="shared" si="700"/>
        <v>3.1916135401198819E-6</v>
      </c>
      <c r="Q6386" s="88">
        <f t="shared" si="701"/>
        <v>2.6981157834207362E-5</v>
      </c>
      <c r="R6386" s="89">
        <f t="shared" si="702"/>
        <v>5.9169458184744044E-3</v>
      </c>
      <c r="S6386" s="88">
        <f t="shared" si="704"/>
        <v>3.0460016727129058E-2</v>
      </c>
    </row>
    <row r="6387" spans="1:19" x14ac:dyDescent="0.2">
      <c r="A6387" s="60">
        <v>2004</v>
      </c>
      <c r="B6387" s="61">
        <v>9</v>
      </c>
      <c r="C6387" s="61">
        <v>23</v>
      </c>
      <c r="D6387" s="61">
        <v>1</v>
      </c>
      <c r="E6387" s="87">
        <v>1.2324401237292565E-2</v>
      </c>
      <c r="F6387" s="87">
        <v>1.6121463383452588E-2</v>
      </c>
      <c r="G6387" s="87">
        <v>1.1896116666689938E-3</v>
      </c>
      <c r="H6387" s="87">
        <v>1.7200024097567303E-6</v>
      </c>
      <c r="I6387" s="87">
        <v>5.5033611111111239E-5</v>
      </c>
      <c r="J6387" s="87">
        <v>6.0887018252452508E-3</v>
      </c>
      <c r="K6387" s="88">
        <v>3.5780931726180264E-2</v>
      </c>
      <c r="L6387" s="84"/>
      <c r="M6387" s="88">
        <f t="shared" si="703"/>
        <v>9.3700725089721944E-3</v>
      </c>
      <c r="N6387" s="88">
        <f t="shared" si="698"/>
        <v>1.7809453098083277E-2</v>
      </c>
      <c r="O6387" s="88">
        <f t="shared" si="699"/>
        <v>4.7505233598007108E-4</v>
      </c>
      <c r="P6387" s="88">
        <f t="shared" si="700"/>
        <v>3.1916135401198819E-6</v>
      </c>
      <c r="Q6387" s="88">
        <f t="shared" si="701"/>
        <v>2.6981157834207362E-5</v>
      </c>
      <c r="R6387" s="89">
        <f t="shared" si="702"/>
        <v>6.0887018252452508E-3</v>
      </c>
      <c r="S6387" s="88">
        <f t="shared" si="704"/>
        <v>2.7684750714409869E-2</v>
      </c>
    </row>
    <row r="6388" spans="1:19" x14ac:dyDescent="0.2">
      <c r="A6388" s="60">
        <v>2004</v>
      </c>
      <c r="B6388" s="61">
        <v>9</v>
      </c>
      <c r="C6388" s="61">
        <v>23</v>
      </c>
      <c r="D6388" s="61">
        <v>2</v>
      </c>
      <c r="E6388" s="87">
        <v>1.1787061055600023E-2</v>
      </c>
      <c r="F6388" s="87">
        <v>1.5976904991348604E-2</v>
      </c>
      <c r="G6388" s="87">
        <v>1.1896116666689938E-3</v>
      </c>
      <c r="H6388" s="87">
        <v>1.7200024097567303E-6</v>
      </c>
      <c r="I6388" s="87">
        <v>5.5033611111111239E-5</v>
      </c>
      <c r="J6388" s="87">
        <v>6.2496979550012571E-3</v>
      </c>
      <c r="K6388" s="88">
        <v>3.5260029282139747E-2</v>
      </c>
      <c r="L6388" s="84"/>
      <c r="M6388" s="88">
        <f t="shared" si="703"/>
        <v>8.9615401699561469E-3</v>
      </c>
      <c r="N6388" s="88">
        <f t="shared" si="698"/>
        <v>1.7649758792245458E-2</v>
      </c>
      <c r="O6388" s="88">
        <f t="shared" si="699"/>
        <v>4.7505233598007108E-4</v>
      </c>
      <c r="P6388" s="88">
        <f t="shared" si="700"/>
        <v>3.1916135401198819E-6</v>
      </c>
      <c r="Q6388" s="88">
        <f t="shared" si="701"/>
        <v>2.6981157834207362E-5</v>
      </c>
      <c r="R6388" s="89">
        <f t="shared" si="702"/>
        <v>6.2496979550012571E-3</v>
      </c>
      <c r="S6388" s="88">
        <f t="shared" si="704"/>
        <v>2.7116524069556003E-2</v>
      </c>
    </row>
    <row r="6389" spans="1:19" x14ac:dyDescent="0.2">
      <c r="A6389" s="60">
        <v>2004</v>
      </c>
      <c r="B6389" s="61">
        <v>9</v>
      </c>
      <c r="C6389" s="61">
        <v>23</v>
      </c>
      <c r="D6389" s="61">
        <v>3</v>
      </c>
      <c r="E6389" s="87">
        <v>1.1098505179143249E-2</v>
      </c>
      <c r="F6389" s="87">
        <v>1.5687752549057681E-2</v>
      </c>
      <c r="G6389" s="87">
        <v>1.1896116666689938E-3</v>
      </c>
      <c r="H6389" s="87">
        <v>1.7200024097567303E-6</v>
      </c>
      <c r="I6389" s="87">
        <v>5.5033611111111239E-5</v>
      </c>
      <c r="J6389" s="87">
        <v>6.59545025797343E-3</v>
      </c>
      <c r="K6389" s="88">
        <v>3.4628073266364225E-2</v>
      </c>
      <c r="L6389" s="84"/>
      <c r="M6389" s="88">
        <f t="shared" si="703"/>
        <v>8.4380406209998669E-3</v>
      </c>
      <c r="N6389" s="88">
        <f t="shared" si="698"/>
        <v>1.7330330788925232E-2</v>
      </c>
      <c r="O6389" s="88">
        <f t="shared" si="699"/>
        <v>4.7505233598007108E-4</v>
      </c>
      <c r="P6389" s="88">
        <f t="shared" si="700"/>
        <v>3.1916135401198819E-6</v>
      </c>
      <c r="Q6389" s="88">
        <f t="shared" si="701"/>
        <v>2.6981157834207362E-5</v>
      </c>
      <c r="R6389" s="89">
        <f t="shared" si="702"/>
        <v>6.59545025797343E-3</v>
      </c>
      <c r="S6389" s="88">
        <f t="shared" si="704"/>
        <v>2.6273596517279497E-2</v>
      </c>
    </row>
    <row r="6390" spans="1:19" x14ac:dyDescent="0.2">
      <c r="A6390" s="60">
        <v>2004</v>
      </c>
      <c r="B6390" s="61">
        <v>9</v>
      </c>
      <c r="C6390" s="61">
        <v>23</v>
      </c>
      <c r="D6390" s="61">
        <v>4</v>
      </c>
      <c r="E6390" s="87">
        <v>1.1311525779077899E-2</v>
      </c>
      <c r="F6390" s="87">
        <v>1.5486461632242432E-2</v>
      </c>
      <c r="G6390" s="87">
        <v>1.1896116666689938E-3</v>
      </c>
      <c r="H6390" s="87">
        <v>1.7200024097567303E-6</v>
      </c>
      <c r="I6390" s="87">
        <v>5.5033611111111239E-5</v>
      </c>
      <c r="J6390" s="87">
        <v>6.8642090220933502E-3</v>
      </c>
      <c r="K6390" s="88">
        <v>3.4908561713603542E-2</v>
      </c>
      <c r="L6390" s="84"/>
      <c r="M6390" s="88">
        <f t="shared" si="703"/>
        <v>8.5999972490632785E-3</v>
      </c>
      <c r="N6390" s="88">
        <f t="shared" si="698"/>
        <v>1.7107963807912147E-2</v>
      </c>
      <c r="O6390" s="88">
        <f t="shared" si="699"/>
        <v>4.7505233598007108E-4</v>
      </c>
      <c r="P6390" s="88">
        <f t="shared" si="700"/>
        <v>3.1916135401198819E-6</v>
      </c>
      <c r="Q6390" s="88">
        <f t="shared" si="701"/>
        <v>2.6981157834207362E-5</v>
      </c>
      <c r="R6390" s="89">
        <f t="shared" si="702"/>
        <v>6.8642090220933502E-3</v>
      </c>
      <c r="S6390" s="88">
        <f t="shared" si="704"/>
        <v>2.6213186164329823E-2</v>
      </c>
    </row>
    <row r="6391" spans="1:19" x14ac:dyDescent="0.2">
      <c r="A6391" s="60">
        <v>2004</v>
      </c>
      <c r="B6391" s="61">
        <v>9</v>
      </c>
      <c r="C6391" s="61">
        <v>23</v>
      </c>
      <c r="D6391" s="61">
        <v>5</v>
      </c>
      <c r="E6391" s="87">
        <v>1.1735726856245045E-2</v>
      </c>
      <c r="F6391" s="87">
        <v>1.6000509293839543E-2</v>
      </c>
      <c r="G6391" s="87">
        <v>1.1896116666689938E-3</v>
      </c>
      <c r="H6391" s="87">
        <v>1.7200024097567303E-6</v>
      </c>
      <c r="I6391" s="87">
        <v>5.5033611111111239E-5</v>
      </c>
      <c r="J6391" s="87">
        <v>7.6134595036408681E-3</v>
      </c>
      <c r="K6391" s="88">
        <v>3.659606093391532E-2</v>
      </c>
      <c r="L6391" s="84"/>
      <c r="M6391" s="88">
        <f t="shared" si="703"/>
        <v>8.922511485244821E-3</v>
      </c>
      <c r="N6391" s="88">
        <f t="shared" si="698"/>
        <v>1.7675834571355985E-2</v>
      </c>
      <c r="O6391" s="88">
        <f t="shared" si="699"/>
        <v>4.7505233598007108E-4</v>
      </c>
      <c r="P6391" s="88">
        <f t="shared" si="700"/>
        <v>3.1916135401198819E-6</v>
      </c>
      <c r="Q6391" s="88">
        <f t="shared" si="701"/>
        <v>2.6981157834207362E-5</v>
      </c>
      <c r="R6391" s="89">
        <f t="shared" si="702"/>
        <v>7.6134595036408681E-3</v>
      </c>
      <c r="S6391" s="88">
        <f t="shared" si="704"/>
        <v>2.7103571163955203E-2</v>
      </c>
    </row>
    <row r="6392" spans="1:19" x14ac:dyDescent="0.2">
      <c r="A6392" s="60">
        <v>2004</v>
      </c>
      <c r="B6392" s="61">
        <v>9</v>
      </c>
      <c r="C6392" s="61">
        <v>23</v>
      </c>
      <c r="D6392" s="61">
        <v>6</v>
      </c>
      <c r="E6392" s="87">
        <v>1.4672358801310521E-2</v>
      </c>
      <c r="F6392" s="87">
        <v>1.7325786161679999E-2</v>
      </c>
      <c r="G6392" s="87">
        <v>1.1896116666689938E-3</v>
      </c>
      <c r="H6392" s="87">
        <v>1.7200024097567303E-6</v>
      </c>
      <c r="I6392" s="87">
        <v>5.5033611111111239E-5</v>
      </c>
      <c r="J6392" s="87">
        <v>9.007078358779147E-3</v>
      </c>
      <c r="K6392" s="88">
        <v>4.2251588601959524E-2</v>
      </c>
      <c r="L6392" s="84"/>
      <c r="M6392" s="88">
        <f t="shared" si="703"/>
        <v>1.1155192304996548E-2</v>
      </c>
      <c r="N6392" s="88">
        <f t="shared" si="698"/>
        <v>1.913987388704276E-2</v>
      </c>
      <c r="O6392" s="88">
        <f t="shared" si="699"/>
        <v>4.7505233598007108E-4</v>
      </c>
      <c r="P6392" s="88">
        <f t="shared" si="700"/>
        <v>3.1916135401198819E-6</v>
      </c>
      <c r="Q6392" s="88">
        <f t="shared" si="701"/>
        <v>2.6981157834207362E-5</v>
      </c>
      <c r="R6392" s="89">
        <f t="shared" si="702"/>
        <v>9.007078358779147E-3</v>
      </c>
      <c r="S6392" s="88">
        <f t="shared" si="704"/>
        <v>3.0800291299393708E-2</v>
      </c>
    </row>
    <row r="6393" spans="1:19" x14ac:dyDescent="0.2">
      <c r="A6393" s="60">
        <v>2004</v>
      </c>
      <c r="B6393" s="61">
        <v>9</v>
      </c>
      <c r="C6393" s="61">
        <v>23</v>
      </c>
      <c r="D6393" s="61">
        <v>7</v>
      </c>
      <c r="E6393" s="87">
        <v>1.9361690810022741E-2</v>
      </c>
      <c r="F6393" s="87">
        <v>1.8948433859403476E-2</v>
      </c>
      <c r="G6393" s="87">
        <v>0</v>
      </c>
      <c r="H6393" s="87">
        <v>0</v>
      </c>
      <c r="I6393" s="87">
        <v>5.5033611111111239E-5</v>
      </c>
      <c r="J6393" s="87">
        <v>1.048301537928435E-2</v>
      </c>
      <c r="K6393" s="88">
        <v>4.8848173659821678E-2</v>
      </c>
      <c r="L6393" s="84"/>
      <c r="M6393" s="88">
        <f t="shared" si="703"/>
        <v>1.4720426842096897E-2</v>
      </c>
      <c r="N6393" s="88">
        <f t="shared" si="698"/>
        <v>2.0932420095780925E-2</v>
      </c>
      <c r="O6393" s="88">
        <f t="shared" si="699"/>
        <v>0</v>
      </c>
      <c r="P6393" s="88">
        <f t="shared" si="700"/>
        <v>0</v>
      </c>
      <c r="Q6393" s="88">
        <f t="shared" si="701"/>
        <v>2.6981157834207362E-5</v>
      </c>
      <c r="R6393" s="89">
        <f t="shared" si="702"/>
        <v>1.048301537928435E-2</v>
      </c>
      <c r="S6393" s="88">
        <f t="shared" si="704"/>
        <v>3.5679828095712025E-2</v>
      </c>
    </row>
    <row r="6394" spans="1:19" x14ac:dyDescent="0.2">
      <c r="A6394" s="60">
        <v>2004</v>
      </c>
      <c r="B6394" s="61">
        <v>9</v>
      </c>
      <c r="C6394" s="61">
        <v>23</v>
      </c>
      <c r="D6394" s="61">
        <v>8</v>
      </c>
      <c r="E6394" s="87">
        <v>2.0329413913353408E-2</v>
      </c>
      <c r="F6394" s="87">
        <v>2.0239051750853776E-2</v>
      </c>
      <c r="G6394" s="87">
        <v>0</v>
      </c>
      <c r="H6394" s="87">
        <v>0</v>
      </c>
      <c r="I6394" s="87">
        <v>5.5033611111111239E-5</v>
      </c>
      <c r="J6394" s="87">
        <v>1.0842929126196143E-2</v>
      </c>
      <c r="K6394" s="88">
        <v>5.1466428401514441E-2</v>
      </c>
      <c r="L6394" s="84"/>
      <c r="M6394" s="88">
        <f t="shared" si="703"/>
        <v>1.5456173388499335E-2</v>
      </c>
      <c r="N6394" s="88">
        <f t="shared" si="698"/>
        <v>2.2358171484387727E-2</v>
      </c>
      <c r="O6394" s="88">
        <f t="shared" si="699"/>
        <v>0</v>
      </c>
      <c r="P6394" s="88">
        <f t="shared" si="700"/>
        <v>0</v>
      </c>
      <c r="Q6394" s="88">
        <f t="shared" si="701"/>
        <v>2.6981157834207362E-5</v>
      </c>
      <c r="R6394" s="89">
        <f t="shared" si="702"/>
        <v>1.0842929126196143E-2</v>
      </c>
      <c r="S6394" s="88">
        <f t="shared" si="704"/>
        <v>3.7841326030721267E-2</v>
      </c>
    </row>
    <row r="6395" spans="1:19" x14ac:dyDescent="0.2">
      <c r="A6395" s="60">
        <v>2004</v>
      </c>
      <c r="B6395" s="61">
        <v>9</v>
      </c>
      <c r="C6395" s="61">
        <v>23</v>
      </c>
      <c r="D6395" s="61">
        <v>9</v>
      </c>
      <c r="E6395" s="87">
        <v>2.1754098917380265E-2</v>
      </c>
      <c r="F6395" s="87">
        <v>2.1373212236527672E-2</v>
      </c>
      <c r="G6395" s="87">
        <v>0</v>
      </c>
      <c r="H6395" s="87">
        <v>0</v>
      </c>
      <c r="I6395" s="87">
        <v>5.5033611111111239E-5</v>
      </c>
      <c r="J6395" s="87">
        <v>1.110841499392114E-2</v>
      </c>
      <c r="K6395" s="88">
        <v>5.4290759758940182E-2</v>
      </c>
      <c r="L6395" s="84"/>
      <c r="M6395" s="88">
        <f t="shared" si="703"/>
        <v>1.6539341773976989E-2</v>
      </c>
      <c r="N6395" s="88">
        <f t="shared" si="698"/>
        <v>2.3611083673242807E-2</v>
      </c>
      <c r="O6395" s="88">
        <f t="shared" si="699"/>
        <v>0</v>
      </c>
      <c r="P6395" s="88">
        <f t="shared" si="700"/>
        <v>0</v>
      </c>
      <c r="Q6395" s="88">
        <f t="shared" si="701"/>
        <v>2.6981157834207362E-5</v>
      </c>
      <c r="R6395" s="89">
        <f t="shared" si="702"/>
        <v>1.110841499392114E-2</v>
      </c>
      <c r="S6395" s="88">
        <f t="shared" si="704"/>
        <v>4.0177406605053999E-2</v>
      </c>
    </row>
    <row r="6396" spans="1:19" x14ac:dyDescent="0.2">
      <c r="A6396" s="60">
        <v>2004</v>
      </c>
      <c r="B6396" s="61">
        <v>9</v>
      </c>
      <c r="C6396" s="61">
        <v>23</v>
      </c>
      <c r="D6396" s="61">
        <v>10</v>
      </c>
      <c r="E6396" s="87">
        <v>2.1111415262002407E-2</v>
      </c>
      <c r="F6396" s="87">
        <v>2.1976738317240698E-2</v>
      </c>
      <c r="G6396" s="87">
        <v>0</v>
      </c>
      <c r="H6396" s="87">
        <v>0</v>
      </c>
      <c r="I6396" s="87">
        <v>5.5033611111111239E-5</v>
      </c>
      <c r="J6396" s="87">
        <v>1.2165337739000871E-2</v>
      </c>
      <c r="K6396" s="88">
        <v>5.5308524929355084E-2</v>
      </c>
      <c r="L6396" s="84"/>
      <c r="M6396" s="88">
        <f t="shared" si="703"/>
        <v>1.6050718242880013E-2</v>
      </c>
      <c r="N6396" s="88">
        <f t="shared" si="698"/>
        <v>2.4277801648669349E-2</v>
      </c>
      <c r="O6396" s="88">
        <f t="shared" si="699"/>
        <v>0</v>
      </c>
      <c r="P6396" s="88">
        <f t="shared" si="700"/>
        <v>0</v>
      </c>
      <c r="Q6396" s="88">
        <f t="shared" si="701"/>
        <v>2.6981157834207362E-5</v>
      </c>
      <c r="R6396" s="89">
        <f t="shared" si="702"/>
        <v>1.2165337739000871E-2</v>
      </c>
      <c r="S6396" s="88">
        <f t="shared" si="704"/>
        <v>4.0355501049383569E-2</v>
      </c>
    </row>
    <row r="6397" spans="1:19" x14ac:dyDescent="0.2">
      <c r="A6397" s="60">
        <v>2004</v>
      </c>
      <c r="B6397" s="61">
        <v>9</v>
      </c>
      <c r="C6397" s="61">
        <v>23</v>
      </c>
      <c r="D6397" s="61">
        <v>11</v>
      </c>
      <c r="E6397" s="87">
        <v>2.1279137926383061E-2</v>
      </c>
      <c r="F6397" s="87">
        <v>2.2346413787789895E-2</v>
      </c>
      <c r="G6397" s="87">
        <v>0</v>
      </c>
      <c r="H6397" s="87">
        <v>0</v>
      </c>
      <c r="I6397" s="87">
        <v>5.5033611111111239E-5</v>
      </c>
      <c r="J6397" s="87">
        <v>1.2444209310733685E-2</v>
      </c>
      <c r="K6397" s="88">
        <v>5.6124794636017751E-2</v>
      </c>
      <c r="L6397" s="84"/>
      <c r="M6397" s="88">
        <f t="shared" si="703"/>
        <v>1.6178235474458721E-2</v>
      </c>
      <c r="N6397" s="88">
        <f t="shared" si="698"/>
        <v>2.4686183803419363E-2</v>
      </c>
      <c r="O6397" s="88">
        <f t="shared" si="699"/>
        <v>0</v>
      </c>
      <c r="P6397" s="88">
        <f t="shared" si="700"/>
        <v>0</v>
      </c>
      <c r="Q6397" s="88">
        <f t="shared" si="701"/>
        <v>2.6981157834207362E-5</v>
      </c>
      <c r="R6397" s="89">
        <f t="shared" si="702"/>
        <v>1.2444209310733685E-2</v>
      </c>
      <c r="S6397" s="88">
        <f t="shared" si="704"/>
        <v>4.0891400435712287E-2</v>
      </c>
    </row>
    <row r="6398" spans="1:19" x14ac:dyDescent="0.2">
      <c r="A6398" s="60">
        <v>2004</v>
      </c>
      <c r="B6398" s="61">
        <v>9</v>
      </c>
      <c r="C6398" s="61">
        <v>23</v>
      </c>
      <c r="D6398" s="61">
        <v>12</v>
      </c>
      <c r="E6398" s="87">
        <v>2.1691431542548597E-2</v>
      </c>
      <c r="F6398" s="87">
        <v>2.2229310799053964E-2</v>
      </c>
      <c r="G6398" s="87">
        <v>0</v>
      </c>
      <c r="H6398" s="87">
        <v>0</v>
      </c>
      <c r="I6398" s="87">
        <v>5.5033611111111239E-5</v>
      </c>
      <c r="J6398" s="87">
        <v>1.1057989188702117E-2</v>
      </c>
      <c r="K6398" s="88">
        <v>5.5033765141415794E-2</v>
      </c>
      <c r="L6398" s="84"/>
      <c r="M6398" s="88">
        <f t="shared" si="703"/>
        <v>1.6491696632049701E-2</v>
      </c>
      <c r="N6398" s="88">
        <f t="shared" si="698"/>
        <v>2.4556819605149459E-2</v>
      </c>
      <c r="O6398" s="88">
        <f t="shared" si="699"/>
        <v>0</v>
      </c>
      <c r="P6398" s="88">
        <f t="shared" si="700"/>
        <v>0</v>
      </c>
      <c r="Q6398" s="88">
        <f t="shared" si="701"/>
        <v>2.6981157834207362E-5</v>
      </c>
      <c r="R6398" s="89">
        <f t="shared" si="702"/>
        <v>1.1057989188702117E-2</v>
      </c>
      <c r="S6398" s="88">
        <f t="shared" si="704"/>
        <v>4.1075497395033363E-2</v>
      </c>
    </row>
    <row r="6399" spans="1:19" x14ac:dyDescent="0.2">
      <c r="A6399" s="60">
        <v>2004</v>
      </c>
      <c r="B6399" s="61">
        <v>9</v>
      </c>
      <c r="C6399" s="61">
        <v>23</v>
      </c>
      <c r="D6399" s="61">
        <v>13</v>
      </c>
      <c r="E6399" s="87">
        <v>2.1450769939395441E-2</v>
      </c>
      <c r="F6399" s="87">
        <v>2.2589418021725361E-2</v>
      </c>
      <c r="G6399" s="87">
        <v>0</v>
      </c>
      <c r="H6399" s="87">
        <v>0</v>
      </c>
      <c r="I6399" s="87">
        <v>5.5033611111111239E-5</v>
      </c>
      <c r="J6399" s="87">
        <v>1.0403895800296518E-2</v>
      </c>
      <c r="K6399" s="88">
        <v>5.4499117372528431E-2</v>
      </c>
      <c r="L6399" s="84"/>
      <c r="M6399" s="88">
        <f t="shared" si="703"/>
        <v>1.6308724929956209E-2</v>
      </c>
      <c r="N6399" s="88">
        <f t="shared" si="698"/>
        <v>2.4954631673440357E-2</v>
      </c>
      <c r="O6399" s="88">
        <f t="shared" si="699"/>
        <v>0</v>
      </c>
      <c r="P6399" s="88">
        <f t="shared" si="700"/>
        <v>0</v>
      </c>
      <c r="Q6399" s="88">
        <f t="shared" si="701"/>
        <v>2.6981157834207362E-5</v>
      </c>
      <c r="R6399" s="89">
        <f t="shared" si="702"/>
        <v>1.0403895800296518E-2</v>
      </c>
      <c r="S6399" s="88">
        <f t="shared" si="704"/>
        <v>4.1290337761230776E-2</v>
      </c>
    </row>
    <row r="6400" spans="1:19" x14ac:dyDescent="0.2">
      <c r="A6400" s="60">
        <v>2004</v>
      </c>
      <c r="B6400" s="61">
        <v>9</v>
      </c>
      <c r="C6400" s="61">
        <v>23</v>
      </c>
      <c r="D6400" s="61">
        <v>14</v>
      </c>
      <c r="E6400" s="87">
        <v>2.1502917764434287E-2</v>
      </c>
      <c r="F6400" s="87">
        <v>2.2572438573601229E-2</v>
      </c>
      <c r="G6400" s="87">
        <v>0</v>
      </c>
      <c r="H6400" s="87">
        <v>0</v>
      </c>
      <c r="I6400" s="87">
        <v>5.5033611111111239E-5</v>
      </c>
      <c r="J6400" s="87">
        <v>9.7837140818197998E-3</v>
      </c>
      <c r="K6400" s="88">
        <v>5.3914104030966421E-2</v>
      </c>
      <c r="L6400" s="84"/>
      <c r="M6400" s="88">
        <f t="shared" si="703"/>
        <v>1.6348372203068399E-2</v>
      </c>
      <c r="N6400" s="88">
        <f t="shared" si="698"/>
        <v>2.4935874400740882E-2</v>
      </c>
      <c r="O6400" s="88">
        <f t="shared" si="699"/>
        <v>0</v>
      </c>
      <c r="P6400" s="88">
        <f t="shared" si="700"/>
        <v>0</v>
      </c>
      <c r="Q6400" s="88">
        <f t="shared" si="701"/>
        <v>2.6981157834207362E-5</v>
      </c>
      <c r="R6400" s="89">
        <f t="shared" si="702"/>
        <v>9.7837140818197998E-3</v>
      </c>
      <c r="S6400" s="88">
        <f t="shared" si="704"/>
        <v>4.1311227761643483E-2</v>
      </c>
    </row>
    <row r="6401" spans="1:19" x14ac:dyDescent="0.2">
      <c r="A6401" s="60">
        <v>2004</v>
      </c>
      <c r="B6401" s="61">
        <v>9</v>
      </c>
      <c r="C6401" s="61">
        <v>23</v>
      </c>
      <c r="D6401" s="61">
        <v>15</v>
      </c>
      <c r="E6401" s="87">
        <v>1.9727919137695775E-2</v>
      </c>
      <c r="F6401" s="87">
        <v>2.2345679748982775E-2</v>
      </c>
      <c r="G6401" s="87">
        <v>0</v>
      </c>
      <c r="H6401" s="87">
        <v>0</v>
      </c>
      <c r="I6401" s="87">
        <v>5.5033611111111239E-5</v>
      </c>
      <c r="J6401" s="87">
        <v>1.0523855917942446E-2</v>
      </c>
      <c r="K6401" s="88">
        <v>5.2652488415732113E-2</v>
      </c>
      <c r="L6401" s="84"/>
      <c r="M6401" s="88">
        <f t="shared" si="703"/>
        <v>1.4998865195333262E-2</v>
      </c>
      <c r="N6401" s="88">
        <f t="shared" si="698"/>
        <v>2.4685372907448155E-2</v>
      </c>
      <c r="O6401" s="88">
        <f t="shared" si="699"/>
        <v>0</v>
      </c>
      <c r="P6401" s="88">
        <f t="shared" si="700"/>
        <v>0</v>
      </c>
      <c r="Q6401" s="88">
        <f t="shared" si="701"/>
        <v>2.6981157834207362E-5</v>
      </c>
      <c r="R6401" s="89">
        <f t="shared" si="702"/>
        <v>1.0523855917942446E-2</v>
      </c>
      <c r="S6401" s="88">
        <f t="shared" si="704"/>
        <v>3.9711219260615625E-2</v>
      </c>
    </row>
    <row r="6402" spans="1:19" x14ac:dyDescent="0.2">
      <c r="A6402" s="60">
        <v>2004</v>
      </c>
      <c r="B6402" s="61">
        <v>9</v>
      </c>
      <c r="C6402" s="61">
        <v>23</v>
      </c>
      <c r="D6402" s="61">
        <v>16</v>
      </c>
      <c r="E6402" s="87">
        <v>2.1992958720372643E-2</v>
      </c>
      <c r="F6402" s="87">
        <v>2.2388461475698663E-2</v>
      </c>
      <c r="G6402" s="87">
        <v>0</v>
      </c>
      <c r="H6402" s="87">
        <v>0</v>
      </c>
      <c r="I6402" s="87">
        <v>5.5033611111111239E-5</v>
      </c>
      <c r="J6402" s="87">
        <v>1.0304229274501394E-2</v>
      </c>
      <c r="K6402" s="88">
        <v>5.4740683081683804E-2</v>
      </c>
      <c r="L6402" s="84"/>
      <c r="M6402" s="88">
        <f t="shared" si="703"/>
        <v>1.6720943592225573E-2</v>
      </c>
      <c r="N6402" s="88">
        <f t="shared" si="698"/>
        <v>2.4732634073341052E-2</v>
      </c>
      <c r="O6402" s="88">
        <f t="shared" si="699"/>
        <v>0</v>
      </c>
      <c r="P6402" s="88">
        <f t="shared" si="700"/>
        <v>0</v>
      </c>
      <c r="Q6402" s="88">
        <f t="shared" si="701"/>
        <v>2.6981157834207362E-5</v>
      </c>
      <c r="R6402" s="89">
        <f t="shared" si="702"/>
        <v>1.0304229274501394E-2</v>
      </c>
      <c r="S6402" s="88">
        <f t="shared" si="704"/>
        <v>4.1480558823400827E-2</v>
      </c>
    </row>
    <row r="6403" spans="1:19" x14ac:dyDescent="0.2">
      <c r="A6403" s="60">
        <v>2004</v>
      </c>
      <c r="B6403" s="61">
        <v>9</v>
      </c>
      <c r="C6403" s="61">
        <v>23</v>
      </c>
      <c r="D6403" s="61">
        <v>17</v>
      </c>
      <c r="E6403" s="87">
        <v>2.3786223597835512E-2</v>
      </c>
      <c r="F6403" s="87">
        <v>2.1767832093222701E-2</v>
      </c>
      <c r="G6403" s="87">
        <v>0</v>
      </c>
      <c r="H6403" s="87">
        <v>0</v>
      </c>
      <c r="I6403" s="87">
        <v>5.5033611111111239E-5</v>
      </c>
      <c r="J6403" s="87">
        <v>1.0174546642140821E-2</v>
      </c>
      <c r="K6403" s="88">
        <v>5.5783635944310142E-2</v>
      </c>
      <c r="L6403" s="84"/>
      <c r="M6403" s="88">
        <f t="shared" si="703"/>
        <v>1.8084338178793864E-2</v>
      </c>
      <c r="N6403" s="88">
        <f t="shared" ref="N6403:N6466" si="705">F6403*W$5</f>
        <v>2.4047022003543275E-2</v>
      </c>
      <c r="O6403" s="88">
        <f t="shared" ref="O6403:O6466" si="706">G6403*X$5</f>
        <v>0</v>
      </c>
      <c r="P6403" s="88">
        <f t="shared" ref="P6403:P6466" si="707">H6403*Y$5</f>
        <v>0</v>
      </c>
      <c r="Q6403" s="88">
        <f t="shared" ref="Q6403:Q6466" si="708">I6403*Z$5</f>
        <v>2.6981157834207362E-5</v>
      </c>
      <c r="R6403" s="89">
        <f t="shared" ref="R6403:R6466" si="709">J6403</f>
        <v>1.0174546642140821E-2</v>
      </c>
      <c r="S6403" s="88">
        <f t="shared" si="704"/>
        <v>4.2158341340171344E-2</v>
      </c>
    </row>
    <row r="6404" spans="1:19" x14ac:dyDescent="0.2">
      <c r="A6404" s="60">
        <v>2004</v>
      </c>
      <c r="B6404" s="61">
        <v>9</v>
      </c>
      <c r="C6404" s="61">
        <v>23</v>
      </c>
      <c r="D6404" s="61">
        <v>18</v>
      </c>
      <c r="E6404" s="87">
        <v>2.5155290758158873E-2</v>
      </c>
      <c r="F6404" s="87">
        <v>2.0477371143121294E-2</v>
      </c>
      <c r="G6404" s="87">
        <v>0</v>
      </c>
      <c r="H6404" s="87">
        <v>0</v>
      </c>
      <c r="I6404" s="87">
        <v>5.5033611111111239E-5</v>
      </c>
      <c r="J6404" s="87">
        <v>7.9379071435978672E-3</v>
      </c>
      <c r="K6404" s="88">
        <v>5.3625602655989146E-2</v>
      </c>
      <c r="L6404" s="84"/>
      <c r="M6404" s="88">
        <f t="shared" ref="M6404:M6467" si="710">E6404*V$5</f>
        <v>1.9125221083763341E-2</v>
      </c>
      <c r="N6404" s="88">
        <f t="shared" si="705"/>
        <v>2.2621443988750361E-2</v>
      </c>
      <c r="O6404" s="88">
        <f t="shared" si="706"/>
        <v>0</v>
      </c>
      <c r="P6404" s="88">
        <f t="shared" si="707"/>
        <v>0</v>
      </c>
      <c r="Q6404" s="88">
        <f t="shared" si="708"/>
        <v>2.6981157834207362E-5</v>
      </c>
      <c r="R6404" s="89">
        <f t="shared" si="709"/>
        <v>7.9379071435978672E-3</v>
      </c>
      <c r="S6404" s="88">
        <f t="shared" ref="S6404:S6467" si="711">SUM(M6404:Q6404)</f>
        <v>4.1773646230347912E-2</v>
      </c>
    </row>
    <row r="6405" spans="1:19" x14ac:dyDescent="0.2">
      <c r="A6405" s="60">
        <v>2004</v>
      </c>
      <c r="B6405" s="61">
        <v>9</v>
      </c>
      <c r="C6405" s="61">
        <v>23</v>
      </c>
      <c r="D6405" s="61">
        <v>19</v>
      </c>
      <c r="E6405" s="87">
        <v>2.50596166368297E-2</v>
      </c>
      <c r="F6405" s="87">
        <v>1.9899860206054436E-2</v>
      </c>
      <c r="G6405" s="87">
        <v>1.1896116666689938E-3</v>
      </c>
      <c r="H6405" s="87">
        <v>1.7200024097567303E-6</v>
      </c>
      <c r="I6405" s="87">
        <v>5.5033611111111239E-5</v>
      </c>
      <c r="J6405" s="87">
        <v>6.9961691391194573E-3</v>
      </c>
      <c r="K6405" s="88">
        <v>5.3202011262193448E-2</v>
      </c>
      <c r="L6405" s="84"/>
      <c r="M6405" s="88">
        <f t="shared" si="710"/>
        <v>1.905248136709671E-2</v>
      </c>
      <c r="N6405" s="88">
        <f t="shared" si="705"/>
        <v>2.1983465059500103E-2</v>
      </c>
      <c r="O6405" s="88">
        <f t="shared" si="706"/>
        <v>4.7505233598007108E-4</v>
      </c>
      <c r="P6405" s="88">
        <f t="shared" si="707"/>
        <v>3.1916135401198819E-6</v>
      </c>
      <c r="Q6405" s="88">
        <f t="shared" si="708"/>
        <v>2.6981157834207362E-5</v>
      </c>
      <c r="R6405" s="89">
        <f t="shared" si="709"/>
        <v>6.9961691391194573E-3</v>
      </c>
      <c r="S6405" s="88">
        <f t="shared" si="711"/>
        <v>4.1541171533951218E-2</v>
      </c>
    </row>
    <row r="6406" spans="1:19" x14ac:dyDescent="0.2">
      <c r="A6406" s="60">
        <v>2004</v>
      </c>
      <c r="B6406" s="61">
        <v>9</v>
      </c>
      <c r="C6406" s="61">
        <v>23</v>
      </c>
      <c r="D6406" s="61">
        <v>20</v>
      </c>
      <c r="E6406" s="87">
        <v>2.579209498122681E-2</v>
      </c>
      <c r="F6406" s="87">
        <v>1.9018426178284122E-2</v>
      </c>
      <c r="G6406" s="87">
        <v>1.1896116666689938E-3</v>
      </c>
      <c r="H6406" s="87">
        <v>1.7200024097567303E-6</v>
      </c>
      <c r="I6406" s="87">
        <v>5.5033611111111239E-5</v>
      </c>
      <c r="J6406" s="87">
        <v>6.0701151094272555E-3</v>
      </c>
      <c r="K6406" s="88">
        <v>5.2127001549128041E-2</v>
      </c>
      <c r="L6406" s="84"/>
      <c r="M6406" s="88">
        <f t="shared" si="710"/>
        <v>1.9609374563456211E-2</v>
      </c>
      <c r="N6406" s="88">
        <f t="shared" si="705"/>
        <v>2.1009740925204537E-2</v>
      </c>
      <c r="O6406" s="88">
        <f t="shared" si="706"/>
        <v>4.7505233598007108E-4</v>
      </c>
      <c r="P6406" s="88">
        <f t="shared" si="707"/>
        <v>3.1916135401198819E-6</v>
      </c>
      <c r="Q6406" s="88">
        <f t="shared" si="708"/>
        <v>2.6981157834207362E-5</v>
      </c>
      <c r="R6406" s="89">
        <f t="shared" si="709"/>
        <v>6.0701151094272555E-3</v>
      </c>
      <c r="S6406" s="88">
        <f t="shared" si="711"/>
        <v>4.1124340596015149E-2</v>
      </c>
    </row>
    <row r="6407" spans="1:19" x14ac:dyDescent="0.2">
      <c r="A6407" s="60">
        <v>2004</v>
      </c>
      <c r="B6407" s="61">
        <v>9</v>
      </c>
      <c r="C6407" s="61">
        <v>23</v>
      </c>
      <c r="D6407" s="61">
        <v>21</v>
      </c>
      <c r="E6407" s="87">
        <v>2.6414999674555753E-2</v>
      </c>
      <c r="F6407" s="87">
        <v>1.7651006032666651E-2</v>
      </c>
      <c r="G6407" s="87">
        <v>1.1896116666689938E-3</v>
      </c>
      <c r="H6407" s="87">
        <v>1.7200024097567303E-6</v>
      </c>
      <c r="I6407" s="87">
        <v>5.5033611111111239E-5</v>
      </c>
      <c r="J6407" s="87">
        <v>5.0836316563742153E-3</v>
      </c>
      <c r="K6407" s="88">
        <v>5.0396002643786478E-2</v>
      </c>
      <c r="L6407" s="84"/>
      <c r="M6407" s="88">
        <f t="shared" si="710"/>
        <v>2.0082960422135497E-2</v>
      </c>
      <c r="N6407" s="88">
        <f t="shared" si="705"/>
        <v>1.949914574103875E-2</v>
      </c>
      <c r="O6407" s="88">
        <f t="shared" si="706"/>
        <v>4.7505233598007108E-4</v>
      </c>
      <c r="P6407" s="88">
        <f t="shared" si="707"/>
        <v>3.1916135401198819E-6</v>
      </c>
      <c r="Q6407" s="88">
        <f t="shared" si="708"/>
        <v>2.6981157834207362E-5</v>
      </c>
      <c r="R6407" s="89">
        <f t="shared" si="709"/>
        <v>5.0836316563742153E-3</v>
      </c>
      <c r="S6407" s="88">
        <f t="shared" si="711"/>
        <v>4.0087331270528645E-2</v>
      </c>
    </row>
    <row r="6408" spans="1:19" x14ac:dyDescent="0.2">
      <c r="A6408" s="60">
        <v>2004</v>
      </c>
      <c r="B6408" s="61">
        <v>9</v>
      </c>
      <c r="C6408" s="61">
        <v>23</v>
      </c>
      <c r="D6408" s="61">
        <v>22</v>
      </c>
      <c r="E6408" s="87">
        <v>2.1097029410358875E-2</v>
      </c>
      <c r="F6408" s="87">
        <v>1.7479895490349662E-2</v>
      </c>
      <c r="G6408" s="87">
        <v>1.1896116666689938E-3</v>
      </c>
      <c r="H6408" s="87">
        <v>1.7200024097567303E-6</v>
      </c>
      <c r="I6408" s="87">
        <v>5.5033611111111239E-5</v>
      </c>
      <c r="J6408" s="87">
        <v>5.6544657230544158E-3</v>
      </c>
      <c r="K6408" s="88">
        <v>4.547775590395281E-2</v>
      </c>
      <c r="L6408" s="84"/>
      <c r="M6408" s="88">
        <f t="shared" si="710"/>
        <v>1.6039780878020833E-2</v>
      </c>
      <c r="N6408" s="88">
        <f t="shared" si="705"/>
        <v>1.931011915545534E-2</v>
      </c>
      <c r="O6408" s="88">
        <f t="shared" si="706"/>
        <v>4.7505233598007108E-4</v>
      </c>
      <c r="P6408" s="88">
        <f t="shared" si="707"/>
        <v>3.1916135401198819E-6</v>
      </c>
      <c r="Q6408" s="88">
        <f t="shared" si="708"/>
        <v>2.6981157834207362E-5</v>
      </c>
      <c r="R6408" s="89">
        <f t="shared" si="709"/>
        <v>5.6544657230544158E-3</v>
      </c>
      <c r="S6408" s="88">
        <f t="shared" si="711"/>
        <v>3.5855125140830571E-2</v>
      </c>
    </row>
    <row r="6409" spans="1:19" x14ac:dyDescent="0.2">
      <c r="A6409" s="60">
        <v>2004</v>
      </c>
      <c r="B6409" s="61">
        <v>9</v>
      </c>
      <c r="C6409" s="61">
        <v>23</v>
      </c>
      <c r="D6409" s="61">
        <v>23</v>
      </c>
      <c r="E6409" s="87">
        <v>1.6941604744306712E-2</v>
      </c>
      <c r="F6409" s="87">
        <v>1.6783854720637054E-2</v>
      </c>
      <c r="G6409" s="87">
        <v>1.1896116666689938E-3</v>
      </c>
      <c r="H6409" s="87">
        <v>1.7200024097567303E-6</v>
      </c>
      <c r="I6409" s="87">
        <v>5.5033611111111239E-5</v>
      </c>
      <c r="J6409" s="87">
        <v>5.3140646627477207E-3</v>
      </c>
      <c r="K6409" s="88">
        <v>4.0285889407881338E-2</v>
      </c>
      <c r="L6409" s="84"/>
      <c r="M6409" s="88">
        <f t="shared" si="710"/>
        <v>1.2880468739702788E-2</v>
      </c>
      <c r="N6409" s="88">
        <f t="shared" si="705"/>
        <v>1.854119978705147E-2</v>
      </c>
      <c r="O6409" s="88">
        <f t="shared" si="706"/>
        <v>4.7505233598007108E-4</v>
      </c>
      <c r="P6409" s="88">
        <f t="shared" si="707"/>
        <v>3.1916135401198819E-6</v>
      </c>
      <c r="Q6409" s="88">
        <f t="shared" si="708"/>
        <v>2.6981157834207362E-5</v>
      </c>
      <c r="R6409" s="89">
        <f t="shared" si="709"/>
        <v>5.3140646627477207E-3</v>
      </c>
      <c r="S6409" s="88">
        <f t="shared" si="711"/>
        <v>3.1926893634108659E-2</v>
      </c>
    </row>
    <row r="6410" spans="1:19" x14ac:dyDescent="0.2">
      <c r="A6410" s="60">
        <v>2004</v>
      </c>
      <c r="B6410" s="61">
        <v>9</v>
      </c>
      <c r="C6410" s="61">
        <v>23</v>
      </c>
      <c r="D6410" s="61">
        <v>24</v>
      </c>
      <c r="E6410" s="87">
        <v>1.407921164024893E-2</v>
      </c>
      <c r="F6410" s="87">
        <v>1.5965053698063173E-2</v>
      </c>
      <c r="G6410" s="87">
        <v>1.1896116666689938E-3</v>
      </c>
      <c r="H6410" s="87">
        <v>1.7200024097567303E-6</v>
      </c>
      <c r="I6410" s="87">
        <v>5.5033611111111239E-5</v>
      </c>
      <c r="J6410" s="87">
        <v>6.3518196260579371E-3</v>
      </c>
      <c r="K6410" s="88">
        <v>3.7642450244559901E-2</v>
      </c>
      <c r="L6410" s="84"/>
      <c r="M6410" s="88">
        <f t="shared" si="710"/>
        <v>1.0704230688230891E-2</v>
      </c>
      <c r="N6410" s="88">
        <f t="shared" si="705"/>
        <v>1.763666661525766E-2</v>
      </c>
      <c r="O6410" s="88">
        <f t="shared" si="706"/>
        <v>4.7505233598007108E-4</v>
      </c>
      <c r="P6410" s="88">
        <f t="shared" si="707"/>
        <v>3.1916135401198819E-6</v>
      </c>
      <c r="Q6410" s="88">
        <f t="shared" si="708"/>
        <v>2.6981157834207362E-5</v>
      </c>
      <c r="R6410" s="89">
        <f t="shared" si="709"/>
        <v>6.3518196260579371E-3</v>
      </c>
      <c r="S6410" s="88">
        <f t="shared" si="711"/>
        <v>2.8846122410842948E-2</v>
      </c>
    </row>
    <row r="6411" spans="1:19" x14ac:dyDescent="0.2">
      <c r="A6411" s="60">
        <v>2004</v>
      </c>
      <c r="B6411" s="61">
        <v>9</v>
      </c>
      <c r="C6411" s="61">
        <v>24</v>
      </c>
      <c r="D6411" s="61">
        <v>1</v>
      </c>
      <c r="E6411" s="87">
        <v>1.351469297124354E-2</v>
      </c>
      <c r="F6411" s="87">
        <v>1.5916500452184696E-2</v>
      </c>
      <c r="G6411" s="87">
        <v>1.1896116666689938E-3</v>
      </c>
      <c r="H6411" s="87">
        <v>1.7200024097567303E-6</v>
      </c>
      <c r="I6411" s="87">
        <v>5.5033611111111239E-5</v>
      </c>
      <c r="J6411" s="87">
        <v>5.9183134709499281E-3</v>
      </c>
      <c r="K6411" s="88">
        <v>3.6595872174568028E-2</v>
      </c>
      <c r="L6411" s="84"/>
      <c r="M6411" s="88">
        <f t="shared" si="710"/>
        <v>1.0275034919657309E-2</v>
      </c>
      <c r="N6411" s="88">
        <f t="shared" si="705"/>
        <v>1.7583029626191269E-2</v>
      </c>
      <c r="O6411" s="88">
        <f t="shared" si="706"/>
        <v>4.7505233598007108E-4</v>
      </c>
      <c r="P6411" s="88">
        <f t="shared" si="707"/>
        <v>3.1916135401198819E-6</v>
      </c>
      <c r="Q6411" s="88">
        <f t="shared" si="708"/>
        <v>2.6981157834207362E-5</v>
      </c>
      <c r="R6411" s="89">
        <f t="shared" si="709"/>
        <v>5.9183134709499281E-3</v>
      </c>
      <c r="S6411" s="88">
        <f t="shared" si="711"/>
        <v>2.8363289653202974E-2</v>
      </c>
    </row>
    <row r="6412" spans="1:19" x14ac:dyDescent="0.2">
      <c r="A6412" s="60">
        <v>2004</v>
      </c>
      <c r="B6412" s="61">
        <v>9</v>
      </c>
      <c r="C6412" s="61">
        <v>24</v>
      </c>
      <c r="D6412" s="61">
        <v>2</v>
      </c>
      <c r="E6412" s="87">
        <v>1.2550067956609122E-2</v>
      </c>
      <c r="F6412" s="87">
        <v>1.5858882628305853E-2</v>
      </c>
      <c r="G6412" s="87">
        <v>1.1896116666689938E-3</v>
      </c>
      <c r="H6412" s="87">
        <v>1.7200024097567303E-6</v>
      </c>
      <c r="I6412" s="87">
        <v>5.5033611111111239E-5</v>
      </c>
      <c r="J6412" s="87">
        <v>6.4211756208537394E-3</v>
      </c>
      <c r="K6412" s="88">
        <v>3.6076491485958574E-2</v>
      </c>
      <c r="L6412" s="84"/>
      <c r="M6412" s="88">
        <f t="shared" si="710"/>
        <v>9.541643807418702E-3</v>
      </c>
      <c r="N6412" s="88">
        <f t="shared" si="705"/>
        <v>1.7519378957044376E-2</v>
      </c>
      <c r="O6412" s="88">
        <f t="shared" si="706"/>
        <v>4.7505233598007108E-4</v>
      </c>
      <c r="P6412" s="88">
        <f t="shared" si="707"/>
        <v>3.1916135401198819E-6</v>
      </c>
      <c r="Q6412" s="88">
        <f t="shared" si="708"/>
        <v>2.6981157834207362E-5</v>
      </c>
      <c r="R6412" s="89">
        <f t="shared" si="709"/>
        <v>6.4211756208537394E-3</v>
      </c>
      <c r="S6412" s="88">
        <f t="shared" si="711"/>
        <v>2.7566247871817478E-2</v>
      </c>
    </row>
    <row r="6413" spans="1:19" x14ac:dyDescent="0.2">
      <c r="A6413" s="60">
        <v>2004</v>
      </c>
      <c r="B6413" s="61">
        <v>9</v>
      </c>
      <c r="C6413" s="61">
        <v>24</v>
      </c>
      <c r="D6413" s="61">
        <v>3</v>
      </c>
      <c r="E6413" s="87">
        <v>1.2637080776442338E-2</v>
      </c>
      <c r="F6413" s="87">
        <v>1.5243922812326231E-2</v>
      </c>
      <c r="G6413" s="87">
        <v>1.1896116666689938E-3</v>
      </c>
      <c r="H6413" s="87">
        <v>1.7200024097567303E-6</v>
      </c>
      <c r="I6413" s="87">
        <v>5.5033611111111239E-5</v>
      </c>
      <c r="J6413" s="87">
        <v>6.4917881537445883E-3</v>
      </c>
      <c r="K6413" s="88">
        <v>3.5619157022703019E-2</v>
      </c>
      <c r="L6413" s="84"/>
      <c r="M6413" s="88">
        <f t="shared" si="710"/>
        <v>9.607798455855519E-3</v>
      </c>
      <c r="N6413" s="88">
        <f t="shared" si="705"/>
        <v>1.6840030082851204E-2</v>
      </c>
      <c r="O6413" s="88">
        <f t="shared" si="706"/>
        <v>4.7505233598007108E-4</v>
      </c>
      <c r="P6413" s="88">
        <f t="shared" si="707"/>
        <v>3.1916135401198819E-6</v>
      </c>
      <c r="Q6413" s="88">
        <f t="shared" si="708"/>
        <v>2.6981157834207362E-5</v>
      </c>
      <c r="R6413" s="89">
        <f t="shared" si="709"/>
        <v>6.4917881537445883E-3</v>
      </c>
      <c r="S6413" s="88">
        <f t="shared" si="711"/>
        <v>2.6953053646061122E-2</v>
      </c>
    </row>
    <row r="6414" spans="1:19" x14ac:dyDescent="0.2">
      <c r="A6414" s="60">
        <v>2004</v>
      </c>
      <c r="B6414" s="61">
        <v>9</v>
      </c>
      <c r="C6414" s="61">
        <v>24</v>
      </c>
      <c r="D6414" s="61">
        <v>4</v>
      </c>
      <c r="E6414" s="87">
        <v>1.2603324558202591E-2</v>
      </c>
      <c r="F6414" s="87">
        <v>1.4687596222625603E-2</v>
      </c>
      <c r="G6414" s="87">
        <v>1.1896116666689938E-3</v>
      </c>
      <c r="H6414" s="87">
        <v>1.7200024097567303E-6</v>
      </c>
      <c r="I6414" s="87">
        <v>5.5033611111111239E-5</v>
      </c>
      <c r="J6414" s="87">
        <v>6.9083581367173023E-3</v>
      </c>
      <c r="K6414" s="88">
        <v>3.5445644197735361E-2</v>
      </c>
      <c r="L6414" s="84"/>
      <c r="M6414" s="88">
        <f t="shared" si="710"/>
        <v>9.5821340680734956E-3</v>
      </c>
      <c r="N6414" s="88">
        <f t="shared" si="705"/>
        <v>1.6225453597402642E-2</v>
      </c>
      <c r="O6414" s="88">
        <f t="shared" si="706"/>
        <v>4.7505233598007108E-4</v>
      </c>
      <c r="P6414" s="88">
        <f t="shared" si="707"/>
        <v>3.1916135401198819E-6</v>
      </c>
      <c r="Q6414" s="88">
        <f t="shared" si="708"/>
        <v>2.6981157834207362E-5</v>
      </c>
      <c r="R6414" s="89">
        <f t="shared" si="709"/>
        <v>6.9083581367173023E-3</v>
      </c>
      <c r="S6414" s="88">
        <f t="shared" si="711"/>
        <v>2.6312812772830537E-2</v>
      </c>
    </row>
    <row r="6415" spans="1:19" x14ac:dyDescent="0.2">
      <c r="A6415" s="60">
        <v>2004</v>
      </c>
      <c r="B6415" s="61">
        <v>9</v>
      </c>
      <c r="C6415" s="61">
        <v>24</v>
      </c>
      <c r="D6415" s="61">
        <v>5</v>
      </c>
      <c r="E6415" s="87">
        <v>1.2833086784719347E-2</v>
      </c>
      <c r="F6415" s="87">
        <v>1.5581979544014931E-2</v>
      </c>
      <c r="G6415" s="87">
        <v>1.1896116666689938E-3</v>
      </c>
      <c r="H6415" s="87">
        <v>1.7200024097567303E-6</v>
      </c>
      <c r="I6415" s="87">
        <v>5.5033611111111239E-5</v>
      </c>
      <c r="J6415" s="87">
        <v>7.4262483727647773E-3</v>
      </c>
      <c r="K6415" s="88">
        <v>3.7087679981688923E-2</v>
      </c>
      <c r="L6415" s="84"/>
      <c r="M6415" s="88">
        <f t="shared" si="710"/>
        <v>9.7568191242343137E-3</v>
      </c>
      <c r="N6415" s="88">
        <f t="shared" si="705"/>
        <v>1.7213482874592238E-2</v>
      </c>
      <c r="O6415" s="88">
        <f t="shared" si="706"/>
        <v>4.7505233598007108E-4</v>
      </c>
      <c r="P6415" s="88">
        <f t="shared" si="707"/>
        <v>3.1916135401198819E-6</v>
      </c>
      <c r="Q6415" s="88">
        <f t="shared" si="708"/>
        <v>2.6981157834207362E-5</v>
      </c>
      <c r="R6415" s="89">
        <f t="shared" si="709"/>
        <v>7.4262483727647773E-3</v>
      </c>
      <c r="S6415" s="88">
        <f t="shared" si="711"/>
        <v>2.7475527106180949E-2</v>
      </c>
    </row>
    <row r="6416" spans="1:19" x14ac:dyDescent="0.2">
      <c r="A6416" s="60">
        <v>2004</v>
      </c>
      <c r="B6416" s="61">
        <v>9</v>
      </c>
      <c r="C6416" s="61">
        <v>24</v>
      </c>
      <c r="D6416" s="61">
        <v>6</v>
      </c>
      <c r="E6416" s="87">
        <v>1.5444901430003511E-2</v>
      </c>
      <c r="F6416" s="87">
        <v>1.7130858333025301E-2</v>
      </c>
      <c r="G6416" s="87">
        <v>1.1896116666689938E-3</v>
      </c>
      <c r="H6416" s="87">
        <v>1.7200024097567303E-6</v>
      </c>
      <c r="I6416" s="87">
        <v>5.5033611111111239E-5</v>
      </c>
      <c r="J6416" s="87">
        <v>8.9557951701466805E-3</v>
      </c>
      <c r="K6416" s="88">
        <v>4.277792021336535E-2</v>
      </c>
      <c r="L6416" s="84"/>
      <c r="M6416" s="88">
        <f t="shared" si="710"/>
        <v>1.1742545824875581E-2</v>
      </c>
      <c r="N6416" s="88">
        <f t="shared" si="705"/>
        <v>1.8924536238135507E-2</v>
      </c>
      <c r="O6416" s="88">
        <f t="shared" si="706"/>
        <v>4.7505233598007108E-4</v>
      </c>
      <c r="P6416" s="88">
        <f t="shared" si="707"/>
        <v>3.1916135401198819E-6</v>
      </c>
      <c r="Q6416" s="88">
        <f t="shared" si="708"/>
        <v>2.6981157834207362E-5</v>
      </c>
      <c r="R6416" s="89">
        <f t="shared" si="709"/>
        <v>8.9557951701466805E-3</v>
      </c>
      <c r="S6416" s="88">
        <f t="shared" si="711"/>
        <v>3.1172307170365485E-2</v>
      </c>
    </row>
    <row r="6417" spans="1:19" x14ac:dyDescent="0.2">
      <c r="A6417" s="60">
        <v>2004</v>
      </c>
      <c r="B6417" s="61">
        <v>9</v>
      </c>
      <c r="C6417" s="61">
        <v>24</v>
      </c>
      <c r="D6417" s="61">
        <v>7</v>
      </c>
      <c r="E6417" s="87">
        <v>2.0833049306287963E-2</v>
      </c>
      <c r="F6417" s="87">
        <v>1.9272209223342059E-2</v>
      </c>
      <c r="G6417" s="87">
        <v>0</v>
      </c>
      <c r="H6417" s="87">
        <v>0</v>
      </c>
      <c r="I6417" s="87">
        <v>5.5033611111111239E-5</v>
      </c>
      <c r="J6417" s="87">
        <v>1.0186614850929985E-2</v>
      </c>
      <c r="K6417" s="88">
        <v>5.0346906991671117E-2</v>
      </c>
      <c r="L6417" s="84"/>
      <c r="M6417" s="88">
        <f t="shared" si="710"/>
        <v>1.5839080440859972E-2</v>
      </c>
      <c r="N6417" s="88">
        <f t="shared" si="705"/>
        <v>2.1290096196344949E-2</v>
      </c>
      <c r="O6417" s="88">
        <f t="shared" si="706"/>
        <v>0</v>
      </c>
      <c r="P6417" s="88">
        <f t="shared" si="707"/>
        <v>0</v>
      </c>
      <c r="Q6417" s="88">
        <f t="shared" si="708"/>
        <v>2.6981157834207362E-5</v>
      </c>
      <c r="R6417" s="89">
        <f t="shared" si="709"/>
        <v>1.0186614850929985E-2</v>
      </c>
      <c r="S6417" s="88">
        <f t="shared" si="711"/>
        <v>3.7156157795039127E-2</v>
      </c>
    </row>
    <row r="6418" spans="1:19" x14ac:dyDescent="0.2">
      <c r="A6418" s="60">
        <v>2004</v>
      </c>
      <c r="B6418" s="61">
        <v>9</v>
      </c>
      <c r="C6418" s="61">
        <v>24</v>
      </c>
      <c r="D6418" s="61">
        <v>8</v>
      </c>
      <c r="E6418" s="87">
        <v>2.2569017437687435E-2</v>
      </c>
      <c r="F6418" s="87">
        <v>2.0895360404674636E-2</v>
      </c>
      <c r="G6418" s="87">
        <v>0</v>
      </c>
      <c r="H6418" s="87">
        <v>0</v>
      </c>
      <c r="I6418" s="87">
        <v>5.5033611111111239E-5</v>
      </c>
      <c r="J6418" s="87">
        <v>1.1354864187355547E-2</v>
      </c>
      <c r="K6418" s="88">
        <v>5.4874275640828724E-2</v>
      </c>
      <c r="L6418" s="84"/>
      <c r="M6418" s="88">
        <f t="shared" si="710"/>
        <v>1.7158913100580438E-2</v>
      </c>
      <c r="N6418" s="88">
        <f t="shared" si="705"/>
        <v>2.3083198605690258E-2</v>
      </c>
      <c r="O6418" s="88">
        <f t="shared" si="706"/>
        <v>0</v>
      </c>
      <c r="P6418" s="88">
        <f t="shared" si="707"/>
        <v>0</v>
      </c>
      <c r="Q6418" s="88">
        <f t="shared" si="708"/>
        <v>2.6981157834207362E-5</v>
      </c>
      <c r="R6418" s="89">
        <f t="shared" si="709"/>
        <v>1.1354864187355547E-2</v>
      </c>
      <c r="S6418" s="88">
        <f t="shared" si="711"/>
        <v>4.0269092864104898E-2</v>
      </c>
    </row>
    <row r="6419" spans="1:19" x14ac:dyDescent="0.2">
      <c r="A6419" s="60">
        <v>2004</v>
      </c>
      <c r="B6419" s="61">
        <v>9</v>
      </c>
      <c r="C6419" s="61">
        <v>24</v>
      </c>
      <c r="D6419" s="61">
        <v>9</v>
      </c>
      <c r="E6419" s="87">
        <v>2.3452778970898744E-2</v>
      </c>
      <c r="F6419" s="87">
        <v>2.1460359531303919E-2</v>
      </c>
      <c r="G6419" s="87">
        <v>0</v>
      </c>
      <c r="H6419" s="87">
        <v>0</v>
      </c>
      <c r="I6419" s="87">
        <v>5.5033611111111239E-5</v>
      </c>
      <c r="J6419" s="87">
        <v>1.0758718285828302E-2</v>
      </c>
      <c r="K6419" s="88">
        <v>5.5726890399142068E-2</v>
      </c>
      <c r="L6419" s="84"/>
      <c r="M6419" s="88">
        <f t="shared" si="710"/>
        <v>1.7830824821676718E-2</v>
      </c>
      <c r="N6419" s="88">
        <f t="shared" si="705"/>
        <v>2.3707355681684389E-2</v>
      </c>
      <c r="O6419" s="88">
        <f t="shared" si="706"/>
        <v>0</v>
      </c>
      <c r="P6419" s="88">
        <f t="shared" si="707"/>
        <v>0</v>
      </c>
      <c r="Q6419" s="88">
        <f t="shared" si="708"/>
        <v>2.6981157834207362E-5</v>
      </c>
      <c r="R6419" s="89">
        <f t="shared" si="709"/>
        <v>1.0758718285828302E-2</v>
      </c>
      <c r="S6419" s="88">
        <f t="shared" si="711"/>
        <v>4.1565161661195317E-2</v>
      </c>
    </row>
    <row r="6420" spans="1:19" x14ac:dyDescent="0.2">
      <c r="A6420" s="60">
        <v>2004</v>
      </c>
      <c r="B6420" s="61">
        <v>9</v>
      </c>
      <c r="C6420" s="61">
        <v>24</v>
      </c>
      <c r="D6420" s="61">
        <v>10</v>
      </c>
      <c r="E6420" s="87">
        <v>2.2282647333660546E-2</v>
      </c>
      <c r="F6420" s="87">
        <v>2.2031030801004211E-2</v>
      </c>
      <c r="G6420" s="87">
        <v>0</v>
      </c>
      <c r="H6420" s="87">
        <v>0</v>
      </c>
      <c r="I6420" s="87">
        <v>5.5033611111111239E-5</v>
      </c>
      <c r="J6420" s="87">
        <v>1.2085549715843656E-2</v>
      </c>
      <c r="K6420" s="88">
        <v>5.6454261461619526E-2</v>
      </c>
      <c r="L6420" s="84"/>
      <c r="M6420" s="88">
        <f t="shared" si="710"/>
        <v>1.6941189854844621E-2</v>
      </c>
      <c r="N6420" s="88">
        <f t="shared" si="705"/>
        <v>2.433777879963675E-2</v>
      </c>
      <c r="O6420" s="88">
        <f t="shared" si="706"/>
        <v>0</v>
      </c>
      <c r="P6420" s="88">
        <f t="shared" si="707"/>
        <v>0</v>
      </c>
      <c r="Q6420" s="88">
        <f t="shared" si="708"/>
        <v>2.6981157834207362E-5</v>
      </c>
      <c r="R6420" s="89">
        <f t="shared" si="709"/>
        <v>1.2085549715843656E-2</v>
      </c>
      <c r="S6420" s="88">
        <f t="shared" si="711"/>
        <v>4.1305949812315577E-2</v>
      </c>
    </row>
    <row r="6421" spans="1:19" x14ac:dyDescent="0.2">
      <c r="A6421" s="60">
        <v>2004</v>
      </c>
      <c r="B6421" s="61">
        <v>9</v>
      </c>
      <c r="C6421" s="61">
        <v>24</v>
      </c>
      <c r="D6421" s="61">
        <v>11</v>
      </c>
      <c r="E6421" s="87">
        <v>2.2447975231953438E-2</v>
      </c>
      <c r="F6421" s="87">
        <v>2.2327001772428929E-2</v>
      </c>
      <c r="G6421" s="87">
        <v>0</v>
      </c>
      <c r="H6421" s="87">
        <v>0</v>
      </c>
      <c r="I6421" s="87">
        <v>5.5033611111111239E-5</v>
      </c>
      <c r="J6421" s="87">
        <v>1.1305952126163971E-2</v>
      </c>
      <c r="K6421" s="88">
        <v>5.6135962741657441E-2</v>
      </c>
      <c r="L6421" s="84"/>
      <c r="M6421" s="88">
        <f t="shared" si="710"/>
        <v>1.7066886378751422E-2</v>
      </c>
      <c r="N6421" s="88">
        <f t="shared" si="705"/>
        <v>2.4664739262754073E-2</v>
      </c>
      <c r="O6421" s="88">
        <f t="shared" si="706"/>
        <v>0</v>
      </c>
      <c r="P6421" s="88">
        <f t="shared" si="707"/>
        <v>0</v>
      </c>
      <c r="Q6421" s="88">
        <f t="shared" si="708"/>
        <v>2.6981157834207362E-5</v>
      </c>
      <c r="R6421" s="89">
        <f t="shared" si="709"/>
        <v>1.1305952126163971E-2</v>
      </c>
      <c r="S6421" s="88">
        <f t="shared" si="711"/>
        <v>4.1758606799339702E-2</v>
      </c>
    </row>
    <row r="6422" spans="1:19" x14ac:dyDescent="0.2">
      <c r="A6422" s="60">
        <v>2004</v>
      </c>
      <c r="B6422" s="61">
        <v>9</v>
      </c>
      <c r="C6422" s="61">
        <v>24</v>
      </c>
      <c r="D6422" s="61">
        <v>12</v>
      </c>
      <c r="E6422" s="87">
        <v>2.1471652686318832E-2</v>
      </c>
      <c r="F6422" s="87">
        <v>2.2663793822091403E-2</v>
      </c>
      <c r="G6422" s="87">
        <v>0</v>
      </c>
      <c r="H6422" s="87">
        <v>0</v>
      </c>
      <c r="I6422" s="87">
        <v>5.5033611111111239E-5</v>
      </c>
      <c r="J6422" s="87">
        <v>1.1215819815602976E-2</v>
      </c>
      <c r="K6422" s="88">
        <v>5.5406299935124324E-2</v>
      </c>
      <c r="L6422" s="84"/>
      <c r="M6422" s="88">
        <f t="shared" si="710"/>
        <v>1.6324601794810836E-2</v>
      </c>
      <c r="N6422" s="88">
        <f t="shared" si="705"/>
        <v>2.5036794954573449E-2</v>
      </c>
      <c r="O6422" s="88">
        <f t="shared" si="706"/>
        <v>0</v>
      </c>
      <c r="P6422" s="88">
        <f t="shared" si="707"/>
        <v>0</v>
      </c>
      <c r="Q6422" s="88">
        <f t="shared" si="708"/>
        <v>2.6981157834207362E-5</v>
      </c>
      <c r="R6422" s="89">
        <f t="shared" si="709"/>
        <v>1.1215819815602976E-2</v>
      </c>
      <c r="S6422" s="88">
        <f t="shared" si="711"/>
        <v>4.1388377907218492E-2</v>
      </c>
    </row>
    <row r="6423" spans="1:19" x14ac:dyDescent="0.2">
      <c r="A6423" s="60">
        <v>2004</v>
      </c>
      <c r="B6423" s="61">
        <v>9</v>
      </c>
      <c r="C6423" s="61">
        <v>24</v>
      </c>
      <c r="D6423" s="61">
        <v>13</v>
      </c>
      <c r="E6423" s="87">
        <v>2.2562218115618045E-2</v>
      </c>
      <c r="F6423" s="87">
        <v>2.1752216979877965E-2</v>
      </c>
      <c r="G6423" s="87">
        <v>0</v>
      </c>
      <c r="H6423" s="87">
        <v>0</v>
      </c>
      <c r="I6423" s="87">
        <v>5.5033611111111239E-5</v>
      </c>
      <c r="J6423" s="87">
        <v>1.013940154368239E-2</v>
      </c>
      <c r="K6423" s="88">
        <v>5.4508870250289512E-2</v>
      </c>
      <c r="L6423" s="84"/>
      <c r="M6423" s="88">
        <f t="shared" si="710"/>
        <v>1.7153743669662425E-2</v>
      </c>
      <c r="N6423" s="88">
        <f t="shared" si="705"/>
        <v>2.4029771917610021E-2</v>
      </c>
      <c r="O6423" s="88">
        <f t="shared" si="706"/>
        <v>0</v>
      </c>
      <c r="P6423" s="88">
        <f t="shared" si="707"/>
        <v>0</v>
      </c>
      <c r="Q6423" s="88">
        <f t="shared" si="708"/>
        <v>2.6981157834207362E-5</v>
      </c>
      <c r="R6423" s="89">
        <f t="shared" si="709"/>
        <v>1.013940154368239E-2</v>
      </c>
      <c r="S6423" s="88">
        <f t="shared" si="711"/>
        <v>4.1210496745106649E-2</v>
      </c>
    </row>
    <row r="6424" spans="1:19" x14ac:dyDescent="0.2">
      <c r="A6424" s="60">
        <v>2004</v>
      </c>
      <c r="B6424" s="61">
        <v>9</v>
      </c>
      <c r="C6424" s="61">
        <v>24</v>
      </c>
      <c r="D6424" s="61">
        <v>14</v>
      </c>
      <c r="E6424" s="87">
        <v>2.3724972612422072E-2</v>
      </c>
      <c r="F6424" s="87">
        <v>2.0508905228732659E-2</v>
      </c>
      <c r="G6424" s="87">
        <v>0</v>
      </c>
      <c r="H6424" s="87">
        <v>0</v>
      </c>
      <c r="I6424" s="87">
        <v>5.5033611111111239E-5</v>
      </c>
      <c r="J6424" s="87">
        <v>9.7201086279200578E-3</v>
      </c>
      <c r="K6424" s="88">
        <v>5.4009020080185904E-2</v>
      </c>
      <c r="L6424" s="84"/>
      <c r="M6424" s="88">
        <f t="shared" si="710"/>
        <v>1.8037769898232428E-2</v>
      </c>
      <c r="N6424" s="88">
        <f t="shared" si="705"/>
        <v>2.2656279834934335E-2</v>
      </c>
      <c r="O6424" s="88">
        <f t="shared" si="706"/>
        <v>0</v>
      </c>
      <c r="P6424" s="88">
        <f t="shared" si="707"/>
        <v>0</v>
      </c>
      <c r="Q6424" s="88">
        <f t="shared" si="708"/>
        <v>2.6981157834207362E-5</v>
      </c>
      <c r="R6424" s="89">
        <f t="shared" si="709"/>
        <v>9.7201086279200578E-3</v>
      </c>
      <c r="S6424" s="88">
        <f t="shared" si="711"/>
        <v>4.0721030891000966E-2</v>
      </c>
    </row>
    <row r="6425" spans="1:19" x14ac:dyDescent="0.2">
      <c r="A6425" s="60">
        <v>2004</v>
      </c>
      <c r="B6425" s="61">
        <v>9</v>
      </c>
      <c r="C6425" s="61">
        <v>24</v>
      </c>
      <c r="D6425" s="61">
        <v>15</v>
      </c>
      <c r="E6425" s="87">
        <v>2.2698673610446224E-2</v>
      </c>
      <c r="F6425" s="87">
        <v>1.9837687687685488E-2</v>
      </c>
      <c r="G6425" s="87">
        <v>0</v>
      </c>
      <c r="H6425" s="87">
        <v>0</v>
      </c>
      <c r="I6425" s="87">
        <v>5.5033611111111239E-5</v>
      </c>
      <c r="J6425" s="87">
        <v>9.2182881602959794E-3</v>
      </c>
      <c r="K6425" s="88">
        <v>5.1809683069538801E-2</v>
      </c>
      <c r="L6425" s="84"/>
      <c r="M6425" s="88">
        <f t="shared" si="710"/>
        <v>1.7257488902892807E-2</v>
      </c>
      <c r="N6425" s="88">
        <f t="shared" si="705"/>
        <v>2.1914782798867483E-2</v>
      </c>
      <c r="O6425" s="88">
        <f t="shared" si="706"/>
        <v>0</v>
      </c>
      <c r="P6425" s="88">
        <f t="shared" si="707"/>
        <v>0</v>
      </c>
      <c r="Q6425" s="88">
        <f t="shared" si="708"/>
        <v>2.6981157834207362E-5</v>
      </c>
      <c r="R6425" s="89">
        <f t="shared" si="709"/>
        <v>9.2182881602959794E-3</v>
      </c>
      <c r="S6425" s="88">
        <f t="shared" si="711"/>
        <v>3.9199252859594497E-2</v>
      </c>
    </row>
    <row r="6426" spans="1:19" x14ac:dyDescent="0.2">
      <c r="A6426" s="60">
        <v>2004</v>
      </c>
      <c r="B6426" s="61">
        <v>9</v>
      </c>
      <c r="C6426" s="61">
        <v>24</v>
      </c>
      <c r="D6426" s="61">
        <v>16</v>
      </c>
      <c r="E6426" s="87">
        <v>2.5415071157688866E-2</v>
      </c>
      <c r="F6426" s="87">
        <v>1.9531636810989964E-2</v>
      </c>
      <c r="G6426" s="87">
        <v>0</v>
      </c>
      <c r="H6426" s="87">
        <v>0</v>
      </c>
      <c r="I6426" s="87">
        <v>5.5033611111111239E-5</v>
      </c>
      <c r="J6426" s="87">
        <v>8.289104783838137E-3</v>
      </c>
      <c r="K6426" s="88">
        <v>5.3290846363628082E-2</v>
      </c>
      <c r="L6426" s="84"/>
      <c r="M6426" s="88">
        <f t="shared" si="710"/>
        <v>1.9322728543406918E-2</v>
      </c>
      <c r="N6426" s="88">
        <f t="shared" si="705"/>
        <v>2.1576687019068064E-2</v>
      </c>
      <c r="O6426" s="88">
        <f t="shared" si="706"/>
        <v>0</v>
      </c>
      <c r="P6426" s="88">
        <f t="shared" si="707"/>
        <v>0</v>
      </c>
      <c r="Q6426" s="88">
        <f t="shared" si="708"/>
        <v>2.6981157834207362E-5</v>
      </c>
      <c r="R6426" s="89">
        <f t="shared" si="709"/>
        <v>8.289104783838137E-3</v>
      </c>
      <c r="S6426" s="88">
        <f t="shared" si="711"/>
        <v>4.0926396720309184E-2</v>
      </c>
    </row>
    <row r="6427" spans="1:19" x14ac:dyDescent="0.2">
      <c r="A6427" s="60">
        <v>2004</v>
      </c>
      <c r="B6427" s="61">
        <v>9</v>
      </c>
      <c r="C6427" s="61">
        <v>24</v>
      </c>
      <c r="D6427" s="61">
        <v>17</v>
      </c>
      <c r="E6427" s="87">
        <v>2.858553760257122E-2</v>
      </c>
      <c r="F6427" s="87">
        <v>1.8723601830055583E-2</v>
      </c>
      <c r="G6427" s="87">
        <v>0</v>
      </c>
      <c r="H6427" s="87">
        <v>0</v>
      </c>
      <c r="I6427" s="87">
        <v>5.5033611111111239E-5</v>
      </c>
      <c r="J6427" s="87">
        <v>6.3116129667440853E-3</v>
      </c>
      <c r="K6427" s="88">
        <v>5.3675786010481993E-2</v>
      </c>
      <c r="L6427" s="84"/>
      <c r="M6427" s="88">
        <f t="shared" si="710"/>
        <v>2.1733190512619561E-2</v>
      </c>
      <c r="N6427" s="88">
        <f t="shared" si="705"/>
        <v>2.0684047141888404E-2</v>
      </c>
      <c r="O6427" s="88">
        <f t="shared" si="706"/>
        <v>0</v>
      </c>
      <c r="P6427" s="88">
        <f t="shared" si="707"/>
        <v>0</v>
      </c>
      <c r="Q6427" s="88">
        <f t="shared" si="708"/>
        <v>2.6981157834207362E-5</v>
      </c>
      <c r="R6427" s="89">
        <f t="shared" si="709"/>
        <v>6.3116129667440853E-3</v>
      </c>
      <c r="S6427" s="88">
        <f t="shared" si="711"/>
        <v>4.2444218812342172E-2</v>
      </c>
    </row>
    <row r="6428" spans="1:19" x14ac:dyDescent="0.2">
      <c r="A6428" s="60">
        <v>2004</v>
      </c>
      <c r="B6428" s="61">
        <v>9</v>
      </c>
      <c r="C6428" s="61">
        <v>24</v>
      </c>
      <c r="D6428" s="61">
        <v>18</v>
      </c>
      <c r="E6428" s="87">
        <v>2.6857038290401127E-2</v>
      </c>
      <c r="F6428" s="87">
        <v>1.8649534128369196E-2</v>
      </c>
      <c r="G6428" s="87">
        <v>0</v>
      </c>
      <c r="H6428" s="87">
        <v>0</v>
      </c>
      <c r="I6428" s="87">
        <v>5.5033611111111239E-5</v>
      </c>
      <c r="J6428" s="87">
        <v>7.1914696255589699E-3</v>
      </c>
      <c r="K6428" s="88">
        <v>5.27530756554404E-2</v>
      </c>
      <c r="L6428" s="84"/>
      <c r="M6428" s="88">
        <f t="shared" si="710"/>
        <v>2.0419036293286442E-2</v>
      </c>
      <c r="N6428" s="88">
        <f t="shared" si="705"/>
        <v>2.0602224218752255E-2</v>
      </c>
      <c r="O6428" s="88">
        <f t="shared" si="706"/>
        <v>0</v>
      </c>
      <c r="P6428" s="88">
        <f t="shared" si="707"/>
        <v>0</v>
      </c>
      <c r="Q6428" s="88">
        <f t="shared" si="708"/>
        <v>2.6981157834207362E-5</v>
      </c>
      <c r="R6428" s="89">
        <f t="shared" si="709"/>
        <v>7.1914696255589699E-3</v>
      </c>
      <c r="S6428" s="88">
        <f t="shared" si="711"/>
        <v>4.1048241669872899E-2</v>
      </c>
    </row>
    <row r="6429" spans="1:19" x14ac:dyDescent="0.2">
      <c r="A6429" s="60">
        <v>2004</v>
      </c>
      <c r="B6429" s="61">
        <v>9</v>
      </c>
      <c r="C6429" s="61">
        <v>24</v>
      </c>
      <c r="D6429" s="61">
        <v>19</v>
      </c>
      <c r="E6429" s="87">
        <v>2.8292274986529642E-2</v>
      </c>
      <c r="F6429" s="87">
        <v>1.7485101324203542E-2</v>
      </c>
      <c r="G6429" s="87">
        <v>1.1896116666689938E-3</v>
      </c>
      <c r="H6429" s="87">
        <v>1.7200024097567303E-6</v>
      </c>
      <c r="I6429" s="87">
        <v>5.5033611111111239E-5</v>
      </c>
      <c r="J6429" s="87">
        <v>5.1731803451430629E-3</v>
      </c>
      <c r="K6429" s="88">
        <v>5.2196921936066107E-2</v>
      </c>
      <c r="L6429" s="84"/>
      <c r="M6429" s="88">
        <f t="shared" si="710"/>
        <v>2.1510226984933885E-2</v>
      </c>
      <c r="N6429" s="88">
        <f t="shared" si="705"/>
        <v>1.9315870063524407E-2</v>
      </c>
      <c r="O6429" s="88">
        <f t="shared" si="706"/>
        <v>4.7505233598007108E-4</v>
      </c>
      <c r="P6429" s="88">
        <f t="shared" si="707"/>
        <v>3.1916135401198819E-6</v>
      </c>
      <c r="Q6429" s="88">
        <f t="shared" si="708"/>
        <v>2.6981157834207362E-5</v>
      </c>
      <c r="R6429" s="89">
        <f t="shared" si="709"/>
        <v>5.1731803451430629E-3</v>
      </c>
      <c r="S6429" s="88">
        <f t="shared" si="711"/>
        <v>4.1331322155812693E-2</v>
      </c>
    </row>
    <row r="6430" spans="1:19" x14ac:dyDescent="0.2">
      <c r="A6430" s="60">
        <v>2004</v>
      </c>
      <c r="B6430" s="61">
        <v>9</v>
      </c>
      <c r="C6430" s="61">
        <v>24</v>
      </c>
      <c r="D6430" s="61">
        <v>20</v>
      </c>
      <c r="E6430" s="87">
        <v>2.5841936207982724E-2</v>
      </c>
      <c r="F6430" s="87">
        <v>1.7792754905457248E-2</v>
      </c>
      <c r="G6430" s="87">
        <v>1.1896116666689938E-3</v>
      </c>
      <c r="H6430" s="87">
        <v>1.7200024097567303E-6</v>
      </c>
      <c r="I6430" s="87">
        <v>5.5033611111111239E-5</v>
      </c>
      <c r="J6430" s="87">
        <v>6.4839292771740799E-3</v>
      </c>
      <c r="K6430" s="88">
        <v>5.1364985670803907E-2</v>
      </c>
      <c r="L6430" s="84"/>
      <c r="M6430" s="88">
        <f t="shared" si="710"/>
        <v>1.9647268161664122E-2</v>
      </c>
      <c r="N6430" s="88">
        <f t="shared" si="705"/>
        <v>1.9655736358256629E-2</v>
      </c>
      <c r="O6430" s="88">
        <f t="shared" si="706"/>
        <v>4.7505233598007108E-4</v>
      </c>
      <c r="P6430" s="88">
        <f t="shared" si="707"/>
        <v>3.1916135401198819E-6</v>
      </c>
      <c r="Q6430" s="88">
        <f t="shared" si="708"/>
        <v>2.6981157834207362E-5</v>
      </c>
      <c r="R6430" s="89">
        <f t="shared" si="709"/>
        <v>6.4839292771740799E-3</v>
      </c>
      <c r="S6430" s="88">
        <f t="shared" si="711"/>
        <v>3.9808229627275149E-2</v>
      </c>
    </row>
    <row r="6431" spans="1:19" x14ac:dyDescent="0.2">
      <c r="A6431" s="60">
        <v>2004</v>
      </c>
      <c r="B6431" s="61">
        <v>9</v>
      </c>
      <c r="C6431" s="61">
        <v>24</v>
      </c>
      <c r="D6431" s="61">
        <v>21</v>
      </c>
      <c r="E6431" s="87">
        <v>2.3531784377354294E-2</v>
      </c>
      <c r="F6431" s="87">
        <v>1.7091666945664857E-2</v>
      </c>
      <c r="G6431" s="87">
        <v>1.1896116666689938E-3</v>
      </c>
      <c r="H6431" s="87">
        <v>1.7200024097567303E-6</v>
      </c>
      <c r="I6431" s="87">
        <v>5.5033611111111239E-5</v>
      </c>
      <c r="J6431" s="87">
        <v>6.9648967396912058E-3</v>
      </c>
      <c r="K6431" s="88">
        <v>4.883471334290021E-2</v>
      </c>
      <c r="L6431" s="84"/>
      <c r="M6431" s="88">
        <f t="shared" si="710"/>
        <v>1.7890891544013646E-2</v>
      </c>
      <c r="N6431" s="88">
        <f t="shared" si="705"/>
        <v>1.8881241336274359E-2</v>
      </c>
      <c r="O6431" s="88">
        <f t="shared" si="706"/>
        <v>4.7505233598007108E-4</v>
      </c>
      <c r="P6431" s="88">
        <f t="shared" si="707"/>
        <v>3.1916135401198819E-6</v>
      </c>
      <c r="Q6431" s="88">
        <f t="shared" si="708"/>
        <v>2.6981157834207362E-5</v>
      </c>
      <c r="R6431" s="89">
        <f t="shared" si="709"/>
        <v>6.9648967396912058E-3</v>
      </c>
      <c r="S6431" s="88">
        <f t="shared" si="711"/>
        <v>3.7277357987642409E-2</v>
      </c>
    </row>
    <row r="6432" spans="1:19" x14ac:dyDescent="0.2">
      <c r="A6432" s="60">
        <v>2004</v>
      </c>
      <c r="B6432" s="61">
        <v>9</v>
      </c>
      <c r="C6432" s="61">
        <v>24</v>
      </c>
      <c r="D6432" s="61">
        <v>22</v>
      </c>
      <c r="E6432" s="87">
        <v>2.1426722227499632E-2</v>
      </c>
      <c r="F6432" s="87">
        <v>1.5797497529948003E-2</v>
      </c>
      <c r="G6432" s="87">
        <v>1.1896116666689938E-3</v>
      </c>
      <c r="H6432" s="87">
        <v>1.7200024097567303E-6</v>
      </c>
      <c r="I6432" s="87">
        <v>5.5033611111111239E-5</v>
      </c>
      <c r="J6432" s="87">
        <v>7.1363677622439826E-3</v>
      </c>
      <c r="K6432" s="88">
        <v>4.5606952799881473E-2</v>
      </c>
      <c r="L6432" s="84"/>
      <c r="M6432" s="88">
        <f t="shared" si="710"/>
        <v>1.6290441785826108E-2</v>
      </c>
      <c r="N6432" s="88">
        <f t="shared" si="705"/>
        <v>1.7451566562839055E-2</v>
      </c>
      <c r="O6432" s="88">
        <f t="shared" si="706"/>
        <v>4.7505233598007108E-4</v>
      </c>
      <c r="P6432" s="88">
        <f t="shared" si="707"/>
        <v>3.1916135401198819E-6</v>
      </c>
      <c r="Q6432" s="88">
        <f t="shared" si="708"/>
        <v>2.6981157834207362E-5</v>
      </c>
      <c r="R6432" s="89">
        <f t="shared" si="709"/>
        <v>7.1363677622439826E-3</v>
      </c>
      <c r="S6432" s="88">
        <f t="shared" si="711"/>
        <v>3.4247233456019564E-2</v>
      </c>
    </row>
    <row r="6433" spans="1:19" x14ac:dyDescent="0.2">
      <c r="A6433" s="60">
        <v>2004</v>
      </c>
      <c r="B6433" s="61">
        <v>9</v>
      </c>
      <c r="C6433" s="61">
        <v>24</v>
      </c>
      <c r="D6433" s="61">
        <v>23</v>
      </c>
      <c r="E6433" s="87">
        <v>1.9143431605092201E-2</v>
      </c>
      <c r="F6433" s="87">
        <v>1.3918031393397898E-2</v>
      </c>
      <c r="G6433" s="87">
        <v>1.1896116666689938E-3</v>
      </c>
      <c r="H6433" s="87">
        <v>1.7200024097567303E-6</v>
      </c>
      <c r="I6433" s="87">
        <v>5.5033611111111239E-5</v>
      </c>
      <c r="J6433" s="87">
        <v>6.3569338450536845E-3</v>
      </c>
      <c r="K6433" s="88">
        <v>4.0664762123733635E-2</v>
      </c>
      <c r="L6433" s="84"/>
      <c r="M6433" s="88">
        <f t="shared" si="710"/>
        <v>1.4554487374809718E-2</v>
      </c>
      <c r="N6433" s="88">
        <f t="shared" si="705"/>
        <v>1.537531186981401E-2</v>
      </c>
      <c r="O6433" s="88">
        <f t="shared" si="706"/>
        <v>4.7505233598007108E-4</v>
      </c>
      <c r="P6433" s="88">
        <f t="shared" si="707"/>
        <v>3.1916135401198819E-6</v>
      </c>
      <c r="Q6433" s="88">
        <f t="shared" si="708"/>
        <v>2.6981157834207362E-5</v>
      </c>
      <c r="R6433" s="89">
        <f t="shared" si="709"/>
        <v>6.3569338450536845E-3</v>
      </c>
      <c r="S6433" s="88">
        <f t="shared" si="711"/>
        <v>3.0435024351978125E-2</v>
      </c>
    </row>
    <row r="6434" spans="1:19" x14ac:dyDescent="0.2">
      <c r="A6434" s="60">
        <v>2004</v>
      </c>
      <c r="B6434" s="61">
        <v>9</v>
      </c>
      <c r="C6434" s="61">
        <v>24</v>
      </c>
      <c r="D6434" s="61">
        <v>24</v>
      </c>
      <c r="E6434" s="87">
        <v>1.6276702507753187E-2</v>
      </c>
      <c r="F6434" s="87">
        <v>1.3247919620055258E-2</v>
      </c>
      <c r="G6434" s="87">
        <v>1.1896116666689938E-3</v>
      </c>
      <c r="H6434" s="87">
        <v>1.7200024097567303E-6</v>
      </c>
      <c r="I6434" s="87">
        <v>5.5033611111111239E-5</v>
      </c>
      <c r="J6434" s="87">
        <v>7.0452074056784287E-3</v>
      </c>
      <c r="K6434" s="88">
        <v>3.7816194813676735E-2</v>
      </c>
      <c r="L6434" s="84"/>
      <c r="M6434" s="88">
        <f t="shared" si="710"/>
        <v>1.2374952727368467E-2</v>
      </c>
      <c r="N6434" s="88">
        <f t="shared" si="705"/>
        <v>1.4635036380303E-2</v>
      </c>
      <c r="O6434" s="88">
        <f t="shared" si="706"/>
        <v>4.7505233598007108E-4</v>
      </c>
      <c r="P6434" s="88">
        <f t="shared" si="707"/>
        <v>3.1916135401198819E-6</v>
      </c>
      <c r="Q6434" s="88">
        <f t="shared" si="708"/>
        <v>2.6981157834207362E-5</v>
      </c>
      <c r="R6434" s="89">
        <f t="shared" si="709"/>
        <v>7.0452074056784287E-3</v>
      </c>
      <c r="S6434" s="88">
        <f t="shared" si="711"/>
        <v>2.7515214215025865E-2</v>
      </c>
    </row>
    <row r="6435" spans="1:19" x14ac:dyDescent="0.2">
      <c r="A6435" s="60">
        <v>2004</v>
      </c>
      <c r="B6435" s="61">
        <v>9</v>
      </c>
      <c r="C6435" s="61">
        <v>25</v>
      </c>
      <c r="D6435" s="61">
        <v>1</v>
      </c>
      <c r="E6435" s="87">
        <v>1.5569169324700163E-2</v>
      </c>
      <c r="F6435" s="87">
        <v>1.321368715263976E-2</v>
      </c>
      <c r="G6435" s="87">
        <v>1.1896116666689938E-3</v>
      </c>
      <c r="H6435" s="87">
        <v>1.7200024097567303E-6</v>
      </c>
      <c r="I6435" s="87">
        <v>5.5033611111111239E-5</v>
      </c>
      <c r="J6435" s="87">
        <v>7.1869673632580424E-3</v>
      </c>
      <c r="K6435" s="88">
        <v>3.7216189120787828E-2</v>
      </c>
      <c r="L6435" s="84"/>
      <c r="M6435" s="88">
        <f t="shared" si="710"/>
        <v>1.1837024993593456E-2</v>
      </c>
      <c r="N6435" s="88">
        <f t="shared" si="705"/>
        <v>1.4597219619605349E-2</v>
      </c>
      <c r="O6435" s="88">
        <f t="shared" si="706"/>
        <v>4.7505233598007108E-4</v>
      </c>
      <c r="P6435" s="88">
        <f t="shared" si="707"/>
        <v>3.1916135401198819E-6</v>
      </c>
      <c r="Q6435" s="88">
        <f t="shared" si="708"/>
        <v>2.6981157834207362E-5</v>
      </c>
      <c r="R6435" s="89">
        <f t="shared" si="709"/>
        <v>7.1869673632580424E-3</v>
      </c>
      <c r="S6435" s="88">
        <f t="shared" si="711"/>
        <v>2.6939469720553205E-2</v>
      </c>
    </row>
    <row r="6436" spans="1:19" x14ac:dyDescent="0.2">
      <c r="A6436" s="60">
        <v>2004</v>
      </c>
      <c r="B6436" s="61">
        <v>9</v>
      </c>
      <c r="C6436" s="61">
        <v>25</v>
      </c>
      <c r="D6436" s="61">
        <v>2</v>
      </c>
      <c r="E6436" s="87">
        <v>1.4635107294031939E-2</v>
      </c>
      <c r="F6436" s="87">
        <v>1.291345358486363E-2</v>
      </c>
      <c r="G6436" s="87">
        <v>1.1896116666689938E-3</v>
      </c>
      <c r="H6436" s="87">
        <v>1.7200024097567303E-6</v>
      </c>
      <c r="I6436" s="87">
        <v>5.5033611111111239E-5</v>
      </c>
      <c r="J6436" s="87">
        <v>7.2626478090199193E-3</v>
      </c>
      <c r="K6436" s="88">
        <v>3.6057573968105348E-2</v>
      </c>
      <c r="L6436" s="84"/>
      <c r="M6436" s="88">
        <f t="shared" si="710"/>
        <v>1.1126870497101116E-2</v>
      </c>
      <c r="N6436" s="88">
        <f t="shared" si="705"/>
        <v>1.426555024712968E-2</v>
      </c>
      <c r="O6436" s="88">
        <f t="shared" si="706"/>
        <v>4.7505233598007108E-4</v>
      </c>
      <c r="P6436" s="88">
        <f t="shared" si="707"/>
        <v>3.1916135401198819E-6</v>
      </c>
      <c r="Q6436" s="88">
        <f t="shared" si="708"/>
        <v>2.6981157834207362E-5</v>
      </c>
      <c r="R6436" s="89">
        <f t="shared" si="709"/>
        <v>7.2626478090199193E-3</v>
      </c>
      <c r="S6436" s="88">
        <f t="shared" si="711"/>
        <v>2.5897645851585192E-2</v>
      </c>
    </row>
    <row r="6437" spans="1:19" x14ac:dyDescent="0.2">
      <c r="A6437" s="60">
        <v>2004</v>
      </c>
      <c r="B6437" s="61">
        <v>9</v>
      </c>
      <c r="C6437" s="61">
        <v>25</v>
      </c>
      <c r="D6437" s="61">
        <v>3</v>
      </c>
      <c r="E6437" s="87">
        <v>1.3714007006417776E-2</v>
      </c>
      <c r="F6437" s="87">
        <v>1.2587434760348725E-2</v>
      </c>
      <c r="G6437" s="87">
        <v>1.1896116666689938E-3</v>
      </c>
      <c r="H6437" s="87">
        <v>1.7200024097567303E-6</v>
      </c>
      <c r="I6437" s="87">
        <v>5.5033611111111239E-5</v>
      </c>
      <c r="J6437" s="87">
        <v>7.794145193588559E-3</v>
      </c>
      <c r="K6437" s="88">
        <v>3.534195224054492E-2</v>
      </c>
      <c r="L6437" s="84"/>
      <c r="M6437" s="88">
        <f t="shared" si="710"/>
        <v>1.0426570635322527E-2</v>
      </c>
      <c r="N6437" s="88">
        <f t="shared" si="705"/>
        <v>1.3905395785578128E-2</v>
      </c>
      <c r="O6437" s="88">
        <f t="shared" si="706"/>
        <v>4.7505233598007108E-4</v>
      </c>
      <c r="P6437" s="88">
        <f t="shared" si="707"/>
        <v>3.1916135401198819E-6</v>
      </c>
      <c r="Q6437" s="88">
        <f t="shared" si="708"/>
        <v>2.6981157834207362E-5</v>
      </c>
      <c r="R6437" s="89">
        <f t="shared" si="709"/>
        <v>7.794145193588559E-3</v>
      </c>
      <c r="S6437" s="88">
        <f t="shared" si="711"/>
        <v>2.4837191528255052E-2</v>
      </c>
    </row>
    <row r="6438" spans="1:19" x14ac:dyDescent="0.2">
      <c r="A6438" s="60">
        <v>2004</v>
      </c>
      <c r="B6438" s="61">
        <v>9</v>
      </c>
      <c r="C6438" s="61">
        <v>25</v>
      </c>
      <c r="D6438" s="61">
        <v>4</v>
      </c>
      <c r="E6438" s="87">
        <v>1.4092556729066836E-2</v>
      </c>
      <c r="F6438" s="87">
        <v>1.132036344158816E-2</v>
      </c>
      <c r="G6438" s="87">
        <v>1.1896116666689938E-3</v>
      </c>
      <c r="H6438" s="87">
        <v>1.7200024097567303E-6</v>
      </c>
      <c r="I6438" s="87">
        <v>5.5033611111111239E-5</v>
      </c>
      <c r="J6438" s="87">
        <v>8.3036940874608289E-3</v>
      </c>
      <c r="K6438" s="88">
        <v>3.496297953830569E-2</v>
      </c>
      <c r="L6438" s="84"/>
      <c r="M6438" s="88">
        <f t="shared" si="710"/>
        <v>1.071437677544883E-2</v>
      </c>
      <c r="N6438" s="88">
        <f t="shared" si="705"/>
        <v>1.2505656401710849E-2</v>
      </c>
      <c r="O6438" s="88">
        <f t="shared" si="706"/>
        <v>4.7505233598007108E-4</v>
      </c>
      <c r="P6438" s="88">
        <f t="shared" si="707"/>
        <v>3.1916135401198819E-6</v>
      </c>
      <c r="Q6438" s="88">
        <f t="shared" si="708"/>
        <v>2.6981157834207362E-5</v>
      </c>
      <c r="R6438" s="89">
        <f t="shared" si="709"/>
        <v>8.3036940874608289E-3</v>
      </c>
      <c r="S6438" s="88">
        <f t="shared" si="711"/>
        <v>2.3725258284514075E-2</v>
      </c>
    </row>
    <row r="6439" spans="1:19" x14ac:dyDescent="0.2">
      <c r="A6439" s="60">
        <v>2004</v>
      </c>
      <c r="B6439" s="61">
        <v>9</v>
      </c>
      <c r="C6439" s="61">
        <v>25</v>
      </c>
      <c r="D6439" s="61">
        <v>5</v>
      </c>
      <c r="E6439" s="87">
        <v>1.3997257681894746E-2</v>
      </c>
      <c r="F6439" s="87">
        <v>1.1729242857341244E-2</v>
      </c>
      <c r="G6439" s="87">
        <v>1.1896116666689938E-3</v>
      </c>
      <c r="H6439" s="87">
        <v>1.7200024097567303E-6</v>
      </c>
      <c r="I6439" s="87">
        <v>5.5033611111111239E-5</v>
      </c>
      <c r="J6439" s="87">
        <v>8.6520306087776635E-3</v>
      </c>
      <c r="K6439" s="88">
        <v>3.5624896428203517E-2</v>
      </c>
      <c r="L6439" s="84"/>
      <c r="M6439" s="88">
        <f t="shared" si="710"/>
        <v>1.0641922222497695E-2</v>
      </c>
      <c r="N6439" s="88">
        <f t="shared" si="705"/>
        <v>1.2957347331028133E-2</v>
      </c>
      <c r="O6439" s="88">
        <f t="shared" si="706"/>
        <v>4.7505233598007108E-4</v>
      </c>
      <c r="P6439" s="88">
        <f t="shared" si="707"/>
        <v>3.1916135401198819E-6</v>
      </c>
      <c r="Q6439" s="88">
        <f t="shared" si="708"/>
        <v>2.6981157834207362E-5</v>
      </c>
      <c r="R6439" s="89">
        <f t="shared" si="709"/>
        <v>8.6520306087776635E-3</v>
      </c>
      <c r="S6439" s="88">
        <f t="shared" si="711"/>
        <v>2.4104494660880226E-2</v>
      </c>
    </row>
    <row r="6440" spans="1:19" x14ac:dyDescent="0.2">
      <c r="A6440" s="60">
        <v>2004</v>
      </c>
      <c r="B6440" s="61">
        <v>9</v>
      </c>
      <c r="C6440" s="61">
        <v>25</v>
      </c>
      <c r="D6440" s="61">
        <v>6</v>
      </c>
      <c r="E6440" s="87">
        <v>1.5234967392821786E-2</v>
      </c>
      <c r="F6440" s="87">
        <v>1.2854475454549267E-2</v>
      </c>
      <c r="G6440" s="87">
        <v>1.1896116666689938E-3</v>
      </c>
      <c r="H6440" s="87">
        <v>1.7200024097567303E-6</v>
      </c>
      <c r="I6440" s="87">
        <v>5.5033611111111239E-5</v>
      </c>
      <c r="J6440" s="87">
        <v>8.7601873765253691E-3</v>
      </c>
      <c r="K6440" s="88">
        <v>3.8095995504086287E-2</v>
      </c>
      <c r="L6440" s="84"/>
      <c r="M6440" s="88">
        <f t="shared" si="710"/>
        <v>1.1582935867960045E-2</v>
      </c>
      <c r="N6440" s="88">
        <f t="shared" si="705"/>
        <v>1.4200396841346158E-2</v>
      </c>
      <c r="O6440" s="88">
        <f t="shared" si="706"/>
        <v>4.7505233598007108E-4</v>
      </c>
      <c r="P6440" s="88">
        <f t="shared" si="707"/>
        <v>3.1916135401198819E-6</v>
      </c>
      <c r="Q6440" s="88">
        <f t="shared" si="708"/>
        <v>2.6981157834207362E-5</v>
      </c>
      <c r="R6440" s="89">
        <f t="shared" si="709"/>
        <v>8.7601873765253691E-3</v>
      </c>
      <c r="S6440" s="88">
        <f t="shared" si="711"/>
        <v>2.6288557816660601E-2</v>
      </c>
    </row>
    <row r="6441" spans="1:19" x14ac:dyDescent="0.2">
      <c r="A6441" s="60">
        <v>2004</v>
      </c>
      <c r="B6441" s="61">
        <v>9</v>
      </c>
      <c r="C6441" s="61">
        <v>25</v>
      </c>
      <c r="D6441" s="61">
        <v>7</v>
      </c>
      <c r="E6441" s="87">
        <v>1.8723299674000535E-2</v>
      </c>
      <c r="F6441" s="87">
        <v>1.3530054619629044E-2</v>
      </c>
      <c r="G6441" s="87">
        <v>0</v>
      </c>
      <c r="H6441" s="87">
        <v>0</v>
      </c>
      <c r="I6441" s="87">
        <v>5.5033611111111239E-5</v>
      </c>
      <c r="J6441" s="87">
        <v>8.6118670039508575E-3</v>
      </c>
      <c r="K6441" s="88">
        <v>4.0920254908691542E-2</v>
      </c>
      <c r="L6441" s="84"/>
      <c r="M6441" s="88">
        <f t="shared" si="710"/>
        <v>1.423506685434245E-2</v>
      </c>
      <c r="N6441" s="88">
        <f t="shared" si="705"/>
        <v>1.4946712183096096E-2</v>
      </c>
      <c r="O6441" s="88">
        <f t="shared" si="706"/>
        <v>0</v>
      </c>
      <c r="P6441" s="88">
        <f t="shared" si="707"/>
        <v>0</v>
      </c>
      <c r="Q6441" s="88">
        <f t="shared" si="708"/>
        <v>2.6981157834207362E-5</v>
      </c>
      <c r="R6441" s="89">
        <f t="shared" si="709"/>
        <v>8.6118670039508575E-3</v>
      </c>
      <c r="S6441" s="88">
        <f t="shared" si="711"/>
        <v>2.9208760195272753E-2</v>
      </c>
    </row>
    <row r="6442" spans="1:19" x14ac:dyDescent="0.2">
      <c r="A6442" s="60">
        <v>2004</v>
      </c>
      <c r="B6442" s="61">
        <v>9</v>
      </c>
      <c r="C6442" s="61">
        <v>25</v>
      </c>
      <c r="D6442" s="61">
        <v>8</v>
      </c>
      <c r="E6442" s="87">
        <v>2.1689495288621373E-2</v>
      </c>
      <c r="F6442" s="87">
        <v>1.4140593143913237E-2</v>
      </c>
      <c r="G6442" s="87">
        <v>0</v>
      </c>
      <c r="H6442" s="87">
        <v>0</v>
      </c>
      <c r="I6442" s="87">
        <v>5.5033611111111239E-5</v>
      </c>
      <c r="J6442" s="87">
        <v>9.0923561783154052E-3</v>
      </c>
      <c r="K6442" s="88">
        <v>4.4977478221961124E-2</v>
      </c>
      <c r="L6442" s="84"/>
      <c r="M6442" s="88">
        <f t="shared" si="710"/>
        <v>1.6490224524858078E-2</v>
      </c>
      <c r="N6442" s="88">
        <f t="shared" si="705"/>
        <v>1.5621176836470737E-2</v>
      </c>
      <c r="O6442" s="88">
        <f t="shared" si="706"/>
        <v>0</v>
      </c>
      <c r="P6442" s="88">
        <f t="shared" si="707"/>
        <v>0</v>
      </c>
      <c r="Q6442" s="88">
        <f t="shared" si="708"/>
        <v>2.6981157834207362E-5</v>
      </c>
      <c r="R6442" s="89">
        <f t="shared" si="709"/>
        <v>9.0923561783154052E-3</v>
      </c>
      <c r="S6442" s="88">
        <f t="shared" si="711"/>
        <v>3.2138382519163018E-2</v>
      </c>
    </row>
    <row r="6443" spans="1:19" x14ac:dyDescent="0.2">
      <c r="A6443" s="60">
        <v>2004</v>
      </c>
      <c r="B6443" s="61">
        <v>9</v>
      </c>
      <c r="C6443" s="61">
        <v>25</v>
      </c>
      <c r="D6443" s="61">
        <v>9</v>
      </c>
      <c r="E6443" s="87">
        <v>2.2828129420005689E-2</v>
      </c>
      <c r="F6443" s="87">
        <v>1.4914596688543809E-2</v>
      </c>
      <c r="G6443" s="87">
        <v>0</v>
      </c>
      <c r="H6443" s="87">
        <v>0</v>
      </c>
      <c r="I6443" s="87">
        <v>5.5033611111111239E-5</v>
      </c>
      <c r="J6443" s="87">
        <v>1.0288986299505865E-2</v>
      </c>
      <c r="K6443" s="88">
        <v>4.8086746019166474E-2</v>
      </c>
      <c r="L6443" s="84"/>
      <c r="M6443" s="88">
        <f t="shared" si="710"/>
        <v>1.7355912371824458E-2</v>
      </c>
      <c r="N6443" s="88">
        <f t="shared" si="705"/>
        <v>1.6476222032925866E-2</v>
      </c>
      <c r="O6443" s="88">
        <f t="shared" si="706"/>
        <v>0</v>
      </c>
      <c r="P6443" s="88">
        <f t="shared" si="707"/>
        <v>0</v>
      </c>
      <c r="Q6443" s="88">
        <f t="shared" si="708"/>
        <v>2.6981157834207362E-5</v>
      </c>
      <c r="R6443" s="89">
        <f t="shared" si="709"/>
        <v>1.0288986299505865E-2</v>
      </c>
      <c r="S6443" s="88">
        <f t="shared" si="711"/>
        <v>3.385911556258453E-2</v>
      </c>
    </row>
    <row r="6444" spans="1:19" x14ac:dyDescent="0.2">
      <c r="A6444" s="60">
        <v>2004</v>
      </c>
      <c r="B6444" s="61">
        <v>9</v>
      </c>
      <c r="C6444" s="61">
        <v>25</v>
      </c>
      <c r="D6444" s="61">
        <v>10</v>
      </c>
      <c r="E6444" s="87">
        <v>2.4282985397639213E-2</v>
      </c>
      <c r="F6444" s="87">
        <v>1.541811445985708E-2</v>
      </c>
      <c r="G6444" s="87">
        <v>0</v>
      </c>
      <c r="H6444" s="87">
        <v>0</v>
      </c>
      <c r="I6444" s="87">
        <v>5.5033611111111239E-5</v>
      </c>
      <c r="J6444" s="87">
        <v>1.1004105565998146E-2</v>
      </c>
      <c r="K6444" s="88">
        <v>5.0760239034605546E-2</v>
      </c>
      <c r="L6444" s="84"/>
      <c r="M6444" s="88">
        <f t="shared" si="710"/>
        <v>1.8462019332971438E-2</v>
      </c>
      <c r="N6444" s="88">
        <f t="shared" si="705"/>
        <v>1.7032460379220123E-2</v>
      </c>
      <c r="O6444" s="88">
        <f t="shared" si="706"/>
        <v>0</v>
      </c>
      <c r="P6444" s="88">
        <f t="shared" si="707"/>
        <v>0</v>
      </c>
      <c r="Q6444" s="88">
        <f t="shared" si="708"/>
        <v>2.6981157834207362E-5</v>
      </c>
      <c r="R6444" s="89">
        <f t="shared" si="709"/>
        <v>1.1004105565998146E-2</v>
      </c>
      <c r="S6444" s="88">
        <f t="shared" si="711"/>
        <v>3.5521460870025771E-2</v>
      </c>
    </row>
    <row r="6445" spans="1:19" x14ac:dyDescent="0.2">
      <c r="A6445" s="60">
        <v>2004</v>
      </c>
      <c r="B6445" s="61">
        <v>9</v>
      </c>
      <c r="C6445" s="61">
        <v>25</v>
      </c>
      <c r="D6445" s="61">
        <v>11</v>
      </c>
      <c r="E6445" s="87">
        <v>2.5884657600691405E-2</v>
      </c>
      <c r="F6445" s="87">
        <v>1.4803357019122509E-2</v>
      </c>
      <c r="G6445" s="87">
        <v>0</v>
      </c>
      <c r="H6445" s="87">
        <v>0</v>
      </c>
      <c r="I6445" s="87">
        <v>5.5033611111111239E-5</v>
      </c>
      <c r="J6445" s="87">
        <v>7.9601797425736011E-3</v>
      </c>
      <c r="K6445" s="88">
        <v>4.8703227973498631E-2</v>
      </c>
      <c r="L6445" s="84"/>
      <c r="M6445" s="88">
        <f t="shared" si="710"/>
        <v>1.9679748648111877E-2</v>
      </c>
      <c r="N6445" s="88">
        <f t="shared" si="705"/>
        <v>1.6353335069870242E-2</v>
      </c>
      <c r="O6445" s="88">
        <f t="shared" si="706"/>
        <v>0</v>
      </c>
      <c r="P6445" s="88">
        <f t="shared" si="707"/>
        <v>0</v>
      </c>
      <c r="Q6445" s="88">
        <f t="shared" si="708"/>
        <v>2.6981157834207362E-5</v>
      </c>
      <c r="R6445" s="89">
        <f t="shared" si="709"/>
        <v>7.9601797425736011E-3</v>
      </c>
      <c r="S6445" s="88">
        <f t="shared" si="711"/>
        <v>3.6060064875816325E-2</v>
      </c>
    </row>
    <row r="6446" spans="1:19" x14ac:dyDescent="0.2">
      <c r="A6446" s="60">
        <v>2004</v>
      </c>
      <c r="B6446" s="61">
        <v>9</v>
      </c>
      <c r="C6446" s="61">
        <v>25</v>
      </c>
      <c r="D6446" s="61">
        <v>12</v>
      </c>
      <c r="E6446" s="87">
        <v>2.8245847106902984E-2</v>
      </c>
      <c r="F6446" s="87">
        <v>1.3588649087270383E-2</v>
      </c>
      <c r="G6446" s="87">
        <v>0</v>
      </c>
      <c r="H6446" s="87">
        <v>0</v>
      </c>
      <c r="I6446" s="87">
        <v>5.5033611111111239E-5</v>
      </c>
      <c r="J6446" s="87">
        <v>5.1583838182948016E-3</v>
      </c>
      <c r="K6446" s="88">
        <v>4.7047913623579282E-2</v>
      </c>
      <c r="L6446" s="84"/>
      <c r="M6446" s="88">
        <f t="shared" si="710"/>
        <v>2.1474928507534168E-2</v>
      </c>
      <c r="N6446" s="88">
        <f t="shared" si="705"/>
        <v>1.5011441754999395E-2</v>
      </c>
      <c r="O6446" s="88">
        <f t="shared" si="706"/>
        <v>0</v>
      </c>
      <c r="P6446" s="88">
        <f t="shared" si="707"/>
        <v>0</v>
      </c>
      <c r="Q6446" s="88">
        <f t="shared" si="708"/>
        <v>2.6981157834207362E-5</v>
      </c>
      <c r="R6446" s="89">
        <f t="shared" si="709"/>
        <v>5.1583838182948016E-3</v>
      </c>
      <c r="S6446" s="88">
        <f t="shared" si="711"/>
        <v>3.6513351420367768E-2</v>
      </c>
    </row>
    <row r="6447" spans="1:19" x14ac:dyDescent="0.2">
      <c r="A6447" s="60">
        <v>2004</v>
      </c>
      <c r="B6447" s="61">
        <v>9</v>
      </c>
      <c r="C6447" s="61">
        <v>25</v>
      </c>
      <c r="D6447" s="61">
        <v>13</v>
      </c>
      <c r="E6447" s="87">
        <v>2.336116002953369E-2</v>
      </c>
      <c r="F6447" s="87">
        <v>1.4479989234544775E-2</v>
      </c>
      <c r="G6447" s="87">
        <v>0</v>
      </c>
      <c r="H6447" s="87">
        <v>0</v>
      </c>
      <c r="I6447" s="87">
        <v>5.5033611111111239E-5</v>
      </c>
      <c r="J6447" s="87">
        <v>8.0777900486574926E-3</v>
      </c>
      <c r="K6447" s="88">
        <v>4.597397292384707E-2</v>
      </c>
      <c r="L6447" s="84"/>
      <c r="M6447" s="88">
        <f t="shared" si="710"/>
        <v>1.7761168202482257E-2</v>
      </c>
      <c r="N6447" s="88">
        <f t="shared" si="705"/>
        <v>1.5996109224059033E-2</v>
      </c>
      <c r="O6447" s="88">
        <f t="shared" si="706"/>
        <v>0</v>
      </c>
      <c r="P6447" s="88">
        <f t="shared" si="707"/>
        <v>0</v>
      </c>
      <c r="Q6447" s="88">
        <f t="shared" si="708"/>
        <v>2.6981157834207362E-5</v>
      </c>
      <c r="R6447" s="89">
        <f t="shared" si="709"/>
        <v>8.0777900486574926E-3</v>
      </c>
      <c r="S6447" s="88">
        <f t="shared" si="711"/>
        <v>3.3784258584375497E-2</v>
      </c>
    </row>
    <row r="6448" spans="1:19" x14ac:dyDescent="0.2">
      <c r="A6448" s="60">
        <v>2004</v>
      </c>
      <c r="B6448" s="61">
        <v>9</v>
      </c>
      <c r="C6448" s="61">
        <v>25</v>
      </c>
      <c r="D6448" s="61">
        <v>14</v>
      </c>
      <c r="E6448" s="87">
        <v>2.1923837884304107E-2</v>
      </c>
      <c r="F6448" s="87">
        <v>1.4297814123935351E-2</v>
      </c>
      <c r="G6448" s="87">
        <v>0</v>
      </c>
      <c r="H6448" s="87">
        <v>0</v>
      </c>
      <c r="I6448" s="87">
        <v>5.5033611111111239E-5</v>
      </c>
      <c r="J6448" s="87">
        <v>7.5710898686658784E-3</v>
      </c>
      <c r="K6448" s="88">
        <v>4.3847775488016445E-2</v>
      </c>
      <c r="L6448" s="84"/>
      <c r="M6448" s="88">
        <f t="shared" si="710"/>
        <v>1.6668391972607478E-2</v>
      </c>
      <c r="N6448" s="88">
        <f t="shared" si="705"/>
        <v>1.5794859560125496E-2</v>
      </c>
      <c r="O6448" s="88">
        <f t="shared" si="706"/>
        <v>0</v>
      </c>
      <c r="P6448" s="88">
        <f t="shared" si="707"/>
        <v>0</v>
      </c>
      <c r="Q6448" s="88">
        <f t="shared" si="708"/>
        <v>2.6981157834207362E-5</v>
      </c>
      <c r="R6448" s="89">
        <f t="shared" si="709"/>
        <v>7.5710898686658784E-3</v>
      </c>
      <c r="S6448" s="88">
        <f t="shared" si="711"/>
        <v>3.2490232690567181E-2</v>
      </c>
    </row>
    <row r="6449" spans="1:19" x14ac:dyDescent="0.2">
      <c r="A6449" s="60">
        <v>2004</v>
      </c>
      <c r="B6449" s="61">
        <v>9</v>
      </c>
      <c r="C6449" s="61">
        <v>25</v>
      </c>
      <c r="D6449" s="61">
        <v>15</v>
      </c>
      <c r="E6449" s="87">
        <v>2.0938478801020406E-2</v>
      </c>
      <c r="F6449" s="87">
        <v>1.4253850883135669E-2</v>
      </c>
      <c r="G6449" s="87">
        <v>0</v>
      </c>
      <c r="H6449" s="87">
        <v>0</v>
      </c>
      <c r="I6449" s="87">
        <v>5.5033611111111239E-5</v>
      </c>
      <c r="J6449" s="87">
        <v>8.1171415410585795E-3</v>
      </c>
      <c r="K6449" s="88">
        <v>4.3364504836325764E-2</v>
      </c>
      <c r="L6449" s="84"/>
      <c r="M6449" s="88">
        <f t="shared" si="710"/>
        <v>1.5919237033558208E-2</v>
      </c>
      <c r="N6449" s="88">
        <f t="shared" si="705"/>
        <v>1.5746293170310951E-2</v>
      </c>
      <c r="O6449" s="88">
        <f t="shared" si="706"/>
        <v>0</v>
      </c>
      <c r="P6449" s="88">
        <f t="shared" si="707"/>
        <v>0</v>
      </c>
      <c r="Q6449" s="88">
        <f t="shared" si="708"/>
        <v>2.6981157834207362E-5</v>
      </c>
      <c r="R6449" s="89">
        <f t="shared" si="709"/>
        <v>8.1171415410585795E-3</v>
      </c>
      <c r="S6449" s="88">
        <f t="shared" si="711"/>
        <v>3.1692511361703361E-2</v>
      </c>
    </row>
    <row r="6450" spans="1:19" x14ac:dyDescent="0.2">
      <c r="A6450" s="60">
        <v>2004</v>
      </c>
      <c r="B6450" s="61">
        <v>9</v>
      </c>
      <c r="C6450" s="61">
        <v>25</v>
      </c>
      <c r="D6450" s="61">
        <v>16</v>
      </c>
      <c r="E6450" s="87">
        <v>2.0829733669399469E-2</v>
      </c>
      <c r="F6450" s="87">
        <v>1.4284872972904256E-2</v>
      </c>
      <c r="G6450" s="87">
        <v>0</v>
      </c>
      <c r="H6450" s="87">
        <v>0</v>
      </c>
      <c r="I6450" s="87">
        <v>5.5033611111111239E-5</v>
      </c>
      <c r="J6450" s="87">
        <v>9.1882550345408487E-3</v>
      </c>
      <c r="K6450" s="88">
        <v>4.4357895287955681E-2</v>
      </c>
      <c r="L6450" s="84"/>
      <c r="M6450" s="88">
        <f t="shared" si="710"/>
        <v>1.5836559607802007E-2</v>
      </c>
      <c r="N6450" s="88">
        <f t="shared" si="705"/>
        <v>1.578056341238496E-2</v>
      </c>
      <c r="O6450" s="88">
        <f t="shared" si="706"/>
        <v>0</v>
      </c>
      <c r="P6450" s="88">
        <f t="shared" si="707"/>
        <v>0</v>
      </c>
      <c r="Q6450" s="88">
        <f t="shared" si="708"/>
        <v>2.6981157834207362E-5</v>
      </c>
      <c r="R6450" s="89">
        <f t="shared" si="709"/>
        <v>9.1882550345408487E-3</v>
      </c>
      <c r="S6450" s="88">
        <f t="shared" si="711"/>
        <v>3.1644104178021173E-2</v>
      </c>
    </row>
    <row r="6451" spans="1:19" x14ac:dyDescent="0.2">
      <c r="A6451" s="60">
        <v>2004</v>
      </c>
      <c r="B6451" s="61">
        <v>9</v>
      </c>
      <c r="C6451" s="61">
        <v>25</v>
      </c>
      <c r="D6451" s="61">
        <v>17</v>
      </c>
      <c r="E6451" s="87">
        <v>2.372055585229868E-2</v>
      </c>
      <c r="F6451" s="87">
        <v>1.3749566194427312E-2</v>
      </c>
      <c r="G6451" s="87">
        <v>0</v>
      </c>
      <c r="H6451" s="87">
        <v>0</v>
      </c>
      <c r="I6451" s="87">
        <v>5.5033611111111239E-5</v>
      </c>
      <c r="J6451" s="87">
        <v>8.9217650240888229E-3</v>
      </c>
      <c r="K6451" s="88">
        <v>4.6446920681925921E-2</v>
      </c>
      <c r="L6451" s="84"/>
      <c r="M6451" s="88">
        <f t="shared" si="710"/>
        <v>1.8034411896345432E-2</v>
      </c>
      <c r="N6451" s="88">
        <f t="shared" si="705"/>
        <v>1.5189207606921506E-2</v>
      </c>
      <c r="O6451" s="88">
        <f t="shared" si="706"/>
        <v>0</v>
      </c>
      <c r="P6451" s="88">
        <f t="shared" si="707"/>
        <v>0</v>
      </c>
      <c r="Q6451" s="88">
        <f t="shared" si="708"/>
        <v>2.6981157834207362E-5</v>
      </c>
      <c r="R6451" s="89">
        <f t="shared" si="709"/>
        <v>8.9217650240888229E-3</v>
      </c>
      <c r="S6451" s="88">
        <f t="shared" si="711"/>
        <v>3.3250600661101144E-2</v>
      </c>
    </row>
    <row r="6452" spans="1:19" x14ac:dyDescent="0.2">
      <c r="A6452" s="60">
        <v>2004</v>
      </c>
      <c r="B6452" s="61">
        <v>9</v>
      </c>
      <c r="C6452" s="61">
        <v>25</v>
      </c>
      <c r="D6452" s="61">
        <v>18</v>
      </c>
      <c r="E6452" s="87">
        <v>2.9556242310959435E-2</v>
      </c>
      <c r="F6452" s="87">
        <v>1.2952742875380502E-2</v>
      </c>
      <c r="G6452" s="87">
        <v>0</v>
      </c>
      <c r="H6452" s="87">
        <v>0</v>
      </c>
      <c r="I6452" s="87">
        <v>5.5033611111111239E-5</v>
      </c>
      <c r="J6452" s="87">
        <v>7.4496251564975342E-3</v>
      </c>
      <c r="K6452" s="88">
        <v>5.0013643953948576E-2</v>
      </c>
      <c r="L6452" s="84"/>
      <c r="M6452" s="88">
        <f t="shared" si="710"/>
        <v>2.2471203932279728E-2</v>
      </c>
      <c r="N6452" s="88">
        <f t="shared" si="705"/>
        <v>1.4308953303048004E-2</v>
      </c>
      <c r="O6452" s="88">
        <f t="shared" si="706"/>
        <v>0</v>
      </c>
      <c r="P6452" s="88">
        <f t="shared" si="707"/>
        <v>0</v>
      </c>
      <c r="Q6452" s="88">
        <f t="shared" si="708"/>
        <v>2.6981157834207362E-5</v>
      </c>
      <c r="R6452" s="89">
        <f t="shared" si="709"/>
        <v>7.4496251564975342E-3</v>
      </c>
      <c r="S6452" s="88">
        <f t="shared" si="711"/>
        <v>3.6807138393161937E-2</v>
      </c>
    </row>
    <row r="6453" spans="1:19" x14ac:dyDescent="0.2">
      <c r="A6453" s="60">
        <v>2004</v>
      </c>
      <c r="B6453" s="61">
        <v>9</v>
      </c>
      <c r="C6453" s="61">
        <v>25</v>
      </c>
      <c r="D6453" s="61">
        <v>19</v>
      </c>
      <c r="E6453" s="87">
        <v>2.5907061431110757E-2</v>
      </c>
      <c r="F6453" s="87">
        <v>1.314819311348398E-2</v>
      </c>
      <c r="G6453" s="87">
        <v>1.1896116666689938E-3</v>
      </c>
      <c r="H6453" s="87">
        <v>1.7200024097567303E-6</v>
      </c>
      <c r="I6453" s="87">
        <v>5.5033611111111239E-5</v>
      </c>
      <c r="J6453" s="87">
        <v>9.0852155434111483E-3</v>
      </c>
      <c r="K6453" s="88">
        <v>4.9386835368195742E-2</v>
      </c>
      <c r="L6453" s="84"/>
      <c r="M6453" s="88">
        <f t="shared" si="710"/>
        <v>1.9696781971797642E-2</v>
      </c>
      <c r="N6453" s="88">
        <f t="shared" si="705"/>
        <v>1.4524868060022605E-2</v>
      </c>
      <c r="O6453" s="88">
        <f t="shared" si="706"/>
        <v>4.7505233598007108E-4</v>
      </c>
      <c r="P6453" s="88">
        <f t="shared" si="707"/>
        <v>3.1916135401198819E-6</v>
      </c>
      <c r="Q6453" s="88">
        <f t="shared" si="708"/>
        <v>2.6981157834207362E-5</v>
      </c>
      <c r="R6453" s="89">
        <f t="shared" si="709"/>
        <v>9.0852155434111483E-3</v>
      </c>
      <c r="S6453" s="88">
        <f t="shared" si="711"/>
        <v>3.4726875139174648E-2</v>
      </c>
    </row>
    <row r="6454" spans="1:19" x14ac:dyDescent="0.2">
      <c r="A6454" s="60">
        <v>2004</v>
      </c>
      <c r="B6454" s="61">
        <v>9</v>
      </c>
      <c r="C6454" s="61">
        <v>25</v>
      </c>
      <c r="D6454" s="61">
        <v>20</v>
      </c>
      <c r="E6454" s="87">
        <v>2.7100026086875565E-2</v>
      </c>
      <c r="F6454" s="87">
        <v>1.2088319711584996E-2</v>
      </c>
      <c r="G6454" s="87">
        <v>1.1896116666689938E-3</v>
      </c>
      <c r="H6454" s="87">
        <v>1.7200024097567303E-6</v>
      </c>
      <c r="I6454" s="87">
        <v>5.5033611111111239E-5</v>
      </c>
      <c r="J6454" s="87">
        <v>7.1739224650485406E-3</v>
      </c>
      <c r="K6454" s="88">
        <v>4.7608633543698958E-2</v>
      </c>
      <c r="L6454" s="84"/>
      <c r="M6454" s="88">
        <f t="shared" si="710"/>
        <v>2.0603776568121977E-2</v>
      </c>
      <c r="N6454" s="88">
        <f t="shared" si="705"/>
        <v>1.3354021146683435E-2</v>
      </c>
      <c r="O6454" s="88">
        <f t="shared" si="706"/>
        <v>4.7505233598007108E-4</v>
      </c>
      <c r="P6454" s="88">
        <f t="shared" si="707"/>
        <v>3.1916135401198819E-6</v>
      </c>
      <c r="Q6454" s="88">
        <f t="shared" si="708"/>
        <v>2.6981157834207362E-5</v>
      </c>
      <c r="R6454" s="89">
        <f t="shared" si="709"/>
        <v>7.1739224650485406E-3</v>
      </c>
      <c r="S6454" s="88">
        <f t="shared" si="711"/>
        <v>3.4463022822159815E-2</v>
      </c>
    </row>
    <row r="6455" spans="1:19" x14ac:dyDescent="0.2">
      <c r="A6455" s="60">
        <v>2004</v>
      </c>
      <c r="B6455" s="61">
        <v>9</v>
      </c>
      <c r="C6455" s="61">
        <v>25</v>
      </c>
      <c r="D6455" s="61">
        <v>21</v>
      </c>
      <c r="E6455" s="87">
        <v>2.6973962436590553E-2</v>
      </c>
      <c r="F6455" s="87">
        <v>1.1162781875674538E-2</v>
      </c>
      <c r="G6455" s="87">
        <v>1.1896116666689938E-3</v>
      </c>
      <c r="H6455" s="87">
        <v>1.7200024097567303E-6</v>
      </c>
      <c r="I6455" s="87">
        <v>5.5033611111111239E-5</v>
      </c>
      <c r="J6455" s="87">
        <v>5.9929643610204695E-3</v>
      </c>
      <c r="K6455" s="88">
        <v>4.5376073953475413E-2</v>
      </c>
      <c r="L6455" s="84"/>
      <c r="M6455" s="88">
        <f t="shared" si="710"/>
        <v>2.0507932111164345E-2</v>
      </c>
      <c r="N6455" s="88">
        <f t="shared" si="705"/>
        <v>1.2331575337200182E-2</v>
      </c>
      <c r="O6455" s="88">
        <f t="shared" si="706"/>
        <v>4.7505233598007108E-4</v>
      </c>
      <c r="P6455" s="88">
        <f t="shared" si="707"/>
        <v>3.1916135401198819E-6</v>
      </c>
      <c r="Q6455" s="88">
        <f t="shared" si="708"/>
        <v>2.6981157834207362E-5</v>
      </c>
      <c r="R6455" s="89">
        <f t="shared" si="709"/>
        <v>5.9929643610204695E-3</v>
      </c>
      <c r="S6455" s="88">
        <f t="shared" si="711"/>
        <v>3.3344732555718931E-2</v>
      </c>
    </row>
    <row r="6456" spans="1:19" x14ac:dyDescent="0.2">
      <c r="A6456" s="60">
        <v>2004</v>
      </c>
      <c r="B6456" s="61">
        <v>9</v>
      </c>
      <c r="C6456" s="61">
        <v>25</v>
      </c>
      <c r="D6456" s="61">
        <v>22</v>
      </c>
      <c r="E6456" s="87">
        <v>2.429766355734643E-2</v>
      </c>
      <c r="F6456" s="87">
        <v>1.0698615525420169E-2</v>
      </c>
      <c r="G6456" s="87">
        <v>1.1896116666689938E-3</v>
      </c>
      <c r="H6456" s="87">
        <v>1.7200024097567303E-6</v>
      </c>
      <c r="I6456" s="87">
        <v>5.5033611111111239E-5</v>
      </c>
      <c r="J6456" s="87">
        <v>6.1315574518555878E-3</v>
      </c>
      <c r="K6456" s="88">
        <v>4.2374201814812044E-2</v>
      </c>
      <c r="L6456" s="84"/>
      <c r="M6456" s="88">
        <f t="shared" si="710"/>
        <v>1.8473178935625296E-2</v>
      </c>
      <c r="N6456" s="88">
        <f t="shared" si="705"/>
        <v>1.1818808682713429E-2</v>
      </c>
      <c r="O6456" s="88">
        <f t="shared" si="706"/>
        <v>4.7505233598007108E-4</v>
      </c>
      <c r="P6456" s="88">
        <f t="shared" si="707"/>
        <v>3.1916135401198819E-6</v>
      </c>
      <c r="Q6456" s="88">
        <f t="shared" si="708"/>
        <v>2.6981157834207362E-5</v>
      </c>
      <c r="R6456" s="89">
        <f t="shared" si="709"/>
        <v>6.1315574518555878E-3</v>
      </c>
      <c r="S6456" s="88">
        <f t="shared" si="711"/>
        <v>3.0797212725693125E-2</v>
      </c>
    </row>
    <row r="6457" spans="1:19" x14ac:dyDescent="0.2">
      <c r="A6457" s="60">
        <v>2004</v>
      </c>
      <c r="B6457" s="61">
        <v>9</v>
      </c>
      <c r="C6457" s="61">
        <v>25</v>
      </c>
      <c r="D6457" s="61">
        <v>23</v>
      </c>
      <c r="E6457" s="87">
        <v>2.2055319199329838E-2</v>
      </c>
      <c r="F6457" s="87">
        <v>1.0141867762988574E-2</v>
      </c>
      <c r="G6457" s="87">
        <v>1.1896116666689938E-3</v>
      </c>
      <c r="H6457" s="87">
        <v>1.7200024097567303E-6</v>
      </c>
      <c r="I6457" s="87">
        <v>5.5033611111111239E-5</v>
      </c>
      <c r="J6457" s="87">
        <v>6.1084609138054831E-3</v>
      </c>
      <c r="K6457" s="88">
        <v>3.9552013156313751E-2</v>
      </c>
      <c r="L6457" s="84"/>
      <c r="M6457" s="88">
        <f t="shared" si="710"/>
        <v>1.6768355405446567E-2</v>
      </c>
      <c r="N6457" s="88">
        <f t="shared" si="705"/>
        <v>1.120376692585495E-2</v>
      </c>
      <c r="O6457" s="88">
        <f t="shared" si="706"/>
        <v>4.7505233598007108E-4</v>
      </c>
      <c r="P6457" s="88">
        <f t="shared" si="707"/>
        <v>3.1916135401198819E-6</v>
      </c>
      <c r="Q6457" s="88">
        <f t="shared" si="708"/>
        <v>2.6981157834207362E-5</v>
      </c>
      <c r="R6457" s="89">
        <f t="shared" si="709"/>
        <v>6.1084609138054831E-3</v>
      </c>
      <c r="S6457" s="88">
        <f t="shared" si="711"/>
        <v>2.8477347438655914E-2</v>
      </c>
    </row>
    <row r="6458" spans="1:19" x14ac:dyDescent="0.2">
      <c r="A6458" s="60">
        <v>2004</v>
      </c>
      <c r="B6458" s="61">
        <v>9</v>
      </c>
      <c r="C6458" s="61">
        <v>25</v>
      </c>
      <c r="D6458" s="61">
        <v>24</v>
      </c>
      <c r="E6458" s="87">
        <v>1.8963661521384314E-2</v>
      </c>
      <c r="F6458" s="87">
        <v>9.887089815142509E-3</v>
      </c>
      <c r="G6458" s="87">
        <v>1.1896116666689938E-3</v>
      </c>
      <c r="H6458" s="87">
        <v>1.7200024097567303E-6</v>
      </c>
      <c r="I6458" s="87">
        <v>5.5033611111111239E-5</v>
      </c>
      <c r="J6458" s="87">
        <v>6.4395963226136351E-3</v>
      </c>
      <c r="K6458" s="88">
        <v>3.6536712939330321E-2</v>
      </c>
      <c r="L6458" s="84"/>
      <c r="M6458" s="88">
        <f t="shared" si="710"/>
        <v>1.4417810656253211E-2</v>
      </c>
      <c r="N6458" s="88">
        <f t="shared" si="705"/>
        <v>1.0922312581130406E-2</v>
      </c>
      <c r="O6458" s="88">
        <f t="shared" si="706"/>
        <v>4.7505233598007108E-4</v>
      </c>
      <c r="P6458" s="88">
        <f t="shared" si="707"/>
        <v>3.1916135401198819E-6</v>
      </c>
      <c r="Q6458" s="88">
        <f t="shared" si="708"/>
        <v>2.6981157834207362E-5</v>
      </c>
      <c r="R6458" s="89">
        <f t="shared" si="709"/>
        <v>6.4395963226136351E-3</v>
      </c>
      <c r="S6458" s="88">
        <f t="shared" si="711"/>
        <v>2.5845348344738017E-2</v>
      </c>
    </row>
    <row r="6459" spans="1:19" x14ac:dyDescent="0.2">
      <c r="A6459" s="60">
        <v>2004</v>
      </c>
      <c r="B6459" s="61">
        <v>9</v>
      </c>
      <c r="C6459" s="61">
        <v>26</v>
      </c>
      <c r="D6459" s="61">
        <v>1</v>
      </c>
      <c r="E6459" s="87">
        <v>1.3917259952582296E-2</v>
      </c>
      <c r="F6459" s="87">
        <v>9.5890931997522546E-3</v>
      </c>
      <c r="G6459" s="87">
        <v>1.1896116666689938E-3</v>
      </c>
      <c r="H6459" s="87">
        <v>1.7200024097567303E-6</v>
      </c>
      <c r="I6459" s="87">
        <v>5.5033611111111239E-5</v>
      </c>
      <c r="J6459" s="87">
        <v>5.9625749388280908E-3</v>
      </c>
      <c r="K6459" s="88">
        <v>3.0715293371352502E-2</v>
      </c>
      <c r="L6459" s="84"/>
      <c r="M6459" s="88">
        <f t="shared" si="710"/>
        <v>1.0581101050760556E-2</v>
      </c>
      <c r="N6459" s="88">
        <f t="shared" si="705"/>
        <v>1.0593114380015011E-2</v>
      </c>
      <c r="O6459" s="88">
        <f t="shared" si="706"/>
        <v>4.7505233598007108E-4</v>
      </c>
      <c r="P6459" s="88">
        <f t="shared" si="707"/>
        <v>3.1916135401198819E-6</v>
      </c>
      <c r="Q6459" s="88">
        <f t="shared" si="708"/>
        <v>2.6981157834207362E-5</v>
      </c>
      <c r="R6459" s="89">
        <f t="shared" si="709"/>
        <v>5.9625749388280908E-3</v>
      </c>
      <c r="S6459" s="88">
        <f t="shared" si="711"/>
        <v>2.1679440538129965E-2</v>
      </c>
    </row>
    <row r="6460" spans="1:19" x14ac:dyDescent="0.2">
      <c r="A6460" s="60">
        <v>2004</v>
      </c>
      <c r="B6460" s="61">
        <v>9</v>
      </c>
      <c r="C6460" s="61">
        <v>26</v>
      </c>
      <c r="D6460" s="61">
        <v>2</v>
      </c>
      <c r="E6460" s="87">
        <v>1.2592919330029186E-2</v>
      </c>
      <c r="F6460" s="87">
        <v>9.388378551083227E-3</v>
      </c>
      <c r="G6460" s="87">
        <v>1.1896116666689938E-3</v>
      </c>
      <c r="H6460" s="87">
        <v>1.7200024097567303E-6</v>
      </c>
      <c r="I6460" s="87">
        <v>5.5033611111111239E-5</v>
      </c>
      <c r="J6460" s="87">
        <v>6.3267303217036793E-3</v>
      </c>
      <c r="K6460" s="88">
        <v>2.9554393483005956E-2</v>
      </c>
      <c r="L6460" s="84"/>
      <c r="M6460" s="88">
        <f t="shared" si="710"/>
        <v>9.5742231164110177E-3</v>
      </c>
      <c r="N6460" s="88">
        <f t="shared" si="705"/>
        <v>1.037138400501454E-2</v>
      </c>
      <c r="O6460" s="88">
        <f t="shared" si="706"/>
        <v>4.7505233598007108E-4</v>
      </c>
      <c r="P6460" s="88">
        <f t="shared" si="707"/>
        <v>3.1916135401198819E-6</v>
      </c>
      <c r="Q6460" s="88">
        <f t="shared" si="708"/>
        <v>2.6981157834207362E-5</v>
      </c>
      <c r="R6460" s="89">
        <f t="shared" si="709"/>
        <v>6.3267303217036793E-3</v>
      </c>
      <c r="S6460" s="88">
        <f t="shared" si="711"/>
        <v>2.0450832228779955E-2</v>
      </c>
    </row>
    <row r="6461" spans="1:19" x14ac:dyDescent="0.2">
      <c r="A6461" s="60">
        <v>2004</v>
      </c>
      <c r="B6461" s="61">
        <v>9</v>
      </c>
      <c r="C6461" s="61">
        <v>26</v>
      </c>
      <c r="D6461" s="61">
        <v>3</v>
      </c>
      <c r="E6461" s="87">
        <v>1.2101091419848794E-2</v>
      </c>
      <c r="F6461" s="87">
        <v>9.1437204164082023E-3</v>
      </c>
      <c r="G6461" s="87">
        <v>1.1896116666689938E-3</v>
      </c>
      <c r="H6461" s="87">
        <v>1.7200024097567303E-6</v>
      </c>
      <c r="I6461" s="87">
        <v>5.5033611111111239E-5</v>
      </c>
      <c r="J6461" s="87">
        <v>6.4389046371229851E-3</v>
      </c>
      <c r="K6461" s="88">
        <v>2.8930081753569845E-2</v>
      </c>
      <c r="L6461" s="84"/>
      <c r="M6461" s="88">
        <f t="shared" si="710"/>
        <v>9.2002931305564736E-3</v>
      </c>
      <c r="N6461" s="88">
        <f t="shared" si="705"/>
        <v>1.0101109063408944E-2</v>
      </c>
      <c r="O6461" s="88">
        <f t="shared" si="706"/>
        <v>4.7505233598007108E-4</v>
      </c>
      <c r="P6461" s="88">
        <f t="shared" si="707"/>
        <v>3.1916135401198819E-6</v>
      </c>
      <c r="Q6461" s="88">
        <f t="shared" si="708"/>
        <v>2.6981157834207362E-5</v>
      </c>
      <c r="R6461" s="89">
        <f t="shared" si="709"/>
        <v>6.4389046371229851E-3</v>
      </c>
      <c r="S6461" s="88">
        <f t="shared" si="711"/>
        <v>1.9806627301319813E-2</v>
      </c>
    </row>
    <row r="6462" spans="1:19" x14ac:dyDescent="0.2">
      <c r="A6462" s="60">
        <v>2004</v>
      </c>
      <c r="B6462" s="61">
        <v>9</v>
      </c>
      <c r="C6462" s="61">
        <v>26</v>
      </c>
      <c r="D6462" s="61">
        <v>4</v>
      </c>
      <c r="E6462" s="87">
        <v>1.1659527407526857E-2</v>
      </c>
      <c r="F6462" s="87">
        <v>9.1538799673502227E-3</v>
      </c>
      <c r="G6462" s="87">
        <v>1.1896116666689938E-3</v>
      </c>
      <c r="H6462" s="87">
        <v>1.7200024097567303E-6</v>
      </c>
      <c r="I6462" s="87">
        <v>5.5033611111111239E-5</v>
      </c>
      <c r="J6462" s="87">
        <v>6.6799373539101889E-3</v>
      </c>
      <c r="K6462" s="88">
        <v>2.8739710008977133E-2</v>
      </c>
      <c r="L6462" s="84"/>
      <c r="M6462" s="88">
        <f t="shared" si="710"/>
        <v>8.8645780939273864E-3</v>
      </c>
      <c r="N6462" s="88">
        <f t="shared" si="705"/>
        <v>1.0112332365022196E-2</v>
      </c>
      <c r="O6462" s="88">
        <f t="shared" si="706"/>
        <v>4.7505233598007108E-4</v>
      </c>
      <c r="P6462" s="88">
        <f t="shared" si="707"/>
        <v>3.1916135401198819E-6</v>
      </c>
      <c r="Q6462" s="88">
        <f t="shared" si="708"/>
        <v>2.6981157834207362E-5</v>
      </c>
      <c r="R6462" s="89">
        <f t="shared" si="709"/>
        <v>6.6799373539101889E-3</v>
      </c>
      <c r="S6462" s="88">
        <f t="shared" si="711"/>
        <v>1.9482135566303981E-2</v>
      </c>
    </row>
    <row r="6463" spans="1:19" x14ac:dyDescent="0.2">
      <c r="A6463" s="60">
        <v>2004</v>
      </c>
      <c r="B6463" s="61">
        <v>9</v>
      </c>
      <c r="C6463" s="61">
        <v>26</v>
      </c>
      <c r="D6463" s="61">
        <v>5</v>
      </c>
      <c r="E6463" s="87">
        <v>1.1422239612311509E-2</v>
      </c>
      <c r="F6463" s="87">
        <v>9.4484215134983656E-3</v>
      </c>
      <c r="G6463" s="87">
        <v>1.1896116666689938E-3</v>
      </c>
      <c r="H6463" s="87">
        <v>1.7200024097567303E-6</v>
      </c>
      <c r="I6463" s="87">
        <v>5.5033611111111239E-5</v>
      </c>
      <c r="J6463" s="87">
        <v>6.9763662904877106E-3</v>
      </c>
      <c r="K6463" s="88">
        <v>2.909339269648745E-2</v>
      </c>
      <c r="L6463" s="84"/>
      <c r="M6463" s="88">
        <f t="shared" si="710"/>
        <v>8.6841714515394283E-3</v>
      </c>
      <c r="N6463" s="88">
        <f t="shared" si="705"/>
        <v>1.043771373560835E-2</v>
      </c>
      <c r="O6463" s="88">
        <f t="shared" si="706"/>
        <v>4.7505233598007108E-4</v>
      </c>
      <c r="P6463" s="88">
        <f t="shared" si="707"/>
        <v>3.1916135401198819E-6</v>
      </c>
      <c r="Q6463" s="88">
        <f t="shared" si="708"/>
        <v>2.6981157834207362E-5</v>
      </c>
      <c r="R6463" s="89">
        <f t="shared" si="709"/>
        <v>6.9763662904877106E-3</v>
      </c>
      <c r="S6463" s="88">
        <f t="shared" si="711"/>
        <v>1.9627110294502176E-2</v>
      </c>
    </row>
    <row r="6464" spans="1:19" x14ac:dyDescent="0.2">
      <c r="A6464" s="60">
        <v>2004</v>
      </c>
      <c r="B6464" s="61">
        <v>9</v>
      </c>
      <c r="C6464" s="61">
        <v>26</v>
      </c>
      <c r="D6464" s="61">
        <v>6</v>
      </c>
      <c r="E6464" s="87">
        <v>1.2004001296646888E-2</v>
      </c>
      <c r="F6464" s="87">
        <v>1.0002086002005684E-2</v>
      </c>
      <c r="G6464" s="87">
        <v>1.1896116666689938E-3</v>
      </c>
      <c r="H6464" s="87">
        <v>1.7200024097567303E-6</v>
      </c>
      <c r="I6464" s="87">
        <v>5.5033611111111239E-5</v>
      </c>
      <c r="J6464" s="87">
        <v>6.8646568142130332E-3</v>
      </c>
      <c r="K6464" s="88">
        <v>3.011710939305547E-2</v>
      </c>
      <c r="L6464" s="84"/>
      <c r="M6464" s="88">
        <f t="shared" si="710"/>
        <v>9.1264768471694888E-3</v>
      </c>
      <c r="N6464" s="88">
        <f t="shared" si="705"/>
        <v>1.1049349385897167E-2</v>
      </c>
      <c r="O6464" s="88">
        <f t="shared" si="706"/>
        <v>4.7505233598007108E-4</v>
      </c>
      <c r="P6464" s="88">
        <f t="shared" si="707"/>
        <v>3.1916135401198819E-6</v>
      </c>
      <c r="Q6464" s="88">
        <f t="shared" si="708"/>
        <v>2.6981157834207362E-5</v>
      </c>
      <c r="R6464" s="89">
        <f t="shared" si="709"/>
        <v>6.8646568142130332E-3</v>
      </c>
      <c r="S6464" s="88">
        <f t="shared" si="711"/>
        <v>2.0681051340421055E-2</v>
      </c>
    </row>
    <row r="6465" spans="1:19" x14ac:dyDescent="0.2">
      <c r="A6465" s="60">
        <v>2004</v>
      </c>
      <c r="B6465" s="61">
        <v>9</v>
      </c>
      <c r="C6465" s="61">
        <v>26</v>
      </c>
      <c r="D6465" s="61">
        <v>7</v>
      </c>
      <c r="E6465" s="87">
        <v>1.4098186274661632E-2</v>
      </c>
      <c r="F6465" s="87">
        <v>1.0696890962584095E-2</v>
      </c>
      <c r="G6465" s="87">
        <v>0</v>
      </c>
      <c r="H6465" s="87">
        <v>0</v>
      </c>
      <c r="I6465" s="87">
        <v>5.5033611111111239E-5</v>
      </c>
      <c r="J6465" s="87">
        <v>7.0391437171681646E-3</v>
      </c>
      <c r="K6465" s="88">
        <v>3.1889254565525008E-2</v>
      </c>
      <c r="L6465" s="84"/>
      <c r="M6465" s="88">
        <f t="shared" si="710"/>
        <v>1.0718656841425277E-2</v>
      </c>
      <c r="N6465" s="88">
        <f t="shared" si="705"/>
        <v>1.1816903550393042E-2</v>
      </c>
      <c r="O6465" s="88">
        <f t="shared" si="706"/>
        <v>0</v>
      </c>
      <c r="P6465" s="88">
        <f t="shared" si="707"/>
        <v>0</v>
      </c>
      <c r="Q6465" s="88">
        <f t="shared" si="708"/>
        <v>2.6981157834207362E-5</v>
      </c>
      <c r="R6465" s="89">
        <f t="shared" si="709"/>
        <v>7.0391437171681646E-3</v>
      </c>
      <c r="S6465" s="88">
        <f t="shared" si="711"/>
        <v>2.2562541549652523E-2</v>
      </c>
    </row>
    <row r="6466" spans="1:19" x14ac:dyDescent="0.2">
      <c r="A6466" s="60">
        <v>2004</v>
      </c>
      <c r="B6466" s="61">
        <v>9</v>
      </c>
      <c r="C6466" s="61">
        <v>26</v>
      </c>
      <c r="D6466" s="61">
        <v>8</v>
      </c>
      <c r="E6466" s="87">
        <v>1.7095226516190384E-2</v>
      </c>
      <c r="F6466" s="87">
        <v>1.1649330549992476E-2</v>
      </c>
      <c r="G6466" s="87">
        <v>0</v>
      </c>
      <c r="H6466" s="87">
        <v>0</v>
      </c>
      <c r="I6466" s="87">
        <v>5.5033611111111239E-5</v>
      </c>
      <c r="J6466" s="87">
        <v>7.3879754055744444E-3</v>
      </c>
      <c r="K6466" s="88">
        <v>3.6187566082868418E-2</v>
      </c>
      <c r="L6466" s="84"/>
      <c r="M6466" s="88">
        <f t="shared" si="710"/>
        <v>1.2997265256936513E-2</v>
      </c>
      <c r="N6466" s="88">
        <f t="shared" si="705"/>
        <v>1.2869067845733497E-2</v>
      </c>
      <c r="O6466" s="88">
        <f t="shared" si="706"/>
        <v>0</v>
      </c>
      <c r="P6466" s="88">
        <f t="shared" si="707"/>
        <v>0</v>
      </c>
      <c r="Q6466" s="88">
        <f t="shared" si="708"/>
        <v>2.6981157834207362E-5</v>
      </c>
      <c r="R6466" s="89">
        <f t="shared" si="709"/>
        <v>7.3879754055744444E-3</v>
      </c>
      <c r="S6466" s="88">
        <f t="shared" si="711"/>
        <v>2.5893314260504216E-2</v>
      </c>
    </row>
    <row r="6467" spans="1:19" x14ac:dyDescent="0.2">
      <c r="A6467" s="60">
        <v>2004</v>
      </c>
      <c r="B6467" s="61">
        <v>9</v>
      </c>
      <c r="C6467" s="61">
        <v>26</v>
      </c>
      <c r="D6467" s="61">
        <v>9</v>
      </c>
      <c r="E6467" s="87">
        <v>1.9988726464439988E-2</v>
      </c>
      <c r="F6467" s="87">
        <v>1.272462131057729E-2</v>
      </c>
      <c r="G6467" s="87">
        <v>0</v>
      </c>
      <c r="H6467" s="87">
        <v>0</v>
      </c>
      <c r="I6467" s="87">
        <v>5.5033611111111239E-5</v>
      </c>
      <c r="J6467" s="87">
        <v>8.5312489737067888E-3</v>
      </c>
      <c r="K6467" s="88">
        <v>4.1299630359835172E-2</v>
      </c>
      <c r="L6467" s="84"/>
      <c r="M6467" s="88">
        <f t="shared" si="710"/>
        <v>1.5197153413593295E-2</v>
      </c>
      <c r="N6467" s="88">
        <f t="shared" ref="N6467:N6530" si="712">F6467*W$5</f>
        <v>1.4056946384544921E-2</v>
      </c>
      <c r="O6467" s="88">
        <f t="shared" ref="O6467:O6530" si="713">G6467*X$5</f>
        <v>0</v>
      </c>
      <c r="P6467" s="88">
        <f t="shared" ref="P6467:P6530" si="714">H6467*Y$5</f>
        <v>0</v>
      </c>
      <c r="Q6467" s="88">
        <f t="shared" ref="Q6467:Q6530" si="715">I6467*Z$5</f>
        <v>2.6981157834207362E-5</v>
      </c>
      <c r="R6467" s="89">
        <f t="shared" ref="R6467:R6530" si="716">J6467</f>
        <v>8.5312489737067888E-3</v>
      </c>
      <c r="S6467" s="88">
        <f t="shared" si="711"/>
        <v>2.928108095597242E-2</v>
      </c>
    </row>
    <row r="6468" spans="1:19" x14ac:dyDescent="0.2">
      <c r="A6468" s="60">
        <v>2004</v>
      </c>
      <c r="B6468" s="61">
        <v>9</v>
      </c>
      <c r="C6468" s="61">
        <v>26</v>
      </c>
      <c r="D6468" s="61">
        <v>10</v>
      </c>
      <c r="E6468" s="87">
        <v>2.0281635014762395E-2</v>
      </c>
      <c r="F6468" s="87">
        <v>1.3563798578199091E-2</v>
      </c>
      <c r="G6468" s="87">
        <v>0</v>
      </c>
      <c r="H6468" s="87">
        <v>0</v>
      </c>
      <c r="I6468" s="87">
        <v>5.5033611111111239E-5</v>
      </c>
      <c r="J6468" s="87">
        <v>8.9184035086818086E-3</v>
      </c>
      <c r="K6468" s="88">
        <v>4.2818870712754406E-2</v>
      </c>
      <c r="L6468" s="84"/>
      <c r="M6468" s="88">
        <f t="shared" ref="M6468:M6531" si="717">E6468*V$5</f>
        <v>1.5419847749989455E-2</v>
      </c>
      <c r="N6468" s="88">
        <f t="shared" si="712"/>
        <v>1.4983989285875349E-2</v>
      </c>
      <c r="O6468" s="88">
        <f t="shared" si="713"/>
        <v>0</v>
      </c>
      <c r="P6468" s="88">
        <f t="shared" si="714"/>
        <v>0</v>
      </c>
      <c r="Q6468" s="88">
        <f t="shared" si="715"/>
        <v>2.6981157834207362E-5</v>
      </c>
      <c r="R6468" s="89">
        <f t="shared" si="716"/>
        <v>8.9184035086818086E-3</v>
      </c>
      <c r="S6468" s="88">
        <f t="shared" ref="S6468:S6531" si="718">SUM(M6468:Q6468)</f>
        <v>3.043081819369901E-2</v>
      </c>
    </row>
    <row r="6469" spans="1:19" x14ac:dyDescent="0.2">
      <c r="A6469" s="60">
        <v>2004</v>
      </c>
      <c r="B6469" s="61">
        <v>9</v>
      </c>
      <c r="C6469" s="61">
        <v>26</v>
      </c>
      <c r="D6469" s="61">
        <v>11</v>
      </c>
      <c r="E6469" s="87">
        <v>2.1250781966759082E-2</v>
      </c>
      <c r="F6469" s="87">
        <v>1.4101297192858577E-2</v>
      </c>
      <c r="G6469" s="87">
        <v>0</v>
      </c>
      <c r="H6469" s="87">
        <v>0</v>
      </c>
      <c r="I6469" s="87">
        <v>5.5033611111111239E-5</v>
      </c>
      <c r="J6469" s="87">
        <v>8.5213344441778475E-3</v>
      </c>
      <c r="K6469" s="88">
        <v>4.3928447214906616E-2</v>
      </c>
      <c r="L6469" s="84"/>
      <c r="M6469" s="88">
        <f t="shared" si="717"/>
        <v>1.6156676828921104E-2</v>
      </c>
      <c r="N6469" s="88">
        <f t="shared" si="712"/>
        <v>1.5577766422626366E-2</v>
      </c>
      <c r="O6469" s="88">
        <f t="shared" si="713"/>
        <v>0</v>
      </c>
      <c r="P6469" s="88">
        <f t="shared" si="714"/>
        <v>0</v>
      </c>
      <c r="Q6469" s="88">
        <f t="shared" si="715"/>
        <v>2.6981157834207362E-5</v>
      </c>
      <c r="R6469" s="89">
        <f t="shared" si="716"/>
        <v>8.5213344441778475E-3</v>
      </c>
      <c r="S6469" s="88">
        <f t="shared" si="718"/>
        <v>3.1761424409381678E-2</v>
      </c>
    </row>
    <row r="6470" spans="1:19" x14ac:dyDescent="0.2">
      <c r="A6470" s="60">
        <v>2004</v>
      </c>
      <c r="B6470" s="61">
        <v>9</v>
      </c>
      <c r="C6470" s="61">
        <v>26</v>
      </c>
      <c r="D6470" s="61">
        <v>12</v>
      </c>
      <c r="E6470" s="87">
        <v>2.1977203837740378E-2</v>
      </c>
      <c r="F6470" s="87">
        <v>1.4205401307268689E-2</v>
      </c>
      <c r="G6470" s="87">
        <v>0</v>
      </c>
      <c r="H6470" s="87">
        <v>0</v>
      </c>
      <c r="I6470" s="87">
        <v>5.5033611111111239E-5</v>
      </c>
      <c r="J6470" s="87">
        <v>8.1163458493184806E-3</v>
      </c>
      <c r="K6470" s="88">
        <v>4.4353984605438657E-2</v>
      </c>
      <c r="L6470" s="84"/>
      <c r="M6470" s="88">
        <f t="shared" si="717"/>
        <v>1.6708965371962183E-2</v>
      </c>
      <c r="N6470" s="88">
        <f t="shared" si="712"/>
        <v>1.569277070597247E-2</v>
      </c>
      <c r="O6470" s="88">
        <f t="shared" si="713"/>
        <v>0</v>
      </c>
      <c r="P6470" s="88">
        <f t="shared" si="714"/>
        <v>0</v>
      </c>
      <c r="Q6470" s="88">
        <f t="shared" si="715"/>
        <v>2.6981157834207362E-5</v>
      </c>
      <c r="R6470" s="89">
        <f t="shared" si="716"/>
        <v>8.1163458493184806E-3</v>
      </c>
      <c r="S6470" s="88">
        <f t="shared" si="718"/>
        <v>3.2428717235768859E-2</v>
      </c>
    </row>
    <row r="6471" spans="1:19" x14ac:dyDescent="0.2">
      <c r="A6471" s="60">
        <v>2004</v>
      </c>
      <c r="B6471" s="61">
        <v>9</v>
      </c>
      <c r="C6471" s="61">
        <v>26</v>
      </c>
      <c r="D6471" s="61">
        <v>13</v>
      </c>
      <c r="E6471" s="87">
        <v>2.1398585634918168E-2</v>
      </c>
      <c r="F6471" s="87">
        <v>1.4392192236151799E-2</v>
      </c>
      <c r="G6471" s="87">
        <v>0</v>
      </c>
      <c r="H6471" s="87">
        <v>0</v>
      </c>
      <c r="I6471" s="87">
        <v>5.5033611111111239E-5</v>
      </c>
      <c r="J6471" s="87">
        <v>8.2730060756399156E-3</v>
      </c>
      <c r="K6471" s="88">
        <v>4.4118817557820995E-2</v>
      </c>
      <c r="L6471" s="84"/>
      <c r="M6471" s="88">
        <f t="shared" si="717"/>
        <v>1.6269049922029433E-2</v>
      </c>
      <c r="N6471" s="88">
        <f t="shared" si="712"/>
        <v>1.589911948511033E-2</v>
      </c>
      <c r="O6471" s="88">
        <f t="shared" si="713"/>
        <v>0</v>
      </c>
      <c r="P6471" s="88">
        <f t="shared" si="714"/>
        <v>0</v>
      </c>
      <c r="Q6471" s="88">
        <f t="shared" si="715"/>
        <v>2.6981157834207362E-5</v>
      </c>
      <c r="R6471" s="89">
        <f t="shared" si="716"/>
        <v>8.2730060756399156E-3</v>
      </c>
      <c r="S6471" s="88">
        <f t="shared" si="718"/>
        <v>3.2195150564973969E-2</v>
      </c>
    </row>
    <row r="6472" spans="1:19" x14ac:dyDescent="0.2">
      <c r="A6472" s="60">
        <v>2004</v>
      </c>
      <c r="B6472" s="61">
        <v>9</v>
      </c>
      <c r="C6472" s="61">
        <v>26</v>
      </c>
      <c r="D6472" s="61">
        <v>14</v>
      </c>
      <c r="E6472" s="87">
        <v>2.0196715958304821E-2</v>
      </c>
      <c r="F6472" s="87">
        <v>1.457167839466559E-2</v>
      </c>
      <c r="G6472" s="87">
        <v>0</v>
      </c>
      <c r="H6472" s="87">
        <v>0</v>
      </c>
      <c r="I6472" s="87">
        <v>5.5033611111111239E-5</v>
      </c>
      <c r="J6472" s="87">
        <v>8.3864568021461139E-3</v>
      </c>
      <c r="K6472" s="88">
        <v>4.3209884766227634E-2</v>
      </c>
      <c r="L6472" s="84"/>
      <c r="M6472" s="88">
        <f t="shared" si="717"/>
        <v>1.5355284961008416E-2</v>
      </c>
      <c r="N6472" s="88">
        <f t="shared" si="712"/>
        <v>1.6097398651571577E-2</v>
      </c>
      <c r="O6472" s="88">
        <f t="shared" si="713"/>
        <v>0</v>
      </c>
      <c r="P6472" s="88">
        <f t="shared" si="714"/>
        <v>0</v>
      </c>
      <c r="Q6472" s="88">
        <f t="shared" si="715"/>
        <v>2.6981157834207362E-5</v>
      </c>
      <c r="R6472" s="89">
        <f t="shared" si="716"/>
        <v>8.3864568021461139E-3</v>
      </c>
      <c r="S6472" s="88">
        <f t="shared" si="718"/>
        <v>3.1479664770414202E-2</v>
      </c>
    </row>
    <row r="6473" spans="1:19" x14ac:dyDescent="0.2">
      <c r="A6473" s="60">
        <v>2004</v>
      </c>
      <c r="B6473" s="61">
        <v>9</v>
      </c>
      <c r="C6473" s="61">
        <v>26</v>
      </c>
      <c r="D6473" s="61">
        <v>15</v>
      </c>
      <c r="E6473" s="87">
        <v>2.1862889008906809E-2</v>
      </c>
      <c r="F6473" s="87">
        <v>1.4440251593617332E-2</v>
      </c>
      <c r="G6473" s="87">
        <v>0</v>
      </c>
      <c r="H6473" s="87">
        <v>0</v>
      </c>
      <c r="I6473" s="87">
        <v>5.5033611111111239E-5</v>
      </c>
      <c r="J6473" s="87">
        <v>7.1568662021597729E-3</v>
      </c>
      <c r="K6473" s="88">
        <v>4.3515040415795021E-2</v>
      </c>
      <c r="L6473" s="84"/>
      <c r="M6473" s="88">
        <f t="shared" si="717"/>
        <v>1.6622053382130166E-2</v>
      </c>
      <c r="N6473" s="88">
        <f t="shared" si="712"/>
        <v>1.5952210873425916E-2</v>
      </c>
      <c r="O6473" s="88">
        <f t="shared" si="713"/>
        <v>0</v>
      </c>
      <c r="P6473" s="88">
        <f t="shared" si="714"/>
        <v>0</v>
      </c>
      <c r="Q6473" s="88">
        <f t="shared" si="715"/>
        <v>2.6981157834207362E-5</v>
      </c>
      <c r="R6473" s="89">
        <f t="shared" si="716"/>
        <v>7.1568662021597729E-3</v>
      </c>
      <c r="S6473" s="88">
        <f t="shared" si="718"/>
        <v>3.2601245413390288E-2</v>
      </c>
    </row>
    <row r="6474" spans="1:19" x14ac:dyDescent="0.2">
      <c r="A6474" s="60">
        <v>2004</v>
      </c>
      <c r="B6474" s="61">
        <v>9</v>
      </c>
      <c r="C6474" s="61">
        <v>26</v>
      </c>
      <c r="D6474" s="61">
        <v>16</v>
      </c>
      <c r="E6474" s="87">
        <v>2.2080730203104804E-2</v>
      </c>
      <c r="F6474" s="87">
        <v>1.4575214773610684E-2</v>
      </c>
      <c r="G6474" s="87">
        <v>0</v>
      </c>
      <c r="H6474" s="87">
        <v>0</v>
      </c>
      <c r="I6474" s="87">
        <v>5.5033611111111239E-5</v>
      </c>
      <c r="J6474" s="87">
        <v>8.4184962296408941E-3</v>
      </c>
      <c r="K6474" s="88">
        <v>4.5129474817467492E-2</v>
      </c>
      <c r="L6474" s="84"/>
      <c r="M6474" s="88">
        <f t="shared" si="717"/>
        <v>1.6787675041614915E-2</v>
      </c>
      <c r="N6474" s="88">
        <f t="shared" si="712"/>
        <v>1.6101305305295351E-2</v>
      </c>
      <c r="O6474" s="88">
        <f t="shared" si="713"/>
        <v>0</v>
      </c>
      <c r="P6474" s="88">
        <f t="shared" si="714"/>
        <v>0</v>
      </c>
      <c r="Q6474" s="88">
        <f t="shared" si="715"/>
        <v>2.6981157834207362E-5</v>
      </c>
      <c r="R6474" s="89">
        <f t="shared" si="716"/>
        <v>8.4184962296408941E-3</v>
      </c>
      <c r="S6474" s="88">
        <f t="shared" si="718"/>
        <v>3.2915961504744469E-2</v>
      </c>
    </row>
    <row r="6475" spans="1:19" x14ac:dyDescent="0.2">
      <c r="A6475" s="60">
        <v>2004</v>
      </c>
      <c r="B6475" s="61">
        <v>9</v>
      </c>
      <c r="C6475" s="61">
        <v>26</v>
      </c>
      <c r="D6475" s="61">
        <v>17</v>
      </c>
      <c r="E6475" s="87">
        <v>2.6078696119823386E-2</v>
      </c>
      <c r="F6475" s="87">
        <v>1.3540288845976937E-2</v>
      </c>
      <c r="G6475" s="87">
        <v>0</v>
      </c>
      <c r="H6475" s="87">
        <v>0</v>
      </c>
      <c r="I6475" s="87">
        <v>5.5033611111111239E-5</v>
      </c>
      <c r="J6475" s="87">
        <v>6.2122784334728894E-3</v>
      </c>
      <c r="K6475" s="88">
        <v>4.5886297010384325E-2</v>
      </c>
      <c r="L6475" s="84"/>
      <c r="M6475" s="88">
        <f t="shared" si="717"/>
        <v>1.9827273461593176E-2</v>
      </c>
      <c r="N6475" s="88">
        <f t="shared" si="712"/>
        <v>1.4958017978966034E-2</v>
      </c>
      <c r="O6475" s="88">
        <f t="shared" si="713"/>
        <v>0</v>
      </c>
      <c r="P6475" s="88">
        <f t="shared" si="714"/>
        <v>0</v>
      </c>
      <c r="Q6475" s="88">
        <f t="shared" si="715"/>
        <v>2.6981157834207362E-5</v>
      </c>
      <c r="R6475" s="89">
        <f t="shared" si="716"/>
        <v>6.2122784334728894E-3</v>
      </c>
      <c r="S6475" s="88">
        <f t="shared" si="718"/>
        <v>3.4812272598393416E-2</v>
      </c>
    </row>
    <row r="6476" spans="1:19" x14ac:dyDescent="0.2">
      <c r="A6476" s="60">
        <v>2004</v>
      </c>
      <c r="B6476" s="61">
        <v>9</v>
      </c>
      <c r="C6476" s="61">
        <v>26</v>
      </c>
      <c r="D6476" s="61">
        <v>18</v>
      </c>
      <c r="E6476" s="87">
        <v>2.7499317349097125E-2</v>
      </c>
      <c r="F6476" s="87">
        <v>1.2682184663519813E-2</v>
      </c>
      <c r="G6476" s="87">
        <v>0</v>
      </c>
      <c r="H6476" s="87">
        <v>0</v>
      </c>
      <c r="I6476" s="87">
        <v>5.5033611111111239E-5</v>
      </c>
      <c r="J6476" s="87">
        <v>4.6521719740012322E-3</v>
      </c>
      <c r="K6476" s="88">
        <v>4.4888707597729276E-2</v>
      </c>
      <c r="L6476" s="84"/>
      <c r="M6476" s="88">
        <f t="shared" si="717"/>
        <v>2.0907352215098964E-2</v>
      </c>
      <c r="N6476" s="88">
        <f t="shared" si="712"/>
        <v>1.4010066429702497E-2</v>
      </c>
      <c r="O6476" s="88">
        <f t="shared" si="713"/>
        <v>0</v>
      </c>
      <c r="P6476" s="88">
        <f t="shared" si="714"/>
        <v>0</v>
      </c>
      <c r="Q6476" s="88">
        <f t="shared" si="715"/>
        <v>2.6981157834207362E-5</v>
      </c>
      <c r="R6476" s="89">
        <f t="shared" si="716"/>
        <v>4.6521719740012322E-3</v>
      </c>
      <c r="S6476" s="88">
        <f t="shared" si="718"/>
        <v>3.4944399802635667E-2</v>
      </c>
    </row>
    <row r="6477" spans="1:19" x14ac:dyDescent="0.2">
      <c r="A6477" s="60">
        <v>2004</v>
      </c>
      <c r="B6477" s="61">
        <v>9</v>
      </c>
      <c r="C6477" s="61">
        <v>26</v>
      </c>
      <c r="D6477" s="61">
        <v>19</v>
      </c>
      <c r="E6477" s="87">
        <v>2.6201839610437136E-2</v>
      </c>
      <c r="F6477" s="87">
        <v>1.2771532627629164E-2</v>
      </c>
      <c r="G6477" s="87">
        <v>1.1896116666689938E-3</v>
      </c>
      <c r="H6477" s="87">
        <v>1.7200024097567303E-6</v>
      </c>
      <c r="I6477" s="87">
        <v>5.5033611111111239E-5</v>
      </c>
      <c r="J6477" s="87">
        <v>5.1029095970904232E-3</v>
      </c>
      <c r="K6477" s="88">
        <v>4.532264711534658E-2</v>
      </c>
      <c r="L6477" s="84"/>
      <c r="M6477" s="88">
        <f t="shared" si="717"/>
        <v>1.9920897761373946E-2</v>
      </c>
      <c r="N6477" s="88">
        <f t="shared" si="712"/>
        <v>1.4108769527452792E-2</v>
      </c>
      <c r="O6477" s="88">
        <f t="shared" si="713"/>
        <v>4.7505233598007108E-4</v>
      </c>
      <c r="P6477" s="88">
        <f t="shared" si="714"/>
        <v>3.1916135401198819E-6</v>
      </c>
      <c r="Q6477" s="88">
        <f t="shared" si="715"/>
        <v>2.6981157834207362E-5</v>
      </c>
      <c r="R6477" s="89">
        <f t="shared" si="716"/>
        <v>5.1029095970904232E-3</v>
      </c>
      <c r="S6477" s="88">
        <f t="shared" si="718"/>
        <v>3.4534892396181141E-2</v>
      </c>
    </row>
    <row r="6478" spans="1:19" x14ac:dyDescent="0.2">
      <c r="A6478" s="60">
        <v>2004</v>
      </c>
      <c r="B6478" s="61">
        <v>9</v>
      </c>
      <c r="C6478" s="61">
        <v>26</v>
      </c>
      <c r="D6478" s="61">
        <v>20</v>
      </c>
      <c r="E6478" s="87">
        <v>2.482561787439122E-2</v>
      </c>
      <c r="F6478" s="87">
        <v>1.3915416359096908E-2</v>
      </c>
      <c r="G6478" s="87">
        <v>1.1896116666689938E-3</v>
      </c>
      <c r="H6478" s="87">
        <v>1.7200024097567303E-6</v>
      </c>
      <c r="I6478" s="87">
        <v>5.5033611111111239E-5</v>
      </c>
      <c r="J6478" s="87">
        <v>6.8834223329526959E-3</v>
      </c>
      <c r="K6478" s="88">
        <v>4.6870821846630675E-2</v>
      </c>
      <c r="L6478" s="84"/>
      <c r="M6478" s="88">
        <f t="shared" si="717"/>
        <v>1.8874575331027085E-2</v>
      </c>
      <c r="N6478" s="88">
        <f t="shared" si="712"/>
        <v>1.537242302966187E-2</v>
      </c>
      <c r="O6478" s="88">
        <f t="shared" si="713"/>
        <v>4.7505233598007108E-4</v>
      </c>
      <c r="P6478" s="88">
        <f t="shared" si="714"/>
        <v>3.1916135401198819E-6</v>
      </c>
      <c r="Q6478" s="88">
        <f t="shared" si="715"/>
        <v>2.6981157834207362E-5</v>
      </c>
      <c r="R6478" s="89">
        <f t="shared" si="716"/>
        <v>6.8834223329526959E-3</v>
      </c>
      <c r="S6478" s="88">
        <f t="shared" si="718"/>
        <v>3.4752223468043353E-2</v>
      </c>
    </row>
    <row r="6479" spans="1:19" x14ac:dyDescent="0.2">
      <c r="A6479" s="60">
        <v>2004</v>
      </c>
      <c r="B6479" s="61">
        <v>9</v>
      </c>
      <c r="C6479" s="61">
        <v>26</v>
      </c>
      <c r="D6479" s="61">
        <v>21</v>
      </c>
      <c r="E6479" s="87">
        <v>2.4119955620843025E-2</v>
      </c>
      <c r="F6479" s="87">
        <v>1.3614448230651485E-2</v>
      </c>
      <c r="G6479" s="87">
        <v>1.1896116666689938E-3</v>
      </c>
      <c r="H6479" s="87">
        <v>1.7200024097567303E-6</v>
      </c>
      <c r="I6479" s="87">
        <v>5.5033611111111239E-5</v>
      </c>
      <c r="J6479" s="87">
        <v>5.6139794229097756E-3</v>
      </c>
      <c r="K6479" s="88">
        <v>4.4594748554594145E-2</v>
      </c>
      <c r="L6479" s="84"/>
      <c r="M6479" s="88">
        <f t="shared" si="717"/>
        <v>1.8338070039185105E-2</v>
      </c>
      <c r="N6479" s="88">
        <f t="shared" si="712"/>
        <v>1.5039942184711507E-2</v>
      </c>
      <c r="O6479" s="88">
        <f t="shared" si="713"/>
        <v>4.7505233598007108E-4</v>
      </c>
      <c r="P6479" s="88">
        <f t="shared" si="714"/>
        <v>3.1916135401198819E-6</v>
      </c>
      <c r="Q6479" s="88">
        <f t="shared" si="715"/>
        <v>2.6981157834207362E-5</v>
      </c>
      <c r="R6479" s="89">
        <f t="shared" si="716"/>
        <v>5.6139794229097756E-3</v>
      </c>
      <c r="S6479" s="88">
        <f t="shared" si="718"/>
        <v>3.3883237331251009E-2</v>
      </c>
    </row>
    <row r="6480" spans="1:19" x14ac:dyDescent="0.2">
      <c r="A6480" s="60">
        <v>2004</v>
      </c>
      <c r="B6480" s="61">
        <v>9</v>
      </c>
      <c r="C6480" s="61">
        <v>26</v>
      </c>
      <c r="D6480" s="61">
        <v>22</v>
      </c>
      <c r="E6480" s="87">
        <v>2.1658349515054898E-2</v>
      </c>
      <c r="F6480" s="87">
        <v>1.3103616043284286E-2</v>
      </c>
      <c r="G6480" s="87">
        <v>1.1896116666689938E-3</v>
      </c>
      <c r="H6480" s="87">
        <v>1.7200024097567303E-6</v>
      </c>
      <c r="I6480" s="87">
        <v>5.5033611111111239E-5</v>
      </c>
      <c r="J6480" s="87">
        <v>4.303038745106849E-3</v>
      </c>
      <c r="K6480" s="88">
        <v>4.0311369583635889E-2</v>
      </c>
      <c r="L6480" s="84"/>
      <c r="M6480" s="88">
        <f t="shared" si="717"/>
        <v>1.6466544822205845E-2</v>
      </c>
      <c r="N6480" s="88">
        <f t="shared" si="712"/>
        <v>1.447562357010947E-2</v>
      </c>
      <c r="O6480" s="88">
        <f t="shared" si="713"/>
        <v>4.7505233598007108E-4</v>
      </c>
      <c r="P6480" s="88">
        <f t="shared" si="714"/>
        <v>3.1916135401198819E-6</v>
      </c>
      <c r="Q6480" s="88">
        <f t="shared" si="715"/>
        <v>2.6981157834207362E-5</v>
      </c>
      <c r="R6480" s="89">
        <f t="shared" si="716"/>
        <v>4.303038745106849E-3</v>
      </c>
      <c r="S6480" s="88">
        <f t="shared" si="718"/>
        <v>3.1447393499669712E-2</v>
      </c>
    </row>
    <row r="6481" spans="1:19" x14ac:dyDescent="0.2">
      <c r="A6481" s="60">
        <v>2004</v>
      </c>
      <c r="B6481" s="61">
        <v>9</v>
      </c>
      <c r="C6481" s="61">
        <v>26</v>
      </c>
      <c r="D6481" s="61">
        <v>23</v>
      </c>
      <c r="E6481" s="87">
        <v>1.7206053838042887E-2</v>
      </c>
      <c r="F6481" s="87">
        <v>1.3423699572361914E-2</v>
      </c>
      <c r="G6481" s="87">
        <v>1.1896116666689938E-3</v>
      </c>
      <c r="H6481" s="87">
        <v>1.7200024097567303E-6</v>
      </c>
      <c r="I6481" s="87">
        <v>5.5033611111111239E-5</v>
      </c>
      <c r="J6481" s="87">
        <v>5.4518150293406979E-3</v>
      </c>
      <c r="K6481" s="88">
        <v>3.7327933719935355E-2</v>
      </c>
      <c r="L6481" s="84"/>
      <c r="M6481" s="88">
        <f t="shared" si="717"/>
        <v>1.3081525743246458E-2</v>
      </c>
      <c r="N6481" s="88">
        <f t="shared" si="712"/>
        <v>1.4829221284100379E-2</v>
      </c>
      <c r="O6481" s="88">
        <f t="shared" si="713"/>
        <v>4.7505233598007108E-4</v>
      </c>
      <c r="P6481" s="88">
        <f t="shared" si="714"/>
        <v>3.1916135401198819E-6</v>
      </c>
      <c r="Q6481" s="88">
        <f t="shared" si="715"/>
        <v>2.6981157834207362E-5</v>
      </c>
      <c r="R6481" s="89">
        <f t="shared" si="716"/>
        <v>5.4518150293406979E-3</v>
      </c>
      <c r="S6481" s="88">
        <f t="shared" si="718"/>
        <v>2.8415972134701234E-2</v>
      </c>
    </row>
    <row r="6482" spans="1:19" x14ac:dyDescent="0.2">
      <c r="A6482" s="60">
        <v>2004</v>
      </c>
      <c r="B6482" s="61">
        <v>9</v>
      </c>
      <c r="C6482" s="61">
        <v>26</v>
      </c>
      <c r="D6482" s="61">
        <v>24</v>
      </c>
      <c r="E6482" s="87">
        <v>1.4397155725925268E-2</v>
      </c>
      <c r="F6482" s="87">
        <v>1.3333161017755894E-2</v>
      </c>
      <c r="G6482" s="87">
        <v>1.1896116666689938E-3</v>
      </c>
      <c r="H6482" s="87">
        <v>1.7200024097567303E-6</v>
      </c>
      <c r="I6482" s="87">
        <v>5.5033611111111239E-5</v>
      </c>
      <c r="J6482" s="87">
        <v>5.418213176413755E-3</v>
      </c>
      <c r="K6482" s="88">
        <v>3.4394895200284784E-2</v>
      </c>
      <c r="L6482" s="84"/>
      <c r="M6482" s="88">
        <f t="shared" si="717"/>
        <v>1.0945959197326447E-2</v>
      </c>
      <c r="N6482" s="88">
        <f t="shared" si="712"/>
        <v>1.4729202935674316E-2</v>
      </c>
      <c r="O6482" s="88">
        <f t="shared" si="713"/>
        <v>4.7505233598007108E-4</v>
      </c>
      <c r="P6482" s="88">
        <f t="shared" si="714"/>
        <v>3.1916135401198819E-6</v>
      </c>
      <c r="Q6482" s="88">
        <f t="shared" si="715"/>
        <v>2.6981157834207362E-5</v>
      </c>
      <c r="R6482" s="89">
        <f t="shared" si="716"/>
        <v>5.418213176413755E-3</v>
      </c>
      <c r="S6482" s="88">
        <f t="shared" si="718"/>
        <v>2.6180387240355162E-2</v>
      </c>
    </row>
    <row r="6483" spans="1:19" x14ac:dyDescent="0.2">
      <c r="A6483" s="60">
        <v>2004</v>
      </c>
      <c r="B6483" s="61">
        <v>9</v>
      </c>
      <c r="C6483" s="61">
        <v>27</v>
      </c>
      <c r="D6483" s="61">
        <v>1</v>
      </c>
      <c r="E6483" s="87">
        <v>1.1930887558007787E-2</v>
      </c>
      <c r="F6483" s="87">
        <v>1.4003425481329233E-2</v>
      </c>
      <c r="G6483" s="87">
        <v>1.1896116666689938E-3</v>
      </c>
      <c r="H6483" s="87">
        <v>1.7200024097567303E-6</v>
      </c>
      <c r="I6483" s="87">
        <v>5.5033611111111239E-5</v>
      </c>
      <c r="J6483" s="87">
        <v>6.0405336861191596E-3</v>
      </c>
      <c r="K6483" s="88">
        <v>3.3221212005646046E-2</v>
      </c>
      <c r="L6483" s="84"/>
      <c r="M6483" s="88">
        <f t="shared" si="717"/>
        <v>9.0708894787237572E-3</v>
      </c>
      <c r="N6483" s="88">
        <f t="shared" si="712"/>
        <v>1.5469647102769829E-2</v>
      </c>
      <c r="O6483" s="88">
        <f t="shared" si="713"/>
        <v>4.7505233598007108E-4</v>
      </c>
      <c r="P6483" s="88">
        <f t="shared" si="714"/>
        <v>3.1916135401198819E-6</v>
      </c>
      <c r="Q6483" s="88">
        <f t="shared" si="715"/>
        <v>2.6981157834207362E-5</v>
      </c>
      <c r="R6483" s="89">
        <f t="shared" si="716"/>
        <v>6.0405336861191596E-3</v>
      </c>
      <c r="S6483" s="88">
        <f t="shared" si="718"/>
        <v>2.5045761688847982E-2</v>
      </c>
    </row>
    <row r="6484" spans="1:19" x14ac:dyDescent="0.2">
      <c r="A6484" s="60">
        <v>2004</v>
      </c>
      <c r="B6484" s="61">
        <v>9</v>
      </c>
      <c r="C6484" s="61">
        <v>27</v>
      </c>
      <c r="D6484" s="61">
        <v>2</v>
      </c>
      <c r="E6484" s="87">
        <v>1.1342192755928709E-2</v>
      </c>
      <c r="F6484" s="87">
        <v>1.3740248288442806E-2</v>
      </c>
      <c r="G6484" s="87">
        <v>1.1896116666689938E-3</v>
      </c>
      <c r="H6484" s="87">
        <v>1.7200024097567303E-6</v>
      </c>
      <c r="I6484" s="87">
        <v>5.5033611111111239E-5</v>
      </c>
      <c r="J6484" s="87">
        <v>6.2568389419529191E-3</v>
      </c>
      <c r="K6484" s="88">
        <v>3.25856452665143E-2</v>
      </c>
      <c r="L6484" s="84"/>
      <c r="M6484" s="88">
        <f t="shared" si="717"/>
        <v>8.6233129291673604E-3</v>
      </c>
      <c r="N6484" s="88">
        <f t="shared" si="712"/>
        <v>1.5178914074277705E-2</v>
      </c>
      <c r="O6484" s="88">
        <f t="shared" si="713"/>
        <v>4.7505233598007108E-4</v>
      </c>
      <c r="P6484" s="88">
        <f t="shared" si="714"/>
        <v>3.1916135401198819E-6</v>
      </c>
      <c r="Q6484" s="88">
        <f t="shared" si="715"/>
        <v>2.6981157834207362E-5</v>
      </c>
      <c r="R6484" s="89">
        <f t="shared" si="716"/>
        <v>6.2568389419529191E-3</v>
      </c>
      <c r="S6484" s="88">
        <f t="shared" si="718"/>
        <v>2.4307452110799464E-2</v>
      </c>
    </row>
    <row r="6485" spans="1:19" x14ac:dyDescent="0.2">
      <c r="A6485" s="60">
        <v>2004</v>
      </c>
      <c r="B6485" s="61">
        <v>9</v>
      </c>
      <c r="C6485" s="61">
        <v>27</v>
      </c>
      <c r="D6485" s="61">
        <v>3</v>
      </c>
      <c r="E6485" s="87">
        <v>1.1084170969562943E-2</v>
      </c>
      <c r="F6485" s="87">
        <v>1.3490058926743705E-2</v>
      </c>
      <c r="G6485" s="87">
        <v>1.1896116666689938E-3</v>
      </c>
      <c r="H6485" s="87">
        <v>1.7200024097567303E-6</v>
      </c>
      <c r="I6485" s="87">
        <v>5.5033611111111239E-5</v>
      </c>
      <c r="J6485" s="87">
        <v>6.6779726931983294E-3</v>
      </c>
      <c r="K6485" s="88">
        <v>3.2498567869694843E-2</v>
      </c>
      <c r="L6485" s="84"/>
      <c r="M6485" s="88">
        <f t="shared" si="717"/>
        <v>8.427142518890058E-3</v>
      </c>
      <c r="N6485" s="88">
        <f t="shared" si="712"/>
        <v>1.4902528761304629E-2</v>
      </c>
      <c r="O6485" s="88">
        <f t="shared" si="713"/>
        <v>4.7505233598007108E-4</v>
      </c>
      <c r="P6485" s="88">
        <f t="shared" si="714"/>
        <v>3.1916135401198819E-6</v>
      </c>
      <c r="Q6485" s="88">
        <f t="shared" si="715"/>
        <v>2.6981157834207362E-5</v>
      </c>
      <c r="R6485" s="89">
        <f t="shared" si="716"/>
        <v>6.6779726931983294E-3</v>
      </c>
      <c r="S6485" s="88">
        <f t="shared" si="718"/>
        <v>2.3834896387549084E-2</v>
      </c>
    </row>
    <row r="6486" spans="1:19" x14ac:dyDescent="0.2">
      <c r="A6486" s="60">
        <v>2004</v>
      </c>
      <c r="B6486" s="61">
        <v>9</v>
      </c>
      <c r="C6486" s="61">
        <v>27</v>
      </c>
      <c r="D6486" s="61">
        <v>4</v>
      </c>
      <c r="E6486" s="87">
        <v>1.1064722129397931E-2</v>
      </c>
      <c r="F6486" s="87">
        <v>1.3607627350474513E-2</v>
      </c>
      <c r="G6486" s="87">
        <v>1.1896116666689938E-3</v>
      </c>
      <c r="H6486" s="87">
        <v>1.7200024097567303E-6</v>
      </c>
      <c r="I6486" s="87">
        <v>5.5033611111111239E-5</v>
      </c>
      <c r="J6486" s="87">
        <v>6.9100754398496089E-3</v>
      </c>
      <c r="K6486" s="88">
        <v>3.2828790199911917E-2</v>
      </c>
      <c r="L6486" s="84"/>
      <c r="M6486" s="88">
        <f t="shared" si="717"/>
        <v>8.4123558335937251E-3</v>
      </c>
      <c r="N6486" s="88">
        <f t="shared" si="712"/>
        <v>1.5032407127706439E-2</v>
      </c>
      <c r="O6486" s="88">
        <f t="shared" si="713"/>
        <v>4.7505233598007108E-4</v>
      </c>
      <c r="P6486" s="88">
        <f t="shared" si="714"/>
        <v>3.1916135401198819E-6</v>
      </c>
      <c r="Q6486" s="88">
        <f t="shared" si="715"/>
        <v>2.6981157834207362E-5</v>
      </c>
      <c r="R6486" s="89">
        <f t="shared" si="716"/>
        <v>6.9100754398496089E-3</v>
      </c>
      <c r="S6486" s="88">
        <f t="shared" si="718"/>
        <v>2.3949988068654563E-2</v>
      </c>
    </row>
    <row r="6487" spans="1:19" x14ac:dyDescent="0.2">
      <c r="A6487" s="60">
        <v>2004</v>
      </c>
      <c r="B6487" s="61">
        <v>9</v>
      </c>
      <c r="C6487" s="61">
        <v>27</v>
      </c>
      <c r="D6487" s="61">
        <v>5</v>
      </c>
      <c r="E6487" s="87">
        <v>1.1290369840538803E-2</v>
      </c>
      <c r="F6487" s="87">
        <v>1.4893008494612498E-2</v>
      </c>
      <c r="G6487" s="87">
        <v>1.1896116666689938E-3</v>
      </c>
      <c r="H6487" s="87">
        <v>1.7200024097567303E-6</v>
      </c>
      <c r="I6487" s="87">
        <v>5.5033611111111239E-5</v>
      </c>
      <c r="J6487" s="87">
        <v>7.3781131175750699E-3</v>
      </c>
      <c r="K6487" s="88">
        <v>3.480785673291624E-2</v>
      </c>
      <c r="L6487" s="84"/>
      <c r="M6487" s="88">
        <f t="shared" si="717"/>
        <v>8.5839126803860712E-3</v>
      </c>
      <c r="N6487" s="88">
        <f t="shared" si="712"/>
        <v>1.6452373458007621E-2</v>
      </c>
      <c r="O6487" s="88">
        <f t="shared" si="713"/>
        <v>4.7505233598007108E-4</v>
      </c>
      <c r="P6487" s="88">
        <f t="shared" si="714"/>
        <v>3.1916135401198819E-6</v>
      </c>
      <c r="Q6487" s="88">
        <f t="shared" si="715"/>
        <v>2.6981157834207362E-5</v>
      </c>
      <c r="R6487" s="89">
        <f t="shared" si="716"/>
        <v>7.3781131175750699E-3</v>
      </c>
      <c r="S6487" s="88">
        <f t="shared" si="718"/>
        <v>2.5541511245748088E-2</v>
      </c>
    </row>
    <row r="6488" spans="1:19" x14ac:dyDescent="0.2">
      <c r="A6488" s="60">
        <v>2004</v>
      </c>
      <c r="B6488" s="61">
        <v>9</v>
      </c>
      <c r="C6488" s="61">
        <v>27</v>
      </c>
      <c r="D6488" s="61">
        <v>6</v>
      </c>
      <c r="E6488" s="87">
        <v>1.3356447037746116E-2</v>
      </c>
      <c r="F6488" s="87">
        <v>1.6593175956544869E-2</v>
      </c>
      <c r="G6488" s="87">
        <v>1.1896116666689938E-3</v>
      </c>
      <c r="H6488" s="87">
        <v>1.7200024097567303E-6</v>
      </c>
      <c r="I6488" s="87">
        <v>5.5033611111111239E-5</v>
      </c>
      <c r="J6488" s="87">
        <v>8.1184908667563203E-3</v>
      </c>
      <c r="K6488" s="88">
        <v>3.9314479141237167E-2</v>
      </c>
      <c r="L6488" s="84"/>
      <c r="M6488" s="88">
        <f t="shared" si="717"/>
        <v>1.0154722716040138E-2</v>
      </c>
      <c r="N6488" s="88">
        <f t="shared" si="712"/>
        <v>1.8330556098874511E-2</v>
      </c>
      <c r="O6488" s="88">
        <f t="shared" si="713"/>
        <v>4.7505233598007108E-4</v>
      </c>
      <c r="P6488" s="88">
        <f t="shared" si="714"/>
        <v>3.1916135401198819E-6</v>
      </c>
      <c r="Q6488" s="88">
        <f t="shared" si="715"/>
        <v>2.6981157834207362E-5</v>
      </c>
      <c r="R6488" s="89">
        <f t="shared" si="716"/>
        <v>8.1184908667563203E-3</v>
      </c>
      <c r="S6488" s="88">
        <f t="shared" si="718"/>
        <v>2.8990503922269047E-2</v>
      </c>
    </row>
    <row r="6489" spans="1:19" x14ac:dyDescent="0.2">
      <c r="A6489" s="60">
        <v>2004</v>
      </c>
      <c r="B6489" s="61">
        <v>9</v>
      </c>
      <c r="C6489" s="61">
        <v>27</v>
      </c>
      <c r="D6489" s="61">
        <v>7</v>
      </c>
      <c r="E6489" s="87">
        <v>1.8423201252460806E-2</v>
      </c>
      <c r="F6489" s="87">
        <v>1.8362802723832571E-2</v>
      </c>
      <c r="G6489" s="87">
        <v>0</v>
      </c>
      <c r="H6489" s="87">
        <v>0</v>
      </c>
      <c r="I6489" s="87">
        <v>5.5033611111111239E-5</v>
      </c>
      <c r="J6489" s="87">
        <v>1.0476795361643801E-2</v>
      </c>
      <c r="K6489" s="88">
        <v>4.7317832949048289E-2</v>
      </c>
      <c r="L6489" s="84"/>
      <c r="M6489" s="88">
        <f t="shared" si="717"/>
        <v>1.4006906157890386E-2</v>
      </c>
      <c r="N6489" s="88">
        <f t="shared" si="712"/>
        <v>2.0285470746726632E-2</v>
      </c>
      <c r="O6489" s="88">
        <f t="shared" si="713"/>
        <v>0</v>
      </c>
      <c r="P6489" s="88">
        <f t="shared" si="714"/>
        <v>0</v>
      </c>
      <c r="Q6489" s="88">
        <f t="shared" si="715"/>
        <v>2.6981157834207362E-5</v>
      </c>
      <c r="R6489" s="89">
        <f t="shared" si="716"/>
        <v>1.0476795361643801E-2</v>
      </c>
      <c r="S6489" s="88">
        <f t="shared" si="718"/>
        <v>3.4319358062451226E-2</v>
      </c>
    </row>
    <row r="6490" spans="1:19" x14ac:dyDescent="0.2">
      <c r="A6490" s="60">
        <v>2004</v>
      </c>
      <c r="B6490" s="61">
        <v>9</v>
      </c>
      <c r="C6490" s="61">
        <v>27</v>
      </c>
      <c r="D6490" s="61">
        <v>8</v>
      </c>
      <c r="E6490" s="87">
        <v>2.0230846909827956E-2</v>
      </c>
      <c r="F6490" s="87">
        <v>1.9736731448297688E-2</v>
      </c>
      <c r="G6490" s="87">
        <v>0</v>
      </c>
      <c r="H6490" s="87">
        <v>0</v>
      </c>
      <c r="I6490" s="87">
        <v>5.5033611111111239E-5</v>
      </c>
      <c r="J6490" s="87">
        <v>1.1304249920126467E-2</v>
      </c>
      <c r="K6490" s="88">
        <v>5.1326861889363223E-2</v>
      </c>
      <c r="L6490" s="84"/>
      <c r="M6490" s="88">
        <f t="shared" si="717"/>
        <v>1.5381234253344362E-2</v>
      </c>
      <c r="N6490" s="88">
        <f t="shared" si="712"/>
        <v>2.1803255987214557E-2</v>
      </c>
      <c r="O6490" s="88">
        <f t="shared" si="713"/>
        <v>0</v>
      </c>
      <c r="P6490" s="88">
        <f t="shared" si="714"/>
        <v>0</v>
      </c>
      <c r="Q6490" s="88">
        <f t="shared" si="715"/>
        <v>2.6981157834207362E-5</v>
      </c>
      <c r="R6490" s="89">
        <f t="shared" si="716"/>
        <v>1.1304249920126467E-2</v>
      </c>
      <c r="S6490" s="88">
        <f t="shared" si="718"/>
        <v>3.7211471398393127E-2</v>
      </c>
    </row>
    <row r="6491" spans="1:19" x14ac:dyDescent="0.2">
      <c r="A6491" s="60">
        <v>2004</v>
      </c>
      <c r="B6491" s="61">
        <v>9</v>
      </c>
      <c r="C6491" s="61">
        <v>27</v>
      </c>
      <c r="D6491" s="61">
        <v>9</v>
      </c>
      <c r="E6491" s="87">
        <v>2.0369617253227584E-2</v>
      </c>
      <c r="F6491" s="87">
        <v>2.0723002486222265E-2</v>
      </c>
      <c r="G6491" s="87">
        <v>0</v>
      </c>
      <c r="H6491" s="87">
        <v>0</v>
      </c>
      <c r="I6491" s="87">
        <v>5.5033611111111239E-5</v>
      </c>
      <c r="J6491" s="87">
        <v>1.1362124121318696E-2</v>
      </c>
      <c r="K6491" s="88">
        <v>5.2509777471879654E-2</v>
      </c>
      <c r="L6491" s="84"/>
      <c r="M6491" s="88">
        <f t="shared" si="717"/>
        <v>1.5486739434059748E-2</v>
      </c>
      <c r="N6491" s="88">
        <f t="shared" si="712"/>
        <v>2.2892794038080626E-2</v>
      </c>
      <c r="O6491" s="88">
        <f t="shared" si="713"/>
        <v>0</v>
      </c>
      <c r="P6491" s="88">
        <f t="shared" si="714"/>
        <v>0</v>
      </c>
      <c r="Q6491" s="88">
        <f t="shared" si="715"/>
        <v>2.6981157834207362E-5</v>
      </c>
      <c r="R6491" s="89">
        <f t="shared" si="716"/>
        <v>1.1362124121318696E-2</v>
      </c>
      <c r="S6491" s="88">
        <f t="shared" si="718"/>
        <v>3.8406514629974582E-2</v>
      </c>
    </row>
    <row r="6492" spans="1:19" x14ac:dyDescent="0.2">
      <c r="A6492" s="60">
        <v>2004</v>
      </c>
      <c r="B6492" s="61">
        <v>9</v>
      </c>
      <c r="C6492" s="61">
        <v>27</v>
      </c>
      <c r="D6492" s="61">
        <v>10</v>
      </c>
      <c r="E6492" s="87">
        <v>2.064056551492658E-2</v>
      </c>
      <c r="F6492" s="87">
        <v>2.1588240926730295E-2</v>
      </c>
      <c r="G6492" s="87">
        <v>0</v>
      </c>
      <c r="H6492" s="87">
        <v>0</v>
      </c>
      <c r="I6492" s="87">
        <v>5.5033611111111239E-5</v>
      </c>
      <c r="J6492" s="87">
        <v>1.1814849127453841E-2</v>
      </c>
      <c r="K6492" s="88">
        <v>5.4098689180221822E-2</v>
      </c>
      <c r="L6492" s="84"/>
      <c r="M6492" s="88">
        <f t="shared" si="717"/>
        <v>1.5692737665488416E-2</v>
      </c>
      <c r="N6492" s="88">
        <f t="shared" si="712"/>
        <v>2.3848626834295828E-2</v>
      </c>
      <c r="O6492" s="88">
        <f t="shared" si="713"/>
        <v>0</v>
      </c>
      <c r="P6492" s="88">
        <f t="shared" si="714"/>
        <v>0</v>
      </c>
      <c r="Q6492" s="88">
        <f t="shared" si="715"/>
        <v>2.6981157834207362E-5</v>
      </c>
      <c r="R6492" s="89">
        <f t="shared" si="716"/>
        <v>1.1814849127453841E-2</v>
      </c>
      <c r="S6492" s="88">
        <f t="shared" si="718"/>
        <v>3.9568345657618451E-2</v>
      </c>
    </row>
    <row r="6493" spans="1:19" x14ac:dyDescent="0.2">
      <c r="A6493" s="60">
        <v>2004</v>
      </c>
      <c r="B6493" s="61">
        <v>9</v>
      </c>
      <c r="C6493" s="61">
        <v>27</v>
      </c>
      <c r="D6493" s="61">
        <v>11</v>
      </c>
      <c r="E6493" s="87">
        <v>2.1045030541530972E-2</v>
      </c>
      <c r="F6493" s="87">
        <v>2.2137791666833651E-2</v>
      </c>
      <c r="G6493" s="87">
        <v>0</v>
      </c>
      <c r="H6493" s="87">
        <v>0</v>
      </c>
      <c r="I6493" s="87">
        <v>5.5033611111111239E-5</v>
      </c>
      <c r="J6493" s="87">
        <v>1.2114995785118834E-2</v>
      </c>
      <c r="K6493" s="88">
        <v>5.535285160459457E-2</v>
      </c>
      <c r="L6493" s="84"/>
      <c r="M6493" s="88">
        <f t="shared" si="717"/>
        <v>1.6000246854264152E-2</v>
      </c>
      <c r="N6493" s="88">
        <f t="shared" si="712"/>
        <v>2.4455718008223219E-2</v>
      </c>
      <c r="O6493" s="88">
        <f t="shared" si="713"/>
        <v>0</v>
      </c>
      <c r="P6493" s="88">
        <f t="shared" si="714"/>
        <v>0</v>
      </c>
      <c r="Q6493" s="88">
        <f t="shared" si="715"/>
        <v>2.6981157834207362E-5</v>
      </c>
      <c r="R6493" s="89">
        <f t="shared" si="716"/>
        <v>1.2114995785118834E-2</v>
      </c>
      <c r="S6493" s="88">
        <f t="shared" si="718"/>
        <v>4.0482946020321577E-2</v>
      </c>
    </row>
    <row r="6494" spans="1:19" x14ac:dyDescent="0.2">
      <c r="A6494" s="60">
        <v>2004</v>
      </c>
      <c r="B6494" s="61">
        <v>9</v>
      </c>
      <c r="C6494" s="61">
        <v>27</v>
      </c>
      <c r="D6494" s="61">
        <v>12</v>
      </c>
      <c r="E6494" s="87">
        <v>2.0807979141756847E-2</v>
      </c>
      <c r="F6494" s="87">
        <v>2.2429113657001537E-2</v>
      </c>
      <c r="G6494" s="87">
        <v>0</v>
      </c>
      <c r="H6494" s="87">
        <v>0</v>
      </c>
      <c r="I6494" s="87">
        <v>5.5033611111111239E-5</v>
      </c>
      <c r="J6494" s="87">
        <v>1.1725982919147216E-2</v>
      </c>
      <c r="K6494" s="88">
        <v>5.5018109329016712E-2</v>
      </c>
      <c r="L6494" s="84"/>
      <c r="M6494" s="88">
        <f t="shared" si="717"/>
        <v>1.5820019940074131E-2</v>
      </c>
      <c r="N6494" s="88">
        <f t="shared" si="712"/>
        <v>2.4777542720839606E-2</v>
      </c>
      <c r="O6494" s="88">
        <f t="shared" si="713"/>
        <v>0</v>
      </c>
      <c r="P6494" s="88">
        <f t="shared" si="714"/>
        <v>0</v>
      </c>
      <c r="Q6494" s="88">
        <f t="shared" si="715"/>
        <v>2.6981157834207362E-5</v>
      </c>
      <c r="R6494" s="89">
        <f t="shared" si="716"/>
        <v>1.1725982919147216E-2</v>
      </c>
      <c r="S6494" s="88">
        <f t="shared" si="718"/>
        <v>4.0624543818747944E-2</v>
      </c>
    </row>
    <row r="6495" spans="1:19" x14ac:dyDescent="0.2">
      <c r="A6495" s="60">
        <v>2004</v>
      </c>
      <c r="B6495" s="61">
        <v>9</v>
      </c>
      <c r="C6495" s="61">
        <v>27</v>
      </c>
      <c r="D6495" s="61">
        <v>13</v>
      </c>
      <c r="E6495" s="87">
        <v>2.1309074433998501E-2</v>
      </c>
      <c r="F6495" s="87">
        <v>2.2386092016729132E-2</v>
      </c>
      <c r="G6495" s="87">
        <v>0</v>
      </c>
      <c r="H6495" s="87">
        <v>0</v>
      </c>
      <c r="I6495" s="87">
        <v>5.5033611111111239E-5</v>
      </c>
      <c r="J6495" s="87">
        <v>1.1374213952759718E-2</v>
      </c>
      <c r="K6495" s="88">
        <v>5.5124414014598458E-2</v>
      </c>
      <c r="L6495" s="84"/>
      <c r="M6495" s="88">
        <f t="shared" si="717"/>
        <v>1.6200995788864365E-2</v>
      </c>
      <c r="N6495" s="88">
        <f t="shared" si="712"/>
        <v>2.473001652136193E-2</v>
      </c>
      <c r="O6495" s="88">
        <f t="shared" si="713"/>
        <v>0</v>
      </c>
      <c r="P6495" s="88">
        <f t="shared" si="714"/>
        <v>0</v>
      </c>
      <c r="Q6495" s="88">
        <f t="shared" si="715"/>
        <v>2.6981157834207362E-5</v>
      </c>
      <c r="R6495" s="89">
        <f t="shared" si="716"/>
        <v>1.1374213952759718E-2</v>
      </c>
      <c r="S6495" s="88">
        <f t="shared" si="718"/>
        <v>4.0957993468060498E-2</v>
      </c>
    </row>
    <row r="6496" spans="1:19" x14ac:dyDescent="0.2">
      <c r="A6496" s="60">
        <v>2004</v>
      </c>
      <c r="B6496" s="61">
        <v>9</v>
      </c>
      <c r="C6496" s="61">
        <v>27</v>
      </c>
      <c r="D6496" s="61">
        <v>14</v>
      </c>
      <c r="E6496" s="87">
        <v>2.5447499416713343E-2</v>
      </c>
      <c r="F6496" s="87">
        <v>2.1512404828995732E-2</v>
      </c>
      <c r="G6496" s="87">
        <v>0</v>
      </c>
      <c r="H6496" s="87">
        <v>0</v>
      </c>
      <c r="I6496" s="87">
        <v>5.5033611111111239E-5</v>
      </c>
      <c r="J6496" s="87">
        <v>7.5881317178403893E-3</v>
      </c>
      <c r="K6496" s="88">
        <v>5.4603069574660573E-2</v>
      </c>
      <c r="L6496" s="84"/>
      <c r="M6496" s="88">
        <f t="shared" si="717"/>
        <v>1.9347383302088392E-2</v>
      </c>
      <c r="N6496" s="88">
        <f t="shared" si="712"/>
        <v>2.3764850356092763E-2</v>
      </c>
      <c r="O6496" s="88">
        <f t="shared" si="713"/>
        <v>0</v>
      </c>
      <c r="P6496" s="88">
        <f t="shared" si="714"/>
        <v>0</v>
      </c>
      <c r="Q6496" s="88">
        <f t="shared" si="715"/>
        <v>2.6981157834207362E-5</v>
      </c>
      <c r="R6496" s="89">
        <f t="shared" si="716"/>
        <v>7.5881317178403893E-3</v>
      </c>
      <c r="S6496" s="88">
        <f t="shared" si="718"/>
        <v>4.3139214816015362E-2</v>
      </c>
    </row>
    <row r="6497" spans="1:19" x14ac:dyDescent="0.2">
      <c r="A6497" s="60">
        <v>2004</v>
      </c>
      <c r="B6497" s="61">
        <v>9</v>
      </c>
      <c r="C6497" s="61">
        <v>27</v>
      </c>
      <c r="D6497" s="61">
        <v>15</v>
      </c>
      <c r="E6497" s="87">
        <v>2.1312017565414284E-2</v>
      </c>
      <c r="F6497" s="87">
        <v>2.2151848315987446E-2</v>
      </c>
      <c r="G6497" s="87">
        <v>0</v>
      </c>
      <c r="H6497" s="87">
        <v>0</v>
      </c>
      <c r="I6497" s="87">
        <v>5.5033611111111239E-5</v>
      </c>
      <c r="J6497" s="87">
        <v>1.0921318889719572E-2</v>
      </c>
      <c r="K6497" s="88">
        <v>5.4440218382232411E-2</v>
      </c>
      <c r="L6497" s="84"/>
      <c r="M6497" s="88">
        <f t="shared" si="717"/>
        <v>1.620323341114218E-2</v>
      </c>
      <c r="N6497" s="88">
        <f t="shared" si="712"/>
        <v>2.4471246451756311E-2</v>
      </c>
      <c r="O6497" s="88">
        <f t="shared" si="713"/>
        <v>0</v>
      </c>
      <c r="P6497" s="88">
        <f t="shared" si="714"/>
        <v>0</v>
      </c>
      <c r="Q6497" s="88">
        <f t="shared" si="715"/>
        <v>2.6981157834207362E-5</v>
      </c>
      <c r="R6497" s="89">
        <f t="shared" si="716"/>
        <v>1.0921318889719572E-2</v>
      </c>
      <c r="S6497" s="88">
        <f t="shared" si="718"/>
        <v>4.0701461020732695E-2</v>
      </c>
    </row>
    <row r="6498" spans="1:19" x14ac:dyDescent="0.2">
      <c r="A6498" s="60">
        <v>2004</v>
      </c>
      <c r="B6498" s="61">
        <v>9</v>
      </c>
      <c r="C6498" s="61">
        <v>27</v>
      </c>
      <c r="D6498" s="61">
        <v>16</v>
      </c>
      <c r="E6498" s="87">
        <v>2.2419426403452486E-2</v>
      </c>
      <c r="F6498" s="87">
        <v>2.2207239849435449E-2</v>
      </c>
      <c r="G6498" s="87">
        <v>0</v>
      </c>
      <c r="H6498" s="87">
        <v>0</v>
      </c>
      <c r="I6498" s="87">
        <v>5.5033611111111239E-5</v>
      </c>
      <c r="J6498" s="87">
        <v>1.1151780695876251E-2</v>
      </c>
      <c r="K6498" s="88">
        <v>5.5833480559875297E-2</v>
      </c>
      <c r="L6498" s="84"/>
      <c r="M6498" s="88">
        <f t="shared" si="717"/>
        <v>1.7045181097663144E-2</v>
      </c>
      <c r="N6498" s="88">
        <f t="shared" si="712"/>
        <v>2.4532437727852602E-2</v>
      </c>
      <c r="O6498" s="88">
        <f t="shared" si="713"/>
        <v>0</v>
      </c>
      <c r="P6498" s="88">
        <f t="shared" si="714"/>
        <v>0</v>
      </c>
      <c r="Q6498" s="88">
        <f t="shared" si="715"/>
        <v>2.6981157834207362E-5</v>
      </c>
      <c r="R6498" s="89">
        <f t="shared" si="716"/>
        <v>1.1151780695876251E-2</v>
      </c>
      <c r="S6498" s="88">
        <f t="shared" si="718"/>
        <v>4.1604599983349956E-2</v>
      </c>
    </row>
    <row r="6499" spans="1:19" x14ac:dyDescent="0.2">
      <c r="A6499" s="60">
        <v>2004</v>
      </c>
      <c r="B6499" s="61">
        <v>9</v>
      </c>
      <c r="C6499" s="61">
        <v>27</v>
      </c>
      <c r="D6499" s="61">
        <v>17</v>
      </c>
      <c r="E6499" s="87">
        <v>2.4274655878166653E-2</v>
      </c>
      <c r="F6499" s="87">
        <v>2.1596661666402721E-2</v>
      </c>
      <c r="G6499" s="87">
        <v>0</v>
      </c>
      <c r="H6499" s="87">
        <v>0</v>
      </c>
      <c r="I6499" s="87">
        <v>5.5033611111111239E-5</v>
      </c>
      <c r="J6499" s="87">
        <v>1.0301814920418186E-2</v>
      </c>
      <c r="K6499" s="88">
        <v>5.6228166076098665E-2</v>
      </c>
      <c r="L6499" s="84"/>
      <c r="M6499" s="88">
        <f t="shared" si="717"/>
        <v>1.8455686514044171E-2</v>
      </c>
      <c r="N6499" s="88">
        <f t="shared" si="712"/>
        <v>2.3857929263280109E-2</v>
      </c>
      <c r="O6499" s="88">
        <f t="shared" si="713"/>
        <v>0</v>
      </c>
      <c r="P6499" s="88">
        <f t="shared" si="714"/>
        <v>0</v>
      </c>
      <c r="Q6499" s="88">
        <f t="shared" si="715"/>
        <v>2.6981157834207362E-5</v>
      </c>
      <c r="R6499" s="89">
        <f t="shared" si="716"/>
        <v>1.0301814920418186E-2</v>
      </c>
      <c r="S6499" s="88">
        <f t="shared" si="718"/>
        <v>4.2340596935158487E-2</v>
      </c>
    </row>
    <row r="6500" spans="1:19" x14ac:dyDescent="0.2">
      <c r="A6500" s="60">
        <v>2004</v>
      </c>
      <c r="B6500" s="61">
        <v>9</v>
      </c>
      <c r="C6500" s="61">
        <v>27</v>
      </c>
      <c r="D6500" s="61">
        <v>18</v>
      </c>
      <c r="E6500" s="87">
        <v>2.3811321144924329E-2</v>
      </c>
      <c r="F6500" s="87">
        <v>2.0641182571622424E-2</v>
      </c>
      <c r="G6500" s="87">
        <v>0</v>
      </c>
      <c r="H6500" s="87">
        <v>0</v>
      </c>
      <c r="I6500" s="87">
        <v>5.5033611111111239E-5</v>
      </c>
      <c r="J6500" s="87">
        <v>8.9544586312878382E-3</v>
      </c>
      <c r="K6500" s="88">
        <v>5.3461995958945706E-2</v>
      </c>
      <c r="L6500" s="84"/>
      <c r="M6500" s="88">
        <f t="shared" si="717"/>
        <v>1.8103419498161164E-2</v>
      </c>
      <c r="N6500" s="88">
        <f t="shared" si="712"/>
        <v>2.2802407210477202E-2</v>
      </c>
      <c r="O6500" s="88">
        <f t="shared" si="713"/>
        <v>0</v>
      </c>
      <c r="P6500" s="88">
        <f t="shared" si="714"/>
        <v>0</v>
      </c>
      <c r="Q6500" s="88">
        <f t="shared" si="715"/>
        <v>2.6981157834207362E-5</v>
      </c>
      <c r="R6500" s="89">
        <f t="shared" si="716"/>
        <v>8.9544586312878382E-3</v>
      </c>
      <c r="S6500" s="88">
        <f t="shared" si="718"/>
        <v>4.0932807866472569E-2</v>
      </c>
    </row>
    <row r="6501" spans="1:19" x14ac:dyDescent="0.2">
      <c r="A6501" s="60">
        <v>2004</v>
      </c>
      <c r="B6501" s="61">
        <v>9</v>
      </c>
      <c r="C6501" s="61">
        <v>27</v>
      </c>
      <c r="D6501" s="61">
        <v>19</v>
      </c>
      <c r="E6501" s="87">
        <v>2.4775464600340715E-2</v>
      </c>
      <c r="F6501" s="87">
        <v>1.9820834497549622E-2</v>
      </c>
      <c r="G6501" s="87">
        <v>1.1896116666689938E-3</v>
      </c>
      <c r="H6501" s="87">
        <v>1.7200024097567303E-6</v>
      </c>
      <c r="I6501" s="87">
        <v>5.5033611111111239E-5</v>
      </c>
      <c r="J6501" s="87">
        <v>7.189587753690589E-3</v>
      </c>
      <c r="K6501" s="88">
        <v>5.3032252131770784E-2</v>
      </c>
      <c r="L6501" s="84"/>
      <c r="M6501" s="88">
        <f t="shared" si="717"/>
        <v>1.8836444487559119E-2</v>
      </c>
      <c r="N6501" s="88">
        <f t="shared" si="712"/>
        <v>2.1896165003935427E-2</v>
      </c>
      <c r="O6501" s="88">
        <f t="shared" si="713"/>
        <v>4.7505233598007108E-4</v>
      </c>
      <c r="P6501" s="88">
        <f t="shared" si="714"/>
        <v>3.1916135401198819E-6</v>
      </c>
      <c r="Q6501" s="88">
        <f t="shared" si="715"/>
        <v>2.6981157834207362E-5</v>
      </c>
      <c r="R6501" s="89">
        <f t="shared" si="716"/>
        <v>7.189587753690589E-3</v>
      </c>
      <c r="S6501" s="88">
        <f t="shared" si="718"/>
        <v>4.1237834598848944E-2</v>
      </c>
    </row>
    <row r="6502" spans="1:19" x14ac:dyDescent="0.2">
      <c r="A6502" s="60">
        <v>2004</v>
      </c>
      <c r="B6502" s="61">
        <v>9</v>
      </c>
      <c r="C6502" s="61">
        <v>27</v>
      </c>
      <c r="D6502" s="61">
        <v>20</v>
      </c>
      <c r="E6502" s="87">
        <v>2.3784350557723488E-2</v>
      </c>
      <c r="F6502" s="87">
        <v>1.9733663258794772E-2</v>
      </c>
      <c r="G6502" s="87">
        <v>1.1896116666689938E-3</v>
      </c>
      <c r="H6502" s="87">
        <v>1.7200024097567303E-6</v>
      </c>
      <c r="I6502" s="87">
        <v>5.5033611111111239E-5</v>
      </c>
      <c r="J6502" s="87">
        <v>9.0029542627606471E-3</v>
      </c>
      <c r="K6502" s="88">
        <v>5.3767333359468768E-2</v>
      </c>
      <c r="L6502" s="84"/>
      <c r="M6502" s="88">
        <f t="shared" si="717"/>
        <v>1.808291413219525E-2</v>
      </c>
      <c r="N6502" s="88">
        <f t="shared" si="712"/>
        <v>2.1799866544473006E-2</v>
      </c>
      <c r="O6502" s="88">
        <f t="shared" si="713"/>
        <v>4.7505233598007108E-4</v>
      </c>
      <c r="P6502" s="88">
        <f t="shared" si="714"/>
        <v>3.1916135401198819E-6</v>
      </c>
      <c r="Q6502" s="88">
        <f t="shared" si="715"/>
        <v>2.6981157834207362E-5</v>
      </c>
      <c r="R6502" s="89">
        <f t="shared" si="716"/>
        <v>9.0029542627606471E-3</v>
      </c>
      <c r="S6502" s="88">
        <f t="shared" si="718"/>
        <v>4.0388005784022657E-2</v>
      </c>
    </row>
    <row r="6503" spans="1:19" x14ac:dyDescent="0.2">
      <c r="A6503" s="60">
        <v>2004</v>
      </c>
      <c r="B6503" s="61">
        <v>9</v>
      </c>
      <c r="C6503" s="61">
        <v>27</v>
      </c>
      <c r="D6503" s="61">
        <v>21</v>
      </c>
      <c r="E6503" s="87">
        <v>2.3963073154473796E-2</v>
      </c>
      <c r="F6503" s="87">
        <v>1.8562474807392877E-2</v>
      </c>
      <c r="G6503" s="87">
        <v>1.1896116666689938E-3</v>
      </c>
      <c r="H6503" s="87">
        <v>1.7200024097567303E-6</v>
      </c>
      <c r="I6503" s="87">
        <v>5.5033611111111239E-5</v>
      </c>
      <c r="J6503" s="87">
        <v>6.2725148384151878E-3</v>
      </c>
      <c r="K6503" s="88">
        <v>5.0044428080471715E-2</v>
      </c>
      <c r="L6503" s="84"/>
      <c r="M6503" s="88">
        <f t="shared" si="717"/>
        <v>1.8218794460845608E-2</v>
      </c>
      <c r="N6503" s="88">
        <f t="shared" si="712"/>
        <v>2.0506049395363071E-2</v>
      </c>
      <c r="O6503" s="88">
        <f t="shared" si="713"/>
        <v>4.7505233598007108E-4</v>
      </c>
      <c r="P6503" s="88">
        <f t="shared" si="714"/>
        <v>3.1916135401198819E-6</v>
      </c>
      <c r="Q6503" s="88">
        <f t="shared" si="715"/>
        <v>2.6981157834207362E-5</v>
      </c>
      <c r="R6503" s="89">
        <f t="shared" si="716"/>
        <v>6.2725148384151878E-3</v>
      </c>
      <c r="S6503" s="88">
        <f t="shared" si="718"/>
        <v>3.9230068963563083E-2</v>
      </c>
    </row>
    <row r="6504" spans="1:19" x14ac:dyDescent="0.2">
      <c r="A6504" s="60">
        <v>2004</v>
      </c>
      <c r="B6504" s="61">
        <v>9</v>
      </c>
      <c r="C6504" s="61">
        <v>27</v>
      </c>
      <c r="D6504" s="61">
        <v>22</v>
      </c>
      <c r="E6504" s="87">
        <v>2.2518721586797689E-2</v>
      </c>
      <c r="F6504" s="87">
        <v>1.7319590827819753E-2</v>
      </c>
      <c r="G6504" s="87">
        <v>1.1896116666689938E-3</v>
      </c>
      <c r="H6504" s="87">
        <v>1.7200024097567303E-6</v>
      </c>
      <c r="I6504" s="87">
        <v>5.5033611111111239E-5</v>
      </c>
      <c r="J6504" s="87">
        <v>4.3162881967537302E-3</v>
      </c>
      <c r="K6504" s="88">
        <v>4.5400965891561028E-2</v>
      </c>
      <c r="L6504" s="84"/>
      <c r="M6504" s="88">
        <f t="shared" si="717"/>
        <v>1.7120673857905399E-2</v>
      </c>
      <c r="N6504" s="88">
        <f t="shared" si="712"/>
        <v>1.9133029873866867E-2</v>
      </c>
      <c r="O6504" s="88">
        <f t="shared" si="713"/>
        <v>4.7505233598007108E-4</v>
      </c>
      <c r="P6504" s="88">
        <f t="shared" si="714"/>
        <v>3.1916135401198819E-6</v>
      </c>
      <c r="Q6504" s="88">
        <f t="shared" si="715"/>
        <v>2.6981157834207362E-5</v>
      </c>
      <c r="R6504" s="89">
        <f t="shared" si="716"/>
        <v>4.3162881967537302E-3</v>
      </c>
      <c r="S6504" s="88">
        <f t="shared" si="718"/>
        <v>3.6758928839126667E-2</v>
      </c>
    </row>
    <row r="6505" spans="1:19" x14ac:dyDescent="0.2">
      <c r="A6505" s="60">
        <v>2004</v>
      </c>
      <c r="B6505" s="61">
        <v>9</v>
      </c>
      <c r="C6505" s="61">
        <v>27</v>
      </c>
      <c r="D6505" s="61">
        <v>23</v>
      </c>
      <c r="E6505" s="87">
        <v>1.7037999222435454E-2</v>
      </c>
      <c r="F6505" s="87">
        <v>1.6944944178408073E-2</v>
      </c>
      <c r="G6505" s="87">
        <v>1.1896116666689938E-3</v>
      </c>
      <c r="H6505" s="87">
        <v>1.7200024097567303E-6</v>
      </c>
      <c r="I6505" s="87">
        <v>5.5033611111111239E-5</v>
      </c>
      <c r="J6505" s="87">
        <v>5.7984811195800927E-3</v>
      </c>
      <c r="K6505" s="88">
        <v>4.1027789800613473E-2</v>
      </c>
      <c r="L6505" s="84"/>
      <c r="M6505" s="88">
        <f t="shared" si="717"/>
        <v>1.2953756133722204E-2</v>
      </c>
      <c r="N6505" s="88">
        <f t="shared" si="712"/>
        <v>1.8719156035472029E-2</v>
      </c>
      <c r="O6505" s="88">
        <f t="shared" si="713"/>
        <v>4.7505233598007108E-4</v>
      </c>
      <c r="P6505" s="88">
        <f t="shared" si="714"/>
        <v>3.1916135401198819E-6</v>
      </c>
      <c r="Q6505" s="88">
        <f t="shared" si="715"/>
        <v>2.6981157834207362E-5</v>
      </c>
      <c r="R6505" s="89">
        <f t="shared" si="716"/>
        <v>5.7984811195800927E-3</v>
      </c>
      <c r="S6505" s="88">
        <f t="shared" si="718"/>
        <v>3.2178137276548634E-2</v>
      </c>
    </row>
    <row r="6506" spans="1:19" x14ac:dyDescent="0.2">
      <c r="A6506" s="60">
        <v>2004</v>
      </c>
      <c r="B6506" s="61">
        <v>9</v>
      </c>
      <c r="C6506" s="61">
        <v>27</v>
      </c>
      <c r="D6506" s="61">
        <v>24</v>
      </c>
      <c r="E6506" s="87">
        <v>1.3381031152646149E-2</v>
      </c>
      <c r="F6506" s="87">
        <v>1.6315480329150499E-2</v>
      </c>
      <c r="G6506" s="87">
        <v>1.1896116666689938E-3</v>
      </c>
      <c r="H6506" s="87">
        <v>1.7200024097567303E-6</v>
      </c>
      <c r="I6506" s="87">
        <v>5.5033611111111239E-5</v>
      </c>
      <c r="J6506" s="87">
        <v>6.1098126565364182E-3</v>
      </c>
      <c r="K6506" s="88">
        <v>3.7052689418522924E-2</v>
      </c>
      <c r="L6506" s="84"/>
      <c r="M6506" s="88">
        <f t="shared" si="717"/>
        <v>1.0173413679986134E-2</v>
      </c>
      <c r="N6506" s="88">
        <f t="shared" si="712"/>
        <v>1.8023784490491915E-2</v>
      </c>
      <c r="O6506" s="88">
        <f t="shared" si="713"/>
        <v>4.7505233598007108E-4</v>
      </c>
      <c r="P6506" s="88">
        <f t="shared" si="714"/>
        <v>3.1916135401198819E-6</v>
      </c>
      <c r="Q6506" s="88">
        <f t="shared" si="715"/>
        <v>2.6981157834207362E-5</v>
      </c>
      <c r="R6506" s="89">
        <f t="shared" si="716"/>
        <v>6.1098126565364182E-3</v>
      </c>
      <c r="S6506" s="88">
        <f t="shared" si="718"/>
        <v>2.8702423277832446E-2</v>
      </c>
    </row>
    <row r="6507" spans="1:19" x14ac:dyDescent="0.2">
      <c r="A6507" s="60">
        <v>2004</v>
      </c>
      <c r="B6507" s="61">
        <v>9</v>
      </c>
      <c r="C6507" s="61">
        <v>28</v>
      </c>
      <c r="D6507" s="61">
        <v>1</v>
      </c>
      <c r="E6507" s="87">
        <v>1.2613245526569776E-2</v>
      </c>
      <c r="F6507" s="87">
        <v>1.6016223638455739E-2</v>
      </c>
      <c r="G6507" s="87">
        <v>1.1896116666689938E-3</v>
      </c>
      <c r="H6507" s="87">
        <v>1.7200024097567303E-6</v>
      </c>
      <c r="I6507" s="87">
        <v>5.5033611111111239E-5</v>
      </c>
      <c r="J6507" s="87">
        <v>6.1201637942259746E-3</v>
      </c>
      <c r="K6507" s="88">
        <v>3.5995998239441357E-2</v>
      </c>
      <c r="L6507" s="84"/>
      <c r="M6507" s="88">
        <f t="shared" si="717"/>
        <v>9.5896768436753207E-3</v>
      </c>
      <c r="N6507" s="88">
        <f t="shared" si="712"/>
        <v>1.7693194278521063E-2</v>
      </c>
      <c r="O6507" s="88">
        <f t="shared" si="713"/>
        <v>4.7505233598007108E-4</v>
      </c>
      <c r="P6507" s="88">
        <f t="shared" si="714"/>
        <v>3.1916135401198819E-6</v>
      </c>
      <c r="Q6507" s="88">
        <f t="shared" si="715"/>
        <v>2.6981157834207362E-5</v>
      </c>
      <c r="R6507" s="89">
        <f t="shared" si="716"/>
        <v>6.1201637942259746E-3</v>
      </c>
      <c r="S6507" s="88">
        <f t="shared" si="718"/>
        <v>2.7788096229550783E-2</v>
      </c>
    </row>
    <row r="6508" spans="1:19" x14ac:dyDescent="0.2">
      <c r="A6508" s="60">
        <v>2004</v>
      </c>
      <c r="B6508" s="61">
        <v>9</v>
      </c>
      <c r="C6508" s="61">
        <v>28</v>
      </c>
      <c r="D6508" s="61">
        <v>2</v>
      </c>
      <c r="E6508" s="87">
        <v>1.2069121566233857E-2</v>
      </c>
      <c r="F6508" s="87">
        <v>1.584122131294417E-2</v>
      </c>
      <c r="G6508" s="87">
        <v>1.1896116666689938E-3</v>
      </c>
      <c r="H6508" s="87">
        <v>1.7200024097567303E-6</v>
      </c>
      <c r="I6508" s="87">
        <v>5.5033611111111239E-5</v>
      </c>
      <c r="J6508" s="87">
        <v>6.3152539505321676E-3</v>
      </c>
      <c r="K6508" s="88">
        <v>3.5471962109900057E-2</v>
      </c>
      <c r="L6508" s="84"/>
      <c r="M6508" s="88">
        <f t="shared" si="717"/>
        <v>9.1759868911939699E-3</v>
      </c>
      <c r="N6508" s="88">
        <f t="shared" si="712"/>
        <v>1.7499868422541212E-2</v>
      </c>
      <c r="O6508" s="88">
        <f t="shared" si="713"/>
        <v>4.7505233598007108E-4</v>
      </c>
      <c r="P6508" s="88">
        <f t="shared" si="714"/>
        <v>3.1916135401198819E-6</v>
      </c>
      <c r="Q6508" s="88">
        <f t="shared" si="715"/>
        <v>2.6981157834207362E-5</v>
      </c>
      <c r="R6508" s="89">
        <f t="shared" si="716"/>
        <v>6.3152539505321676E-3</v>
      </c>
      <c r="S6508" s="88">
        <f t="shared" si="718"/>
        <v>2.718108042108958E-2</v>
      </c>
    </row>
    <row r="6509" spans="1:19" x14ac:dyDescent="0.2">
      <c r="A6509" s="60">
        <v>2004</v>
      </c>
      <c r="B6509" s="61">
        <v>9</v>
      </c>
      <c r="C6509" s="61">
        <v>28</v>
      </c>
      <c r="D6509" s="61">
        <v>3</v>
      </c>
      <c r="E6509" s="87">
        <v>1.1508938606805132E-2</v>
      </c>
      <c r="F6509" s="87">
        <v>1.5236674867393661E-2</v>
      </c>
      <c r="G6509" s="87">
        <v>1.1896116666689938E-3</v>
      </c>
      <c r="H6509" s="87">
        <v>1.7200024097567303E-6</v>
      </c>
      <c r="I6509" s="87">
        <v>5.5033611111111239E-5</v>
      </c>
      <c r="J6509" s="87">
        <v>6.8442311276151104E-3</v>
      </c>
      <c r="K6509" s="88">
        <v>3.4836209882003769E-2</v>
      </c>
      <c r="L6509" s="84"/>
      <c r="M6509" s="88">
        <f t="shared" si="717"/>
        <v>8.7500875028930676E-3</v>
      </c>
      <c r="N6509" s="88">
        <f t="shared" si="712"/>
        <v>1.6832023245490112E-2</v>
      </c>
      <c r="O6509" s="88">
        <f t="shared" si="713"/>
        <v>4.7505233598007108E-4</v>
      </c>
      <c r="P6509" s="88">
        <f t="shared" si="714"/>
        <v>3.1916135401198819E-6</v>
      </c>
      <c r="Q6509" s="88">
        <f t="shared" si="715"/>
        <v>2.6981157834207362E-5</v>
      </c>
      <c r="R6509" s="89">
        <f t="shared" si="716"/>
        <v>6.8442311276151104E-3</v>
      </c>
      <c r="S6509" s="88">
        <f t="shared" si="718"/>
        <v>2.6087335855737578E-2</v>
      </c>
    </row>
    <row r="6510" spans="1:19" x14ac:dyDescent="0.2">
      <c r="A6510" s="60">
        <v>2004</v>
      </c>
      <c r="B6510" s="61">
        <v>9</v>
      </c>
      <c r="C6510" s="61">
        <v>28</v>
      </c>
      <c r="D6510" s="61">
        <v>4</v>
      </c>
      <c r="E6510" s="87">
        <v>1.158168154530285E-2</v>
      </c>
      <c r="F6510" s="87">
        <v>1.5388328883550677E-2</v>
      </c>
      <c r="G6510" s="87">
        <v>1.1896116666689938E-3</v>
      </c>
      <c r="H6510" s="87">
        <v>1.7200024097567303E-6</v>
      </c>
      <c r="I6510" s="87">
        <v>5.5033611111111239E-5</v>
      </c>
      <c r="J6510" s="87">
        <v>6.9020083719943557E-3</v>
      </c>
      <c r="K6510" s="88">
        <v>3.5118384081037742E-2</v>
      </c>
      <c r="L6510" s="84"/>
      <c r="M6510" s="88">
        <f t="shared" si="717"/>
        <v>8.8053929570985692E-3</v>
      </c>
      <c r="N6510" s="88">
        <f t="shared" si="712"/>
        <v>1.6999556119128404E-2</v>
      </c>
      <c r="O6510" s="88">
        <f t="shared" si="713"/>
        <v>4.7505233598007108E-4</v>
      </c>
      <c r="P6510" s="88">
        <f t="shared" si="714"/>
        <v>3.1916135401198819E-6</v>
      </c>
      <c r="Q6510" s="88">
        <f t="shared" si="715"/>
        <v>2.6981157834207362E-5</v>
      </c>
      <c r="R6510" s="89">
        <f t="shared" si="716"/>
        <v>6.9020083719943557E-3</v>
      </c>
      <c r="S6510" s="88">
        <f t="shared" si="718"/>
        <v>2.6310174183581371E-2</v>
      </c>
    </row>
    <row r="6511" spans="1:19" x14ac:dyDescent="0.2">
      <c r="A6511" s="60">
        <v>2004</v>
      </c>
      <c r="B6511" s="61">
        <v>9</v>
      </c>
      <c r="C6511" s="61">
        <v>28</v>
      </c>
      <c r="D6511" s="61">
        <v>5</v>
      </c>
      <c r="E6511" s="87">
        <v>1.2022826460361269E-2</v>
      </c>
      <c r="F6511" s="87">
        <v>1.5889897512142787E-2</v>
      </c>
      <c r="G6511" s="87">
        <v>1.1896116666689938E-3</v>
      </c>
      <c r="H6511" s="87">
        <v>1.7200024097567303E-6</v>
      </c>
      <c r="I6511" s="87">
        <v>5.5033611111111239E-5</v>
      </c>
      <c r="J6511" s="87">
        <v>7.6569393963467104E-3</v>
      </c>
      <c r="K6511" s="88">
        <v>3.6816028649040627E-2</v>
      </c>
      <c r="L6511" s="84"/>
      <c r="M6511" s="88">
        <f t="shared" si="717"/>
        <v>9.1407893598506942E-3</v>
      </c>
      <c r="N6511" s="88">
        <f t="shared" si="712"/>
        <v>1.7553641238693282E-2</v>
      </c>
      <c r="O6511" s="88">
        <f t="shared" si="713"/>
        <v>4.7505233598007108E-4</v>
      </c>
      <c r="P6511" s="88">
        <f t="shared" si="714"/>
        <v>3.1916135401198819E-6</v>
      </c>
      <c r="Q6511" s="88">
        <f t="shared" si="715"/>
        <v>2.6981157834207362E-5</v>
      </c>
      <c r="R6511" s="89">
        <f t="shared" si="716"/>
        <v>7.6569393963467104E-3</v>
      </c>
      <c r="S6511" s="88">
        <f t="shared" si="718"/>
        <v>2.7199655705898374E-2</v>
      </c>
    </row>
    <row r="6512" spans="1:19" x14ac:dyDescent="0.2">
      <c r="A6512" s="60">
        <v>2004</v>
      </c>
      <c r="B6512" s="61">
        <v>9</v>
      </c>
      <c r="C6512" s="61">
        <v>28</v>
      </c>
      <c r="D6512" s="61">
        <v>6</v>
      </c>
      <c r="E6512" s="87">
        <v>1.4839209902002045E-2</v>
      </c>
      <c r="F6512" s="87">
        <v>1.759165720286868E-2</v>
      </c>
      <c r="G6512" s="87">
        <v>1.1896116666689938E-3</v>
      </c>
      <c r="H6512" s="87">
        <v>1.7200024097567303E-6</v>
      </c>
      <c r="I6512" s="87">
        <v>5.5033611111111239E-5</v>
      </c>
      <c r="J6512" s="87">
        <v>8.8283127624164699E-3</v>
      </c>
      <c r="K6512" s="88">
        <v>4.250554514747705E-2</v>
      </c>
      <c r="L6512" s="84"/>
      <c r="M6512" s="88">
        <f t="shared" si="717"/>
        <v>1.1282046898707005E-2</v>
      </c>
      <c r="N6512" s="88">
        <f t="shared" si="712"/>
        <v>1.9433582821868647E-2</v>
      </c>
      <c r="O6512" s="88">
        <f t="shared" si="713"/>
        <v>4.7505233598007108E-4</v>
      </c>
      <c r="P6512" s="88">
        <f t="shared" si="714"/>
        <v>3.1916135401198819E-6</v>
      </c>
      <c r="Q6512" s="88">
        <f t="shared" si="715"/>
        <v>2.6981157834207362E-5</v>
      </c>
      <c r="R6512" s="89">
        <f t="shared" si="716"/>
        <v>8.8283127624164699E-3</v>
      </c>
      <c r="S6512" s="88">
        <f t="shared" si="718"/>
        <v>3.122085482793005E-2</v>
      </c>
    </row>
    <row r="6513" spans="1:19" x14ac:dyDescent="0.2">
      <c r="A6513" s="60">
        <v>2004</v>
      </c>
      <c r="B6513" s="61">
        <v>9</v>
      </c>
      <c r="C6513" s="61">
        <v>28</v>
      </c>
      <c r="D6513" s="61">
        <v>7</v>
      </c>
      <c r="E6513" s="87">
        <v>1.9717790146358393E-2</v>
      </c>
      <c r="F6513" s="87">
        <v>1.9061849285490685E-2</v>
      </c>
      <c r="G6513" s="87">
        <v>0</v>
      </c>
      <c r="H6513" s="87">
        <v>0</v>
      </c>
      <c r="I6513" s="87">
        <v>5.5033611111111239E-5</v>
      </c>
      <c r="J6513" s="87">
        <v>1.0307106904285726E-2</v>
      </c>
      <c r="K6513" s="88">
        <v>4.914177994724591E-2</v>
      </c>
      <c r="L6513" s="84"/>
      <c r="M6513" s="88">
        <f t="shared" si="717"/>
        <v>1.4991164262732429E-2</v>
      </c>
      <c r="N6513" s="88">
        <f t="shared" si="712"/>
        <v>2.1057710627009778E-2</v>
      </c>
      <c r="O6513" s="88">
        <f t="shared" si="713"/>
        <v>0</v>
      </c>
      <c r="P6513" s="88">
        <f t="shared" si="714"/>
        <v>0</v>
      </c>
      <c r="Q6513" s="88">
        <f t="shared" si="715"/>
        <v>2.6981157834207362E-5</v>
      </c>
      <c r="R6513" s="89">
        <f t="shared" si="716"/>
        <v>1.0307106904285726E-2</v>
      </c>
      <c r="S6513" s="88">
        <f t="shared" si="718"/>
        <v>3.6075856047576411E-2</v>
      </c>
    </row>
    <row r="6514" spans="1:19" x14ac:dyDescent="0.2">
      <c r="A6514" s="60">
        <v>2004</v>
      </c>
      <c r="B6514" s="61">
        <v>9</v>
      </c>
      <c r="C6514" s="61">
        <v>28</v>
      </c>
      <c r="D6514" s="61">
        <v>8</v>
      </c>
      <c r="E6514" s="87">
        <v>2.0671510992560257E-2</v>
      </c>
      <c r="F6514" s="87">
        <v>2.0446318663303025E-2</v>
      </c>
      <c r="G6514" s="87">
        <v>0</v>
      </c>
      <c r="H6514" s="87">
        <v>0</v>
      </c>
      <c r="I6514" s="87">
        <v>5.5033611111111239E-5</v>
      </c>
      <c r="J6514" s="87">
        <v>1.0602909466158196E-2</v>
      </c>
      <c r="K6514" s="88">
        <v>5.1775772733132587E-2</v>
      </c>
      <c r="L6514" s="84"/>
      <c r="M6514" s="88">
        <f t="shared" si="717"/>
        <v>1.5716265085901744E-2</v>
      </c>
      <c r="N6514" s="88">
        <f t="shared" si="712"/>
        <v>2.2587140174651806E-2</v>
      </c>
      <c r="O6514" s="88">
        <f t="shared" si="713"/>
        <v>0</v>
      </c>
      <c r="P6514" s="88">
        <f t="shared" si="714"/>
        <v>0</v>
      </c>
      <c r="Q6514" s="88">
        <f t="shared" si="715"/>
        <v>2.6981157834207362E-5</v>
      </c>
      <c r="R6514" s="89">
        <f t="shared" si="716"/>
        <v>1.0602909466158196E-2</v>
      </c>
      <c r="S6514" s="88">
        <f t="shared" si="718"/>
        <v>3.8330386418387756E-2</v>
      </c>
    </row>
    <row r="6515" spans="1:19" x14ac:dyDescent="0.2">
      <c r="A6515" s="60">
        <v>2004</v>
      </c>
      <c r="B6515" s="61">
        <v>9</v>
      </c>
      <c r="C6515" s="61">
        <v>28</v>
      </c>
      <c r="D6515" s="61">
        <v>9</v>
      </c>
      <c r="E6515" s="87">
        <v>2.2119943475343122E-2</v>
      </c>
      <c r="F6515" s="87">
        <v>2.1450041143242633E-2</v>
      </c>
      <c r="G6515" s="87">
        <v>0</v>
      </c>
      <c r="H6515" s="87">
        <v>0</v>
      </c>
      <c r="I6515" s="87">
        <v>5.5033611111111239E-5</v>
      </c>
      <c r="J6515" s="87">
        <v>1.0992060185334999E-2</v>
      </c>
      <c r="K6515" s="88">
        <v>5.4617078415031869E-2</v>
      </c>
      <c r="L6515" s="84"/>
      <c r="M6515" s="88">
        <f t="shared" si="717"/>
        <v>1.681748835238861E-2</v>
      </c>
      <c r="N6515" s="88">
        <f t="shared" si="712"/>
        <v>2.3695956911991192E-2</v>
      </c>
      <c r="O6515" s="88">
        <f t="shared" si="713"/>
        <v>0</v>
      </c>
      <c r="P6515" s="88">
        <f t="shared" si="714"/>
        <v>0</v>
      </c>
      <c r="Q6515" s="88">
        <f t="shared" si="715"/>
        <v>2.6981157834207362E-5</v>
      </c>
      <c r="R6515" s="89">
        <f t="shared" si="716"/>
        <v>1.0992060185334999E-2</v>
      </c>
      <c r="S6515" s="88">
        <f t="shared" si="718"/>
        <v>4.0540426422214011E-2</v>
      </c>
    </row>
    <row r="6516" spans="1:19" x14ac:dyDescent="0.2">
      <c r="A6516" s="60">
        <v>2004</v>
      </c>
      <c r="B6516" s="61">
        <v>9</v>
      </c>
      <c r="C6516" s="61">
        <v>28</v>
      </c>
      <c r="D6516" s="61">
        <v>10</v>
      </c>
      <c r="E6516" s="87">
        <v>2.136812185998152E-2</v>
      </c>
      <c r="F6516" s="87">
        <v>2.2270900512350474E-2</v>
      </c>
      <c r="G6516" s="87">
        <v>0</v>
      </c>
      <c r="H6516" s="87">
        <v>0</v>
      </c>
      <c r="I6516" s="87">
        <v>5.5033611111111239E-5</v>
      </c>
      <c r="J6516" s="87">
        <v>1.1946904993424819E-2</v>
      </c>
      <c r="K6516" s="88">
        <v>5.5640960976867923E-2</v>
      </c>
      <c r="L6516" s="84"/>
      <c r="M6516" s="88">
        <f t="shared" si="717"/>
        <v>1.6245888733541863E-2</v>
      </c>
      <c r="N6516" s="88">
        <f t="shared" si="712"/>
        <v>2.4602763948457472E-2</v>
      </c>
      <c r="O6516" s="88">
        <f t="shared" si="713"/>
        <v>0</v>
      </c>
      <c r="P6516" s="88">
        <f t="shared" si="714"/>
        <v>0</v>
      </c>
      <c r="Q6516" s="88">
        <f t="shared" si="715"/>
        <v>2.6981157834207362E-5</v>
      </c>
      <c r="R6516" s="89">
        <f t="shared" si="716"/>
        <v>1.1946904993424819E-2</v>
      </c>
      <c r="S6516" s="88">
        <f t="shared" si="718"/>
        <v>4.0875633839833538E-2</v>
      </c>
    </row>
    <row r="6517" spans="1:19" x14ac:dyDescent="0.2">
      <c r="A6517" s="60">
        <v>2004</v>
      </c>
      <c r="B6517" s="61">
        <v>9</v>
      </c>
      <c r="C6517" s="61">
        <v>28</v>
      </c>
      <c r="D6517" s="61">
        <v>11</v>
      </c>
      <c r="E6517" s="87">
        <v>2.1595603881928153E-2</v>
      </c>
      <c r="F6517" s="87">
        <v>2.247317792091149E-2</v>
      </c>
      <c r="G6517" s="87">
        <v>0</v>
      </c>
      <c r="H6517" s="87">
        <v>0</v>
      </c>
      <c r="I6517" s="87">
        <v>5.5033611111111239E-5</v>
      </c>
      <c r="J6517" s="87">
        <v>1.2338323479835668E-2</v>
      </c>
      <c r="K6517" s="88">
        <v>5.6462138893786422E-2</v>
      </c>
      <c r="L6517" s="84"/>
      <c r="M6517" s="88">
        <f t="shared" si="717"/>
        <v>1.6418840181574707E-2</v>
      </c>
      <c r="N6517" s="88">
        <f t="shared" si="712"/>
        <v>2.482622071133837E-2</v>
      </c>
      <c r="O6517" s="88">
        <f t="shared" si="713"/>
        <v>0</v>
      </c>
      <c r="P6517" s="88">
        <f t="shared" si="714"/>
        <v>0</v>
      </c>
      <c r="Q6517" s="88">
        <f t="shared" si="715"/>
        <v>2.6981157834207362E-5</v>
      </c>
      <c r="R6517" s="89">
        <f t="shared" si="716"/>
        <v>1.2338323479835668E-2</v>
      </c>
      <c r="S6517" s="88">
        <f t="shared" si="718"/>
        <v>4.1272042050747283E-2</v>
      </c>
    </row>
    <row r="6518" spans="1:19" x14ac:dyDescent="0.2">
      <c r="A6518" s="60">
        <v>2004</v>
      </c>
      <c r="B6518" s="61">
        <v>9</v>
      </c>
      <c r="C6518" s="61">
        <v>28</v>
      </c>
      <c r="D6518" s="61">
        <v>12</v>
      </c>
      <c r="E6518" s="87">
        <v>2.2121875123776964E-2</v>
      </c>
      <c r="F6518" s="87">
        <v>2.2057032929631789E-2</v>
      </c>
      <c r="G6518" s="87">
        <v>0</v>
      </c>
      <c r="H6518" s="87">
        <v>0</v>
      </c>
      <c r="I6518" s="87">
        <v>5.5033611111111239E-5</v>
      </c>
      <c r="J6518" s="87">
        <v>1.1130608814572129E-2</v>
      </c>
      <c r="K6518" s="88">
        <v>5.5364550479091987E-2</v>
      </c>
      <c r="L6518" s="84"/>
      <c r="M6518" s="88">
        <f t="shared" si="717"/>
        <v>1.6818956958087047E-2</v>
      </c>
      <c r="N6518" s="88">
        <f t="shared" si="712"/>
        <v>2.4366503468063468E-2</v>
      </c>
      <c r="O6518" s="88">
        <f t="shared" si="713"/>
        <v>0</v>
      </c>
      <c r="P6518" s="88">
        <f t="shared" si="714"/>
        <v>0</v>
      </c>
      <c r="Q6518" s="88">
        <f t="shared" si="715"/>
        <v>2.6981157834207362E-5</v>
      </c>
      <c r="R6518" s="89">
        <f t="shared" si="716"/>
        <v>1.1130608814572129E-2</v>
      </c>
      <c r="S6518" s="88">
        <f t="shared" si="718"/>
        <v>4.1212441583984717E-2</v>
      </c>
    </row>
    <row r="6519" spans="1:19" x14ac:dyDescent="0.2">
      <c r="A6519" s="60">
        <v>2004</v>
      </c>
      <c r="B6519" s="61">
        <v>9</v>
      </c>
      <c r="C6519" s="61">
        <v>28</v>
      </c>
      <c r="D6519" s="61">
        <v>13</v>
      </c>
      <c r="E6519" s="87">
        <v>2.1914341200830884E-2</v>
      </c>
      <c r="F6519" s="87">
        <v>2.2306862602338256E-2</v>
      </c>
      <c r="G6519" s="87">
        <v>0</v>
      </c>
      <c r="H6519" s="87">
        <v>0</v>
      </c>
      <c r="I6519" s="87">
        <v>5.5033611111111239E-5</v>
      </c>
      <c r="J6519" s="87">
        <v>1.0550453583663697E-2</v>
      </c>
      <c r="K6519" s="88">
        <v>5.4826690997943947E-2</v>
      </c>
      <c r="L6519" s="84"/>
      <c r="M6519" s="88">
        <f t="shared" si="717"/>
        <v>1.666117177496659E-2</v>
      </c>
      <c r="N6519" s="88">
        <f t="shared" si="712"/>
        <v>2.4642491430988858E-2</v>
      </c>
      <c r="O6519" s="88">
        <f t="shared" si="713"/>
        <v>0</v>
      </c>
      <c r="P6519" s="88">
        <f t="shared" si="714"/>
        <v>0</v>
      </c>
      <c r="Q6519" s="88">
        <f t="shared" si="715"/>
        <v>2.6981157834207362E-5</v>
      </c>
      <c r="R6519" s="89">
        <f t="shared" si="716"/>
        <v>1.0550453583663697E-2</v>
      </c>
      <c r="S6519" s="88">
        <f t="shared" si="718"/>
        <v>4.1330644363789658E-2</v>
      </c>
    </row>
    <row r="6520" spans="1:19" x14ac:dyDescent="0.2">
      <c r="A6520" s="60">
        <v>2004</v>
      </c>
      <c r="B6520" s="61">
        <v>9</v>
      </c>
      <c r="C6520" s="61">
        <v>28</v>
      </c>
      <c r="D6520" s="61">
        <v>14</v>
      </c>
      <c r="E6520" s="87">
        <v>2.1954712095730446E-2</v>
      </c>
      <c r="F6520" s="87">
        <v>2.2299446573695154E-2</v>
      </c>
      <c r="G6520" s="87">
        <v>0</v>
      </c>
      <c r="H6520" s="87">
        <v>0</v>
      </c>
      <c r="I6520" s="87">
        <v>5.5033611111111239E-5</v>
      </c>
      <c r="J6520" s="87">
        <v>9.9289709010670878E-3</v>
      </c>
      <c r="K6520" s="88">
        <v>5.4238163181603793E-2</v>
      </c>
      <c r="L6520" s="84"/>
      <c r="M6520" s="88">
        <f t="shared" si="717"/>
        <v>1.6691865210304961E-2</v>
      </c>
      <c r="N6520" s="88">
        <f t="shared" si="712"/>
        <v>2.4634298910796867E-2</v>
      </c>
      <c r="O6520" s="88">
        <f t="shared" si="713"/>
        <v>0</v>
      </c>
      <c r="P6520" s="88">
        <f t="shared" si="714"/>
        <v>0</v>
      </c>
      <c r="Q6520" s="88">
        <f t="shared" si="715"/>
        <v>2.6981157834207362E-5</v>
      </c>
      <c r="R6520" s="89">
        <f t="shared" si="716"/>
        <v>9.9289709010670878E-3</v>
      </c>
      <c r="S6520" s="88">
        <f t="shared" si="718"/>
        <v>4.1353145278936035E-2</v>
      </c>
    </row>
    <row r="6521" spans="1:19" x14ac:dyDescent="0.2">
      <c r="A6521" s="60">
        <v>2004</v>
      </c>
      <c r="B6521" s="61">
        <v>9</v>
      </c>
      <c r="C6521" s="61">
        <v>28</v>
      </c>
      <c r="D6521" s="61">
        <v>15</v>
      </c>
      <c r="E6521" s="87">
        <v>2.0109508777360292E-2</v>
      </c>
      <c r="F6521" s="87">
        <v>2.2204750307412716E-2</v>
      </c>
      <c r="G6521" s="87">
        <v>0</v>
      </c>
      <c r="H6521" s="87">
        <v>0</v>
      </c>
      <c r="I6521" s="87">
        <v>5.5033611111111239E-5</v>
      </c>
      <c r="J6521" s="87">
        <v>1.0599665249600501E-2</v>
      </c>
      <c r="K6521" s="88">
        <v>5.2968957945484618E-2</v>
      </c>
      <c r="L6521" s="84"/>
      <c r="M6521" s="88">
        <f t="shared" si="717"/>
        <v>1.5288982542495725E-2</v>
      </c>
      <c r="N6521" s="88">
        <f t="shared" si="712"/>
        <v>2.4529687519584592E-2</v>
      </c>
      <c r="O6521" s="88">
        <f t="shared" si="713"/>
        <v>0</v>
      </c>
      <c r="P6521" s="88">
        <f t="shared" si="714"/>
        <v>0</v>
      </c>
      <c r="Q6521" s="88">
        <f t="shared" si="715"/>
        <v>2.6981157834207362E-5</v>
      </c>
      <c r="R6521" s="89">
        <f t="shared" si="716"/>
        <v>1.0599665249600501E-2</v>
      </c>
      <c r="S6521" s="88">
        <f t="shared" si="718"/>
        <v>3.984565121991452E-2</v>
      </c>
    </row>
    <row r="6522" spans="1:19" x14ac:dyDescent="0.2">
      <c r="A6522" s="60">
        <v>2004</v>
      </c>
      <c r="B6522" s="61">
        <v>9</v>
      </c>
      <c r="C6522" s="61">
        <v>28</v>
      </c>
      <c r="D6522" s="61">
        <v>16</v>
      </c>
      <c r="E6522" s="87">
        <v>2.2430983872351554E-2</v>
      </c>
      <c r="F6522" s="87">
        <v>2.2180862455549587E-2</v>
      </c>
      <c r="G6522" s="87">
        <v>0</v>
      </c>
      <c r="H6522" s="87">
        <v>0</v>
      </c>
      <c r="I6522" s="87">
        <v>5.5033611111111239E-5</v>
      </c>
      <c r="J6522" s="87">
        <v>1.0402827505149828E-2</v>
      </c>
      <c r="K6522" s="88">
        <v>5.5069707444162078E-2</v>
      </c>
      <c r="L6522" s="84"/>
      <c r="M6522" s="88">
        <f t="shared" si="717"/>
        <v>1.7053968082078808E-2</v>
      </c>
      <c r="N6522" s="88">
        <f t="shared" si="712"/>
        <v>2.4503298502207484E-2</v>
      </c>
      <c r="O6522" s="88">
        <f t="shared" si="713"/>
        <v>0</v>
      </c>
      <c r="P6522" s="88">
        <f t="shared" si="714"/>
        <v>0</v>
      </c>
      <c r="Q6522" s="88">
        <f t="shared" si="715"/>
        <v>2.6981157834207362E-5</v>
      </c>
      <c r="R6522" s="89">
        <f t="shared" si="716"/>
        <v>1.0402827505149828E-2</v>
      </c>
      <c r="S6522" s="88">
        <f t="shared" si="718"/>
        <v>4.1584247742120502E-2</v>
      </c>
    </row>
    <row r="6523" spans="1:19" x14ac:dyDescent="0.2">
      <c r="A6523" s="60">
        <v>2004</v>
      </c>
      <c r="B6523" s="61">
        <v>9</v>
      </c>
      <c r="C6523" s="61">
        <v>28</v>
      </c>
      <c r="D6523" s="61">
        <v>17</v>
      </c>
      <c r="E6523" s="87">
        <v>2.4145087289725954E-2</v>
      </c>
      <c r="F6523" s="87">
        <v>2.1812146761405502E-2</v>
      </c>
      <c r="G6523" s="87">
        <v>0</v>
      </c>
      <c r="H6523" s="87">
        <v>0</v>
      </c>
      <c r="I6523" s="87">
        <v>5.5033611111111239E-5</v>
      </c>
      <c r="J6523" s="87">
        <v>1.0106663286130196E-2</v>
      </c>
      <c r="K6523" s="88">
        <v>5.6118930948372767E-2</v>
      </c>
      <c r="L6523" s="84"/>
      <c r="M6523" s="88">
        <f t="shared" si="717"/>
        <v>1.8357177300882488E-2</v>
      </c>
      <c r="N6523" s="88">
        <f t="shared" si="712"/>
        <v>2.4095976616768326E-2</v>
      </c>
      <c r="O6523" s="88">
        <f t="shared" si="713"/>
        <v>0</v>
      </c>
      <c r="P6523" s="88">
        <f t="shared" si="714"/>
        <v>0</v>
      </c>
      <c r="Q6523" s="88">
        <f t="shared" si="715"/>
        <v>2.6981157834207362E-5</v>
      </c>
      <c r="R6523" s="89">
        <f t="shared" si="716"/>
        <v>1.0106663286130196E-2</v>
      </c>
      <c r="S6523" s="88">
        <f t="shared" si="718"/>
        <v>4.2480135075485016E-2</v>
      </c>
    </row>
    <row r="6524" spans="1:19" x14ac:dyDescent="0.2">
      <c r="A6524" s="60">
        <v>2004</v>
      </c>
      <c r="B6524" s="61">
        <v>9</v>
      </c>
      <c r="C6524" s="61">
        <v>28</v>
      </c>
      <c r="D6524" s="61">
        <v>18</v>
      </c>
      <c r="E6524" s="87">
        <v>2.5612341216192793E-2</v>
      </c>
      <c r="F6524" s="87">
        <v>2.0360724556908367E-2</v>
      </c>
      <c r="G6524" s="87">
        <v>0</v>
      </c>
      <c r="H6524" s="87">
        <v>0</v>
      </c>
      <c r="I6524" s="87">
        <v>5.5033611111111239E-5</v>
      </c>
      <c r="J6524" s="87">
        <v>7.9198262102000098E-3</v>
      </c>
      <c r="K6524" s="88">
        <v>5.3947925594412277E-2</v>
      </c>
      <c r="L6524" s="84"/>
      <c r="M6524" s="88">
        <f t="shared" si="717"/>
        <v>1.9472710251762677E-2</v>
      </c>
      <c r="N6524" s="88">
        <f t="shared" si="712"/>
        <v>2.2492583980400067E-2</v>
      </c>
      <c r="O6524" s="88">
        <f t="shared" si="713"/>
        <v>0</v>
      </c>
      <c r="P6524" s="88">
        <f t="shared" si="714"/>
        <v>0</v>
      </c>
      <c r="Q6524" s="88">
        <f t="shared" si="715"/>
        <v>2.6981157834207362E-5</v>
      </c>
      <c r="R6524" s="89">
        <f t="shared" si="716"/>
        <v>7.9198262102000098E-3</v>
      </c>
      <c r="S6524" s="88">
        <f t="shared" si="718"/>
        <v>4.1992275389996954E-2</v>
      </c>
    </row>
    <row r="6525" spans="1:19" x14ac:dyDescent="0.2">
      <c r="A6525" s="60">
        <v>2004</v>
      </c>
      <c r="B6525" s="61">
        <v>9</v>
      </c>
      <c r="C6525" s="61">
        <v>28</v>
      </c>
      <c r="D6525" s="61">
        <v>19</v>
      </c>
      <c r="E6525" s="87">
        <v>2.5599282549254945E-2</v>
      </c>
      <c r="F6525" s="87">
        <v>1.9737926952305897E-2</v>
      </c>
      <c r="G6525" s="87">
        <v>1.1896116666689938E-3</v>
      </c>
      <c r="H6525" s="87">
        <v>1.7200024097567303E-6</v>
      </c>
      <c r="I6525" s="87">
        <v>5.5033611111111239E-5</v>
      </c>
      <c r="J6525" s="87">
        <v>6.9382144382601372E-3</v>
      </c>
      <c r="K6525" s="88">
        <v>5.3521789220010829E-2</v>
      </c>
      <c r="L6525" s="84"/>
      <c r="M6525" s="88">
        <f t="shared" si="717"/>
        <v>1.9462781927155077E-2</v>
      </c>
      <c r="N6525" s="88">
        <f t="shared" si="712"/>
        <v>2.180457666586862E-2</v>
      </c>
      <c r="O6525" s="88">
        <f t="shared" si="713"/>
        <v>4.7505233598007108E-4</v>
      </c>
      <c r="P6525" s="88">
        <f t="shared" si="714"/>
        <v>3.1916135401198819E-6</v>
      </c>
      <c r="Q6525" s="88">
        <f t="shared" si="715"/>
        <v>2.6981157834207362E-5</v>
      </c>
      <c r="R6525" s="89">
        <f t="shared" si="716"/>
        <v>6.9382144382601372E-3</v>
      </c>
      <c r="S6525" s="88">
        <f t="shared" si="718"/>
        <v>4.1772583700378098E-2</v>
      </c>
    </row>
    <row r="6526" spans="1:19" x14ac:dyDescent="0.2">
      <c r="A6526" s="60">
        <v>2004</v>
      </c>
      <c r="B6526" s="61">
        <v>9</v>
      </c>
      <c r="C6526" s="61">
        <v>28</v>
      </c>
      <c r="D6526" s="61">
        <v>20</v>
      </c>
      <c r="E6526" s="87">
        <v>2.6322633036869887E-2</v>
      </c>
      <c r="F6526" s="87">
        <v>1.8824660517114972E-2</v>
      </c>
      <c r="G6526" s="87">
        <v>1.1896116666689938E-3</v>
      </c>
      <c r="H6526" s="87">
        <v>1.7200024097567303E-6</v>
      </c>
      <c r="I6526" s="87">
        <v>5.5033611111111239E-5</v>
      </c>
      <c r="J6526" s="87">
        <v>6.0466575340302198E-3</v>
      </c>
      <c r="K6526" s="88">
        <v>5.2440316368204939E-2</v>
      </c>
      <c r="L6526" s="84"/>
      <c r="M6526" s="88">
        <f t="shared" si="717"/>
        <v>2.0012735339726816E-2</v>
      </c>
      <c r="N6526" s="88">
        <f t="shared" si="712"/>
        <v>2.0795687127944846E-2</v>
      </c>
      <c r="O6526" s="88">
        <f t="shared" si="713"/>
        <v>4.7505233598007108E-4</v>
      </c>
      <c r="P6526" s="88">
        <f t="shared" si="714"/>
        <v>3.1916135401198819E-6</v>
      </c>
      <c r="Q6526" s="88">
        <f t="shared" si="715"/>
        <v>2.6981157834207362E-5</v>
      </c>
      <c r="R6526" s="89">
        <f t="shared" si="716"/>
        <v>6.0466575340302198E-3</v>
      </c>
      <c r="S6526" s="88">
        <f t="shared" si="718"/>
        <v>4.1313647575026063E-2</v>
      </c>
    </row>
    <row r="6527" spans="1:19" x14ac:dyDescent="0.2">
      <c r="A6527" s="60">
        <v>2004</v>
      </c>
      <c r="B6527" s="61">
        <v>9</v>
      </c>
      <c r="C6527" s="61">
        <v>28</v>
      </c>
      <c r="D6527" s="61">
        <v>21</v>
      </c>
      <c r="E6527" s="87">
        <v>2.6849559070880848E-2</v>
      </c>
      <c r="F6527" s="87">
        <v>1.7611957400052978E-2</v>
      </c>
      <c r="G6527" s="87">
        <v>1.1896116666689938E-3</v>
      </c>
      <c r="H6527" s="87">
        <v>1.7200024097567303E-6</v>
      </c>
      <c r="I6527" s="87">
        <v>5.5033611111111239E-5</v>
      </c>
      <c r="J6527" s="87">
        <v>4.9910310535591033E-3</v>
      </c>
      <c r="K6527" s="88">
        <v>5.0698912804682784E-2</v>
      </c>
      <c r="L6527" s="84"/>
      <c r="M6527" s="88">
        <f t="shared" si="717"/>
        <v>2.0413349945701174E-2</v>
      </c>
      <c r="N6527" s="88">
        <f t="shared" si="712"/>
        <v>1.9456008540988331E-2</v>
      </c>
      <c r="O6527" s="88">
        <f t="shared" si="713"/>
        <v>4.7505233598007108E-4</v>
      </c>
      <c r="P6527" s="88">
        <f t="shared" si="714"/>
        <v>3.1916135401198819E-6</v>
      </c>
      <c r="Q6527" s="88">
        <f t="shared" si="715"/>
        <v>2.6981157834207362E-5</v>
      </c>
      <c r="R6527" s="89">
        <f t="shared" si="716"/>
        <v>4.9910310535591033E-3</v>
      </c>
      <c r="S6527" s="88">
        <f t="shared" si="718"/>
        <v>4.0374583594043903E-2</v>
      </c>
    </row>
    <row r="6528" spans="1:19" x14ac:dyDescent="0.2">
      <c r="A6528" s="60">
        <v>2004</v>
      </c>
      <c r="B6528" s="61">
        <v>9</v>
      </c>
      <c r="C6528" s="61">
        <v>28</v>
      </c>
      <c r="D6528" s="61">
        <v>22</v>
      </c>
      <c r="E6528" s="87">
        <v>2.1609208913300228E-2</v>
      </c>
      <c r="F6528" s="87">
        <v>1.7144474287530301E-2</v>
      </c>
      <c r="G6528" s="87">
        <v>1.1896116666689938E-3</v>
      </c>
      <c r="H6528" s="87">
        <v>1.7200024097567303E-6</v>
      </c>
      <c r="I6528" s="87">
        <v>5.5033611111111239E-5</v>
      </c>
      <c r="J6528" s="87">
        <v>5.7510552535758484E-3</v>
      </c>
      <c r="K6528" s="88">
        <v>4.5751103734596232E-2</v>
      </c>
      <c r="L6528" s="84"/>
      <c r="M6528" s="88">
        <f t="shared" si="717"/>
        <v>1.642918389953623E-2</v>
      </c>
      <c r="N6528" s="88">
        <f t="shared" si="712"/>
        <v>1.8939577844308265E-2</v>
      </c>
      <c r="O6528" s="88">
        <f t="shared" si="713"/>
        <v>4.7505233598007108E-4</v>
      </c>
      <c r="P6528" s="88">
        <f t="shared" si="714"/>
        <v>3.1916135401198819E-6</v>
      </c>
      <c r="Q6528" s="88">
        <f t="shared" si="715"/>
        <v>2.6981157834207362E-5</v>
      </c>
      <c r="R6528" s="89">
        <f t="shared" si="716"/>
        <v>5.7510552535758484E-3</v>
      </c>
      <c r="S6528" s="88">
        <f t="shared" si="718"/>
        <v>3.58739868511989E-2</v>
      </c>
    </row>
    <row r="6529" spans="1:19" x14ac:dyDescent="0.2">
      <c r="A6529" s="60">
        <v>2004</v>
      </c>
      <c r="B6529" s="61">
        <v>9</v>
      </c>
      <c r="C6529" s="61">
        <v>28</v>
      </c>
      <c r="D6529" s="61">
        <v>23</v>
      </c>
      <c r="E6529" s="87">
        <v>1.7435162135276593E-2</v>
      </c>
      <c r="F6529" s="87">
        <v>1.6395217722040386E-2</v>
      </c>
      <c r="G6529" s="87">
        <v>1.1896116666689938E-3</v>
      </c>
      <c r="H6529" s="87">
        <v>1.7200024097567303E-6</v>
      </c>
      <c r="I6529" s="87">
        <v>5.5033611111111239E-5</v>
      </c>
      <c r="J6529" s="87">
        <v>5.4512874709983341E-3</v>
      </c>
      <c r="K6529" s="88">
        <v>4.0528032608505168E-2</v>
      </c>
      <c r="L6529" s="84"/>
      <c r="M6529" s="88">
        <f t="shared" si="717"/>
        <v>1.3255713625980351E-2</v>
      </c>
      <c r="N6529" s="88">
        <f t="shared" si="712"/>
        <v>1.8111870746997234E-2</v>
      </c>
      <c r="O6529" s="88">
        <f t="shared" si="713"/>
        <v>4.7505233598007108E-4</v>
      </c>
      <c r="P6529" s="88">
        <f t="shared" si="714"/>
        <v>3.1916135401198819E-6</v>
      </c>
      <c r="Q6529" s="88">
        <f t="shared" si="715"/>
        <v>2.6981157834207362E-5</v>
      </c>
      <c r="R6529" s="89">
        <f t="shared" si="716"/>
        <v>5.4512874709983341E-3</v>
      </c>
      <c r="S6529" s="88">
        <f t="shared" si="718"/>
        <v>3.1872809480331984E-2</v>
      </c>
    </row>
    <row r="6530" spans="1:19" x14ac:dyDescent="0.2">
      <c r="A6530" s="60">
        <v>2004</v>
      </c>
      <c r="B6530" s="61">
        <v>9</v>
      </c>
      <c r="C6530" s="61">
        <v>28</v>
      </c>
      <c r="D6530" s="61">
        <v>24</v>
      </c>
      <c r="E6530" s="87">
        <v>1.41907040979954E-2</v>
      </c>
      <c r="F6530" s="87">
        <v>1.6303786472894467E-2</v>
      </c>
      <c r="G6530" s="87">
        <v>1.1896116666689938E-3</v>
      </c>
      <c r="H6530" s="87">
        <v>1.7200024097567303E-6</v>
      </c>
      <c r="I6530" s="87">
        <v>5.5033611111111239E-5</v>
      </c>
      <c r="J6530" s="87">
        <v>6.1278462997469106E-3</v>
      </c>
      <c r="K6530" s="88">
        <v>3.7868702150826633E-2</v>
      </c>
      <c r="L6530" s="84"/>
      <c r="M6530" s="88">
        <f t="shared" si="717"/>
        <v>1.0788996868199683E-2</v>
      </c>
      <c r="N6530" s="88">
        <f t="shared" si="712"/>
        <v>1.801086623489849E-2</v>
      </c>
      <c r="O6530" s="88">
        <f t="shared" si="713"/>
        <v>4.7505233598007108E-4</v>
      </c>
      <c r="P6530" s="88">
        <f t="shared" si="714"/>
        <v>3.1916135401198819E-6</v>
      </c>
      <c r="Q6530" s="88">
        <f t="shared" si="715"/>
        <v>2.6981157834207362E-5</v>
      </c>
      <c r="R6530" s="89">
        <f t="shared" si="716"/>
        <v>6.1278462997469106E-3</v>
      </c>
      <c r="S6530" s="88">
        <f t="shared" si="718"/>
        <v>2.9305088210452569E-2</v>
      </c>
    </row>
    <row r="6531" spans="1:19" x14ac:dyDescent="0.2">
      <c r="A6531" s="60">
        <v>2004</v>
      </c>
      <c r="B6531" s="61">
        <v>9</v>
      </c>
      <c r="C6531" s="61">
        <v>29</v>
      </c>
      <c r="D6531" s="61">
        <v>1</v>
      </c>
      <c r="E6531" s="87">
        <v>1.2363898815850736E-2</v>
      </c>
      <c r="F6531" s="87">
        <v>1.5141314274587526E-2</v>
      </c>
      <c r="G6531" s="87">
        <v>1.1896116666689938E-3</v>
      </c>
      <c r="H6531" s="87">
        <v>1.7200024097567303E-6</v>
      </c>
      <c r="I6531" s="87">
        <v>5.5033611111111239E-5</v>
      </c>
      <c r="J6531" s="87">
        <v>3.3594333860126578E-3</v>
      </c>
      <c r="K6531" s="88">
        <v>3.2111011756640787E-2</v>
      </c>
      <c r="L6531" s="84"/>
      <c r="M6531" s="88">
        <f t="shared" si="717"/>
        <v>9.4001019739249434E-3</v>
      </c>
      <c r="N6531" s="88">
        <f t="shared" ref="N6531:N6594" si="719">F6531*W$5</f>
        <v>1.6726677969779627E-2</v>
      </c>
      <c r="O6531" s="88">
        <f t="shared" ref="O6531:O6594" si="720">G6531*X$5</f>
        <v>4.7505233598007108E-4</v>
      </c>
      <c r="P6531" s="88">
        <f t="shared" ref="P6531:P6594" si="721">H6531*Y$5</f>
        <v>3.1916135401198819E-6</v>
      </c>
      <c r="Q6531" s="88">
        <f t="shared" ref="Q6531:Q6594" si="722">I6531*Z$5</f>
        <v>2.6981157834207362E-5</v>
      </c>
      <c r="R6531" s="89">
        <f t="shared" ref="R6531:R6594" si="723">J6531</f>
        <v>3.3594333860126578E-3</v>
      </c>
      <c r="S6531" s="88">
        <f t="shared" si="718"/>
        <v>2.6632005051058966E-2</v>
      </c>
    </row>
    <row r="6532" spans="1:19" x14ac:dyDescent="0.2">
      <c r="A6532" s="60">
        <v>2004</v>
      </c>
      <c r="B6532" s="61">
        <v>9</v>
      </c>
      <c r="C6532" s="61">
        <v>29</v>
      </c>
      <c r="D6532" s="61">
        <v>2</v>
      </c>
      <c r="E6532" s="87">
        <v>1.1837151990964415E-2</v>
      </c>
      <c r="F6532" s="87">
        <v>1.437859973822404E-2</v>
      </c>
      <c r="G6532" s="87">
        <v>1.1896116666689938E-3</v>
      </c>
      <c r="H6532" s="87">
        <v>1.7200024097567303E-6</v>
      </c>
      <c r="I6532" s="87">
        <v>5.5033611111111239E-5</v>
      </c>
      <c r="J6532" s="87">
        <v>3.8838311530412402E-3</v>
      </c>
      <c r="K6532" s="88">
        <v>3.1345948162419562E-2</v>
      </c>
      <c r="L6532" s="84"/>
      <c r="M6532" s="88">
        <f t="shared" ref="M6532:M6595" si="724">E6532*V$5</f>
        <v>8.9996236181796897E-3</v>
      </c>
      <c r="N6532" s="88">
        <f t="shared" si="719"/>
        <v>1.5884103791523933E-2</v>
      </c>
      <c r="O6532" s="88">
        <f t="shared" si="720"/>
        <v>4.7505233598007108E-4</v>
      </c>
      <c r="P6532" s="88">
        <f t="shared" si="721"/>
        <v>3.1916135401198819E-6</v>
      </c>
      <c r="Q6532" s="88">
        <f t="shared" si="722"/>
        <v>2.6981157834207362E-5</v>
      </c>
      <c r="R6532" s="89">
        <f t="shared" si="723"/>
        <v>3.8838311530412402E-3</v>
      </c>
      <c r="S6532" s="88">
        <f t="shared" ref="S6532:S6595" si="725">SUM(M6532:Q6532)</f>
        <v>2.5388952517058021E-2</v>
      </c>
    </row>
    <row r="6533" spans="1:19" x14ac:dyDescent="0.2">
      <c r="A6533" s="60">
        <v>2004</v>
      </c>
      <c r="B6533" s="61">
        <v>9</v>
      </c>
      <c r="C6533" s="61">
        <v>29</v>
      </c>
      <c r="D6533" s="61">
        <v>3</v>
      </c>
      <c r="E6533" s="87">
        <v>1.1374278362088684E-2</v>
      </c>
      <c r="F6533" s="87">
        <v>1.3819594383048818E-2</v>
      </c>
      <c r="G6533" s="87">
        <v>1.1896116666689938E-3</v>
      </c>
      <c r="H6533" s="87">
        <v>1.7200024097567303E-6</v>
      </c>
      <c r="I6533" s="87">
        <v>5.5033611111111239E-5</v>
      </c>
      <c r="J6533" s="87">
        <v>4.6667038925519043E-3</v>
      </c>
      <c r="K6533" s="88">
        <v>3.1106941917879268E-2</v>
      </c>
      <c r="L6533" s="84"/>
      <c r="M6533" s="88">
        <f t="shared" si="724"/>
        <v>8.6477071735955244E-3</v>
      </c>
      <c r="N6533" s="88">
        <f t="shared" si="719"/>
        <v>1.5266568061809153E-2</v>
      </c>
      <c r="O6533" s="88">
        <f t="shared" si="720"/>
        <v>4.7505233598007108E-4</v>
      </c>
      <c r="P6533" s="88">
        <f t="shared" si="721"/>
        <v>3.1916135401198819E-6</v>
      </c>
      <c r="Q6533" s="88">
        <f t="shared" si="722"/>
        <v>2.6981157834207362E-5</v>
      </c>
      <c r="R6533" s="89">
        <f t="shared" si="723"/>
        <v>4.6667038925519043E-3</v>
      </c>
      <c r="S6533" s="88">
        <f t="shared" si="725"/>
        <v>2.4419500342759075E-2</v>
      </c>
    </row>
    <row r="6534" spans="1:19" x14ac:dyDescent="0.2">
      <c r="A6534" s="60">
        <v>2004</v>
      </c>
      <c r="B6534" s="61">
        <v>9</v>
      </c>
      <c r="C6534" s="61">
        <v>29</v>
      </c>
      <c r="D6534" s="61">
        <v>4</v>
      </c>
      <c r="E6534" s="87">
        <v>1.1593095492928883E-2</v>
      </c>
      <c r="F6534" s="87">
        <v>1.3887291207408807E-2</v>
      </c>
      <c r="G6534" s="87">
        <v>1.1896116666689938E-3</v>
      </c>
      <c r="H6534" s="87">
        <v>1.7200024097567303E-6</v>
      </c>
      <c r="I6534" s="87">
        <v>5.5033611111111239E-5</v>
      </c>
      <c r="J6534" s="87">
        <v>4.6948629827221582E-3</v>
      </c>
      <c r="K6534" s="88">
        <v>3.1421614963249717E-2</v>
      </c>
      <c r="L6534" s="84"/>
      <c r="M6534" s="88">
        <f t="shared" si="724"/>
        <v>8.814070824267153E-3</v>
      </c>
      <c r="N6534" s="88">
        <f t="shared" si="719"/>
        <v>1.5341353048112934E-2</v>
      </c>
      <c r="O6534" s="88">
        <f t="shared" si="720"/>
        <v>4.7505233598007108E-4</v>
      </c>
      <c r="P6534" s="88">
        <f t="shared" si="721"/>
        <v>3.1916135401198819E-6</v>
      </c>
      <c r="Q6534" s="88">
        <f t="shared" si="722"/>
        <v>2.6981157834207362E-5</v>
      </c>
      <c r="R6534" s="89">
        <f t="shared" si="723"/>
        <v>4.6948629827221582E-3</v>
      </c>
      <c r="S6534" s="88">
        <f t="shared" si="725"/>
        <v>2.4660648979734485E-2</v>
      </c>
    </row>
    <row r="6535" spans="1:19" x14ac:dyDescent="0.2">
      <c r="A6535" s="60">
        <v>2004</v>
      </c>
      <c r="B6535" s="61">
        <v>9</v>
      </c>
      <c r="C6535" s="61">
        <v>29</v>
      </c>
      <c r="D6535" s="61">
        <v>5</v>
      </c>
      <c r="E6535" s="87">
        <v>1.2124546998189607E-2</v>
      </c>
      <c r="F6535" s="87">
        <v>1.4881045826326959E-2</v>
      </c>
      <c r="G6535" s="87">
        <v>1.1896116666689938E-3</v>
      </c>
      <c r="H6535" s="87">
        <v>1.7200024097567303E-6</v>
      </c>
      <c r="I6535" s="87">
        <v>5.5033611111111239E-5</v>
      </c>
      <c r="J6535" s="87">
        <v>5.4504323141223833E-3</v>
      </c>
      <c r="K6535" s="88">
        <v>3.3702390418828818E-2</v>
      </c>
      <c r="L6535" s="84"/>
      <c r="M6535" s="88">
        <f t="shared" si="724"/>
        <v>9.2181260837005397E-3</v>
      </c>
      <c r="N6535" s="88">
        <f t="shared" si="719"/>
        <v>1.6439158244556346E-2</v>
      </c>
      <c r="O6535" s="88">
        <f t="shared" si="720"/>
        <v>4.7505233598007108E-4</v>
      </c>
      <c r="P6535" s="88">
        <f t="shared" si="721"/>
        <v>3.1916135401198819E-6</v>
      </c>
      <c r="Q6535" s="88">
        <f t="shared" si="722"/>
        <v>2.6981157834207362E-5</v>
      </c>
      <c r="R6535" s="89">
        <f t="shared" si="723"/>
        <v>5.4504323141223833E-3</v>
      </c>
      <c r="S6535" s="88">
        <f t="shared" si="725"/>
        <v>2.6162509435611284E-2</v>
      </c>
    </row>
    <row r="6536" spans="1:19" x14ac:dyDescent="0.2">
      <c r="A6536" s="60">
        <v>2004</v>
      </c>
      <c r="B6536" s="61">
        <v>9</v>
      </c>
      <c r="C6536" s="61">
        <v>29</v>
      </c>
      <c r="D6536" s="61">
        <v>6</v>
      </c>
      <c r="E6536" s="87">
        <v>1.5293099386403591E-2</v>
      </c>
      <c r="F6536" s="87">
        <v>1.6033258102305069E-2</v>
      </c>
      <c r="G6536" s="87">
        <v>1.1896116666689938E-3</v>
      </c>
      <c r="H6536" s="87">
        <v>1.7200024097567303E-6</v>
      </c>
      <c r="I6536" s="87">
        <v>5.5033611111111239E-5</v>
      </c>
      <c r="J6536" s="87">
        <v>6.5919982571117312E-3</v>
      </c>
      <c r="K6536" s="88">
        <v>3.9164721026010242E-2</v>
      </c>
      <c r="L6536" s="84"/>
      <c r="M6536" s="88">
        <f t="shared" si="724"/>
        <v>1.1627132821991727E-2</v>
      </c>
      <c r="N6536" s="88">
        <f t="shared" si="719"/>
        <v>1.7712012327339575E-2</v>
      </c>
      <c r="O6536" s="88">
        <f t="shared" si="720"/>
        <v>4.7505233598007108E-4</v>
      </c>
      <c r="P6536" s="88">
        <f t="shared" si="721"/>
        <v>3.1916135401198819E-6</v>
      </c>
      <c r="Q6536" s="88">
        <f t="shared" si="722"/>
        <v>2.6981157834207362E-5</v>
      </c>
      <c r="R6536" s="89">
        <f t="shared" si="723"/>
        <v>6.5919982571117312E-3</v>
      </c>
      <c r="S6536" s="88">
        <f t="shared" si="725"/>
        <v>2.9844370256685699E-2</v>
      </c>
    </row>
    <row r="6537" spans="1:19" x14ac:dyDescent="0.2">
      <c r="A6537" s="60">
        <v>2004</v>
      </c>
      <c r="B6537" s="61">
        <v>9</v>
      </c>
      <c r="C6537" s="61">
        <v>29</v>
      </c>
      <c r="D6537" s="61">
        <v>7</v>
      </c>
      <c r="E6537" s="87">
        <v>2.0774149276087849E-2</v>
      </c>
      <c r="F6537" s="87">
        <v>1.8031895253780468E-2</v>
      </c>
      <c r="G6537" s="87">
        <v>0</v>
      </c>
      <c r="H6537" s="87">
        <v>0</v>
      </c>
      <c r="I6537" s="87">
        <v>5.5033611111111239E-5</v>
      </c>
      <c r="J6537" s="87">
        <v>7.1207441814681097E-3</v>
      </c>
      <c r="K6537" s="88">
        <v>4.5981822322447533E-2</v>
      </c>
      <c r="L6537" s="84"/>
      <c r="M6537" s="88">
        <f t="shared" si="724"/>
        <v>1.5794299559166041E-2</v>
      </c>
      <c r="N6537" s="88">
        <f t="shared" si="719"/>
        <v>1.9919915776465846E-2</v>
      </c>
      <c r="O6537" s="88">
        <f t="shared" si="720"/>
        <v>0</v>
      </c>
      <c r="P6537" s="88">
        <f t="shared" si="721"/>
        <v>0</v>
      </c>
      <c r="Q6537" s="88">
        <f t="shared" si="722"/>
        <v>2.6981157834207362E-5</v>
      </c>
      <c r="R6537" s="89">
        <f t="shared" si="723"/>
        <v>7.1207441814681097E-3</v>
      </c>
      <c r="S6537" s="88">
        <f t="shared" si="725"/>
        <v>3.5741196493466097E-2</v>
      </c>
    </row>
    <row r="6538" spans="1:19" x14ac:dyDescent="0.2">
      <c r="A6538" s="60">
        <v>2004</v>
      </c>
      <c r="B6538" s="61">
        <v>9</v>
      </c>
      <c r="C6538" s="61">
        <v>29</v>
      </c>
      <c r="D6538" s="61">
        <v>8</v>
      </c>
      <c r="E6538" s="87">
        <v>2.1897176968353308E-2</v>
      </c>
      <c r="F6538" s="87">
        <v>1.9149047759114662E-2</v>
      </c>
      <c r="G6538" s="87">
        <v>0</v>
      </c>
      <c r="H6538" s="87">
        <v>0</v>
      </c>
      <c r="I6538" s="87">
        <v>5.5033611111111239E-5</v>
      </c>
      <c r="J6538" s="87">
        <v>7.3042639056309982E-3</v>
      </c>
      <c r="K6538" s="88">
        <v>4.8405522244210075E-2</v>
      </c>
      <c r="L6538" s="84"/>
      <c r="M6538" s="88">
        <f t="shared" si="724"/>
        <v>1.6648122045427673E-2</v>
      </c>
      <c r="N6538" s="88">
        <f t="shared" si="719"/>
        <v>2.1154039172954598E-2</v>
      </c>
      <c r="O6538" s="88">
        <f t="shared" si="720"/>
        <v>0</v>
      </c>
      <c r="P6538" s="88">
        <f t="shared" si="721"/>
        <v>0</v>
      </c>
      <c r="Q6538" s="88">
        <f t="shared" si="722"/>
        <v>2.6981157834207362E-5</v>
      </c>
      <c r="R6538" s="89">
        <f t="shared" si="723"/>
        <v>7.3042639056309982E-3</v>
      </c>
      <c r="S6538" s="88">
        <f t="shared" si="725"/>
        <v>3.7829142376216478E-2</v>
      </c>
    </row>
    <row r="6539" spans="1:19" x14ac:dyDescent="0.2">
      <c r="A6539" s="60">
        <v>2004</v>
      </c>
      <c r="B6539" s="61">
        <v>9</v>
      </c>
      <c r="C6539" s="61">
        <v>29</v>
      </c>
      <c r="D6539" s="61">
        <v>9</v>
      </c>
      <c r="E6539" s="87">
        <v>2.1631820998511495E-2</v>
      </c>
      <c r="F6539" s="87">
        <v>1.9750292058320171E-2</v>
      </c>
      <c r="G6539" s="87">
        <v>0</v>
      </c>
      <c r="H6539" s="87">
        <v>0</v>
      </c>
      <c r="I6539" s="87">
        <v>5.5033611111111239E-5</v>
      </c>
      <c r="J6539" s="87">
        <v>6.1540700881591894E-3</v>
      </c>
      <c r="K6539" s="88">
        <v>4.7591216756101964E-2</v>
      </c>
      <c r="L6539" s="84"/>
      <c r="M6539" s="88">
        <f t="shared" si="724"/>
        <v>1.6446375556471864E-2</v>
      </c>
      <c r="N6539" s="88">
        <f t="shared" si="719"/>
        <v>2.1818236454088594E-2</v>
      </c>
      <c r="O6539" s="88">
        <f t="shared" si="720"/>
        <v>0</v>
      </c>
      <c r="P6539" s="88">
        <f t="shared" si="721"/>
        <v>0</v>
      </c>
      <c r="Q6539" s="88">
        <f t="shared" si="722"/>
        <v>2.6981157834207362E-5</v>
      </c>
      <c r="R6539" s="89">
        <f t="shared" si="723"/>
        <v>6.1540700881591894E-3</v>
      </c>
      <c r="S6539" s="88">
        <f t="shared" si="725"/>
        <v>3.8291593168394665E-2</v>
      </c>
    </row>
    <row r="6540" spans="1:19" x14ac:dyDescent="0.2">
      <c r="A6540" s="60">
        <v>2004</v>
      </c>
      <c r="B6540" s="61">
        <v>9</v>
      </c>
      <c r="C6540" s="61">
        <v>29</v>
      </c>
      <c r="D6540" s="61">
        <v>10</v>
      </c>
      <c r="E6540" s="87">
        <v>2.5406466806774119E-2</v>
      </c>
      <c r="F6540" s="87">
        <v>2.2295927869393408E-2</v>
      </c>
      <c r="G6540" s="87">
        <v>0</v>
      </c>
      <c r="H6540" s="87">
        <v>0</v>
      </c>
      <c r="I6540" s="87">
        <v>5.5033611111111239E-5</v>
      </c>
      <c r="J6540" s="87">
        <v>1.3212170751238863E-2</v>
      </c>
      <c r="K6540" s="88">
        <v>6.0969599038517501E-2</v>
      </c>
      <c r="L6540" s="84"/>
      <c r="M6540" s="88">
        <f t="shared" si="724"/>
        <v>1.931618677391958E-2</v>
      </c>
      <c r="N6540" s="88">
        <f t="shared" si="719"/>
        <v>2.463041178233108E-2</v>
      </c>
      <c r="O6540" s="88">
        <f t="shared" si="720"/>
        <v>0</v>
      </c>
      <c r="P6540" s="88">
        <f t="shared" si="721"/>
        <v>0</v>
      </c>
      <c r="Q6540" s="88">
        <f t="shared" si="722"/>
        <v>2.6981157834207362E-5</v>
      </c>
      <c r="R6540" s="89">
        <f t="shared" si="723"/>
        <v>1.3212170751238863E-2</v>
      </c>
      <c r="S6540" s="88">
        <f t="shared" si="725"/>
        <v>4.3973579714084866E-2</v>
      </c>
    </row>
    <row r="6541" spans="1:19" x14ac:dyDescent="0.2">
      <c r="A6541" s="60">
        <v>2004</v>
      </c>
      <c r="B6541" s="61">
        <v>9</v>
      </c>
      <c r="C6541" s="61">
        <v>29</v>
      </c>
      <c r="D6541" s="61">
        <v>11</v>
      </c>
      <c r="E6541" s="87">
        <v>2.5358629378864378E-2</v>
      </c>
      <c r="F6541" s="87">
        <v>2.2584898768180432E-2</v>
      </c>
      <c r="G6541" s="87">
        <v>0</v>
      </c>
      <c r="H6541" s="87">
        <v>0</v>
      </c>
      <c r="I6541" s="87">
        <v>5.5033611111111239E-5</v>
      </c>
      <c r="J6541" s="87">
        <v>1.3504302059971725E-2</v>
      </c>
      <c r="K6541" s="88">
        <v>6.150286381812764E-2</v>
      </c>
      <c r="L6541" s="84"/>
      <c r="M6541" s="88">
        <f t="shared" si="724"/>
        <v>1.9279816636374833E-2</v>
      </c>
      <c r="N6541" s="88">
        <f t="shared" si="719"/>
        <v>2.4949639233726145E-2</v>
      </c>
      <c r="O6541" s="88">
        <f t="shared" si="720"/>
        <v>0</v>
      </c>
      <c r="P6541" s="88">
        <f t="shared" si="721"/>
        <v>0</v>
      </c>
      <c r="Q6541" s="88">
        <f t="shared" si="722"/>
        <v>2.6981157834207362E-5</v>
      </c>
      <c r="R6541" s="89">
        <f t="shared" si="723"/>
        <v>1.3504302059971725E-2</v>
      </c>
      <c r="S6541" s="88">
        <f t="shared" si="725"/>
        <v>4.4256437027935185E-2</v>
      </c>
    </row>
    <row r="6542" spans="1:19" x14ac:dyDescent="0.2">
      <c r="A6542" s="60">
        <v>2004</v>
      </c>
      <c r="B6542" s="61">
        <v>9</v>
      </c>
      <c r="C6542" s="61">
        <v>29</v>
      </c>
      <c r="D6542" s="61">
        <v>12</v>
      </c>
      <c r="E6542" s="87">
        <v>2.5672240370460415E-2</v>
      </c>
      <c r="F6542" s="87">
        <v>2.2271299498252305E-2</v>
      </c>
      <c r="G6542" s="87">
        <v>0</v>
      </c>
      <c r="H6542" s="87">
        <v>0</v>
      </c>
      <c r="I6542" s="87">
        <v>5.5033611111111239E-5</v>
      </c>
      <c r="J6542" s="87">
        <v>1.225040264288209E-2</v>
      </c>
      <c r="K6542" s="88">
        <v>6.0248976122705918E-2</v>
      </c>
      <c r="L6542" s="84"/>
      <c r="M6542" s="88">
        <f t="shared" si="724"/>
        <v>1.9518250753723571E-2</v>
      </c>
      <c r="N6542" s="88">
        <f t="shared" si="719"/>
        <v>2.4603204709977469E-2</v>
      </c>
      <c r="O6542" s="88">
        <f t="shared" si="720"/>
        <v>0</v>
      </c>
      <c r="P6542" s="88">
        <f t="shared" si="721"/>
        <v>0</v>
      </c>
      <c r="Q6542" s="88">
        <f t="shared" si="722"/>
        <v>2.6981157834207362E-5</v>
      </c>
      <c r="R6542" s="89">
        <f t="shared" si="723"/>
        <v>1.225040264288209E-2</v>
      </c>
      <c r="S6542" s="88">
        <f t="shared" si="725"/>
        <v>4.4148436621535246E-2</v>
      </c>
    </row>
    <row r="6543" spans="1:19" x14ac:dyDescent="0.2">
      <c r="A6543" s="60">
        <v>2004</v>
      </c>
      <c r="B6543" s="61">
        <v>9</v>
      </c>
      <c r="C6543" s="61">
        <v>29</v>
      </c>
      <c r="D6543" s="61">
        <v>13</v>
      </c>
      <c r="E6543" s="87">
        <v>2.5346965713174959E-2</v>
      </c>
      <c r="F6543" s="87">
        <v>2.2100033712260561E-2</v>
      </c>
      <c r="G6543" s="87">
        <v>0</v>
      </c>
      <c r="H6543" s="87">
        <v>0</v>
      </c>
      <c r="I6543" s="87">
        <v>5.5033611111111239E-5</v>
      </c>
      <c r="J6543" s="87">
        <v>1.1742876985206638E-2</v>
      </c>
      <c r="K6543" s="88">
        <v>5.9244910021753271E-2</v>
      </c>
      <c r="L6543" s="84"/>
      <c r="M6543" s="88">
        <f t="shared" si="724"/>
        <v>1.9270948912002182E-2</v>
      </c>
      <c r="N6543" s="88">
        <f t="shared" si="719"/>
        <v>2.4414006626008424E-2</v>
      </c>
      <c r="O6543" s="88">
        <f t="shared" si="720"/>
        <v>0</v>
      </c>
      <c r="P6543" s="88">
        <f t="shared" si="721"/>
        <v>0</v>
      </c>
      <c r="Q6543" s="88">
        <f t="shared" si="722"/>
        <v>2.6981157834207362E-5</v>
      </c>
      <c r="R6543" s="89">
        <f t="shared" si="723"/>
        <v>1.1742876985206638E-2</v>
      </c>
      <c r="S6543" s="88">
        <f t="shared" si="725"/>
        <v>4.3711936695844812E-2</v>
      </c>
    </row>
    <row r="6544" spans="1:19" x14ac:dyDescent="0.2">
      <c r="A6544" s="60">
        <v>2004</v>
      </c>
      <c r="B6544" s="61">
        <v>9</v>
      </c>
      <c r="C6544" s="61">
        <v>29</v>
      </c>
      <c r="D6544" s="61">
        <v>14</v>
      </c>
      <c r="E6544" s="87">
        <v>2.5380463765650771E-2</v>
      </c>
      <c r="F6544" s="87">
        <v>2.1852879188295291E-2</v>
      </c>
      <c r="G6544" s="87">
        <v>0</v>
      </c>
      <c r="H6544" s="87">
        <v>0</v>
      </c>
      <c r="I6544" s="87">
        <v>5.5033611111111239E-5</v>
      </c>
      <c r="J6544" s="87">
        <v>1.1211888110584345E-2</v>
      </c>
      <c r="K6544" s="88">
        <v>5.8500264675641511E-2</v>
      </c>
      <c r="L6544" s="84"/>
      <c r="M6544" s="88">
        <f t="shared" si="724"/>
        <v>1.9296417019909765E-2</v>
      </c>
      <c r="N6544" s="88">
        <f t="shared" si="719"/>
        <v>2.4140973911927609E-2</v>
      </c>
      <c r="O6544" s="88">
        <f t="shared" si="720"/>
        <v>0</v>
      </c>
      <c r="P6544" s="88">
        <f t="shared" si="721"/>
        <v>0</v>
      </c>
      <c r="Q6544" s="88">
        <f t="shared" si="722"/>
        <v>2.6981157834207362E-5</v>
      </c>
      <c r="R6544" s="89">
        <f t="shared" si="723"/>
        <v>1.1211888110584345E-2</v>
      </c>
      <c r="S6544" s="88">
        <f t="shared" si="725"/>
        <v>4.3464372089671584E-2</v>
      </c>
    </row>
    <row r="6545" spans="1:19" x14ac:dyDescent="0.2">
      <c r="A6545" s="60">
        <v>2004</v>
      </c>
      <c r="B6545" s="61">
        <v>9</v>
      </c>
      <c r="C6545" s="61">
        <v>29</v>
      </c>
      <c r="D6545" s="61">
        <v>15</v>
      </c>
      <c r="E6545" s="87">
        <v>2.3734095609614949E-2</v>
      </c>
      <c r="F6545" s="87">
        <v>2.2257939449461504E-2</v>
      </c>
      <c r="G6545" s="87">
        <v>0</v>
      </c>
      <c r="H6545" s="87">
        <v>0</v>
      </c>
      <c r="I6545" s="87">
        <v>5.5033611111111239E-5</v>
      </c>
      <c r="J6545" s="87">
        <v>1.2288655323422269E-2</v>
      </c>
      <c r="K6545" s="88">
        <v>5.8335723993609832E-2</v>
      </c>
      <c r="L6545" s="84"/>
      <c r="M6545" s="88">
        <f t="shared" si="724"/>
        <v>1.8044705987341383E-2</v>
      </c>
      <c r="N6545" s="88">
        <f t="shared" si="719"/>
        <v>2.4588445803997997E-2</v>
      </c>
      <c r="O6545" s="88">
        <f t="shared" si="720"/>
        <v>0</v>
      </c>
      <c r="P6545" s="88">
        <f t="shared" si="721"/>
        <v>0</v>
      </c>
      <c r="Q6545" s="88">
        <f t="shared" si="722"/>
        <v>2.6981157834207362E-5</v>
      </c>
      <c r="R6545" s="89">
        <f t="shared" si="723"/>
        <v>1.2288655323422269E-2</v>
      </c>
      <c r="S6545" s="88">
        <f t="shared" si="725"/>
        <v>4.2660132949173583E-2</v>
      </c>
    </row>
    <row r="6546" spans="1:19" x14ac:dyDescent="0.2">
      <c r="A6546" s="60">
        <v>2004</v>
      </c>
      <c r="B6546" s="61">
        <v>9</v>
      </c>
      <c r="C6546" s="61">
        <v>29</v>
      </c>
      <c r="D6546" s="61">
        <v>16</v>
      </c>
      <c r="E6546" s="87">
        <v>2.6237053934619572E-2</v>
      </c>
      <c r="F6546" s="87">
        <v>2.2131752702453156E-2</v>
      </c>
      <c r="G6546" s="87">
        <v>0</v>
      </c>
      <c r="H6546" s="87">
        <v>0</v>
      </c>
      <c r="I6546" s="87">
        <v>5.5033611111111239E-5</v>
      </c>
      <c r="J6546" s="87">
        <v>1.1968064078514366E-2</v>
      </c>
      <c r="K6546" s="88">
        <v>6.0391904326698206E-2</v>
      </c>
      <c r="L6546" s="84"/>
      <c r="M6546" s="88">
        <f t="shared" si="724"/>
        <v>1.9947670727020785E-2</v>
      </c>
      <c r="N6546" s="88">
        <f t="shared" si="719"/>
        <v>2.4449046737114802E-2</v>
      </c>
      <c r="O6546" s="88">
        <f t="shared" si="720"/>
        <v>0</v>
      </c>
      <c r="P6546" s="88">
        <f t="shared" si="721"/>
        <v>0</v>
      </c>
      <c r="Q6546" s="88">
        <f t="shared" si="722"/>
        <v>2.6981157834207362E-5</v>
      </c>
      <c r="R6546" s="89">
        <f t="shared" si="723"/>
        <v>1.1968064078514366E-2</v>
      </c>
      <c r="S6546" s="88">
        <f t="shared" si="725"/>
        <v>4.4423698621969793E-2</v>
      </c>
    </row>
    <row r="6547" spans="1:19" x14ac:dyDescent="0.2">
      <c r="A6547" s="60">
        <v>2004</v>
      </c>
      <c r="B6547" s="61">
        <v>9</v>
      </c>
      <c r="C6547" s="61">
        <v>29</v>
      </c>
      <c r="D6547" s="61">
        <v>17</v>
      </c>
      <c r="E6547" s="87">
        <v>2.8449451062732774E-2</v>
      </c>
      <c r="F6547" s="87">
        <v>2.1362614056682567E-2</v>
      </c>
      <c r="G6547" s="87">
        <v>0</v>
      </c>
      <c r="H6547" s="87">
        <v>0</v>
      </c>
      <c r="I6547" s="87">
        <v>5.5033611111111239E-5</v>
      </c>
      <c r="J6547" s="87">
        <v>1.1850756844685114E-2</v>
      </c>
      <c r="K6547" s="88">
        <v>6.1717855575211561E-2</v>
      </c>
      <c r="L6547" s="84"/>
      <c r="M6547" s="88">
        <f t="shared" si="724"/>
        <v>2.1629725790786026E-2</v>
      </c>
      <c r="N6547" s="88">
        <f t="shared" si="719"/>
        <v>2.3599375816307798E-2</v>
      </c>
      <c r="O6547" s="88">
        <f t="shared" si="720"/>
        <v>0</v>
      </c>
      <c r="P6547" s="88">
        <f t="shared" si="721"/>
        <v>0</v>
      </c>
      <c r="Q6547" s="88">
        <f t="shared" si="722"/>
        <v>2.6981157834207362E-5</v>
      </c>
      <c r="R6547" s="89">
        <f t="shared" si="723"/>
        <v>1.1850756844685114E-2</v>
      </c>
      <c r="S6547" s="88">
        <f t="shared" si="725"/>
        <v>4.5256082764928034E-2</v>
      </c>
    </row>
    <row r="6548" spans="1:19" x14ac:dyDescent="0.2">
      <c r="A6548" s="60">
        <v>2004</v>
      </c>
      <c r="B6548" s="61">
        <v>9</v>
      </c>
      <c r="C6548" s="61">
        <v>29</v>
      </c>
      <c r="D6548" s="61">
        <v>18</v>
      </c>
      <c r="E6548" s="87">
        <v>3.0856325116620741E-2</v>
      </c>
      <c r="F6548" s="87">
        <v>2.0642814440671918E-2</v>
      </c>
      <c r="G6548" s="87">
        <v>0</v>
      </c>
      <c r="H6548" s="87">
        <v>0</v>
      </c>
      <c r="I6548" s="87">
        <v>5.5033611111111239E-5</v>
      </c>
      <c r="J6548" s="87">
        <v>1.0324618906648788E-2</v>
      </c>
      <c r="K6548" s="88">
        <v>6.1878792075052549E-2</v>
      </c>
      <c r="L6548" s="84"/>
      <c r="M6548" s="88">
        <f t="shared" si="724"/>
        <v>2.3459638982564618E-2</v>
      </c>
      <c r="N6548" s="88">
        <f t="shared" si="719"/>
        <v>2.2804209943554709E-2</v>
      </c>
      <c r="O6548" s="88">
        <f t="shared" si="720"/>
        <v>0</v>
      </c>
      <c r="P6548" s="88">
        <f t="shared" si="721"/>
        <v>0</v>
      </c>
      <c r="Q6548" s="88">
        <f t="shared" si="722"/>
        <v>2.6981157834207362E-5</v>
      </c>
      <c r="R6548" s="89">
        <f t="shared" si="723"/>
        <v>1.0324618906648788E-2</v>
      </c>
      <c r="S6548" s="88">
        <f t="shared" si="725"/>
        <v>4.6290830083953537E-2</v>
      </c>
    </row>
    <row r="6549" spans="1:19" x14ac:dyDescent="0.2">
      <c r="A6549" s="60">
        <v>2004</v>
      </c>
      <c r="B6549" s="61">
        <v>9</v>
      </c>
      <c r="C6549" s="61">
        <v>29</v>
      </c>
      <c r="D6549" s="61">
        <v>19</v>
      </c>
      <c r="E6549" s="87">
        <v>3.1696532697096179E-2</v>
      </c>
      <c r="F6549" s="87">
        <v>1.9873854502748294E-2</v>
      </c>
      <c r="G6549" s="87">
        <v>1.1896116666689938E-3</v>
      </c>
      <c r="H6549" s="87">
        <v>1.7200024097567303E-6</v>
      </c>
      <c r="I6549" s="87">
        <v>5.5033611111111239E-5</v>
      </c>
      <c r="J6549" s="87">
        <v>9.3935239029507567E-3</v>
      </c>
      <c r="K6549" s="88">
        <v>6.2210276382985083E-2</v>
      </c>
      <c r="L6549" s="84"/>
      <c r="M6549" s="88">
        <f t="shared" si="724"/>
        <v>2.4098437233291845E-2</v>
      </c>
      <c r="N6549" s="88">
        <f t="shared" si="719"/>
        <v>2.1954736442109896E-2</v>
      </c>
      <c r="O6549" s="88">
        <f t="shared" si="720"/>
        <v>4.7505233598007108E-4</v>
      </c>
      <c r="P6549" s="88">
        <f t="shared" si="721"/>
        <v>3.1916135401198819E-6</v>
      </c>
      <c r="Q6549" s="88">
        <f t="shared" si="722"/>
        <v>2.6981157834207362E-5</v>
      </c>
      <c r="R6549" s="89">
        <f t="shared" si="723"/>
        <v>9.3935239029507567E-3</v>
      </c>
      <c r="S6549" s="88">
        <f t="shared" si="725"/>
        <v>4.6558398782756139E-2</v>
      </c>
    </row>
    <row r="6550" spans="1:19" x14ac:dyDescent="0.2">
      <c r="A6550" s="60">
        <v>2004</v>
      </c>
      <c r="B6550" s="61">
        <v>9</v>
      </c>
      <c r="C6550" s="61">
        <v>29</v>
      </c>
      <c r="D6550" s="61">
        <v>20</v>
      </c>
      <c r="E6550" s="87">
        <v>3.1544313906177228E-2</v>
      </c>
      <c r="F6550" s="87">
        <v>1.8989509393427223E-2</v>
      </c>
      <c r="G6550" s="87">
        <v>1.1896116666689938E-3</v>
      </c>
      <c r="H6550" s="87">
        <v>1.7200024097567303E-6</v>
      </c>
      <c r="I6550" s="87">
        <v>5.5033611111111239E-5</v>
      </c>
      <c r="J6550" s="87">
        <v>7.7061301631423228E-3</v>
      </c>
      <c r="K6550" s="88">
        <v>5.9486318742936632E-2</v>
      </c>
      <c r="L6550" s="84"/>
      <c r="M6550" s="88">
        <f t="shared" si="724"/>
        <v>2.3982707383161456E-2</v>
      </c>
      <c r="N6550" s="88">
        <f t="shared" si="719"/>
        <v>2.0977796422934049E-2</v>
      </c>
      <c r="O6550" s="88">
        <f t="shared" si="720"/>
        <v>4.7505233598007108E-4</v>
      </c>
      <c r="P6550" s="88">
        <f t="shared" si="721"/>
        <v>3.1916135401198819E-6</v>
      </c>
      <c r="Q6550" s="88">
        <f t="shared" si="722"/>
        <v>2.6981157834207362E-5</v>
      </c>
      <c r="R6550" s="89">
        <f t="shared" si="723"/>
        <v>7.7061301631423228E-3</v>
      </c>
      <c r="S6550" s="88">
        <f t="shared" si="725"/>
        <v>4.546572891344991E-2</v>
      </c>
    </row>
    <row r="6551" spans="1:19" x14ac:dyDescent="0.2">
      <c r="A6551" s="60">
        <v>2004</v>
      </c>
      <c r="B6551" s="61">
        <v>9</v>
      </c>
      <c r="C6551" s="61">
        <v>29</v>
      </c>
      <c r="D6551" s="61">
        <v>21</v>
      </c>
      <c r="E6551" s="87">
        <v>3.1204235461209949E-2</v>
      </c>
      <c r="F6551" s="87">
        <v>1.7783322734154582E-2</v>
      </c>
      <c r="G6551" s="87">
        <v>1.1896116666689938E-3</v>
      </c>
      <c r="H6551" s="87">
        <v>1.7200024097567303E-6</v>
      </c>
      <c r="I6551" s="87">
        <v>5.5033611111111239E-5</v>
      </c>
      <c r="J6551" s="87">
        <v>5.9243147379885053E-3</v>
      </c>
      <c r="K6551" s="88">
        <v>5.6158238213542891E-2</v>
      </c>
      <c r="L6551" s="84"/>
      <c r="M6551" s="88">
        <f t="shared" si="724"/>
        <v>2.372415042556747E-2</v>
      </c>
      <c r="N6551" s="88">
        <f t="shared" si="719"/>
        <v>1.9645316596202007E-2</v>
      </c>
      <c r="O6551" s="88">
        <f t="shared" si="720"/>
        <v>4.7505233598007108E-4</v>
      </c>
      <c r="P6551" s="88">
        <f t="shared" si="721"/>
        <v>3.1916135401198819E-6</v>
      </c>
      <c r="Q6551" s="88">
        <f t="shared" si="722"/>
        <v>2.6981157834207362E-5</v>
      </c>
      <c r="R6551" s="89">
        <f t="shared" si="723"/>
        <v>5.9243147379885053E-3</v>
      </c>
      <c r="S6551" s="88">
        <f t="shared" si="725"/>
        <v>4.3874692129123878E-2</v>
      </c>
    </row>
    <row r="6552" spans="1:19" x14ac:dyDescent="0.2">
      <c r="A6552" s="60">
        <v>2004</v>
      </c>
      <c r="B6552" s="61">
        <v>9</v>
      </c>
      <c r="C6552" s="61">
        <v>29</v>
      </c>
      <c r="D6552" s="61">
        <v>22</v>
      </c>
      <c r="E6552" s="87">
        <v>2.589678623160227E-2</v>
      </c>
      <c r="F6552" s="87">
        <v>1.7462138417642974E-2</v>
      </c>
      <c r="G6552" s="87">
        <v>1.1896116666689938E-3</v>
      </c>
      <c r="H6552" s="87">
        <v>1.7200024097567303E-6</v>
      </c>
      <c r="I6552" s="87">
        <v>5.5033611111111239E-5</v>
      </c>
      <c r="J6552" s="87">
        <v>7.2376087112885606E-3</v>
      </c>
      <c r="K6552" s="88">
        <v>5.1842898640723667E-2</v>
      </c>
      <c r="L6552" s="84"/>
      <c r="M6552" s="88">
        <f t="shared" si="724"/>
        <v>1.9688969879138138E-2</v>
      </c>
      <c r="N6552" s="88">
        <f t="shared" si="719"/>
        <v>1.9290502837382525E-2</v>
      </c>
      <c r="O6552" s="88">
        <f t="shared" si="720"/>
        <v>4.7505233598007108E-4</v>
      </c>
      <c r="P6552" s="88">
        <f t="shared" si="721"/>
        <v>3.1916135401198819E-6</v>
      </c>
      <c r="Q6552" s="88">
        <f t="shared" si="722"/>
        <v>2.6981157834207362E-5</v>
      </c>
      <c r="R6552" s="89">
        <f t="shared" si="723"/>
        <v>7.2376087112885606E-3</v>
      </c>
      <c r="S6552" s="88">
        <f t="shared" si="725"/>
        <v>3.9484697823875065E-2</v>
      </c>
    </row>
    <row r="6553" spans="1:19" x14ac:dyDescent="0.2">
      <c r="A6553" s="60">
        <v>2004</v>
      </c>
      <c r="B6553" s="61">
        <v>9</v>
      </c>
      <c r="C6553" s="61">
        <v>29</v>
      </c>
      <c r="D6553" s="61">
        <v>23</v>
      </c>
      <c r="E6553" s="87">
        <v>2.1162852574215685E-2</v>
      </c>
      <c r="F6553" s="87">
        <v>1.6699213886075408E-2</v>
      </c>
      <c r="G6553" s="87">
        <v>1.1896116666689938E-3</v>
      </c>
      <c r="H6553" s="87">
        <v>1.7200024097567303E-6</v>
      </c>
      <c r="I6553" s="87">
        <v>5.5033611111111239E-5</v>
      </c>
      <c r="J6553" s="87">
        <v>6.6800225163485931E-3</v>
      </c>
      <c r="K6553" s="88">
        <v>4.578845425682955E-2</v>
      </c>
      <c r="L6553" s="84"/>
      <c r="M6553" s="88">
        <f t="shared" si="724"/>
        <v>1.6089825322877269E-2</v>
      </c>
      <c r="N6553" s="88">
        <f t="shared" si="719"/>
        <v>1.8447696676480534E-2</v>
      </c>
      <c r="O6553" s="88">
        <f t="shared" si="720"/>
        <v>4.7505233598007108E-4</v>
      </c>
      <c r="P6553" s="88">
        <f t="shared" si="721"/>
        <v>3.1916135401198819E-6</v>
      </c>
      <c r="Q6553" s="88">
        <f t="shared" si="722"/>
        <v>2.6981157834207362E-5</v>
      </c>
      <c r="R6553" s="89">
        <f t="shared" si="723"/>
        <v>6.6800225163485931E-3</v>
      </c>
      <c r="S6553" s="88">
        <f t="shared" si="725"/>
        <v>3.5042747106712208E-2</v>
      </c>
    </row>
    <row r="6554" spans="1:19" x14ac:dyDescent="0.2">
      <c r="A6554" s="60">
        <v>2004</v>
      </c>
      <c r="B6554" s="61">
        <v>9</v>
      </c>
      <c r="C6554" s="61">
        <v>29</v>
      </c>
      <c r="D6554" s="61">
        <v>24</v>
      </c>
      <c r="E6554" s="87">
        <v>1.7121042172749457E-2</v>
      </c>
      <c r="F6554" s="87">
        <v>1.629775728563532E-2</v>
      </c>
      <c r="G6554" s="87">
        <v>1.1896116666689938E-3</v>
      </c>
      <c r="H6554" s="87">
        <v>1.7200024097567303E-6</v>
      </c>
      <c r="I6554" s="87">
        <v>5.5033611111111239E-5</v>
      </c>
      <c r="J6554" s="87">
        <v>7.2667491625371906E-3</v>
      </c>
      <c r="K6554" s="88">
        <v>4.1931913901111818E-2</v>
      </c>
      <c r="L6554" s="84"/>
      <c r="M6554" s="88">
        <f t="shared" si="724"/>
        <v>1.3016892545043077E-2</v>
      </c>
      <c r="N6554" s="88">
        <f t="shared" si="719"/>
        <v>1.8004205764619995E-2</v>
      </c>
      <c r="O6554" s="88">
        <f t="shared" si="720"/>
        <v>4.7505233598007108E-4</v>
      </c>
      <c r="P6554" s="88">
        <f t="shared" si="721"/>
        <v>3.1916135401198819E-6</v>
      </c>
      <c r="Q6554" s="88">
        <f t="shared" si="722"/>
        <v>2.6981157834207362E-5</v>
      </c>
      <c r="R6554" s="89">
        <f t="shared" si="723"/>
        <v>7.2667491625371906E-3</v>
      </c>
      <c r="S6554" s="88">
        <f t="shared" si="725"/>
        <v>3.1526323417017471E-2</v>
      </c>
    </row>
    <row r="6555" spans="1:19" x14ac:dyDescent="0.2">
      <c r="A6555" s="60">
        <v>2004</v>
      </c>
      <c r="B6555" s="61">
        <v>9</v>
      </c>
      <c r="C6555" s="61">
        <v>30</v>
      </c>
      <c r="D6555" s="61">
        <v>1</v>
      </c>
      <c r="E6555" s="87">
        <v>1.3952599613583253E-2</v>
      </c>
      <c r="F6555" s="87">
        <v>1.5718365862465739E-2</v>
      </c>
      <c r="G6555" s="87">
        <v>1.1895616665989427E-3</v>
      </c>
      <c r="H6555" s="87">
        <v>1.719930117055351E-6</v>
      </c>
      <c r="I6555" s="87">
        <v>5.5033611111111239E-5</v>
      </c>
      <c r="J6555" s="87">
        <v>6.1495498000064437E-3</v>
      </c>
      <c r="K6555" s="88">
        <v>3.7066830483882547E-2</v>
      </c>
      <c r="L6555" s="84"/>
      <c r="M6555" s="88">
        <f t="shared" si="724"/>
        <v>1.0607969308264173E-2</v>
      </c>
      <c r="N6555" s="88">
        <f t="shared" si="719"/>
        <v>1.7364149453915491E-2</v>
      </c>
      <c r="O6555" s="88">
        <f t="shared" si="720"/>
        <v>4.7503236925417017E-4</v>
      </c>
      <c r="P6555" s="88">
        <f t="shared" si="721"/>
        <v>3.1914793947470236E-6</v>
      </c>
      <c r="Q6555" s="88">
        <f t="shared" si="722"/>
        <v>2.6981157834207362E-5</v>
      </c>
      <c r="R6555" s="89">
        <f t="shared" si="723"/>
        <v>6.1495498000064437E-3</v>
      </c>
      <c r="S6555" s="88">
        <f t="shared" si="725"/>
        <v>2.8477323768662785E-2</v>
      </c>
    </row>
    <row r="6556" spans="1:19" x14ac:dyDescent="0.2">
      <c r="A6556" s="60">
        <v>2004</v>
      </c>
      <c r="B6556" s="61">
        <v>9</v>
      </c>
      <c r="C6556" s="61">
        <v>30</v>
      </c>
      <c r="D6556" s="61">
        <v>2</v>
      </c>
      <c r="E6556" s="87">
        <v>1.3300315481050783E-2</v>
      </c>
      <c r="F6556" s="87">
        <v>1.5561942886599546E-2</v>
      </c>
      <c r="G6556" s="87">
        <v>1.1895616665989427E-3</v>
      </c>
      <c r="H6556" s="87">
        <v>1.719930117055351E-6</v>
      </c>
      <c r="I6556" s="87">
        <v>5.5033611111111239E-5</v>
      </c>
      <c r="J6556" s="87">
        <v>6.4186327142502844E-3</v>
      </c>
      <c r="K6556" s="88">
        <v>3.6527206289727721E-2</v>
      </c>
      <c r="L6556" s="84"/>
      <c r="M6556" s="88">
        <f t="shared" si="724"/>
        <v>1.0112046666619964E-2</v>
      </c>
      <c r="N6556" s="88">
        <f t="shared" si="719"/>
        <v>1.7191348289040412E-2</v>
      </c>
      <c r="O6556" s="88">
        <f t="shared" si="720"/>
        <v>4.7503236925417017E-4</v>
      </c>
      <c r="P6556" s="88">
        <f t="shared" si="721"/>
        <v>3.1914793947470236E-6</v>
      </c>
      <c r="Q6556" s="88">
        <f t="shared" si="722"/>
        <v>2.6981157834207362E-5</v>
      </c>
      <c r="R6556" s="89">
        <f t="shared" si="723"/>
        <v>6.4186327142502844E-3</v>
      </c>
      <c r="S6556" s="88">
        <f t="shared" si="725"/>
        <v>2.7808599962143497E-2</v>
      </c>
    </row>
    <row r="6557" spans="1:19" x14ac:dyDescent="0.2">
      <c r="A6557" s="60">
        <v>2004</v>
      </c>
      <c r="B6557" s="61">
        <v>9</v>
      </c>
      <c r="C6557" s="61">
        <v>30</v>
      </c>
      <c r="D6557" s="61">
        <v>3</v>
      </c>
      <c r="E6557" s="87">
        <v>1.263625036897814E-2</v>
      </c>
      <c r="F6557" s="87">
        <v>1.5086757506685278E-2</v>
      </c>
      <c r="G6557" s="87">
        <v>1.1895616665989427E-3</v>
      </c>
      <c r="H6557" s="87">
        <v>1.719930117055351E-6</v>
      </c>
      <c r="I6557" s="87">
        <v>5.5033611111111239E-5</v>
      </c>
      <c r="J6557" s="87">
        <v>6.9032167310704301E-3</v>
      </c>
      <c r="K6557" s="88">
        <v>3.5872539814560955E-2</v>
      </c>
      <c r="L6557" s="84"/>
      <c r="M6557" s="88">
        <f t="shared" si="724"/>
        <v>9.6071671084982137E-3</v>
      </c>
      <c r="N6557" s="88">
        <f t="shared" si="719"/>
        <v>1.6666408862935678E-2</v>
      </c>
      <c r="O6557" s="88">
        <f t="shared" si="720"/>
        <v>4.7503236925417017E-4</v>
      </c>
      <c r="P6557" s="88">
        <f t="shared" si="721"/>
        <v>3.1914793947470236E-6</v>
      </c>
      <c r="Q6557" s="88">
        <f t="shared" si="722"/>
        <v>2.6981157834207362E-5</v>
      </c>
      <c r="R6557" s="89">
        <f t="shared" si="723"/>
        <v>6.9032167310704301E-3</v>
      </c>
      <c r="S6557" s="88">
        <f t="shared" si="725"/>
        <v>2.6778780977917013E-2</v>
      </c>
    </row>
    <row r="6558" spans="1:19" x14ac:dyDescent="0.2">
      <c r="A6558" s="60">
        <v>2004</v>
      </c>
      <c r="B6558" s="61">
        <v>9</v>
      </c>
      <c r="C6558" s="61">
        <v>30</v>
      </c>
      <c r="D6558" s="61">
        <v>4</v>
      </c>
      <c r="E6558" s="87">
        <v>1.2872893121285017E-2</v>
      </c>
      <c r="F6558" s="87">
        <v>1.5023129262946992E-2</v>
      </c>
      <c r="G6558" s="87">
        <v>1.1895616665989427E-3</v>
      </c>
      <c r="H6558" s="87">
        <v>1.719930117055351E-6</v>
      </c>
      <c r="I6558" s="87">
        <v>5.5033611111111239E-5</v>
      </c>
      <c r="J6558" s="87">
        <v>7.0207715402294622E-3</v>
      </c>
      <c r="K6558" s="88">
        <v>3.6163109132288582E-2</v>
      </c>
      <c r="L6558" s="84"/>
      <c r="M6558" s="88">
        <f t="shared" si="724"/>
        <v>9.787083333647445E-3</v>
      </c>
      <c r="N6558" s="88">
        <f t="shared" si="719"/>
        <v>1.6596118455941142E-2</v>
      </c>
      <c r="O6558" s="88">
        <f t="shared" si="720"/>
        <v>4.7503236925417017E-4</v>
      </c>
      <c r="P6558" s="88">
        <f t="shared" si="721"/>
        <v>3.1914793947470236E-6</v>
      </c>
      <c r="Q6558" s="88">
        <f t="shared" si="722"/>
        <v>2.6981157834207362E-5</v>
      </c>
      <c r="R6558" s="89">
        <f t="shared" si="723"/>
        <v>7.0207715402294622E-3</v>
      </c>
      <c r="S6558" s="88">
        <f t="shared" si="725"/>
        <v>2.6888406796071709E-2</v>
      </c>
    </row>
    <row r="6559" spans="1:19" x14ac:dyDescent="0.2">
      <c r="A6559" s="60">
        <v>2004</v>
      </c>
      <c r="B6559" s="61">
        <v>9</v>
      </c>
      <c r="C6559" s="61">
        <v>30</v>
      </c>
      <c r="D6559" s="61">
        <v>5</v>
      </c>
      <c r="E6559" s="87">
        <v>1.3352495137305982E-2</v>
      </c>
      <c r="F6559" s="87">
        <v>1.5567564186850449E-2</v>
      </c>
      <c r="G6559" s="87">
        <v>1.1895616665989427E-3</v>
      </c>
      <c r="H6559" s="87">
        <v>1.719930117055351E-6</v>
      </c>
      <c r="I6559" s="87">
        <v>5.5033611111111239E-5</v>
      </c>
      <c r="J6559" s="87">
        <v>7.7448793021014416E-3</v>
      </c>
      <c r="K6559" s="88">
        <v>3.7911253834084981E-2</v>
      </c>
      <c r="L6559" s="84"/>
      <c r="M6559" s="88">
        <f t="shared" si="724"/>
        <v>1.0151718140567518E-2</v>
      </c>
      <c r="N6559" s="88">
        <f t="shared" si="719"/>
        <v>1.7197558164706628E-2</v>
      </c>
      <c r="O6559" s="88">
        <f t="shared" si="720"/>
        <v>4.7503236925417017E-4</v>
      </c>
      <c r="P6559" s="88">
        <f t="shared" si="721"/>
        <v>3.1914793947470236E-6</v>
      </c>
      <c r="Q6559" s="88">
        <f t="shared" si="722"/>
        <v>2.6981157834207362E-5</v>
      </c>
      <c r="R6559" s="89">
        <f t="shared" si="723"/>
        <v>7.7448793021014416E-3</v>
      </c>
      <c r="S6559" s="88">
        <f t="shared" si="725"/>
        <v>2.7854481311757266E-2</v>
      </c>
    </row>
    <row r="6560" spans="1:19" x14ac:dyDescent="0.2">
      <c r="A6560" s="60">
        <v>2004</v>
      </c>
      <c r="B6560" s="61">
        <v>9</v>
      </c>
      <c r="C6560" s="61">
        <v>30</v>
      </c>
      <c r="D6560" s="61">
        <v>6</v>
      </c>
      <c r="E6560" s="87">
        <v>1.6549119310972346E-2</v>
      </c>
      <c r="F6560" s="87">
        <v>1.6904513249169716E-2</v>
      </c>
      <c r="G6560" s="87">
        <v>1.1895616665989427E-3</v>
      </c>
      <c r="H6560" s="87">
        <v>1.719930117055351E-6</v>
      </c>
      <c r="I6560" s="87">
        <v>5.5033611111111239E-5</v>
      </c>
      <c r="J6560" s="87">
        <v>9.0700826974924407E-3</v>
      </c>
      <c r="K6560" s="88">
        <v>4.3770030465461608E-2</v>
      </c>
      <c r="L6560" s="84"/>
      <c r="M6560" s="88">
        <f t="shared" si="724"/>
        <v>1.2582067470687769E-2</v>
      </c>
      <c r="N6560" s="88">
        <f t="shared" si="719"/>
        <v>1.867449180612412E-2</v>
      </c>
      <c r="O6560" s="88">
        <f t="shared" si="720"/>
        <v>4.7503236925417017E-4</v>
      </c>
      <c r="P6560" s="88">
        <f t="shared" si="721"/>
        <v>3.1914793947470236E-6</v>
      </c>
      <c r="Q6560" s="88">
        <f t="shared" si="722"/>
        <v>2.6981157834207362E-5</v>
      </c>
      <c r="R6560" s="89">
        <f t="shared" si="723"/>
        <v>9.0700826974924407E-3</v>
      </c>
      <c r="S6560" s="88">
        <f t="shared" si="725"/>
        <v>3.176176428329501E-2</v>
      </c>
    </row>
    <row r="6561" spans="1:19" x14ac:dyDescent="0.2">
      <c r="A6561" s="60">
        <v>2004</v>
      </c>
      <c r="B6561" s="61">
        <v>9</v>
      </c>
      <c r="C6561" s="61">
        <v>30</v>
      </c>
      <c r="D6561" s="61">
        <v>7</v>
      </c>
      <c r="E6561" s="87">
        <v>2.1894393587767617E-2</v>
      </c>
      <c r="F6561" s="87">
        <v>1.8703490062633485E-2</v>
      </c>
      <c r="G6561" s="87">
        <v>0</v>
      </c>
      <c r="H6561" s="87">
        <v>0</v>
      </c>
      <c r="I6561" s="87">
        <v>5.5033611111111239E-5</v>
      </c>
      <c r="J6561" s="87">
        <v>9.9507655180070907E-3</v>
      </c>
      <c r="K6561" s="88">
        <v>5.06036827795193E-2</v>
      </c>
      <c r="L6561" s="84"/>
      <c r="M6561" s="88">
        <f t="shared" si="724"/>
        <v>1.6646005879505626E-2</v>
      </c>
      <c r="N6561" s="88">
        <f t="shared" si="719"/>
        <v>2.0661829581974395E-2</v>
      </c>
      <c r="O6561" s="88">
        <f t="shared" si="720"/>
        <v>0</v>
      </c>
      <c r="P6561" s="88">
        <f t="shared" si="721"/>
        <v>0</v>
      </c>
      <c r="Q6561" s="88">
        <f t="shared" si="722"/>
        <v>2.6981157834207362E-5</v>
      </c>
      <c r="R6561" s="89">
        <f t="shared" si="723"/>
        <v>9.9507655180070907E-3</v>
      </c>
      <c r="S6561" s="88">
        <f t="shared" si="725"/>
        <v>3.7334816619314225E-2</v>
      </c>
    </row>
    <row r="6562" spans="1:19" x14ac:dyDescent="0.2">
      <c r="A6562" s="60">
        <v>2004</v>
      </c>
      <c r="B6562" s="61">
        <v>9</v>
      </c>
      <c r="C6562" s="61">
        <v>30</v>
      </c>
      <c r="D6562" s="61">
        <v>8</v>
      </c>
      <c r="E6562" s="87">
        <v>2.3135056675007308E-2</v>
      </c>
      <c r="F6562" s="87">
        <v>1.9739396397625144E-2</v>
      </c>
      <c r="G6562" s="87">
        <v>0</v>
      </c>
      <c r="H6562" s="87">
        <v>0</v>
      </c>
      <c r="I6562" s="87">
        <v>5.5033611111111239E-5</v>
      </c>
      <c r="J6562" s="87">
        <v>1.0386547372095972E-2</v>
      </c>
      <c r="K6562" s="88">
        <v>5.3316034055839526E-2</v>
      </c>
      <c r="L6562" s="84"/>
      <c r="M6562" s="88">
        <f t="shared" si="724"/>
        <v>1.7589264936299774E-2</v>
      </c>
      <c r="N6562" s="88">
        <f t="shared" si="719"/>
        <v>2.18061999687209E-2</v>
      </c>
      <c r="O6562" s="88">
        <f t="shared" si="720"/>
        <v>0</v>
      </c>
      <c r="P6562" s="88">
        <f t="shared" si="721"/>
        <v>0</v>
      </c>
      <c r="Q6562" s="88">
        <f t="shared" si="722"/>
        <v>2.6981157834207362E-5</v>
      </c>
      <c r="R6562" s="89">
        <f t="shared" si="723"/>
        <v>1.0386547372095972E-2</v>
      </c>
      <c r="S6562" s="88">
        <f t="shared" si="725"/>
        <v>3.9422446062854881E-2</v>
      </c>
    </row>
    <row r="6563" spans="1:19" x14ac:dyDescent="0.2">
      <c r="A6563" s="60">
        <v>2004</v>
      </c>
      <c r="B6563" s="61">
        <v>9</v>
      </c>
      <c r="C6563" s="61">
        <v>30</v>
      </c>
      <c r="D6563" s="61">
        <v>9</v>
      </c>
      <c r="E6563" s="87">
        <v>2.438358527356185E-2</v>
      </c>
      <c r="F6563" s="87">
        <v>2.0821411687470631E-2</v>
      </c>
      <c r="G6563" s="87">
        <v>0</v>
      </c>
      <c r="H6563" s="87">
        <v>0</v>
      </c>
      <c r="I6563" s="87">
        <v>5.5033611111111239E-5</v>
      </c>
      <c r="J6563" s="87">
        <v>1.0981834573417322E-2</v>
      </c>
      <c r="K6563" s="88">
        <v>5.6241865145560913E-2</v>
      </c>
      <c r="L6563" s="84"/>
      <c r="M6563" s="88">
        <f t="shared" si="724"/>
        <v>1.853850403300996E-2</v>
      </c>
      <c r="N6563" s="88">
        <f t="shared" si="719"/>
        <v>2.3001507125246866E-2</v>
      </c>
      <c r="O6563" s="88">
        <f t="shared" si="720"/>
        <v>0</v>
      </c>
      <c r="P6563" s="88">
        <f t="shared" si="721"/>
        <v>0</v>
      </c>
      <c r="Q6563" s="88">
        <f t="shared" si="722"/>
        <v>2.6981157834207362E-5</v>
      </c>
      <c r="R6563" s="89">
        <f t="shared" si="723"/>
        <v>1.0981834573417322E-2</v>
      </c>
      <c r="S6563" s="88">
        <f t="shared" si="725"/>
        <v>4.1566992316091032E-2</v>
      </c>
    </row>
    <row r="6564" spans="1:19" x14ac:dyDescent="0.2">
      <c r="A6564" s="60">
        <v>2004</v>
      </c>
      <c r="B6564" s="61">
        <v>9</v>
      </c>
      <c r="C6564" s="61">
        <v>30</v>
      </c>
      <c r="D6564" s="61">
        <v>10</v>
      </c>
      <c r="E6564" s="87">
        <v>2.3586264278974905E-2</v>
      </c>
      <c r="F6564" s="87">
        <v>2.1585428646363366E-2</v>
      </c>
      <c r="G6564" s="87">
        <v>0</v>
      </c>
      <c r="H6564" s="87">
        <v>0</v>
      </c>
      <c r="I6564" s="87">
        <v>5.5033611111111239E-5</v>
      </c>
      <c r="J6564" s="87">
        <v>1.2069480575326245E-2</v>
      </c>
      <c r="K6564" s="88">
        <v>5.7296207111775625E-2</v>
      </c>
      <c r="L6564" s="84"/>
      <c r="M6564" s="88">
        <f t="shared" si="724"/>
        <v>1.7932311862829793E-2</v>
      </c>
      <c r="N6564" s="88">
        <f t="shared" si="719"/>
        <v>2.3845520095527629E-2</v>
      </c>
      <c r="O6564" s="88">
        <f t="shared" si="720"/>
        <v>0</v>
      </c>
      <c r="P6564" s="88">
        <f t="shared" si="721"/>
        <v>0</v>
      </c>
      <c r="Q6564" s="88">
        <f t="shared" si="722"/>
        <v>2.6981157834207362E-5</v>
      </c>
      <c r="R6564" s="89">
        <f t="shared" si="723"/>
        <v>1.2069480575326245E-2</v>
      </c>
      <c r="S6564" s="88">
        <f t="shared" si="725"/>
        <v>4.1804813116191629E-2</v>
      </c>
    </row>
    <row r="6565" spans="1:19" x14ac:dyDescent="0.2">
      <c r="A6565" s="60">
        <v>2004</v>
      </c>
      <c r="B6565" s="61">
        <v>9</v>
      </c>
      <c r="C6565" s="61">
        <v>30</v>
      </c>
      <c r="D6565" s="61">
        <v>11</v>
      </c>
      <c r="E6565" s="87">
        <v>2.3650942739239574E-2</v>
      </c>
      <c r="F6565" s="87">
        <v>2.2007252969213627E-2</v>
      </c>
      <c r="G6565" s="87">
        <v>0</v>
      </c>
      <c r="H6565" s="87">
        <v>0</v>
      </c>
      <c r="I6565" s="87">
        <v>5.5033611111111239E-5</v>
      </c>
      <c r="J6565" s="87">
        <v>1.2428584626143215E-2</v>
      </c>
      <c r="K6565" s="88">
        <v>5.814181394570752E-2</v>
      </c>
      <c r="L6565" s="84"/>
      <c r="M6565" s="88">
        <f t="shared" si="724"/>
        <v>1.798148600531185E-2</v>
      </c>
      <c r="N6565" s="88">
        <f t="shared" si="719"/>
        <v>2.431151132192854E-2</v>
      </c>
      <c r="O6565" s="88">
        <f t="shared" si="720"/>
        <v>0</v>
      </c>
      <c r="P6565" s="88">
        <f t="shared" si="721"/>
        <v>0</v>
      </c>
      <c r="Q6565" s="88">
        <f t="shared" si="722"/>
        <v>2.6981157834207362E-5</v>
      </c>
      <c r="R6565" s="89">
        <f t="shared" si="723"/>
        <v>1.2428584626143215E-2</v>
      </c>
      <c r="S6565" s="88">
        <f t="shared" si="725"/>
        <v>4.2319978485074593E-2</v>
      </c>
    </row>
    <row r="6566" spans="1:19" x14ac:dyDescent="0.2">
      <c r="A6566" s="60">
        <v>2004</v>
      </c>
      <c r="B6566" s="61">
        <v>9</v>
      </c>
      <c r="C6566" s="61">
        <v>30</v>
      </c>
      <c r="D6566" s="61">
        <v>12</v>
      </c>
      <c r="E6566" s="87">
        <v>2.4019667051415578E-2</v>
      </c>
      <c r="F6566" s="87">
        <v>2.1760700962258878E-2</v>
      </c>
      <c r="G6566" s="87">
        <v>0</v>
      </c>
      <c r="H6566" s="87">
        <v>0</v>
      </c>
      <c r="I6566" s="87">
        <v>5.5033611111111239E-5</v>
      </c>
      <c r="J6566" s="87">
        <v>1.117616807191908E-2</v>
      </c>
      <c r="K6566" s="88">
        <v>5.7011569696704643E-2</v>
      </c>
      <c r="L6566" s="84"/>
      <c r="M6566" s="88">
        <f t="shared" si="724"/>
        <v>1.8261822021187056E-2</v>
      </c>
      <c r="N6566" s="88">
        <f t="shared" si="719"/>
        <v>2.4039144211098772E-2</v>
      </c>
      <c r="O6566" s="88">
        <f t="shared" si="720"/>
        <v>0</v>
      </c>
      <c r="P6566" s="88">
        <f t="shared" si="721"/>
        <v>0</v>
      </c>
      <c r="Q6566" s="88">
        <f t="shared" si="722"/>
        <v>2.6981157834207362E-5</v>
      </c>
      <c r="R6566" s="89">
        <f t="shared" si="723"/>
        <v>1.117616807191908E-2</v>
      </c>
      <c r="S6566" s="88">
        <f t="shared" si="725"/>
        <v>4.2327947390120031E-2</v>
      </c>
    </row>
    <row r="6567" spans="1:19" x14ac:dyDescent="0.2">
      <c r="A6567" s="60">
        <v>2004</v>
      </c>
      <c r="B6567" s="61">
        <v>9</v>
      </c>
      <c r="C6567" s="61">
        <v>30</v>
      </c>
      <c r="D6567" s="61">
        <v>13</v>
      </c>
      <c r="E6567" s="87">
        <v>2.3796318651807848E-2</v>
      </c>
      <c r="F6567" s="87">
        <v>2.1874927136906898E-2</v>
      </c>
      <c r="G6567" s="87">
        <v>0</v>
      </c>
      <c r="H6567" s="87">
        <v>0</v>
      </c>
      <c r="I6567" s="87">
        <v>5.5033611111111239E-5</v>
      </c>
      <c r="J6567" s="87">
        <v>1.0731432526595124E-2</v>
      </c>
      <c r="K6567" s="88">
        <v>5.6457711926420975E-2</v>
      </c>
      <c r="L6567" s="84"/>
      <c r="M6567" s="88">
        <f t="shared" si="724"/>
        <v>1.8092013309283492E-2</v>
      </c>
      <c r="N6567" s="88">
        <f t="shared" si="719"/>
        <v>2.4165330379908697E-2</v>
      </c>
      <c r="O6567" s="88">
        <f t="shared" si="720"/>
        <v>0</v>
      </c>
      <c r="P6567" s="88">
        <f t="shared" si="721"/>
        <v>0</v>
      </c>
      <c r="Q6567" s="88">
        <f t="shared" si="722"/>
        <v>2.6981157834207362E-5</v>
      </c>
      <c r="R6567" s="89">
        <f t="shared" si="723"/>
        <v>1.0731432526595124E-2</v>
      </c>
      <c r="S6567" s="88">
        <f t="shared" si="725"/>
        <v>4.2284324847026399E-2</v>
      </c>
    </row>
    <row r="6568" spans="1:19" x14ac:dyDescent="0.2">
      <c r="A6568" s="60">
        <v>2004</v>
      </c>
      <c r="B6568" s="61">
        <v>9</v>
      </c>
      <c r="C6568" s="61">
        <v>30</v>
      </c>
      <c r="D6568" s="61">
        <v>14</v>
      </c>
      <c r="E6568" s="87">
        <v>2.3920896200735568E-2</v>
      </c>
      <c r="F6568" s="87">
        <v>2.1588359717712099E-2</v>
      </c>
      <c r="G6568" s="87">
        <v>0</v>
      </c>
      <c r="H6568" s="87">
        <v>0</v>
      </c>
      <c r="I6568" s="87">
        <v>5.5033611111111239E-5</v>
      </c>
      <c r="J6568" s="87">
        <v>1.0287385282155845E-2</v>
      </c>
      <c r="K6568" s="88">
        <v>5.5851674811714616E-2</v>
      </c>
      <c r="L6568" s="84"/>
      <c r="M6568" s="88">
        <f t="shared" si="724"/>
        <v>1.8186727903848184E-2</v>
      </c>
      <c r="N6568" s="88">
        <f t="shared" si="719"/>
        <v>2.3848758063227633E-2</v>
      </c>
      <c r="O6568" s="88">
        <f t="shared" si="720"/>
        <v>0</v>
      </c>
      <c r="P6568" s="88">
        <f t="shared" si="721"/>
        <v>0</v>
      </c>
      <c r="Q6568" s="88">
        <f t="shared" si="722"/>
        <v>2.6981157834207362E-5</v>
      </c>
      <c r="R6568" s="89">
        <f t="shared" si="723"/>
        <v>1.0287385282155845E-2</v>
      </c>
      <c r="S6568" s="88">
        <f t="shared" si="725"/>
        <v>4.2062467124910026E-2</v>
      </c>
    </row>
    <row r="6569" spans="1:19" x14ac:dyDescent="0.2">
      <c r="A6569" s="60">
        <v>2004</v>
      </c>
      <c r="B6569" s="61">
        <v>9</v>
      </c>
      <c r="C6569" s="61">
        <v>30</v>
      </c>
      <c r="D6569" s="61">
        <v>15</v>
      </c>
      <c r="E6569" s="87">
        <v>2.1832486335051256E-2</v>
      </c>
      <c r="F6569" s="87">
        <v>2.1907976915180771E-2</v>
      </c>
      <c r="G6569" s="87">
        <v>0</v>
      </c>
      <c r="H6569" s="87">
        <v>0</v>
      </c>
      <c r="I6569" s="87">
        <v>5.5033611111111239E-5</v>
      </c>
      <c r="J6569" s="87">
        <v>1.0749219443114596E-2</v>
      </c>
      <c r="K6569" s="88">
        <v>5.454471630445773E-2</v>
      </c>
      <c r="L6569" s="84"/>
      <c r="M6569" s="88">
        <f t="shared" si="724"/>
        <v>1.6598938647952966E-2</v>
      </c>
      <c r="N6569" s="88">
        <f t="shared" si="719"/>
        <v>2.420184061859303E-2</v>
      </c>
      <c r="O6569" s="88">
        <f t="shared" si="720"/>
        <v>0</v>
      </c>
      <c r="P6569" s="88">
        <f t="shared" si="721"/>
        <v>0</v>
      </c>
      <c r="Q6569" s="88">
        <f t="shared" si="722"/>
        <v>2.6981157834207362E-5</v>
      </c>
      <c r="R6569" s="89">
        <f t="shared" si="723"/>
        <v>1.0749219443114596E-2</v>
      </c>
      <c r="S6569" s="88">
        <f t="shared" si="725"/>
        <v>4.0827760424380202E-2</v>
      </c>
    </row>
    <row r="6570" spans="1:19" x14ac:dyDescent="0.2">
      <c r="A6570" s="60">
        <v>2004</v>
      </c>
      <c r="B6570" s="61">
        <v>9</v>
      </c>
      <c r="C6570" s="61">
        <v>30</v>
      </c>
      <c r="D6570" s="61">
        <v>16</v>
      </c>
      <c r="E6570" s="87">
        <v>2.4447533228767929E-2</v>
      </c>
      <c r="F6570" s="87">
        <v>2.1523355740740671E-2</v>
      </c>
      <c r="G6570" s="87">
        <v>0</v>
      </c>
      <c r="H6570" s="87">
        <v>0</v>
      </c>
      <c r="I6570" s="87">
        <v>5.5033611111111239E-5</v>
      </c>
      <c r="J6570" s="87">
        <v>1.0682035181575652E-2</v>
      </c>
      <c r="K6570" s="88">
        <v>5.6707957762195359E-2</v>
      </c>
      <c r="L6570" s="84"/>
      <c r="M6570" s="88">
        <f t="shared" si="724"/>
        <v>1.8587122782557676E-2</v>
      </c>
      <c r="N6570" s="88">
        <f t="shared" si="719"/>
        <v>2.3776947877543756E-2</v>
      </c>
      <c r="O6570" s="88">
        <f t="shared" si="720"/>
        <v>0</v>
      </c>
      <c r="P6570" s="88">
        <f t="shared" si="721"/>
        <v>0</v>
      </c>
      <c r="Q6570" s="88">
        <f t="shared" si="722"/>
        <v>2.6981157834207362E-5</v>
      </c>
      <c r="R6570" s="89">
        <f t="shared" si="723"/>
        <v>1.0682035181575652E-2</v>
      </c>
      <c r="S6570" s="88">
        <f t="shared" si="725"/>
        <v>4.2391051817935642E-2</v>
      </c>
    </row>
    <row r="6571" spans="1:19" x14ac:dyDescent="0.2">
      <c r="A6571" s="60">
        <v>2004</v>
      </c>
      <c r="B6571" s="61">
        <v>9</v>
      </c>
      <c r="C6571" s="61">
        <v>30</v>
      </c>
      <c r="D6571" s="61">
        <v>17</v>
      </c>
      <c r="E6571" s="87">
        <v>2.65070288881652E-2</v>
      </c>
      <c r="F6571" s="87">
        <v>2.0717233158266821E-2</v>
      </c>
      <c r="G6571" s="87">
        <v>0</v>
      </c>
      <c r="H6571" s="87">
        <v>0</v>
      </c>
      <c r="I6571" s="87">
        <v>5.5033611111111239E-5</v>
      </c>
      <c r="J6571" s="87">
        <v>1.0509097247274104E-2</v>
      </c>
      <c r="K6571" s="88">
        <v>5.7788392904817236E-2</v>
      </c>
      <c r="L6571" s="84"/>
      <c r="M6571" s="88">
        <f t="shared" si="724"/>
        <v>2.0152928965666433E-2</v>
      </c>
      <c r="N6571" s="88">
        <f t="shared" si="719"/>
        <v>2.2886420635543522E-2</v>
      </c>
      <c r="O6571" s="88">
        <f t="shared" si="720"/>
        <v>0</v>
      </c>
      <c r="P6571" s="88">
        <f t="shared" si="721"/>
        <v>0</v>
      </c>
      <c r="Q6571" s="88">
        <f t="shared" si="722"/>
        <v>2.6981157834207362E-5</v>
      </c>
      <c r="R6571" s="89">
        <f t="shared" si="723"/>
        <v>1.0509097247274104E-2</v>
      </c>
      <c r="S6571" s="88">
        <f t="shared" si="725"/>
        <v>4.3066330759044161E-2</v>
      </c>
    </row>
    <row r="6572" spans="1:19" x14ac:dyDescent="0.2">
      <c r="A6572" s="60">
        <v>2004</v>
      </c>
      <c r="B6572" s="61">
        <v>9</v>
      </c>
      <c r="C6572" s="61">
        <v>30</v>
      </c>
      <c r="D6572" s="61">
        <v>18</v>
      </c>
      <c r="E6572" s="87">
        <v>2.7977855301642957E-2</v>
      </c>
      <c r="F6572" s="87">
        <v>1.9574520356926979E-2</v>
      </c>
      <c r="G6572" s="87">
        <v>0</v>
      </c>
      <c r="H6572" s="87">
        <v>0</v>
      </c>
      <c r="I6572" s="87">
        <v>5.5033611111111239E-5</v>
      </c>
      <c r="J6572" s="87">
        <v>7.9453940836076448E-3</v>
      </c>
      <c r="K6572" s="88">
        <v>5.5552803353288688E-2</v>
      </c>
      <c r="L6572" s="84"/>
      <c r="M6572" s="88">
        <f t="shared" si="724"/>
        <v>2.127117802921491E-2</v>
      </c>
      <c r="N6572" s="88">
        <f t="shared" si="719"/>
        <v>2.1624060665112424E-2</v>
      </c>
      <c r="O6572" s="88">
        <f t="shared" si="720"/>
        <v>0</v>
      </c>
      <c r="P6572" s="88">
        <f t="shared" si="721"/>
        <v>0</v>
      </c>
      <c r="Q6572" s="88">
        <f t="shared" si="722"/>
        <v>2.6981157834207362E-5</v>
      </c>
      <c r="R6572" s="89">
        <f t="shared" si="723"/>
        <v>7.9453940836076448E-3</v>
      </c>
      <c r="S6572" s="88">
        <f t="shared" si="725"/>
        <v>4.292221985216154E-2</v>
      </c>
    </row>
    <row r="6573" spans="1:19" x14ac:dyDescent="0.2">
      <c r="A6573" s="60">
        <v>2004</v>
      </c>
      <c r="B6573" s="61">
        <v>9</v>
      </c>
      <c r="C6573" s="61">
        <v>30</v>
      </c>
      <c r="D6573" s="61">
        <v>19</v>
      </c>
      <c r="E6573" s="87">
        <v>2.8302478916073515E-2</v>
      </c>
      <c r="F6573" s="87">
        <v>1.8894807375962479E-2</v>
      </c>
      <c r="G6573" s="87">
        <v>1.1895616665989427E-3</v>
      </c>
      <c r="H6573" s="87">
        <v>1.719930117055351E-6</v>
      </c>
      <c r="I6573" s="87">
        <v>5.5033611111111239E-5</v>
      </c>
      <c r="J6573" s="87">
        <v>6.6703896347366128E-3</v>
      </c>
      <c r="K6573" s="88">
        <v>5.5113991134599721E-2</v>
      </c>
      <c r="L6573" s="84"/>
      <c r="M6573" s="88">
        <f t="shared" si="724"/>
        <v>2.1517984892020944E-2</v>
      </c>
      <c r="N6573" s="88">
        <f t="shared" si="719"/>
        <v>2.0873178678364818E-2</v>
      </c>
      <c r="O6573" s="88">
        <f t="shared" si="720"/>
        <v>4.7503236925417017E-4</v>
      </c>
      <c r="P6573" s="88">
        <f t="shared" si="721"/>
        <v>3.1914793947470236E-6</v>
      </c>
      <c r="Q6573" s="88">
        <f t="shared" si="722"/>
        <v>2.6981157834207362E-5</v>
      </c>
      <c r="R6573" s="89">
        <f t="shared" si="723"/>
        <v>6.6703896347366128E-3</v>
      </c>
      <c r="S6573" s="88">
        <f t="shared" si="725"/>
        <v>4.2896368576868883E-2</v>
      </c>
    </row>
    <row r="6574" spans="1:19" x14ac:dyDescent="0.2">
      <c r="A6574" s="60">
        <v>2004</v>
      </c>
      <c r="B6574" s="61">
        <v>9</v>
      </c>
      <c r="C6574" s="61">
        <v>30</v>
      </c>
      <c r="D6574" s="61">
        <v>20</v>
      </c>
      <c r="E6574" s="87">
        <v>2.8748014537957372E-2</v>
      </c>
      <c r="F6574" s="87">
        <v>1.8354587273526075E-2</v>
      </c>
      <c r="G6574" s="87">
        <v>1.1895616665989427E-3</v>
      </c>
      <c r="H6574" s="87">
        <v>1.719930117055351E-6</v>
      </c>
      <c r="I6574" s="87">
        <v>5.5033611111111239E-5</v>
      </c>
      <c r="J6574" s="87">
        <v>5.6514304098740382E-3</v>
      </c>
      <c r="K6574" s="88">
        <v>5.4000347429184588E-2</v>
      </c>
      <c r="L6574" s="84"/>
      <c r="M6574" s="88">
        <f t="shared" si="724"/>
        <v>2.1856719488696476E-2</v>
      </c>
      <c r="N6574" s="88">
        <f t="shared" si="719"/>
        <v>2.0276395101828083E-2</v>
      </c>
      <c r="O6574" s="88">
        <f t="shared" si="720"/>
        <v>4.7503236925417017E-4</v>
      </c>
      <c r="P6574" s="88">
        <f t="shared" si="721"/>
        <v>3.1914793947470236E-6</v>
      </c>
      <c r="Q6574" s="88">
        <f t="shared" si="722"/>
        <v>2.6981157834207362E-5</v>
      </c>
      <c r="R6574" s="89">
        <f t="shared" si="723"/>
        <v>5.6514304098740382E-3</v>
      </c>
      <c r="S6574" s="88">
        <f t="shared" si="725"/>
        <v>4.263831959700768E-2</v>
      </c>
    </row>
    <row r="6575" spans="1:19" x14ac:dyDescent="0.2">
      <c r="A6575" s="60">
        <v>2004</v>
      </c>
      <c r="B6575" s="61">
        <v>9</v>
      </c>
      <c r="C6575" s="61">
        <v>30</v>
      </c>
      <c r="D6575" s="61">
        <v>21</v>
      </c>
      <c r="E6575" s="87">
        <v>2.9047763650884927E-2</v>
      </c>
      <c r="F6575" s="87">
        <v>1.7338734034464023E-2</v>
      </c>
      <c r="G6575" s="87">
        <v>1.1895616665989427E-3</v>
      </c>
      <c r="H6575" s="87">
        <v>1.719930117055351E-6</v>
      </c>
      <c r="I6575" s="87">
        <v>5.5033611111111239E-5</v>
      </c>
      <c r="J6575" s="87">
        <v>4.5743254089494305E-3</v>
      </c>
      <c r="K6575" s="88">
        <v>5.2207138302125491E-2</v>
      </c>
      <c r="L6575" s="84"/>
      <c r="M6575" s="88">
        <f t="shared" si="724"/>
        <v>2.2084614610621955E-2</v>
      </c>
      <c r="N6575" s="88">
        <f t="shared" si="719"/>
        <v>1.9154177460333984E-2</v>
      </c>
      <c r="O6575" s="88">
        <f t="shared" si="720"/>
        <v>4.7503236925417017E-4</v>
      </c>
      <c r="P6575" s="88">
        <f t="shared" si="721"/>
        <v>3.1914793947470236E-6</v>
      </c>
      <c r="Q6575" s="88">
        <f t="shared" si="722"/>
        <v>2.6981157834207362E-5</v>
      </c>
      <c r="R6575" s="89">
        <f t="shared" si="723"/>
        <v>4.5743254089494305E-3</v>
      </c>
      <c r="S6575" s="88">
        <f t="shared" si="725"/>
        <v>4.174399707743906E-2</v>
      </c>
    </row>
    <row r="6576" spans="1:19" x14ac:dyDescent="0.2">
      <c r="A6576" s="60">
        <v>2004</v>
      </c>
      <c r="B6576" s="61">
        <v>9</v>
      </c>
      <c r="C6576" s="61">
        <v>30</v>
      </c>
      <c r="D6576" s="61">
        <v>22</v>
      </c>
      <c r="E6576" s="87">
        <v>2.3441364637910658E-2</v>
      </c>
      <c r="F6576" s="87">
        <v>1.711697942713029E-2</v>
      </c>
      <c r="G6576" s="87">
        <v>1.1895616665989427E-3</v>
      </c>
      <c r="H6576" s="87">
        <v>1.719930117055351E-6</v>
      </c>
      <c r="I6576" s="87">
        <v>5.5033611111111239E-5</v>
      </c>
      <c r="J6576" s="87">
        <v>5.3074787841767583E-3</v>
      </c>
      <c r="K6576" s="88">
        <v>4.7112138057044811E-2</v>
      </c>
      <c r="L6576" s="84"/>
      <c r="M6576" s="88">
        <f t="shared" si="724"/>
        <v>1.7822146661522674E-2</v>
      </c>
      <c r="N6576" s="88">
        <f t="shared" si="719"/>
        <v>1.8909204148379707E-2</v>
      </c>
      <c r="O6576" s="88">
        <f t="shared" si="720"/>
        <v>4.7503236925417017E-4</v>
      </c>
      <c r="P6576" s="88">
        <f t="shared" si="721"/>
        <v>3.1914793947470236E-6</v>
      </c>
      <c r="Q6576" s="88">
        <f t="shared" si="722"/>
        <v>2.6981157834207362E-5</v>
      </c>
      <c r="R6576" s="89">
        <f t="shared" si="723"/>
        <v>5.3074787841767583E-3</v>
      </c>
      <c r="S6576" s="88">
        <f t="shared" si="725"/>
        <v>3.7236555816385498E-2</v>
      </c>
    </row>
    <row r="6577" spans="1:19" x14ac:dyDescent="0.2">
      <c r="A6577" s="60">
        <v>2004</v>
      </c>
      <c r="B6577" s="61">
        <v>9</v>
      </c>
      <c r="C6577" s="61">
        <v>30</v>
      </c>
      <c r="D6577" s="61">
        <v>23</v>
      </c>
      <c r="E6577" s="87">
        <v>1.9016933201078834E-2</v>
      </c>
      <c r="F6577" s="87">
        <v>1.6463396668012789E-2</v>
      </c>
      <c r="G6577" s="87">
        <v>1.1895616665989427E-3</v>
      </c>
      <c r="H6577" s="87">
        <v>1.719930117055351E-6</v>
      </c>
      <c r="I6577" s="87">
        <v>5.5033611111111239E-5</v>
      </c>
      <c r="J6577" s="87">
        <v>5.007042074286633E-3</v>
      </c>
      <c r="K6577" s="88">
        <v>4.1733687151205366E-2</v>
      </c>
      <c r="L6577" s="84"/>
      <c r="M6577" s="88">
        <f t="shared" si="724"/>
        <v>1.4458312380580554E-2</v>
      </c>
      <c r="N6577" s="88">
        <f t="shared" si="719"/>
        <v>1.8187188335214353E-2</v>
      </c>
      <c r="O6577" s="88">
        <f t="shared" si="720"/>
        <v>4.7503236925417017E-4</v>
      </c>
      <c r="P6577" s="88">
        <f t="shared" si="721"/>
        <v>3.1914793947470236E-6</v>
      </c>
      <c r="Q6577" s="88">
        <f t="shared" si="722"/>
        <v>2.6981157834207362E-5</v>
      </c>
      <c r="R6577" s="89">
        <f t="shared" si="723"/>
        <v>5.007042074286633E-3</v>
      </c>
      <c r="S6577" s="88">
        <f t="shared" si="725"/>
        <v>3.3150705722278025E-2</v>
      </c>
    </row>
    <row r="6578" spans="1:19" x14ac:dyDescent="0.2">
      <c r="A6578" s="60">
        <v>2004</v>
      </c>
      <c r="B6578" s="61">
        <v>9</v>
      </c>
      <c r="C6578" s="61">
        <v>30</v>
      </c>
      <c r="D6578" s="61">
        <v>24</v>
      </c>
      <c r="E6578" s="87">
        <v>1.5333450247366341E-2</v>
      </c>
      <c r="F6578" s="87">
        <v>1.6646295824442974E-2</v>
      </c>
      <c r="G6578" s="87">
        <v>1.1895616665989427E-3</v>
      </c>
      <c r="H6578" s="87">
        <v>1.719930117055351E-6</v>
      </c>
      <c r="I6578" s="87">
        <v>5.5033611111111239E-5</v>
      </c>
      <c r="J6578" s="87">
        <v>5.769185156650424E-3</v>
      </c>
      <c r="K6578" s="88">
        <v>3.8995246436286844E-2</v>
      </c>
      <c r="L6578" s="84"/>
      <c r="M6578" s="88">
        <f t="shared" si="724"/>
        <v>1.1657811025803882E-2</v>
      </c>
      <c r="N6578" s="88">
        <f t="shared" si="719"/>
        <v>1.8389237855822128E-2</v>
      </c>
      <c r="O6578" s="88">
        <f t="shared" si="720"/>
        <v>4.7503236925417017E-4</v>
      </c>
      <c r="P6578" s="88">
        <f t="shared" si="721"/>
        <v>3.1914793947470236E-6</v>
      </c>
      <c r="Q6578" s="88">
        <f t="shared" si="722"/>
        <v>2.6981157834207362E-5</v>
      </c>
      <c r="R6578" s="89">
        <f t="shared" si="723"/>
        <v>5.769185156650424E-3</v>
      </c>
      <c r="S6578" s="88">
        <f t="shared" si="725"/>
        <v>3.0552253888109129E-2</v>
      </c>
    </row>
    <row r="6579" spans="1:19" x14ac:dyDescent="0.2">
      <c r="A6579" s="60">
        <v>2004</v>
      </c>
      <c r="B6579" s="61">
        <v>10</v>
      </c>
      <c r="C6579" s="61">
        <v>1</v>
      </c>
      <c r="D6579" s="61">
        <v>1</v>
      </c>
      <c r="E6579" s="87">
        <v>1.115180862999934E-2</v>
      </c>
      <c r="F6579" s="87">
        <v>1.6963227613135567E-2</v>
      </c>
      <c r="G6579" s="87">
        <v>1.1877691517482455E-3</v>
      </c>
      <c r="H6579" s="87">
        <v>1.7174105896356678E-6</v>
      </c>
      <c r="I6579" s="87">
        <v>7.8349502688172329E-5</v>
      </c>
      <c r="J6579" s="87">
        <v>4.7021822039361987E-3</v>
      </c>
      <c r="K6579" s="88">
        <v>3.408505451209716E-2</v>
      </c>
      <c r="L6579" s="84"/>
      <c r="M6579" s="88">
        <f t="shared" si="724"/>
        <v>8.4785665005037494E-3</v>
      </c>
      <c r="N6579" s="88">
        <f t="shared" si="719"/>
        <v>1.8739353828036282E-2</v>
      </c>
      <c r="O6579" s="88">
        <f t="shared" si="720"/>
        <v>4.743165572030938E-4</v>
      </c>
      <c r="P6579" s="88">
        <f t="shared" si="721"/>
        <v>3.1868041932579156E-6</v>
      </c>
      <c r="Q6579" s="88">
        <f t="shared" si="722"/>
        <v>3.841216768409414E-5</v>
      </c>
      <c r="R6579" s="89">
        <f t="shared" si="723"/>
        <v>4.7021822039361987E-3</v>
      </c>
      <c r="S6579" s="88">
        <f t="shared" si="725"/>
        <v>2.773383585762048E-2</v>
      </c>
    </row>
    <row r="6580" spans="1:19" x14ac:dyDescent="0.2">
      <c r="A6580" s="60">
        <v>2004</v>
      </c>
      <c r="B6580" s="61">
        <v>10</v>
      </c>
      <c r="C6580" s="61">
        <v>1</v>
      </c>
      <c r="D6580" s="61">
        <v>2</v>
      </c>
      <c r="E6580" s="87">
        <v>1.0622940953140455E-2</v>
      </c>
      <c r="F6580" s="87">
        <v>1.6686534564782491E-2</v>
      </c>
      <c r="G6580" s="87">
        <v>1.1877691517482455E-3</v>
      </c>
      <c r="H6580" s="87">
        <v>1.7174105896356678E-6</v>
      </c>
      <c r="I6580" s="87">
        <v>7.8349502688172329E-5</v>
      </c>
      <c r="J6580" s="87">
        <v>5.0239959848729782E-3</v>
      </c>
      <c r="K6580" s="88">
        <v>3.3601307567821981E-2</v>
      </c>
      <c r="L6580" s="84"/>
      <c r="M6580" s="88">
        <f t="shared" si="724"/>
        <v>8.076475690215584E-3</v>
      </c>
      <c r="N6580" s="88">
        <f t="shared" si="719"/>
        <v>1.8433689773229213E-2</v>
      </c>
      <c r="O6580" s="88">
        <f t="shared" si="720"/>
        <v>4.743165572030938E-4</v>
      </c>
      <c r="P6580" s="88">
        <f t="shared" si="721"/>
        <v>3.1868041932579156E-6</v>
      </c>
      <c r="Q6580" s="88">
        <f t="shared" si="722"/>
        <v>3.841216768409414E-5</v>
      </c>
      <c r="R6580" s="89">
        <f t="shared" si="723"/>
        <v>5.0239959848729782E-3</v>
      </c>
      <c r="S6580" s="88">
        <f t="shared" si="725"/>
        <v>2.7026080992525247E-2</v>
      </c>
    </row>
    <row r="6581" spans="1:19" x14ac:dyDescent="0.2">
      <c r="A6581" s="60">
        <v>2004</v>
      </c>
      <c r="B6581" s="61">
        <v>10</v>
      </c>
      <c r="C6581" s="61">
        <v>1</v>
      </c>
      <c r="D6581" s="61">
        <v>3</v>
      </c>
      <c r="E6581" s="87">
        <v>1.0404123766724793E-2</v>
      </c>
      <c r="F6581" s="87">
        <v>1.5988425260057768E-2</v>
      </c>
      <c r="G6581" s="87">
        <v>1.1877691517482455E-3</v>
      </c>
      <c r="H6581" s="87">
        <v>1.7174105896356678E-6</v>
      </c>
      <c r="I6581" s="87">
        <v>7.8349502688172329E-5</v>
      </c>
      <c r="J6581" s="87">
        <v>5.5149670755673995E-3</v>
      </c>
      <c r="K6581" s="88">
        <v>3.3175352167376014E-2</v>
      </c>
      <c r="L6581" s="84"/>
      <c r="M6581" s="88">
        <f t="shared" si="724"/>
        <v>7.9101119972906971E-3</v>
      </c>
      <c r="N6581" s="88">
        <f t="shared" si="719"/>
        <v>1.7662485284895238E-2</v>
      </c>
      <c r="O6581" s="88">
        <f t="shared" si="720"/>
        <v>4.743165572030938E-4</v>
      </c>
      <c r="P6581" s="88">
        <f t="shared" si="721"/>
        <v>3.1868041932579156E-6</v>
      </c>
      <c r="Q6581" s="88">
        <f t="shared" si="722"/>
        <v>3.841216768409414E-5</v>
      </c>
      <c r="R6581" s="89">
        <f t="shared" si="723"/>
        <v>5.5149670755673995E-3</v>
      </c>
      <c r="S6581" s="88">
        <f t="shared" si="725"/>
        <v>2.6088512811266385E-2</v>
      </c>
    </row>
    <row r="6582" spans="1:19" x14ac:dyDescent="0.2">
      <c r="A6582" s="60">
        <v>2004</v>
      </c>
      <c r="B6582" s="61">
        <v>10</v>
      </c>
      <c r="C6582" s="61">
        <v>1</v>
      </c>
      <c r="D6582" s="61">
        <v>4</v>
      </c>
      <c r="E6582" s="87">
        <v>1.028085141451378E-2</v>
      </c>
      <c r="F6582" s="87">
        <v>1.5820517328176738E-2</v>
      </c>
      <c r="G6582" s="87">
        <v>1.1877691517482455E-3</v>
      </c>
      <c r="H6582" s="87">
        <v>1.7174105896356678E-6</v>
      </c>
      <c r="I6582" s="87">
        <v>7.8349502688172329E-5</v>
      </c>
      <c r="J6582" s="87">
        <v>5.6445411997273964E-3</v>
      </c>
      <c r="K6582" s="88">
        <v>3.3013746007443966E-2</v>
      </c>
      <c r="L6582" s="84"/>
      <c r="M6582" s="88">
        <f t="shared" si="724"/>
        <v>7.8163897258124188E-3</v>
      </c>
      <c r="N6582" s="88">
        <f t="shared" si="719"/>
        <v>1.7476996637462602E-2</v>
      </c>
      <c r="O6582" s="88">
        <f t="shared" si="720"/>
        <v>4.743165572030938E-4</v>
      </c>
      <c r="P6582" s="88">
        <f t="shared" si="721"/>
        <v>3.1868041932579156E-6</v>
      </c>
      <c r="Q6582" s="88">
        <f t="shared" si="722"/>
        <v>3.841216768409414E-5</v>
      </c>
      <c r="R6582" s="89">
        <f t="shared" si="723"/>
        <v>5.6445411997273964E-3</v>
      </c>
      <c r="S6582" s="88">
        <f t="shared" si="725"/>
        <v>2.5809301892355471E-2</v>
      </c>
    </row>
    <row r="6583" spans="1:19" x14ac:dyDescent="0.2">
      <c r="A6583" s="60">
        <v>2004</v>
      </c>
      <c r="B6583" s="61">
        <v>10</v>
      </c>
      <c r="C6583" s="61">
        <v>1</v>
      </c>
      <c r="D6583" s="61">
        <v>5</v>
      </c>
      <c r="E6583" s="87">
        <v>1.0937513729366388E-2</v>
      </c>
      <c r="F6583" s="87">
        <v>1.6459451091476601E-2</v>
      </c>
      <c r="G6583" s="87">
        <v>1.1877691517482455E-3</v>
      </c>
      <c r="H6583" s="87">
        <v>1.7174105896356678E-6</v>
      </c>
      <c r="I6583" s="87">
        <v>7.8349502688172329E-5</v>
      </c>
      <c r="J6583" s="87">
        <v>5.8783196353913462E-3</v>
      </c>
      <c r="K6583" s="88">
        <v>3.4543120521260386E-2</v>
      </c>
      <c r="L6583" s="84"/>
      <c r="M6583" s="88">
        <f t="shared" si="724"/>
        <v>8.3156410391711649E-3</v>
      </c>
      <c r="N6583" s="88">
        <f t="shared" si="719"/>
        <v>1.8182829639071529E-2</v>
      </c>
      <c r="O6583" s="88">
        <f t="shared" si="720"/>
        <v>4.743165572030938E-4</v>
      </c>
      <c r="P6583" s="88">
        <f t="shared" si="721"/>
        <v>3.1868041932579156E-6</v>
      </c>
      <c r="Q6583" s="88">
        <f t="shared" si="722"/>
        <v>3.841216768409414E-5</v>
      </c>
      <c r="R6583" s="89">
        <f t="shared" si="723"/>
        <v>5.8783196353913462E-3</v>
      </c>
      <c r="S6583" s="88">
        <f t="shared" si="725"/>
        <v>2.7014386207323143E-2</v>
      </c>
    </row>
    <row r="6584" spans="1:19" x14ac:dyDescent="0.2">
      <c r="A6584" s="60">
        <v>2004</v>
      </c>
      <c r="B6584" s="61">
        <v>10</v>
      </c>
      <c r="C6584" s="61">
        <v>1</v>
      </c>
      <c r="D6584" s="61">
        <v>6</v>
      </c>
      <c r="E6584" s="87">
        <v>1.3666488762300704E-2</v>
      </c>
      <c r="F6584" s="87">
        <v>1.7851372970988145E-2</v>
      </c>
      <c r="G6584" s="87">
        <v>1.1877691517482455E-3</v>
      </c>
      <c r="H6584" s="87">
        <v>1.7174105896356678E-6</v>
      </c>
      <c r="I6584" s="87">
        <v>7.8349502688172329E-5</v>
      </c>
      <c r="J6584" s="87">
        <v>7.0572567498877565E-3</v>
      </c>
      <c r="K6584" s="88">
        <v>3.9842954548202657E-2</v>
      </c>
      <c r="L6584" s="84"/>
      <c r="M6584" s="88">
        <f t="shared" si="724"/>
        <v>1.0390443168819026E-2</v>
      </c>
      <c r="N6584" s="88">
        <f t="shared" si="719"/>
        <v>1.9720491998854645E-2</v>
      </c>
      <c r="O6584" s="88">
        <f t="shared" si="720"/>
        <v>4.743165572030938E-4</v>
      </c>
      <c r="P6584" s="88">
        <f t="shared" si="721"/>
        <v>3.1868041932579156E-6</v>
      </c>
      <c r="Q6584" s="88">
        <f t="shared" si="722"/>
        <v>3.841216768409414E-5</v>
      </c>
      <c r="R6584" s="89">
        <f t="shared" si="723"/>
        <v>7.0572567498877565E-3</v>
      </c>
      <c r="S6584" s="88">
        <f t="shared" si="725"/>
        <v>3.062685069675412E-2</v>
      </c>
    </row>
    <row r="6585" spans="1:19" x14ac:dyDescent="0.2">
      <c r="A6585" s="60">
        <v>2004</v>
      </c>
      <c r="B6585" s="61">
        <v>10</v>
      </c>
      <c r="C6585" s="61">
        <v>1</v>
      </c>
      <c r="D6585" s="61">
        <v>7</v>
      </c>
      <c r="E6585" s="87">
        <v>1.7219163765282638E-2</v>
      </c>
      <c r="F6585" s="87">
        <v>2.0231972240704374E-2</v>
      </c>
      <c r="G6585" s="87">
        <v>0</v>
      </c>
      <c r="H6585" s="87">
        <v>0</v>
      </c>
      <c r="I6585" s="87">
        <v>7.8349502688172329E-5</v>
      </c>
      <c r="J6585" s="87">
        <v>9.3631541872385444E-3</v>
      </c>
      <c r="K6585" s="88">
        <v>4.6892639695913729E-2</v>
      </c>
      <c r="L6585" s="84"/>
      <c r="M6585" s="88">
        <f t="shared" si="724"/>
        <v>1.3091493040355555E-2</v>
      </c>
      <c r="N6585" s="88">
        <f t="shared" si="719"/>
        <v>2.2350350717689052E-2</v>
      </c>
      <c r="O6585" s="88">
        <f t="shared" si="720"/>
        <v>0</v>
      </c>
      <c r="P6585" s="88">
        <f t="shared" si="721"/>
        <v>0</v>
      </c>
      <c r="Q6585" s="88">
        <f t="shared" si="722"/>
        <v>3.841216768409414E-5</v>
      </c>
      <c r="R6585" s="89">
        <f t="shared" si="723"/>
        <v>9.3631541872385444E-3</v>
      </c>
      <c r="S6585" s="88">
        <f t="shared" si="725"/>
        <v>3.5480255925728704E-2</v>
      </c>
    </row>
    <row r="6586" spans="1:19" x14ac:dyDescent="0.2">
      <c r="A6586" s="60">
        <v>2004</v>
      </c>
      <c r="B6586" s="61">
        <v>10</v>
      </c>
      <c r="C6586" s="61">
        <v>1</v>
      </c>
      <c r="D6586" s="61">
        <v>8</v>
      </c>
      <c r="E6586" s="87">
        <v>1.8758277035906823E-2</v>
      </c>
      <c r="F6586" s="87">
        <v>2.1718833312440289E-2</v>
      </c>
      <c r="G6586" s="87">
        <v>0</v>
      </c>
      <c r="H6586" s="87">
        <v>0</v>
      </c>
      <c r="I6586" s="87">
        <v>7.8349502688172329E-5</v>
      </c>
      <c r="J6586" s="87">
        <v>1.055392906746243E-2</v>
      </c>
      <c r="K6586" s="88">
        <v>5.1109388918497714E-2</v>
      </c>
      <c r="L6586" s="84"/>
      <c r="M6586" s="88">
        <f t="shared" si="724"/>
        <v>1.4261659660834564E-2</v>
      </c>
      <c r="N6586" s="88">
        <f t="shared" si="719"/>
        <v>2.3992892830064932E-2</v>
      </c>
      <c r="O6586" s="88">
        <f t="shared" si="720"/>
        <v>0</v>
      </c>
      <c r="P6586" s="88">
        <f t="shared" si="721"/>
        <v>0</v>
      </c>
      <c r="Q6586" s="88">
        <f t="shared" si="722"/>
        <v>3.841216768409414E-5</v>
      </c>
      <c r="R6586" s="89">
        <f t="shared" si="723"/>
        <v>1.055392906746243E-2</v>
      </c>
      <c r="S6586" s="88">
        <f t="shared" si="725"/>
        <v>3.8292964658583596E-2</v>
      </c>
    </row>
    <row r="6587" spans="1:19" x14ac:dyDescent="0.2">
      <c r="A6587" s="60">
        <v>2004</v>
      </c>
      <c r="B6587" s="61">
        <v>10</v>
      </c>
      <c r="C6587" s="61">
        <v>1</v>
      </c>
      <c r="D6587" s="61">
        <v>9</v>
      </c>
      <c r="E6587" s="87">
        <v>1.9733174853598035E-2</v>
      </c>
      <c r="F6587" s="87">
        <v>2.2454400808566029E-2</v>
      </c>
      <c r="G6587" s="87">
        <v>0</v>
      </c>
      <c r="H6587" s="87">
        <v>0</v>
      </c>
      <c r="I6587" s="87">
        <v>7.8349502688172329E-5</v>
      </c>
      <c r="J6587" s="87">
        <v>9.6375830107081669E-3</v>
      </c>
      <c r="K6587" s="88">
        <v>5.1903508175560407E-2</v>
      </c>
      <c r="L6587" s="84"/>
      <c r="M6587" s="88">
        <f t="shared" si="724"/>
        <v>1.5002861043743465E-2</v>
      </c>
      <c r="N6587" s="88">
        <f t="shared" si="719"/>
        <v>2.4805477550889476E-2</v>
      </c>
      <c r="O6587" s="88">
        <f t="shared" si="720"/>
        <v>0</v>
      </c>
      <c r="P6587" s="88">
        <f t="shared" si="721"/>
        <v>0</v>
      </c>
      <c r="Q6587" s="88">
        <f t="shared" si="722"/>
        <v>3.841216768409414E-5</v>
      </c>
      <c r="R6587" s="89">
        <f t="shared" si="723"/>
        <v>9.6375830107081669E-3</v>
      </c>
      <c r="S6587" s="88">
        <f t="shared" si="725"/>
        <v>3.9846750762317036E-2</v>
      </c>
    </row>
    <row r="6588" spans="1:19" x14ac:dyDescent="0.2">
      <c r="A6588" s="60">
        <v>2004</v>
      </c>
      <c r="B6588" s="61">
        <v>10</v>
      </c>
      <c r="C6588" s="61">
        <v>1</v>
      </c>
      <c r="D6588" s="61">
        <v>10</v>
      </c>
      <c r="E6588" s="87">
        <v>1.9687763741799494E-2</v>
      </c>
      <c r="F6588" s="87">
        <v>2.2863676040015896E-2</v>
      </c>
      <c r="G6588" s="87">
        <v>0</v>
      </c>
      <c r="H6588" s="87">
        <v>0</v>
      </c>
      <c r="I6588" s="87">
        <v>7.8349502688172329E-5</v>
      </c>
      <c r="J6588" s="87">
        <v>9.9511826039813383E-3</v>
      </c>
      <c r="K6588" s="88">
        <v>5.2580971888484901E-2</v>
      </c>
      <c r="L6588" s="84"/>
      <c r="M6588" s="88">
        <f t="shared" si="724"/>
        <v>1.496833560091888E-2</v>
      </c>
      <c r="N6588" s="88">
        <f t="shared" si="719"/>
        <v>2.5257605739586984E-2</v>
      </c>
      <c r="O6588" s="88">
        <f t="shared" si="720"/>
        <v>0</v>
      </c>
      <c r="P6588" s="88">
        <f t="shared" si="721"/>
        <v>0</v>
      </c>
      <c r="Q6588" s="88">
        <f t="shared" si="722"/>
        <v>3.841216768409414E-5</v>
      </c>
      <c r="R6588" s="89">
        <f t="shared" si="723"/>
        <v>9.9511826039813383E-3</v>
      </c>
      <c r="S6588" s="88">
        <f t="shared" si="725"/>
        <v>4.0264353508189958E-2</v>
      </c>
    </row>
    <row r="6589" spans="1:19" x14ac:dyDescent="0.2">
      <c r="A6589" s="60">
        <v>2004</v>
      </c>
      <c r="B6589" s="61">
        <v>10</v>
      </c>
      <c r="C6589" s="61">
        <v>1</v>
      </c>
      <c r="D6589" s="61">
        <v>11</v>
      </c>
      <c r="E6589" s="87">
        <v>1.9626899245998398E-2</v>
      </c>
      <c r="F6589" s="87">
        <v>2.3119372062314278E-2</v>
      </c>
      <c r="G6589" s="87">
        <v>0</v>
      </c>
      <c r="H6589" s="87">
        <v>0</v>
      </c>
      <c r="I6589" s="87">
        <v>7.8349502688172329E-5</v>
      </c>
      <c r="J6589" s="87">
        <v>9.4598949120879381E-3</v>
      </c>
      <c r="K6589" s="88">
        <v>5.2284515723088787E-2</v>
      </c>
      <c r="L6589" s="84"/>
      <c r="M6589" s="88">
        <f t="shared" si="724"/>
        <v>1.4922061163086347E-2</v>
      </c>
      <c r="N6589" s="88">
        <f t="shared" si="719"/>
        <v>2.5540074285287592E-2</v>
      </c>
      <c r="O6589" s="88">
        <f t="shared" si="720"/>
        <v>0</v>
      </c>
      <c r="P6589" s="88">
        <f t="shared" si="721"/>
        <v>0</v>
      </c>
      <c r="Q6589" s="88">
        <f t="shared" si="722"/>
        <v>3.841216768409414E-5</v>
      </c>
      <c r="R6589" s="89">
        <f t="shared" si="723"/>
        <v>9.4598949120879381E-3</v>
      </c>
      <c r="S6589" s="88">
        <f t="shared" si="725"/>
        <v>4.0500547616058036E-2</v>
      </c>
    </row>
    <row r="6590" spans="1:19" x14ac:dyDescent="0.2">
      <c r="A6590" s="60">
        <v>2004</v>
      </c>
      <c r="B6590" s="61">
        <v>10</v>
      </c>
      <c r="C6590" s="61">
        <v>1</v>
      </c>
      <c r="D6590" s="61">
        <v>12</v>
      </c>
      <c r="E6590" s="87">
        <v>1.917105040631472E-2</v>
      </c>
      <c r="F6590" s="87">
        <v>2.3264262488289188E-2</v>
      </c>
      <c r="G6590" s="87">
        <v>0</v>
      </c>
      <c r="H6590" s="87">
        <v>0</v>
      </c>
      <c r="I6590" s="87">
        <v>7.8349502688172329E-5</v>
      </c>
      <c r="J6590" s="87">
        <v>9.0912497651859034E-3</v>
      </c>
      <c r="K6590" s="88">
        <v>5.1604912162477985E-2</v>
      </c>
      <c r="L6590" s="84"/>
      <c r="M6590" s="88">
        <f t="shared" si="724"/>
        <v>1.4575485568968052E-2</v>
      </c>
      <c r="N6590" s="88">
        <f t="shared" si="719"/>
        <v>2.570013539043578E-2</v>
      </c>
      <c r="O6590" s="88">
        <f t="shared" si="720"/>
        <v>0</v>
      </c>
      <c r="P6590" s="88">
        <f t="shared" si="721"/>
        <v>0</v>
      </c>
      <c r="Q6590" s="88">
        <f t="shared" si="722"/>
        <v>3.841216768409414E-5</v>
      </c>
      <c r="R6590" s="89">
        <f t="shared" si="723"/>
        <v>9.0912497651859034E-3</v>
      </c>
      <c r="S6590" s="88">
        <f t="shared" si="725"/>
        <v>4.031403312708793E-2</v>
      </c>
    </row>
    <row r="6591" spans="1:19" x14ac:dyDescent="0.2">
      <c r="A6591" s="60">
        <v>2004</v>
      </c>
      <c r="B6591" s="61">
        <v>10</v>
      </c>
      <c r="C6591" s="61">
        <v>1</v>
      </c>
      <c r="D6591" s="61">
        <v>13</v>
      </c>
      <c r="E6591" s="87">
        <v>1.9105116179292204E-2</v>
      </c>
      <c r="F6591" s="87">
        <v>2.3092438425408257E-2</v>
      </c>
      <c r="G6591" s="87">
        <v>0</v>
      </c>
      <c r="H6591" s="87">
        <v>0</v>
      </c>
      <c r="I6591" s="87">
        <v>7.8349502688172329E-5</v>
      </c>
      <c r="J6591" s="87">
        <v>8.4931491049607E-3</v>
      </c>
      <c r="K6591" s="88">
        <v>5.0769053212349334E-2</v>
      </c>
      <c r="L6591" s="84"/>
      <c r="M6591" s="88">
        <f t="shared" si="724"/>
        <v>1.4525356684316475E-2</v>
      </c>
      <c r="N6591" s="88">
        <f t="shared" si="719"/>
        <v>2.5510320575476676E-2</v>
      </c>
      <c r="O6591" s="88">
        <f t="shared" si="720"/>
        <v>0</v>
      </c>
      <c r="P6591" s="88">
        <f t="shared" si="721"/>
        <v>0</v>
      </c>
      <c r="Q6591" s="88">
        <f t="shared" si="722"/>
        <v>3.841216768409414E-5</v>
      </c>
      <c r="R6591" s="89">
        <f t="shared" si="723"/>
        <v>8.4931491049607E-3</v>
      </c>
      <c r="S6591" s="88">
        <f t="shared" si="725"/>
        <v>4.0074089427477248E-2</v>
      </c>
    </row>
    <row r="6592" spans="1:19" x14ac:dyDescent="0.2">
      <c r="A6592" s="60">
        <v>2004</v>
      </c>
      <c r="B6592" s="61">
        <v>10</v>
      </c>
      <c r="C6592" s="61">
        <v>1</v>
      </c>
      <c r="D6592" s="61">
        <v>14</v>
      </c>
      <c r="E6592" s="87">
        <v>1.8742612940414426E-2</v>
      </c>
      <c r="F6592" s="87">
        <v>2.3102583436822512E-2</v>
      </c>
      <c r="G6592" s="87">
        <v>0</v>
      </c>
      <c r="H6592" s="87">
        <v>0</v>
      </c>
      <c r="I6592" s="87">
        <v>7.8349502688172329E-5</v>
      </c>
      <c r="J6592" s="87">
        <v>8.3799516261192399E-3</v>
      </c>
      <c r="K6592" s="88">
        <v>5.0303497506044348E-2</v>
      </c>
      <c r="L6592" s="84"/>
      <c r="M6592" s="88">
        <f t="shared" si="724"/>
        <v>1.4249750464783148E-2</v>
      </c>
      <c r="N6592" s="88">
        <f t="shared" si="719"/>
        <v>2.5521527815208219E-2</v>
      </c>
      <c r="O6592" s="88">
        <f t="shared" si="720"/>
        <v>0</v>
      </c>
      <c r="P6592" s="88">
        <f t="shared" si="721"/>
        <v>0</v>
      </c>
      <c r="Q6592" s="88">
        <f t="shared" si="722"/>
        <v>3.841216768409414E-5</v>
      </c>
      <c r="R6592" s="89">
        <f t="shared" si="723"/>
        <v>8.3799516261192399E-3</v>
      </c>
      <c r="S6592" s="88">
        <f t="shared" si="725"/>
        <v>3.9809690447675468E-2</v>
      </c>
    </row>
    <row r="6593" spans="1:19" x14ac:dyDescent="0.2">
      <c r="A6593" s="60">
        <v>2004</v>
      </c>
      <c r="B6593" s="61">
        <v>10</v>
      </c>
      <c r="C6593" s="61">
        <v>1</v>
      </c>
      <c r="D6593" s="61">
        <v>15</v>
      </c>
      <c r="E6593" s="87">
        <v>1.8861351904974111E-2</v>
      </c>
      <c r="F6593" s="87">
        <v>2.2386289919767304E-2</v>
      </c>
      <c r="G6593" s="87">
        <v>0</v>
      </c>
      <c r="H6593" s="87">
        <v>0</v>
      </c>
      <c r="I6593" s="87">
        <v>7.8349502688172329E-5</v>
      </c>
      <c r="J6593" s="87">
        <v>6.9290664124336638E-3</v>
      </c>
      <c r="K6593" s="88">
        <v>4.8255057739863251E-2</v>
      </c>
      <c r="L6593" s="84"/>
      <c r="M6593" s="88">
        <f t="shared" si="724"/>
        <v>1.4340026064071325E-2</v>
      </c>
      <c r="N6593" s="88">
        <f t="shared" si="719"/>
        <v>2.4730235145738171E-2</v>
      </c>
      <c r="O6593" s="88">
        <f t="shared" si="720"/>
        <v>0</v>
      </c>
      <c r="P6593" s="88">
        <f t="shared" si="721"/>
        <v>0</v>
      </c>
      <c r="Q6593" s="88">
        <f t="shared" si="722"/>
        <v>3.841216768409414E-5</v>
      </c>
      <c r="R6593" s="89">
        <f t="shared" si="723"/>
        <v>6.9290664124336638E-3</v>
      </c>
      <c r="S6593" s="88">
        <f t="shared" si="725"/>
        <v>3.9108673377493595E-2</v>
      </c>
    </row>
    <row r="6594" spans="1:19" x14ac:dyDescent="0.2">
      <c r="A6594" s="60">
        <v>2004</v>
      </c>
      <c r="B6594" s="61">
        <v>10</v>
      </c>
      <c r="C6594" s="61">
        <v>1</v>
      </c>
      <c r="D6594" s="61">
        <v>16</v>
      </c>
      <c r="E6594" s="87">
        <v>2.0656175046212488E-2</v>
      </c>
      <c r="F6594" s="87">
        <v>2.1919989372565764E-2</v>
      </c>
      <c r="G6594" s="87">
        <v>0</v>
      </c>
      <c r="H6594" s="87">
        <v>0</v>
      </c>
      <c r="I6594" s="87">
        <v>7.8349502688172329E-5</v>
      </c>
      <c r="J6594" s="87">
        <v>6.9800811043161702E-3</v>
      </c>
      <c r="K6594" s="88">
        <v>4.9634595025782595E-2</v>
      </c>
      <c r="L6594" s="84"/>
      <c r="M6594" s="88">
        <f t="shared" si="724"/>
        <v>1.5704605377125185E-2</v>
      </c>
      <c r="N6594" s="88">
        <f t="shared" si="719"/>
        <v>2.4215110834286374E-2</v>
      </c>
      <c r="O6594" s="88">
        <f t="shared" si="720"/>
        <v>0</v>
      </c>
      <c r="P6594" s="88">
        <f t="shared" si="721"/>
        <v>0</v>
      </c>
      <c r="Q6594" s="88">
        <f t="shared" si="722"/>
        <v>3.841216768409414E-5</v>
      </c>
      <c r="R6594" s="89">
        <f t="shared" si="723"/>
        <v>6.9800811043161702E-3</v>
      </c>
      <c r="S6594" s="88">
        <f t="shared" si="725"/>
        <v>3.995812837909566E-2</v>
      </c>
    </row>
    <row r="6595" spans="1:19" x14ac:dyDescent="0.2">
      <c r="A6595" s="60">
        <v>2004</v>
      </c>
      <c r="B6595" s="61">
        <v>10</v>
      </c>
      <c r="C6595" s="61">
        <v>1</v>
      </c>
      <c r="D6595" s="61">
        <v>17</v>
      </c>
      <c r="E6595" s="87">
        <v>2.2276908530482864E-2</v>
      </c>
      <c r="F6595" s="87">
        <v>2.1405066932045819E-2</v>
      </c>
      <c r="G6595" s="87">
        <v>0</v>
      </c>
      <c r="H6595" s="87">
        <v>0</v>
      </c>
      <c r="I6595" s="87">
        <v>7.8349502688172329E-5</v>
      </c>
      <c r="J6595" s="87">
        <v>6.2328043723544136E-3</v>
      </c>
      <c r="K6595" s="88">
        <v>4.9993129337571267E-2</v>
      </c>
      <c r="L6595" s="84"/>
      <c r="M6595" s="88">
        <f t="shared" si="724"/>
        <v>1.693682672183278E-2</v>
      </c>
      <c r="N6595" s="88">
        <f t="shared" ref="N6595:N6658" si="726">F6595*W$5</f>
        <v>2.3646273698632592E-2</v>
      </c>
      <c r="O6595" s="88">
        <f t="shared" ref="O6595:O6658" si="727">G6595*X$5</f>
        <v>0</v>
      </c>
      <c r="P6595" s="88">
        <f t="shared" ref="P6595:P6658" si="728">H6595*Y$5</f>
        <v>0</v>
      </c>
      <c r="Q6595" s="88">
        <f t="shared" ref="Q6595:Q6658" si="729">I6595*Z$5</f>
        <v>3.841216768409414E-5</v>
      </c>
      <c r="R6595" s="89">
        <f t="shared" ref="R6595:R6658" si="730">J6595</f>
        <v>6.2328043723544136E-3</v>
      </c>
      <c r="S6595" s="88">
        <f t="shared" si="725"/>
        <v>4.0621512588149465E-2</v>
      </c>
    </row>
    <row r="6596" spans="1:19" x14ac:dyDescent="0.2">
      <c r="A6596" s="60">
        <v>2004</v>
      </c>
      <c r="B6596" s="61">
        <v>10</v>
      </c>
      <c r="C6596" s="61">
        <v>1</v>
      </c>
      <c r="D6596" s="61">
        <v>18</v>
      </c>
      <c r="E6596" s="87">
        <v>2.297529181062441E-2</v>
      </c>
      <c r="F6596" s="87">
        <v>2.0703793762945077E-2</v>
      </c>
      <c r="G6596" s="87">
        <v>0</v>
      </c>
      <c r="H6596" s="87">
        <v>0</v>
      </c>
      <c r="I6596" s="87">
        <v>7.8349502688172329E-5</v>
      </c>
      <c r="J6596" s="87">
        <v>5.3762863956098297E-3</v>
      </c>
      <c r="K6596" s="88">
        <v>4.9133721471867495E-2</v>
      </c>
      <c r="L6596" s="84"/>
      <c r="M6596" s="88">
        <f t="shared" ref="M6596:M6659" si="731">E6596*V$5</f>
        <v>1.7467797910451568E-2</v>
      </c>
      <c r="N6596" s="88">
        <f t="shared" si="726"/>
        <v>2.2871574075094495E-2</v>
      </c>
      <c r="O6596" s="88">
        <f t="shared" si="727"/>
        <v>0</v>
      </c>
      <c r="P6596" s="88">
        <f t="shared" si="728"/>
        <v>0</v>
      </c>
      <c r="Q6596" s="88">
        <f t="shared" si="729"/>
        <v>3.841216768409414E-5</v>
      </c>
      <c r="R6596" s="89">
        <f t="shared" si="730"/>
        <v>5.3762863956098297E-3</v>
      </c>
      <c r="S6596" s="88">
        <f t="shared" ref="S6596:S6659" si="732">SUM(M6596:Q6596)</f>
        <v>4.0377784153230158E-2</v>
      </c>
    </row>
    <row r="6597" spans="1:19" x14ac:dyDescent="0.2">
      <c r="A6597" s="60">
        <v>2004</v>
      </c>
      <c r="B6597" s="61">
        <v>10</v>
      </c>
      <c r="C6597" s="61">
        <v>1</v>
      </c>
      <c r="D6597" s="61">
        <v>19</v>
      </c>
      <c r="E6597" s="87">
        <v>2.270654325137713E-2</v>
      </c>
      <c r="F6597" s="87">
        <v>1.9942525698223895E-2</v>
      </c>
      <c r="G6597" s="87">
        <v>1.1877691517482455E-3</v>
      </c>
      <c r="H6597" s="87">
        <v>1.7174105896356678E-6</v>
      </c>
      <c r="I6597" s="87">
        <v>7.8349502688172329E-5</v>
      </c>
      <c r="J6597" s="87">
        <v>4.6988227403967076E-3</v>
      </c>
      <c r="K6597" s="88">
        <v>4.8615727755023784E-2</v>
      </c>
      <c r="L6597" s="84"/>
      <c r="M6597" s="88">
        <f t="shared" si="731"/>
        <v>1.7263472082499051E-2</v>
      </c>
      <c r="N6597" s="88">
        <f t="shared" si="726"/>
        <v>2.2030597820566853E-2</v>
      </c>
      <c r="O6597" s="88">
        <f t="shared" si="727"/>
        <v>4.743165572030938E-4</v>
      </c>
      <c r="P6597" s="88">
        <f t="shared" si="728"/>
        <v>3.1868041932579156E-6</v>
      </c>
      <c r="Q6597" s="88">
        <f t="shared" si="729"/>
        <v>3.841216768409414E-5</v>
      </c>
      <c r="R6597" s="89">
        <f t="shared" si="730"/>
        <v>4.6988227403967076E-3</v>
      </c>
      <c r="S6597" s="88">
        <f t="shared" si="732"/>
        <v>3.9809985432146346E-2</v>
      </c>
    </row>
    <row r="6598" spans="1:19" x14ac:dyDescent="0.2">
      <c r="A6598" s="60">
        <v>2004</v>
      </c>
      <c r="B6598" s="61">
        <v>10</v>
      </c>
      <c r="C6598" s="61">
        <v>1</v>
      </c>
      <c r="D6598" s="61">
        <v>20</v>
      </c>
      <c r="E6598" s="87">
        <v>2.2028048903786623E-2</v>
      </c>
      <c r="F6598" s="87">
        <v>1.9607198878951331E-2</v>
      </c>
      <c r="G6598" s="87">
        <v>1.1877691517482455E-3</v>
      </c>
      <c r="H6598" s="87">
        <v>1.7174105896356678E-6</v>
      </c>
      <c r="I6598" s="87">
        <v>7.8349502688172329E-5</v>
      </c>
      <c r="J6598" s="87">
        <v>4.9377874236882727E-3</v>
      </c>
      <c r="K6598" s="88">
        <v>4.7840871271452284E-2</v>
      </c>
      <c r="L6598" s="84"/>
      <c r="M6598" s="88">
        <f t="shared" si="731"/>
        <v>1.6747622175356022E-2</v>
      </c>
      <c r="N6598" s="88">
        <f t="shared" si="726"/>
        <v>2.1660160775348367E-2</v>
      </c>
      <c r="O6598" s="88">
        <f t="shared" si="727"/>
        <v>4.743165572030938E-4</v>
      </c>
      <c r="P6598" s="88">
        <f t="shared" si="728"/>
        <v>3.1868041932579156E-6</v>
      </c>
      <c r="Q6598" s="88">
        <f t="shared" si="729"/>
        <v>3.841216768409414E-5</v>
      </c>
      <c r="R6598" s="89">
        <f t="shared" si="730"/>
        <v>4.9377874236882727E-3</v>
      </c>
      <c r="S6598" s="88">
        <f t="shared" si="732"/>
        <v>3.8923698479784836E-2</v>
      </c>
    </row>
    <row r="6599" spans="1:19" x14ac:dyDescent="0.2">
      <c r="A6599" s="60">
        <v>2004</v>
      </c>
      <c r="B6599" s="61">
        <v>10</v>
      </c>
      <c r="C6599" s="61">
        <v>1</v>
      </c>
      <c r="D6599" s="61">
        <v>21</v>
      </c>
      <c r="E6599" s="87">
        <v>2.0770023187332329E-2</v>
      </c>
      <c r="F6599" s="87">
        <v>1.841902244606166E-2</v>
      </c>
      <c r="G6599" s="87">
        <v>1.1877691517482455E-3</v>
      </c>
      <c r="H6599" s="87">
        <v>1.7174105896356678E-6</v>
      </c>
      <c r="I6599" s="87">
        <v>7.8349502688172329E-5</v>
      </c>
      <c r="J6599" s="87">
        <v>5.0273178022292976E-3</v>
      </c>
      <c r="K6599" s="88">
        <v>4.5484199500649344E-2</v>
      </c>
      <c r="L6599" s="84"/>
      <c r="M6599" s="88">
        <f t="shared" si="731"/>
        <v>1.5791162550716439E-2</v>
      </c>
      <c r="N6599" s="88">
        <f t="shared" si="726"/>
        <v>2.0347576926693763E-2</v>
      </c>
      <c r="O6599" s="88">
        <f t="shared" si="727"/>
        <v>4.743165572030938E-4</v>
      </c>
      <c r="P6599" s="88">
        <f t="shared" si="728"/>
        <v>3.1868041932579156E-6</v>
      </c>
      <c r="Q6599" s="88">
        <f t="shared" si="729"/>
        <v>3.841216768409414E-5</v>
      </c>
      <c r="R6599" s="89">
        <f t="shared" si="730"/>
        <v>5.0273178022292976E-3</v>
      </c>
      <c r="S6599" s="88">
        <f t="shared" si="732"/>
        <v>3.6654655006490643E-2</v>
      </c>
    </row>
    <row r="6600" spans="1:19" x14ac:dyDescent="0.2">
      <c r="A6600" s="60">
        <v>2004</v>
      </c>
      <c r="B6600" s="61">
        <v>10</v>
      </c>
      <c r="C6600" s="61">
        <v>1</v>
      </c>
      <c r="D6600" s="61">
        <v>22</v>
      </c>
      <c r="E6600" s="87">
        <v>1.9147953380537427E-2</v>
      </c>
      <c r="F6600" s="87">
        <v>1.7204662958938934E-2</v>
      </c>
      <c r="G6600" s="87">
        <v>1.1877691517482455E-3</v>
      </c>
      <c r="H6600" s="87">
        <v>1.7174105896356678E-6</v>
      </c>
      <c r="I6600" s="87">
        <v>7.8349502688172329E-5</v>
      </c>
      <c r="J6600" s="87">
        <v>4.8574388419290928E-3</v>
      </c>
      <c r="K6600" s="88">
        <v>4.2477891246431511E-2</v>
      </c>
      <c r="L6600" s="84"/>
      <c r="M6600" s="88">
        <f t="shared" si="731"/>
        <v>1.4557925218399461E-2</v>
      </c>
      <c r="N6600" s="88">
        <f t="shared" si="726"/>
        <v>1.9006068540282441E-2</v>
      </c>
      <c r="O6600" s="88">
        <f t="shared" si="727"/>
        <v>4.743165572030938E-4</v>
      </c>
      <c r="P6600" s="88">
        <f t="shared" si="728"/>
        <v>3.1868041932579156E-6</v>
      </c>
      <c r="Q6600" s="88">
        <f t="shared" si="729"/>
        <v>3.841216768409414E-5</v>
      </c>
      <c r="R6600" s="89">
        <f t="shared" si="730"/>
        <v>4.8574388419290928E-3</v>
      </c>
      <c r="S6600" s="88">
        <f t="shared" si="732"/>
        <v>3.4079909287762347E-2</v>
      </c>
    </row>
    <row r="6601" spans="1:19" x14ac:dyDescent="0.2">
      <c r="A6601" s="60">
        <v>2004</v>
      </c>
      <c r="B6601" s="61">
        <v>10</v>
      </c>
      <c r="C6601" s="61">
        <v>1</v>
      </c>
      <c r="D6601" s="61">
        <v>23</v>
      </c>
      <c r="E6601" s="87">
        <v>1.6718967825322097E-2</v>
      </c>
      <c r="F6601" s="87">
        <v>1.5771294953077067E-2</v>
      </c>
      <c r="G6601" s="87">
        <v>1.1877691517482455E-3</v>
      </c>
      <c r="H6601" s="87">
        <v>1.7174105896356678E-6</v>
      </c>
      <c r="I6601" s="87">
        <v>7.8349502688172329E-5</v>
      </c>
      <c r="J6601" s="87">
        <v>4.1166816391240355E-3</v>
      </c>
      <c r="K6601" s="88">
        <v>3.7874780482549254E-2</v>
      </c>
      <c r="L6601" s="84"/>
      <c r="M6601" s="88">
        <f t="shared" si="731"/>
        <v>1.2711200956717308E-2</v>
      </c>
      <c r="N6601" s="88">
        <f t="shared" si="726"/>
        <v>1.742262045833648E-2</v>
      </c>
      <c r="O6601" s="88">
        <f t="shared" si="727"/>
        <v>4.743165572030938E-4</v>
      </c>
      <c r="P6601" s="88">
        <f t="shared" si="728"/>
        <v>3.1868041932579156E-6</v>
      </c>
      <c r="Q6601" s="88">
        <f t="shared" si="729"/>
        <v>3.841216768409414E-5</v>
      </c>
      <c r="R6601" s="89">
        <f t="shared" si="730"/>
        <v>4.1166816391240355E-3</v>
      </c>
      <c r="S6601" s="88">
        <f t="shared" si="732"/>
        <v>3.0649736944134236E-2</v>
      </c>
    </row>
    <row r="6602" spans="1:19" x14ac:dyDescent="0.2">
      <c r="A6602" s="60">
        <v>2004</v>
      </c>
      <c r="B6602" s="61">
        <v>10</v>
      </c>
      <c r="C6602" s="61">
        <v>1</v>
      </c>
      <c r="D6602" s="61">
        <v>24</v>
      </c>
      <c r="E6602" s="87">
        <v>1.377540398920849E-2</v>
      </c>
      <c r="F6602" s="87">
        <v>1.5636055481094382E-2</v>
      </c>
      <c r="G6602" s="87">
        <v>1.1877691517482455E-3</v>
      </c>
      <c r="H6602" s="87">
        <v>1.7174105896356678E-6</v>
      </c>
      <c r="I6602" s="87">
        <v>7.8349502688172329E-5</v>
      </c>
      <c r="J6602" s="87">
        <v>4.5423570110212788E-3</v>
      </c>
      <c r="K6602" s="88">
        <v>3.5221652546350207E-2</v>
      </c>
      <c r="L6602" s="84"/>
      <c r="M6602" s="88">
        <f t="shared" si="731"/>
        <v>1.047324991567899E-2</v>
      </c>
      <c r="N6602" s="88">
        <f t="shared" si="726"/>
        <v>1.7273220805463941E-2</v>
      </c>
      <c r="O6602" s="88">
        <f t="shared" si="727"/>
        <v>4.743165572030938E-4</v>
      </c>
      <c r="P6602" s="88">
        <f t="shared" si="728"/>
        <v>3.1868041932579156E-6</v>
      </c>
      <c r="Q6602" s="88">
        <f t="shared" si="729"/>
        <v>3.841216768409414E-5</v>
      </c>
      <c r="R6602" s="89">
        <f t="shared" si="730"/>
        <v>4.5423570110212788E-3</v>
      </c>
      <c r="S6602" s="88">
        <f t="shared" si="732"/>
        <v>2.8262386250223381E-2</v>
      </c>
    </row>
    <row r="6603" spans="1:19" x14ac:dyDescent="0.2">
      <c r="A6603" s="60">
        <v>2004</v>
      </c>
      <c r="B6603" s="61">
        <v>10</v>
      </c>
      <c r="C6603" s="61">
        <v>2</v>
      </c>
      <c r="D6603" s="61">
        <v>1</v>
      </c>
      <c r="E6603" s="87">
        <v>1.1778786019813681E-2</v>
      </c>
      <c r="F6603" s="87">
        <v>1.5304460109520841E-2</v>
      </c>
      <c r="G6603" s="87">
        <v>1.1877691517482455E-3</v>
      </c>
      <c r="H6603" s="87">
        <v>1.7174105896356678E-6</v>
      </c>
      <c r="I6603" s="87">
        <v>7.8349502688172329E-5</v>
      </c>
      <c r="J6603" s="87">
        <v>4.3387101214149067E-3</v>
      </c>
      <c r="K6603" s="88">
        <v>3.2689792315775477E-2</v>
      </c>
      <c r="L6603" s="84"/>
      <c r="M6603" s="88">
        <f t="shared" si="731"/>
        <v>8.9552487742250719E-3</v>
      </c>
      <c r="N6603" s="88">
        <f t="shared" si="726"/>
        <v>1.6906905907298923E-2</v>
      </c>
      <c r="O6603" s="88">
        <f t="shared" si="727"/>
        <v>4.743165572030938E-4</v>
      </c>
      <c r="P6603" s="88">
        <f t="shared" si="728"/>
        <v>3.1868041932579156E-6</v>
      </c>
      <c r="Q6603" s="88">
        <f t="shared" si="729"/>
        <v>3.841216768409414E-5</v>
      </c>
      <c r="R6603" s="89">
        <f t="shared" si="730"/>
        <v>4.3387101214149067E-3</v>
      </c>
      <c r="S6603" s="88">
        <f t="shared" si="732"/>
        <v>2.6378070210604444E-2</v>
      </c>
    </row>
    <row r="6604" spans="1:19" x14ac:dyDescent="0.2">
      <c r="A6604" s="60">
        <v>2004</v>
      </c>
      <c r="B6604" s="61">
        <v>10</v>
      </c>
      <c r="C6604" s="61">
        <v>2</v>
      </c>
      <c r="D6604" s="61">
        <v>2</v>
      </c>
      <c r="E6604" s="87">
        <v>1.0642022870452038E-2</v>
      </c>
      <c r="F6604" s="87">
        <v>1.5250927323262524E-2</v>
      </c>
      <c r="G6604" s="87">
        <v>1.1877691517482455E-3</v>
      </c>
      <c r="H6604" s="87">
        <v>1.7174105896356678E-6</v>
      </c>
      <c r="I6604" s="87">
        <v>7.8349502688172329E-5</v>
      </c>
      <c r="J6604" s="87">
        <v>4.3529025756754028E-3</v>
      </c>
      <c r="K6604" s="88">
        <v>3.151368883441602E-2</v>
      </c>
      <c r="L6604" s="84"/>
      <c r="M6604" s="88">
        <f t="shared" si="731"/>
        <v>8.0909834091203135E-3</v>
      </c>
      <c r="N6604" s="88">
        <f t="shared" si="726"/>
        <v>1.6847767997581881E-2</v>
      </c>
      <c r="O6604" s="88">
        <f t="shared" si="727"/>
        <v>4.743165572030938E-4</v>
      </c>
      <c r="P6604" s="88">
        <f t="shared" si="728"/>
        <v>3.1868041932579156E-6</v>
      </c>
      <c r="Q6604" s="88">
        <f t="shared" si="729"/>
        <v>3.841216768409414E-5</v>
      </c>
      <c r="R6604" s="89">
        <f t="shared" si="730"/>
        <v>4.3529025756754028E-3</v>
      </c>
      <c r="S6604" s="88">
        <f t="shared" si="732"/>
        <v>2.5454666935782643E-2</v>
      </c>
    </row>
    <row r="6605" spans="1:19" x14ac:dyDescent="0.2">
      <c r="A6605" s="60">
        <v>2004</v>
      </c>
      <c r="B6605" s="61">
        <v>10</v>
      </c>
      <c r="C6605" s="61">
        <v>2</v>
      </c>
      <c r="D6605" s="61">
        <v>3</v>
      </c>
      <c r="E6605" s="87">
        <v>1.0072042310046504E-2</v>
      </c>
      <c r="F6605" s="87">
        <v>1.4827960579730615E-2</v>
      </c>
      <c r="G6605" s="87">
        <v>1.1877691517482455E-3</v>
      </c>
      <c r="H6605" s="87">
        <v>1.7174105896356678E-6</v>
      </c>
      <c r="I6605" s="87">
        <v>7.8349502688172329E-5</v>
      </c>
      <c r="J6605" s="87">
        <v>4.8609116751774555E-3</v>
      </c>
      <c r="K6605" s="88">
        <v>3.1028750629980624E-2</v>
      </c>
      <c r="L6605" s="84"/>
      <c r="M6605" s="88">
        <f t="shared" si="731"/>
        <v>7.6576350397452734E-3</v>
      </c>
      <c r="N6605" s="88">
        <f t="shared" si="726"/>
        <v>1.6380514733916478E-2</v>
      </c>
      <c r="O6605" s="88">
        <f t="shared" si="727"/>
        <v>4.743165572030938E-4</v>
      </c>
      <c r="P6605" s="88">
        <f t="shared" si="728"/>
        <v>3.1868041932579156E-6</v>
      </c>
      <c r="Q6605" s="88">
        <f t="shared" si="729"/>
        <v>3.841216768409414E-5</v>
      </c>
      <c r="R6605" s="89">
        <f t="shared" si="730"/>
        <v>4.8609116751774555E-3</v>
      </c>
      <c r="S6605" s="88">
        <f t="shared" si="732"/>
        <v>2.4554065302742199E-2</v>
      </c>
    </row>
    <row r="6606" spans="1:19" x14ac:dyDescent="0.2">
      <c r="A6606" s="60">
        <v>2004</v>
      </c>
      <c r="B6606" s="61">
        <v>10</v>
      </c>
      <c r="C6606" s="61">
        <v>2</v>
      </c>
      <c r="D6606" s="61">
        <v>4</v>
      </c>
      <c r="E6606" s="87">
        <v>9.8114150038308909E-3</v>
      </c>
      <c r="F6606" s="87">
        <v>1.431775134290638E-2</v>
      </c>
      <c r="G6606" s="87">
        <v>1.1877691517482455E-3</v>
      </c>
      <c r="H6606" s="87">
        <v>1.7174105896356678E-6</v>
      </c>
      <c r="I6606" s="87">
        <v>7.8349502688172329E-5</v>
      </c>
      <c r="J6606" s="87">
        <v>5.3153583608710154E-3</v>
      </c>
      <c r="K6606" s="88">
        <v>3.071236077263434E-2</v>
      </c>
      <c r="L6606" s="84"/>
      <c r="M6606" s="88">
        <f t="shared" si="731"/>
        <v>7.4594836886136004E-3</v>
      </c>
      <c r="N6606" s="88">
        <f t="shared" si="726"/>
        <v>1.5816884295580667E-2</v>
      </c>
      <c r="O6606" s="88">
        <f t="shared" si="727"/>
        <v>4.743165572030938E-4</v>
      </c>
      <c r="P6606" s="88">
        <f t="shared" si="728"/>
        <v>3.1868041932579156E-6</v>
      </c>
      <c r="Q6606" s="88">
        <f t="shared" si="729"/>
        <v>3.841216768409414E-5</v>
      </c>
      <c r="R6606" s="89">
        <f t="shared" si="730"/>
        <v>5.3153583608710154E-3</v>
      </c>
      <c r="S6606" s="88">
        <f t="shared" si="732"/>
        <v>2.3792283513274715E-2</v>
      </c>
    </row>
    <row r="6607" spans="1:19" x14ac:dyDescent="0.2">
      <c r="A6607" s="60">
        <v>2004</v>
      </c>
      <c r="B6607" s="61">
        <v>10</v>
      </c>
      <c r="C6607" s="61">
        <v>2</v>
      </c>
      <c r="D6607" s="61">
        <v>5</v>
      </c>
      <c r="E6607" s="87">
        <v>1.0107052525345992E-2</v>
      </c>
      <c r="F6607" s="87">
        <v>1.4286457295631903E-2</v>
      </c>
      <c r="G6607" s="87">
        <v>1.1877691517482455E-3</v>
      </c>
      <c r="H6607" s="87">
        <v>1.7174105896356678E-6</v>
      </c>
      <c r="I6607" s="87">
        <v>7.8349502688172329E-5</v>
      </c>
      <c r="J6607" s="87">
        <v>5.5830403311902654E-3</v>
      </c>
      <c r="K6607" s="88">
        <v>3.1244386217194213E-2</v>
      </c>
      <c r="L6607" s="84"/>
      <c r="M6607" s="88">
        <f t="shared" si="731"/>
        <v>7.6842528242197271E-3</v>
      </c>
      <c r="N6607" s="88">
        <f t="shared" si="726"/>
        <v>1.5782313620826906E-2</v>
      </c>
      <c r="O6607" s="88">
        <f t="shared" si="727"/>
        <v>4.743165572030938E-4</v>
      </c>
      <c r="P6607" s="88">
        <f t="shared" si="728"/>
        <v>3.1868041932579156E-6</v>
      </c>
      <c r="Q6607" s="88">
        <f t="shared" si="729"/>
        <v>3.841216768409414E-5</v>
      </c>
      <c r="R6607" s="89">
        <f t="shared" si="730"/>
        <v>5.5830403311902654E-3</v>
      </c>
      <c r="S6607" s="88">
        <f t="shared" si="732"/>
        <v>2.3982481974127081E-2</v>
      </c>
    </row>
    <row r="6608" spans="1:19" x14ac:dyDescent="0.2">
      <c r="A6608" s="60">
        <v>2004</v>
      </c>
      <c r="B6608" s="61">
        <v>10</v>
      </c>
      <c r="C6608" s="61">
        <v>2</v>
      </c>
      <c r="D6608" s="61">
        <v>6</v>
      </c>
      <c r="E6608" s="87">
        <v>1.1677109244283499E-2</v>
      </c>
      <c r="F6608" s="87">
        <v>1.3704388089149E-2</v>
      </c>
      <c r="G6608" s="87">
        <v>1.1877691517482455E-3</v>
      </c>
      <c r="H6608" s="87">
        <v>1.7174105896356678E-6</v>
      </c>
      <c r="I6608" s="87">
        <v>7.8349502688172329E-5</v>
      </c>
      <c r="J6608" s="87">
        <v>6.5159849231923609E-3</v>
      </c>
      <c r="K6608" s="88">
        <v>3.3165318321650913E-2</v>
      </c>
      <c r="L6608" s="84"/>
      <c r="M6608" s="88">
        <f t="shared" si="731"/>
        <v>8.8779453222477493E-3</v>
      </c>
      <c r="N6608" s="88">
        <f t="shared" si="726"/>
        <v>1.5139299150854161E-2</v>
      </c>
      <c r="O6608" s="88">
        <f t="shared" si="727"/>
        <v>4.743165572030938E-4</v>
      </c>
      <c r="P6608" s="88">
        <f t="shared" si="728"/>
        <v>3.1868041932579156E-6</v>
      </c>
      <c r="Q6608" s="88">
        <f t="shared" si="729"/>
        <v>3.841216768409414E-5</v>
      </c>
      <c r="R6608" s="89">
        <f t="shared" si="730"/>
        <v>6.5159849231923609E-3</v>
      </c>
      <c r="S6608" s="88">
        <f t="shared" si="732"/>
        <v>2.453316000218236E-2</v>
      </c>
    </row>
    <row r="6609" spans="1:19" x14ac:dyDescent="0.2">
      <c r="A6609" s="60">
        <v>2004</v>
      </c>
      <c r="B6609" s="61">
        <v>10</v>
      </c>
      <c r="C6609" s="61">
        <v>2</v>
      </c>
      <c r="D6609" s="61">
        <v>7</v>
      </c>
      <c r="E6609" s="87">
        <v>1.3884692093728645E-2</v>
      </c>
      <c r="F6609" s="87">
        <v>1.471075945858916E-2</v>
      </c>
      <c r="G6609" s="87">
        <v>0</v>
      </c>
      <c r="H6609" s="87">
        <v>0</v>
      </c>
      <c r="I6609" s="87">
        <v>7.8349502688172329E-5</v>
      </c>
      <c r="J6609" s="87">
        <v>7.6563506132525209E-3</v>
      </c>
      <c r="K6609" s="88">
        <v>3.6330151668258495E-2</v>
      </c>
      <c r="L6609" s="84"/>
      <c r="M6609" s="88">
        <f t="shared" si="731"/>
        <v>1.0556340156251759E-2</v>
      </c>
      <c r="N6609" s="88">
        <f t="shared" si="726"/>
        <v>1.625104212833689E-2</v>
      </c>
      <c r="O6609" s="88">
        <f t="shared" si="727"/>
        <v>0</v>
      </c>
      <c r="P6609" s="88">
        <f t="shared" si="728"/>
        <v>0</v>
      </c>
      <c r="Q6609" s="88">
        <f t="shared" si="729"/>
        <v>3.841216768409414E-5</v>
      </c>
      <c r="R6609" s="89">
        <f t="shared" si="730"/>
        <v>7.6563506132525209E-3</v>
      </c>
      <c r="S6609" s="88">
        <f t="shared" si="732"/>
        <v>2.6845794452272743E-2</v>
      </c>
    </row>
    <row r="6610" spans="1:19" x14ac:dyDescent="0.2">
      <c r="A6610" s="60">
        <v>2004</v>
      </c>
      <c r="B6610" s="61">
        <v>10</v>
      </c>
      <c r="C6610" s="61">
        <v>2</v>
      </c>
      <c r="D6610" s="61">
        <v>8</v>
      </c>
      <c r="E6610" s="87">
        <v>1.6298494833115809E-2</v>
      </c>
      <c r="F6610" s="87">
        <v>1.5781975510419689E-2</v>
      </c>
      <c r="G6610" s="87">
        <v>0</v>
      </c>
      <c r="H6610" s="87">
        <v>0</v>
      </c>
      <c r="I6610" s="87">
        <v>7.8349502688172329E-5</v>
      </c>
      <c r="J6610" s="87">
        <v>8.3455995192691021E-3</v>
      </c>
      <c r="K6610" s="88">
        <v>4.0504419365492775E-2</v>
      </c>
      <c r="L6610" s="84"/>
      <c r="M6610" s="88">
        <f t="shared" si="731"/>
        <v>1.2391521132182243E-2</v>
      </c>
      <c r="N6610" s="88">
        <f t="shared" si="726"/>
        <v>1.743441931806345E-2</v>
      </c>
      <c r="O6610" s="88">
        <f t="shared" si="727"/>
        <v>0</v>
      </c>
      <c r="P6610" s="88">
        <f t="shared" si="728"/>
        <v>0</v>
      </c>
      <c r="Q6610" s="88">
        <f t="shared" si="729"/>
        <v>3.841216768409414E-5</v>
      </c>
      <c r="R6610" s="89">
        <f t="shared" si="730"/>
        <v>8.3455995192691021E-3</v>
      </c>
      <c r="S6610" s="88">
        <f t="shared" si="732"/>
        <v>2.9864352617929787E-2</v>
      </c>
    </row>
    <row r="6611" spans="1:19" x14ac:dyDescent="0.2">
      <c r="A6611" s="60">
        <v>2004</v>
      </c>
      <c r="B6611" s="61">
        <v>10</v>
      </c>
      <c r="C6611" s="61">
        <v>2</v>
      </c>
      <c r="D6611" s="61">
        <v>9</v>
      </c>
      <c r="E6611" s="87">
        <v>1.8886849286791216E-2</v>
      </c>
      <c r="F6611" s="87">
        <v>1.6618632275503437E-2</v>
      </c>
      <c r="G6611" s="87">
        <v>0</v>
      </c>
      <c r="H6611" s="87">
        <v>0</v>
      </c>
      <c r="I6611" s="87">
        <v>7.8349502688172329E-5</v>
      </c>
      <c r="J6611" s="87">
        <v>9.209737314825106E-3</v>
      </c>
      <c r="K6611" s="88">
        <v>4.4793568379807934E-2</v>
      </c>
      <c r="L6611" s="84"/>
      <c r="M6611" s="88">
        <f t="shared" si="731"/>
        <v>1.4359411372275369E-2</v>
      </c>
      <c r="N6611" s="88">
        <f t="shared" si="726"/>
        <v>1.8358677808905363E-2</v>
      </c>
      <c r="O6611" s="88">
        <f t="shared" si="727"/>
        <v>0</v>
      </c>
      <c r="P6611" s="88">
        <f t="shared" si="728"/>
        <v>0</v>
      </c>
      <c r="Q6611" s="88">
        <f t="shared" si="729"/>
        <v>3.841216768409414E-5</v>
      </c>
      <c r="R6611" s="89">
        <f t="shared" si="730"/>
        <v>9.209737314825106E-3</v>
      </c>
      <c r="S6611" s="88">
        <f t="shared" si="732"/>
        <v>3.2756501348864826E-2</v>
      </c>
    </row>
    <row r="6612" spans="1:19" x14ac:dyDescent="0.2">
      <c r="A6612" s="60">
        <v>2004</v>
      </c>
      <c r="B6612" s="61">
        <v>10</v>
      </c>
      <c r="C6612" s="61">
        <v>2</v>
      </c>
      <c r="D6612" s="61">
        <v>10</v>
      </c>
      <c r="E6612" s="87">
        <v>2.0812492442380839E-2</v>
      </c>
      <c r="F6612" s="87">
        <v>1.6846670361133839E-2</v>
      </c>
      <c r="G6612" s="87">
        <v>0</v>
      </c>
      <c r="H6612" s="87">
        <v>0</v>
      </c>
      <c r="I6612" s="87">
        <v>7.8349502688172329E-5</v>
      </c>
      <c r="J6612" s="87">
        <v>8.4430798333105152E-3</v>
      </c>
      <c r="K6612" s="88">
        <v>4.6180592139513373E-2</v>
      </c>
      <c r="L6612" s="84"/>
      <c r="M6612" s="88">
        <f t="shared" si="731"/>
        <v>1.5823451340374019E-2</v>
      </c>
      <c r="N6612" s="88">
        <f t="shared" si="726"/>
        <v>1.8610592507590836E-2</v>
      </c>
      <c r="O6612" s="88">
        <f t="shared" si="727"/>
        <v>0</v>
      </c>
      <c r="P6612" s="88">
        <f t="shared" si="728"/>
        <v>0</v>
      </c>
      <c r="Q6612" s="88">
        <f t="shared" si="729"/>
        <v>3.841216768409414E-5</v>
      </c>
      <c r="R6612" s="89">
        <f t="shared" si="730"/>
        <v>8.4430798333105152E-3</v>
      </c>
      <c r="S6612" s="88">
        <f t="shared" si="732"/>
        <v>3.4472456015648953E-2</v>
      </c>
    </row>
    <row r="6613" spans="1:19" x14ac:dyDescent="0.2">
      <c r="A6613" s="60">
        <v>2004</v>
      </c>
      <c r="B6613" s="61">
        <v>10</v>
      </c>
      <c r="C6613" s="61">
        <v>2</v>
      </c>
      <c r="D6613" s="61">
        <v>11</v>
      </c>
      <c r="E6613" s="87">
        <v>2.1437139911954534E-2</v>
      </c>
      <c r="F6613" s="87">
        <v>1.7059671186619534E-2</v>
      </c>
      <c r="G6613" s="87">
        <v>0</v>
      </c>
      <c r="H6613" s="87">
        <v>0</v>
      </c>
      <c r="I6613" s="87">
        <v>7.8349502688172329E-5</v>
      </c>
      <c r="J6613" s="87">
        <v>7.9962095372983575E-3</v>
      </c>
      <c r="K6613" s="88">
        <v>4.6571370138560601E-2</v>
      </c>
      <c r="L6613" s="84"/>
      <c r="M6613" s="88">
        <f t="shared" si="731"/>
        <v>1.6298362207827839E-2</v>
      </c>
      <c r="N6613" s="88">
        <f t="shared" si="726"/>
        <v>1.8845895477371741E-2</v>
      </c>
      <c r="O6613" s="88">
        <f t="shared" si="727"/>
        <v>0</v>
      </c>
      <c r="P6613" s="88">
        <f t="shared" si="728"/>
        <v>0</v>
      </c>
      <c r="Q6613" s="88">
        <f t="shared" si="729"/>
        <v>3.841216768409414E-5</v>
      </c>
      <c r="R6613" s="89">
        <f t="shared" si="730"/>
        <v>7.9962095372983575E-3</v>
      </c>
      <c r="S6613" s="88">
        <f t="shared" si="732"/>
        <v>3.5182669852883673E-2</v>
      </c>
    </row>
    <row r="6614" spans="1:19" x14ac:dyDescent="0.2">
      <c r="A6614" s="60">
        <v>2004</v>
      </c>
      <c r="B6614" s="61">
        <v>10</v>
      </c>
      <c r="C6614" s="61">
        <v>2</v>
      </c>
      <c r="D6614" s="61">
        <v>12</v>
      </c>
      <c r="E6614" s="87">
        <v>2.1700128467175537E-2</v>
      </c>
      <c r="F6614" s="87">
        <v>1.6478724881385413E-2</v>
      </c>
      <c r="G6614" s="87">
        <v>0</v>
      </c>
      <c r="H6614" s="87">
        <v>0</v>
      </c>
      <c r="I6614" s="87">
        <v>7.8349502688172329E-5</v>
      </c>
      <c r="J6614" s="87">
        <v>7.2529483463885545E-3</v>
      </c>
      <c r="K6614" s="88">
        <v>4.5510151197637676E-2</v>
      </c>
      <c r="L6614" s="84"/>
      <c r="M6614" s="88">
        <f t="shared" si="731"/>
        <v>1.6498308784055341E-2</v>
      </c>
      <c r="N6614" s="88">
        <f t="shared" si="726"/>
        <v>1.8204121481458221E-2</v>
      </c>
      <c r="O6614" s="88">
        <f t="shared" si="727"/>
        <v>0</v>
      </c>
      <c r="P6614" s="88">
        <f t="shared" si="728"/>
        <v>0</v>
      </c>
      <c r="Q6614" s="88">
        <f t="shared" si="729"/>
        <v>3.841216768409414E-5</v>
      </c>
      <c r="R6614" s="89">
        <f t="shared" si="730"/>
        <v>7.2529483463885545E-3</v>
      </c>
      <c r="S6614" s="88">
        <f t="shared" si="732"/>
        <v>3.4740842433197659E-2</v>
      </c>
    </row>
    <row r="6615" spans="1:19" x14ac:dyDescent="0.2">
      <c r="A6615" s="60">
        <v>2004</v>
      </c>
      <c r="B6615" s="61">
        <v>10</v>
      </c>
      <c r="C6615" s="61">
        <v>2</v>
      </c>
      <c r="D6615" s="61">
        <v>13</v>
      </c>
      <c r="E6615" s="87">
        <v>1.9843869608722461E-2</v>
      </c>
      <c r="F6615" s="87">
        <v>1.6545711781108061E-2</v>
      </c>
      <c r="G6615" s="87">
        <v>0</v>
      </c>
      <c r="H6615" s="87">
        <v>0</v>
      </c>
      <c r="I6615" s="87">
        <v>7.8349502688172329E-5</v>
      </c>
      <c r="J6615" s="87">
        <v>7.7879591978408024E-3</v>
      </c>
      <c r="K6615" s="88">
        <v>4.4255890090359497E-2</v>
      </c>
      <c r="L6615" s="84"/>
      <c r="M6615" s="88">
        <f t="shared" si="731"/>
        <v>1.5087020741395977E-2</v>
      </c>
      <c r="N6615" s="88">
        <f t="shared" si="726"/>
        <v>1.8278122210822593E-2</v>
      </c>
      <c r="O6615" s="88">
        <f t="shared" si="727"/>
        <v>0</v>
      </c>
      <c r="P6615" s="88">
        <f t="shared" si="728"/>
        <v>0</v>
      </c>
      <c r="Q6615" s="88">
        <f t="shared" si="729"/>
        <v>3.841216768409414E-5</v>
      </c>
      <c r="R6615" s="89">
        <f t="shared" si="730"/>
        <v>7.7879591978408024E-3</v>
      </c>
      <c r="S6615" s="88">
        <f t="shared" si="732"/>
        <v>3.3403555119902666E-2</v>
      </c>
    </row>
    <row r="6616" spans="1:19" x14ac:dyDescent="0.2">
      <c r="A6616" s="60">
        <v>2004</v>
      </c>
      <c r="B6616" s="61">
        <v>10</v>
      </c>
      <c r="C6616" s="61">
        <v>2</v>
      </c>
      <c r="D6616" s="61">
        <v>14</v>
      </c>
      <c r="E6616" s="87">
        <v>1.8879975285987401E-2</v>
      </c>
      <c r="F6616" s="87">
        <v>1.6139095774989464E-2</v>
      </c>
      <c r="G6616" s="87">
        <v>0</v>
      </c>
      <c r="H6616" s="87">
        <v>0</v>
      </c>
      <c r="I6616" s="87">
        <v>7.8349502688172329E-5</v>
      </c>
      <c r="J6616" s="87">
        <v>7.0840536581177954E-3</v>
      </c>
      <c r="K6616" s="88">
        <v>4.2181474221782832E-2</v>
      </c>
      <c r="L6616" s="84"/>
      <c r="M6616" s="88">
        <f t="shared" si="731"/>
        <v>1.4354185164144171E-2</v>
      </c>
      <c r="N6616" s="88">
        <f t="shared" si="726"/>
        <v>1.7828931680307105E-2</v>
      </c>
      <c r="O6616" s="88">
        <f t="shared" si="727"/>
        <v>0</v>
      </c>
      <c r="P6616" s="88">
        <f t="shared" si="728"/>
        <v>0</v>
      </c>
      <c r="Q6616" s="88">
        <f t="shared" si="729"/>
        <v>3.841216768409414E-5</v>
      </c>
      <c r="R6616" s="89">
        <f t="shared" si="730"/>
        <v>7.0840536581177954E-3</v>
      </c>
      <c r="S6616" s="88">
        <f t="shared" si="732"/>
        <v>3.2221529012135375E-2</v>
      </c>
    </row>
    <row r="6617" spans="1:19" x14ac:dyDescent="0.2">
      <c r="A6617" s="60">
        <v>2004</v>
      </c>
      <c r="B6617" s="61">
        <v>10</v>
      </c>
      <c r="C6617" s="61">
        <v>2</v>
      </c>
      <c r="D6617" s="61">
        <v>15</v>
      </c>
      <c r="E6617" s="87">
        <v>1.9124498764651696E-2</v>
      </c>
      <c r="F6617" s="87">
        <v>1.5815600884703865E-2</v>
      </c>
      <c r="G6617" s="87">
        <v>0</v>
      </c>
      <c r="H6617" s="87">
        <v>0</v>
      </c>
      <c r="I6617" s="87">
        <v>7.8349502688172329E-5</v>
      </c>
      <c r="J6617" s="87">
        <v>6.7816588087724486E-3</v>
      </c>
      <c r="K6617" s="88">
        <v>4.180010796081618E-2</v>
      </c>
      <c r="L6617" s="84"/>
      <c r="M6617" s="88">
        <f t="shared" si="731"/>
        <v>1.454009299699674E-2</v>
      </c>
      <c r="N6617" s="88">
        <f t="shared" si="726"/>
        <v>1.7471565420248823E-2</v>
      </c>
      <c r="O6617" s="88">
        <f t="shared" si="727"/>
        <v>0</v>
      </c>
      <c r="P6617" s="88">
        <f t="shared" si="728"/>
        <v>0</v>
      </c>
      <c r="Q6617" s="88">
        <f t="shared" si="729"/>
        <v>3.841216768409414E-5</v>
      </c>
      <c r="R6617" s="89">
        <f t="shared" si="730"/>
        <v>6.7816588087724486E-3</v>
      </c>
      <c r="S6617" s="88">
        <f t="shared" si="732"/>
        <v>3.205007058492966E-2</v>
      </c>
    </row>
    <row r="6618" spans="1:19" x14ac:dyDescent="0.2">
      <c r="A6618" s="60">
        <v>2004</v>
      </c>
      <c r="B6618" s="61">
        <v>10</v>
      </c>
      <c r="C6618" s="61">
        <v>2</v>
      </c>
      <c r="D6618" s="61">
        <v>16</v>
      </c>
      <c r="E6618" s="87">
        <v>1.9918287470096822E-2</v>
      </c>
      <c r="F6618" s="87">
        <v>1.5502787811390004E-2</v>
      </c>
      <c r="G6618" s="87">
        <v>0</v>
      </c>
      <c r="H6618" s="87">
        <v>0</v>
      </c>
      <c r="I6618" s="87">
        <v>7.8349502688172329E-5</v>
      </c>
      <c r="J6618" s="87">
        <v>7.5003249825500032E-3</v>
      </c>
      <c r="K6618" s="88">
        <v>4.2999749766725007E-2</v>
      </c>
      <c r="L6618" s="84"/>
      <c r="M6618" s="88">
        <f t="shared" si="731"/>
        <v>1.5143599616394823E-2</v>
      </c>
      <c r="N6618" s="88">
        <f t="shared" si="726"/>
        <v>1.7125999411435461E-2</v>
      </c>
      <c r="O6618" s="88">
        <f t="shared" si="727"/>
        <v>0</v>
      </c>
      <c r="P6618" s="88">
        <f t="shared" si="728"/>
        <v>0</v>
      </c>
      <c r="Q6618" s="88">
        <f t="shared" si="729"/>
        <v>3.841216768409414E-5</v>
      </c>
      <c r="R6618" s="89">
        <f t="shared" si="730"/>
        <v>7.5003249825500032E-3</v>
      </c>
      <c r="S6618" s="88">
        <f t="shared" si="732"/>
        <v>3.230801119551438E-2</v>
      </c>
    </row>
    <row r="6619" spans="1:19" x14ac:dyDescent="0.2">
      <c r="A6619" s="60">
        <v>2004</v>
      </c>
      <c r="B6619" s="61">
        <v>10</v>
      </c>
      <c r="C6619" s="61">
        <v>2</v>
      </c>
      <c r="D6619" s="61">
        <v>17</v>
      </c>
      <c r="E6619" s="87">
        <v>2.1517325452949293E-2</v>
      </c>
      <c r="F6619" s="87">
        <v>1.4990517350482192E-2</v>
      </c>
      <c r="G6619" s="87">
        <v>0</v>
      </c>
      <c r="H6619" s="87">
        <v>0</v>
      </c>
      <c r="I6619" s="87">
        <v>7.8349502688172329E-5</v>
      </c>
      <c r="J6619" s="87">
        <v>7.3467207693397388E-3</v>
      </c>
      <c r="K6619" s="88">
        <v>4.39329130754594E-2</v>
      </c>
      <c r="L6619" s="84"/>
      <c r="M6619" s="88">
        <f t="shared" si="731"/>
        <v>1.6359326170200191E-2</v>
      </c>
      <c r="N6619" s="88">
        <f t="shared" si="726"/>
        <v>1.6560091929585179E-2</v>
      </c>
      <c r="O6619" s="88">
        <f t="shared" si="727"/>
        <v>0</v>
      </c>
      <c r="P6619" s="88">
        <f t="shared" si="728"/>
        <v>0</v>
      </c>
      <c r="Q6619" s="88">
        <f t="shared" si="729"/>
        <v>3.841216768409414E-5</v>
      </c>
      <c r="R6619" s="89">
        <f t="shared" si="730"/>
        <v>7.3467207693397388E-3</v>
      </c>
      <c r="S6619" s="88">
        <f t="shared" si="732"/>
        <v>3.2957830267469464E-2</v>
      </c>
    </row>
    <row r="6620" spans="1:19" x14ac:dyDescent="0.2">
      <c r="A6620" s="60">
        <v>2004</v>
      </c>
      <c r="B6620" s="61">
        <v>10</v>
      </c>
      <c r="C6620" s="61">
        <v>2</v>
      </c>
      <c r="D6620" s="61">
        <v>18</v>
      </c>
      <c r="E6620" s="87">
        <v>2.2926187344601123E-2</v>
      </c>
      <c r="F6620" s="87">
        <v>1.4124858198426226E-2</v>
      </c>
      <c r="G6620" s="87">
        <v>0</v>
      </c>
      <c r="H6620" s="87">
        <v>0</v>
      </c>
      <c r="I6620" s="87">
        <v>7.8349502688172329E-5</v>
      </c>
      <c r="J6620" s="87">
        <v>5.4767521414354958E-3</v>
      </c>
      <c r="K6620" s="88">
        <v>4.2606147187151021E-2</v>
      </c>
      <c r="L6620" s="84"/>
      <c r="M6620" s="88">
        <f t="shared" si="731"/>
        <v>1.7430464461280805E-2</v>
      </c>
      <c r="N6620" s="88">
        <f t="shared" si="726"/>
        <v>1.5603794371431027E-2</v>
      </c>
      <c r="O6620" s="88">
        <f t="shared" si="727"/>
        <v>0</v>
      </c>
      <c r="P6620" s="88">
        <f t="shared" si="728"/>
        <v>0</v>
      </c>
      <c r="Q6620" s="88">
        <f t="shared" si="729"/>
        <v>3.841216768409414E-5</v>
      </c>
      <c r="R6620" s="89">
        <f t="shared" si="730"/>
        <v>5.4767521414354958E-3</v>
      </c>
      <c r="S6620" s="88">
        <f t="shared" si="732"/>
        <v>3.3072671000395931E-2</v>
      </c>
    </row>
    <row r="6621" spans="1:19" x14ac:dyDescent="0.2">
      <c r="A6621" s="60">
        <v>2004</v>
      </c>
      <c r="B6621" s="61">
        <v>10</v>
      </c>
      <c r="C6621" s="61">
        <v>2</v>
      </c>
      <c r="D6621" s="61">
        <v>19</v>
      </c>
      <c r="E6621" s="87">
        <v>2.1959407907974779E-2</v>
      </c>
      <c r="F6621" s="87">
        <v>1.3935722078887443E-2</v>
      </c>
      <c r="G6621" s="87">
        <v>1.1877691517482455E-3</v>
      </c>
      <c r="H6621" s="87">
        <v>1.7174105896356678E-6</v>
      </c>
      <c r="I6621" s="87">
        <v>7.8349502688172329E-5</v>
      </c>
      <c r="J6621" s="87">
        <v>6.0364093549107548E-3</v>
      </c>
      <c r="K6621" s="88">
        <v>4.319937540679903E-2</v>
      </c>
      <c r="L6621" s="84"/>
      <c r="M6621" s="88">
        <f t="shared" si="731"/>
        <v>1.6695435371675948E-2</v>
      </c>
      <c r="N6621" s="88">
        <f t="shared" si="726"/>
        <v>1.53948548496295E-2</v>
      </c>
      <c r="O6621" s="88">
        <f t="shared" si="727"/>
        <v>4.743165572030938E-4</v>
      </c>
      <c r="P6621" s="88">
        <f t="shared" si="728"/>
        <v>3.1868041932579156E-6</v>
      </c>
      <c r="Q6621" s="88">
        <f t="shared" si="729"/>
        <v>3.841216768409414E-5</v>
      </c>
      <c r="R6621" s="89">
        <f t="shared" si="730"/>
        <v>6.0364093549107548E-3</v>
      </c>
      <c r="S6621" s="88">
        <f t="shared" si="732"/>
        <v>3.2606205750385892E-2</v>
      </c>
    </row>
    <row r="6622" spans="1:19" x14ac:dyDescent="0.2">
      <c r="A6622" s="60">
        <v>2004</v>
      </c>
      <c r="B6622" s="61">
        <v>10</v>
      </c>
      <c r="C6622" s="61">
        <v>2</v>
      </c>
      <c r="D6622" s="61">
        <v>20</v>
      </c>
      <c r="E6622" s="87">
        <v>2.2298753358931556E-2</v>
      </c>
      <c r="F6622" s="87">
        <v>1.3569697452912744E-2</v>
      </c>
      <c r="G6622" s="87">
        <v>1.1877691517482455E-3</v>
      </c>
      <c r="H6622" s="87">
        <v>1.7174105896356678E-6</v>
      </c>
      <c r="I6622" s="87">
        <v>7.8349502688172329E-5</v>
      </c>
      <c r="J6622" s="87">
        <v>6.5254333135057602E-3</v>
      </c>
      <c r="K6622" s="88">
        <v>4.3661720190376112E-2</v>
      </c>
      <c r="L6622" s="84"/>
      <c r="M6622" s="88">
        <f t="shared" si="731"/>
        <v>1.6953435044019735E-2</v>
      </c>
      <c r="N6622" s="88">
        <f t="shared" si="726"/>
        <v>1.4990505799298821E-2</v>
      </c>
      <c r="O6622" s="88">
        <f t="shared" si="727"/>
        <v>4.743165572030938E-4</v>
      </c>
      <c r="P6622" s="88">
        <f t="shared" si="728"/>
        <v>3.1868041932579156E-6</v>
      </c>
      <c r="Q6622" s="88">
        <f t="shared" si="729"/>
        <v>3.841216768409414E-5</v>
      </c>
      <c r="R6622" s="89">
        <f t="shared" si="730"/>
        <v>6.5254333135057602E-3</v>
      </c>
      <c r="S6622" s="88">
        <f t="shared" si="732"/>
        <v>3.2459856372399003E-2</v>
      </c>
    </row>
    <row r="6623" spans="1:19" x14ac:dyDescent="0.2">
      <c r="A6623" s="60">
        <v>2004</v>
      </c>
      <c r="B6623" s="61">
        <v>10</v>
      </c>
      <c r="C6623" s="61">
        <v>2</v>
      </c>
      <c r="D6623" s="61">
        <v>21</v>
      </c>
      <c r="E6623" s="87">
        <v>2.1223099580134578E-2</v>
      </c>
      <c r="F6623" s="87">
        <v>1.2828392138024265E-2</v>
      </c>
      <c r="G6623" s="87">
        <v>1.1877691517482455E-3</v>
      </c>
      <c r="H6623" s="87">
        <v>1.7174105896356678E-6</v>
      </c>
      <c r="I6623" s="87">
        <v>7.8349502688172329E-5</v>
      </c>
      <c r="J6623" s="87">
        <v>6.0900058624191004E-3</v>
      </c>
      <c r="K6623" s="88">
        <v>4.1409333645603993E-2</v>
      </c>
      <c r="L6623" s="84"/>
      <c r="M6623" s="88">
        <f t="shared" si="731"/>
        <v>1.6135630291657439E-2</v>
      </c>
      <c r="N6623" s="88">
        <f t="shared" si="726"/>
        <v>1.4171582484284051E-2</v>
      </c>
      <c r="O6623" s="88">
        <f t="shared" si="727"/>
        <v>4.743165572030938E-4</v>
      </c>
      <c r="P6623" s="88">
        <f t="shared" si="728"/>
        <v>3.1868041932579156E-6</v>
      </c>
      <c r="Q6623" s="88">
        <f t="shared" si="729"/>
        <v>3.841216768409414E-5</v>
      </c>
      <c r="R6623" s="89">
        <f t="shared" si="730"/>
        <v>6.0900058624191004E-3</v>
      </c>
      <c r="S6623" s="88">
        <f t="shared" si="732"/>
        <v>3.082312830502194E-2</v>
      </c>
    </row>
    <row r="6624" spans="1:19" x14ac:dyDescent="0.2">
      <c r="A6624" s="60">
        <v>2004</v>
      </c>
      <c r="B6624" s="61">
        <v>10</v>
      </c>
      <c r="C6624" s="61">
        <v>2</v>
      </c>
      <c r="D6624" s="61">
        <v>22</v>
      </c>
      <c r="E6624" s="87">
        <v>1.9590751624726323E-2</v>
      </c>
      <c r="F6624" s="87">
        <v>1.2047838200845614E-2</v>
      </c>
      <c r="G6624" s="87">
        <v>1.1877691517482455E-3</v>
      </c>
      <c r="H6624" s="87">
        <v>1.7174105896356678E-6</v>
      </c>
      <c r="I6624" s="87">
        <v>7.8349502688172329E-5</v>
      </c>
      <c r="J6624" s="87">
        <v>5.4727241053314918E-3</v>
      </c>
      <c r="K6624" s="88">
        <v>3.8379149995929486E-2</v>
      </c>
      <c r="L6624" s="84"/>
      <c r="M6624" s="88">
        <f t="shared" si="731"/>
        <v>1.4894578624517145E-2</v>
      </c>
      <c r="N6624" s="88">
        <f t="shared" si="726"/>
        <v>1.3309301039723878E-2</v>
      </c>
      <c r="O6624" s="88">
        <f t="shared" si="727"/>
        <v>4.743165572030938E-4</v>
      </c>
      <c r="P6624" s="88">
        <f t="shared" si="728"/>
        <v>3.1868041932579156E-6</v>
      </c>
      <c r="Q6624" s="88">
        <f t="shared" si="729"/>
        <v>3.841216768409414E-5</v>
      </c>
      <c r="R6624" s="89">
        <f t="shared" si="730"/>
        <v>5.4727241053314918E-3</v>
      </c>
      <c r="S6624" s="88">
        <f t="shared" si="732"/>
        <v>2.8719795193321473E-2</v>
      </c>
    </row>
    <row r="6625" spans="1:19" x14ac:dyDescent="0.2">
      <c r="A6625" s="60">
        <v>2004</v>
      </c>
      <c r="B6625" s="61">
        <v>10</v>
      </c>
      <c r="C6625" s="61">
        <v>2</v>
      </c>
      <c r="D6625" s="61">
        <v>23</v>
      </c>
      <c r="E6625" s="87">
        <v>1.6676189136273684E-2</v>
      </c>
      <c r="F6625" s="87">
        <v>1.1312343906489089E-2</v>
      </c>
      <c r="G6625" s="87">
        <v>1.1877691517482455E-3</v>
      </c>
      <c r="H6625" s="87">
        <v>1.7174105896356678E-6</v>
      </c>
      <c r="I6625" s="87">
        <v>7.8349502688172329E-5</v>
      </c>
      <c r="J6625" s="87">
        <v>5.564345422438487E-3</v>
      </c>
      <c r="K6625" s="88">
        <v>3.4820714530227316E-2</v>
      </c>
      <c r="L6625" s="84"/>
      <c r="M6625" s="88">
        <f t="shared" si="731"/>
        <v>1.2678676908651631E-2</v>
      </c>
      <c r="N6625" s="88">
        <f t="shared" si="726"/>
        <v>1.2496797185222976E-2</v>
      </c>
      <c r="O6625" s="88">
        <f t="shared" si="727"/>
        <v>4.743165572030938E-4</v>
      </c>
      <c r="P6625" s="88">
        <f t="shared" si="728"/>
        <v>3.1868041932579156E-6</v>
      </c>
      <c r="Q6625" s="88">
        <f t="shared" si="729"/>
        <v>3.841216768409414E-5</v>
      </c>
      <c r="R6625" s="89">
        <f t="shared" si="730"/>
        <v>5.564345422438487E-3</v>
      </c>
      <c r="S6625" s="88">
        <f t="shared" si="732"/>
        <v>2.5691389622955054E-2</v>
      </c>
    </row>
    <row r="6626" spans="1:19" x14ac:dyDescent="0.2">
      <c r="A6626" s="60">
        <v>2004</v>
      </c>
      <c r="B6626" s="61">
        <v>10</v>
      </c>
      <c r="C6626" s="61">
        <v>2</v>
      </c>
      <c r="D6626" s="61">
        <v>24</v>
      </c>
      <c r="E6626" s="87">
        <v>1.4755928922468584E-2</v>
      </c>
      <c r="F6626" s="87">
        <v>1.0846003849612106E-2</v>
      </c>
      <c r="G6626" s="87">
        <v>1.1877691517482455E-3</v>
      </c>
      <c r="H6626" s="87">
        <v>1.7174105896356678E-6</v>
      </c>
      <c r="I6626" s="87">
        <v>7.8349502688172329E-5</v>
      </c>
      <c r="J6626" s="87">
        <v>5.2748168118104876E-3</v>
      </c>
      <c r="K6626" s="88">
        <v>3.2144585648917229E-2</v>
      </c>
      <c r="L6626" s="84"/>
      <c r="M6626" s="88">
        <f t="shared" si="731"/>
        <v>1.1218729517049103E-2</v>
      </c>
      <c r="N6626" s="88">
        <f t="shared" si="726"/>
        <v>1.198162922725504E-2</v>
      </c>
      <c r="O6626" s="88">
        <f t="shared" si="727"/>
        <v>4.743165572030938E-4</v>
      </c>
      <c r="P6626" s="88">
        <f t="shared" si="728"/>
        <v>3.1868041932579156E-6</v>
      </c>
      <c r="Q6626" s="88">
        <f t="shared" si="729"/>
        <v>3.841216768409414E-5</v>
      </c>
      <c r="R6626" s="89">
        <f t="shared" si="730"/>
        <v>5.2748168118104876E-3</v>
      </c>
      <c r="S6626" s="88">
        <f t="shared" si="732"/>
        <v>2.3716274273384592E-2</v>
      </c>
    </row>
    <row r="6627" spans="1:19" x14ac:dyDescent="0.2">
      <c r="A6627" s="60">
        <v>2004</v>
      </c>
      <c r="B6627" s="61">
        <v>10</v>
      </c>
      <c r="C6627" s="61">
        <v>3</v>
      </c>
      <c r="D6627" s="61">
        <v>1</v>
      </c>
      <c r="E6627" s="87">
        <v>1.2464780328125806E-2</v>
      </c>
      <c r="F6627" s="87">
        <v>1.0282623745873921E-2</v>
      </c>
      <c r="G6627" s="87">
        <v>1.1877691517482455E-3</v>
      </c>
      <c r="H6627" s="87">
        <v>1.7174105896356678E-6</v>
      </c>
      <c r="I6627" s="87">
        <v>7.8349502688172329E-5</v>
      </c>
      <c r="J6627" s="87">
        <v>5.4612018015377344E-3</v>
      </c>
      <c r="K6627" s="88">
        <v>2.9476441940563515E-2</v>
      </c>
      <c r="L6627" s="84"/>
      <c r="M6627" s="88">
        <f t="shared" si="731"/>
        <v>9.4768007982030666E-3</v>
      </c>
      <c r="N6627" s="88">
        <f t="shared" si="726"/>
        <v>1.1359260693129467E-2</v>
      </c>
      <c r="O6627" s="88">
        <f t="shared" si="727"/>
        <v>4.743165572030938E-4</v>
      </c>
      <c r="P6627" s="88">
        <f t="shared" si="728"/>
        <v>3.1868041932579156E-6</v>
      </c>
      <c r="Q6627" s="88">
        <f t="shared" si="729"/>
        <v>3.841216768409414E-5</v>
      </c>
      <c r="R6627" s="89">
        <f t="shared" si="730"/>
        <v>5.4612018015377344E-3</v>
      </c>
      <c r="S6627" s="88">
        <f t="shared" si="732"/>
        <v>2.1351977020412981E-2</v>
      </c>
    </row>
    <row r="6628" spans="1:19" x14ac:dyDescent="0.2">
      <c r="A6628" s="60">
        <v>2004</v>
      </c>
      <c r="B6628" s="61">
        <v>10</v>
      </c>
      <c r="C6628" s="61">
        <v>3</v>
      </c>
      <c r="D6628" s="61">
        <v>2</v>
      </c>
      <c r="E6628" s="87">
        <v>1.1541023394469961E-2</v>
      </c>
      <c r="F6628" s="87">
        <v>9.8531741720907211E-3</v>
      </c>
      <c r="G6628" s="87">
        <v>1.1877691517482455E-3</v>
      </c>
      <c r="H6628" s="87">
        <v>1.7174105896356678E-6</v>
      </c>
      <c r="I6628" s="87">
        <v>7.8349502688172329E-5</v>
      </c>
      <c r="J6628" s="87">
        <v>5.7003318607985187E-3</v>
      </c>
      <c r="K6628" s="88">
        <v>2.8362365492385255E-2</v>
      </c>
      <c r="L6628" s="84"/>
      <c r="M6628" s="88">
        <f t="shared" si="731"/>
        <v>8.7744811250306462E-3</v>
      </c>
      <c r="N6628" s="88">
        <f t="shared" si="726"/>
        <v>1.0884845817732107E-2</v>
      </c>
      <c r="O6628" s="88">
        <f t="shared" si="727"/>
        <v>4.743165572030938E-4</v>
      </c>
      <c r="P6628" s="88">
        <f t="shared" si="728"/>
        <v>3.1868041932579156E-6</v>
      </c>
      <c r="Q6628" s="88">
        <f t="shared" si="729"/>
        <v>3.841216768409414E-5</v>
      </c>
      <c r="R6628" s="89">
        <f t="shared" si="730"/>
        <v>5.7003318607985187E-3</v>
      </c>
      <c r="S6628" s="88">
        <f t="shared" si="732"/>
        <v>2.0175242471843203E-2</v>
      </c>
    </row>
    <row r="6629" spans="1:19" x14ac:dyDescent="0.2">
      <c r="A6629" s="60">
        <v>2004</v>
      </c>
      <c r="B6629" s="61">
        <v>10</v>
      </c>
      <c r="C6629" s="61">
        <v>3</v>
      </c>
      <c r="D6629" s="61">
        <v>3</v>
      </c>
      <c r="E6629" s="87">
        <v>1.0981042837708723E-2</v>
      </c>
      <c r="F6629" s="87">
        <v>9.6046246268954583E-3</v>
      </c>
      <c r="G6629" s="87">
        <v>1.1877691517482455E-3</v>
      </c>
      <c r="H6629" s="87">
        <v>1.7174105896356678E-6</v>
      </c>
      <c r="I6629" s="87">
        <v>7.8349502688172329E-5</v>
      </c>
      <c r="J6629" s="87">
        <v>5.9097331603111536E-3</v>
      </c>
      <c r="K6629" s="88">
        <v>2.7763236689941389E-2</v>
      </c>
      <c r="L6629" s="84"/>
      <c r="M6629" s="88">
        <f t="shared" si="731"/>
        <v>8.3487356206900145E-3</v>
      </c>
      <c r="N6629" s="88">
        <f t="shared" si="726"/>
        <v>1.0610272017425093E-2</v>
      </c>
      <c r="O6629" s="88">
        <f t="shared" si="727"/>
        <v>4.743165572030938E-4</v>
      </c>
      <c r="P6629" s="88">
        <f t="shared" si="728"/>
        <v>3.1868041932579156E-6</v>
      </c>
      <c r="Q6629" s="88">
        <f t="shared" si="729"/>
        <v>3.841216768409414E-5</v>
      </c>
      <c r="R6629" s="89">
        <f t="shared" si="730"/>
        <v>5.9097331603111536E-3</v>
      </c>
      <c r="S6629" s="88">
        <f t="shared" si="732"/>
        <v>1.9474923167195558E-2</v>
      </c>
    </row>
    <row r="6630" spans="1:19" x14ac:dyDescent="0.2">
      <c r="A6630" s="60">
        <v>2004</v>
      </c>
      <c r="B6630" s="61">
        <v>10</v>
      </c>
      <c r="C6630" s="61">
        <v>3</v>
      </c>
      <c r="D6630" s="61">
        <v>4</v>
      </c>
      <c r="E6630" s="87">
        <v>1.0535703540774412E-2</v>
      </c>
      <c r="F6630" s="87">
        <v>9.667449789379506E-3</v>
      </c>
      <c r="G6630" s="87">
        <v>1.1877691517482455E-3</v>
      </c>
      <c r="H6630" s="87">
        <v>1.7174105896356678E-6</v>
      </c>
      <c r="I6630" s="87">
        <v>7.8349502688172329E-5</v>
      </c>
      <c r="J6630" s="87">
        <v>6.1095516396313656E-3</v>
      </c>
      <c r="K6630" s="88">
        <v>2.7580541034811338E-2</v>
      </c>
      <c r="L6630" s="84"/>
      <c r="M6630" s="88">
        <f t="shared" si="731"/>
        <v>8.0101502871695127E-3</v>
      </c>
      <c r="N6630" s="88">
        <f t="shared" si="726"/>
        <v>1.0679675256946608E-2</v>
      </c>
      <c r="O6630" s="88">
        <f t="shared" si="727"/>
        <v>4.743165572030938E-4</v>
      </c>
      <c r="P6630" s="88">
        <f t="shared" si="728"/>
        <v>3.1868041932579156E-6</v>
      </c>
      <c r="Q6630" s="88">
        <f t="shared" si="729"/>
        <v>3.841216768409414E-5</v>
      </c>
      <c r="R6630" s="89">
        <f t="shared" si="730"/>
        <v>6.1095516396313656E-3</v>
      </c>
      <c r="S6630" s="88">
        <f t="shared" si="732"/>
        <v>1.9205741073196569E-2</v>
      </c>
    </row>
    <row r="6631" spans="1:19" x14ac:dyDescent="0.2">
      <c r="A6631" s="60">
        <v>2004</v>
      </c>
      <c r="B6631" s="61">
        <v>10</v>
      </c>
      <c r="C6631" s="61">
        <v>3</v>
      </c>
      <c r="D6631" s="61">
        <v>5</v>
      </c>
      <c r="E6631" s="87">
        <v>1.0638152825273651E-2</v>
      </c>
      <c r="F6631" s="87">
        <v>9.7878174994177631E-3</v>
      </c>
      <c r="G6631" s="87">
        <v>1.1877691517482455E-3</v>
      </c>
      <c r="H6631" s="87">
        <v>1.7174105896356678E-6</v>
      </c>
      <c r="I6631" s="87">
        <v>7.8349502688172329E-5</v>
      </c>
      <c r="J6631" s="87">
        <v>6.2261535367934741E-3</v>
      </c>
      <c r="K6631" s="88">
        <v>2.7919959926510939E-2</v>
      </c>
      <c r="L6631" s="84"/>
      <c r="M6631" s="88">
        <f t="shared" si="731"/>
        <v>8.0880410670757571E-3</v>
      </c>
      <c r="N6631" s="88">
        <f t="shared" si="726"/>
        <v>1.0812646007520675E-2</v>
      </c>
      <c r="O6631" s="88">
        <f t="shared" si="727"/>
        <v>4.743165572030938E-4</v>
      </c>
      <c r="P6631" s="88">
        <f t="shared" si="728"/>
        <v>3.1868041932579156E-6</v>
      </c>
      <c r="Q6631" s="88">
        <f t="shared" si="729"/>
        <v>3.841216768409414E-5</v>
      </c>
      <c r="R6631" s="89">
        <f t="shared" si="730"/>
        <v>6.2261535367934741E-3</v>
      </c>
      <c r="S6631" s="88">
        <f t="shared" si="732"/>
        <v>1.9416602603676881E-2</v>
      </c>
    </row>
    <row r="6632" spans="1:19" x14ac:dyDescent="0.2">
      <c r="A6632" s="60">
        <v>2004</v>
      </c>
      <c r="B6632" s="61">
        <v>10</v>
      </c>
      <c r="C6632" s="61">
        <v>3</v>
      </c>
      <c r="D6632" s="61">
        <v>6</v>
      </c>
      <c r="E6632" s="87">
        <v>1.1214770083027547E-2</v>
      </c>
      <c r="F6632" s="87">
        <v>1.0247604982912004E-2</v>
      </c>
      <c r="G6632" s="87">
        <v>1.1877691517482455E-3</v>
      </c>
      <c r="H6632" s="87">
        <v>1.7174105896356678E-6</v>
      </c>
      <c r="I6632" s="87">
        <v>7.8349502688172329E-5</v>
      </c>
      <c r="J6632" s="87">
        <v>6.1721755699616684E-3</v>
      </c>
      <c r="K6632" s="88">
        <v>2.890238670092727E-2</v>
      </c>
      <c r="L6632" s="84"/>
      <c r="M6632" s="88">
        <f t="shared" si="731"/>
        <v>8.5264352260333437E-3</v>
      </c>
      <c r="N6632" s="88">
        <f t="shared" si="726"/>
        <v>1.1320575308205707E-2</v>
      </c>
      <c r="O6632" s="88">
        <f t="shared" si="727"/>
        <v>4.743165572030938E-4</v>
      </c>
      <c r="P6632" s="88">
        <f t="shared" si="728"/>
        <v>3.1868041932579156E-6</v>
      </c>
      <c r="Q6632" s="88">
        <f t="shared" si="729"/>
        <v>3.841216768409414E-5</v>
      </c>
      <c r="R6632" s="89">
        <f t="shared" si="730"/>
        <v>6.1721755699616684E-3</v>
      </c>
      <c r="S6632" s="88">
        <f t="shared" si="732"/>
        <v>2.0362926063319499E-2</v>
      </c>
    </row>
    <row r="6633" spans="1:19" x14ac:dyDescent="0.2">
      <c r="A6633" s="60">
        <v>2004</v>
      </c>
      <c r="B6633" s="61">
        <v>10</v>
      </c>
      <c r="C6633" s="61">
        <v>3</v>
      </c>
      <c r="D6633" s="61">
        <v>7</v>
      </c>
      <c r="E6633" s="87">
        <v>1.2886984539900786E-2</v>
      </c>
      <c r="F6633" s="87">
        <v>1.1205589046152998E-2</v>
      </c>
      <c r="G6633" s="87">
        <v>0</v>
      </c>
      <c r="H6633" s="87">
        <v>0</v>
      </c>
      <c r="I6633" s="87">
        <v>7.8349502688172329E-5</v>
      </c>
      <c r="J6633" s="87">
        <v>6.4321323116433198E-3</v>
      </c>
      <c r="K6633" s="88">
        <v>3.0603055400385274E-2</v>
      </c>
      <c r="L6633" s="84"/>
      <c r="M6633" s="88">
        <f t="shared" si="731"/>
        <v>9.7977968451310304E-3</v>
      </c>
      <c r="N6633" s="88">
        <f t="shared" si="726"/>
        <v>1.2378864610932015E-2</v>
      </c>
      <c r="O6633" s="88">
        <f t="shared" si="727"/>
        <v>0</v>
      </c>
      <c r="P6633" s="88">
        <f t="shared" si="728"/>
        <v>0</v>
      </c>
      <c r="Q6633" s="88">
        <f t="shared" si="729"/>
        <v>3.841216768409414E-5</v>
      </c>
      <c r="R6633" s="89">
        <f t="shared" si="730"/>
        <v>6.4321323116433198E-3</v>
      </c>
      <c r="S6633" s="88">
        <f t="shared" si="732"/>
        <v>2.2215073623747139E-2</v>
      </c>
    </row>
    <row r="6634" spans="1:19" x14ac:dyDescent="0.2">
      <c r="A6634" s="60">
        <v>2004</v>
      </c>
      <c r="B6634" s="61">
        <v>10</v>
      </c>
      <c r="C6634" s="61">
        <v>3</v>
      </c>
      <c r="D6634" s="61">
        <v>8</v>
      </c>
      <c r="E6634" s="87">
        <v>1.5365081131035283E-2</v>
      </c>
      <c r="F6634" s="87">
        <v>1.2248871621824552E-2</v>
      </c>
      <c r="G6634" s="87">
        <v>0</v>
      </c>
      <c r="H6634" s="87">
        <v>0</v>
      </c>
      <c r="I6634" s="87">
        <v>7.8349502688172329E-5</v>
      </c>
      <c r="J6634" s="87">
        <v>7.0356993559875149E-3</v>
      </c>
      <c r="K6634" s="88">
        <v>3.4728001611535518E-2</v>
      </c>
      <c r="L6634" s="84"/>
      <c r="M6634" s="88">
        <f t="shared" si="731"/>
        <v>1.1681859550985293E-2</v>
      </c>
      <c r="N6634" s="88">
        <f t="shared" si="726"/>
        <v>1.3531383563928629E-2</v>
      </c>
      <c r="O6634" s="88">
        <f t="shared" si="727"/>
        <v>0</v>
      </c>
      <c r="P6634" s="88">
        <f t="shared" si="728"/>
        <v>0</v>
      </c>
      <c r="Q6634" s="88">
        <f t="shared" si="729"/>
        <v>3.841216768409414E-5</v>
      </c>
      <c r="R6634" s="89">
        <f t="shared" si="730"/>
        <v>7.0356993559875149E-3</v>
      </c>
      <c r="S6634" s="88">
        <f t="shared" si="732"/>
        <v>2.5251655282598016E-2</v>
      </c>
    </row>
    <row r="6635" spans="1:19" x14ac:dyDescent="0.2">
      <c r="A6635" s="60">
        <v>2004</v>
      </c>
      <c r="B6635" s="61">
        <v>10</v>
      </c>
      <c r="C6635" s="61">
        <v>3</v>
      </c>
      <c r="D6635" s="61">
        <v>9</v>
      </c>
      <c r="E6635" s="87">
        <v>1.844077498505434E-2</v>
      </c>
      <c r="F6635" s="87">
        <v>1.3194446414063801E-2</v>
      </c>
      <c r="G6635" s="87">
        <v>0</v>
      </c>
      <c r="H6635" s="87">
        <v>0</v>
      </c>
      <c r="I6635" s="87">
        <v>7.8349502688172329E-5</v>
      </c>
      <c r="J6635" s="87">
        <v>7.9203075879736764E-3</v>
      </c>
      <c r="K6635" s="88">
        <v>3.9633878489779992E-2</v>
      </c>
      <c r="L6635" s="84"/>
      <c r="M6635" s="88">
        <f t="shared" si="731"/>
        <v>1.4020267224727162E-2</v>
      </c>
      <c r="N6635" s="88">
        <f t="shared" si="726"/>
        <v>1.4575964289174691E-2</v>
      </c>
      <c r="O6635" s="88">
        <f t="shared" si="727"/>
        <v>0</v>
      </c>
      <c r="P6635" s="88">
        <f t="shared" si="728"/>
        <v>0</v>
      </c>
      <c r="Q6635" s="88">
        <f t="shared" si="729"/>
        <v>3.841216768409414E-5</v>
      </c>
      <c r="R6635" s="89">
        <f t="shared" si="730"/>
        <v>7.9203075879736764E-3</v>
      </c>
      <c r="S6635" s="88">
        <f t="shared" si="732"/>
        <v>2.8634643681585945E-2</v>
      </c>
    </row>
    <row r="6636" spans="1:19" x14ac:dyDescent="0.2">
      <c r="A6636" s="60">
        <v>2004</v>
      </c>
      <c r="B6636" s="61">
        <v>10</v>
      </c>
      <c r="C6636" s="61">
        <v>3</v>
      </c>
      <c r="D6636" s="61">
        <v>10</v>
      </c>
      <c r="E6636" s="87">
        <v>1.9368140579108201E-2</v>
      </c>
      <c r="F6636" s="87">
        <v>1.3860443733169027E-2</v>
      </c>
      <c r="G6636" s="87">
        <v>0</v>
      </c>
      <c r="H6636" s="87">
        <v>0</v>
      </c>
      <c r="I6636" s="87">
        <v>7.8349502688172329E-5</v>
      </c>
      <c r="J6636" s="87">
        <v>7.7849103485290519E-3</v>
      </c>
      <c r="K6636" s="88">
        <v>4.1091844163494456E-2</v>
      </c>
      <c r="L6636" s="84"/>
      <c r="M6636" s="88">
        <f t="shared" si="731"/>
        <v>1.4725330512695841E-2</v>
      </c>
      <c r="N6636" s="88">
        <f t="shared" si="726"/>
        <v>1.5311694522586888E-2</v>
      </c>
      <c r="O6636" s="88">
        <f t="shared" si="727"/>
        <v>0</v>
      </c>
      <c r="P6636" s="88">
        <f t="shared" si="728"/>
        <v>0</v>
      </c>
      <c r="Q6636" s="88">
        <f t="shared" si="729"/>
        <v>3.841216768409414E-5</v>
      </c>
      <c r="R6636" s="89">
        <f t="shared" si="730"/>
        <v>7.7849103485290519E-3</v>
      </c>
      <c r="S6636" s="88">
        <f t="shared" si="732"/>
        <v>3.0075437202966824E-2</v>
      </c>
    </row>
    <row r="6637" spans="1:19" x14ac:dyDescent="0.2">
      <c r="A6637" s="60">
        <v>2004</v>
      </c>
      <c r="B6637" s="61">
        <v>10</v>
      </c>
      <c r="C6637" s="61">
        <v>3</v>
      </c>
      <c r="D6637" s="61">
        <v>11</v>
      </c>
      <c r="E6637" s="87">
        <v>1.9785750751702975E-2</v>
      </c>
      <c r="F6637" s="87">
        <v>1.4878529015971521E-2</v>
      </c>
      <c r="G6637" s="87">
        <v>0</v>
      </c>
      <c r="H6637" s="87">
        <v>0</v>
      </c>
      <c r="I6637" s="87">
        <v>7.8349502688172329E-5</v>
      </c>
      <c r="J6637" s="87">
        <v>7.4140380061744875E-3</v>
      </c>
      <c r="K6637" s="88">
        <v>4.2156667276537163E-2</v>
      </c>
      <c r="L6637" s="84"/>
      <c r="M6637" s="88">
        <f t="shared" si="731"/>
        <v>1.5042833774911689E-2</v>
      </c>
      <c r="N6637" s="88">
        <f t="shared" si="726"/>
        <v>1.6436377912838571E-2</v>
      </c>
      <c r="O6637" s="88">
        <f t="shared" si="727"/>
        <v>0</v>
      </c>
      <c r="P6637" s="88">
        <f t="shared" si="728"/>
        <v>0</v>
      </c>
      <c r="Q6637" s="88">
        <f t="shared" si="729"/>
        <v>3.841216768409414E-5</v>
      </c>
      <c r="R6637" s="89">
        <f t="shared" si="730"/>
        <v>7.4140380061744875E-3</v>
      </c>
      <c r="S6637" s="88">
        <f t="shared" si="732"/>
        <v>3.1517623855434357E-2</v>
      </c>
    </row>
    <row r="6638" spans="1:19" x14ac:dyDescent="0.2">
      <c r="A6638" s="60">
        <v>2004</v>
      </c>
      <c r="B6638" s="61">
        <v>10</v>
      </c>
      <c r="C6638" s="61">
        <v>3</v>
      </c>
      <c r="D6638" s="61">
        <v>12</v>
      </c>
      <c r="E6638" s="87">
        <v>2.0219074896247323E-2</v>
      </c>
      <c r="F6638" s="87">
        <v>1.5093595425992406E-2</v>
      </c>
      <c r="G6638" s="87">
        <v>0</v>
      </c>
      <c r="H6638" s="87">
        <v>0</v>
      </c>
      <c r="I6638" s="87">
        <v>7.8349502688172329E-5</v>
      </c>
      <c r="J6638" s="87">
        <v>7.174023130703781E-3</v>
      </c>
      <c r="K6638" s="88">
        <v>4.2565042955631682E-2</v>
      </c>
      <c r="L6638" s="84"/>
      <c r="M6638" s="88">
        <f t="shared" si="731"/>
        <v>1.5372284153562364E-2</v>
      </c>
      <c r="N6638" s="88">
        <f t="shared" si="726"/>
        <v>1.6673962743144456E-2</v>
      </c>
      <c r="O6638" s="88">
        <f t="shared" si="727"/>
        <v>0</v>
      </c>
      <c r="P6638" s="88">
        <f t="shared" si="728"/>
        <v>0</v>
      </c>
      <c r="Q6638" s="88">
        <f t="shared" si="729"/>
        <v>3.841216768409414E-5</v>
      </c>
      <c r="R6638" s="89">
        <f t="shared" si="730"/>
        <v>7.174023130703781E-3</v>
      </c>
      <c r="S6638" s="88">
        <f t="shared" si="732"/>
        <v>3.2084659064390918E-2</v>
      </c>
    </row>
    <row r="6639" spans="1:19" x14ac:dyDescent="0.2">
      <c r="A6639" s="60">
        <v>2004</v>
      </c>
      <c r="B6639" s="61">
        <v>10</v>
      </c>
      <c r="C6639" s="61">
        <v>3</v>
      </c>
      <c r="D6639" s="61">
        <v>13</v>
      </c>
      <c r="E6639" s="87">
        <v>2.0272645059493912E-2</v>
      </c>
      <c r="F6639" s="87">
        <v>1.5280716710016929E-2</v>
      </c>
      <c r="G6639" s="87">
        <v>0</v>
      </c>
      <c r="H6639" s="87">
        <v>0</v>
      </c>
      <c r="I6639" s="87">
        <v>7.8349502688172329E-5</v>
      </c>
      <c r="J6639" s="87">
        <v>6.7076484361125212E-3</v>
      </c>
      <c r="K6639" s="88">
        <v>4.2339359708311541E-2</v>
      </c>
      <c r="L6639" s="84"/>
      <c r="M6639" s="88">
        <f t="shared" si="731"/>
        <v>1.5413012810823143E-2</v>
      </c>
      <c r="N6639" s="88">
        <f t="shared" si="726"/>
        <v>1.6880676467092647E-2</v>
      </c>
      <c r="O6639" s="88">
        <f t="shared" si="727"/>
        <v>0</v>
      </c>
      <c r="P6639" s="88">
        <f t="shared" si="728"/>
        <v>0</v>
      </c>
      <c r="Q6639" s="88">
        <f t="shared" si="729"/>
        <v>3.841216768409414E-5</v>
      </c>
      <c r="R6639" s="89">
        <f t="shared" si="730"/>
        <v>6.7076484361125212E-3</v>
      </c>
      <c r="S6639" s="88">
        <f t="shared" si="732"/>
        <v>3.2332101445599885E-2</v>
      </c>
    </row>
    <row r="6640" spans="1:19" x14ac:dyDescent="0.2">
      <c r="A6640" s="60">
        <v>2004</v>
      </c>
      <c r="B6640" s="61">
        <v>10</v>
      </c>
      <c r="C6640" s="61">
        <v>3</v>
      </c>
      <c r="D6640" s="61">
        <v>14</v>
      </c>
      <c r="E6640" s="87">
        <v>1.948667964635439E-2</v>
      </c>
      <c r="F6640" s="87">
        <v>1.5372605176961932E-2</v>
      </c>
      <c r="G6640" s="87">
        <v>0</v>
      </c>
      <c r="H6640" s="87">
        <v>0</v>
      </c>
      <c r="I6640" s="87">
        <v>7.8349502688172329E-5</v>
      </c>
      <c r="J6640" s="87">
        <v>6.52945218316068E-3</v>
      </c>
      <c r="K6640" s="88">
        <v>4.1467086509165176E-2</v>
      </c>
      <c r="L6640" s="84"/>
      <c r="M6640" s="88">
        <f t="shared" si="731"/>
        <v>1.4815454132809876E-2</v>
      </c>
      <c r="N6640" s="88">
        <f t="shared" si="726"/>
        <v>1.6982186069750153E-2</v>
      </c>
      <c r="O6640" s="88">
        <f t="shared" si="727"/>
        <v>0</v>
      </c>
      <c r="P6640" s="88">
        <f t="shared" si="728"/>
        <v>0</v>
      </c>
      <c r="Q6640" s="88">
        <f t="shared" si="729"/>
        <v>3.841216768409414E-5</v>
      </c>
      <c r="R6640" s="89">
        <f t="shared" si="730"/>
        <v>6.52945218316068E-3</v>
      </c>
      <c r="S6640" s="88">
        <f t="shared" si="732"/>
        <v>3.1836052370244124E-2</v>
      </c>
    </row>
    <row r="6641" spans="1:19" x14ac:dyDescent="0.2">
      <c r="A6641" s="60">
        <v>2004</v>
      </c>
      <c r="B6641" s="61">
        <v>10</v>
      </c>
      <c r="C6641" s="61">
        <v>3</v>
      </c>
      <c r="D6641" s="61">
        <v>15</v>
      </c>
      <c r="E6641" s="87">
        <v>2.0620525613501618E-2</v>
      </c>
      <c r="F6641" s="87">
        <v>1.5138223960199501E-2</v>
      </c>
      <c r="G6641" s="87">
        <v>0</v>
      </c>
      <c r="H6641" s="87">
        <v>0</v>
      </c>
      <c r="I6641" s="87">
        <v>7.8349502688172329E-5</v>
      </c>
      <c r="J6641" s="87">
        <v>5.9228320583820876E-3</v>
      </c>
      <c r="K6641" s="88">
        <v>4.1759931134771382E-2</v>
      </c>
      <c r="L6641" s="84"/>
      <c r="M6641" s="88">
        <f t="shared" si="731"/>
        <v>1.5677501604457203E-2</v>
      </c>
      <c r="N6641" s="88">
        <f t="shared" si="726"/>
        <v>1.6723264085578001E-2</v>
      </c>
      <c r="O6641" s="88">
        <f t="shared" si="727"/>
        <v>0</v>
      </c>
      <c r="P6641" s="88">
        <f t="shared" si="728"/>
        <v>0</v>
      </c>
      <c r="Q6641" s="88">
        <f t="shared" si="729"/>
        <v>3.841216768409414E-5</v>
      </c>
      <c r="R6641" s="89">
        <f t="shared" si="730"/>
        <v>5.9228320583820876E-3</v>
      </c>
      <c r="S6641" s="88">
        <f t="shared" si="732"/>
        <v>3.2439177857719305E-2</v>
      </c>
    </row>
    <row r="6642" spans="1:19" x14ac:dyDescent="0.2">
      <c r="A6642" s="60">
        <v>2004</v>
      </c>
      <c r="B6642" s="61">
        <v>10</v>
      </c>
      <c r="C6642" s="61">
        <v>3</v>
      </c>
      <c r="D6642" s="61">
        <v>16</v>
      </c>
      <c r="E6642" s="87">
        <v>2.188126705683623E-2</v>
      </c>
      <c r="F6642" s="87">
        <v>1.5032021689016751E-2</v>
      </c>
      <c r="G6642" s="87">
        <v>0</v>
      </c>
      <c r="H6642" s="87">
        <v>0</v>
      </c>
      <c r="I6642" s="87">
        <v>7.8349502688172329E-5</v>
      </c>
      <c r="J6642" s="87">
        <v>6.3176153668576662E-3</v>
      </c>
      <c r="K6642" s="88">
        <v>4.3309253615398821E-2</v>
      </c>
      <c r="L6642" s="84"/>
      <c r="M6642" s="88">
        <f t="shared" si="731"/>
        <v>1.6636025958838473E-2</v>
      </c>
      <c r="N6642" s="88">
        <f t="shared" si="726"/>
        <v>1.6605941959009735E-2</v>
      </c>
      <c r="O6642" s="88">
        <f t="shared" si="727"/>
        <v>0</v>
      </c>
      <c r="P6642" s="88">
        <f t="shared" si="728"/>
        <v>0</v>
      </c>
      <c r="Q6642" s="88">
        <f t="shared" si="729"/>
        <v>3.841216768409414E-5</v>
      </c>
      <c r="R6642" s="89">
        <f t="shared" si="730"/>
        <v>6.3176153668576662E-3</v>
      </c>
      <c r="S6642" s="88">
        <f t="shared" si="732"/>
        <v>3.3280380085532309E-2</v>
      </c>
    </row>
    <row r="6643" spans="1:19" x14ac:dyDescent="0.2">
      <c r="A6643" s="60">
        <v>2004</v>
      </c>
      <c r="B6643" s="61">
        <v>10</v>
      </c>
      <c r="C6643" s="61">
        <v>3</v>
      </c>
      <c r="D6643" s="61">
        <v>17</v>
      </c>
      <c r="E6643" s="87">
        <v>2.3837689682718353E-2</v>
      </c>
      <c r="F6643" s="87">
        <v>1.4496644794183427E-2</v>
      </c>
      <c r="G6643" s="87">
        <v>0</v>
      </c>
      <c r="H6643" s="87">
        <v>0</v>
      </c>
      <c r="I6643" s="87">
        <v>7.8349502688172329E-5</v>
      </c>
      <c r="J6643" s="87">
        <v>5.6228667266728849E-3</v>
      </c>
      <c r="K6643" s="88">
        <v>4.403555070626284E-2</v>
      </c>
      <c r="L6643" s="84"/>
      <c r="M6643" s="88">
        <f t="shared" si="731"/>
        <v>1.8123467134255479E-2</v>
      </c>
      <c r="N6643" s="88">
        <f t="shared" si="726"/>
        <v>1.6014508695692074E-2</v>
      </c>
      <c r="O6643" s="88">
        <f t="shared" si="727"/>
        <v>0</v>
      </c>
      <c r="P6643" s="88">
        <f t="shared" si="728"/>
        <v>0</v>
      </c>
      <c r="Q6643" s="88">
        <f t="shared" si="729"/>
        <v>3.841216768409414E-5</v>
      </c>
      <c r="R6643" s="89">
        <f t="shared" si="730"/>
        <v>5.6228667266728849E-3</v>
      </c>
      <c r="S6643" s="88">
        <f t="shared" si="732"/>
        <v>3.4176387997631653E-2</v>
      </c>
    </row>
    <row r="6644" spans="1:19" x14ac:dyDescent="0.2">
      <c r="A6644" s="60">
        <v>2004</v>
      </c>
      <c r="B6644" s="61">
        <v>10</v>
      </c>
      <c r="C6644" s="61">
        <v>3</v>
      </c>
      <c r="D6644" s="61">
        <v>18</v>
      </c>
      <c r="E6644" s="87">
        <v>2.530021787472151E-2</v>
      </c>
      <c r="F6644" s="87">
        <v>1.3625199056737515E-2</v>
      </c>
      <c r="G6644" s="87">
        <v>0</v>
      </c>
      <c r="H6644" s="87">
        <v>0</v>
      </c>
      <c r="I6644" s="87">
        <v>7.8349502688172329E-5</v>
      </c>
      <c r="J6644" s="87">
        <v>4.0744287581100233E-3</v>
      </c>
      <c r="K6644" s="88">
        <v>4.3078195192257224E-2</v>
      </c>
      <c r="L6644" s="84"/>
      <c r="M6644" s="88">
        <f t="shared" si="731"/>
        <v>1.9235407174313452E-2</v>
      </c>
      <c r="N6644" s="88">
        <f t="shared" si="726"/>
        <v>1.5051818670635316E-2</v>
      </c>
      <c r="O6644" s="88">
        <f t="shared" si="727"/>
        <v>0</v>
      </c>
      <c r="P6644" s="88">
        <f t="shared" si="728"/>
        <v>0</v>
      </c>
      <c r="Q6644" s="88">
        <f t="shared" si="729"/>
        <v>3.841216768409414E-5</v>
      </c>
      <c r="R6644" s="89">
        <f t="shared" si="730"/>
        <v>4.0744287581100233E-3</v>
      </c>
      <c r="S6644" s="88">
        <f t="shared" si="732"/>
        <v>3.4325638012632866E-2</v>
      </c>
    </row>
    <row r="6645" spans="1:19" x14ac:dyDescent="0.2">
      <c r="A6645" s="60">
        <v>2004</v>
      </c>
      <c r="B6645" s="61">
        <v>10</v>
      </c>
      <c r="C6645" s="61">
        <v>3</v>
      </c>
      <c r="D6645" s="61">
        <v>19</v>
      </c>
      <c r="E6645" s="87">
        <v>2.4323742922710431E-2</v>
      </c>
      <c r="F6645" s="87">
        <v>1.3678058846008229E-2</v>
      </c>
      <c r="G6645" s="87">
        <v>1.1877691517482455E-3</v>
      </c>
      <c r="H6645" s="87">
        <v>1.7174105896356678E-6</v>
      </c>
      <c r="I6645" s="87">
        <v>7.8349502688172329E-5</v>
      </c>
      <c r="J6645" s="87">
        <v>4.2249955710995128E-3</v>
      </c>
      <c r="K6645" s="88">
        <v>4.3494633404844225E-2</v>
      </c>
      <c r="L6645" s="84"/>
      <c r="M6645" s="88">
        <f t="shared" si="731"/>
        <v>1.849300671790402E-2</v>
      </c>
      <c r="N6645" s="88">
        <f t="shared" si="726"/>
        <v>1.5110213117553679E-2</v>
      </c>
      <c r="O6645" s="88">
        <f t="shared" si="727"/>
        <v>4.743165572030938E-4</v>
      </c>
      <c r="P6645" s="88">
        <f t="shared" si="728"/>
        <v>3.1868041932579156E-6</v>
      </c>
      <c r="Q6645" s="88">
        <f t="shared" si="729"/>
        <v>3.841216768409414E-5</v>
      </c>
      <c r="R6645" s="89">
        <f t="shared" si="730"/>
        <v>4.2249955710995128E-3</v>
      </c>
      <c r="S6645" s="88">
        <f t="shared" si="732"/>
        <v>3.4119135364538145E-2</v>
      </c>
    </row>
    <row r="6646" spans="1:19" x14ac:dyDescent="0.2">
      <c r="A6646" s="60">
        <v>2004</v>
      </c>
      <c r="B6646" s="61">
        <v>10</v>
      </c>
      <c r="C6646" s="61">
        <v>3</v>
      </c>
      <c r="D6646" s="61">
        <v>20</v>
      </c>
      <c r="E6646" s="87">
        <v>2.3629920270397828E-2</v>
      </c>
      <c r="F6646" s="87">
        <v>1.4788744261361442E-2</v>
      </c>
      <c r="G6646" s="87">
        <v>1.1877691517482455E-3</v>
      </c>
      <c r="H6646" s="87">
        <v>1.7174105896356678E-6</v>
      </c>
      <c r="I6646" s="87">
        <v>7.8349502688172329E-5</v>
      </c>
      <c r="J6646" s="87">
        <v>5.293863086087063E-3</v>
      </c>
      <c r="K6646" s="88">
        <v>4.4980363682872386E-2</v>
      </c>
      <c r="L6646" s="84"/>
      <c r="M6646" s="88">
        <f t="shared" si="731"/>
        <v>1.7965502911807173E-2</v>
      </c>
      <c r="N6646" s="88">
        <f t="shared" si="726"/>
        <v>1.6337192290657873E-2</v>
      </c>
      <c r="O6646" s="88">
        <f t="shared" si="727"/>
        <v>4.743165572030938E-4</v>
      </c>
      <c r="P6646" s="88">
        <f t="shared" si="728"/>
        <v>3.1868041932579156E-6</v>
      </c>
      <c r="Q6646" s="88">
        <f t="shared" si="729"/>
        <v>3.841216768409414E-5</v>
      </c>
      <c r="R6646" s="89">
        <f t="shared" si="730"/>
        <v>5.293863086087063E-3</v>
      </c>
      <c r="S6646" s="88">
        <f t="shared" si="732"/>
        <v>3.4818610731545491E-2</v>
      </c>
    </row>
    <row r="6647" spans="1:19" x14ac:dyDescent="0.2">
      <c r="A6647" s="60">
        <v>2004</v>
      </c>
      <c r="B6647" s="61">
        <v>10</v>
      </c>
      <c r="C6647" s="61">
        <v>3</v>
      </c>
      <c r="D6647" s="61">
        <v>21</v>
      </c>
      <c r="E6647" s="87">
        <v>2.1960154490035261E-2</v>
      </c>
      <c r="F6647" s="87">
        <v>1.4800901545528416E-2</v>
      </c>
      <c r="G6647" s="87">
        <v>1.1877691517482455E-3</v>
      </c>
      <c r="H6647" s="87">
        <v>1.7174105896356678E-6</v>
      </c>
      <c r="I6647" s="87">
        <v>7.8349502688172329E-5</v>
      </c>
      <c r="J6647" s="87">
        <v>4.7672019105134385E-3</v>
      </c>
      <c r="K6647" s="88">
        <v>4.2796094011103174E-2</v>
      </c>
      <c r="L6647" s="84"/>
      <c r="M6647" s="88">
        <f t="shared" si="731"/>
        <v>1.6696002987733386E-2</v>
      </c>
      <c r="N6647" s="88">
        <f t="shared" si="726"/>
        <v>1.6350622497148557E-2</v>
      </c>
      <c r="O6647" s="88">
        <f t="shared" si="727"/>
        <v>4.743165572030938E-4</v>
      </c>
      <c r="P6647" s="88">
        <f t="shared" si="728"/>
        <v>3.1868041932579156E-6</v>
      </c>
      <c r="Q6647" s="88">
        <f t="shared" si="729"/>
        <v>3.841216768409414E-5</v>
      </c>
      <c r="R6647" s="89">
        <f t="shared" si="730"/>
        <v>4.7672019105134385E-3</v>
      </c>
      <c r="S6647" s="88">
        <f t="shared" si="732"/>
        <v>3.3562541013962388E-2</v>
      </c>
    </row>
    <row r="6648" spans="1:19" x14ac:dyDescent="0.2">
      <c r="A6648" s="60">
        <v>2004</v>
      </c>
      <c r="B6648" s="61">
        <v>10</v>
      </c>
      <c r="C6648" s="61">
        <v>3</v>
      </c>
      <c r="D6648" s="61">
        <v>22</v>
      </c>
      <c r="E6648" s="87">
        <v>1.9645199057873972E-2</v>
      </c>
      <c r="F6648" s="87">
        <v>1.4170679900122527E-2</v>
      </c>
      <c r="G6648" s="87">
        <v>1.1877691517482455E-3</v>
      </c>
      <c r="H6648" s="87">
        <v>1.7174105896356678E-6</v>
      </c>
      <c r="I6648" s="87">
        <v>7.8349502688172329E-5</v>
      </c>
      <c r="J6648" s="87">
        <v>3.60176289528583E-3</v>
      </c>
      <c r="K6648" s="88">
        <v>3.8685477918308384E-2</v>
      </c>
      <c r="L6648" s="84"/>
      <c r="M6648" s="88">
        <f t="shared" si="731"/>
        <v>1.4935974258000509E-2</v>
      </c>
      <c r="N6648" s="88">
        <f t="shared" si="726"/>
        <v>1.5654413811355586E-2</v>
      </c>
      <c r="O6648" s="88">
        <f t="shared" si="727"/>
        <v>4.743165572030938E-4</v>
      </c>
      <c r="P6648" s="88">
        <f t="shared" si="728"/>
        <v>3.1868041932579156E-6</v>
      </c>
      <c r="Q6648" s="88">
        <f t="shared" si="729"/>
        <v>3.841216768409414E-5</v>
      </c>
      <c r="R6648" s="89">
        <f t="shared" si="730"/>
        <v>3.60176289528583E-3</v>
      </c>
      <c r="S6648" s="88">
        <f t="shared" si="732"/>
        <v>3.1106303598436542E-2</v>
      </c>
    </row>
    <row r="6649" spans="1:19" x14ac:dyDescent="0.2">
      <c r="A6649" s="60">
        <v>2004</v>
      </c>
      <c r="B6649" s="61">
        <v>10</v>
      </c>
      <c r="C6649" s="61">
        <v>3</v>
      </c>
      <c r="D6649" s="61">
        <v>23</v>
      </c>
      <c r="E6649" s="87">
        <v>1.5947160680780274E-2</v>
      </c>
      <c r="F6649" s="87">
        <v>1.4340405286462613E-2</v>
      </c>
      <c r="G6649" s="87">
        <v>1.1877691517482455E-3</v>
      </c>
      <c r="H6649" s="87">
        <v>1.7174105896356678E-6</v>
      </c>
      <c r="I6649" s="87">
        <v>7.8349502688172329E-5</v>
      </c>
      <c r="J6649" s="87">
        <v>4.2669721147060927E-3</v>
      </c>
      <c r="K6649" s="88">
        <v>3.5822374146975033E-2</v>
      </c>
      <c r="L6649" s="84"/>
      <c r="M6649" s="88">
        <f t="shared" si="731"/>
        <v>1.2124406615308121E-2</v>
      </c>
      <c r="N6649" s="88">
        <f t="shared" si="726"/>
        <v>1.584191020890225E-2</v>
      </c>
      <c r="O6649" s="88">
        <f t="shared" si="727"/>
        <v>4.743165572030938E-4</v>
      </c>
      <c r="P6649" s="88">
        <f t="shared" si="728"/>
        <v>3.1868041932579156E-6</v>
      </c>
      <c r="Q6649" s="88">
        <f t="shared" si="729"/>
        <v>3.841216768409414E-5</v>
      </c>
      <c r="R6649" s="89">
        <f t="shared" si="730"/>
        <v>4.2669721147060927E-3</v>
      </c>
      <c r="S6649" s="88">
        <f t="shared" si="732"/>
        <v>2.848223235329082E-2</v>
      </c>
    </row>
    <row r="6650" spans="1:19" x14ac:dyDescent="0.2">
      <c r="A6650" s="60">
        <v>2004</v>
      </c>
      <c r="B6650" s="61">
        <v>10</v>
      </c>
      <c r="C6650" s="61">
        <v>3</v>
      </c>
      <c r="D6650" s="61">
        <v>24</v>
      </c>
      <c r="E6650" s="87">
        <v>1.3310651113455987E-2</v>
      </c>
      <c r="F6650" s="87">
        <v>1.4413121583328819E-2</v>
      </c>
      <c r="G6650" s="87">
        <v>1.1877691517482455E-3</v>
      </c>
      <c r="H6650" s="87">
        <v>1.7174105896356678E-6</v>
      </c>
      <c r="I6650" s="87">
        <v>7.8349502688172329E-5</v>
      </c>
      <c r="J6650" s="87">
        <v>4.0160243818423416E-3</v>
      </c>
      <c r="K6650" s="88">
        <v>3.3007633143653195E-2</v>
      </c>
      <c r="L6650" s="84"/>
      <c r="M6650" s="88">
        <f t="shared" si="731"/>
        <v>1.0119904705578466E-2</v>
      </c>
      <c r="N6650" s="88">
        <f t="shared" si="726"/>
        <v>1.5922240229056268E-2</v>
      </c>
      <c r="O6650" s="88">
        <f t="shared" si="727"/>
        <v>4.743165572030938E-4</v>
      </c>
      <c r="P6650" s="88">
        <f t="shared" si="728"/>
        <v>3.1868041932579156E-6</v>
      </c>
      <c r="Q6650" s="88">
        <f t="shared" si="729"/>
        <v>3.841216768409414E-5</v>
      </c>
      <c r="R6650" s="89">
        <f t="shared" si="730"/>
        <v>4.0160243818423416E-3</v>
      </c>
      <c r="S6650" s="88">
        <f t="shared" si="732"/>
        <v>2.6558060463715182E-2</v>
      </c>
    </row>
    <row r="6651" spans="1:19" x14ac:dyDescent="0.2">
      <c r="A6651" s="60">
        <v>2004</v>
      </c>
      <c r="B6651" s="61">
        <v>10</v>
      </c>
      <c r="C6651" s="61">
        <v>4</v>
      </c>
      <c r="D6651" s="61">
        <v>1</v>
      </c>
      <c r="E6651" s="87">
        <v>1.1301306790770403E-2</v>
      </c>
      <c r="F6651" s="87">
        <v>1.5684402117508281E-2</v>
      </c>
      <c r="G6651" s="87">
        <v>1.1877691517482455E-3</v>
      </c>
      <c r="H6651" s="87">
        <v>1.7174105896356678E-6</v>
      </c>
      <c r="I6651" s="87">
        <v>7.8349502688172329E-5</v>
      </c>
      <c r="J6651" s="87">
        <v>5.7497440569188448E-3</v>
      </c>
      <c r="K6651" s="88">
        <v>3.400328903022358E-2</v>
      </c>
      <c r="L6651" s="84"/>
      <c r="M6651" s="88">
        <f t="shared" si="731"/>
        <v>8.5922278930056512E-3</v>
      </c>
      <c r="N6651" s="88">
        <f t="shared" si="726"/>
        <v>1.7326629552125685E-2</v>
      </c>
      <c r="O6651" s="88">
        <f t="shared" si="727"/>
        <v>4.743165572030938E-4</v>
      </c>
      <c r="P6651" s="88">
        <f t="shared" si="728"/>
        <v>3.1868041932579156E-6</v>
      </c>
      <c r="Q6651" s="88">
        <f t="shared" si="729"/>
        <v>3.841216768409414E-5</v>
      </c>
      <c r="R6651" s="89">
        <f t="shared" si="730"/>
        <v>5.7497440569188448E-3</v>
      </c>
      <c r="S6651" s="88">
        <f t="shared" si="732"/>
        <v>2.6434772974211786E-2</v>
      </c>
    </row>
    <row r="6652" spans="1:19" x14ac:dyDescent="0.2">
      <c r="A6652" s="60">
        <v>2004</v>
      </c>
      <c r="B6652" s="61">
        <v>10</v>
      </c>
      <c r="C6652" s="61">
        <v>4</v>
      </c>
      <c r="D6652" s="61">
        <v>2</v>
      </c>
      <c r="E6652" s="87">
        <v>1.0700931615719084E-2</v>
      </c>
      <c r="F6652" s="87">
        <v>1.5362474501633481E-2</v>
      </c>
      <c r="G6652" s="87">
        <v>1.1877691517482455E-3</v>
      </c>
      <c r="H6652" s="87">
        <v>1.7174105896356678E-6</v>
      </c>
      <c r="I6652" s="87">
        <v>7.8349502688172329E-5</v>
      </c>
      <c r="J6652" s="87">
        <v>6.0215184158679096E-3</v>
      </c>
      <c r="K6652" s="88">
        <v>3.3352760598246524E-2</v>
      </c>
      <c r="L6652" s="84"/>
      <c r="M6652" s="88">
        <f t="shared" si="731"/>
        <v>8.1357709167595941E-3</v>
      </c>
      <c r="N6652" s="88">
        <f t="shared" si="726"/>
        <v>1.6970994667157062E-2</v>
      </c>
      <c r="O6652" s="88">
        <f t="shared" si="727"/>
        <v>4.743165572030938E-4</v>
      </c>
      <c r="P6652" s="88">
        <f t="shared" si="728"/>
        <v>3.1868041932579156E-6</v>
      </c>
      <c r="Q6652" s="88">
        <f t="shared" si="729"/>
        <v>3.841216768409414E-5</v>
      </c>
      <c r="R6652" s="89">
        <f t="shared" si="730"/>
        <v>6.0215184158679096E-3</v>
      </c>
      <c r="S6652" s="88">
        <f t="shared" si="732"/>
        <v>2.5622681112997103E-2</v>
      </c>
    </row>
    <row r="6653" spans="1:19" x14ac:dyDescent="0.2">
      <c r="A6653" s="60">
        <v>2004</v>
      </c>
      <c r="B6653" s="61">
        <v>10</v>
      </c>
      <c r="C6653" s="61">
        <v>4</v>
      </c>
      <c r="D6653" s="61">
        <v>3</v>
      </c>
      <c r="E6653" s="87">
        <v>1.044556785945687E-2</v>
      </c>
      <c r="F6653" s="87">
        <v>1.5124575614541667E-2</v>
      </c>
      <c r="G6653" s="87">
        <v>1.1877691517482455E-3</v>
      </c>
      <c r="H6653" s="87">
        <v>1.7174105896356678E-6</v>
      </c>
      <c r="I6653" s="87">
        <v>7.8349502688172329E-5</v>
      </c>
      <c r="J6653" s="87">
        <v>6.4256552749128327E-3</v>
      </c>
      <c r="K6653" s="88">
        <v>3.3263634813937425E-2</v>
      </c>
      <c r="L6653" s="84"/>
      <c r="M6653" s="88">
        <f t="shared" si="731"/>
        <v>7.9416213701593002E-3</v>
      </c>
      <c r="N6653" s="88">
        <f t="shared" si="726"/>
        <v>1.6708186696753044E-2</v>
      </c>
      <c r="O6653" s="88">
        <f t="shared" si="727"/>
        <v>4.743165572030938E-4</v>
      </c>
      <c r="P6653" s="88">
        <f t="shared" si="728"/>
        <v>3.1868041932579156E-6</v>
      </c>
      <c r="Q6653" s="88">
        <f t="shared" si="729"/>
        <v>3.841216768409414E-5</v>
      </c>
      <c r="R6653" s="89">
        <f t="shared" si="730"/>
        <v>6.4256552749128327E-3</v>
      </c>
      <c r="S6653" s="88">
        <f t="shared" si="732"/>
        <v>2.5165723595992794E-2</v>
      </c>
    </row>
    <row r="6654" spans="1:19" x14ac:dyDescent="0.2">
      <c r="A6654" s="60">
        <v>2004</v>
      </c>
      <c r="B6654" s="61">
        <v>10</v>
      </c>
      <c r="C6654" s="61">
        <v>4</v>
      </c>
      <c r="D6654" s="61">
        <v>4</v>
      </c>
      <c r="E6654" s="87">
        <v>1.04301298702762E-2</v>
      </c>
      <c r="F6654" s="87">
        <v>1.5005849689539615E-2</v>
      </c>
      <c r="G6654" s="87">
        <v>1.1877691517482455E-3</v>
      </c>
      <c r="H6654" s="87">
        <v>1.7174105896356678E-6</v>
      </c>
      <c r="I6654" s="87">
        <v>7.8349502688172329E-5</v>
      </c>
      <c r="J6654" s="87">
        <v>6.8978151995059958E-3</v>
      </c>
      <c r="K6654" s="88">
        <v>3.3601630824347861E-2</v>
      </c>
      <c r="L6654" s="84"/>
      <c r="M6654" s="88">
        <f t="shared" si="731"/>
        <v>7.9298840796223867E-3</v>
      </c>
      <c r="N6654" s="88">
        <f t="shared" si="726"/>
        <v>1.6577029633491596E-2</v>
      </c>
      <c r="O6654" s="88">
        <f t="shared" si="727"/>
        <v>4.743165572030938E-4</v>
      </c>
      <c r="P6654" s="88">
        <f t="shared" si="728"/>
        <v>3.1868041932579156E-6</v>
      </c>
      <c r="Q6654" s="88">
        <f t="shared" si="729"/>
        <v>3.841216768409414E-5</v>
      </c>
      <c r="R6654" s="89">
        <f t="shared" si="730"/>
        <v>6.8978151995059958E-3</v>
      </c>
      <c r="S6654" s="88">
        <f t="shared" si="732"/>
        <v>2.5022829242194431E-2</v>
      </c>
    </row>
    <row r="6655" spans="1:19" x14ac:dyDescent="0.2">
      <c r="A6655" s="60">
        <v>2004</v>
      </c>
      <c r="B6655" s="61">
        <v>10</v>
      </c>
      <c r="C6655" s="61">
        <v>4</v>
      </c>
      <c r="D6655" s="61">
        <v>5</v>
      </c>
      <c r="E6655" s="87">
        <v>1.1228396610315758E-2</v>
      </c>
      <c r="F6655" s="87">
        <v>1.589700355754502E-2</v>
      </c>
      <c r="G6655" s="87">
        <v>1.1877691517482455E-3</v>
      </c>
      <c r="H6655" s="87">
        <v>1.7174105896356678E-6</v>
      </c>
      <c r="I6655" s="87">
        <v>7.8349502688172329E-5</v>
      </c>
      <c r="J6655" s="87">
        <v>7.2340512192786066E-3</v>
      </c>
      <c r="K6655" s="88">
        <v>3.5627287452165438E-2</v>
      </c>
      <c r="L6655" s="84"/>
      <c r="M6655" s="88">
        <f t="shared" si="731"/>
        <v>8.536795287043826E-3</v>
      </c>
      <c r="N6655" s="88">
        <f t="shared" si="726"/>
        <v>1.7561491319005088E-2</v>
      </c>
      <c r="O6655" s="88">
        <f t="shared" si="727"/>
        <v>4.743165572030938E-4</v>
      </c>
      <c r="P6655" s="88">
        <f t="shared" si="728"/>
        <v>3.1868041932579156E-6</v>
      </c>
      <c r="Q6655" s="88">
        <f t="shared" si="729"/>
        <v>3.841216768409414E-5</v>
      </c>
      <c r="R6655" s="89">
        <f t="shared" si="730"/>
        <v>7.2340512192786066E-3</v>
      </c>
      <c r="S6655" s="88">
        <f t="shared" si="732"/>
        <v>2.6614202135129363E-2</v>
      </c>
    </row>
    <row r="6656" spans="1:19" x14ac:dyDescent="0.2">
      <c r="A6656" s="60">
        <v>2004</v>
      </c>
      <c r="B6656" s="61">
        <v>10</v>
      </c>
      <c r="C6656" s="61">
        <v>4</v>
      </c>
      <c r="D6656" s="61">
        <v>6</v>
      </c>
      <c r="E6656" s="87">
        <v>1.3153184738236023E-2</v>
      </c>
      <c r="F6656" s="87">
        <v>1.7786803262565636E-2</v>
      </c>
      <c r="G6656" s="87">
        <v>1.1877691517482455E-3</v>
      </c>
      <c r="H6656" s="87">
        <v>1.7174105896356678E-6</v>
      </c>
      <c r="I6656" s="87">
        <v>7.8349502688172329E-5</v>
      </c>
      <c r="J6656" s="87">
        <v>8.0321792896408256E-3</v>
      </c>
      <c r="K6656" s="88">
        <v>4.024000335546854E-2</v>
      </c>
      <c r="L6656" s="84"/>
      <c r="M6656" s="88">
        <f t="shared" si="731"/>
        <v>1.00001851893823E-2</v>
      </c>
      <c r="N6656" s="88">
        <f t="shared" si="726"/>
        <v>1.9649161551589668E-2</v>
      </c>
      <c r="O6656" s="88">
        <f t="shared" si="727"/>
        <v>4.743165572030938E-4</v>
      </c>
      <c r="P6656" s="88">
        <f t="shared" si="728"/>
        <v>3.1868041932579156E-6</v>
      </c>
      <c r="Q6656" s="88">
        <f t="shared" si="729"/>
        <v>3.841216768409414E-5</v>
      </c>
      <c r="R6656" s="89">
        <f t="shared" si="730"/>
        <v>8.0321792896408256E-3</v>
      </c>
      <c r="S6656" s="88">
        <f t="shared" si="732"/>
        <v>3.0165262270052416E-2</v>
      </c>
    </row>
    <row r="6657" spans="1:19" x14ac:dyDescent="0.2">
      <c r="A6657" s="60">
        <v>2004</v>
      </c>
      <c r="B6657" s="61">
        <v>10</v>
      </c>
      <c r="C6657" s="61">
        <v>4</v>
      </c>
      <c r="D6657" s="61">
        <v>7</v>
      </c>
      <c r="E6657" s="87">
        <v>1.7604393320718677E-2</v>
      </c>
      <c r="F6657" s="87">
        <v>2.0399497261855793E-2</v>
      </c>
      <c r="G6657" s="87">
        <v>0</v>
      </c>
      <c r="H6657" s="87">
        <v>0</v>
      </c>
      <c r="I6657" s="87">
        <v>7.8349502688172329E-5</v>
      </c>
      <c r="J6657" s="87">
        <v>1.0349527077769829E-2</v>
      </c>
      <c r="K6657" s="88">
        <v>4.8431767163032477E-2</v>
      </c>
      <c r="L6657" s="84"/>
      <c r="M6657" s="88">
        <f t="shared" si="731"/>
        <v>1.3384377765344253E-2</v>
      </c>
      <c r="N6657" s="88">
        <f t="shared" si="726"/>
        <v>2.2535416361916735E-2</v>
      </c>
      <c r="O6657" s="88">
        <f t="shared" si="727"/>
        <v>0</v>
      </c>
      <c r="P6657" s="88">
        <f t="shared" si="728"/>
        <v>0</v>
      </c>
      <c r="Q6657" s="88">
        <f t="shared" si="729"/>
        <v>3.841216768409414E-5</v>
      </c>
      <c r="R6657" s="89">
        <f t="shared" si="730"/>
        <v>1.0349527077769829E-2</v>
      </c>
      <c r="S6657" s="88">
        <f t="shared" si="732"/>
        <v>3.5958206294945082E-2</v>
      </c>
    </row>
    <row r="6658" spans="1:19" x14ac:dyDescent="0.2">
      <c r="A6658" s="60">
        <v>2004</v>
      </c>
      <c r="B6658" s="61">
        <v>10</v>
      </c>
      <c r="C6658" s="61">
        <v>4</v>
      </c>
      <c r="D6658" s="61">
        <v>8</v>
      </c>
      <c r="E6658" s="87">
        <v>1.9787257614704401E-2</v>
      </c>
      <c r="F6658" s="87">
        <v>2.1779339357479222E-2</v>
      </c>
      <c r="G6658" s="87">
        <v>0</v>
      </c>
      <c r="H6658" s="87">
        <v>0</v>
      </c>
      <c r="I6658" s="87">
        <v>7.8349502688172329E-5</v>
      </c>
      <c r="J6658" s="87">
        <v>1.0890227515757094E-2</v>
      </c>
      <c r="K6658" s="88">
        <v>5.2535173990628889E-2</v>
      </c>
      <c r="L6658" s="84"/>
      <c r="M6658" s="88">
        <f t="shared" si="731"/>
        <v>1.5043979422096699E-2</v>
      </c>
      <c r="N6658" s="88">
        <f t="shared" si="726"/>
        <v>2.4059734130115737E-2</v>
      </c>
      <c r="O6658" s="88">
        <f t="shared" si="727"/>
        <v>0</v>
      </c>
      <c r="P6658" s="88">
        <f t="shared" si="728"/>
        <v>0</v>
      </c>
      <c r="Q6658" s="88">
        <f t="shared" si="729"/>
        <v>3.841216768409414E-5</v>
      </c>
      <c r="R6658" s="89">
        <f t="shared" si="730"/>
        <v>1.0890227515757094E-2</v>
      </c>
      <c r="S6658" s="88">
        <f t="shared" si="732"/>
        <v>3.9142125719896531E-2</v>
      </c>
    </row>
    <row r="6659" spans="1:19" x14ac:dyDescent="0.2">
      <c r="A6659" s="60">
        <v>2004</v>
      </c>
      <c r="B6659" s="61">
        <v>10</v>
      </c>
      <c r="C6659" s="61">
        <v>4</v>
      </c>
      <c r="D6659" s="61">
        <v>9</v>
      </c>
      <c r="E6659" s="87">
        <v>2.0647307949405967E-2</v>
      </c>
      <c r="F6659" s="87">
        <v>2.2683899501919864E-2</v>
      </c>
      <c r="G6659" s="87">
        <v>0</v>
      </c>
      <c r="H6659" s="87">
        <v>0</v>
      </c>
      <c r="I6659" s="87">
        <v>7.8349502688172329E-5</v>
      </c>
      <c r="J6659" s="87">
        <v>1.0336381261506933E-2</v>
      </c>
      <c r="K6659" s="88">
        <v>5.3745938215520941E-2</v>
      </c>
      <c r="L6659" s="84"/>
      <c r="M6659" s="88">
        <f t="shared" si="731"/>
        <v>1.5697863845555299E-2</v>
      </c>
      <c r="N6659" s="88">
        <f t="shared" ref="N6659:N6722" si="733">F6659*W$5</f>
        <v>2.5059005789495395E-2</v>
      </c>
      <c r="O6659" s="88">
        <f t="shared" ref="O6659:O6722" si="734">G6659*X$5</f>
        <v>0</v>
      </c>
      <c r="P6659" s="88">
        <f t="shared" ref="P6659:P6722" si="735">H6659*Y$5</f>
        <v>0</v>
      </c>
      <c r="Q6659" s="88">
        <f t="shared" ref="Q6659:Q6722" si="736">I6659*Z$5</f>
        <v>3.841216768409414E-5</v>
      </c>
      <c r="R6659" s="89">
        <f t="shared" ref="R6659:R6722" si="737">J6659</f>
        <v>1.0336381261506933E-2</v>
      </c>
      <c r="S6659" s="88">
        <f t="shared" si="732"/>
        <v>4.0795281802734791E-2</v>
      </c>
    </row>
    <row r="6660" spans="1:19" x14ac:dyDescent="0.2">
      <c r="A6660" s="60">
        <v>2004</v>
      </c>
      <c r="B6660" s="61">
        <v>10</v>
      </c>
      <c r="C6660" s="61">
        <v>4</v>
      </c>
      <c r="D6660" s="61">
        <v>10</v>
      </c>
      <c r="E6660" s="87">
        <v>2.0717370152845308E-2</v>
      </c>
      <c r="F6660" s="87">
        <v>2.3625160728335988E-2</v>
      </c>
      <c r="G6660" s="87">
        <v>0</v>
      </c>
      <c r="H6660" s="87">
        <v>0</v>
      </c>
      <c r="I6660" s="87">
        <v>7.8349502688172329E-5</v>
      </c>
      <c r="J6660" s="87">
        <v>1.0951375227759066E-2</v>
      </c>
      <c r="K6660" s="88">
        <v>5.5372255611628542E-2</v>
      </c>
      <c r="L6660" s="84"/>
      <c r="M6660" s="88">
        <f t="shared" ref="M6660:M6723" si="738">E6660*V$5</f>
        <v>1.5751131173819367E-2</v>
      </c>
      <c r="N6660" s="88">
        <f t="shared" si="733"/>
        <v>2.6098821299178499E-2</v>
      </c>
      <c r="O6660" s="88">
        <f t="shared" si="734"/>
        <v>0</v>
      </c>
      <c r="P6660" s="88">
        <f t="shared" si="735"/>
        <v>0</v>
      </c>
      <c r="Q6660" s="88">
        <f t="shared" si="736"/>
        <v>3.841216768409414E-5</v>
      </c>
      <c r="R6660" s="89">
        <f t="shared" si="737"/>
        <v>1.0951375227759066E-2</v>
      </c>
      <c r="S6660" s="88">
        <f t="shared" ref="S6660:S6723" si="739">SUM(M6660:Q6660)</f>
        <v>4.1888364640681963E-2</v>
      </c>
    </row>
    <row r="6661" spans="1:19" x14ac:dyDescent="0.2">
      <c r="A6661" s="60">
        <v>2004</v>
      </c>
      <c r="B6661" s="61">
        <v>10</v>
      </c>
      <c r="C6661" s="61">
        <v>4</v>
      </c>
      <c r="D6661" s="61">
        <v>11</v>
      </c>
      <c r="E6661" s="87">
        <v>2.0409481019233722E-2</v>
      </c>
      <c r="F6661" s="87">
        <v>2.4173840511095047E-2</v>
      </c>
      <c r="G6661" s="87">
        <v>0</v>
      </c>
      <c r="H6661" s="87">
        <v>0</v>
      </c>
      <c r="I6661" s="87">
        <v>7.8349502688172329E-5</v>
      </c>
      <c r="J6661" s="87">
        <v>1.1994272160291693E-2</v>
      </c>
      <c r="K6661" s="88">
        <v>5.6655943193308633E-2</v>
      </c>
      <c r="L6661" s="84"/>
      <c r="M6661" s="88">
        <f t="shared" si="738"/>
        <v>1.5517047306285454E-2</v>
      </c>
      <c r="N6661" s="88">
        <f t="shared" si="733"/>
        <v>2.6704950322610943E-2</v>
      </c>
      <c r="O6661" s="88">
        <f t="shared" si="734"/>
        <v>0</v>
      </c>
      <c r="P6661" s="88">
        <f t="shared" si="735"/>
        <v>0</v>
      </c>
      <c r="Q6661" s="88">
        <f t="shared" si="736"/>
        <v>3.841216768409414E-5</v>
      </c>
      <c r="R6661" s="89">
        <f t="shared" si="737"/>
        <v>1.1994272160291693E-2</v>
      </c>
      <c r="S6661" s="88">
        <f t="shared" si="739"/>
        <v>4.2260409796580495E-2</v>
      </c>
    </row>
    <row r="6662" spans="1:19" x14ac:dyDescent="0.2">
      <c r="A6662" s="60">
        <v>2004</v>
      </c>
      <c r="B6662" s="61">
        <v>10</v>
      </c>
      <c r="C6662" s="61">
        <v>4</v>
      </c>
      <c r="D6662" s="61">
        <v>12</v>
      </c>
      <c r="E6662" s="87">
        <v>2.0780355930119357E-2</v>
      </c>
      <c r="F6662" s="87">
        <v>2.4435356605739741E-2</v>
      </c>
      <c r="G6662" s="87">
        <v>0</v>
      </c>
      <c r="H6662" s="87">
        <v>0</v>
      </c>
      <c r="I6662" s="87">
        <v>7.8349502688172329E-5</v>
      </c>
      <c r="J6662" s="87">
        <v>1.101925824752456E-2</v>
      </c>
      <c r="K6662" s="88">
        <v>5.6313320286071833E-2</v>
      </c>
      <c r="L6662" s="84"/>
      <c r="M6662" s="88">
        <f t="shared" si="738"/>
        <v>1.5799018392738041E-2</v>
      </c>
      <c r="N6662" s="88">
        <f t="shared" si="733"/>
        <v>2.699384832840545E-2</v>
      </c>
      <c r="O6662" s="88">
        <f t="shared" si="734"/>
        <v>0</v>
      </c>
      <c r="P6662" s="88">
        <f t="shared" si="735"/>
        <v>0</v>
      </c>
      <c r="Q6662" s="88">
        <f t="shared" si="736"/>
        <v>3.841216768409414E-5</v>
      </c>
      <c r="R6662" s="89">
        <f t="shared" si="737"/>
        <v>1.101925824752456E-2</v>
      </c>
      <c r="S6662" s="88">
        <f t="shared" si="739"/>
        <v>4.2831278888827588E-2</v>
      </c>
    </row>
    <row r="6663" spans="1:19" x14ac:dyDescent="0.2">
      <c r="A6663" s="60">
        <v>2004</v>
      </c>
      <c r="B6663" s="61">
        <v>10</v>
      </c>
      <c r="C6663" s="61">
        <v>4</v>
      </c>
      <c r="D6663" s="61">
        <v>13</v>
      </c>
      <c r="E6663" s="87">
        <v>2.0654700842582988E-2</v>
      </c>
      <c r="F6663" s="87">
        <v>2.4887605079756934E-2</v>
      </c>
      <c r="G6663" s="87">
        <v>0</v>
      </c>
      <c r="H6663" s="87">
        <v>0</v>
      </c>
      <c r="I6663" s="87">
        <v>7.8349502688172329E-5</v>
      </c>
      <c r="J6663" s="87">
        <v>1.0801471534122534E-2</v>
      </c>
      <c r="K6663" s="88">
        <v>5.6422126959150623E-2</v>
      </c>
      <c r="L6663" s="84"/>
      <c r="M6663" s="88">
        <f t="shared" si="738"/>
        <v>1.5703484560410812E-2</v>
      </c>
      <c r="N6663" s="88">
        <f t="shared" si="733"/>
        <v>2.7493449251418181E-2</v>
      </c>
      <c r="O6663" s="88">
        <f t="shared" si="734"/>
        <v>0</v>
      </c>
      <c r="P6663" s="88">
        <f t="shared" si="735"/>
        <v>0</v>
      </c>
      <c r="Q6663" s="88">
        <f t="shared" si="736"/>
        <v>3.841216768409414E-5</v>
      </c>
      <c r="R6663" s="89">
        <f t="shared" si="737"/>
        <v>1.0801471534122534E-2</v>
      </c>
      <c r="S6663" s="88">
        <f t="shared" si="739"/>
        <v>4.323534597951309E-2</v>
      </c>
    </row>
    <row r="6664" spans="1:19" x14ac:dyDescent="0.2">
      <c r="A6664" s="60">
        <v>2004</v>
      </c>
      <c r="B6664" s="61">
        <v>10</v>
      </c>
      <c r="C6664" s="61">
        <v>4</v>
      </c>
      <c r="D6664" s="61">
        <v>14</v>
      </c>
      <c r="E6664" s="87">
        <v>2.0892603798574043E-2</v>
      </c>
      <c r="F6664" s="87">
        <v>2.4857082821659892E-2</v>
      </c>
      <c r="G6664" s="87">
        <v>0</v>
      </c>
      <c r="H6664" s="87">
        <v>0</v>
      </c>
      <c r="I6664" s="87">
        <v>7.8349502688172329E-5</v>
      </c>
      <c r="J6664" s="87">
        <v>1.0060473974925819E-2</v>
      </c>
      <c r="K6664" s="88">
        <v>5.5888510097847927E-2</v>
      </c>
      <c r="L6664" s="84"/>
      <c r="M6664" s="88">
        <f t="shared" si="738"/>
        <v>1.5884358901063544E-2</v>
      </c>
      <c r="N6664" s="88">
        <f t="shared" si="733"/>
        <v>2.745973117563948E-2</v>
      </c>
      <c r="O6664" s="88">
        <f t="shared" si="734"/>
        <v>0</v>
      </c>
      <c r="P6664" s="88">
        <f t="shared" si="735"/>
        <v>0</v>
      </c>
      <c r="Q6664" s="88">
        <f t="shared" si="736"/>
        <v>3.841216768409414E-5</v>
      </c>
      <c r="R6664" s="89">
        <f t="shared" si="737"/>
        <v>1.0060473974925819E-2</v>
      </c>
      <c r="S6664" s="88">
        <f t="shared" si="739"/>
        <v>4.3382502244387118E-2</v>
      </c>
    </row>
    <row r="6665" spans="1:19" x14ac:dyDescent="0.2">
      <c r="A6665" s="60">
        <v>2004</v>
      </c>
      <c r="B6665" s="61">
        <v>10</v>
      </c>
      <c r="C6665" s="61">
        <v>4</v>
      </c>
      <c r="D6665" s="61">
        <v>15</v>
      </c>
      <c r="E6665" s="87">
        <v>2.0226507117211863E-2</v>
      </c>
      <c r="F6665" s="87">
        <v>2.4763045160468004E-2</v>
      </c>
      <c r="G6665" s="87">
        <v>0</v>
      </c>
      <c r="H6665" s="87">
        <v>0</v>
      </c>
      <c r="I6665" s="87">
        <v>7.8349502688172329E-5</v>
      </c>
      <c r="J6665" s="87">
        <v>1.0653922149009985E-2</v>
      </c>
      <c r="K6665" s="88">
        <v>5.5721823929378023E-2</v>
      </c>
      <c r="L6665" s="84"/>
      <c r="M6665" s="88">
        <f t="shared" si="738"/>
        <v>1.5377934768793042E-2</v>
      </c>
      <c r="N6665" s="88">
        <f t="shared" si="733"/>
        <v>2.735584734843249E-2</v>
      </c>
      <c r="O6665" s="88">
        <f t="shared" si="734"/>
        <v>0</v>
      </c>
      <c r="P6665" s="88">
        <f t="shared" si="735"/>
        <v>0</v>
      </c>
      <c r="Q6665" s="88">
        <f t="shared" si="736"/>
        <v>3.841216768409414E-5</v>
      </c>
      <c r="R6665" s="89">
        <f t="shared" si="737"/>
        <v>1.0653922149009985E-2</v>
      </c>
      <c r="S6665" s="88">
        <f t="shared" si="739"/>
        <v>4.277219428490963E-2</v>
      </c>
    </row>
    <row r="6666" spans="1:19" x14ac:dyDescent="0.2">
      <c r="A6666" s="60">
        <v>2004</v>
      </c>
      <c r="B6666" s="61">
        <v>10</v>
      </c>
      <c r="C6666" s="61">
        <v>4</v>
      </c>
      <c r="D6666" s="61">
        <v>16</v>
      </c>
      <c r="E6666" s="87">
        <v>2.2216018632811491E-2</v>
      </c>
      <c r="F6666" s="87">
        <v>2.4298528069845646E-2</v>
      </c>
      <c r="G6666" s="87">
        <v>0</v>
      </c>
      <c r="H6666" s="87">
        <v>0</v>
      </c>
      <c r="I6666" s="87">
        <v>7.8349502688172329E-5</v>
      </c>
      <c r="J6666" s="87">
        <v>1.0554993688586688E-2</v>
      </c>
      <c r="K6666" s="88">
        <v>5.7147889893931998E-2</v>
      </c>
      <c r="L6666" s="84"/>
      <c r="M6666" s="88">
        <f t="shared" si="738"/>
        <v>1.6890532971308148E-2</v>
      </c>
      <c r="N6666" s="88">
        <f t="shared" si="733"/>
        <v>2.6842693229483936E-2</v>
      </c>
      <c r="O6666" s="88">
        <f t="shared" si="734"/>
        <v>0</v>
      </c>
      <c r="P6666" s="88">
        <f t="shared" si="735"/>
        <v>0</v>
      </c>
      <c r="Q6666" s="88">
        <f t="shared" si="736"/>
        <v>3.841216768409414E-5</v>
      </c>
      <c r="R6666" s="89">
        <f t="shared" si="737"/>
        <v>1.0554993688586688E-2</v>
      </c>
      <c r="S6666" s="88">
        <f t="shared" si="739"/>
        <v>4.3771638368476182E-2</v>
      </c>
    </row>
    <row r="6667" spans="1:19" x14ac:dyDescent="0.2">
      <c r="A6667" s="60">
        <v>2004</v>
      </c>
      <c r="B6667" s="61">
        <v>10</v>
      </c>
      <c r="C6667" s="61">
        <v>4</v>
      </c>
      <c r="D6667" s="61">
        <v>17</v>
      </c>
      <c r="E6667" s="87">
        <v>2.3952481018810656E-2</v>
      </c>
      <c r="F6667" s="87">
        <v>2.3263628609391959E-2</v>
      </c>
      <c r="G6667" s="87">
        <v>0</v>
      </c>
      <c r="H6667" s="87">
        <v>0</v>
      </c>
      <c r="I6667" s="87">
        <v>7.8349502688172329E-5</v>
      </c>
      <c r="J6667" s="87">
        <v>1.0257404259247619E-2</v>
      </c>
      <c r="K6667" s="88">
        <v>5.7551863390138409E-2</v>
      </c>
      <c r="L6667" s="84"/>
      <c r="M6667" s="88">
        <f t="shared" si="738"/>
        <v>1.8210741405993078E-2</v>
      </c>
      <c r="N6667" s="88">
        <f t="shared" si="733"/>
        <v>2.5699435141567452E-2</v>
      </c>
      <c r="O6667" s="88">
        <f t="shared" si="734"/>
        <v>0</v>
      </c>
      <c r="P6667" s="88">
        <f t="shared" si="735"/>
        <v>0</v>
      </c>
      <c r="Q6667" s="88">
        <f t="shared" si="736"/>
        <v>3.841216768409414E-5</v>
      </c>
      <c r="R6667" s="89">
        <f t="shared" si="737"/>
        <v>1.0257404259247619E-2</v>
      </c>
      <c r="S6667" s="88">
        <f t="shared" si="739"/>
        <v>4.3948588715244631E-2</v>
      </c>
    </row>
    <row r="6668" spans="1:19" x14ac:dyDescent="0.2">
      <c r="A6668" s="60">
        <v>2004</v>
      </c>
      <c r="B6668" s="61">
        <v>10</v>
      </c>
      <c r="C6668" s="61">
        <v>4</v>
      </c>
      <c r="D6668" s="61">
        <v>18</v>
      </c>
      <c r="E6668" s="87">
        <v>2.4073866553784823E-2</v>
      </c>
      <c r="F6668" s="87">
        <v>2.2761036485034258E-2</v>
      </c>
      <c r="G6668" s="87">
        <v>0</v>
      </c>
      <c r="H6668" s="87">
        <v>0</v>
      </c>
      <c r="I6668" s="87">
        <v>7.8349502688172329E-5</v>
      </c>
      <c r="J6668" s="87">
        <v>7.8073188348964052E-3</v>
      </c>
      <c r="K6668" s="88">
        <v>5.4720571376403661E-2</v>
      </c>
      <c r="L6668" s="84"/>
      <c r="M6668" s="88">
        <f t="shared" si="738"/>
        <v>1.8303029156314505E-2</v>
      </c>
      <c r="N6668" s="88">
        <f t="shared" si="733"/>
        <v>2.5144219361627654E-2</v>
      </c>
      <c r="O6668" s="88">
        <f t="shared" si="734"/>
        <v>0</v>
      </c>
      <c r="P6668" s="88">
        <f t="shared" si="735"/>
        <v>0</v>
      </c>
      <c r="Q6668" s="88">
        <f t="shared" si="736"/>
        <v>3.841216768409414E-5</v>
      </c>
      <c r="R6668" s="89">
        <f t="shared" si="737"/>
        <v>7.8073188348964052E-3</v>
      </c>
      <c r="S6668" s="88">
        <f t="shared" si="739"/>
        <v>4.3485660685626253E-2</v>
      </c>
    </row>
    <row r="6669" spans="1:19" x14ac:dyDescent="0.2">
      <c r="A6669" s="60">
        <v>2004</v>
      </c>
      <c r="B6669" s="61">
        <v>10</v>
      </c>
      <c r="C6669" s="61">
        <v>4</v>
      </c>
      <c r="D6669" s="61">
        <v>19</v>
      </c>
      <c r="E6669" s="87">
        <v>2.3175546452813722E-2</v>
      </c>
      <c r="F6669" s="87">
        <v>2.2299163901301676E-2</v>
      </c>
      <c r="G6669" s="87">
        <v>1.1877691517482455E-3</v>
      </c>
      <c r="H6669" s="87">
        <v>1.7174105896356678E-6</v>
      </c>
      <c r="I6669" s="87">
        <v>7.8349502688172329E-5</v>
      </c>
      <c r="J6669" s="87">
        <v>7.5381681447650546E-3</v>
      </c>
      <c r="K6669" s="88">
        <v>5.4280714563906506E-2</v>
      </c>
      <c r="L6669" s="84"/>
      <c r="M6669" s="88">
        <f t="shared" si="738"/>
        <v>1.7620048756674778E-2</v>
      </c>
      <c r="N6669" s="88">
        <f t="shared" si="733"/>
        <v>2.4633986641332612E-2</v>
      </c>
      <c r="O6669" s="88">
        <f t="shared" si="734"/>
        <v>4.743165572030938E-4</v>
      </c>
      <c r="P6669" s="88">
        <f t="shared" si="735"/>
        <v>3.1868041932579156E-6</v>
      </c>
      <c r="Q6669" s="88">
        <f t="shared" si="736"/>
        <v>3.841216768409414E-5</v>
      </c>
      <c r="R6669" s="89">
        <f t="shared" si="737"/>
        <v>7.5381681447650546E-3</v>
      </c>
      <c r="S6669" s="88">
        <f t="shared" si="739"/>
        <v>4.2769950927087831E-2</v>
      </c>
    </row>
    <row r="6670" spans="1:19" x14ac:dyDescent="0.2">
      <c r="A6670" s="60">
        <v>2004</v>
      </c>
      <c r="B6670" s="61">
        <v>10</v>
      </c>
      <c r="C6670" s="61">
        <v>4</v>
      </c>
      <c r="D6670" s="61">
        <v>20</v>
      </c>
      <c r="E6670" s="87">
        <v>2.3488285589275758E-2</v>
      </c>
      <c r="F6670" s="87">
        <v>2.2326463445219491E-2</v>
      </c>
      <c r="G6670" s="87">
        <v>1.1877691517482455E-3</v>
      </c>
      <c r="H6670" s="87">
        <v>1.7174105896356678E-6</v>
      </c>
      <c r="I6670" s="87">
        <v>7.8349502688172329E-5</v>
      </c>
      <c r="J6670" s="87">
        <v>7.9505154750932807E-3</v>
      </c>
      <c r="K6670" s="88">
        <v>5.5033100574614587E-2</v>
      </c>
      <c r="L6670" s="84"/>
      <c r="M6670" s="88">
        <f t="shared" si="738"/>
        <v>1.7857820014573741E-2</v>
      </c>
      <c r="N6670" s="88">
        <f t="shared" si="733"/>
        <v>2.4664144570264945E-2</v>
      </c>
      <c r="O6670" s="88">
        <f t="shared" si="734"/>
        <v>4.743165572030938E-4</v>
      </c>
      <c r="P6670" s="88">
        <f t="shared" si="735"/>
        <v>3.1868041932579156E-6</v>
      </c>
      <c r="Q6670" s="88">
        <f t="shared" si="736"/>
        <v>3.841216768409414E-5</v>
      </c>
      <c r="R6670" s="89">
        <f t="shared" si="737"/>
        <v>7.9505154750932807E-3</v>
      </c>
      <c r="S6670" s="88">
        <f t="shared" si="739"/>
        <v>4.3037880113919132E-2</v>
      </c>
    </row>
    <row r="6671" spans="1:19" x14ac:dyDescent="0.2">
      <c r="A6671" s="60">
        <v>2004</v>
      </c>
      <c r="B6671" s="61">
        <v>10</v>
      </c>
      <c r="C6671" s="61">
        <v>4</v>
      </c>
      <c r="D6671" s="61">
        <v>21</v>
      </c>
      <c r="E6671" s="87">
        <v>2.1745557961032693E-2</v>
      </c>
      <c r="F6671" s="87">
        <v>2.1212670602481162E-2</v>
      </c>
      <c r="G6671" s="87">
        <v>1.1877691517482455E-3</v>
      </c>
      <c r="H6671" s="87">
        <v>1.7174105896356678E-6</v>
      </c>
      <c r="I6671" s="87">
        <v>7.8349502688172329E-5</v>
      </c>
      <c r="J6671" s="87">
        <v>6.9964838746308655E-3</v>
      </c>
      <c r="K6671" s="88">
        <v>5.1222548503170776E-2</v>
      </c>
      <c r="L6671" s="84"/>
      <c r="M6671" s="88">
        <f t="shared" si="738"/>
        <v>1.6532848202505904E-2</v>
      </c>
      <c r="N6671" s="88">
        <f t="shared" si="733"/>
        <v>2.3433732608154283E-2</v>
      </c>
      <c r="O6671" s="88">
        <f t="shared" si="734"/>
        <v>4.743165572030938E-4</v>
      </c>
      <c r="P6671" s="88">
        <f t="shared" si="735"/>
        <v>3.1868041932579156E-6</v>
      </c>
      <c r="Q6671" s="88">
        <f t="shared" si="736"/>
        <v>3.841216768409414E-5</v>
      </c>
      <c r="R6671" s="89">
        <f t="shared" si="737"/>
        <v>6.9964838746308655E-3</v>
      </c>
      <c r="S6671" s="88">
        <f t="shared" si="739"/>
        <v>4.0482496339740631E-2</v>
      </c>
    </row>
    <row r="6672" spans="1:19" x14ac:dyDescent="0.2">
      <c r="A6672" s="60">
        <v>2004</v>
      </c>
      <c r="B6672" s="61">
        <v>10</v>
      </c>
      <c r="C6672" s="61">
        <v>4</v>
      </c>
      <c r="D6672" s="61">
        <v>22</v>
      </c>
      <c r="E6672" s="87">
        <v>1.9632215905084863E-2</v>
      </c>
      <c r="F6672" s="87">
        <v>1.969565609586986E-2</v>
      </c>
      <c r="G6672" s="87">
        <v>1.1877691517482455E-3</v>
      </c>
      <c r="H6672" s="87">
        <v>1.7174105896356678E-6</v>
      </c>
      <c r="I6672" s="87">
        <v>7.8349502688172329E-5</v>
      </c>
      <c r="J6672" s="87">
        <v>5.8740678880550602E-3</v>
      </c>
      <c r="K6672" s="88">
        <v>4.6469775954035841E-2</v>
      </c>
      <c r="L6672" s="84"/>
      <c r="M6672" s="88">
        <f t="shared" si="738"/>
        <v>1.492610334576009E-2</v>
      </c>
      <c r="N6672" s="88">
        <f t="shared" si="733"/>
        <v>2.1757879860671261E-2</v>
      </c>
      <c r="O6672" s="88">
        <f t="shared" si="734"/>
        <v>4.743165572030938E-4</v>
      </c>
      <c r="P6672" s="88">
        <f t="shared" si="735"/>
        <v>3.1868041932579156E-6</v>
      </c>
      <c r="Q6672" s="88">
        <f t="shared" si="736"/>
        <v>3.841216768409414E-5</v>
      </c>
      <c r="R6672" s="89">
        <f t="shared" si="737"/>
        <v>5.8740678880550602E-3</v>
      </c>
      <c r="S6672" s="88">
        <f t="shared" si="739"/>
        <v>3.7199898735511792E-2</v>
      </c>
    </row>
    <row r="6673" spans="1:19" x14ac:dyDescent="0.2">
      <c r="A6673" s="60">
        <v>2004</v>
      </c>
      <c r="B6673" s="61">
        <v>10</v>
      </c>
      <c r="C6673" s="61">
        <v>4</v>
      </c>
      <c r="D6673" s="61">
        <v>23</v>
      </c>
      <c r="E6673" s="87">
        <v>1.6373197748650353E-2</v>
      </c>
      <c r="F6673" s="87">
        <v>1.904678182545325E-2</v>
      </c>
      <c r="G6673" s="87">
        <v>1.1877691517482455E-3</v>
      </c>
      <c r="H6673" s="87">
        <v>1.7174105896356678E-6</v>
      </c>
      <c r="I6673" s="87">
        <v>7.8349502688172329E-5</v>
      </c>
      <c r="J6673" s="87">
        <v>5.3058331872120725E-3</v>
      </c>
      <c r="K6673" s="88">
        <v>4.1993648826341733E-2</v>
      </c>
      <c r="L6673" s="84"/>
      <c r="M6673" s="88">
        <f t="shared" si="738"/>
        <v>1.2448316729932846E-2</v>
      </c>
      <c r="N6673" s="88">
        <f t="shared" si="733"/>
        <v>2.1041065536147902E-2</v>
      </c>
      <c r="O6673" s="88">
        <f t="shared" si="734"/>
        <v>4.743165572030938E-4</v>
      </c>
      <c r="P6673" s="88">
        <f t="shared" si="735"/>
        <v>3.1868041932579156E-6</v>
      </c>
      <c r="Q6673" s="88">
        <f t="shared" si="736"/>
        <v>3.841216768409414E-5</v>
      </c>
      <c r="R6673" s="89">
        <f t="shared" si="737"/>
        <v>5.3058331872120725E-3</v>
      </c>
      <c r="S6673" s="88">
        <f t="shared" si="739"/>
        <v>3.4005297795161191E-2</v>
      </c>
    </row>
    <row r="6674" spans="1:19" x14ac:dyDescent="0.2">
      <c r="A6674" s="60">
        <v>2004</v>
      </c>
      <c r="B6674" s="61">
        <v>10</v>
      </c>
      <c r="C6674" s="61">
        <v>4</v>
      </c>
      <c r="D6674" s="61">
        <v>24</v>
      </c>
      <c r="E6674" s="87">
        <v>1.2586041148298076E-2</v>
      </c>
      <c r="F6674" s="87">
        <v>1.8684795496906097E-2</v>
      </c>
      <c r="G6674" s="87">
        <v>1.1877691517482455E-3</v>
      </c>
      <c r="H6674" s="87">
        <v>1.7174105896356678E-6</v>
      </c>
      <c r="I6674" s="87">
        <v>7.8349502688172329E-5</v>
      </c>
      <c r="J6674" s="87">
        <v>5.386293578202318E-3</v>
      </c>
      <c r="K6674" s="88">
        <v>3.7924966288432546E-2</v>
      </c>
      <c r="L6674" s="84"/>
      <c r="M6674" s="88">
        <f t="shared" si="738"/>
        <v>9.5689937295783851E-3</v>
      </c>
      <c r="N6674" s="88">
        <f t="shared" si="733"/>
        <v>2.0641177611145697E-2</v>
      </c>
      <c r="O6674" s="88">
        <f t="shared" si="734"/>
        <v>4.743165572030938E-4</v>
      </c>
      <c r="P6674" s="88">
        <f t="shared" si="735"/>
        <v>3.1868041932579156E-6</v>
      </c>
      <c r="Q6674" s="88">
        <f t="shared" si="736"/>
        <v>3.841216768409414E-5</v>
      </c>
      <c r="R6674" s="89">
        <f t="shared" si="737"/>
        <v>5.386293578202318E-3</v>
      </c>
      <c r="S6674" s="88">
        <f t="shared" si="739"/>
        <v>3.072608686980453E-2</v>
      </c>
    </row>
    <row r="6675" spans="1:19" x14ac:dyDescent="0.2">
      <c r="A6675" s="60">
        <v>2004</v>
      </c>
      <c r="B6675" s="61">
        <v>10</v>
      </c>
      <c r="C6675" s="61">
        <v>5</v>
      </c>
      <c r="D6675" s="61">
        <v>1</v>
      </c>
      <c r="E6675" s="87">
        <v>1.1595786118157427E-2</v>
      </c>
      <c r="F6675" s="87">
        <v>1.8169148697197681E-2</v>
      </c>
      <c r="G6675" s="87">
        <v>1.1877691517482455E-3</v>
      </c>
      <c r="H6675" s="87">
        <v>1.7174105896356678E-6</v>
      </c>
      <c r="I6675" s="87">
        <v>7.8349502688172329E-5</v>
      </c>
      <c r="J6675" s="87">
        <v>5.1016227141293764E-3</v>
      </c>
      <c r="K6675" s="88">
        <v>3.6134393594510539E-2</v>
      </c>
      <c r="L6675" s="84"/>
      <c r="M6675" s="88">
        <f t="shared" si="738"/>
        <v>8.8161164695687386E-3</v>
      </c>
      <c r="N6675" s="88">
        <f t="shared" si="733"/>
        <v>2.0071540272638959E-2</v>
      </c>
      <c r="O6675" s="88">
        <f t="shared" si="734"/>
        <v>4.743165572030938E-4</v>
      </c>
      <c r="P6675" s="88">
        <f t="shared" si="735"/>
        <v>3.1868041932579156E-6</v>
      </c>
      <c r="Q6675" s="88">
        <f t="shared" si="736"/>
        <v>3.841216768409414E-5</v>
      </c>
      <c r="R6675" s="89">
        <f t="shared" si="737"/>
        <v>5.1016227141293764E-3</v>
      </c>
      <c r="S6675" s="88">
        <f t="shared" si="739"/>
        <v>2.9403572271288144E-2</v>
      </c>
    </row>
    <row r="6676" spans="1:19" x14ac:dyDescent="0.2">
      <c r="A6676" s="60">
        <v>2004</v>
      </c>
      <c r="B6676" s="61">
        <v>10</v>
      </c>
      <c r="C6676" s="61">
        <v>5</v>
      </c>
      <c r="D6676" s="61">
        <v>2</v>
      </c>
      <c r="E6676" s="87">
        <v>1.0797716514335802E-2</v>
      </c>
      <c r="F6676" s="87">
        <v>1.7877827412461918E-2</v>
      </c>
      <c r="G6676" s="87">
        <v>1.1877691517482455E-3</v>
      </c>
      <c r="H6676" s="87">
        <v>1.7174105896356678E-6</v>
      </c>
      <c r="I6676" s="87">
        <v>7.8349502688172329E-5</v>
      </c>
      <c r="J6676" s="87">
        <v>5.6649610361856409E-3</v>
      </c>
      <c r="K6676" s="88">
        <v>3.5608341028009416E-2</v>
      </c>
      <c r="L6676" s="84"/>
      <c r="M6676" s="88">
        <f t="shared" si="738"/>
        <v>8.2093551420985116E-3</v>
      </c>
      <c r="N6676" s="88">
        <f t="shared" si="733"/>
        <v>1.974971633931661E-2</v>
      </c>
      <c r="O6676" s="88">
        <f t="shared" si="734"/>
        <v>4.743165572030938E-4</v>
      </c>
      <c r="P6676" s="88">
        <f t="shared" si="735"/>
        <v>3.1868041932579156E-6</v>
      </c>
      <c r="Q6676" s="88">
        <f t="shared" si="736"/>
        <v>3.841216768409414E-5</v>
      </c>
      <c r="R6676" s="89">
        <f t="shared" si="737"/>
        <v>5.6649610361856409E-3</v>
      </c>
      <c r="S6676" s="88">
        <f t="shared" si="739"/>
        <v>2.847498701049557E-2</v>
      </c>
    </row>
    <row r="6677" spans="1:19" x14ac:dyDescent="0.2">
      <c r="A6677" s="60">
        <v>2004</v>
      </c>
      <c r="B6677" s="61">
        <v>10</v>
      </c>
      <c r="C6677" s="61">
        <v>5</v>
      </c>
      <c r="D6677" s="61">
        <v>3</v>
      </c>
      <c r="E6677" s="87">
        <v>1.0307199269785778E-2</v>
      </c>
      <c r="F6677" s="87">
        <v>1.7290463037355173E-2</v>
      </c>
      <c r="G6677" s="87">
        <v>1.1877691517482455E-3</v>
      </c>
      <c r="H6677" s="87">
        <v>1.7174105896356678E-6</v>
      </c>
      <c r="I6677" s="87">
        <v>7.8349502688172329E-5</v>
      </c>
      <c r="J6677" s="87">
        <v>6.1046490850603288E-3</v>
      </c>
      <c r="K6677" s="88">
        <v>3.4970147457227332E-2</v>
      </c>
      <c r="L6677" s="84"/>
      <c r="M6677" s="88">
        <f t="shared" si="738"/>
        <v>7.8364216372701131E-3</v>
      </c>
      <c r="N6677" s="88">
        <f t="shared" si="733"/>
        <v>1.910085227275268E-2</v>
      </c>
      <c r="O6677" s="88">
        <f t="shared" si="734"/>
        <v>4.743165572030938E-4</v>
      </c>
      <c r="P6677" s="88">
        <f t="shared" si="735"/>
        <v>3.1868041932579156E-6</v>
      </c>
      <c r="Q6677" s="88">
        <f t="shared" si="736"/>
        <v>3.841216768409414E-5</v>
      </c>
      <c r="R6677" s="89">
        <f t="shared" si="737"/>
        <v>6.1046490850603288E-3</v>
      </c>
      <c r="S6677" s="88">
        <f t="shared" si="739"/>
        <v>2.7453189439103239E-2</v>
      </c>
    </row>
    <row r="6678" spans="1:19" x14ac:dyDescent="0.2">
      <c r="A6678" s="60">
        <v>2004</v>
      </c>
      <c r="B6678" s="61">
        <v>10</v>
      </c>
      <c r="C6678" s="61">
        <v>5</v>
      </c>
      <c r="D6678" s="61">
        <v>4</v>
      </c>
      <c r="E6678" s="87">
        <v>1.0481390219568575E-2</v>
      </c>
      <c r="F6678" s="87">
        <v>1.7063704207649109E-2</v>
      </c>
      <c r="G6678" s="87">
        <v>1.1877691517482455E-3</v>
      </c>
      <c r="H6678" s="87">
        <v>1.7174105896356678E-6</v>
      </c>
      <c r="I6678" s="87">
        <v>7.8349502688172329E-5</v>
      </c>
      <c r="J6678" s="87">
        <v>6.440473949385463E-3</v>
      </c>
      <c r="K6678" s="88">
        <v>3.5253404441629201E-2</v>
      </c>
      <c r="L6678" s="84"/>
      <c r="M6678" s="88">
        <f t="shared" si="738"/>
        <v>7.9688566171482993E-3</v>
      </c>
      <c r="N6678" s="88">
        <f t="shared" si="733"/>
        <v>1.8850350773839647E-2</v>
      </c>
      <c r="O6678" s="88">
        <f t="shared" si="734"/>
        <v>4.743165572030938E-4</v>
      </c>
      <c r="P6678" s="88">
        <f t="shared" si="735"/>
        <v>3.1868041932579156E-6</v>
      </c>
      <c r="Q6678" s="88">
        <f t="shared" si="736"/>
        <v>3.841216768409414E-5</v>
      </c>
      <c r="R6678" s="89">
        <f t="shared" si="737"/>
        <v>6.440473949385463E-3</v>
      </c>
      <c r="S6678" s="88">
        <f t="shared" si="739"/>
        <v>2.7335122920068396E-2</v>
      </c>
    </row>
    <row r="6679" spans="1:19" x14ac:dyDescent="0.2">
      <c r="A6679" s="60">
        <v>2004</v>
      </c>
      <c r="B6679" s="61">
        <v>10</v>
      </c>
      <c r="C6679" s="61">
        <v>5</v>
      </c>
      <c r="D6679" s="61">
        <v>5</v>
      </c>
      <c r="E6679" s="87">
        <v>1.1179239892667954E-2</v>
      </c>
      <c r="F6679" s="87">
        <v>1.7624496891522547E-2</v>
      </c>
      <c r="G6679" s="87">
        <v>1.1877691517482455E-3</v>
      </c>
      <c r="H6679" s="87">
        <v>1.7174105896356678E-6</v>
      </c>
      <c r="I6679" s="87">
        <v>7.8349502688172329E-5</v>
      </c>
      <c r="J6679" s="87">
        <v>6.886000856129588E-3</v>
      </c>
      <c r="K6679" s="88">
        <v>3.6957573705346143E-2</v>
      </c>
      <c r="L6679" s="84"/>
      <c r="M6679" s="88">
        <f t="shared" si="738"/>
        <v>8.4994221116826366E-3</v>
      </c>
      <c r="N6679" s="88">
        <f t="shared" si="733"/>
        <v>1.9469860973604983E-2</v>
      </c>
      <c r="O6679" s="88">
        <f t="shared" si="734"/>
        <v>4.743165572030938E-4</v>
      </c>
      <c r="P6679" s="88">
        <f t="shared" si="735"/>
        <v>3.1868041932579156E-6</v>
      </c>
      <c r="Q6679" s="88">
        <f t="shared" si="736"/>
        <v>3.841216768409414E-5</v>
      </c>
      <c r="R6679" s="89">
        <f t="shared" si="737"/>
        <v>6.886000856129588E-3</v>
      </c>
      <c r="S6679" s="88">
        <f t="shared" si="739"/>
        <v>2.848519861436807E-2</v>
      </c>
    </row>
    <row r="6680" spans="1:19" x14ac:dyDescent="0.2">
      <c r="A6680" s="60">
        <v>2004</v>
      </c>
      <c r="B6680" s="61">
        <v>10</v>
      </c>
      <c r="C6680" s="61">
        <v>5</v>
      </c>
      <c r="D6680" s="61">
        <v>6</v>
      </c>
      <c r="E6680" s="87">
        <v>1.3617810427506545E-2</v>
      </c>
      <c r="F6680" s="87">
        <v>1.923231990822101E-2</v>
      </c>
      <c r="G6680" s="87">
        <v>1.1877691517482455E-3</v>
      </c>
      <c r="H6680" s="87">
        <v>1.7174105896356678E-6</v>
      </c>
      <c r="I6680" s="87">
        <v>7.8349502688172329E-5</v>
      </c>
      <c r="J6680" s="87">
        <v>8.5510035279500254E-3</v>
      </c>
      <c r="K6680" s="88">
        <v>4.2668969928703636E-2</v>
      </c>
      <c r="L6680" s="84"/>
      <c r="M6680" s="88">
        <f t="shared" si="738"/>
        <v>1.0353433701352393E-2</v>
      </c>
      <c r="N6680" s="88">
        <f t="shared" si="733"/>
        <v>2.1246030290548074E-2</v>
      </c>
      <c r="O6680" s="88">
        <f t="shared" si="734"/>
        <v>4.743165572030938E-4</v>
      </c>
      <c r="P6680" s="88">
        <f t="shared" si="735"/>
        <v>3.1868041932579156E-6</v>
      </c>
      <c r="Q6680" s="88">
        <f t="shared" si="736"/>
        <v>3.841216768409414E-5</v>
      </c>
      <c r="R6680" s="89">
        <f t="shared" si="737"/>
        <v>8.5510035279500254E-3</v>
      </c>
      <c r="S6680" s="88">
        <f t="shared" si="739"/>
        <v>3.2115379520980911E-2</v>
      </c>
    </row>
    <row r="6681" spans="1:19" x14ac:dyDescent="0.2">
      <c r="A6681" s="60">
        <v>2004</v>
      </c>
      <c r="B6681" s="61">
        <v>10</v>
      </c>
      <c r="C6681" s="61">
        <v>5</v>
      </c>
      <c r="D6681" s="61">
        <v>7</v>
      </c>
      <c r="E6681" s="87">
        <v>1.7577923378133586E-2</v>
      </c>
      <c r="F6681" s="87">
        <v>2.1063890890073045E-2</v>
      </c>
      <c r="G6681" s="87">
        <v>0</v>
      </c>
      <c r="H6681" s="87">
        <v>0</v>
      </c>
      <c r="I6681" s="87">
        <v>7.8349502688172329E-5</v>
      </c>
      <c r="J6681" s="87">
        <v>1.061055216186026E-2</v>
      </c>
      <c r="K6681" s="88">
        <v>4.9330715932755065E-2</v>
      </c>
      <c r="L6681" s="84"/>
      <c r="M6681" s="88">
        <f t="shared" si="738"/>
        <v>1.3364253032584001E-2</v>
      </c>
      <c r="N6681" s="88">
        <f t="shared" si="733"/>
        <v>2.3269374990793169E-2</v>
      </c>
      <c r="O6681" s="88">
        <f t="shared" si="734"/>
        <v>0</v>
      </c>
      <c r="P6681" s="88">
        <f t="shared" si="735"/>
        <v>0</v>
      </c>
      <c r="Q6681" s="88">
        <f t="shared" si="736"/>
        <v>3.841216768409414E-5</v>
      </c>
      <c r="R6681" s="89">
        <f t="shared" si="737"/>
        <v>1.061055216186026E-2</v>
      </c>
      <c r="S6681" s="88">
        <f t="shared" si="739"/>
        <v>3.6672040191061267E-2</v>
      </c>
    </row>
    <row r="6682" spans="1:19" x14ac:dyDescent="0.2">
      <c r="A6682" s="60">
        <v>2004</v>
      </c>
      <c r="B6682" s="61">
        <v>10</v>
      </c>
      <c r="C6682" s="61">
        <v>5</v>
      </c>
      <c r="D6682" s="61">
        <v>8</v>
      </c>
      <c r="E6682" s="87">
        <v>1.8845513332001119E-2</v>
      </c>
      <c r="F6682" s="87">
        <v>2.22943955033993E-2</v>
      </c>
      <c r="G6682" s="87">
        <v>0</v>
      </c>
      <c r="H6682" s="87">
        <v>0</v>
      </c>
      <c r="I6682" s="87">
        <v>7.8349502688172329E-5</v>
      </c>
      <c r="J6682" s="87">
        <v>1.0756577633202603E-2</v>
      </c>
      <c r="K6682" s="88">
        <v>5.1974835971291197E-2</v>
      </c>
      <c r="L6682" s="84"/>
      <c r="M6682" s="88">
        <f t="shared" si="738"/>
        <v>1.4327984215194602E-2</v>
      </c>
      <c r="N6682" s="88">
        <f t="shared" si="733"/>
        <v>2.4628718970726323E-2</v>
      </c>
      <c r="O6682" s="88">
        <f t="shared" si="734"/>
        <v>0</v>
      </c>
      <c r="P6682" s="88">
        <f t="shared" si="735"/>
        <v>0</v>
      </c>
      <c r="Q6682" s="88">
        <f t="shared" si="736"/>
        <v>3.841216768409414E-5</v>
      </c>
      <c r="R6682" s="89">
        <f t="shared" si="737"/>
        <v>1.0756577633202603E-2</v>
      </c>
      <c r="S6682" s="88">
        <f t="shared" si="739"/>
        <v>3.8995115353605024E-2</v>
      </c>
    </row>
    <row r="6683" spans="1:19" x14ac:dyDescent="0.2">
      <c r="A6683" s="60">
        <v>2004</v>
      </c>
      <c r="B6683" s="61">
        <v>10</v>
      </c>
      <c r="C6683" s="61">
        <v>5</v>
      </c>
      <c r="D6683" s="61">
        <v>9</v>
      </c>
      <c r="E6683" s="87">
        <v>2.0339659629450803E-2</v>
      </c>
      <c r="F6683" s="87">
        <v>2.3313931849753534E-2</v>
      </c>
      <c r="G6683" s="87">
        <v>0</v>
      </c>
      <c r="H6683" s="87">
        <v>0</v>
      </c>
      <c r="I6683" s="87">
        <v>7.8349502688172329E-5</v>
      </c>
      <c r="J6683" s="87">
        <v>1.109512546109428E-2</v>
      </c>
      <c r="K6683" s="88">
        <v>5.4827066442986787E-2</v>
      </c>
      <c r="L6683" s="84"/>
      <c r="M6683" s="88">
        <f t="shared" si="738"/>
        <v>1.5463963065327484E-2</v>
      </c>
      <c r="N6683" s="88">
        <f t="shared" si="733"/>
        <v>2.5755005357409062E-2</v>
      </c>
      <c r="O6683" s="88">
        <f t="shared" si="734"/>
        <v>0</v>
      </c>
      <c r="P6683" s="88">
        <f t="shared" si="735"/>
        <v>0</v>
      </c>
      <c r="Q6683" s="88">
        <f t="shared" si="736"/>
        <v>3.841216768409414E-5</v>
      </c>
      <c r="R6683" s="89">
        <f t="shared" si="737"/>
        <v>1.109512546109428E-2</v>
      </c>
      <c r="S6683" s="88">
        <f t="shared" si="739"/>
        <v>4.1257380590420646E-2</v>
      </c>
    </row>
    <row r="6684" spans="1:19" x14ac:dyDescent="0.2">
      <c r="A6684" s="60">
        <v>2004</v>
      </c>
      <c r="B6684" s="61">
        <v>10</v>
      </c>
      <c r="C6684" s="61">
        <v>5</v>
      </c>
      <c r="D6684" s="61">
        <v>10</v>
      </c>
      <c r="E6684" s="87">
        <v>2.0393694007084427E-2</v>
      </c>
      <c r="F6684" s="87">
        <v>2.3973913889632627E-2</v>
      </c>
      <c r="G6684" s="87">
        <v>0</v>
      </c>
      <c r="H6684" s="87">
        <v>0</v>
      </c>
      <c r="I6684" s="87">
        <v>7.8349502688172329E-5</v>
      </c>
      <c r="J6684" s="87">
        <v>1.1408928033518721E-2</v>
      </c>
      <c r="K6684" s="88">
        <v>5.5854885432923947E-2</v>
      </c>
      <c r="L6684" s="84"/>
      <c r="M6684" s="88">
        <f t="shared" si="738"/>
        <v>1.5505044658392808E-2</v>
      </c>
      <c r="N6684" s="88">
        <f t="shared" si="733"/>
        <v>2.6484090484809378E-2</v>
      </c>
      <c r="O6684" s="88">
        <f t="shared" si="734"/>
        <v>0</v>
      </c>
      <c r="P6684" s="88">
        <f t="shared" si="735"/>
        <v>0</v>
      </c>
      <c r="Q6684" s="88">
        <f t="shared" si="736"/>
        <v>3.841216768409414E-5</v>
      </c>
      <c r="R6684" s="89">
        <f t="shared" si="737"/>
        <v>1.1408928033518721E-2</v>
      </c>
      <c r="S6684" s="88">
        <f t="shared" si="739"/>
        <v>4.202754731088628E-2</v>
      </c>
    </row>
    <row r="6685" spans="1:19" x14ac:dyDescent="0.2">
      <c r="A6685" s="60">
        <v>2004</v>
      </c>
      <c r="B6685" s="61">
        <v>10</v>
      </c>
      <c r="C6685" s="61">
        <v>5</v>
      </c>
      <c r="D6685" s="61">
        <v>11</v>
      </c>
      <c r="E6685" s="87">
        <v>2.0385014081993738E-2</v>
      </c>
      <c r="F6685" s="87">
        <v>2.4445985932405264E-2</v>
      </c>
      <c r="G6685" s="87">
        <v>0</v>
      </c>
      <c r="H6685" s="87">
        <v>0</v>
      </c>
      <c r="I6685" s="87">
        <v>7.8349502688172329E-5</v>
      </c>
      <c r="J6685" s="87">
        <v>1.176987182992021E-2</v>
      </c>
      <c r="K6685" s="88">
        <v>5.667922134700739E-2</v>
      </c>
      <c r="L6685" s="84"/>
      <c r="M6685" s="88">
        <f t="shared" si="738"/>
        <v>1.5498445430900433E-2</v>
      </c>
      <c r="N6685" s="88">
        <f t="shared" si="733"/>
        <v>2.7005590593373041E-2</v>
      </c>
      <c r="O6685" s="88">
        <f t="shared" si="734"/>
        <v>0</v>
      </c>
      <c r="P6685" s="88">
        <f t="shared" si="735"/>
        <v>0</v>
      </c>
      <c r="Q6685" s="88">
        <f t="shared" si="736"/>
        <v>3.841216768409414E-5</v>
      </c>
      <c r="R6685" s="89">
        <f t="shared" si="737"/>
        <v>1.176987182992021E-2</v>
      </c>
      <c r="S6685" s="88">
        <f t="shared" si="739"/>
        <v>4.2542448191957571E-2</v>
      </c>
    </row>
    <row r="6686" spans="1:19" x14ac:dyDescent="0.2">
      <c r="A6686" s="60">
        <v>2004</v>
      </c>
      <c r="B6686" s="61">
        <v>10</v>
      </c>
      <c r="C6686" s="61">
        <v>5</v>
      </c>
      <c r="D6686" s="61">
        <v>12</v>
      </c>
      <c r="E6686" s="87">
        <v>2.0475145357955409E-2</v>
      </c>
      <c r="F6686" s="87">
        <v>2.4227692973320194E-2</v>
      </c>
      <c r="G6686" s="87">
        <v>0</v>
      </c>
      <c r="H6686" s="87">
        <v>0</v>
      </c>
      <c r="I6686" s="87">
        <v>7.8349502688172329E-5</v>
      </c>
      <c r="J6686" s="87">
        <v>1.0796223314632463E-2</v>
      </c>
      <c r="K6686" s="88">
        <v>5.557741114859624E-2</v>
      </c>
      <c r="L6686" s="84"/>
      <c r="M6686" s="88">
        <f t="shared" si="738"/>
        <v>1.5566970998579253E-2</v>
      </c>
      <c r="N6686" s="88">
        <f t="shared" si="733"/>
        <v>2.6764441379806127E-2</v>
      </c>
      <c r="O6686" s="88">
        <f t="shared" si="734"/>
        <v>0</v>
      </c>
      <c r="P6686" s="88">
        <f t="shared" si="735"/>
        <v>0</v>
      </c>
      <c r="Q6686" s="88">
        <f t="shared" si="736"/>
        <v>3.841216768409414E-5</v>
      </c>
      <c r="R6686" s="89">
        <f t="shared" si="737"/>
        <v>1.0796223314632463E-2</v>
      </c>
      <c r="S6686" s="88">
        <f t="shared" si="739"/>
        <v>4.2369824546069475E-2</v>
      </c>
    </row>
    <row r="6687" spans="1:19" x14ac:dyDescent="0.2">
      <c r="A6687" s="60">
        <v>2004</v>
      </c>
      <c r="B6687" s="61">
        <v>10</v>
      </c>
      <c r="C6687" s="61">
        <v>5</v>
      </c>
      <c r="D6687" s="61">
        <v>13</v>
      </c>
      <c r="E6687" s="87">
        <v>2.0197353159247783E-2</v>
      </c>
      <c r="F6687" s="87">
        <v>2.4518114751357116E-2</v>
      </c>
      <c r="G6687" s="87">
        <v>0</v>
      </c>
      <c r="H6687" s="87">
        <v>0</v>
      </c>
      <c r="I6687" s="87">
        <v>7.8349502688172329E-5</v>
      </c>
      <c r="J6687" s="87">
        <v>1.0243667385513761E-2</v>
      </c>
      <c r="K6687" s="88">
        <v>5.5037484798806838E-2</v>
      </c>
      <c r="L6687" s="84"/>
      <c r="M6687" s="88">
        <f t="shared" si="738"/>
        <v>1.5355769416108779E-2</v>
      </c>
      <c r="N6687" s="88">
        <f t="shared" si="733"/>
        <v>2.7085271624033177E-2</v>
      </c>
      <c r="O6687" s="88">
        <f t="shared" si="734"/>
        <v>0</v>
      </c>
      <c r="P6687" s="88">
        <f t="shared" si="735"/>
        <v>0</v>
      </c>
      <c r="Q6687" s="88">
        <f t="shared" si="736"/>
        <v>3.841216768409414E-5</v>
      </c>
      <c r="R6687" s="89">
        <f t="shared" si="737"/>
        <v>1.0243667385513761E-2</v>
      </c>
      <c r="S6687" s="88">
        <f t="shared" si="739"/>
        <v>4.2479453207826055E-2</v>
      </c>
    </row>
    <row r="6688" spans="1:19" x14ac:dyDescent="0.2">
      <c r="A6688" s="60">
        <v>2004</v>
      </c>
      <c r="B6688" s="61">
        <v>10</v>
      </c>
      <c r="C6688" s="61">
        <v>5</v>
      </c>
      <c r="D6688" s="61">
        <v>14</v>
      </c>
      <c r="E6688" s="87">
        <v>1.9584340785687437E-2</v>
      </c>
      <c r="F6688" s="87">
        <v>2.4453029151052783E-2</v>
      </c>
      <c r="G6688" s="87">
        <v>0</v>
      </c>
      <c r="H6688" s="87">
        <v>0</v>
      </c>
      <c r="I6688" s="87">
        <v>7.8349502688172329E-5</v>
      </c>
      <c r="J6688" s="87">
        <v>1.0330975378056011E-2</v>
      </c>
      <c r="K6688" s="88">
        <v>5.4446694817484403E-2</v>
      </c>
      <c r="L6688" s="84"/>
      <c r="M6688" s="88">
        <f t="shared" si="738"/>
        <v>1.4889704551896404E-2</v>
      </c>
      <c r="N6688" s="88">
        <f t="shared" si="733"/>
        <v>2.701337126868638E-2</v>
      </c>
      <c r="O6688" s="88">
        <f t="shared" si="734"/>
        <v>0</v>
      </c>
      <c r="P6688" s="88">
        <f t="shared" si="735"/>
        <v>0</v>
      </c>
      <c r="Q6688" s="88">
        <f t="shared" si="736"/>
        <v>3.841216768409414E-5</v>
      </c>
      <c r="R6688" s="89">
        <f t="shared" si="737"/>
        <v>1.0330975378056011E-2</v>
      </c>
      <c r="S6688" s="88">
        <f t="shared" si="739"/>
        <v>4.1941487988266878E-2</v>
      </c>
    </row>
    <row r="6689" spans="1:19" x14ac:dyDescent="0.2">
      <c r="A6689" s="60">
        <v>2004</v>
      </c>
      <c r="B6689" s="61">
        <v>10</v>
      </c>
      <c r="C6689" s="61">
        <v>5</v>
      </c>
      <c r="D6689" s="61">
        <v>15</v>
      </c>
      <c r="E6689" s="87">
        <v>1.9300026568336053E-2</v>
      </c>
      <c r="F6689" s="87">
        <v>2.4051807098913774E-2</v>
      </c>
      <c r="G6689" s="87">
        <v>0</v>
      </c>
      <c r="H6689" s="87">
        <v>0</v>
      </c>
      <c r="I6689" s="87">
        <v>7.8349502688172329E-5</v>
      </c>
      <c r="J6689" s="87">
        <v>9.7424292052871436E-3</v>
      </c>
      <c r="K6689" s="88">
        <v>5.3172612375225151E-2</v>
      </c>
      <c r="L6689" s="84"/>
      <c r="M6689" s="88">
        <f t="shared" si="738"/>
        <v>1.4673544368482951E-2</v>
      </c>
      <c r="N6689" s="88">
        <f t="shared" si="733"/>
        <v>2.6570139463388806E-2</v>
      </c>
      <c r="O6689" s="88">
        <f t="shared" si="734"/>
        <v>0</v>
      </c>
      <c r="P6689" s="88">
        <f t="shared" si="735"/>
        <v>0</v>
      </c>
      <c r="Q6689" s="88">
        <f t="shared" si="736"/>
        <v>3.841216768409414E-5</v>
      </c>
      <c r="R6689" s="89">
        <f t="shared" si="737"/>
        <v>9.7424292052871436E-3</v>
      </c>
      <c r="S6689" s="88">
        <f t="shared" si="739"/>
        <v>4.1282095999555853E-2</v>
      </c>
    </row>
    <row r="6690" spans="1:19" x14ac:dyDescent="0.2">
      <c r="A6690" s="60">
        <v>2004</v>
      </c>
      <c r="B6690" s="61">
        <v>10</v>
      </c>
      <c r="C6690" s="61">
        <v>5</v>
      </c>
      <c r="D6690" s="61">
        <v>16</v>
      </c>
      <c r="E6690" s="87">
        <v>2.1212534249474908E-2</v>
      </c>
      <c r="F6690" s="87">
        <v>2.3995395603359559E-2</v>
      </c>
      <c r="G6690" s="87">
        <v>0</v>
      </c>
      <c r="H6690" s="87">
        <v>0</v>
      </c>
      <c r="I6690" s="87">
        <v>7.8349502688172329E-5</v>
      </c>
      <c r="J6690" s="87">
        <v>9.9951536052755793E-3</v>
      </c>
      <c r="K6690" s="88">
        <v>5.5281432960798217E-2</v>
      </c>
      <c r="L6690" s="84"/>
      <c r="M6690" s="88">
        <f t="shared" si="738"/>
        <v>1.6127597616279847E-2</v>
      </c>
      <c r="N6690" s="88">
        <f t="shared" si="733"/>
        <v>2.6507821430567003E-2</v>
      </c>
      <c r="O6690" s="88">
        <f t="shared" si="734"/>
        <v>0</v>
      </c>
      <c r="P6690" s="88">
        <f t="shared" si="735"/>
        <v>0</v>
      </c>
      <c r="Q6690" s="88">
        <f t="shared" si="736"/>
        <v>3.841216768409414E-5</v>
      </c>
      <c r="R6690" s="89">
        <f t="shared" si="737"/>
        <v>9.9951536052755793E-3</v>
      </c>
      <c r="S6690" s="88">
        <f t="shared" si="739"/>
        <v>4.2673831214530951E-2</v>
      </c>
    </row>
    <row r="6691" spans="1:19" x14ac:dyDescent="0.2">
      <c r="A6691" s="60">
        <v>2004</v>
      </c>
      <c r="B6691" s="61">
        <v>10</v>
      </c>
      <c r="C6691" s="61">
        <v>5</v>
      </c>
      <c r="D6691" s="61">
        <v>17</v>
      </c>
      <c r="E6691" s="87">
        <v>2.2939731002600619E-2</v>
      </c>
      <c r="F6691" s="87">
        <v>2.383944445417004E-2</v>
      </c>
      <c r="G6691" s="87">
        <v>0</v>
      </c>
      <c r="H6691" s="87">
        <v>0</v>
      </c>
      <c r="I6691" s="87">
        <v>7.8349502688172329E-5</v>
      </c>
      <c r="J6691" s="87">
        <v>9.4771661747131558E-3</v>
      </c>
      <c r="K6691" s="88">
        <v>5.6334691134171985E-2</v>
      </c>
      <c r="L6691" s="84"/>
      <c r="M6691" s="88">
        <f t="shared" si="738"/>
        <v>1.744076151791249E-2</v>
      </c>
      <c r="N6691" s="88">
        <f t="shared" si="733"/>
        <v>2.6335541494743452E-2</v>
      </c>
      <c r="O6691" s="88">
        <f t="shared" si="734"/>
        <v>0</v>
      </c>
      <c r="P6691" s="88">
        <f t="shared" si="735"/>
        <v>0</v>
      </c>
      <c r="Q6691" s="88">
        <f t="shared" si="736"/>
        <v>3.841216768409414E-5</v>
      </c>
      <c r="R6691" s="89">
        <f t="shared" si="737"/>
        <v>9.4771661747131558E-3</v>
      </c>
      <c r="S6691" s="88">
        <f t="shared" si="739"/>
        <v>4.3814715180340039E-2</v>
      </c>
    </row>
    <row r="6692" spans="1:19" x14ac:dyDescent="0.2">
      <c r="A6692" s="60">
        <v>2004</v>
      </c>
      <c r="B6692" s="61">
        <v>10</v>
      </c>
      <c r="C6692" s="61">
        <v>5</v>
      </c>
      <c r="D6692" s="61">
        <v>18</v>
      </c>
      <c r="E6692" s="87">
        <v>2.3138861471461675E-2</v>
      </c>
      <c r="F6692" s="87">
        <v>2.3074693101292225E-2</v>
      </c>
      <c r="G6692" s="87">
        <v>0</v>
      </c>
      <c r="H6692" s="87">
        <v>0</v>
      </c>
      <c r="I6692" s="87">
        <v>7.8349502688172329E-5</v>
      </c>
      <c r="J6692" s="87">
        <v>7.8634357672355947E-3</v>
      </c>
      <c r="K6692" s="88">
        <v>5.4155339842677674E-2</v>
      </c>
      <c r="L6692" s="84"/>
      <c r="M6692" s="88">
        <f t="shared" si="738"/>
        <v>1.7592157670638171E-2</v>
      </c>
      <c r="N6692" s="88">
        <f t="shared" si="733"/>
        <v>2.5490717236124793E-2</v>
      </c>
      <c r="O6692" s="88">
        <f t="shared" si="734"/>
        <v>0</v>
      </c>
      <c r="P6692" s="88">
        <f t="shared" si="735"/>
        <v>0</v>
      </c>
      <c r="Q6692" s="88">
        <f t="shared" si="736"/>
        <v>3.841216768409414E-5</v>
      </c>
      <c r="R6692" s="89">
        <f t="shared" si="737"/>
        <v>7.8634357672355947E-3</v>
      </c>
      <c r="S6692" s="88">
        <f t="shared" si="739"/>
        <v>4.3121287074447061E-2</v>
      </c>
    </row>
    <row r="6693" spans="1:19" x14ac:dyDescent="0.2">
      <c r="A6693" s="60">
        <v>2004</v>
      </c>
      <c r="B6693" s="61">
        <v>10</v>
      </c>
      <c r="C6693" s="61">
        <v>5</v>
      </c>
      <c r="D6693" s="61">
        <v>19</v>
      </c>
      <c r="E6693" s="87">
        <v>2.330590667171584E-2</v>
      </c>
      <c r="F6693" s="87">
        <v>2.2194746541324837E-2</v>
      </c>
      <c r="G6693" s="87">
        <v>1.1877691517482455E-3</v>
      </c>
      <c r="H6693" s="87">
        <v>1.7174105896356678E-6</v>
      </c>
      <c r="I6693" s="87">
        <v>7.8349502688172329E-5</v>
      </c>
      <c r="J6693" s="87">
        <v>6.95907534964889E-3</v>
      </c>
      <c r="K6693" s="88">
        <v>5.3727564627715621E-2</v>
      </c>
      <c r="L6693" s="84"/>
      <c r="M6693" s="88">
        <f t="shared" si="738"/>
        <v>1.7719159835572647E-2</v>
      </c>
      <c r="N6693" s="88">
        <f t="shared" si="733"/>
        <v>2.4518636314200277E-2</v>
      </c>
      <c r="O6693" s="88">
        <f t="shared" si="734"/>
        <v>4.743165572030938E-4</v>
      </c>
      <c r="P6693" s="88">
        <f t="shared" si="735"/>
        <v>3.1868041932579156E-6</v>
      </c>
      <c r="Q6693" s="88">
        <f t="shared" si="736"/>
        <v>3.841216768409414E-5</v>
      </c>
      <c r="R6693" s="89">
        <f t="shared" si="737"/>
        <v>6.95907534964889E-3</v>
      </c>
      <c r="S6693" s="88">
        <f t="shared" si="739"/>
        <v>4.2753711678853369E-2</v>
      </c>
    </row>
    <row r="6694" spans="1:19" x14ac:dyDescent="0.2">
      <c r="A6694" s="60">
        <v>2004</v>
      </c>
      <c r="B6694" s="61">
        <v>10</v>
      </c>
      <c r="C6694" s="61">
        <v>5</v>
      </c>
      <c r="D6694" s="61">
        <v>20</v>
      </c>
      <c r="E6694" s="87">
        <v>2.3988165357286959E-2</v>
      </c>
      <c r="F6694" s="87">
        <v>2.0997832612260552E-2</v>
      </c>
      <c r="G6694" s="87">
        <v>1.1877691517482455E-3</v>
      </c>
      <c r="H6694" s="87">
        <v>1.7174105896356678E-6</v>
      </c>
      <c r="I6694" s="87">
        <v>7.8349502688172329E-5</v>
      </c>
      <c r="J6694" s="87">
        <v>6.3881021006798001E-3</v>
      </c>
      <c r="K6694" s="88">
        <v>5.2641936135253364E-2</v>
      </c>
      <c r="L6694" s="84"/>
      <c r="M6694" s="88">
        <f t="shared" si="738"/>
        <v>1.8237871717033741E-2</v>
      </c>
      <c r="N6694" s="88">
        <f t="shared" si="733"/>
        <v>2.3196400114228969E-2</v>
      </c>
      <c r="O6694" s="88">
        <f t="shared" si="734"/>
        <v>4.743165572030938E-4</v>
      </c>
      <c r="P6694" s="88">
        <f t="shared" si="735"/>
        <v>3.1868041932579156E-6</v>
      </c>
      <c r="Q6694" s="88">
        <f t="shared" si="736"/>
        <v>3.841216768409414E-5</v>
      </c>
      <c r="R6694" s="89">
        <f t="shared" si="737"/>
        <v>6.3881021006798001E-3</v>
      </c>
      <c r="S6694" s="88">
        <f t="shared" si="739"/>
        <v>4.1950187360343151E-2</v>
      </c>
    </row>
    <row r="6695" spans="1:19" x14ac:dyDescent="0.2">
      <c r="A6695" s="60">
        <v>2004</v>
      </c>
      <c r="B6695" s="61">
        <v>10</v>
      </c>
      <c r="C6695" s="61">
        <v>5</v>
      </c>
      <c r="D6695" s="61">
        <v>21</v>
      </c>
      <c r="E6695" s="87">
        <v>2.2755460185774675E-2</v>
      </c>
      <c r="F6695" s="87">
        <v>2.0413898980993477E-2</v>
      </c>
      <c r="G6695" s="87">
        <v>1.1877691517482455E-3</v>
      </c>
      <c r="H6695" s="87">
        <v>1.7174105896356678E-6</v>
      </c>
      <c r="I6695" s="87">
        <v>7.8349502688172329E-5</v>
      </c>
      <c r="J6695" s="87">
        <v>6.4566428276961255E-3</v>
      </c>
      <c r="K6695" s="88">
        <v>5.0893838059490333E-2</v>
      </c>
      <c r="L6695" s="84"/>
      <c r="M6695" s="88">
        <f t="shared" si="738"/>
        <v>1.7300662953957754E-2</v>
      </c>
      <c r="N6695" s="88">
        <f t="shared" si="733"/>
        <v>2.2551326005812809E-2</v>
      </c>
      <c r="O6695" s="88">
        <f t="shared" si="734"/>
        <v>4.743165572030938E-4</v>
      </c>
      <c r="P6695" s="88">
        <f t="shared" si="735"/>
        <v>3.1868041932579156E-6</v>
      </c>
      <c r="Q6695" s="88">
        <f t="shared" si="736"/>
        <v>3.841216768409414E-5</v>
      </c>
      <c r="R6695" s="89">
        <f t="shared" si="737"/>
        <v>6.4566428276961255E-3</v>
      </c>
      <c r="S6695" s="88">
        <f t="shared" si="739"/>
        <v>4.0367904488851004E-2</v>
      </c>
    </row>
    <row r="6696" spans="1:19" x14ac:dyDescent="0.2">
      <c r="A6696" s="60">
        <v>2004</v>
      </c>
      <c r="B6696" s="61">
        <v>10</v>
      </c>
      <c r="C6696" s="61">
        <v>5</v>
      </c>
      <c r="D6696" s="61">
        <v>22</v>
      </c>
      <c r="E6696" s="87">
        <v>1.9270824801913569E-2</v>
      </c>
      <c r="F6696" s="87">
        <v>1.9715343552403668E-2</v>
      </c>
      <c r="G6696" s="87">
        <v>1.1877691517482455E-3</v>
      </c>
      <c r="H6696" s="87">
        <v>1.7174105896356678E-6</v>
      </c>
      <c r="I6696" s="87">
        <v>7.8349502688172329E-5</v>
      </c>
      <c r="J6696" s="87">
        <v>5.6729994223248328E-3</v>
      </c>
      <c r="K6696" s="88">
        <v>4.5927003841668125E-2</v>
      </c>
      <c r="L6696" s="84"/>
      <c r="M6696" s="88">
        <f t="shared" si="738"/>
        <v>1.465134266768626E-2</v>
      </c>
      <c r="N6696" s="88">
        <f t="shared" si="733"/>
        <v>2.1779628682438847E-2</v>
      </c>
      <c r="O6696" s="88">
        <f t="shared" si="734"/>
        <v>4.743165572030938E-4</v>
      </c>
      <c r="P6696" s="88">
        <f t="shared" si="735"/>
        <v>3.1868041932579156E-6</v>
      </c>
      <c r="Q6696" s="88">
        <f t="shared" si="736"/>
        <v>3.841216768409414E-5</v>
      </c>
      <c r="R6696" s="89">
        <f t="shared" si="737"/>
        <v>5.6729994223248328E-3</v>
      </c>
      <c r="S6696" s="88">
        <f t="shared" si="739"/>
        <v>3.6946886879205554E-2</v>
      </c>
    </row>
    <row r="6697" spans="1:19" x14ac:dyDescent="0.2">
      <c r="A6697" s="60">
        <v>2004</v>
      </c>
      <c r="B6697" s="61">
        <v>10</v>
      </c>
      <c r="C6697" s="61">
        <v>5</v>
      </c>
      <c r="D6697" s="61">
        <v>23</v>
      </c>
      <c r="E6697" s="87">
        <v>1.5958318275609014E-2</v>
      </c>
      <c r="F6697" s="87">
        <v>1.8782415500340682E-2</v>
      </c>
      <c r="G6697" s="87">
        <v>1.1877691517482455E-3</v>
      </c>
      <c r="H6697" s="87">
        <v>1.7174105896356678E-6</v>
      </c>
      <c r="I6697" s="87">
        <v>7.8349502688172329E-5</v>
      </c>
      <c r="J6697" s="87">
        <v>4.675281762269657E-3</v>
      </c>
      <c r="K6697" s="88">
        <v>4.0683851603245405E-2</v>
      </c>
      <c r="L6697" s="84"/>
      <c r="M6697" s="88">
        <f t="shared" si="738"/>
        <v>1.2132889580975831E-2</v>
      </c>
      <c r="N6697" s="88">
        <f t="shared" si="733"/>
        <v>2.0749018867938025E-2</v>
      </c>
      <c r="O6697" s="88">
        <f t="shared" si="734"/>
        <v>4.743165572030938E-4</v>
      </c>
      <c r="P6697" s="88">
        <f t="shared" si="735"/>
        <v>3.1868041932579156E-6</v>
      </c>
      <c r="Q6697" s="88">
        <f t="shared" si="736"/>
        <v>3.841216768409414E-5</v>
      </c>
      <c r="R6697" s="89">
        <f t="shared" si="737"/>
        <v>4.675281762269657E-3</v>
      </c>
      <c r="S6697" s="88">
        <f t="shared" si="739"/>
        <v>3.3397823977994297E-2</v>
      </c>
    </row>
    <row r="6698" spans="1:19" x14ac:dyDescent="0.2">
      <c r="A6698" s="60">
        <v>2004</v>
      </c>
      <c r="B6698" s="61">
        <v>10</v>
      </c>
      <c r="C6698" s="61">
        <v>5</v>
      </c>
      <c r="D6698" s="61">
        <v>24</v>
      </c>
      <c r="E6698" s="87">
        <v>1.2841145148059145E-2</v>
      </c>
      <c r="F6698" s="87">
        <v>1.8444027775801682E-2</v>
      </c>
      <c r="G6698" s="87">
        <v>1.1877691517482455E-3</v>
      </c>
      <c r="H6698" s="87">
        <v>1.7174105896356678E-6</v>
      </c>
      <c r="I6698" s="87">
        <v>7.8349502688172329E-5</v>
      </c>
      <c r="J6698" s="87">
        <v>5.461290299576497E-3</v>
      </c>
      <c r="K6698" s="88">
        <v>3.801429928846338E-2</v>
      </c>
      <c r="L6698" s="84"/>
      <c r="M6698" s="88">
        <f t="shared" si="738"/>
        <v>9.7629457868886483E-3</v>
      </c>
      <c r="N6698" s="88">
        <f t="shared" si="733"/>
        <v>2.0375200426906784E-2</v>
      </c>
      <c r="O6698" s="88">
        <f t="shared" si="734"/>
        <v>4.743165572030938E-4</v>
      </c>
      <c r="P6698" s="88">
        <f t="shared" si="735"/>
        <v>3.1868041932579156E-6</v>
      </c>
      <c r="Q6698" s="88">
        <f t="shared" si="736"/>
        <v>3.841216768409414E-5</v>
      </c>
      <c r="R6698" s="89">
        <f t="shared" si="737"/>
        <v>5.461290299576497E-3</v>
      </c>
      <c r="S6698" s="88">
        <f t="shared" si="739"/>
        <v>3.0654061742875879E-2</v>
      </c>
    </row>
    <row r="6699" spans="1:19" x14ac:dyDescent="0.2">
      <c r="A6699" s="60">
        <v>2004</v>
      </c>
      <c r="B6699" s="61">
        <v>10</v>
      </c>
      <c r="C6699" s="61">
        <v>6</v>
      </c>
      <c r="D6699" s="61">
        <v>1</v>
      </c>
      <c r="E6699" s="87">
        <v>1.1602786134722135E-2</v>
      </c>
      <c r="F6699" s="87">
        <v>1.7843997030542104E-2</v>
      </c>
      <c r="G6699" s="87">
        <v>1.1877691517482455E-3</v>
      </c>
      <c r="H6699" s="87">
        <v>1.7174105896356678E-6</v>
      </c>
      <c r="I6699" s="87">
        <v>7.8349502688172329E-5</v>
      </c>
      <c r="J6699" s="87">
        <v>5.1101052034484267E-3</v>
      </c>
      <c r="K6699" s="88">
        <v>3.5824724433738714E-2</v>
      </c>
      <c r="L6699" s="84"/>
      <c r="M6699" s="88">
        <f t="shared" si="738"/>
        <v>8.8214384857472489E-3</v>
      </c>
      <c r="N6699" s="88">
        <f t="shared" si="733"/>
        <v>1.9712343764274224E-2</v>
      </c>
      <c r="O6699" s="88">
        <f t="shared" si="734"/>
        <v>4.743165572030938E-4</v>
      </c>
      <c r="P6699" s="88">
        <f t="shared" si="735"/>
        <v>3.1868041932579156E-6</v>
      </c>
      <c r="Q6699" s="88">
        <f t="shared" si="736"/>
        <v>3.841216768409414E-5</v>
      </c>
      <c r="R6699" s="89">
        <f t="shared" si="737"/>
        <v>5.1101052034484267E-3</v>
      </c>
      <c r="S6699" s="88">
        <f t="shared" si="739"/>
        <v>2.9049697779101921E-2</v>
      </c>
    </row>
    <row r="6700" spans="1:19" x14ac:dyDescent="0.2">
      <c r="A6700" s="60">
        <v>2004</v>
      </c>
      <c r="B6700" s="61">
        <v>10</v>
      </c>
      <c r="C6700" s="61">
        <v>6</v>
      </c>
      <c r="D6700" s="61">
        <v>2</v>
      </c>
      <c r="E6700" s="87">
        <v>1.0609289713354651E-2</v>
      </c>
      <c r="F6700" s="87">
        <v>1.7989424302642741E-2</v>
      </c>
      <c r="G6700" s="87">
        <v>1.1877691517482455E-3</v>
      </c>
      <c r="H6700" s="87">
        <v>1.7174105896356678E-6</v>
      </c>
      <c r="I6700" s="87">
        <v>7.8349502688172329E-5</v>
      </c>
      <c r="J6700" s="87">
        <v>5.4366289584012904E-3</v>
      </c>
      <c r="K6700" s="88">
        <v>3.5303179039424731E-2</v>
      </c>
      <c r="L6700" s="84"/>
      <c r="M6700" s="88">
        <f t="shared" si="738"/>
        <v>8.0660968406335611E-3</v>
      </c>
      <c r="N6700" s="88">
        <f t="shared" si="733"/>
        <v>1.9872997925751704E-2</v>
      </c>
      <c r="O6700" s="88">
        <f t="shared" si="734"/>
        <v>4.743165572030938E-4</v>
      </c>
      <c r="P6700" s="88">
        <f t="shared" si="735"/>
        <v>3.1868041932579156E-6</v>
      </c>
      <c r="Q6700" s="88">
        <f t="shared" si="736"/>
        <v>3.841216768409414E-5</v>
      </c>
      <c r="R6700" s="89">
        <f t="shared" si="737"/>
        <v>5.4366289584012904E-3</v>
      </c>
      <c r="S6700" s="88">
        <f t="shared" si="739"/>
        <v>2.8455010295465714E-2</v>
      </c>
    </row>
    <row r="6701" spans="1:19" x14ac:dyDescent="0.2">
      <c r="A6701" s="60">
        <v>2004</v>
      </c>
      <c r="B6701" s="61">
        <v>10</v>
      </c>
      <c r="C6701" s="61">
        <v>6</v>
      </c>
      <c r="D6701" s="61">
        <v>3</v>
      </c>
      <c r="E6701" s="87">
        <v>1.013129025092906E-2</v>
      </c>
      <c r="F6701" s="87">
        <v>1.7379843365428214E-2</v>
      </c>
      <c r="G6701" s="87">
        <v>1.1877691517482455E-3</v>
      </c>
      <c r="H6701" s="87">
        <v>1.7174105896356678E-6</v>
      </c>
      <c r="I6701" s="87">
        <v>7.8349502688172329E-5</v>
      </c>
      <c r="J6701" s="87">
        <v>5.8914858218333636E-3</v>
      </c>
      <c r="K6701" s="88">
        <v>3.4670455503216693E-2</v>
      </c>
      <c r="L6701" s="84"/>
      <c r="M6701" s="88">
        <f t="shared" si="738"/>
        <v>7.7026804331390714E-3</v>
      </c>
      <c r="N6701" s="88">
        <f t="shared" si="733"/>
        <v>1.9199591123119204E-2</v>
      </c>
      <c r="O6701" s="88">
        <f t="shared" si="734"/>
        <v>4.743165572030938E-4</v>
      </c>
      <c r="P6701" s="88">
        <f t="shared" si="735"/>
        <v>3.1868041932579156E-6</v>
      </c>
      <c r="Q6701" s="88">
        <f t="shared" si="736"/>
        <v>3.841216768409414E-5</v>
      </c>
      <c r="R6701" s="89">
        <f t="shared" si="737"/>
        <v>5.8914858218333636E-3</v>
      </c>
      <c r="S6701" s="88">
        <f t="shared" si="739"/>
        <v>2.7418187085338722E-2</v>
      </c>
    </row>
    <row r="6702" spans="1:19" x14ac:dyDescent="0.2">
      <c r="A6702" s="60">
        <v>2004</v>
      </c>
      <c r="B6702" s="61">
        <v>10</v>
      </c>
      <c r="C6702" s="61">
        <v>6</v>
      </c>
      <c r="D6702" s="61">
        <v>4</v>
      </c>
      <c r="E6702" s="87">
        <v>1.024231064535931E-2</v>
      </c>
      <c r="F6702" s="87">
        <v>1.729037680326086E-2</v>
      </c>
      <c r="G6702" s="87">
        <v>1.1877691517482455E-3</v>
      </c>
      <c r="H6702" s="87">
        <v>1.7174105896356678E-6</v>
      </c>
      <c r="I6702" s="87">
        <v>7.8349502688172329E-5</v>
      </c>
      <c r="J6702" s="87">
        <v>6.1507617871519177E-3</v>
      </c>
      <c r="K6702" s="88">
        <v>3.4951285300798135E-2</v>
      </c>
      <c r="L6702" s="84"/>
      <c r="M6702" s="88">
        <f t="shared" si="738"/>
        <v>7.7870877098705667E-3</v>
      </c>
      <c r="N6702" s="88">
        <f t="shared" si="733"/>
        <v>1.9100757009560897E-2</v>
      </c>
      <c r="O6702" s="88">
        <f t="shared" si="734"/>
        <v>4.743165572030938E-4</v>
      </c>
      <c r="P6702" s="88">
        <f t="shared" si="735"/>
        <v>3.1868041932579156E-6</v>
      </c>
      <c r="Q6702" s="88">
        <f t="shared" si="736"/>
        <v>3.841216768409414E-5</v>
      </c>
      <c r="R6702" s="89">
        <f t="shared" si="737"/>
        <v>6.1507617871519177E-3</v>
      </c>
      <c r="S6702" s="88">
        <f t="shared" si="739"/>
        <v>2.7403760248511912E-2</v>
      </c>
    </row>
    <row r="6703" spans="1:19" x14ac:dyDescent="0.2">
      <c r="A6703" s="60">
        <v>2004</v>
      </c>
      <c r="B6703" s="61">
        <v>10</v>
      </c>
      <c r="C6703" s="61">
        <v>6</v>
      </c>
      <c r="D6703" s="61">
        <v>5</v>
      </c>
      <c r="E6703" s="87">
        <v>1.0950377021071388E-2</v>
      </c>
      <c r="F6703" s="87">
        <v>1.7813967811067536E-2</v>
      </c>
      <c r="G6703" s="87">
        <v>1.1877691517482455E-3</v>
      </c>
      <c r="H6703" s="87">
        <v>1.7174105896356678E-6</v>
      </c>
      <c r="I6703" s="87">
        <v>7.8349502688172329E-5</v>
      </c>
      <c r="J6703" s="87">
        <v>6.6086691032832198E-3</v>
      </c>
      <c r="K6703" s="88">
        <v>3.66408500004482E-2</v>
      </c>
      <c r="L6703" s="84"/>
      <c r="M6703" s="88">
        <f t="shared" si="738"/>
        <v>8.325420822680259E-3</v>
      </c>
      <c r="N6703" s="88">
        <f t="shared" si="733"/>
        <v>1.9679170350478965E-2</v>
      </c>
      <c r="O6703" s="88">
        <f t="shared" si="734"/>
        <v>4.743165572030938E-4</v>
      </c>
      <c r="P6703" s="88">
        <f t="shared" si="735"/>
        <v>3.1868041932579156E-6</v>
      </c>
      <c r="Q6703" s="88">
        <f t="shared" si="736"/>
        <v>3.841216768409414E-5</v>
      </c>
      <c r="R6703" s="89">
        <f t="shared" si="737"/>
        <v>6.6086691032832198E-3</v>
      </c>
      <c r="S6703" s="88">
        <f t="shared" si="739"/>
        <v>2.8520506702239674E-2</v>
      </c>
    </row>
    <row r="6704" spans="1:19" x14ac:dyDescent="0.2">
      <c r="A6704" s="60">
        <v>2004</v>
      </c>
      <c r="B6704" s="61">
        <v>10</v>
      </c>
      <c r="C6704" s="61">
        <v>6</v>
      </c>
      <c r="D6704" s="61">
        <v>6</v>
      </c>
      <c r="E6704" s="87">
        <v>1.3394275598670994E-2</v>
      </c>
      <c r="F6704" s="87">
        <v>1.9361056943566567E-2</v>
      </c>
      <c r="G6704" s="87">
        <v>1.1877691517482455E-3</v>
      </c>
      <c r="H6704" s="87">
        <v>1.7174105896356678E-6</v>
      </c>
      <c r="I6704" s="87">
        <v>7.8349502688172329E-5</v>
      </c>
      <c r="J6704" s="87">
        <v>8.2801281977983709E-3</v>
      </c>
      <c r="K6704" s="88">
        <v>4.2303296805061986E-2</v>
      </c>
      <c r="L6704" s="84"/>
      <c r="M6704" s="88">
        <f t="shared" si="738"/>
        <v>1.0183483249874725E-2</v>
      </c>
      <c r="N6704" s="88">
        <f t="shared" si="733"/>
        <v>2.1388246672426055E-2</v>
      </c>
      <c r="O6704" s="88">
        <f t="shared" si="734"/>
        <v>4.743165572030938E-4</v>
      </c>
      <c r="P6704" s="88">
        <f t="shared" si="735"/>
        <v>3.1868041932579156E-6</v>
      </c>
      <c r="Q6704" s="88">
        <f t="shared" si="736"/>
        <v>3.841216768409414E-5</v>
      </c>
      <c r="R6704" s="89">
        <f t="shared" si="737"/>
        <v>8.2801281977983709E-3</v>
      </c>
      <c r="S6704" s="88">
        <f t="shared" si="739"/>
        <v>3.2087645451381229E-2</v>
      </c>
    </row>
    <row r="6705" spans="1:19" x14ac:dyDescent="0.2">
      <c r="A6705" s="60">
        <v>2004</v>
      </c>
      <c r="B6705" s="61">
        <v>10</v>
      </c>
      <c r="C6705" s="61">
        <v>6</v>
      </c>
      <c r="D6705" s="61">
        <v>7</v>
      </c>
      <c r="E6705" s="87">
        <v>1.7184166196543893E-2</v>
      </c>
      <c r="F6705" s="87">
        <v>2.1512033693345554E-2</v>
      </c>
      <c r="G6705" s="87">
        <v>0</v>
      </c>
      <c r="H6705" s="87">
        <v>0</v>
      </c>
      <c r="I6705" s="87">
        <v>7.8349502688172329E-5</v>
      </c>
      <c r="J6705" s="87">
        <v>1.0133404564242887E-2</v>
      </c>
      <c r="K6705" s="88">
        <v>4.8907953956820509E-2</v>
      </c>
      <c r="L6705" s="84"/>
      <c r="M6705" s="88">
        <f t="shared" si="738"/>
        <v>1.3064884870887045E-2</v>
      </c>
      <c r="N6705" s="88">
        <f t="shared" si="733"/>
        <v>2.3764440360871011E-2</v>
      </c>
      <c r="O6705" s="88">
        <f t="shared" si="734"/>
        <v>0</v>
      </c>
      <c r="P6705" s="88">
        <f t="shared" si="735"/>
        <v>0</v>
      </c>
      <c r="Q6705" s="88">
        <f t="shared" si="736"/>
        <v>3.841216768409414E-5</v>
      </c>
      <c r="R6705" s="89">
        <f t="shared" si="737"/>
        <v>1.0133404564242887E-2</v>
      </c>
      <c r="S6705" s="88">
        <f t="shared" si="739"/>
        <v>3.6867737399442151E-2</v>
      </c>
    </row>
    <row r="6706" spans="1:19" x14ac:dyDescent="0.2">
      <c r="A6706" s="60">
        <v>2004</v>
      </c>
      <c r="B6706" s="61">
        <v>10</v>
      </c>
      <c r="C6706" s="61">
        <v>6</v>
      </c>
      <c r="D6706" s="61">
        <v>8</v>
      </c>
      <c r="E6706" s="87">
        <v>1.8525717447582433E-2</v>
      </c>
      <c r="F6706" s="87">
        <v>2.2556292361230811E-2</v>
      </c>
      <c r="G6706" s="87">
        <v>0</v>
      </c>
      <c r="H6706" s="87">
        <v>0</v>
      </c>
      <c r="I6706" s="87">
        <v>7.8349502688172329E-5</v>
      </c>
      <c r="J6706" s="87">
        <v>1.0369054953965976E-2</v>
      </c>
      <c r="K6706" s="88">
        <v>5.1529414265467394E-2</v>
      </c>
      <c r="L6706" s="84"/>
      <c r="M6706" s="88">
        <f t="shared" si="738"/>
        <v>1.408484780902123E-2</v>
      </c>
      <c r="N6706" s="88">
        <f t="shared" si="733"/>
        <v>2.49180376073256E-2</v>
      </c>
      <c r="O6706" s="88">
        <f t="shared" si="734"/>
        <v>0</v>
      </c>
      <c r="P6706" s="88">
        <f t="shared" si="735"/>
        <v>0</v>
      </c>
      <c r="Q6706" s="88">
        <f t="shared" si="736"/>
        <v>3.841216768409414E-5</v>
      </c>
      <c r="R6706" s="89">
        <f t="shared" si="737"/>
        <v>1.0369054953965976E-2</v>
      </c>
      <c r="S6706" s="88">
        <f t="shared" si="739"/>
        <v>3.904129758403093E-2</v>
      </c>
    </row>
    <row r="6707" spans="1:19" x14ac:dyDescent="0.2">
      <c r="A6707" s="60">
        <v>2004</v>
      </c>
      <c r="B6707" s="61">
        <v>10</v>
      </c>
      <c r="C6707" s="61">
        <v>6</v>
      </c>
      <c r="D6707" s="61">
        <v>9</v>
      </c>
      <c r="E6707" s="87">
        <v>2.0043339468150706E-2</v>
      </c>
      <c r="F6707" s="87">
        <v>2.3499460533245184E-2</v>
      </c>
      <c r="G6707" s="87">
        <v>0</v>
      </c>
      <c r="H6707" s="87">
        <v>0</v>
      </c>
      <c r="I6707" s="87">
        <v>7.8349502688172329E-5</v>
      </c>
      <c r="J6707" s="87">
        <v>1.0736050224627187E-2</v>
      </c>
      <c r="K6707" s="88">
        <v>5.4357199728711253E-2</v>
      </c>
      <c r="L6707" s="84"/>
      <c r="M6707" s="88">
        <f t="shared" si="738"/>
        <v>1.5238674928095252E-2</v>
      </c>
      <c r="N6707" s="88">
        <f t="shared" si="733"/>
        <v>2.5959959728386647E-2</v>
      </c>
      <c r="O6707" s="88">
        <f t="shared" si="734"/>
        <v>0</v>
      </c>
      <c r="P6707" s="88">
        <f t="shared" si="735"/>
        <v>0</v>
      </c>
      <c r="Q6707" s="88">
        <f t="shared" si="736"/>
        <v>3.841216768409414E-5</v>
      </c>
      <c r="R6707" s="89">
        <f t="shared" si="737"/>
        <v>1.0736050224627187E-2</v>
      </c>
      <c r="S6707" s="88">
        <f t="shared" si="739"/>
        <v>4.1237046824165999E-2</v>
      </c>
    </row>
    <row r="6708" spans="1:19" x14ac:dyDescent="0.2">
      <c r="A6708" s="60">
        <v>2004</v>
      </c>
      <c r="B6708" s="61">
        <v>10</v>
      </c>
      <c r="C6708" s="61">
        <v>6</v>
      </c>
      <c r="D6708" s="61">
        <v>10</v>
      </c>
      <c r="E6708" s="87">
        <v>2.0043298309482122E-2</v>
      </c>
      <c r="F6708" s="87">
        <v>2.4270241928937862E-2</v>
      </c>
      <c r="G6708" s="87">
        <v>0</v>
      </c>
      <c r="H6708" s="87">
        <v>0</v>
      </c>
      <c r="I6708" s="87">
        <v>7.8349502688172329E-5</v>
      </c>
      <c r="J6708" s="87">
        <v>1.0984325072243404E-2</v>
      </c>
      <c r="K6708" s="88">
        <v>5.537621481335156E-2</v>
      </c>
      <c r="L6708" s="84"/>
      <c r="M6708" s="88">
        <f t="shared" si="738"/>
        <v>1.5238643635726431E-2</v>
      </c>
      <c r="N6708" s="88">
        <f t="shared" si="733"/>
        <v>2.6811445402420048E-2</v>
      </c>
      <c r="O6708" s="88">
        <f t="shared" si="734"/>
        <v>0</v>
      </c>
      <c r="P6708" s="88">
        <f t="shared" si="735"/>
        <v>0</v>
      </c>
      <c r="Q6708" s="88">
        <f t="shared" si="736"/>
        <v>3.841216768409414E-5</v>
      </c>
      <c r="R6708" s="89">
        <f t="shared" si="737"/>
        <v>1.0984325072243404E-2</v>
      </c>
      <c r="S6708" s="88">
        <f t="shared" si="739"/>
        <v>4.2088501205830575E-2</v>
      </c>
    </row>
    <row r="6709" spans="1:19" x14ac:dyDescent="0.2">
      <c r="A6709" s="60">
        <v>2004</v>
      </c>
      <c r="B6709" s="61">
        <v>10</v>
      </c>
      <c r="C6709" s="61">
        <v>6</v>
      </c>
      <c r="D6709" s="61">
        <v>11</v>
      </c>
      <c r="E6709" s="87">
        <v>2.0070890240056715E-2</v>
      </c>
      <c r="F6709" s="87">
        <v>2.4655023884203403E-2</v>
      </c>
      <c r="G6709" s="87">
        <v>0</v>
      </c>
      <c r="H6709" s="87">
        <v>0</v>
      </c>
      <c r="I6709" s="87">
        <v>7.8349502688172329E-5</v>
      </c>
      <c r="J6709" s="87">
        <v>1.1389222425814163E-2</v>
      </c>
      <c r="K6709" s="88">
        <v>5.6193486052762462E-2</v>
      </c>
      <c r="L6709" s="84"/>
      <c r="M6709" s="88">
        <f t="shared" si="738"/>
        <v>1.5259621400501255E-2</v>
      </c>
      <c r="N6709" s="88">
        <f t="shared" si="733"/>
        <v>2.723651575877022E-2</v>
      </c>
      <c r="O6709" s="88">
        <f t="shared" si="734"/>
        <v>0</v>
      </c>
      <c r="P6709" s="88">
        <f t="shared" si="735"/>
        <v>0</v>
      </c>
      <c r="Q6709" s="88">
        <f t="shared" si="736"/>
        <v>3.841216768409414E-5</v>
      </c>
      <c r="R6709" s="89">
        <f t="shared" si="737"/>
        <v>1.1389222425814163E-2</v>
      </c>
      <c r="S6709" s="88">
        <f t="shared" si="739"/>
        <v>4.2534549326955572E-2</v>
      </c>
    </row>
    <row r="6710" spans="1:19" x14ac:dyDescent="0.2">
      <c r="A6710" s="60">
        <v>2004</v>
      </c>
      <c r="B6710" s="61">
        <v>10</v>
      </c>
      <c r="C6710" s="61">
        <v>6</v>
      </c>
      <c r="D6710" s="61">
        <v>12</v>
      </c>
      <c r="E6710" s="87">
        <v>2.0217186677954659E-2</v>
      </c>
      <c r="F6710" s="87">
        <v>2.4321945696385648E-2</v>
      </c>
      <c r="G6710" s="87">
        <v>0</v>
      </c>
      <c r="H6710" s="87">
        <v>0</v>
      </c>
      <c r="I6710" s="87">
        <v>7.8349502688172329E-5</v>
      </c>
      <c r="J6710" s="87">
        <v>1.0483633804645662E-2</v>
      </c>
      <c r="K6710" s="88">
        <v>5.510111568167414E-2</v>
      </c>
      <c r="L6710" s="84"/>
      <c r="M6710" s="88">
        <f t="shared" si="738"/>
        <v>1.5370848567202071E-2</v>
      </c>
      <c r="N6710" s="88">
        <f t="shared" si="733"/>
        <v>2.686856278683198E-2</v>
      </c>
      <c r="O6710" s="88">
        <f t="shared" si="734"/>
        <v>0</v>
      </c>
      <c r="P6710" s="88">
        <f t="shared" si="735"/>
        <v>0</v>
      </c>
      <c r="Q6710" s="88">
        <f t="shared" si="736"/>
        <v>3.841216768409414E-5</v>
      </c>
      <c r="R6710" s="89">
        <f t="shared" si="737"/>
        <v>1.0483633804645662E-2</v>
      </c>
      <c r="S6710" s="88">
        <f t="shared" si="739"/>
        <v>4.2277823521718147E-2</v>
      </c>
    </row>
    <row r="6711" spans="1:19" x14ac:dyDescent="0.2">
      <c r="A6711" s="60">
        <v>2004</v>
      </c>
      <c r="B6711" s="61">
        <v>10</v>
      </c>
      <c r="C6711" s="61">
        <v>6</v>
      </c>
      <c r="D6711" s="61">
        <v>13</v>
      </c>
      <c r="E6711" s="87">
        <v>1.9974973440095922E-2</v>
      </c>
      <c r="F6711" s="87">
        <v>2.4538301490226601E-2</v>
      </c>
      <c r="G6711" s="87">
        <v>0</v>
      </c>
      <c r="H6711" s="87">
        <v>0</v>
      </c>
      <c r="I6711" s="87">
        <v>7.8349502688172329E-5</v>
      </c>
      <c r="J6711" s="87">
        <v>9.9741917957003792E-3</v>
      </c>
      <c r="K6711" s="88">
        <v>5.4565816228711074E-2</v>
      </c>
      <c r="L6711" s="84"/>
      <c r="M6711" s="88">
        <f t="shared" si="738"/>
        <v>1.5186697178613567E-2</v>
      </c>
      <c r="N6711" s="88">
        <f t="shared" si="733"/>
        <v>2.7107572005242265E-2</v>
      </c>
      <c r="O6711" s="88">
        <f t="shared" si="734"/>
        <v>0</v>
      </c>
      <c r="P6711" s="88">
        <f t="shared" si="735"/>
        <v>0</v>
      </c>
      <c r="Q6711" s="88">
        <f t="shared" si="736"/>
        <v>3.841216768409414E-5</v>
      </c>
      <c r="R6711" s="89">
        <f t="shared" si="737"/>
        <v>9.9741917957003792E-3</v>
      </c>
      <c r="S6711" s="88">
        <f t="shared" si="739"/>
        <v>4.2332681351539926E-2</v>
      </c>
    </row>
    <row r="6712" spans="1:19" x14ac:dyDescent="0.2">
      <c r="A6712" s="60">
        <v>2004</v>
      </c>
      <c r="B6712" s="61">
        <v>10</v>
      </c>
      <c r="C6712" s="61">
        <v>6</v>
      </c>
      <c r="D6712" s="61">
        <v>14</v>
      </c>
      <c r="E6712" s="87">
        <v>1.932948980152719E-2</v>
      </c>
      <c r="F6712" s="87">
        <v>2.4550097277175512E-2</v>
      </c>
      <c r="G6712" s="87">
        <v>0</v>
      </c>
      <c r="H6712" s="87">
        <v>0</v>
      </c>
      <c r="I6712" s="87">
        <v>7.8349502688172329E-5</v>
      </c>
      <c r="J6712" s="87">
        <v>1.0022151715839735E-2</v>
      </c>
      <c r="K6712" s="88">
        <v>5.3980088297230611E-2</v>
      </c>
      <c r="L6712" s="84"/>
      <c r="M6712" s="88">
        <f t="shared" si="738"/>
        <v>1.4695944858862503E-2</v>
      </c>
      <c r="N6712" s="88">
        <f t="shared" si="733"/>
        <v>2.7120602864130497E-2</v>
      </c>
      <c r="O6712" s="88">
        <f t="shared" si="734"/>
        <v>0</v>
      </c>
      <c r="P6712" s="88">
        <f t="shared" si="735"/>
        <v>0</v>
      </c>
      <c r="Q6712" s="88">
        <f t="shared" si="736"/>
        <v>3.841216768409414E-5</v>
      </c>
      <c r="R6712" s="89">
        <f t="shared" si="737"/>
        <v>1.0022151715839735E-2</v>
      </c>
      <c r="S6712" s="88">
        <f t="shared" si="739"/>
        <v>4.1854959890677099E-2</v>
      </c>
    </row>
    <row r="6713" spans="1:19" x14ac:dyDescent="0.2">
      <c r="A6713" s="60">
        <v>2004</v>
      </c>
      <c r="B6713" s="61">
        <v>10</v>
      </c>
      <c r="C6713" s="61">
        <v>6</v>
      </c>
      <c r="D6713" s="61">
        <v>15</v>
      </c>
      <c r="E6713" s="87">
        <v>1.9034453194310227E-2</v>
      </c>
      <c r="F6713" s="87">
        <v>2.418350969375305E-2</v>
      </c>
      <c r="G6713" s="87">
        <v>0</v>
      </c>
      <c r="H6713" s="87">
        <v>0</v>
      </c>
      <c r="I6713" s="87">
        <v>7.8349502688172329E-5</v>
      </c>
      <c r="J6713" s="87">
        <v>9.4206123513164482E-3</v>
      </c>
      <c r="K6713" s="88">
        <v>5.2716924742067899E-2</v>
      </c>
      <c r="L6713" s="84"/>
      <c r="M6713" s="88">
        <f t="shared" si="738"/>
        <v>1.447163259012048E-2</v>
      </c>
      <c r="N6713" s="88">
        <f t="shared" si="733"/>
        <v>2.6715631912175651E-2</v>
      </c>
      <c r="O6713" s="88">
        <f t="shared" si="734"/>
        <v>0</v>
      </c>
      <c r="P6713" s="88">
        <f t="shared" si="735"/>
        <v>0</v>
      </c>
      <c r="Q6713" s="88">
        <f t="shared" si="736"/>
        <v>3.841216768409414E-5</v>
      </c>
      <c r="R6713" s="89">
        <f t="shared" si="737"/>
        <v>9.4206123513164482E-3</v>
      </c>
      <c r="S6713" s="88">
        <f t="shared" si="739"/>
        <v>4.1225676669980227E-2</v>
      </c>
    </row>
    <row r="6714" spans="1:19" x14ac:dyDescent="0.2">
      <c r="A6714" s="60">
        <v>2004</v>
      </c>
      <c r="B6714" s="61">
        <v>10</v>
      </c>
      <c r="C6714" s="61">
        <v>6</v>
      </c>
      <c r="D6714" s="61">
        <v>16</v>
      </c>
      <c r="E6714" s="87">
        <v>2.0991998162416085E-2</v>
      </c>
      <c r="F6714" s="87">
        <v>2.40094140548106E-2</v>
      </c>
      <c r="G6714" s="87">
        <v>0</v>
      </c>
      <c r="H6714" s="87">
        <v>0</v>
      </c>
      <c r="I6714" s="87">
        <v>7.8349502688172329E-5</v>
      </c>
      <c r="J6714" s="87">
        <v>9.727912094395141E-3</v>
      </c>
      <c r="K6714" s="88">
        <v>5.4807673814310003E-2</v>
      </c>
      <c r="L6714" s="84"/>
      <c r="M6714" s="88">
        <f t="shared" si="738"/>
        <v>1.5959927066871465E-2</v>
      </c>
      <c r="N6714" s="88">
        <f t="shared" si="733"/>
        <v>2.6523307676926084E-2</v>
      </c>
      <c r="O6714" s="88">
        <f t="shared" si="734"/>
        <v>0</v>
      </c>
      <c r="P6714" s="88">
        <f t="shared" si="735"/>
        <v>0</v>
      </c>
      <c r="Q6714" s="88">
        <f t="shared" si="736"/>
        <v>3.841216768409414E-5</v>
      </c>
      <c r="R6714" s="89">
        <f t="shared" si="737"/>
        <v>9.727912094395141E-3</v>
      </c>
      <c r="S6714" s="88">
        <f t="shared" si="739"/>
        <v>4.2521646911481643E-2</v>
      </c>
    </row>
    <row r="6715" spans="1:19" x14ac:dyDescent="0.2">
      <c r="A6715" s="60">
        <v>2004</v>
      </c>
      <c r="B6715" s="61">
        <v>10</v>
      </c>
      <c r="C6715" s="61">
        <v>6</v>
      </c>
      <c r="D6715" s="61">
        <v>17</v>
      </c>
      <c r="E6715" s="87">
        <v>2.2892588434210159E-2</v>
      </c>
      <c r="F6715" s="87">
        <v>2.3460928963987281E-2</v>
      </c>
      <c r="G6715" s="87">
        <v>0</v>
      </c>
      <c r="H6715" s="87">
        <v>0</v>
      </c>
      <c r="I6715" s="87">
        <v>7.8349502688172329E-5</v>
      </c>
      <c r="J6715" s="87">
        <v>9.4200396909187405E-3</v>
      </c>
      <c r="K6715" s="88">
        <v>5.5851906591804362E-2</v>
      </c>
      <c r="L6715" s="84"/>
      <c r="M6715" s="88">
        <f t="shared" si="738"/>
        <v>1.7404919672489513E-2</v>
      </c>
      <c r="N6715" s="88">
        <f t="shared" si="733"/>
        <v>2.5917393730550586E-2</v>
      </c>
      <c r="O6715" s="88">
        <f t="shared" si="734"/>
        <v>0</v>
      </c>
      <c r="P6715" s="88">
        <f t="shared" si="735"/>
        <v>0</v>
      </c>
      <c r="Q6715" s="88">
        <f t="shared" si="736"/>
        <v>3.841216768409414E-5</v>
      </c>
      <c r="R6715" s="89">
        <f t="shared" si="737"/>
        <v>9.4200396909187405E-3</v>
      </c>
      <c r="S6715" s="88">
        <f t="shared" si="739"/>
        <v>4.33607255707242E-2</v>
      </c>
    </row>
    <row r="6716" spans="1:19" x14ac:dyDescent="0.2">
      <c r="A6716" s="60">
        <v>2004</v>
      </c>
      <c r="B6716" s="61">
        <v>10</v>
      </c>
      <c r="C6716" s="61">
        <v>6</v>
      </c>
      <c r="D6716" s="61">
        <v>18</v>
      </c>
      <c r="E6716" s="87">
        <v>2.3276998513279249E-2</v>
      </c>
      <c r="F6716" s="87">
        <v>2.2305055752868262E-2</v>
      </c>
      <c r="G6716" s="87">
        <v>0</v>
      </c>
      <c r="H6716" s="87">
        <v>0</v>
      </c>
      <c r="I6716" s="87">
        <v>7.8349502688172329E-5</v>
      </c>
      <c r="J6716" s="87">
        <v>8.0308276542333749E-3</v>
      </c>
      <c r="K6716" s="88">
        <v>5.3691231423069058E-2</v>
      </c>
      <c r="L6716" s="84"/>
      <c r="M6716" s="88">
        <f t="shared" si="738"/>
        <v>1.7697181360883583E-2</v>
      </c>
      <c r="N6716" s="88">
        <f t="shared" si="733"/>
        <v>2.4640495396253934E-2</v>
      </c>
      <c r="O6716" s="88">
        <f t="shared" si="734"/>
        <v>0</v>
      </c>
      <c r="P6716" s="88">
        <f t="shared" si="735"/>
        <v>0</v>
      </c>
      <c r="Q6716" s="88">
        <f t="shared" si="736"/>
        <v>3.841216768409414E-5</v>
      </c>
      <c r="R6716" s="89">
        <f t="shared" si="737"/>
        <v>8.0308276542333749E-3</v>
      </c>
      <c r="S6716" s="88">
        <f t="shared" si="739"/>
        <v>4.2376088924821614E-2</v>
      </c>
    </row>
    <row r="6717" spans="1:19" x14ac:dyDescent="0.2">
      <c r="A6717" s="60">
        <v>2004</v>
      </c>
      <c r="B6717" s="61">
        <v>10</v>
      </c>
      <c r="C6717" s="61">
        <v>6</v>
      </c>
      <c r="D6717" s="61">
        <v>19</v>
      </c>
      <c r="E6717" s="87">
        <v>2.3272649368749267E-2</v>
      </c>
      <c r="F6717" s="87">
        <v>2.1807863721475397E-2</v>
      </c>
      <c r="G6717" s="87">
        <v>1.1877691517482455E-3</v>
      </c>
      <c r="H6717" s="87">
        <v>1.7174105896356678E-6</v>
      </c>
      <c r="I6717" s="87">
        <v>7.8349502688172329E-5</v>
      </c>
      <c r="J6717" s="87">
        <v>6.9187747711307573E-3</v>
      </c>
      <c r="K6717" s="88">
        <v>5.3267123926381478E-2</v>
      </c>
      <c r="L6717" s="84"/>
      <c r="M6717" s="88">
        <f t="shared" si="738"/>
        <v>1.7693874766200945E-2</v>
      </c>
      <c r="N6717" s="88">
        <f t="shared" si="733"/>
        <v>2.4091245123296662E-2</v>
      </c>
      <c r="O6717" s="88">
        <f t="shared" si="734"/>
        <v>4.743165572030938E-4</v>
      </c>
      <c r="P6717" s="88">
        <f t="shared" si="735"/>
        <v>3.1868041932579156E-6</v>
      </c>
      <c r="Q6717" s="88">
        <f t="shared" si="736"/>
        <v>3.841216768409414E-5</v>
      </c>
      <c r="R6717" s="89">
        <f t="shared" si="737"/>
        <v>6.9187747711307573E-3</v>
      </c>
      <c r="S6717" s="88">
        <f t="shared" si="739"/>
        <v>4.2301035418578055E-2</v>
      </c>
    </row>
    <row r="6718" spans="1:19" x14ac:dyDescent="0.2">
      <c r="A6718" s="60">
        <v>2004</v>
      </c>
      <c r="B6718" s="61">
        <v>10</v>
      </c>
      <c r="C6718" s="61">
        <v>6</v>
      </c>
      <c r="D6718" s="61">
        <v>20</v>
      </c>
      <c r="E6718" s="87">
        <v>2.3821104324283107E-2</v>
      </c>
      <c r="F6718" s="87">
        <v>2.0916196987640343E-2</v>
      </c>
      <c r="G6718" s="87">
        <v>1.1877691517482455E-3</v>
      </c>
      <c r="H6718" s="87">
        <v>1.7174105896356678E-6</v>
      </c>
      <c r="I6718" s="87">
        <v>7.8349502688172329E-5</v>
      </c>
      <c r="J6718" s="87">
        <v>6.1856606614368479E-3</v>
      </c>
      <c r="K6718" s="88">
        <v>5.2190798038386353E-2</v>
      </c>
      <c r="L6718" s="84"/>
      <c r="M6718" s="88">
        <f t="shared" si="738"/>
        <v>1.8110857514677749E-2</v>
      </c>
      <c r="N6718" s="88">
        <f t="shared" si="733"/>
        <v>2.3106216872594797E-2</v>
      </c>
      <c r="O6718" s="88">
        <f t="shared" si="734"/>
        <v>4.743165572030938E-4</v>
      </c>
      <c r="P6718" s="88">
        <f t="shared" si="735"/>
        <v>3.1868041932579156E-6</v>
      </c>
      <c r="Q6718" s="88">
        <f t="shared" si="736"/>
        <v>3.841216768409414E-5</v>
      </c>
      <c r="R6718" s="89">
        <f t="shared" si="737"/>
        <v>6.1856606614368479E-3</v>
      </c>
      <c r="S6718" s="88">
        <f t="shared" si="739"/>
        <v>4.1732989916352992E-2</v>
      </c>
    </row>
    <row r="6719" spans="1:19" x14ac:dyDescent="0.2">
      <c r="A6719" s="60">
        <v>2004</v>
      </c>
      <c r="B6719" s="61">
        <v>10</v>
      </c>
      <c r="C6719" s="61">
        <v>6</v>
      </c>
      <c r="D6719" s="61">
        <v>21</v>
      </c>
      <c r="E6719" s="87">
        <v>2.2664388195248464E-2</v>
      </c>
      <c r="F6719" s="87">
        <v>2.0179172526871042E-2</v>
      </c>
      <c r="G6719" s="87">
        <v>1.1877691517482455E-3</v>
      </c>
      <c r="H6719" s="87">
        <v>1.7174105896356678E-6</v>
      </c>
      <c r="I6719" s="87">
        <v>7.8349502688172329E-5</v>
      </c>
      <c r="J6719" s="87">
        <v>6.3462834907200335E-3</v>
      </c>
      <c r="K6719" s="88">
        <v>5.0457680277865596E-2</v>
      </c>
      <c r="L6719" s="84"/>
      <c r="M6719" s="88">
        <f t="shared" si="738"/>
        <v>1.7231422173952571E-2</v>
      </c>
      <c r="N6719" s="88">
        <f t="shared" si="733"/>
        <v>2.2292022636376526E-2</v>
      </c>
      <c r="O6719" s="88">
        <f t="shared" si="734"/>
        <v>4.743165572030938E-4</v>
      </c>
      <c r="P6719" s="88">
        <f t="shared" si="735"/>
        <v>3.1868041932579156E-6</v>
      </c>
      <c r="Q6719" s="88">
        <f t="shared" si="736"/>
        <v>3.841216768409414E-5</v>
      </c>
      <c r="R6719" s="89">
        <f t="shared" si="737"/>
        <v>6.3462834907200335E-3</v>
      </c>
      <c r="S6719" s="88">
        <f t="shared" si="739"/>
        <v>4.0039360339409545E-2</v>
      </c>
    </row>
    <row r="6720" spans="1:19" x14ac:dyDescent="0.2">
      <c r="A6720" s="60">
        <v>2004</v>
      </c>
      <c r="B6720" s="61">
        <v>10</v>
      </c>
      <c r="C6720" s="61">
        <v>6</v>
      </c>
      <c r="D6720" s="61">
        <v>22</v>
      </c>
      <c r="E6720" s="87">
        <v>1.9317054181649571E-2</v>
      </c>
      <c r="F6720" s="87">
        <v>1.921950228527898E-2</v>
      </c>
      <c r="G6720" s="87">
        <v>1.1877691517482455E-3</v>
      </c>
      <c r="H6720" s="87">
        <v>1.7174105896356678E-6</v>
      </c>
      <c r="I6720" s="87">
        <v>7.8349502688172329E-5</v>
      </c>
      <c r="J6720" s="87">
        <v>5.7290193211653288E-3</v>
      </c>
      <c r="K6720" s="88">
        <v>4.5533411853119932E-2</v>
      </c>
      <c r="L6720" s="84"/>
      <c r="M6720" s="88">
        <f t="shared" si="738"/>
        <v>1.4686490228353175E-2</v>
      </c>
      <c r="N6720" s="88">
        <f t="shared" si="733"/>
        <v>2.1231870604843033E-2</v>
      </c>
      <c r="O6720" s="88">
        <f t="shared" si="734"/>
        <v>4.743165572030938E-4</v>
      </c>
      <c r="P6720" s="88">
        <f t="shared" si="735"/>
        <v>3.1868041932579156E-6</v>
      </c>
      <c r="Q6720" s="88">
        <f t="shared" si="736"/>
        <v>3.841216768409414E-5</v>
      </c>
      <c r="R6720" s="89">
        <f t="shared" si="737"/>
        <v>5.7290193211653288E-3</v>
      </c>
      <c r="S6720" s="88">
        <f t="shared" si="739"/>
        <v>3.6434276362276655E-2</v>
      </c>
    </row>
    <row r="6721" spans="1:19" x14ac:dyDescent="0.2">
      <c r="A6721" s="60">
        <v>2004</v>
      </c>
      <c r="B6721" s="61">
        <v>10</v>
      </c>
      <c r="C6721" s="61">
        <v>6</v>
      </c>
      <c r="D6721" s="61">
        <v>23</v>
      </c>
      <c r="E6721" s="87">
        <v>1.6190976911128956E-2</v>
      </c>
      <c r="F6721" s="87">
        <v>1.7919167065662066E-2</v>
      </c>
      <c r="G6721" s="87">
        <v>1.1877691517482455E-3</v>
      </c>
      <c r="H6721" s="87">
        <v>1.7174105896356678E-6</v>
      </c>
      <c r="I6721" s="87">
        <v>7.8349502688172329E-5</v>
      </c>
      <c r="J6721" s="87">
        <v>4.9572131509368891E-3</v>
      </c>
      <c r="K6721" s="88">
        <v>4.0335193192753964E-2</v>
      </c>
      <c r="L6721" s="84"/>
      <c r="M6721" s="88">
        <f t="shared" si="738"/>
        <v>1.2309776737007705E-2</v>
      </c>
      <c r="N6721" s="88">
        <f t="shared" si="733"/>
        <v>1.9795384440111651E-2</v>
      </c>
      <c r="O6721" s="88">
        <f t="shared" si="734"/>
        <v>4.743165572030938E-4</v>
      </c>
      <c r="P6721" s="88">
        <f t="shared" si="735"/>
        <v>3.1868041932579156E-6</v>
      </c>
      <c r="Q6721" s="88">
        <f t="shared" si="736"/>
        <v>3.841216768409414E-5</v>
      </c>
      <c r="R6721" s="89">
        <f t="shared" si="737"/>
        <v>4.9572131509368891E-3</v>
      </c>
      <c r="S6721" s="88">
        <f t="shared" si="739"/>
        <v>3.2621076706199799E-2</v>
      </c>
    </row>
    <row r="6722" spans="1:19" x14ac:dyDescent="0.2">
      <c r="A6722" s="60">
        <v>2004</v>
      </c>
      <c r="B6722" s="61">
        <v>10</v>
      </c>
      <c r="C6722" s="61">
        <v>6</v>
      </c>
      <c r="D6722" s="61">
        <v>24</v>
      </c>
      <c r="E6722" s="87">
        <v>1.3085812133189632E-2</v>
      </c>
      <c r="F6722" s="87">
        <v>1.7577097494875862E-2</v>
      </c>
      <c r="G6722" s="87">
        <v>1.1877691517482455E-3</v>
      </c>
      <c r="H6722" s="87">
        <v>1.7174105896356678E-6</v>
      </c>
      <c r="I6722" s="87">
        <v>7.8349502688172329E-5</v>
      </c>
      <c r="J6722" s="87">
        <v>5.7577731819965254E-3</v>
      </c>
      <c r="K6722" s="88">
        <v>3.7688518875088076E-2</v>
      </c>
      <c r="L6722" s="84"/>
      <c r="M6722" s="88">
        <f t="shared" si="738"/>
        <v>9.948962725730856E-3</v>
      </c>
      <c r="N6722" s="88">
        <f t="shared" si="733"/>
        <v>1.9417498646973827E-2</v>
      </c>
      <c r="O6722" s="88">
        <f t="shared" si="734"/>
        <v>4.743165572030938E-4</v>
      </c>
      <c r="P6722" s="88">
        <f t="shared" si="735"/>
        <v>3.1868041932579156E-6</v>
      </c>
      <c r="Q6722" s="88">
        <f t="shared" si="736"/>
        <v>3.841216768409414E-5</v>
      </c>
      <c r="R6722" s="89">
        <f t="shared" si="737"/>
        <v>5.7577731819965254E-3</v>
      </c>
      <c r="S6722" s="88">
        <f t="shared" si="739"/>
        <v>2.9882376901785131E-2</v>
      </c>
    </row>
    <row r="6723" spans="1:19" x14ac:dyDescent="0.2">
      <c r="A6723" s="60">
        <v>2004</v>
      </c>
      <c r="B6723" s="61">
        <v>10</v>
      </c>
      <c r="C6723" s="61">
        <v>7</v>
      </c>
      <c r="D6723" s="61">
        <v>1</v>
      </c>
      <c r="E6723" s="87">
        <v>1.1318016232245917E-2</v>
      </c>
      <c r="F6723" s="87">
        <v>1.6784719918791793E-2</v>
      </c>
      <c r="G6723" s="87">
        <v>1.1877691517482455E-3</v>
      </c>
      <c r="H6723" s="87">
        <v>1.7174105896356678E-6</v>
      </c>
      <c r="I6723" s="87">
        <v>7.8349502688172329E-5</v>
      </c>
      <c r="J6723" s="87">
        <v>4.7650263548755754E-3</v>
      </c>
      <c r="K6723" s="88">
        <v>3.4135598570939341E-2</v>
      </c>
      <c r="L6723" s="84"/>
      <c r="M6723" s="88">
        <f t="shared" si="738"/>
        <v>8.6049318512098228E-3</v>
      </c>
      <c r="N6723" s="88">
        <f t="shared" ref="N6723:N6786" si="740">F6723*W$5</f>
        <v>1.8542155575343815E-2</v>
      </c>
      <c r="O6723" s="88">
        <f t="shared" ref="O6723:O6786" si="741">G6723*X$5</f>
        <v>4.743165572030938E-4</v>
      </c>
      <c r="P6723" s="88">
        <f t="shared" ref="P6723:P6786" si="742">H6723*Y$5</f>
        <v>3.1868041932579156E-6</v>
      </c>
      <c r="Q6723" s="88">
        <f t="shared" ref="Q6723:Q6786" si="743">I6723*Z$5</f>
        <v>3.841216768409414E-5</v>
      </c>
      <c r="R6723" s="89">
        <f t="shared" ref="R6723:R6786" si="744">J6723</f>
        <v>4.7650263548755754E-3</v>
      </c>
      <c r="S6723" s="88">
        <f t="shared" si="739"/>
        <v>2.7663002955634088E-2</v>
      </c>
    </row>
    <row r="6724" spans="1:19" x14ac:dyDescent="0.2">
      <c r="A6724" s="60">
        <v>2004</v>
      </c>
      <c r="B6724" s="61">
        <v>10</v>
      </c>
      <c r="C6724" s="61">
        <v>7</v>
      </c>
      <c r="D6724" s="61">
        <v>2</v>
      </c>
      <c r="E6724" s="87">
        <v>1.0338393369187196E-2</v>
      </c>
      <c r="F6724" s="87">
        <v>1.6924054275624639E-2</v>
      </c>
      <c r="G6724" s="87">
        <v>1.1877691517482455E-3</v>
      </c>
      <c r="H6724" s="87">
        <v>1.7174105896356678E-6</v>
      </c>
      <c r="I6724" s="87">
        <v>7.8349502688172329E-5</v>
      </c>
      <c r="J6724" s="87">
        <v>5.1083618286413054E-3</v>
      </c>
      <c r="K6724" s="88">
        <v>3.3638645538479194E-2</v>
      </c>
      <c r="L6724" s="84"/>
      <c r="M6724" s="88">
        <f t="shared" ref="M6724:M6787" si="745">E6724*V$5</f>
        <v>7.8601380813890301E-3</v>
      </c>
      <c r="N6724" s="88">
        <f t="shared" si="740"/>
        <v>1.8696078865925066E-2</v>
      </c>
      <c r="O6724" s="88">
        <f t="shared" si="741"/>
        <v>4.743165572030938E-4</v>
      </c>
      <c r="P6724" s="88">
        <f t="shared" si="742"/>
        <v>3.1868041932579156E-6</v>
      </c>
      <c r="Q6724" s="88">
        <f t="shared" si="743"/>
        <v>3.841216768409414E-5</v>
      </c>
      <c r="R6724" s="89">
        <f t="shared" si="744"/>
        <v>5.1083618286413054E-3</v>
      </c>
      <c r="S6724" s="88">
        <f t="shared" ref="S6724:S6787" si="746">SUM(M6724:Q6724)</f>
        <v>2.7072132476394544E-2</v>
      </c>
    </row>
    <row r="6725" spans="1:19" x14ac:dyDescent="0.2">
      <c r="A6725" s="60">
        <v>2004</v>
      </c>
      <c r="B6725" s="61">
        <v>10</v>
      </c>
      <c r="C6725" s="61">
        <v>7</v>
      </c>
      <c r="D6725" s="61">
        <v>3</v>
      </c>
      <c r="E6725" s="87">
        <v>9.770849285656056E-3</v>
      </c>
      <c r="F6725" s="87">
        <v>1.6542356773577283E-2</v>
      </c>
      <c r="G6725" s="87">
        <v>1.1877691517482455E-3</v>
      </c>
      <c r="H6725" s="87">
        <v>1.7174105896356678E-6</v>
      </c>
      <c r="I6725" s="87">
        <v>7.8349502688172329E-5</v>
      </c>
      <c r="J6725" s="87">
        <v>5.4547101928313349E-3</v>
      </c>
      <c r="K6725" s="88">
        <v>3.3035752317090723E-2</v>
      </c>
      <c r="L6725" s="84"/>
      <c r="M6725" s="88">
        <f t="shared" si="745"/>
        <v>7.4286421318224619E-3</v>
      </c>
      <c r="N6725" s="88">
        <f t="shared" si="740"/>
        <v>1.8274415918915841E-2</v>
      </c>
      <c r="O6725" s="88">
        <f t="shared" si="741"/>
        <v>4.743165572030938E-4</v>
      </c>
      <c r="P6725" s="88">
        <f t="shared" si="742"/>
        <v>3.1868041932579156E-6</v>
      </c>
      <c r="Q6725" s="88">
        <f t="shared" si="743"/>
        <v>3.841216768409414E-5</v>
      </c>
      <c r="R6725" s="89">
        <f t="shared" si="744"/>
        <v>5.4547101928313349E-3</v>
      </c>
      <c r="S6725" s="88">
        <f t="shared" si="746"/>
        <v>2.6218973579818752E-2</v>
      </c>
    </row>
    <row r="6726" spans="1:19" x14ac:dyDescent="0.2">
      <c r="A6726" s="60">
        <v>2004</v>
      </c>
      <c r="B6726" s="61">
        <v>10</v>
      </c>
      <c r="C6726" s="61">
        <v>7</v>
      </c>
      <c r="D6726" s="61">
        <v>4</v>
      </c>
      <c r="E6726" s="87">
        <v>9.8979053896862852E-3</v>
      </c>
      <c r="F6726" s="87">
        <v>1.6404181183352101E-2</v>
      </c>
      <c r="G6726" s="87">
        <v>1.1877691517482455E-3</v>
      </c>
      <c r="H6726" s="87">
        <v>1.7174105896356678E-6</v>
      </c>
      <c r="I6726" s="87">
        <v>7.8349502688172329E-5</v>
      </c>
      <c r="J6726" s="87">
        <v>5.7334179315103899E-3</v>
      </c>
      <c r="K6726" s="88">
        <v>3.3303340569574826E-2</v>
      </c>
      <c r="L6726" s="84"/>
      <c r="M6726" s="88">
        <f t="shared" si="745"/>
        <v>7.525241137692892E-3</v>
      </c>
      <c r="N6726" s="88">
        <f t="shared" si="740"/>
        <v>1.8121772723017061E-2</v>
      </c>
      <c r="O6726" s="88">
        <f t="shared" si="741"/>
        <v>4.743165572030938E-4</v>
      </c>
      <c r="P6726" s="88">
        <f t="shared" si="742"/>
        <v>3.1868041932579156E-6</v>
      </c>
      <c r="Q6726" s="88">
        <f t="shared" si="743"/>
        <v>3.841216768409414E-5</v>
      </c>
      <c r="R6726" s="89">
        <f t="shared" si="744"/>
        <v>5.7334179315103899E-3</v>
      </c>
      <c r="S6726" s="88">
        <f t="shared" si="746"/>
        <v>2.6162929389790399E-2</v>
      </c>
    </row>
    <row r="6727" spans="1:19" x14ac:dyDescent="0.2">
      <c r="A6727" s="60">
        <v>2004</v>
      </c>
      <c r="B6727" s="61">
        <v>10</v>
      </c>
      <c r="C6727" s="61">
        <v>7</v>
      </c>
      <c r="D6727" s="61">
        <v>5</v>
      </c>
      <c r="E6727" s="87">
        <v>1.0564464462573024E-2</v>
      </c>
      <c r="F6727" s="87">
        <v>1.693991663760817E-2</v>
      </c>
      <c r="G6727" s="87">
        <v>1.1877691517482455E-3</v>
      </c>
      <c r="H6727" s="87">
        <v>1.7174105896356678E-6</v>
      </c>
      <c r="I6727" s="87">
        <v>7.8349502688172329E-5</v>
      </c>
      <c r="J6727" s="87">
        <v>6.1410274733973537E-3</v>
      </c>
      <c r="K6727" s="88">
        <v>3.4913244638604603E-2</v>
      </c>
      <c r="L6727" s="84"/>
      <c r="M6727" s="88">
        <f t="shared" si="745"/>
        <v>8.0320168198707055E-3</v>
      </c>
      <c r="N6727" s="88">
        <f t="shared" si="740"/>
        <v>1.8713602088541476E-2</v>
      </c>
      <c r="O6727" s="88">
        <f t="shared" si="741"/>
        <v>4.743165572030938E-4</v>
      </c>
      <c r="P6727" s="88">
        <f t="shared" si="742"/>
        <v>3.1868041932579156E-6</v>
      </c>
      <c r="Q6727" s="88">
        <f t="shared" si="743"/>
        <v>3.841216768409414E-5</v>
      </c>
      <c r="R6727" s="89">
        <f t="shared" si="744"/>
        <v>6.1410274733973537E-3</v>
      </c>
      <c r="S6727" s="88">
        <f t="shared" si="746"/>
        <v>2.7261534437492629E-2</v>
      </c>
    </row>
    <row r="6728" spans="1:19" x14ac:dyDescent="0.2">
      <c r="A6728" s="60">
        <v>2004</v>
      </c>
      <c r="B6728" s="61">
        <v>10</v>
      </c>
      <c r="C6728" s="61">
        <v>7</v>
      </c>
      <c r="D6728" s="61">
        <v>6</v>
      </c>
      <c r="E6728" s="87">
        <v>1.3093520488183253E-2</v>
      </c>
      <c r="F6728" s="87">
        <v>1.8031672013727067E-2</v>
      </c>
      <c r="G6728" s="87">
        <v>1.1877691517482455E-3</v>
      </c>
      <c r="H6728" s="87">
        <v>1.7174105896356678E-6</v>
      </c>
      <c r="I6728" s="87">
        <v>7.8349502688172329E-5</v>
      </c>
      <c r="J6728" s="87">
        <v>7.9156787727465826E-3</v>
      </c>
      <c r="K6728" s="88">
        <v>4.0308707339682961E-2</v>
      </c>
      <c r="L6728" s="84"/>
      <c r="M6728" s="88">
        <f t="shared" si="745"/>
        <v>9.9548232818604775E-3</v>
      </c>
      <c r="N6728" s="88">
        <f t="shared" si="740"/>
        <v>1.9919669162174941E-2</v>
      </c>
      <c r="O6728" s="88">
        <f t="shared" si="741"/>
        <v>4.743165572030938E-4</v>
      </c>
      <c r="P6728" s="88">
        <f t="shared" si="742"/>
        <v>3.1868041932579156E-6</v>
      </c>
      <c r="Q6728" s="88">
        <f t="shared" si="743"/>
        <v>3.841216768409414E-5</v>
      </c>
      <c r="R6728" s="89">
        <f t="shared" si="744"/>
        <v>7.9156787727465826E-3</v>
      </c>
      <c r="S6728" s="88">
        <f t="shared" si="746"/>
        <v>3.0390407973115867E-2</v>
      </c>
    </row>
    <row r="6729" spans="1:19" x14ac:dyDescent="0.2">
      <c r="A6729" s="60">
        <v>2004</v>
      </c>
      <c r="B6729" s="61">
        <v>10</v>
      </c>
      <c r="C6729" s="61">
        <v>7</v>
      </c>
      <c r="D6729" s="61">
        <v>7</v>
      </c>
      <c r="E6729" s="87">
        <v>1.6728674591724502E-2</v>
      </c>
      <c r="F6729" s="87">
        <v>2.021348688328865E-2</v>
      </c>
      <c r="G6729" s="87">
        <v>0</v>
      </c>
      <c r="H6729" s="87">
        <v>0</v>
      </c>
      <c r="I6729" s="87">
        <v>7.8349502688172329E-5</v>
      </c>
      <c r="J6729" s="87">
        <v>9.5814483456997338E-3</v>
      </c>
      <c r="K6729" s="88">
        <v>4.6601959323401061E-2</v>
      </c>
      <c r="L6729" s="84"/>
      <c r="M6729" s="88">
        <f t="shared" si="745"/>
        <v>1.2718580877515649E-2</v>
      </c>
      <c r="N6729" s="88">
        <f t="shared" si="740"/>
        <v>2.2329929860223065E-2</v>
      </c>
      <c r="O6729" s="88">
        <f t="shared" si="741"/>
        <v>0</v>
      </c>
      <c r="P6729" s="88">
        <f t="shared" si="742"/>
        <v>0</v>
      </c>
      <c r="Q6729" s="88">
        <f t="shared" si="743"/>
        <v>3.841216768409414E-5</v>
      </c>
      <c r="R6729" s="89">
        <f t="shared" si="744"/>
        <v>9.5814483456997338E-3</v>
      </c>
      <c r="S6729" s="88">
        <f t="shared" si="746"/>
        <v>3.5086922905422813E-2</v>
      </c>
    </row>
    <row r="6730" spans="1:19" x14ac:dyDescent="0.2">
      <c r="A6730" s="60">
        <v>2004</v>
      </c>
      <c r="B6730" s="61">
        <v>10</v>
      </c>
      <c r="C6730" s="61">
        <v>7</v>
      </c>
      <c r="D6730" s="61">
        <v>8</v>
      </c>
      <c r="E6730" s="87">
        <v>1.8023908411172358E-2</v>
      </c>
      <c r="F6730" s="87">
        <v>2.1236585403191274E-2</v>
      </c>
      <c r="G6730" s="87">
        <v>0</v>
      </c>
      <c r="H6730" s="87">
        <v>0</v>
      </c>
      <c r="I6730" s="87">
        <v>7.8349502688172329E-5</v>
      </c>
      <c r="J6730" s="87">
        <v>9.7609721369895514E-3</v>
      </c>
      <c r="K6730" s="88">
        <v>4.9099815454041358E-2</v>
      </c>
      <c r="L6730" s="84"/>
      <c r="M6730" s="88">
        <f t="shared" si="745"/>
        <v>1.3703329310370596E-2</v>
      </c>
      <c r="N6730" s="88">
        <f t="shared" si="740"/>
        <v>2.3460151396043842E-2</v>
      </c>
      <c r="O6730" s="88">
        <f t="shared" si="741"/>
        <v>0</v>
      </c>
      <c r="P6730" s="88">
        <f t="shared" si="742"/>
        <v>0</v>
      </c>
      <c r="Q6730" s="88">
        <f t="shared" si="743"/>
        <v>3.841216768409414E-5</v>
      </c>
      <c r="R6730" s="89">
        <f t="shared" si="744"/>
        <v>9.7609721369895514E-3</v>
      </c>
      <c r="S6730" s="88">
        <f t="shared" si="746"/>
        <v>3.7201892874098537E-2</v>
      </c>
    </row>
    <row r="6731" spans="1:19" x14ac:dyDescent="0.2">
      <c r="A6731" s="60">
        <v>2004</v>
      </c>
      <c r="B6731" s="61">
        <v>10</v>
      </c>
      <c r="C6731" s="61">
        <v>7</v>
      </c>
      <c r="D6731" s="61">
        <v>9</v>
      </c>
      <c r="E6731" s="87">
        <v>1.9395133903224424E-2</v>
      </c>
      <c r="F6731" s="87">
        <v>2.2370222561313321E-2</v>
      </c>
      <c r="G6731" s="87">
        <v>0</v>
      </c>
      <c r="H6731" s="87">
        <v>0</v>
      </c>
      <c r="I6731" s="87">
        <v>7.8349502688172329E-5</v>
      </c>
      <c r="J6731" s="87">
        <v>9.9505668289514224E-3</v>
      </c>
      <c r="K6731" s="88">
        <v>5.1794272796177342E-2</v>
      </c>
      <c r="L6731" s="84"/>
      <c r="M6731" s="88">
        <f t="shared" si="745"/>
        <v>1.4745853165225349E-2</v>
      </c>
      <c r="N6731" s="88">
        <f t="shared" si="740"/>
        <v>2.4712485462598983E-2</v>
      </c>
      <c r="O6731" s="88">
        <f t="shared" si="741"/>
        <v>0</v>
      </c>
      <c r="P6731" s="88">
        <f t="shared" si="742"/>
        <v>0</v>
      </c>
      <c r="Q6731" s="88">
        <f t="shared" si="743"/>
        <v>3.841216768409414E-5</v>
      </c>
      <c r="R6731" s="89">
        <f t="shared" si="744"/>
        <v>9.9505668289514224E-3</v>
      </c>
      <c r="S6731" s="88">
        <f t="shared" si="746"/>
        <v>3.9496750795508427E-2</v>
      </c>
    </row>
    <row r="6732" spans="1:19" x14ac:dyDescent="0.2">
      <c r="A6732" s="60">
        <v>2004</v>
      </c>
      <c r="B6732" s="61">
        <v>10</v>
      </c>
      <c r="C6732" s="61">
        <v>7</v>
      </c>
      <c r="D6732" s="61">
        <v>10</v>
      </c>
      <c r="E6732" s="87">
        <v>1.934198638293412E-2</v>
      </c>
      <c r="F6732" s="87">
        <v>2.3210413973629399E-2</v>
      </c>
      <c r="G6732" s="87">
        <v>0</v>
      </c>
      <c r="H6732" s="87">
        <v>0</v>
      </c>
      <c r="I6732" s="87">
        <v>7.8349502688172329E-5</v>
      </c>
      <c r="J6732" s="87">
        <v>1.0134488379533919E-2</v>
      </c>
      <c r="K6732" s="88">
        <v>5.2765238238785608E-2</v>
      </c>
      <c r="L6732" s="84"/>
      <c r="M6732" s="88">
        <f t="shared" si="745"/>
        <v>1.4705445837582905E-2</v>
      </c>
      <c r="N6732" s="88">
        <f t="shared" si="740"/>
        <v>2.5640648694133798E-2</v>
      </c>
      <c r="O6732" s="88">
        <f t="shared" si="741"/>
        <v>0</v>
      </c>
      <c r="P6732" s="88">
        <f t="shared" si="742"/>
        <v>0</v>
      </c>
      <c r="Q6732" s="88">
        <f t="shared" si="743"/>
        <v>3.841216768409414E-5</v>
      </c>
      <c r="R6732" s="89">
        <f t="shared" si="744"/>
        <v>1.0134488379533919E-2</v>
      </c>
      <c r="S6732" s="88">
        <f t="shared" si="746"/>
        <v>4.0384506699400802E-2</v>
      </c>
    </row>
    <row r="6733" spans="1:19" x14ac:dyDescent="0.2">
      <c r="A6733" s="60">
        <v>2004</v>
      </c>
      <c r="B6733" s="61">
        <v>10</v>
      </c>
      <c r="C6733" s="61">
        <v>7</v>
      </c>
      <c r="D6733" s="61">
        <v>11</v>
      </c>
      <c r="E6733" s="87">
        <v>1.9229454503517963E-2</v>
      </c>
      <c r="F6733" s="87">
        <v>2.3866585779312801E-2</v>
      </c>
      <c r="G6733" s="87">
        <v>0</v>
      </c>
      <c r="H6733" s="87">
        <v>0</v>
      </c>
      <c r="I6733" s="87">
        <v>7.8349502688172329E-5</v>
      </c>
      <c r="J6733" s="87">
        <v>1.03695863175457E-2</v>
      </c>
      <c r="K6733" s="88">
        <v>5.3543976103064633E-2</v>
      </c>
      <c r="L6733" s="84"/>
      <c r="M6733" s="88">
        <f t="shared" si="745"/>
        <v>1.4619889399635259E-2</v>
      </c>
      <c r="N6733" s="88">
        <f t="shared" si="740"/>
        <v>2.6365524638683472E-2</v>
      </c>
      <c r="O6733" s="88">
        <f t="shared" si="741"/>
        <v>0</v>
      </c>
      <c r="P6733" s="88">
        <f t="shared" si="742"/>
        <v>0</v>
      </c>
      <c r="Q6733" s="88">
        <f t="shared" si="743"/>
        <v>3.841216768409414E-5</v>
      </c>
      <c r="R6733" s="89">
        <f t="shared" si="744"/>
        <v>1.03695863175457E-2</v>
      </c>
      <c r="S6733" s="88">
        <f t="shared" si="746"/>
        <v>4.1023826206002832E-2</v>
      </c>
    </row>
    <row r="6734" spans="1:19" x14ac:dyDescent="0.2">
      <c r="A6734" s="60">
        <v>2004</v>
      </c>
      <c r="B6734" s="61">
        <v>10</v>
      </c>
      <c r="C6734" s="61">
        <v>7</v>
      </c>
      <c r="D6734" s="61">
        <v>12</v>
      </c>
      <c r="E6734" s="87">
        <v>1.9501796942497755E-2</v>
      </c>
      <c r="F6734" s="87">
        <v>2.330622832195826E-2</v>
      </c>
      <c r="G6734" s="87">
        <v>0</v>
      </c>
      <c r="H6734" s="87">
        <v>0</v>
      </c>
      <c r="I6734" s="87">
        <v>7.8349502688172329E-5</v>
      </c>
      <c r="J6734" s="87">
        <v>9.6167378860612801E-3</v>
      </c>
      <c r="K6734" s="88">
        <v>5.2503112653205466E-2</v>
      </c>
      <c r="L6734" s="84"/>
      <c r="M6734" s="88">
        <f t="shared" si="745"/>
        <v>1.4826947604847636E-2</v>
      </c>
      <c r="N6734" s="88">
        <f t="shared" si="740"/>
        <v>2.5746495235610782E-2</v>
      </c>
      <c r="O6734" s="88">
        <f t="shared" si="741"/>
        <v>0</v>
      </c>
      <c r="P6734" s="88">
        <f t="shared" si="742"/>
        <v>0</v>
      </c>
      <c r="Q6734" s="88">
        <f t="shared" si="743"/>
        <v>3.841216768409414E-5</v>
      </c>
      <c r="R6734" s="89">
        <f t="shared" si="744"/>
        <v>9.6167378860612801E-3</v>
      </c>
      <c r="S6734" s="88">
        <f t="shared" si="746"/>
        <v>4.0611855008142517E-2</v>
      </c>
    </row>
    <row r="6735" spans="1:19" x14ac:dyDescent="0.2">
      <c r="A6735" s="60">
        <v>2004</v>
      </c>
      <c r="B6735" s="61">
        <v>10</v>
      </c>
      <c r="C6735" s="61">
        <v>7</v>
      </c>
      <c r="D6735" s="61">
        <v>13</v>
      </c>
      <c r="E6735" s="87">
        <v>1.9192667287481056E-2</v>
      </c>
      <c r="F6735" s="87">
        <v>2.3695827472235788E-2</v>
      </c>
      <c r="G6735" s="87">
        <v>0</v>
      </c>
      <c r="H6735" s="87">
        <v>0</v>
      </c>
      <c r="I6735" s="87">
        <v>7.8349502688172329E-5</v>
      </c>
      <c r="J6735" s="87">
        <v>9.0262078127429837E-3</v>
      </c>
      <c r="K6735" s="88">
        <v>5.1993052075148004E-2</v>
      </c>
      <c r="L6735" s="84"/>
      <c r="M6735" s="88">
        <f t="shared" si="745"/>
        <v>1.4591920585975898E-2</v>
      </c>
      <c r="N6735" s="88">
        <f t="shared" si="740"/>
        <v>2.617688716895367E-2</v>
      </c>
      <c r="O6735" s="88">
        <f t="shared" si="741"/>
        <v>0</v>
      </c>
      <c r="P6735" s="88">
        <f t="shared" si="742"/>
        <v>0</v>
      </c>
      <c r="Q6735" s="88">
        <f t="shared" si="743"/>
        <v>3.841216768409414E-5</v>
      </c>
      <c r="R6735" s="89">
        <f t="shared" si="744"/>
        <v>9.0262078127429837E-3</v>
      </c>
      <c r="S6735" s="88">
        <f t="shared" si="746"/>
        <v>4.0807219922613665E-2</v>
      </c>
    </row>
    <row r="6736" spans="1:19" x14ac:dyDescent="0.2">
      <c r="A6736" s="60">
        <v>2004</v>
      </c>
      <c r="B6736" s="61">
        <v>10</v>
      </c>
      <c r="C6736" s="61">
        <v>7</v>
      </c>
      <c r="D6736" s="61">
        <v>14</v>
      </c>
      <c r="E6736" s="87">
        <v>1.8520717821966556E-2</v>
      </c>
      <c r="F6736" s="87">
        <v>2.379377713177689E-2</v>
      </c>
      <c r="G6736" s="87">
        <v>0</v>
      </c>
      <c r="H6736" s="87">
        <v>0</v>
      </c>
      <c r="I6736" s="87">
        <v>7.8349502688172329E-5</v>
      </c>
      <c r="J6736" s="87">
        <v>9.0420969381475036E-3</v>
      </c>
      <c r="K6736" s="88">
        <v>5.1434941394579124E-2</v>
      </c>
      <c r="L6736" s="84"/>
      <c r="M6736" s="88">
        <f t="shared" si="745"/>
        <v>1.4081046662528471E-2</v>
      </c>
      <c r="N6736" s="88">
        <f t="shared" si="740"/>
        <v>2.628509259832933E-2</v>
      </c>
      <c r="O6736" s="88">
        <f t="shared" si="741"/>
        <v>0</v>
      </c>
      <c r="P6736" s="88">
        <f t="shared" si="742"/>
        <v>0</v>
      </c>
      <c r="Q6736" s="88">
        <f t="shared" si="743"/>
        <v>3.841216768409414E-5</v>
      </c>
      <c r="R6736" s="89">
        <f t="shared" si="744"/>
        <v>9.0420969381475036E-3</v>
      </c>
      <c r="S6736" s="88">
        <f t="shared" si="746"/>
        <v>4.04045514285419E-2</v>
      </c>
    </row>
    <row r="6737" spans="1:19" x14ac:dyDescent="0.2">
      <c r="A6737" s="60">
        <v>2004</v>
      </c>
      <c r="B6737" s="61">
        <v>10</v>
      </c>
      <c r="C6737" s="61">
        <v>7</v>
      </c>
      <c r="D6737" s="61">
        <v>15</v>
      </c>
      <c r="E6737" s="87">
        <v>1.8305109740139127E-2</v>
      </c>
      <c r="F6737" s="87">
        <v>2.3311069883247722E-2</v>
      </c>
      <c r="G6737" s="87">
        <v>0</v>
      </c>
      <c r="H6737" s="87">
        <v>0</v>
      </c>
      <c r="I6737" s="87">
        <v>7.8349502688172329E-5</v>
      </c>
      <c r="J6737" s="87">
        <v>8.5368075770372205E-3</v>
      </c>
      <c r="K6737" s="88">
        <v>5.0231336703112237E-2</v>
      </c>
      <c r="L6737" s="84"/>
      <c r="M6737" s="88">
        <f t="shared" si="745"/>
        <v>1.3917122807620998E-2</v>
      </c>
      <c r="N6737" s="88">
        <f t="shared" si="740"/>
        <v>2.5751843730139799E-2</v>
      </c>
      <c r="O6737" s="88">
        <f t="shared" si="741"/>
        <v>0</v>
      </c>
      <c r="P6737" s="88">
        <f t="shared" si="742"/>
        <v>0</v>
      </c>
      <c r="Q6737" s="88">
        <f t="shared" si="743"/>
        <v>3.841216768409414E-5</v>
      </c>
      <c r="R6737" s="89">
        <f t="shared" si="744"/>
        <v>8.5368075770372205E-3</v>
      </c>
      <c r="S6737" s="88">
        <f t="shared" si="746"/>
        <v>3.9707378705444892E-2</v>
      </c>
    </row>
    <row r="6738" spans="1:19" x14ac:dyDescent="0.2">
      <c r="A6738" s="60">
        <v>2004</v>
      </c>
      <c r="B6738" s="61">
        <v>10</v>
      </c>
      <c r="C6738" s="61">
        <v>7</v>
      </c>
      <c r="D6738" s="61">
        <v>16</v>
      </c>
      <c r="E6738" s="87">
        <v>2.0188053331174637E-2</v>
      </c>
      <c r="F6738" s="87">
        <v>2.3203399973964537E-2</v>
      </c>
      <c r="G6738" s="87">
        <v>0</v>
      </c>
      <c r="H6738" s="87">
        <v>0</v>
      </c>
      <c r="I6738" s="87">
        <v>7.8349502688172329E-5</v>
      </c>
      <c r="J6738" s="87">
        <v>8.7537067648692617E-3</v>
      </c>
      <c r="K6738" s="88">
        <v>5.2223509572696614E-2</v>
      </c>
      <c r="L6738" s="84"/>
      <c r="M6738" s="88">
        <f t="shared" si="745"/>
        <v>1.5348698884917158E-2</v>
      </c>
      <c r="N6738" s="88">
        <f t="shared" si="740"/>
        <v>2.5632900297162E-2</v>
      </c>
      <c r="O6738" s="88">
        <f t="shared" si="741"/>
        <v>0</v>
      </c>
      <c r="P6738" s="88">
        <f t="shared" si="742"/>
        <v>0</v>
      </c>
      <c r="Q6738" s="88">
        <f t="shared" si="743"/>
        <v>3.841216768409414E-5</v>
      </c>
      <c r="R6738" s="89">
        <f t="shared" si="744"/>
        <v>8.7537067648692617E-3</v>
      </c>
      <c r="S6738" s="88">
        <f t="shared" si="746"/>
        <v>4.1020011349763255E-2</v>
      </c>
    </row>
    <row r="6739" spans="1:19" x14ac:dyDescent="0.2">
      <c r="A6739" s="60">
        <v>2004</v>
      </c>
      <c r="B6739" s="61">
        <v>10</v>
      </c>
      <c r="C6739" s="61">
        <v>7</v>
      </c>
      <c r="D6739" s="61">
        <v>17</v>
      </c>
      <c r="E6739" s="87">
        <v>2.204301078792429E-2</v>
      </c>
      <c r="F6739" s="87">
        <v>2.2706607012239588E-2</v>
      </c>
      <c r="G6739" s="87">
        <v>0</v>
      </c>
      <c r="H6739" s="87">
        <v>0</v>
      </c>
      <c r="I6739" s="87">
        <v>7.8349502688172329E-5</v>
      </c>
      <c r="J6739" s="87">
        <v>8.3905373685023328E-3</v>
      </c>
      <c r="K6739" s="88">
        <v>5.3218504671354389E-2</v>
      </c>
      <c r="L6739" s="84"/>
      <c r="M6739" s="88">
        <f t="shared" si="745"/>
        <v>1.6758997489786435E-2</v>
      </c>
      <c r="N6739" s="88">
        <f t="shared" si="740"/>
        <v>2.5084090878261495E-2</v>
      </c>
      <c r="O6739" s="88">
        <f t="shared" si="741"/>
        <v>0</v>
      </c>
      <c r="P6739" s="88">
        <f t="shared" si="742"/>
        <v>0</v>
      </c>
      <c r="Q6739" s="88">
        <f t="shared" si="743"/>
        <v>3.841216768409414E-5</v>
      </c>
      <c r="R6739" s="89">
        <f t="shared" si="744"/>
        <v>8.3905373685023328E-3</v>
      </c>
      <c r="S6739" s="88">
        <f t="shared" si="746"/>
        <v>4.1881500535732023E-2</v>
      </c>
    </row>
    <row r="6740" spans="1:19" x14ac:dyDescent="0.2">
      <c r="A6740" s="60">
        <v>2004</v>
      </c>
      <c r="B6740" s="61">
        <v>10</v>
      </c>
      <c r="C6740" s="61">
        <v>7</v>
      </c>
      <c r="D6740" s="61">
        <v>18</v>
      </c>
      <c r="E6740" s="87">
        <v>2.2471791605988074E-2</v>
      </c>
      <c r="F6740" s="87">
        <v>2.1554470506365466E-2</v>
      </c>
      <c r="G6740" s="87">
        <v>0</v>
      </c>
      <c r="H6740" s="87">
        <v>0</v>
      </c>
      <c r="I6740" s="87">
        <v>7.8349502688172329E-5</v>
      </c>
      <c r="J6740" s="87">
        <v>7.0550929645248981E-3</v>
      </c>
      <c r="K6740" s="88">
        <v>5.115970457956661E-2</v>
      </c>
      <c r="L6740" s="84"/>
      <c r="M6740" s="88">
        <f t="shared" si="745"/>
        <v>1.7084993639892035E-2</v>
      </c>
      <c r="N6740" s="88">
        <f t="shared" si="740"/>
        <v>2.3811320499052883E-2</v>
      </c>
      <c r="O6740" s="88">
        <f t="shared" si="741"/>
        <v>0</v>
      </c>
      <c r="P6740" s="88">
        <f t="shared" si="742"/>
        <v>0</v>
      </c>
      <c r="Q6740" s="88">
        <f t="shared" si="743"/>
        <v>3.841216768409414E-5</v>
      </c>
      <c r="R6740" s="89">
        <f t="shared" si="744"/>
        <v>7.0550929645248981E-3</v>
      </c>
      <c r="S6740" s="88">
        <f t="shared" si="746"/>
        <v>4.0934726306629012E-2</v>
      </c>
    </row>
    <row r="6741" spans="1:19" x14ac:dyDescent="0.2">
      <c r="A6741" s="60">
        <v>2004</v>
      </c>
      <c r="B6741" s="61">
        <v>10</v>
      </c>
      <c r="C6741" s="61">
        <v>7</v>
      </c>
      <c r="D6741" s="61">
        <v>19</v>
      </c>
      <c r="E6741" s="87">
        <v>2.2458358207392316E-2</v>
      </c>
      <c r="F6741" s="87">
        <v>2.1097364412699302E-2</v>
      </c>
      <c r="G6741" s="87">
        <v>1.1877691517482455E-3</v>
      </c>
      <c r="H6741" s="87">
        <v>1.7174105896356678E-6</v>
      </c>
      <c r="I6741" s="87">
        <v>7.8349502688172329E-5</v>
      </c>
      <c r="J6741" s="87">
        <v>5.9320319520311405E-3</v>
      </c>
      <c r="K6741" s="88">
        <v>5.0755590637148816E-2</v>
      </c>
      <c r="L6741" s="84"/>
      <c r="M6741" s="88">
        <f t="shared" si="745"/>
        <v>1.7074780411966341E-2</v>
      </c>
      <c r="N6741" s="88">
        <f t="shared" si="740"/>
        <v>2.3306353341769163E-2</v>
      </c>
      <c r="O6741" s="88">
        <f t="shared" si="741"/>
        <v>4.743165572030938E-4</v>
      </c>
      <c r="P6741" s="88">
        <f t="shared" si="742"/>
        <v>3.1868041932579156E-6</v>
      </c>
      <c r="Q6741" s="88">
        <f t="shared" si="743"/>
        <v>3.841216768409414E-5</v>
      </c>
      <c r="R6741" s="89">
        <f t="shared" si="744"/>
        <v>5.9320319520311405E-3</v>
      </c>
      <c r="S6741" s="88">
        <f t="shared" si="746"/>
        <v>4.0897049282815949E-2</v>
      </c>
    </row>
    <row r="6742" spans="1:19" x14ac:dyDescent="0.2">
      <c r="A6742" s="60">
        <v>2004</v>
      </c>
      <c r="B6742" s="61">
        <v>10</v>
      </c>
      <c r="C6742" s="61">
        <v>7</v>
      </c>
      <c r="D6742" s="61">
        <v>20</v>
      </c>
      <c r="E6742" s="87">
        <v>2.2936576108975083E-2</v>
      </c>
      <c r="F6742" s="87">
        <v>2.0411798417870972E-2</v>
      </c>
      <c r="G6742" s="87">
        <v>1.1877691517482455E-3</v>
      </c>
      <c r="H6742" s="87">
        <v>1.7174105896356678E-6</v>
      </c>
      <c r="I6742" s="87">
        <v>7.8349502688172329E-5</v>
      </c>
      <c r="J6742" s="87">
        <v>5.1138058923248519E-3</v>
      </c>
      <c r="K6742" s="88">
        <v>4.9730016484196962E-2</v>
      </c>
      <c r="L6742" s="84"/>
      <c r="M6742" s="88">
        <f t="shared" si="745"/>
        <v>1.7438362895743333E-2</v>
      </c>
      <c r="N6742" s="88">
        <f t="shared" si="740"/>
        <v>2.2549005504285125E-2</v>
      </c>
      <c r="O6742" s="88">
        <f t="shared" si="741"/>
        <v>4.743165572030938E-4</v>
      </c>
      <c r="P6742" s="88">
        <f t="shared" si="742"/>
        <v>3.1868041932579156E-6</v>
      </c>
      <c r="Q6742" s="88">
        <f t="shared" si="743"/>
        <v>3.841216768409414E-5</v>
      </c>
      <c r="R6742" s="89">
        <f t="shared" si="744"/>
        <v>5.1138058923248519E-3</v>
      </c>
      <c r="S6742" s="88">
        <f t="shared" si="746"/>
        <v>4.0503283929108902E-2</v>
      </c>
    </row>
    <row r="6743" spans="1:19" x14ac:dyDescent="0.2">
      <c r="A6743" s="60">
        <v>2004</v>
      </c>
      <c r="B6743" s="61">
        <v>10</v>
      </c>
      <c r="C6743" s="61">
        <v>7</v>
      </c>
      <c r="D6743" s="61">
        <v>21</v>
      </c>
      <c r="E6743" s="87">
        <v>2.1841847257531962E-2</v>
      </c>
      <c r="F6743" s="87">
        <v>1.9619388325450956E-2</v>
      </c>
      <c r="G6743" s="87">
        <v>1.1877691517482455E-3</v>
      </c>
      <c r="H6743" s="87">
        <v>1.7174105896356678E-6</v>
      </c>
      <c r="I6743" s="87">
        <v>7.8349502688172329E-5</v>
      </c>
      <c r="J6743" s="87">
        <v>5.3495437467263743E-3</v>
      </c>
      <c r="K6743" s="88">
        <v>4.8078615394735347E-2</v>
      </c>
      <c r="L6743" s="84"/>
      <c r="M6743" s="88">
        <f t="shared" si="745"/>
        <v>1.6606055628381165E-2</v>
      </c>
      <c r="N6743" s="88">
        <f t="shared" si="740"/>
        <v>2.1673626511712566E-2</v>
      </c>
      <c r="O6743" s="88">
        <f t="shared" si="741"/>
        <v>4.743165572030938E-4</v>
      </c>
      <c r="P6743" s="88">
        <f t="shared" si="742"/>
        <v>3.1868041932579156E-6</v>
      </c>
      <c r="Q6743" s="88">
        <f t="shared" si="743"/>
        <v>3.841216768409414E-5</v>
      </c>
      <c r="R6743" s="89">
        <f t="shared" si="744"/>
        <v>5.3495437467263743E-3</v>
      </c>
      <c r="S6743" s="88">
        <f t="shared" si="746"/>
        <v>3.8795597669174176E-2</v>
      </c>
    </row>
    <row r="6744" spans="1:19" x14ac:dyDescent="0.2">
      <c r="A6744" s="60">
        <v>2004</v>
      </c>
      <c r="B6744" s="61">
        <v>10</v>
      </c>
      <c r="C6744" s="61">
        <v>7</v>
      </c>
      <c r="D6744" s="61">
        <v>22</v>
      </c>
      <c r="E6744" s="87">
        <v>1.8603198043656937E-2</v>
      </c>
      <c r="F6744" s="87">
        <v>1.8651510303921193E-2</v>
      </c>
      <c r="G6744" s="87">
        <v>1.1877691517482455E-3</v>
      </c>
      <c r="H6744" s="87">
        <v>1.7174105896356678E-6</v>
      </c>
      <c r="I6744" s="87">
        <v>7.8349502688172329E-5</v>
      </c>
      <c r="J6744" s="87">
        <v>4.863981787341919E-3</v>
      </c>
      <c r="K6744" s="88">
        <v>4.3386526199946103E-2</v>
      </c>
      <c r="L6744" s="84"/>
      <c r="M6744" s="88">
        <f t="shared" si="745"/>
        <v>1.414375523902762E-2</v>
      </c>
      <c r="N6744" s="88">
        <f t="shared" si="740"/>
        <v>2.0604407308771427E-2</v>
      </c>
      <c r="O6744" s="88">
        <f t="shared" si="741"/>
        <v>4.743165572030938E-4</v>
      </c>
      <c r="P6744" s="88">
        <f t="shared" si="742"/>
        <v>3.1868041932579156E-6</v>
      </c>
      <c r="Q6744" s="88">
        <f t="shared" si="743"/>
        <v>3.841216768409414E-5</v>
      </c>
      <c r="R6744" s="89">
        <f t="shared" si="744"/>
        <v>4.863981787341919E-3</v>
      </c>
      <c r="S6744" s="88">
        <f t="shared" si="746"/>
        <v>3.5264078076879493E-2</v>
      </c>
    </row>
    <row r="6745" spans="1:19" x14ac:dyDescent="0.2">
      <c r="A6745" s="60">
        <v>2004</v>
      </c>
      <c r="B6745" s="61">
        <v>10</v>
      </c>
      <c r="C6745" s="61">
        <v>7</v>
      </c>
      <c r="D6745" s="61">
        <v>23</v>
      </c>
      <c r="E6745" s="87">
        <v>1.5368671159051009E-2</v>
      </c>
      <c r="F6745" s="87">
        <v>1.7836134828730147E-2</v>
      </c>
      <c r="G6745" s="87">
        <v>1.1877691517482455E-3</v>
      </c>
      <c r="H6745" s="87">
        <v>1.7174105896356678E-6</v>
      </c>
      <c r="I6745" s="87">
        <v>7.8349502688172329E-5</v>
      </c>
      <c r="J6745" s="87">
        <v>3.9607584005069765E-3</v>
      </c>
      <c r="K6745" s="88">
        <v>3.8433400453314184E-2</v>
      </c>
      <c r="L6745" s="84"/>
      <c r="M6745" s="88">
        <f t="shared" si="745"/>
        <v>1.1684588999837932E-2</v>
      </c>
      <c r="N6745" s="88">
        <f t="shared" si="740"/>
        <v>1.9703658354576156E-2</v>
      </c>
      <c r="O6745" s="88">
        <f t="shared" si="741"/>
        <v>4.743165572030938E-4</v>
      </c>
      <c r="P6745" s="88">
        <f t="shared" si="742"/>
        <v>3.1868041932579156E-6</v>
      </c>
      <c r="Q6745" s="88">
        <f t="shared" si="743"/>
        <v>3.841216768409414E-5</v>
      </c>
      <c r="R6745" s="89">
        <f t="shared" si="744"/>
        <v>3.9607584005069765E-3</v>
      </c>
      <c r="S6745" s="88">
        <f t="shared" si="746"/>
        <v>3.1904162883494534E-2</v>
      </c>
    </row>
    <row r="6746" spans="1:19" x14ac:dyDescent="0.2">
      <c r="A6746" s="60">
        <v>2004</v>
      </c>
      <c r="B6746" s="61">
        <v>10</v>
      </c>
      <c r="C6746" s="61">
        <v>7</v>
      </c>
      <c r="D6746" s="61">
        <v>24</v>
      </c>
      <c r="E6746" s="87">
        <v>1.224657309722599E-2</v>
      </c>
      <c r="F6746" s="87">
        <v>1.7656306049440348E-2</v>
      </c>
      <c r="G6746" s="87">
        <v>1.1877691517482455E-3</v>
      </c>
      <c r="H6746" s="87">
        <v>1.7174105896356678E-6</v>
      </c>
      <c r="I6746" s="87">
        <v>7.8349502688172329E-5</v>
      </c>
      <c r="J6746" s="87">
        <v>4.7407989944525716E-3</v>
      </c>
      <c r="K6746" s="88">
        <v>3.5911514206144961E-2</v>
      </c>
      <c r="L6746" s="84"/>
      <c r="M6746" s="88">
        <f t="shared" si="745"/>
        <v>9.310900846055575E-3</v>
      </c>
      <c r="N6746" s="88">
        <f t="shared" si="740"/>
        <v>1.9505000693402882E-2</v>
      </c>
      <c r="O6746" s="88">
        <f t="shared" si="741"/>
        <v>4.743165572030938E-4</v>
      </c>
      <c r="P6746" s="88">
        <f t="shared" si="742"/>
        <v>3.1868041932579156E-6</v>
      </c>
      <c r="Q6746" s="88">
        <f t="shared" si="743"/>
        <v>3.841216768409414E-5</v>
      </c>
      <c r="R6746" s="89">
        <f t="shared" si="744"/>
        <v>4.7407989944525716E-3</v>
      </c>
      <c r="S6746" s="88">
        <f t="shared" si="746"/>
        <v>2.9331817068538903E-2</v>
      </c>
    </row>
    <row r="6747" spans="1:19" x14ac:dyDescent="0.2">
      <c r="A6747" s="60">
        <v>2004</v>
      </c>
      <c r="B6747" s="61">
        <v>10</v>
      </c>
      <c r="C6747" s="61">
        <v>8</v>
      </c>
      <c r="D6747" s="61">
        <v>1</v>
      </c>
      <c r="E6747" s="87">
        <v>1.3224071824636308E-2</v>
      </c>
      <c r="F6747" s="87">
        <v>1.6485461137565612E-2</v>
      </c>
      <c r="G6747" s="87">
        <v>1.1877691517482455E-3</v>
      </c>
      <c r="H6747" s="87">
        <v>1.7174105896356678E-6</v>
      </c>
      <c r="I6747" s="87">
        <v>7.8349502688172329E-5</v>
      </c>
      <c r="J6747" s="87">
        <v>4.9574132020693577E-3</v>
      </c>
      <c r="K6747" s="88">
        <v>3.593478222929733E-2</v>
      </c>
      <c r="L6747" s="84"/>
      <c r="M6747" s="88">
        <f t="shared" si="745"/>
        <v>1.0054079664799945E-2</v>
      </c>
      <c r="N6747" s="88">
        <f t="shared" si="740"/>
        <v>1.8211563053953498E-2</v>
      </c>
      <c r="O6747" s="88">
        <f t="shared" si="741"/>
        <v>4.743165572030938E-4</v>
      </c>
      <c r="P6747" s="88">
        <f t="shared" si="742"/>
        <v>3.1868041932579156E-6</v>
      </c>
      <c r="Q6747" s="88">
        <f t="shared" si="743"/>
        <v>3.841216768409414E-5</v>
      </c>
      <c r="R6747" s="89">
        <f t="shared" si="744"/>
        <v>4.9574132020693577E-3</v>
      </c>
      <c r="S6747" s="88">
        <f t="shared" si="746"/>
        <v>2.8781558247833891E-2</v>
      </c>
    </row>
    <row r="6748" spans="1:19" x14ac:dyDescent="0.2">
      <c r="A6748" s="60">
        <v>2004</v>
      </c>
      <c r="B6748" s="61">
        <v>10</v>
      </c>
      <c r="C6748" s="61">
        <v>8</v>
      </c>
      <c r="D6748" s="61">
        <v>2</v>
      </c>
      <c r="E6748" s="87">
        <v>1.2643774979194866E-2</v>
      </c>
      <c r="F6748" s="87">
        <v>1.6012456007770817E-2</v>
      </c>
      <c r="G6748" s="87">
        <v>1.1877691517482455E-3</v>
      </c>
      <c r="H6748" s="87">
        <v>1.7174105896356678E-6</v>
      </c>
      <c r="I6748" s="87">
        <v>7.8349502688172329E-5</v>
      </c>
      <c r="J6748" s="87">
        <v>5.5007172244440202E-3</v>
      </c>
      <c r="K6748" s="88">
        <v>3.542478427643575E-2</v>
      </c>
      <c r="L6748" s="84"/>
      <c r="M6748" s="88">
        <f t="shared" si="745"/>
        <v>9.6128879660047958E-3</v>
      </c>
      <c r="N6748" s="88">
        <f t="shared" si="740"/>
        <v>1.7689032159960358E-2</v>
      </c>
      <c r="O6748" s="88">
        <f t="shared" si="741"/>
        <v>4.743165572030938E-4</v>
      </c>
      <c r="P6748" s="88">
        <f t="shared" si="742"/>
        <v>3.1868041932579156E-6</v>
      </c>
      <c r="Q6748" s="88">
        <f t="shared" si="743"/>
        <v>3.841216768409414E-5</v>
      </c>
      <c r="R6748" s="89">
        <f t="shared" si="744"/>
        <v>5.5007172244440202E-3</v>
      </c>
      <c r="S6748" s="88">
        <f t="shared" si="746"/>
        <v>2.7817835655045604E-2</v>
      </c>
    </row>
    <row r="6749" spans="1:19" x14ac:dyDescent="0.2">
      <c r="A6749" s="60">
        <v>2004</v>
      </c>
      <c r="B6749" s="61">
        <v>10</v>
      </c>
      <c r="C6749" s="61">
        <v>8</v>
      </c>
      <c r="D6749" s="61">
        <v>3</v>
      </c>
      <c r="E6749" s="87">
        <v>1.2206017442896585E-2</v>
      </c>
      <c r="F6749" s="87">
        <v>1.5656556990599438E-2</v>
      </c>
      <c r="G6749" s="87">
        <v>1.1877691517482455E-3</v>
      </c>
      <c r="H6749" s="87">
        <v>1.7174105896356678E-6</v>
      </c>
      <c r="I6749" s="87">
        <v>7.8349502688172329E-5</v>
      </c>
      <c r="J6749" s="87">
        <v>5.8453018520319162E-3</v>
      </c>
      <c r="K6749" s="88">
        <v>3.4975712350553995E-2</v>
      </c>
      <c r="L6749" s="84"/>
      <c r="M6749" s="88">
        <f t="shared" si="745"/>
        <v>9.2800669406675022E-3</v>
      </c>
      <c r="N6749" s="88">
        <f t="shared" si="740"/>
        <v>1.7295868915209671E-2</v>
      </c>
      <c r="O6749" s="88">
        <f t="shared" si="741"/>
        <v>4.743165572030938E-4</v>
      </c>
      <c r="P6749" s="88">
        <f t="shared" si="742"/>
        <v>3.1868041932579156E-6</v>
      </c>
      <c r="Q6749" s="88">
        <f t="shared" si="743"/>
        <v>3.841216768409414E-5</v>
      </c>
      <c r="R6749" s="89">
        <f t="shared" si="744"/>
        <v>5.8453018520319162E-3</v>
      </c>
      <c r="S6749" s="88">
        <f t="shared" si="746"/>
        <v>2.7091851384957621E-2</v>
      </c>
    </row>
    <row r="6750" spans="1:19" x14ac:dyDescent="0.2">
      <c r="A6750" s="60">
        <v>2004</v>
      </c>
      <c r="B6750" s="61">
        <v>10</v>
      </c>
      <c r="C6750" s="61">
        <v>8</v>
      </c>
      <c r="D6750" s="61">
        <v>4</v>
      </c>
      <c r="E6750" s="87">
        <v>1.2217850093211382E-2</v>
      </c>
      <c r="F6750" s="87">
        <v>1.5382341466412068E-2</v>
      </c>
      <c r="G6750" s="87">
        <v>1.1877691517482455E-3</v>
      </c>
      <c r="H6750" s="87">
        <v>1.7174105896356678E-6</v>
      </c>
      <c r="I6750" s="87">
        <v>7.8349502688172329E-5</v>
      </c>
      <c r="J6750" s="87">
        <v>5.9373059732735281E-3</v>
      </c>
      <c r="K6750" s="88">
        <v>3.4805333597923024E-2</v>
      </c>
      <c r="L6750" s="84"/>
      <c r="M6750" s="88">
        <f t="shared" si="745"/>
        <v>9.2890631417232965E-3</v>
      </c>
      <c r="N6750" s="88">
        <f t="shared" si="740"/>
        <v>1.6992941792489908E-2</v>
      </c>
      <c r="O6750" s="88">
        <f t="shared" si="741"/>
        <v>4.743165572030938E-4</v>
      </c>
      <c r="P6750" s="88">
        <f t="shared" si="742"/>
        <v>3.1868041932579156E-6</v>
      </c>
      <c r="Q6750" s="88">
        <f t="shared" si="743"/>
        <v>3.841216768409414E-5</v>
      </c>
      <c r="R6750" s="89">
        <f t="shared" si="744"/>
        <v>5.9373059732735281E-3</v>
      </c>
      <c r="S6750" s="88">
        <f t="shared" si="746"/>
        <v>2.6797920463293653E-2</v>
      </c>
    </row>
    <row r="6751" spans="1:19" x14ac:dyDescent="0.2">
      <c r="A6751" s="60">
        <v>2004</v>
      </c>
      <c r="B6751" s="61">
        <v>10</v>
      </c>
      <c r="C6751" s="61">
        <v>8</v>
      </c>
      <c r="D6751" s="61">
        <v>5</v>
      </c>
      <c r="E6751" s="87">
        <v>1.3058592868560991E-2</v>
      </c>
      <c r="F6751" s="87">
        <v>1.580404813052963E-2</v>
      </c>
      <c r="G6751" s="87">
        <v>1.1877691517482455E-3</v>
      </c>
      <c r="H6751" s="87">
        <v>1.7174105896356678E-6</v>
      </c>
      <c r="I6751" s="87">
        <v>7.8349502688172329E-5</v>
      </c>
      <c r="J6751" s="87">
        <v>6.2872301537596703E-3</v>
      </c>
      <c r="K6751" s="88">
        <v>3.6417707217876343E-2</v>
      </c>
      <c r="L6751" s="84"/>
      <c r="M6751" s="88">
        <f t="shared" si="745"/>
        <v>9.9282682937417779E-3</v>
      </c>
      <c r="N6751" s="88">
        <f t="shared" si="740"/>
        <v>1.7458803040759696E-2</v>
      </c>
      <c r="O6751" s="88">
        <f t="shared" si="741"/>
        <v>4.743165572030938E-4</v>
      </c>
      <c r="P6751" s="88">
        <f t="shared" si="742"/>
        <v>3.1868041932579156E-6</v>
      </c>
      <c r="Q6751" s="88">
        <f t="shared" si="743"/>
        <v>3.841216768409414E-5</v>
      </c>
      <c r="R6751" s="89">
        <f t="shared" si="744"/>
        <v>6.2872301537596703E-3</v>
      </c>
      <c r="S6751" s="88">
        <f t="shared" si="746"/>
        <v>2.7902986863581922E-2</v>
      </c>
    </row>
    <row r="6752" spans="1:19" x14ac:dyDescent="0.2">
      <c r="A6752" s="60">
        <v>2004</v>
      </c>
      <c r="B6752" s="61">
        <v>10</v>
      </c>
      <c r="C6752" s="61">
        <v>8</v>
      </c>
      <c r="D6752" s="61">
        <v>6</v>
      </c>
      <c r="E6752" s="87">
        <v>1.6134585259494589E-2</v>
      </c>
      <c r="F6752" s="87">
        <v>1.7162875026921084E-2</v>
      </c>
      <c r="G6752" s="87">
        <v>1.1877691517482455E-3</v>
      </c>
      <c r="H6752" s="87">
        <v>1.7174105896356678E-6</v>
      </c>
      <c r="I6752" s="87">
        <v>7.8349502688172329E-5</v>
      </c>
      <c r="J6752" s="87">
        <v>7.4398584732080913E-3</v>
      </c>
      <c r="K6752" s="88">
        <v>4.2005154824649817E-2</v>
      </c>
      <c r="L6752" s="84"/>
      <c r="M6752" s="88">
        <f t="shared" si="745"/>
        <v>1.2266902940987834E-2</v>
      </c>
      <c r="N6752" s="88">
        <f t="shared" si="740"/>
        <v>1.8959905223861574E-2</v>
      </c>
      <c r="O6752" s="88">
        <f t="shared" si="741"/>
        <v>4.743165572030938E-4</v>
      </c>
      <c r="P6752" s="88">
        <f t="shared" si="742"/>
        <v>3.1868041932579156E-6</v>
      </c>
      <c r="Q6752" s="88">
        <f t="shared" si="743"/>
        <v>3.841216768409414E-5</v>
      </c>
      <c r="R6752" s="89">
        <f t="shared" si="744"/>
        <v>7.4398584732080913E-3</v>
      </c>
      <c r="S6752" s="88">
        <f t="shared" si="746"/>
        <v>3.1742723693929852E-2</v>
      </c>
    </row>
    <row r="6753" spans="1:19" x14ac:dyDescent="0.2">
      <c r="A6753" s="60">
        <v>2004</v>
      </c>
      <c r="B6753" s="61">
        <v>10</v>
      </c>
      <c r="C6753" s="61">
        <v>8</v>
      </c>
      <c r="D6753" s="61">
        <v>7</v>
      </c>
      <c r="E6753" s="87">
        <v>2.0538117103710857E-2</v>
      </c>
      <c r="F6753" s="87">
        <v>1.9639848771096192E-2</v>
      </c>
      <c r="G6753" s="87">
        <v>0</v>
      </c>
      <c r="H6753" s="87">
        <v>0</v>
      </c>
      <c r="I6753" s="87">
        <v>7.8349502688172329E-5</v>
      </c>
      <c r="J6753" s="87">
        <v>9.1810954698945974E-3</v>
      </c>
      <c r="K6753" s="88">
        <v>4.9437410847389819E-2</v>
      </c>
      <c r="L6753" s="84"/>
      <c r="M6753" s="88">
        <f t="shared" si="745"/>
        <v>1.5614847549527602E-2</v>
      </c>
      <c r="N6753" s="88">
        <f t="shared" si="740"/>
        <v>2.1696229258027687E-2</v>
      </c>
      <c r="O6753" s="88">
        <f t="shared" si="741"/>
        <v>0</v>
      </c>
      <c r="P6753" s="88">
        <f t="shared" si="742"/>
        <v>0</v>
      </c>
      <c r="Q6753" s="88">
        <f t="shared" si="743"/>
        <v>3.841216768409414E-5</v>
      </c>
      <c r="R6753" s="89">
        <f t="shared" si="744"/>
        <v>9.1810954698945974E-3</v>
      </c>
      <c r="S6753" s="88">
        <f t="shared" si="746"/>
        <v>3.7349488975239382E-2</v>
      </c>
    </row>
    <row r="6754" spans="1:19" x14ac:dyDescent="0.2">
      <c r="A6754" s="60">
        <v>2004</v>
      </c>
      <c r="B6754" s="61">
        <v>10</v>
      </c>
      <c r="C6754" s="61">
        <v>8</v>
      </c>
      <c r="D6754" s="61">
        <v>8</v>
      </c>
      <c r="E6754" s="87">
        <v>2.231227075655318E-2</v>
      </c>
      <c r="F6754" s="87">
        <v>2.1141069330536198E-2</v>
      </c>
      <c r="G6754" s="87">
        <v>0</v>
      </c>
      <c r="H6754" s="87">
        <v>0</v>
      </c>
      <c r="I6754" s="87">
        <v>7.8349502688172329E-5</v>
      </c>
      <c r="J6754" s="87">
        <v>1.0351304787924703E-2</v>
      </c>
      <c r="K6754" s="88">
        <v>5.3882994377702255E-2</v>
      </c>
      <c r="L6754" s="84"/>
      <c r="M6754" s="88">
        <f t="shared" si="745"/>
        <v>1.6963712135247826E-2</v>
      </c>
      <c r="N6754" s="88">
        <f t="shared" si="740"/>
        <v>2.3354634361045037E-2</v>
      </c>
      <c r="O6754" s="88">
        <f t="shared" si="741"/>
        <v>0</v>
      </c>
      <c r="P6754" s="88">
        <f t="shared" si="742"/>
        <v>0</v>
      </c>
      <c r="Q6754" s="88">
        <f t="shared" si="743"/>
        <v>3.841216768409414E-5</v>
      </c>
      <c r="R6754" s="89">
        <f t="shared" si="744"/>
        <v>1.0351304787924703E-2</v>
      </c>
      <c r="S6754" s="88">
        <f t="shared" si="746"/>
        <v>4.0356758663976956E-2</v>
      </c>
    </row>
    <row r="6755" spans="1:19" x14ac:dyDescent="0.2">
      <c r="A6755" s="60">
        <v>2004</v>
      </c>
      <c r="B6755" s="61">
        <v>10</v>
      </c>
      <c r="C6755" s="61">
        <v>8</v>
      </c>
      <c r="D6755" s="61">
        <v>9</v>
      </c>
      <c r="E6755" s="87">
        <v>2.3121286196584451E-2</v>
      </c>
      <c r="F6755" s="87">
        <v>2.1669743382114338E-2</v>
      </c>
      <c r="G6755" s="87">
        <v>0</v>
      </c>
      <c r="H6755" s="87">
        <v>0</v>
      </c>
      <c r="I6755" s="87">
        <v>7.8349502688172329E-5</v>
      </c>
      <c r="J6755" s="87">
        <v>9.8508308187021318E-3</v>
      </c>
      <c r="K6755" s="88">
        <v>5.4720209900089099E-2</v>
      </c>
      <c r="L6755" s="84"/>
      <c r="M6755" s="88">
        <f t="shared" si="745"/>
        <v>1.7578795431224349E-2</v>
      </c>
      <c r="N6755" s="88">
        <f t="shared" si="740"/>
        <v>2.3938662963275945E-2</v>
      </c>
      <c r="O6755" s="88">
        <f t="shared" si="741"/>
        <v>0</v>
      </c>
      <c r="P6755" s="88">
        <f t="shared" si="742"/>
        <v>0</v>
      </c>
      <c r="Q6755" s="88">
        <f t="shared" si="743"/>
        <v>3.841216768409414E-5</v>
      </c>
      <c r="R6755" s="89">
        <f t="shared" si="744"/>
        <v>9.8508308187021318E-3</v>
      </c>
      <c r="S6755" s="88">
        <f t="shared" si="746"/>
        <v>4.1555870562184391E-2</v>
      </c>
    </row>
    <row r="6756" spans="1:19" x14ac:dyDescent="0.2">
      <c r="A6756" s="60">
        <v>2004</v>
      </c>
      <c r="B6756" s="61">
        <v>10</v>
      </c>
      <c r="C6756" s="61">
        <v>8</v>
      </c>
      <c r="D6756" s="61">
        <v>10</v>
      </c>
      <c r="E6756" s="87">
        <v>2.2970833107132431E-2</v>
      </c>
      <c r="F6756" s="87">
        <v>2.2093401816450257E-2</v>
      </c>
      <c r="G6756" s="87">
        <v>0</v>
      </c>
      <c r="H6756" s="87">
        <v>0</v>
      </c>
      <c r="I6756" s="87">
        <v>7.8349502688172329E-5</v>
      </c>
      <c r="J6756" s="87">
        <v>1.0291851097693575E-2</v>
      </c>
      <c r="K6756" s="88">
        <v>5.5434435523964438E-2</v>
      </c>
      <c r="L6756" s="84"/>
      <c r="M6756" s="88">
        <f t="shared" si="745"/>
        <v>1.7464408019599149E-2</v>
      </c>
      <c r="N6756" s="88">
        <f t="shared" si="740"/>
        <v>2.4406680340883079E-2</v>
      </c>
      <c r="O6756" s="88">
        <f t="shared" si="741"/>
        <v>0</v>
      </c>
      <c r="P6756" s="88">
        <f t="shared" si="742"/>
        <v>0</v>
      </c>
      <c r="Q6756" s="88">
        <f t="shared" si="743"/>
        <v>3.841216768409414E-5</v>
      </c>
      <c r="R6756" s="89">
        <f t="shared" si="744"/>
        <v>1.0291851097693575E-2</v>
      </c>
      <c r="S6756" s="88">
        <f t="shared" si="746"/>
        <v>4.1909500528166325E-2</v>
      </c>
    </row>
    <row r="6757" spans="1:19" x14ac:dyDescent="0.2">
      <c r="A6757" s="60">
        <v>2004</v>
      </c>
      <c r="B6757" s="61">
        <v>10</v>
      </c>
      <c r="C6757" s="61">
        <v>8</v>
      </c>
      <c r="D6757" s="61">
        <v>11</v>
      </c>
      <c r="E6757" s="87">
        <v>2.273352736553598E-2</v>
      </c>
      <c r="F6757" s="87">
        <v>2.2487296924599869E-2</v>
      </c>
      <c r="G6757" s="87">
        <v>0</v>
      </c>
      <c r="H6757" s="87">
        <v>0</v>
      </c>
      <c r="I6757" s="87">
        <v>7.8349502688172329E-5</v>
      </c>
      <c r="J6757" s="87">
        <v>9.8227150347129574E-3</v>
      </c>
      <c r="K6757" s="88">
        <v>5.5121888827536984E-2</v>
      </c>
      <c r="L6757" s="84"/>
      <c r="M6757" s="88">
        <f t="shared" si="745"/>
        <v>1.7283987732824826E-2</v>
      </c>
      <c r="N6757" s="88">
        <f t="shared" si="740"/>
        <v>2.4841818038206225E-2</v>
      </c>
      <c r="O6757" s="88">
        <f t="shared" si="741"/>
        <v>0</v>
      </c>
      <c r="P6757" s="88">
        <f t="shared" si="742"/>
        <v>0</v>
      </c>
      <c r="Q6757" s="88">
        <f t="shared" si="743"/>
        <v>3.841216768409414E-5</v>
      </c>
      <c r="R6757" s="89">
        <f t="shared" si="744"/>
        <v>9.8227150347129574E-3</v>
      </c>
      <c r="S6757" s="88">
        <f t="shared" si="746"/>
        <v>4.2164217938715144E-2</v>
      </c>
    </row>
    <row r="6758" spans="1:19" x14ac:dyDescent="0.2">
      <c r="A6758" s="60">
        <v>2004</v>
      </c>
      <c r="B6758" s="61">
        <v>10</v>
      </c>
      <c r="C6758" s="61">
        <v>8</v>
      </c>
      <c r="D6758" s="61">
        <v>12</v>
      </c>
      <c r="E6758" s="87">
        <v>2.231368009153829E-2</v>
      </c>
      <c r="F6758" s="87">
        <v>2.2305216181464076E-2</v>
      </c>
      <c r="G6758" s="87">
        <v>0</v>
      </c>
      <c r="H6758" s="87">
        <v>0</v>
      </c>
      <c r="I6758" s="87">
        <v>7.8349502688172329E-5</v>
      </c>
      <c r="J6758" s="87">
        <v>9.7081619999600244E-3</v>
      </c>
      <c r="K6758" s="88">
        <v>5.4405407775650561E-2</v>
      </c>
      <c r="L6758" s="84"/>
      <c r="M6758" s="88">
        <f t="shared" si="745"/>
        <v>1.6964783633225344E-2</v>
      </c>
      <c r="N6758" s="88">
        <f t="shared" si="740"/>
        <v>2.4640672622445178E-2</v>
      </c>
      <c r="O6758" s="88">
        <f t="shared" si="741"/>
        <v>0</v>
      </c>
      <c r="P6758" s="88">
        <f t="shared" si="742"/>
        <v>0</v>
      </c>
      <c r="Q6758" s="88">
        <f t="shared" si="743"/>
        <v>3.841216768409414E-5</v>
      </c>
      <c r="R6758" s="89">
        <f t="shared" si="744"/>
        <v>9.7081619999600244E-3</v>
      </c>
      <c r="S6758" s="88">
        <f t="shared" si="746"/>
        <v>4.1643868423354623E-2</v>
      </c>
    </row>
    <row r="6759" spans="1:19" x14ac:dyDescent="0.2">
      <c r="A6759" s="60">
        <v>2004</v>
      </c>
      <c r="B6759" s="61">
        <v>10</v>
      </c>
      <c r="C6759" s="61">
        <v>8</v>
      </c>
      <c r="D6759" s="61">
        <v>13</v>
      </c>
      <c r="E6759" s="87">
        <v>2.2009854838682914E-2</v>
      </c>
      <c r="F6759" s="87">
        <v>2.240686855528996E-2</v>
      </c>
      <c r="G6759" s="87">
        <v>0</v>
      </c>
      <c r="H6759" s="87">
        <v>0</v>
      </c>
      <c r="I6759" s="87">
        <v>7.8349502688172329E-5</v>
      </c>
      <c r="J6759" s="87">
        <v>9.0291173283349128E-3</v>
      </c>
      <c r="K6759" s="88">
        <v>5.3524190224995959E-2</v>
      </c>
      <c r="L6759" s="84"/>
      <c r="M6759" s="88">
        <f t="shared" si="745"/>
        <v>1.6733789478255989E-2</v>
      </c>
      <c r="N6759" s="88">
        <f t="shared" si="740"/>
        <v>2.475296845694238E-2</v>
      </c>
      <c r="O6759" s="88">
        <f t="shared" si="741"/>
        <v>0</v>
      </c>
      <c r="P6759" s="88">
        <f t="shared" si="742"/>
        <v>0</v>
      </c>
      <c r="Q6759" s="88">
        <f t="shared" si="743"/>
        <v>3.841216768409414E-5</v>
      </c>
      <c r="R6759" s="89">
        <f t="shared" si="744"/>
        <v>9.0291173283349128E-3</v>
      </c>
      <c r="S6759" s="88">
        <f t="shared" si="746"/>
        <v>4.1525170102882467E-2</v>
      </c>
    </row>
    <row r="6760" spans="1:19" x14ac:dyDescent="0.2">
      <c r="A6760" s="60">
        <v>2004</v>
      </c>
      <c r="B6760" s="61">
        <v>10</v>
      </c>
      <c r="C6760" s="61">
        <v>8</v>
      </c>
      <c r="D6760" s="61">
        <v>14</v>
      </c>
      <c r="E6760" s="87">
        <v>2.1622305678074702E-2</v>
      </c>
      <c r="F6760" s="87">
        <v>2.2355284325281777E-2</v>
      </c>
      <c r="G6760" s="87">
        <v>0</v>
      </c>
      <c r="H6760" s="87">
        <v>0</v>
      </c>
      <c r="I6760" s="87">
        <v>7.8349502688172329E-5</v>
      </c>
      <c r="J6760" s="87">
        <v>8.9774280484984249E-3</v>
      </c>
      <c r="K6760" s="88">
        <v>5.3033367554543076E-2</v>
      </c>
      <c r="L6760" s="84"/>
      <c r="M6760" s="88">
        <f t="shared" si="745"/>
        <v>1.6439141189404271E-2</v>
      </c>
      <c r="N6760" s="88">
        <f t="shared" si="740"/>
        <v>2.4695983126077539E-2</v>
      </c>
      <c r="O6760" s="88">
        <f t="shared" si="741"/>
        <v>0</v>
      </c>
      <c r="P6760" s="88">
        <f t="shared" si="742"/>
        <v>0</v>
      </c>
      <c r="Q6760" s="88">
        <f t="shared" si="743"/>
        <v>3.841216768409414E-5</v>
      </c>
      <c r="R6760" s="89">
        <f t="shared" si="744"/>
        <v>8.9774280484984249E-3</v>
      </c>
      <c r="S6760" s="88">
        <f t="shared" si="746"/>
        <v>4.1173536483165907E-2</v>
      </c>
    </row>
    <row r="6761" spans="1:19" x14ac:dyDescent="0.2">
      <c r="A6761" s="60">
        <v>2004</v>
      </c>
      <c r="B6761" s="61">
        <v>10</v>
      </c>
      <c r="C6761" s="61">
        <v>8</v>
      </c>
      <c r="D6761" s="61">
        <v>15</v>
      </c>
      <c r="E6761" s="87">
        <v>2.1666473560732834E-2</v>
      </c>
      <c r="F6761" s="87">
        <v>2.1553993529192617E-2</v>
      </c>
      <c r="G6761" s="87">
        <v>0</v>
      </c>
      <c r="H6761" s="87">
        <v>0</v>
      </c>
      <c r="I6761" s="87">
        <v>7.8349502688172329E-5</v>
      </c>
      <c r="J6761" s="87">
        <v>7.5749468682357558E-3</v>
      </c>
      <c r="K6761" s="88">
        <v>5.0873763460849382E-2</v>
      </c>
      <c r="L6761" s="84"/>
      <c r="M6761" s="88">
        <f t="shared" si="745"/>
        <v>1.6472721422237178E-2</v>
      </c>
      <c r="N6761" s="88">
        <f t="shared" si="740"/>
        <v>2.3810793580225066E-2</v>
      </c>
      <c r="O6761" s="88">
        <f t="shared" si="741"/>
        <v>0</v>
      </c>
      <c r="P6761" s="88">
        <f t="shared" si="742"/>
        <v>0</v>
      </c>
      <c r="Q6761" s="88">
        <f t="shared" si="743"/>
        <v>3.841216768409414E-5</v>
      </c>
      <c r="R6761" s="89">
        <f t="shared" si="744"/>
        <v>7.5749468682357558E-3</v>
      </c>
      <c r="S6761" s="88">
        <f t="shared" si="746"/>
        <v>4.0321927170146342E-2</v>
      </c>
    </row>
    <row r="6762" spans="1:19" x14ac:dyDescent="0.2">
      <c r="A6762" s="60">
        <v>2004</v>
      </c>
      <c r="B6762" s="61">
        <v>10</v>
      </c>
      <c r="C6762" s="61">
        <v>8</v>
      </c>
      <c r="D6762" s="61">
        <v>16</v>
      </c>
      <c r="E6762" s="87">
        <v>2.3541806882952539E-2</v>
      </c>
      <c r="F6762" s="87">
        <v>2.1314973742107599E-2</v>
      </c>
      <c r="G6762" s="87">
        <v>0</v>
      </c>
      <c r="H6762" s="87">
        <v>0</v>
      </c>
      <c r="I6762" s="87">
        <v>7.8349502688172329E-5</v>
      </c>
      <c r="J6762" s="87">
        <v>7.3930367383194607E-3</v>
      </c>
      <c r="K6762" s="88">
        <v>5.2328166866067775E-2</v>
      </c>
      <c r="L6762" s="84"/>
      <c r="M6762" s="88">
        <f t="shared" si="745"/>
        <v>1.7898511516973709E-2</v>
      </c>
      <c r="N6762" s="88">
        <f t="shared" si="740"/>
        <v>2.3546747346557855E-2</v>
      </c>
      <c r="O6762" s="88">
        <f t="shared" si="741"/>
        <v>0</v>
      </c>
      <c r="P6762" s="88">
        <f t="shared" si="742"/>
        <v>0</v>
      </c>
      <c r="Q6762" s="88">
        <f t="shared" si="743"/>
        <v>3.841216768409414E-5</v>
      </c>
      <c r="R6762" s="89">
        <f t="shared" si="744"/>
        <v>7.3930367383194607E-3</v>
      </c>
      <c r="S6762" s="88">
        <f t="shared" si="746"/>
        <v>4.1483671031215662E-2</v>
      </c>
    </row>
    <row r="6763" spans="1:19" x14ac:dyDescent="0.2">
      <c r="A6763" s="60">
        <v>2004</v>
      </c>
      <c r="B6763" s="61">
        <v>10</v>
      </c>
      <c r="C6763" s="61">
        <v>8</v>
      </c>
      <c r="D6763" s="61">
        <v>17</v>
      </c>
      <c r="E6763" s="87">
        <v>2.5316984635244257E-2</v>
      </c>
      <c r="F6763" s="87">
        <v>2.0905744863956223E-2</v>
      </c>
      <c r="G6763" s="87">
        <v>0</v>
      </c>
      <c r="H6763" s="87">
        <v>0</v>
      </c>
      <c r="I6763" s="87">
        <v>7.8349502688172329E-5</v>
      </c>
      <c r="J6763" s="87">
        <v>6.4050778903198703E-3</v>
      </c>
      <c r="K6763" s="88">
        <v>5.2706156892208519E-2</v>
      </c>
      <c r="L6763" s="84"/>
      <c r="M6763" s="88">
        <f t="shared" si="745"/>
        <v>1.9248154711399741E-2</v>
      </c>
      <c r="N6763" s="88">
        <f t="shared" si="740"/>
        <v>2.3094670364557642E-2</v>
      </c>
      <c r="O6763" s="88">
        <f t="shared" si="741"/>
        <v>0</v>
      </c>
      <c r="P6763" s="88">
        <f t="shared" si="742"/>
        <v>0</v>
      </c>
      <c r="Q6763" s="88">
        <f t="shared" si="743"/>
        <v>3.841216768409414E-5</v>
      </c>
      <c r="R6763" s="89">
        <f t="shared" si="744"/>
        <v>6.4050778903198703E-3</v>
      </c>
      <c r="S6763" s="88">
        <f t="shared" si="746"/>
        <v>4.2381237243641477E-2</v>
      </c>
    </row>
    <row r="6764" spans="1:19" x14ac:dyDescent="0.2">
      <c r="A6764" s="60">
        <v>2004</v>
      </c>
      <c r="B6764" s="61">
        <v>10</v>
      </c>
      <c r="C6764" s="61">
        <v>8</v>
      </c>
      <c r="D6764" s="61">
        <v>18</v>
      </c>
      <c r="E6764" s="87">
        <v>2.6252644806967883E-2</v>
      </c>
      <c r="F6764" s="87">
        <v>2.014072074888475E-2</v>
      </c>
      <c r="G6764" s="87">
        <v>0</v>
      </c>
      <c r="H6764" s="87">
        <v>0</v>
      </c>
      <c r="I6764" s="87">
        <v>7.8349502688172329E-5</v>
      </c>
      <c r="J6764" s="87">
        <v>5.3283966161952589E-3</v>
      </c>
      <c r="K6764" s="88">
        <v>5.1800111674736068E-2</v>
      </c>
      <c r="L6764" s="84"/>
      <c r="M6764" s="88">
        <f t="shared" si="745"/>
        <v>1.9959524252524299E-2</v>
      </c>
      <c r="N6764" s="88">
        <f t="shared" si="740"/>
        <v>2.2249544784317038E-2</v>
      </c>
      <c r="O6764" s="88">
        <f t="shared" si="741"/>
        <v>0</v>
      </c>
      <c r="P6764" s="88">
        <f t="shared" si="742"/>
        <v>0</v>
      </c>
      <c r="Q6764" s="88">
        <f t="shared" si="743"/>
        <v>3.841216768409414E-5</v>
      </c>
      <c r="R6764" s="89">
        <f t="shared" si="744"/>
        <v>5.3283966161952589E-3</v>
      </c>
      <c r="S6764" s="88">
        <f t="shared" si="746"/>
        <v>4.2247481204525435E-2</v>
      </c>
    </row>
    <row r="6765" spans="1:19" x14ac:dyDescent="0.2">
      <c r="A6765" s="60">
        <v>2004</v>
      </c>
      <c r="B6765" s="61">
        <v>10</v>
      </c>
      <c r="C6765" s="61">
        <v>8</v>
      </c>
      <c r="D6765" s="61">
        <v>19</v>
      </c>
      <c r="E6765" s="87">
        <v>2.6457743661322322E-2</v>
      </c>
      <c r="F6765" s="87">
        <v>1.9272396824571377E-2</v>
      </c>
      <c r="G6765" s="87">
        <v>1.1877691517482455E-3</v>
      </c>
      <c r="H6765" s="87">
        <v>1.7174105896356678E-6</v>
      </c>
      <c r="I6765" s="87">
        <v>7.8349502688172329E-5</v>
      </c>
      <c r="J6765" s="87">
        <v>4.2560323640814576E-3</v>
      </c>
      <c r="K6765" s="88">
        <v>5.1254008915001217E-2</v>
      </c>
      <c r="L6765" s="84"/>
      <c r="M6765" s="88">
        <f t="shared" si="745"/>
        <v>2.0115458086534269E-2</v>
      </c>
      <c r="N6765" s="88">
        <f t="shared" si="740"/>
        <v>2.1290303440266622E-2</v>
      </c>
      <c r="O6765" s="88">
        <f t="shared" si="741"/>
        <v>4.743165572030938E-4</v>
      </c>
      <c r="P6765" s="88">
        <f t="shared" si="742"/>
        <v>3.1868041932579156E-6</v>
      </c>
      <c r="Q6765" s="88">
        <f t="shared" si="743"/>
        <v>3.841216768409414E-5</v>
      </c>
      <c r="R6765" s="89">
        <f t="shared" si="744"/>
        <v>4.2560323640814576E-3</v>
      </c>
      <c r="S6765" s="88">
        <f t="shared" si="746"/>
        <v>4.1921677055881339E-2</v>
      </c>
    </row>
    <row r="6766" spans="1:19" x14ac:dyDescent="0.2">
      <c r="A6766" s="60">
        <v>2004</v>
      </c>
      <c r="B6766" s="61">
        <v>10</v>
      </c>
      <c r="C6766" s="61">
        <v>8</v>
      </c>
      <c r="D6766" s="61">
        <v>20</v>
      </c>
      <c r="E6766" s="87">
        <v>2.5594460786530576E-2</v>
      </c>
      <c r="F6766" s="87">
        <v>1.8997247644436537E-2</v>
      </c>
      <c r="G6766" s="87">
        <v>1.1877691517482455E-3</v>
      </c>
      <c r="H6766" s="87">
        <v>1.7174105896356678E-6</v>
      </c>
      <c r="I6766" s="87">
        <v>7.8349502688172329E-5</v>
      </c>
      <c r="J6766" s="87">
        <v>4.5775555768704877E-3</v>
      </c>
      <c r="K6766" s="88">
        <v>5.0437100072863658E-2</v>
      </c>
      <c r="L6766" s="84"/>
      <c r="M6766" s="88">
        <f t="shared" si="745"/>
        <v>1.9459116007368917E-2</v>
      </c>
      <c r="N6766" s="88">
        <f t="shared" si="740"/>
        <v>2.0986344903623031E-2</v>
      </c>
      <c r="O6766" s="88">
        <f t="shared" si="741"/>
        <v>4.743165572030938E-4</v>
      </c>
      <c r="P6766" s="88">
        <f t="shared" si="742"/>
        <v>3.1868041932579156E-6</v>
      </c>
      <c r="Q6766" s="88">
        <f t="shared" si="743"/>
        <v>3.841216768409414E-5</v>
      </c>
      <c r="R6766" s="89">
        <f t="shared" si="744"/>
        <v>4.5775555768704877E-3</v>
      </c>
      <c r="S6766" s="88">
        <f t="shared" si="746"/>
        <v>4.0961376440072396E-2</v>
      </c>
    </row>
    <row r="6767" spans="1:19" x14ac:dyDescent="0.2">
      <c r="A6767" s="60">
        <v>2004</v>
      </c>
      <c r="B6767" s="61">
        <v>10</v>
      </c>
      <c r="C6767" s="61">
        <v>8</v>
      </c>
      <c r="D6767" s="61">
        <v>21</v>
      </c>
      <c r="E6767" s="87">
        <v>2.4166075078879971E-2</v>
      </c>
      <c r="F6767" s="87">
        <v>1.7697289977578551E-2</v>
      </c>
      <c r="G6767" s="87">
        <v>1.1877691517482455E-3</v>
      </c>
      <c r="H6767" s="87">
        <v>1.7174105896356678E-6</v>
      </c>
      <c r="I6767" s="87">
        <v>7.8349502688172329E-5</v>
      </c>
      <c r="J6767" s="87">
        <v>4.8213331766505654E-3</v>
      </c>
      <c r="K6767" s="88">
        <v>4.795253429813514E-2</v>
      </c>
      <c r="L6767" s="84"/>
      <c r="M6767" s="88">
        <f t="shared" si="745"/>
        <v>1.8373134027898249E-2</v>
      </c>
      <c r="N6767" s="88">
        <f t="shared" si="740"/>
        <v>1.9550275823122291E-2</v>
      </c>
      <c r="O6767" s="88">
        <f t="shared" si="741"/>
        <v>4.743165572030938E-4</v>
      </c>
      <c r="P6767" s="88">
        <f t="shared" si="742"/>
        <v>3.1868041932579156E-6</v>
      </c>
      <c r="Q6767" s="88">
        <f t="shared" si="743"/>
        <v>3.841216768409414E-5</v>
      </c>
      <c r="R6767" s="89">
        <f t="shared" si="744"/>
        <v>4.8213331766505654E-3</v>
      </c>
      <c r="S6767" s="88">
        <f t="shared" si="746"/>
        <v>3.8439325380100982E-2</v>
      </c>
    </row>
    <row r="6768" spans="1:19" x14ac:dyDescent="0.2">
      <c r="A6768" s="60">
        <v>2004</v>
      </c>
      <c r="B6768" s="61">
        <v>10</v>
      </c>
      <c r="C6768" s="61">
        <v>8</v>
      </c>
      <c r="D6768" s="61">
        <v>22</v>
      </c>
      <c r="E6768" s="87">
        <v>2.2481793813886278E-2</v>
      </c>
      <c r="F6768" s="87">
        <v>1.5865914644382844E-2</v>
      </c>
      <c r="G6768" s="87">
        <v>1.1877691517482455E-3</v>
      </c>
      <c r="H6768" s="87">
        <v>1.7174105896356678E-6</v>
      </c>
      <c r="I6768" s="87">
        <v>7.8349502688172329E-5</v>
      </c>
      <c r="J6768" s="87">
        <v>5.1675368990761403E-3</v>
      </c>
      <c r="K6768" s="88">
        <v>4.4783081422371321E-2</v>
      </c>
      <c r="L6768" s="84"/>
      <c r="M6768" s="88">
        <f t="shared" si="745"/>
        <v>1.7092598180790328E-2</v>
      </c>
      <c r="N6768" s="88">
        <f t="shared" si="740"/>
        <v>1.7527147256827677E-2</v>
      </c>
      <c r="O6768" s="88">
        <f t="shared" si="741"/>
        <v>4.743165572030938E-4</v>
      </c>
      <c r="P6768" s="88">
        <f t="shared" si="742"/>
        <v>3.1868041932579156E-6</v>
      </c>
      <c r="Q6768" s="88">
        <f t="shared" si="743"/>
        <v>3.841216768409414E-5</v>
      </c>
      <c r="R6768" s="89">
        <f t="shared" si="744"/>
        <v>5.1675368990761403E-3</v>
      </c>
      <c r="S6768" s="88">
        <f t="shared" si="746"/>
        <v>3.513566096669845E-2</v>
      </c>
    </row>
    <row r="6769" spans="1:19" x14ac:dyDescent="0.2">
      <c r="A6769" s="60">
        <v>2004</v>
      </c>
      <c r="B6769" s="61">
        <v>10</v>
      </c>
      <c r="C6769" s="61">
        <v>8</v>
      </c>
      <c r="D6769" s="61">
        <v>23</v>
      </c>
      <c r="E6769" s="87">
        <v>1.9877434978227582E-2</v>
      </c>
      <c r="F6769" s="87">
        <v>1.4142484096042841E-2</v>
      </c>
      <c r="G6769" s="87">
        <v>1.1877691517482455E-3</v>
      </c>
      <c r="H6769" s="87">
        <v>1.7174105896356678E-6</v>
      </c>
      <c r="I6769" s="87">
        <v>7.8349502688172329E-5</v>
      </c>
      <c r="J6769" s="87">
        <v>4.6424142037816444E-3</v>
      </c>
      <c r="K6769" s="88">
        <v>3.9930169343078116E-2</v>
      </c>
      <c r="L6769" s="84"/>
      <c r="M6769" s="88">
        <f t="shared" si="745"/>
        <v>1.5112540029513743E-2</v>
      </c>
      <c r="N6769" s="88">
        <f t="shared" si="740"/>
        <v>1.5623265779791942E-2</v>
      </c>
      <c r="O6769" s="88">
        <f t="shared" si="741"/>
        <v>4.743165572030938E-4</v>
      </c>
      <c r="P6769" s="88">
        <f t="shared" si="742"/>
        <v>3.1868041932579156E-6</v>
      </c>
      <c r="Q6769" s="88">
        <f t="shared" si="743"/>
        <v>3.841216768409414E-5</v>
      </c>
      <c r="R6769" s="89">
        <f t="shared" si="744"/>
        <v>4.6424142037816444E-3</v>
      </c>
      <c r="S6769" s="88">
        <f t="shared" si="746"/>
        <v>3.1251721338386135E-2</v>
      </c>
    </row>
    <row r="6770" spans="1:19" x14ac:dyDescent="0.2">
      <c r="A6770" s="60">
        <v>2004</v>
      </c>
      <c r="B6770" s="61">
        <v>10</v>
      </c>
      <c r="C6770" s="61">
        <v>8</v>
      </c>
      <c r="D6770" s="61">
        <v>24</v>
      </c>
      <c r="E6770" s="87">
        <v>1.662651398181364E-2</v>
      </c>
      <c r="F6770" s="87">
        <v>1.3676889386186731E-2</v>
      </c>
      <c r="G6770" s="87">
        <v>1.1877691517482455E-3</v>
      </c>
      <c r="H6770" s="87">
        <v>1.7174105896356678E-6</v>
      </c>
      <c r="I6770" s="87">
        <v>7.8349502688172329E-5</v>
      </c>
      <c r="J6770" s="87">
        <v>5.5618211227307889E-3</v>
      </c>
      <c r="K6770" s="88">
        <v>3.7133060555757214E-2</v>
      </c>
      <c r="L6770" s="84"/>
      <c r="M6770" s="88">
        <f t="shared" si="745"/>
        <v>1.2640909572922852E-2</v>
      </c>
      <c r="N6770" s="88">
        <f t="shared" si="740"/>
        <v>1.5108921210029798E-2</v>
      </c>
      <c r="O6770" s="88">
        <f t="shared" si="741"/>
        <v>4.743165572030938E-4</v>
      </c>
      <c r="P6770" s="88">
        <f t="shared" si="742"/>
        <v>3.1868041932579156E-6</v>
      </c>
      <c r="Q6770" s="88">
        <f t="shared" si="743"/>
        <v>3.841216768409414E-5</v>
      </c>
      <c r="R6770" s="89">
        <f t="shared" si="744"/>
        <v>5.5618211227307889E-3</v>
      </c>
      <c r="S6770" s="88">
        <f t="shared" si="746"/>
        <v>2.8265746312033099E-2</v>
      </c>
    </row>
    <row r="6771" spans="1:19" x14ac:dyDescent="0.2">
      <c r="A6771" s="60">
        <v>2004</v>
      </c>
      <c r="B6771" s="61">
        <v>10</v>
      </c>
      <c r="C6771" s="61">
        <v>9</v>
      </c>
      <c r="D6771" s="61">
        <v>1</v>
      </c>
      <c r="E6771" s="87">
        <v>1.6348689189852356E-2</v>
      </c>
      <c r="F6771" s="87">
        <v>1.316797587117156E-2</v>
      </c>
      <c r="G6771" s="87">
        <v>1.1877691517482455E-3</v>
      </c>
      <c r="H6771" s="87">
        <v>1.7174105896356678E-6</v>
      </c>
      <c r="I6771" s="87">
        <v>7.8349502688172329E-5</v>
      </c>
      <c r="J6771" s="87">
        <v>6.3432510233961421E-3</v>
      </c>
      <c r="K6771" s="88">
        <v>3.7127752149446108E-2</v>
      </c>
      <c r="L6771" s="84"/>
      <c r="M6771" s="88">
        <f t="shared" si="745"/>
        <v>1.2429683210250548E-2</v>
      </c>
      <c r="N6771" s="88">
        <f t="shared" si="740"/>
        <v>1.4546722161403337E-2</v>
      </c>
      <c r="O6771" s="88">
        <f t="shared" si="741"/>
        <v>4.743165572030938E-4</v>
      </c>
      <c r="P6771" s="88">
        <f t="shared" si="742"/>
        <v>3.1868041932579156E-6</v>
      </c>
      <c r="Q6771" s="88">
        <f t="shared" si="743"/>
        <v>3.841216768409414E-5</v>
      </c>
      <c r="R6771" s="89">
        <f t="shared" si="744"/>
        <v>6.3432510233961421E-3</v>
      </c>
      <c r="S6771" s="88">
        <f t="shared" si="746"/>
        <v>2.7492320900734332E-2</v>
      </c>
    </row>
    <row r="6772" spans="1:19" x14ac:dyDescent="0.2">
      <c r="A6772" s="60">
        <v>2004</v>
      </c>
      <c r="B6772" s="61">
        <v>10</v>
      </c>
      <c r="C6772" s="61">
        <v>9</v>
      </c>
      <c r="D6772" s="61">
        <v>2</v>
      </c>
      <c r="E6772" s="87">
        <v>1.5144743869863076E-2</v>
      </c>
      <c r="F6772" s="87">
        <v>1.2838770585869552E-2</v>
      </c>
      <c r="G6772" s="87">
        <v>1.1877691517482455E-3</v>
      </c>
      <c r="H6772" s="87">
        <v>1.7174105896356678E-6</v>
      </c>
      <c r="I6772" s="87">
        <v>7.8349502688172329E-5</v>
      </c>
      <c r="J6772" s="87">
        <v>6.7205375975875293E-3</v>
      </c>
      <c r="K6772" s="88">
        <v>3.5971888118346208E-2</v>
      </c>
      <c r="L6772" s="84"/>
      <c r="M6772" s="88">
        <f t="shared" si="745"/>
        <v>1.1514340166159952E-2</v>
      </c>
      <c r="N6772" s="88">
        <f t="shared" si="740"/>
        <v>1.4183047602290723E-2</v>
      </c>
      <c r="O6772" s="88">
        <f t="shared" si="741"/>
        <v>4.743165572030938E-4</v>
      </c>
      <c r="P6772" s="88">
        <f t="shared" si="742"/>
        <v>3.1868041932579156E-6</v>
      </c>
      <c r="Q6772" s="88">
        <f t="shared" si="743"/>
        <v>3.841216768409414E-5</v>
      </c>
      <c r="R6772" s="89">
        <f t="shared" si="744"/>
        <v>6.7205375975875293E-3</v>
      </c>
      <c r="S6772" s="88">
        <f t="shared" si="746"/>
        <v>2.6213303297531122E-2</v>
      </c>
    </row>
    <row r="6773" spans="1:19" x14ac:dyDescent="0.2">
      <c r="A6773" s="60">
        <v>2004</v>
      </c>
      <c r="B6773" s="61">
        <v>10</v>
      </c>
      <c r="C6773" s="61">
        <v>9</v>
      </c>
      <c r="D6773" s="61">
        <v>3</v>
      </c>
      <c r="E6773" s="87">
        <v>1.4280514287202943E-2</v>
      </c>
      <c r="F6773" s="87">
        <v>1.2651382368155597E-2</v>
      </c>
      <c r="G6773" s="87">
        <v>1.1877691517482455E-3</v>
      </c>
      <c r="H6773" s="87">
        <v>1.7174105896356678E-6</v>
      </c>
      <c r="I6773" s="87">
        <v>7.8349502688172329E-5</v>
      </c>
      <c r="J6773" s="87">
        <v>7.0582355323956722E-3</v>
      </c>
      <c r="K6773" s="88">
        <v>3.525796825278027E-2</v>
      </c>
      <c r="L6773" s="84"/>
      <c r="M6773" s="88">
        <f t="shared" si="745"/>
        <v>1.085727831804187E-2</v>
      </c>
      <c r="N6773" s="88">
        <f t="shared" si="740"/>
        <v>1.3976038995495415E-2</v>
      </c>
      <c r="O6773" s="88">
        <f t="shared" si="741"/>
        <v>4.743165572030938E-4</v>
      </c>
      <c r="P6773" s="88">
        <f t="shared" si="742"/>
        <v>3.1868041932579156E-6</v>
      </c>
      <c r="Q6773" s="88">
        <f t="shared" si="743"/>
        <v>3.841216768409414E-5</v>
      </c>
      <c r="R6773" s="89">
        <f t="shared" si="744"/>
        <v>7.0582355323956722E-3</v>
      </c>
      <c r="S6773" s="88">
        <f t="shared" si="746"/>
        <v>2.5349232842617735E-2</v>
      </c>
    </row>
    <row r="6774" spans="1:19" x14ac:dyDescent="0.2">
      <c r="A6774" s="60">
        <v>2004</v>
      </c>
      <c r="B6774" s="61">
        <v>10</v>
      </c>
      <c r="C6774" s="61">
        <v>9</v>
      </c>
      <c r="D6774" s="61">
        <v>4</v>
      </c>
      <c r="E6774" s="87">
        <v>1.4034407260391657E-2</v>
      </c>
      <c r="F6774" s="87">
        <v>1.236262927420167E-2</v>
      </c>
      <c r="G6774" s="87">
        <v>1.1877691517482455E-3</v>
      </c>
      <c r="H6774" s="87">
        <v>1.7174105896356678E-6</v>
      </c>
      <c r="I6774" s="87">
        <v>7.8349502688172329E-5</v>
      </c>
      <c r="J6774" s="87">
        <v>7.2150213592932985E-3</v>
      </c>
      <c r="K6774" s="88">
        <v>3.4879893958912681E-2</v>
      </c>
      <c r="L6774" s="84"/>
      <c r="M6774" s="88">
        <f t="shared" si="745"/>
        <v>1.0670166535344352E-2</v>
      </c>
      <c r="N6774" s="88">
        <f t="shared" si="740"/>
        <v>1.365705215407894E-2</v>
      </c>
      <c r="O6774" s="88">
        <f t="shared" si="741"/>
        <v>4.743165572030938E-4</v>
      </c>
      <c r="P6774" s="88">
        <f t="shared" si="742"/>
        <v>3.1868041932579156E-6</v>
      </c>
      <c r="Q6774" s="88">
        <f t="shared" si="743"/>
        <v>3.841216768409414E-5</v>
      </c>
      <c r="R6774" s="89">
        <f t="shared" si="744"/>
        <v>7.2150213592932985E-3</v>
      </c>
      <c r="S6774" s="88">
        <f t="shared" si="746"/>
        <v>2.4843134218503742E-2</v>
      </c>
    </row>
    <row r="6775" spans="1:19" x14ac:dyDescent="0.2">
      <c r="A6775" s="60">
        <v>2004</v>
      </c>
      <c r="B6775" s="61">
        <v>10</v>
      </c>
      <c r="C6775" s="61">
        <v>9</v>
      </c>
      <c r="D6775" s="61">
        <v>5</v>
      </c>
      <c r="E6775" s="87">
        <v>1.4439124193611326E-2</v>
      </c>
      <c r="F6775" s="87">
        <v>1.2385854720458936E-2</v>
      </c>
      <c r="G6775" s="87">
        <v>1.1877691517482455E-3</v>
      </c>
      <c r="H6775" s="87">
        <v>1.7174105896356678E-6</v>
      </c>
      <c r="I6775" s="87">
        <v>7.8349502688172329E-5</v>
      </c>
      <c r="J6775" s="87">
        <v>7.4474266741267137E-3</v>
      </c>
      <c r="K6775" s="88">
        <v>3.5540241653223031E-2</v>
      </c>
      <c r="L6775" s="84"/>
      <c r="M6775" s="88">
        <f t="shared" si="745"/>
        <v>1.0977867245250015E-2</v>
      </c>
      <c r="N6775" s="88">
        <f t="shared" si="740"/>
        <v>1.3682709409004408E-2</v>
      </c>
      <c r="O6775" s="88">
        <f t="shared" si="741"/>
        <v>4.743165572030938E-4</v>
      </c>
      <c r="P6775" s="88">
        <f t="shared" si="742"/>
        <v>3.1868041932579156E-6</v>
      </c>
      <c r="Q6775" s="88">
        <f t="shared" si="743"/>
        <v>3.841216768409414E-5</v>
      </c>
      <c r="R6775" s="89">
        <f t="shared" si="744"/>
        <v>7.4474266741267137E-3</v>
      </c>
      <c r="S6775" s="88">
        <f t="shared" si="746"/>
        <v>2.5176492183334873E-2</v>
      </c>
    </row>
    <row r="6776" spans="1:19" x14ac:dyDescent="0.2">
      <c r="A6776" s="60">
        <v>2004</v>
      </c>
      <c r="B6776" s="61">
        <v>10</v>
      </c>
      <c r="C6776" s="61">
        <v>9</v>
      </c>
      <c r="D6776" s="61">
        <v>6</v>
      </c>
      <c r="E6776" s="87">
        <v>1.6253046970861846E-2</v>
      </c>
      <c r="F6776" s="87">
        <v>1.2508505668371597E-2</v>
      </c>
      <c r="G6776" s="87">
        <v>1.1877691517482455E-3</v>
      </c>
      <c r="H6776" s="87">
        <v>1.7174105896356678E-6</v>
      </c>
      <c r="I6776" s="87">
        <v>7.8349502688172329E-5</v>
      </c>
      <c r="J6776" s="87">
        <v>7.9760785896647538E-3</v>
      </c>
      <c r="K6776" s="88">
        <v>3.8005467293924247E-2</v>
      </c>
      <c r="L6776" s="84"/>
      <c r="M6776" s="88">
        <f t="shared" si="745"/>
        <v>1.2356967748492591E-2</v>
      </c>
      <c r="N6776" s="88">
        <f t="shared" si="740"/>
        <v>1.3818202462726073E-2</v>
      </c>
      <c r="O6776" s="88">
        <f t="shared" si="741"/>
        <v>4.743165572030938E-4</v>
      </c>
      <c r="P6776" s="88">
        <f t="shared" si="742"/>
        <v>3.1868041932579156E-6</v>
      </c>
      <c r="Q6776" s="88">
        <f t="shared" si="743"/>
        <v>3.841216768409414E-5</v>
      </c>
      <c r="R6776" s="89">
        <f t="shared" si="744"/>
        <v>7.9760785896647538E-3</v>
      </c>
      <c r="S6776" s="88">
        <f t="shared" si="746"/>
        <v>2.6691085740299113E-2</v>
      </c>
    </row>
    <row r="6777" spans="1:19" x14ac:dyDescent="0.2">
      <c r="A6777" s="60">
        <v>2004</v>
      </c>
      <c r="B6777" s="61">
        <v>10</v>
      </c>
      <c r="C6777" s="61">
        <v>9</v>
      </c>
      <c r="D6777" s="61">
        <v>7</v>
      </c>
      <c r="E6777" s="87">
        <v>1.9624360000686621E-2</v>
      </c>
      <c r="F6777" s="87">
        <v>1.3092876099623068E-2</v>
      </c>
      <c r="G6777" s="87">
        <v>0</v>
      </c>
      <c r="H6777" s="87">
        <v>0</v>
      </c>
      <c r="I6777" s="87">
        <v>7.8349502688172329E-5</v>
      </c>
      <c r="J6777" s="87">
        <v>8.0274297765584608E-3</v>
      </c>
      <c r="K6777" s="88">
        <v>4.0823015379556321E-2</v>
      </c>
      <c r="L6777" s="84"/>
      <c r="M6777" s="88">
        <f t="shared" si="745"/>
        <v>1.4920130609850427E-2</v>
      </c>
      <c r="N6777" s="88">
        <f t="shared" si="740"/>
        <v>1.4463759106049287E-2</v>
      </c>
      <c r="O6777" s="88">
        <f t="shared" si="741"/>
        <v>0</v>
      </c>
      <c r="P6777" s="88">
        <f t="shared" si="742"/>
        <v>0</v>
      </c>
      <c r="Q6777" s="88">
        <f t="shared" si="743"/>
        <v>3.841216768409414E-5</v>
      </c>
      <c r="R6777" s="89">
        <f t="shared" si="744"/>
        <v>8.0274297765584608E-3</v>
      </c>
      <c r="S6777" s="88">
        <f t="shared" si="746"/>
        <v>2.9422301883583808E-2</v>
      </c>
    </row>
    <row r="6778" spans="1:19" x14ac:dyDescent="0.2">
      <c r="A6778" s="60">
        <v>2004</v>
      </c>
      <c r="B6778" s="61">
        <v>10</v>
      </c>
      <c r="C6778" s="61">
        <v>9</v>
      </c>
      <c r="D6778" s="61">
        <v>8</v>
      </c>
      <c r="E6778" s="87">
        <v>2.2330921929440181E-2</v>
      </c>
      <c r="F6778" s="87">
        <v>1.3868178221806263E-2</v>
      </c>
      <c r="G6778" s="87">
        <v>0</v>
      </c>
      <c r="H6778" s="87">
        <v>0</v>
      </c>
      <c r="I6778" s="87">
        <v>7.8349502688172329E-5</v>
      </c>
      <c r="J6778" s="87">
        <v>8.5931486377864991E-3</v>
      </c>
      <c r="K6778" s="88">
        <v>4.4870598291721117E-2</v>
      </c>
      <c r="L6778" s="84"/>
      <c r="M6778" s="88">
        <f t="shared" si="745"/>
        <v>1.6977892365099459E-2</v>
      </c>
      <c r="N6778" s="88">
        <f t="shared" si="740"/>
        <v>1.5320238846966514E-2</v>
      </c>
      <c r="O6778" s="88">
        <f t="shared" si="741"/>
        <v>0</v>
      </c>
      <c r="P6778" s="88">
        <f t="shared" si="742"/>
        <v>0</v>
      </c>
      <c r="Q6778" s="88">
        <f t="shared" si="743"/>
        <v>3.841216768409414E-5</v>
      </c>
      <c r="R6778" s="89">
        <f t="shared" si="744"/>
        <v>8.5931486377864991E-3</v>
      </c>
      <c r="S6778" s="88">
        <f t="shared" si="746"/>
        <v>3.2336543379750067E-2</v>
      </c>
    </row>
    <row r="6779" spans="1:19" x14ac:dyDescent="0.2">
      <c r="A6779" s="60">
        <v>2004</v>
      </c>
      <c r="B6779" s="61">
        <v>10</v>
      </c>
      <c r="C6779" s="61">
        <v>9</v>
      </c>
      <c r="D6779" s="61">
        <v>9</v>
      </c>
      <c r="E6779" s="87">
        <v>2.3938503612624104E-2</v>
      </c>
      <c r="F6779" s="87">
        <v>1.472065352444832E-2</v>
      </c>
      <c r="G6779" s="87">
        <v>0</v>
      </c>
      <c r="H6779" s="87">
        <v>0</v>
      </c>
      <c r="I6779" s="87">
        <v>7.8349502688172329E-5</v>
      </c>
      <c r="J6779" s="87">
        <v>9.2349682575154392E-3</v>
      </c>
      <c r="K6779" s="88">
        <v>4.7972474897276032E-2</v>
      </c>
      <c r="L6779" s="84"/>
      <c r="M6779" s="88">
        <f t="shared" si="745"/>
        <v>1.8200114576589065E-2</v>
      </c>
      <c r="N6779" s="88">
        <f t="shared" si="740"/>
        <v>1.6261972147385218E-2</v>
      </c>
      <c r="O6779" s="88">
        <f t="shared" si="741"/>
        <v>0</v>
      </c>
      <c r="P6779" s="88">
        <f t="shared" si="742"/>
        <v>0</v>
      </c>
      <c r="Q6779" s="88">
        <f t="shared" si="743"/>
        <v>3.841216768409414E-5</v>
      </c>
      <c r="R6779" s="89">
        <f t="shared" si="744"/>
        <v>9.2349682575154392E-3</v>
      </c>
      <c r="S6779" s="88">
        <f t="shared" si="746"/>
        <v>3.4500498891658384E-2</v>
      </c>
    </row>
    <row r="6780" spans="1:19" x14ac:dyDescent="0.2">
      <c r="A6780" s="60">
        <v>2004</v>
      </c>
      <c r="B6780" s="61">
        <v>10</v>
      </c>
      <c r="C6780" s="61">
        <v>9</v>
      </c>
      <c r="D6780" s="61">
        <v>10</v>
      </c>
      <c r="E6780" s="87">
        <v>2.6175057128793634E-2</v>
      </c>
      <c r="F6780" s="87">
        <v>1.514221718518035E-2</v>
      </c>
      <c r="G6780" s="87">
        <v>0</v>
      </c>
      <c r="H6780" s="87">
        <v>0</v>
      </c>
      <c r="I6780" s="87">
        <v>7.8349502688172329E-5</v>
      </c>
      <c r="J6780" s="87">
        <v>9.2439900229569511E-3</v>
      </c>
      <c r="K6780" s="88">
        <v>5.063961383961911E-2</v>
      </c>
      <c r="L6780" s="84"/>
      <c r="M6780" s="88">
        <f t="shared" si="745"/>
        <v>1.990053540947238E-2</v>
      </c>
      <c r="N6780" s="88">
        <f t="shared" si="740"/>
        <v>1.6727675419171917E-2</v>
      </c>
      <c r="O6780" s="88">
        <f t="shared" si="741"/>
        <v>0</v>
      </c>
      <c r="P6780" s="88">
        <f t="shared" si="742"/>
        <v>0</v>
      </c>
      <c r="Q6780" s="88">
        <f t="shared" si="743"/>
        <v>3.841216768409414E-5</v>
      </c>
      <c r="R6780" s="89">
        <f t="shared" si="744"/>
        <v>9.2439900229569511E-3</v>
      </c>
      <c r="S6780" s="88">
        <f t="shared" si="746"/>
        <v>3.6666622996328398E-2</v>
      </c>
    </row>
    <row r="6781" spans="1:19" x14ac:dyDescent="0.2">
      <c r="A6781" s="60">
        <v>2004</v>
      </c>
      <c r="B6781" s="61">
        <v>10</v>
      </c>
      <c r="C6781" s="61">
        <v>9</v>
      </c>
      <c r="D6781" s="61">
        <v>11</v>
      </c>
      <c r="E6781" s="87">
        <v>2.5809670084339442E-2</v>
      </c>
      <c r="F6781" s="87">
        <v>1.4732498468875428E-2</v>
      </c>
      <c r="G6781" s="87">
        <v>0</v>
      </c>
      <c r="H6781" s="87">
        <v>0</v>
      </c>
      <c r="I6781" s="87">
        <v>7.8349502688172329E-5</v>
      </c>
      <c r="J6781" s="87">
        <v>7.9669740243996715E-3</v>
      </c>
      <c r="K6781" s="88">
        <v>4.8587492080302712E-2</v>
      </c>
      <c r="L6781" s="84"/>
      <c r="M6781" s="88">
        <f t="shared" si="745"/>
        <v>1.9622736672279779E-2</v>
      </c>
      <c r="N6781" s="88">
        <f t="shared" si="740"/>
        <v>1.6275057310760677E-2</v>
      </c>
      <c r="O6781" s="88">
        <f t="shared" si="741"/>
        <v>0</v>
      </c>
      <c r="P6781" s="88">
        <f t="shared" si="742"/>
        <v>0</v>
      </c>
      <c r="Q6781" s="88">
        <f t="shared" si="743"/>
        <v>3.841216768409414E-5</v>
      </c>
      <c r="R6781" s="89">
        <f t="shared" si="744"/>
        <v>7.9669740243996715E-3</v>
      </c>
      <c r="S6781" s="88">
        <f t="shared" si="746"/>
        <v>3.5936206150724549E-2</v>
      </c>
    </row>
    <row r="6782" spans="1:19" x14ac:dyDescent="0.2">
      <c r="A6782" s="60">
        <v>2004</v>
      </c>
      <c r="B6782" s="61">
        <v>10</v>
      </c>
      <c r="C6782" s="61">
        <v>9</v>
      </c>
      <c r="D6782" s="61">
        <v>12</v>
      </c>
      <c r="E6782" s="87">
        <v>2.6057382188244389E-2</v>
      </c>
      <c r="F6782" s="87">
        <v>1.3265551197069347E-2</v>
      </c>
      <c r="G6782" s="87">
        <v>0</v>
      </c>
      <c r="H6782" s="87">
        <v>0</v>
      </c>
      <c r="I6782" s="87">
        <v>7.8349502688172329E-5</v>
      </c>
      <c r="J6782" s="87">
        <v>7.5348325082463989E-3</v>
      </c>
      <c r="K6782" s="88">
        <v>4.6936115396248312E-2</v>
      </c>
      <c r="L6782" s="84"/>
      <c r="M6782" s="88">
        <f t="shared" si="745"/>
        <v>1.9811068772983869E-2</v>
      </c>
      <c r="N6782" s="88">
        <f t="shared" si="740"/>
        <v>1.4654514062719845E-2</v>
      </c>
      <c r="O6782" s="88">
        <f t="shared" si="741"/>
        <v>0</v>
      </c>
      <c r="P6782" s="88">
        <f t="shared" si="742"/>
        <v>0</v>
      </c>
      <c r="Q6782" s="88">
        <f t="shared" si="743"/>
        <v>3.841216768409414E-5</v>
      </c>
      <c r="R6782" s="89">
        <f t="shared" si="744"/>
        <v>7.5348325082463989E-3</v>
      </c>
      <c r="S6782" s="88">
        <f t="shared" si="746"/>
        <v>3.4503995003387813E-2</v>
      </c>
    </row>
    <row r="6783" spans="1:19" x14ac:dyDescent="0.2">
      <c r="A6783" s="60">
        <v>2004</v>
      </c>
      <c r="B6783" s="61">
        <v>10</v>
      </c>
      <c r="C6783" s="61">
        <v>9</v>
      </c>
      <c r="D6783" s="61">
        <v>13</v>
      </c>
      <c r="E6783" s="87">
        <v>2.4210238087267407E-2</v>
      </c>
      <c r="F6783" s="87">
        <v>1.3170533447244339E-2</v>
      </c>
      <c r="G6783" s="87">
        <v>0</v>
      </c>
      <c r="H6783" s="87">
        <v>0</v>
      </c>
      <c r="I6783" s="87">
        <v>7.8349502688172329E-5</v>
      </c>
      <c r="J6783" s="87">
        <v>8.4056048100240432E-3</v>
      </c>
      <c r="K6783" s="88">
        <v>4.5864725847223967E-2</v>
      </c>
      <c r="L6783" s="84"/>
      <c r="M6783" s="88">
        <f t="shared" si="745"/>
        <v>1.8406710554890283E-2</v>
      </c>
      <c r="N6783" s="88">
        <f t="shared" si="740"/>
        <v>1.454954752719238E-2</v>
      </c>
      <c r="O6783" s="88">
        <f t="shared" si="741"/>
        <v>0</v>
      </c>
      <c r="P6783" s="88">
        <f t="shared" si="742"/>
        <v>0</v>
      </c>
      <c r="Q6783" s="88">
        <f t="shared" si="743"/>
        <v>3.841216768409414E-5</v>
      </c>
      <c r="R6783" s="89">
        <f t="shared" si="744"/>
        <v>8.4056048100240432E-3</v>
      </c>
      <c r="S6783" s="88">
        <f t="shared" si="746"/>
        <v>3.299467024976676E-2</v>
      </c>
    </row>
    <row r="6784" spans="1:19" x14ac:dyDescent="0.2">
      <c r="A6784" s="60">
        <v>2004</v>
      </c>
      <c r="B6784" s="61">
        <v>10</v>
      </c>
      <c r="C6784" s="61">
        <v>9</v>
      </c>
      <c r="D6784" s="61">
        <v>14</v>
      </c>
      <c r="E6784" s="87">
        <v>2.3141755077944887E-2</v>
      </c>
      <c r="F6784" s="87">
        <v>1.2804643738870289E-2</v>
      </c>
      <c r="G6784" s="87">
        <v>0</v>
      </c>
      <c r="H6784" s="87">
        <v>0</v>
      </c>
      <c r="I6784" s="87">
        <v>7.8349502688172329E-5</v>
      </c>
      <c r="J6784" s="87">
        <v>7.7188289881432821E-3</v>
      </c>
      <c r="K6784" s="88">
        <v>4.3743577307646629E-2</v>
      </c>
      <c r="L6784" s="84"/>
      <c r="M6784" s="88">
        <f t="shared" si="745"/>
        <v>1.7594357639791891E-2</v>
      </c>
      <c r="N6784" s="88">
        <f t="shared" si="740"/>
        <v>1.4145347520941863E-2</v>
      </c>
      <c r="O6784" s="88">
        <f t="shared" si="741"/>
        <v>0</v>
      </c>
      <c r="P6784" s="88">
        <f t="shared" si="742"/>
        <v>0</v>
      </c>
      <c r="Q6784" s="88">
        <f t="shared" si="743"/>
        <v>3.841216768409414E-5</v>
      </c>
      <c r="R6784" s="89">
        <f t="shared" si="744"/>
        <v>7.7188289881432821E-3</v>
      </c>
      <c r="S6784" s="88">
        <f t="shared" si="746"/>
        <v>3.177811732841785E-2</v>
      </c>
    </row>
    <row r="6785" spans="1:19" x14ac:dyDescent="0.2">
      <c r="A6785" s="60">
        <v>2004</v>
      </c>
      <c r="B6785" s="61">
        <v>10</v>
      </c>
      <c r="C6785" s="61">
        <v>9</v>
      </c>
      <c r="D6785" s="61">
        <v>15</v>
      </c>
      <c r="E6785" s="87">
        <v>2.3157332192645458E-2</v>
      </c>
      <c r="F6785" s="87">
        <v>1.2669436010829798E-2</v>
      </c>
      <c r="G6785" s="87">
        <v>0</v>
      </c>
      <c r="H6785" s="87">
        <v>0</v>
      </c>
      <c r="I6785" s="87">
        <v>7.8349502688172329E-5</v>
      </c>
      <c r="J6785" s="87">
        <v>7.3563390703838367E-3</v>
      </c>
      <c r="K6785" s="88">
        <v>4.3261456776547268E-2</v>
      </c>
      <c r="L6785" s="84"/>
      <c r="M6785" s="88">
        <f t="shared" si="745"/>
        <v>1.7606200705545322E-2</v>
      </c>
      <c r="N6785" s="88">
        <f t="shared" si="740"/>
        <v>1.3995982935745018E-2</v>
      </c>
      <c r="O6785" s="88">
        <f t="shared" si="741"/>
        <v>0</v>
      </c>
      <c r="P6785" s="88">
        <f t="shared" si="742"/>
        <v>0</v>
      </c>
      <c r="Q6785" s="88">
        <f t="shared" si="743"/>
        <v>3.841216768409414E-5</v>
      </c>
      <c r="R6785" s="89">
        <f t="shared" si="744"/>
        <v>7.3563390703838367E-3</v>
      </c>
      <c r="S6785" s="88">
        <f t="shared" si="746"/>
        <v>3.1640595808974437E-2</v>
      </c>
    </row>
    <row r="6786" spans="1:19" x14ac:dyDescent="0.2">
      <c r="A6786" s="60">
        <v>2004</v>
      </c>
      <c r="B6786" s="61">
        <v>10</v>
      </c>
      <c r="C6786" s="61">
        <v>9</v>
      </c>
      <c r="D6786" s="61">
        <v>16</v>
      </c>
      <c r="E6786" s="87">
        <v>2.4004606241182266E-2</v>
      </c>
      <c r="F6786" s="87">
        <v>1.2547317784252433E-2</v>
      </c>
      <c r="G6786" s="87">
        <v>0</v>
      </c>
      <c r="H6786" s="87">
        <v>0</v>
      </c>
      <c r="I6786" s="87">
        <v>7.8349502688172329E-5</v>
      </c>
      <c r="J6786" s="87">
        <v>7.6222122381684326E-3</v>
      </c>
      <c r="K6786" s="88">
        <v>4.4252485766291302E-2</v>
      </c>
      <c r="L6786" s="84"/>
      <c r="M6786" s="88">
        <f t="shared" si="745"/>
        <v>1.8250371494608692E-2</v>
      </c>
      <c r="N6786" s="88">
        <f t="shared" si="740"/>
        <v>1.3861078381678108E-2</v>
      </c>
      <c r="O6786" s="88">
        <f t="shared" si="741"/>
        <v>0</v>
      </c>
      <c r="P6786" s="88">
        <f t="shared" si="742"/>
        <v>0</v>
      </c>
      <c r="Q6786" s="88">
        <f t="shared" si="743"/>
        <v>3.841216768409414E-5</v>
      </c>
      <c r="R6786" s="89">
        <f t="shared" si="744"/>
        <v>7.6222122381684326E-3</v>
      </c>
      <c r="S6786" s="88">
        <f t="shared" si="746"/>
        <v>3.2149862043970898E-2</v>
      </c>
    </row>
    <row r="6787" spans="1:19" x14ac:dyDescent="0.2">
      <c r="A6787" s="60">
        <v>2004</v>
      </c>
      <c r="B6787" s="61">
        <v>10</v>
      </c>
      <c r="C6787" s="61">
        <v>9</v>
      </c>
      <c r="D6787" s="61">
        <v>17</v>
      </c>
      <c r="E6787" s="87">
        <v>2.6288274380074216E-2</v>
      </c>
      <c r="F6787" s="87">
        <v>1.234176562349535E-2</v>
      </c>
      <c r="G6787" s="87">
        <v>0</v>
      </c>
      <c r="H6787" s="87">
        <v>0</v>
      </c>
      <c r="I6787" s="87">
        <v>7.8349502688172329E-5</v>
      </c>
      <c r="J6787" s="87">
        <v>7.6281564087785254E-3</v>
      </c>
      <c r="K6787" s="88">
        <v>4.6336545915036262E-2</v>
      </c>
      <c r="L6787" s="84"/>
      <c r="M6787" s="88">
        <f t="shared" si="745"/>
        <v>1.9986612926208489E-2</v>
      </c>
      <c r="N6787" s="88">
        <f t="shared" ref="N6787:N6850" si="747">F6787*W$5</f>
        <v>1.3634003985319621E-2</v>
      </c>
      <c r="O6787" s="88">
        <f t="shared" ref="O6787:O6850" si="748">G6787*X$5</f>
        <v>0</v>
      </c>
      <c r="P6787" s="88">
        <f t="shared" ref="P6787:P6850" si="749">H6787*Y$5</f>
        <v>0</v>
      </c>
      <c r="Q6787" s="88">
        <f t="shared" ref="Q6787:Q6850" si="750">I6787*Z$5</f>
        <v>3.841216768409414E-5</v>
      </c>
      <c r="R6787" s="89">
        <f t="shared" ref="R6787:R6850" si="751">J6787</f>
        <v>7.6281564087785254E-3</v>
      </c>
      <c r="S6787" s="88">
        <f t="shared" si="746"/>
        <v>3.3659029079212206E-2</v>
      </c>
    </row>
    <row r="6788" spans="1:19" x14ac:dyDescent="0.2">
      <c r="A6788" s="60">
        <v>2004</v>
      </c>
      <c r="B6788" s="61">
        <v>10</v>
      </c>
      <c r="C6788" s="61">
        <v>9</v>
      </c>
      <c r="D6788" s="61">
        <v>18</v>
      </c>
      <c r="E6788" s="87">
        <v>2.968584074219693E-2</v>
      </c>
      <c r="F6788" s="87">
        <v>1.2757686609184551E-2</v>
      </c>
      <c r="G6788" s="87">
        <v>0</v>
      </c>
      <c r="H6788" s="87">
        <v>0</v>
      </c>
      <c r="I6788" s="87">
        <v>7.8349502688172329E-5</v>
      </c>
      <c r="J6788" s="87">
        <v>7.3729184929985994E-3</v>
      </c>
      <c r="K6788" s="88">
        <v>4.9894795347068255E-2</v>
      </c>
      <c r="L6788" s="84"/>
      <c r="M6788" s="88">
        <f t="shared" ref="M6788:M6851" si="752">E6788*V$5</f>
        <v>2.2569735834508768E-2</v>
      </c>
      <c r="N6788" s="88">
        <f t="shared" si="747"/>
        <v>1.4093473768611343E-2</v>
      </c>
      <c r="O6788" s="88">
        <f t="shared" si="748"/>
        <v>0</v>
      </c>
      <c r="P6788" s="88">
        <f t="shared" si="749"/>
        <v>0</v>
      </c>
      <c r="Q6788" s="88">
        <f t="shared" si="750"/>
        <v>3.841216768409414E-5</v>
      </c>
      <c r="R6788" s="89">
        <f t="shared" si="751"/>
        <v>7.3729184929985994E-3</v>
      </c>
      <c r="S6788" s="88">
        <f t="shared" ref="S6788:S6851" si="753">SUM(M6788:Q6788)</f>
        <v>3.6701621770804209E-2</v>
      </c>
    </row>
    <row r="6789" spans="1:19" x14ac:dyDescent="0.2">
      <c r="A6789" s="60">
        <v>2004</v>
      </c>
      <c r="B6789" s="61">
        <v>10</v>
      </c>
      <c r="C6789" s="61">
        <v>9</v>
      </c>
      <c r="D6789" s="61">
        <v>19</v>
      </c>
      <c r="E6789" s="87">
        <v>2.8859613093945038E-2</v>
      </c>
      <c r="F6789" s="87">
        <v>1.2556936558922056E-2</v>
      </c>
      <c r="G6789" s="87">
        <v>1.1877691517482455E-3</v>
      </c>
      <c r="H6789" s="87">
        <v>1.7174105896356678E-6</v>
      </c>
      <c r="I6789" s="87">
        <v>7.8349502688172329E-5</v>
      </c>
      <c r="J6789" s="87">
        <v>6.5850919828613968E-3</v>
      </c>
      <c r="K6789" s="88">
        <v>4.9269477700754544E-2</v>
      </c>
      <c r="L6789" s="84"/>
      <c r="M6789" s="88">
        <f t="shared" si="752"/>
        <v>2.1941566333696694E-2</v>
      </c>
      <c r="N6789" s="88">
        <f t="shared" si="747"/>
        <v>1.3871704285311367E-2</v>
      </c>
      <c r="O6789" s="88">
        <f t="shared" si="748"/>
        <v>4.743165572030938E-4</v>
      </c>
      <c r="P6789" s="88">
        <f t="shared" si="749"/>
        <v>3.1868041932579156E-6</v>
      </c>
      <c r="Q6789" s="88">
        <f t="shared" si="750"/>
        <v>3.841216768409414E-5</v>
      </c>
      <c r="R6789" s="89">
        <f t="shared" si="751"/>
        <v>6.5850919828613968E-3</v>
      </c>
      <c r="S6789" s="88">
        <f t="shared" si="753"/>
        <v>3.6329186148088506E-2</v>
      </c>
    </row>
    <row r="6790" spans="1:19" x14ac:dyDescent="0.2">
      <c r="A6790" s="60">
        <v>2004</v>
      </c>
      <c r="B6790" s="61">
        <v>10</v>
      </c>
      <c r="C6790" s="61">
        <v>9</v>
      </c>
      <c r="D6790" s="61">
        <v>20</v>
      </c>
      <c r="E6790" s="87">
        <v>2.8079033617322148E-2</v>
      </c>
      <c r="F6790" s="87">
        <v>1.1951608673020897E-2</v>
      </c>
      <c r="G6790" s="87">
        <v>1.1877691517482455E-3</v>
      </c>
      <c r="H6790" s="87">
        <v>1.7174105896356678E-6</v>
      </c>
      <c r="I6790" s="87">
        <v>7.8349502688172329E-5</v>
      </c>
      <c r="J6790" s="87">
        <v>6.197022788855755E-3</v>
      </c>
      <c r="K6790" s="88">
        <v>4.7495501144224857E-2</v>
      </c>
      <c r="L6790" s="84"/>
      <c r="M6790" s="88">
        <f t="shared" si="752"/>
        <v>2.1348102509033125E-2</v>
      </c>
      <c r="N6790" s="88">
        <f t="shared" si="747"/>
        <v>1.3202995847590757E-2</v>
      </c>
      <c r="O6790" s="88">
        <f t="shared" si="748"/>
        <v>4.743165572030938E-4</v>
      </c>
      <c r="P6790" s="88">
        <f t="shared" si="749"/>
        <v>3.1868041932579156E-6</v>
      </c>
      <c r="Q6790" s="88">
        <f t="shared" si="750"/>
        <v>3.841216768409414E-5</v>
      </c>
      <c r="R6790" s="89">
        <f t="shared" si="751"/>
        <v>6.197022788855755E-3</v>
      </c>
      <c r="S6790" s="88">
        <f t="shared" si="753"/>
        <v>3.506701388570433E-2</v>
      </c>
    </row>
    <row r="6791" spans="1:19" x14ac:dyDescent="0.2">
      <c r="A6791" s="60">
        <v>2004</v>
      </c>
      <c r="B6791" s="61">
        <v>10</v>
      </c>
      <c r="C6791" s="61">
        <v>9</v>
      </c>
      <c r="D6791" s="61">
        <v>21</v>
      </c>
      <c r="E6791" s="87">
        <v>2.6701894009895439E-2</v>
      </c>
      <c r="F6791" s="87">
        <v>1.1337351677459553E-2</v>
      </c>
      <c r="G6791" s="87">
        <v>1.1877691517482455E-3</v>
      </c>
      <c r="H6791" s="87">
        <v>1.7174105896356678E-6</v>
      </c>
      <c r="I6791" s="87">
        <v>7.8349502688172329E-5</v>
      </c>
      <c r="J6791" s="87">
        <v>5.961166272198933E-3</v>
      </c>
      <c r="K6791" s="88">
        <v>4.5268248024579981E-2</v>
      </c>
      <c r="L6791" s="84"/>
      <c r="M6791" s="88">
        <f t="shared" si="752"/>
        <v>2.0301082233717866E-2</v>
      </c>
      <c r="N6791" s="88">
        <f t="shared" si="747"/>
        <v>1.2524423382274245E-2</v>
      </c>
      <c r="O6791" s="88">
        <f t="shared" si="748"/>
        <v>4.743165572030938E-4</v>
      </c>
      <c r="P6791" s="88">
        <f t="shared" si="749"/>
        <v>3.1868041932579156E-6</v>
      </c>
      <c r="Q6791" s="88">
        <f t="shared" si="750"/>
        <v>3.841216768409414E-5</v>
      </c>
      <c r="R6791" s="89">
        <f t="shared" si="751"/>
        <v>5.961166272198933E-3</v>
      </c>
      <c r="S6791" s="88">
        <f t="shared" si="753"/>
        <v>3.3341421145072554E-2</v>
      </c>
    </row>
    <row r="6792" spans="1:19" x14ac:dyDescent="0.2">
      <c r="A6792" s="60">
        <v>2004</v>
      </c>
      <c r="B6792" s="61">
        <v>10</v>
      </c>
      <c r="C6792" s="61">
        <v>9</v>
      </c>
      <c r="D6792" s="61">
        <v>22</v>
      </c>
      <c r="E6792" s="87">
        <v>2.4596635459848634E-2</v>
      </c>
      <c r="F6792" s="87">
        <v>1.0711859384920022E-2</v>
      </c>
      <c r="G6792" s="87">
        <v>1.1877691517482455E-3</v>
      </c>
      <c r="H6792" s="87">
        <v>1.7174105896356678E-6</v>
      </c>
      <c r="I6792" s="87">
        <v>7.8349502688172329E-5</v>
      </c>
      <c r="J6792" s="87">
        <v>5.6971779445508172E-3</v>
      </c>
      <c r="K6792" s="88">
        <v>4.2273508854345526E-2</v>
      </c>
      <c r="L6792" s="84"/>
      <c r="M6792" s="88">
        <f t="shared" si="752"/>
        <v>1.8700483155169388E-2</v>
      </c>
      <c r="N6792" s="88">
        <f t="shared" si="747"/>
        <v>1.1833439233860685E-2</v>
      </c>
      <c r="O6792" s="88">
        <f t="shared" si="748"/>
        <v>4.743165572030938E-4</v>
      </c>
      <c r="P6792" s="88">
        <f t="shared" si="749"/>
        <v>3.1868041932579156E-6</v>
      </c>
      <c r="Q6792" s="88">
        <f t="shared" si="750"/>
        <v>3.841216768409414E-5</v>
      </c>
      <c r="R6792" s="89">
        <f t="shared" si="751"/>
        <v>5.6971779445508172E-3</v>
      </c>
      <c r="S6792" s="88">
        <f t="shared" si="753"/>
        <v>3.1049837918110522E-2</v>
      </c>
    </row>
    <row r="6793" spans="1:19" x14ac:dyDescent="0.2">
      <c r="A6793" s="60">
        <v>2004</v>
      </c>
      <c r="B6793" s="61">
        <v>10</v>
      </c>
      <c r="C6793" s="61">
        <v>9</v>
      </c>
      <c r="D6793" s="61">
        <v>23</v>
      </c>
      <c r="E6793" s="87">
        <v>2.152033442514022E-2</v>
      </c>
      <c r="F6793" s="87">
        <v>1.0406482927257755E-2</v>
      </c>
      <c r="G6793" s="87">
        <v>1.1877691517482455E-3</v>
      </c>
      <c r="H6793" s="87">
        <v>1.7174105896356678E-6</v>
      </c>
      <c r="I6793" s="87">
        <v>7.8349502688172329E-5</v>
      </c>
      <c r="J6793" s="87">
        <v>6.2633726013159047E-3</v>
      </c>
      <c r="K6793" s="88">
        <v>3.9458026018739933E-2</v>
      </c>
      <c r="L6793" s="84"/>
      <c r="M6793" s="88">
        <f t="shared" si="752"/>
        <v>1.6361613850312484E-2</v>
      </c>
      <c r="N6793" s="88">
        <f t="shared" si="747"/>
        <v>1.1496088487800173E-2</v>
      </c>
      <c r="O6793" s="88">
        <f t="shared" si="748"/>
        <v>4.743165572030938E-4</v>
      </c>
      <c r="P6793" s="88">
        <f t="shared" si="749"/>
        <v>3.1868041932579156E-6</v>
      </c>
      <c r="Q6793" s="88">
        <f t="shared" si="750"/>
        <v>3.841216768409414E-5</v>
      </c>
      <c r="R6793" s="89">
        <f t="shared" si="751"/>
        <v>6.2633726013159047E-3</v>
      </c>
      <c r="S6793" s="88">
        <f t="shared" si="753"/>
        <v>2.8373617867193106E-2</v>
      </c>
    </row>
    <row r="6794" spans="1:19" x14ac:dyDescent="0.2">
      <c r="A6794" s="60">
        <v>2004</v>
      </c>
      <c r="B6794" s="61">
        <v>10</v>
      </c>
      <c r="C6794" s="61">
        <v>9</v>
      </c>
      <c r="D6794" s="61">
        <v>24</v>
      </c>
      <c r="E6794" s="87">
        <v>1.8724881632892057E-2</v>
      </c>
      <c r="F6794" s="87">
        <v>1.0187261257973071E-2</v>
      </c>
      <c r="G6794" s="87">
        <v>1.1877691517482455E-3</v>
      </c>
      <c r="H6794" s="87">
        <v>1.7174105896356678E-6</v>
      </c>
      <c r="I6794" s="87">
        <v>7.8349502688172329E-5</v>
      </c>
      <c r="J6794" s="87">
        <v>6.2699125474034835E-3</v>
      </c>
      <c r="K6794" s="88">
        <v>3.6449891503294661E-2</v>
      </c>
      <c r="L6794" s="84"/>
      <c r="M6794" s="88">
        <f t="shared" si="752"/>
        <v>1.4236269595898359E-2</v>
      </c>
      <c r="N6794" s="88">
        <f t="shared" si="747"/>
        <v>1.125391332389933E-2</v>
      </c>
      <c r="O6794" s="88">
        <f t="shared" si="748"/>
        <v>4.743165572030938E-4</v>
      </c>
      <c r="P6794" s="88">
        <f t="shared" si="749"/>
        <v>3.1868041932579156E-6</v>
      </c>
      <c r="Q6794" s="88">
        <f t="shared" si="750"/>
        <v>3.841216768409414E-5</v>
      </c>
      <c r="R6794" s="89">
        <f t="shared" si="751"/>
        <v>6.2699125474034835E-3</v>
      </c>
      <c r="S6794" s="88">
        <f t="shared" si="753"/>
        <v>2.6006098448878138E-2</v>
      </c>
    </row>
    <row r="6795" spans="1:19" x14ac:dyDescent="0.2">
      <c r="A6795" s="60">
        <v>2004</v>
      </c>
      <c r="B6795" s="61">
        <v>10</v>
      </c>
      <c r="C6795" s="61">
        <v>10</v>
      </c>
      <c r="D6795" s="61">
        <v>1</v>
      </c>
      <c r="E6795" s="87">
        <v>1.425527558287345E-2</v>
      </c>
      <c r="F6795" s="87">
        <v>9.7941921675966711E-3</v>
      </c>
      <c r="G6795" s="87">
        <v>1.1877691517482455E-3</v>
      </c>
      <c r="H6795" s="87">
        <v>1.7174105896356678E-6</v>
      </c>
      <c r="I6795" s="87">
        <v>7.8349502688172329E-5</v>
      </c>
      <c r="J6795" s="87">
        <v>5.5529217220946997E-3</v>
      </c>
      <c r="K6795" s="88">
        <v>3.0870225537590872E-2</v>
      </c>
      <c r="L6795" s="84"/>
      <c r="M6795" s="88">
        <f t="shared" si="752"/>
        <v>1.0838089678768729E-2</v>
      </c>
      <c r="N6795" s="88">
        <f t="shared" si="747"/>
        <v>1.0819688132124862E-2</v>
      </c>
      <c r="O6795" s="88">
        <f t="shared" si="748"/>
        <v>4.743165572030938E-4</v>
      </c>
      <c r="P6795" s="88">
        <f t="shared" si="749"/>
        <v>3.1868041932579156E-6</v>
      </c>
      <c r="Q6795" s="88">
        <f t="shared" si="750"/>
        <v>3.841216768409414E-5</v>
      </c>
      <c r="R6795" s="89">
        <f t="shared" si="751"/>
        <v>5.5529217220946997E-3</v>
      </c>
      <c r="S6795" s="88">
        <f t="shared" si="753"/>
        <v>2.217369333997404E-2</v>
      </c>
    </row>
    <row r="6796" spans="1:19" x14ac:dyDescent="0.2">
      <c r="A6796" s="60">
        <v>2004</v>
      </c>
      <c r="B6796" s="61">
        <v>10</v>
      </c>
      <c r="C6796" s="61">
        <v>10</v>
      </c>
      <c r="D6796" s="61">
        <v>2</v>
      </c>
      <c r="E6796" s="87">
        <v>1.3095794197295533E-2</v>
      </c>
      <c r="F6796" s="87">
        <v>9.5720091099748481E-3</v>
      </c>
      <c r="G6796" s="87">
        <v>1.1877691517482455E-3</v>
      </c>
      <c r="H6796" s="87">
        <v>1.7174105896356678E-6</v>
      </c>
      <c r="I6796" s="87">
        <v>7.8349502688172329E-5</v>
      </c>
      <c r="J6796" s="87">
        <v>5.7678313363402666E-3</v>
      </c>
      <c r="K6796" s="88">
        <v>2.9703470708636701E-2</v>
      </c>
      <c r="L6796" s="84"/>
      <c r="M6796" s="88">
        <f t="shared" si="752"/>
        <v>9.9565519515813165E-3</v>
      </c>
      <c r="N6796" s="88">
        <f t="shared" si="747"/>
        <v>1.0574241509210587E-2</v>
      </c>
      <c r="O6796" s="88">
        <f t="shared" si="748"/>
        <v>4.743165572030938E-4</v>
      </c>
      <c r="P6796" s="88">
        <f t="shared" si="749"/>
        <v>3.1868041932579156E-6</v>
      </c>
      <c r="Q6796" s="88">
        <f t="shared" si="750"/>
        <v>3.841216768409414E-5</v>
      </c>
      <c r="R6796" s="89">
        <f t="shared" si="751"/>
        <v>5.7678313363402666E-3</v>
      </c>
      <c r="S6796" s="88">
        <f t="shared" si="753"/>
        <v>2.1046708989872352E-2</v>
      </c>
    </row>
    <row r="6797" spans="1:19" x14ac:dyDescent="0.2">
      <c r="A6797" s="60">
        <v>2004</v>
      </c>
      <c r="B6797" s="61">
        <v>10</v>
      </c>
      <c r="C6797" s="61">
        <v>10</v>
      </c>
      <c r="D6797" s="61">
        <v>3</v>
      </c>
      <c r="E6797" s="87">
        <v>1.2464078414569904E-2</v>
      </c>
      <c r="F6797" s="87">
        <v>9.3442486325943878E-3</v>
      </c>
      <c r="G6797" s="87">
        <v>1.1877691517482455E-3</v>
      </c>
      <c r="H6797" s="87">
        <v>1.7174105896356678E-6</v>
      </c>
      <c r="I6797" s="87">
        <v>7.8349502688172329E-5</v>
      </c>
      <c r="J6797" s="87">
        <v>5.9998468790906619E-3</v>
      </c>
      <c r="K6797" s="88">
        <v>2.9076009991281005E-2</v>
      </c>
      <c r="L6797" s="84"/>
      <c r="M6797" s="88">
        <f t="shared" si="752"/>
        <v>9.4762671429944115E-3</v>
      </c>
      <c r="N6797" s="88">
        <f t="shared" si="747"/>
        <v>1.0322633485607231E-2</v>
      </c>
      <c r="O6797" s="88">
        <f t="shared" si="748"/>
        <v>4.743165572030938E-4</v>
      </c>
      <c r="P6797" s="88">
        <f t="shared" si="749"/>
        <v>3.1868041932579156E-6</v>
      </c>
      <c r="Q6797" s="88">
        <f t="shared" si="750"/>
        <v>3.841216768409414E-5</v>
      </c>
      <c r="R6797" s="89">
        <f t="shared" si="751"/>
        <v>5.9998468790906619E-3</v>
      </c>
      <c r="S6797" s="88">
        <f t="shared" si="753"/>
        <v>2.0314816157682093E-2</v>
      </c>
    </row>
    <row r="6798" spans="1:19" x14ac:dyDescent="0.2">
      <c r="A6798" s="60">
        <v>2004</v>
      </c>
      <c r="B6798" s="61">
        <v>10</v>
      </c>
      <c r="C6798" s="61">
        <v>10</v>
      </c>
      <c r="D6798" s="61">
        <v>4</v>
      </c>
      <c r="E6798" s="87">
        <v>1.2116090254114002E-2</v>
      </c>
      <c r="F6798" s="87">
        <v>9.3685286647846328E-3</v>
      </c>
      <c r="G6798" s="87">
        <v>1.1877691517482455E-3</v>
      </c>
      <c r="H6798" s="87">
        <v>1.7174105896356678E-6</v>
      </c>
      <c r="I6798" s="87">
        <v>7.8349502688172329E-5</v>
      </c>
      <c r="J6798" s="87">
        <v>6.1322221404655503E-3</v>
      </c>
      <c r="K6798" s="88">
        <v>2.8884677124390239E-2</v>
      </c>
      <c r="L6798" s="84"/>
      <c r="M6798" s="88">
        <f t="shared" si="752"/>
        <v>9.2116965376599202E-3</v>
      </c>
      <c r="N6798" s="88">
        <f t="shared" si="747"/>
        <v>1.0349455746355344E-2</v>
      </c>
      <c r="O6798" s="88">
        <f t="shared" si="748"/>
        <v>4.743165572030938E-4</v>
      </c>
      <c r="P6798" s="88">
        <f t="shared" si="749"/>
        <v>3.1868041932579156E-6</v>
      </c>
      <c r="Q6798" s="88">
        <f t="shared" si="750"/>
        <v>3.841216768409414E-5</v>
      </c>
      <c r="R6798" s="89">
        <f t="shared" si="751"/>
        <v>6.1322221404655503E-3</v>
      </c>
      <c r="S6798" s="88">
        <f t="shared" si="753"/>
        <v>2.0077067813095713E-2</v>
      </c>
    </row>
    <row r="6799" spans="1:19" x14ac:dyDescent="0.2">
      <c r="A6799" s="60">
        <v>2004</v>
      </c>
      <c r="B6799" s="61">
        <v>10</v>
      </c>
      <c r="C6799" s="61">
        <v>10</v>
      </c>
      <c r="D6799" s="61">
        <v>5</v>
      </c>
      <c r="E6799" s="87">
        <v>1.2274587387253538E-2</v>
      </c>
      <c r="F6799" s="87">
        <v>9.479464926519408E-3</v>
      </c>
      <c r="G6799" s="87">
        <v>1.1877691517482455E-3</v>
      </c>
      <c r="H6799" s="87">
        <v>1.7174105896356678E-6</v>
      </c>
      <c r="I6799" s="87">
        <v>7.8349502688172329E-5</v>
      </c>
      <c r="J6799" s="87">
        <v>6.2182553437396771E-3</v>
      </c>
      <c r="K6799" s="88">
        <v>2.9240143722538678E-2</v>
      </c>
      <c r="L6799" s="84"/>
      <c r="M6799" s="88">
        <f t="shared" si="752"/>
        <v>9.3321997249050572E-3</v>
      </c>
      <c r="N6799" s="88">
        <f t="shared" si="747"/>
        <v>1.0472007533575236E-2</v>
      </c>
      <c r="O6799" s="88">
        <f t="shared" si="748"/>
        <v>4.743165572030938E-4</v>
      </c>
      <c r="P6799" s="88">
        <f t="shared" si="749"/>
        <v>3.1868041932579156E-6</v>
      </c>
      <c r="Q6799" s="88">
        <f t="shared" si="750"/>
        <v>3.841216768409414E-5</v>
      </c>
      <c r="R6799" s="89">
        <f t="shared" si="751"/>
        <v>6.2182553437396771E-3</v>
      </c>
      <c r="S6799" s="88">
        <f t="shared" si="753"/>
        <v>2.0320122787560742E-2</v>
      </c>
    </row>
    <row r="6800" spans="1:19" x14ac:dyDescent="0.2">
      <c r="A6800" s="60">
        <v>2004</v>
      </c>
      <c r="B6800" s="61">
        <v>10</v>
      </c>
      <c r="C6800" s="61">
        <v>10</v>
      </c>
      <c r="D6800" s="61">
        <v>6</v>
      </c>
      <c r="E6800" s="87">
        <v>1.3053543354817815E-2</v>
      </c>
      <c r="F6800" s="87">
        <v>9.9497548621139045E-3</v>
      </c>
      <c r="G6800" s="87">
        <v>1.1877691517482455E-3</v>
      </c>
      <c r="H6800" s="87">
        <v>1.7174105896356678E-6</v>
      </c>
      <c r="I6800" s="87">
        <v>7.8349502688172329E-5</v>
      </c>
      <c r="J6800" s="87">
        <v>5.9978916774101844E-3</v>
      </c>
      <c r="K6800" s="88">
        <v>3.0269025959367958E-2</v>
      </c>
      <c r="L6800" s="84"/>
      <c r="M6800" s="88">
        <f t="shared" si="752"/>
        <v>9.9244292179929746E-3</v>
      </c>
      <c r="N6800" s="88">
        <f t="shared" si="747"/>
        <v>1.0991538940325054E-2</v>
      </c>
      <c r="O6800" s="88">
        <f t="shared" si="748"/>
        <v>4.743165572030938E-4</v>
      </c>
      <c r="P6800" s="88">
        <f t="shared" si="749"/>
        <v>3.1868041932579156E-6</v>
      </c>
      <c r="Q6800" s="88">
        <f t="shared" si="750"/>
        <v>3.841216768409414E-5</v>
      </c>
      <c r="R6800" s="89">
        <f t="shared" si="751"/>
        <v>5.9978916774101844E-3</v>
      </c>
      <c r="S6800" s="88">
        <f t="shared" si="753"/>
        <v>2.1431883687398477E-2</v>
      </c>
    </row>
    <row r="6801" spans="1:19" x14ac:dyDescent="0.2">
      <c r="A6801" s="60">
        <v>2004</v>
      </c>
      <c r="B6801" s="61">
        <v>10</v>
      </c>
      <c r="C6801" s="61">
        <v>10</v>
      </c>
      <c r="D6801" s="61">
        <v>7</v>
      </c>
      <c r="E6801" s="87">
        <v>1.5610489589529739E-2</v>
      </c>
      <c r="F6801" s="87">
        <v>1.0501170281209561E-2</v>
      </c>
      <c r="G6801" s="87">
        <v>0</v>
      </c>
      <c r="H6801" s="87">
        <v>0</v>
      </c>
      <c r="I6801" s="87">
        <v>7.8349502688172329E-5</v>
      </c>
      <c r="J6801" s="87">
        <v>5.8600960369313828E-3</v>
      </c>
      <c r="K6801" s="88">
        <v>3.2050105410358853E-2</v>
      </c>
      <c r="L6801" s="84"/>
      <c r="M6801" s="88">
        <f t="shared" si="752"/>
        <v>1.1868440221813346E-2</v>
      </c>
      <c r="N6801" s="88">
        <f t="shared" si="747"/>
        <v>1.1600690033520719E-2</v>
      </c>
      <c r="O6801" s="88">
        <f t="shared" si="748"/>
        <v>0</v>
      </c>
      <c r="P6801" s="88">
        <f t="shared" si="749"/>
        <v>0</v>
      </c>
      <c r="Q6801" s="88">
        <f t="shared" si="750"/>
        <v>3.841216768409414E-5</v>
      </c>
      <c r="R6801" s="89">
        <f t="shared" si="751"/>
        <v>5.8600960369313828E-3</v>
      </c>
      <c r="S6801" s="88">
        <f t="shared" si="753"/>
        <v>2.3507542423018158E-2</v>
      </c>
    </row>
    <row r="6802" spans="1:19" x14ac:dyDescent="0.2">
      <c r="A6802" s="60">
        <v>2004</v>
      </c>
      <c r="B6802" s="61">
        <v>10</v>
      </c>
      <c r="C6802" s="61">
        <v>10</v>
      </c>
      <c r="D6802" s="61">
        <v>8</v>
      </c>
      <c r="E6802" s="87">
        <v>1.8343803155041659E-2</v>
      </c>
      <c r="F6802" s="87">
        <v>1.1456313747300552E-2</v>
      </c>
      <c r="G6802" s="87">
        <v>0</v>
      </c>
      <c r="H6802" s="87">
        <v>0</v>
      </c>
      <c r="I6802" s="87">
        <v>7.8349502688172329E-5</v>
      </c>
      <c r="J6802" s="87">
        <v>6.4916336914996329E-3</v>
      </c>
      <c r="K6802" s="88">
        <v>3.6370100096530016E-2</v>
      </c>
      <c r="L6802" s="84"/>
      <c r="M6802" s="88">
        <f t="shared" si="752"/>
        <v>1.3946540878022617E-2</v>
      </c>
      <c r="N6802" s="88">
        <f t="shared" si="747"/>
        <v>1.2655841315801223E-2</v>
      </c>
      <c r="O6802" s="88">
        <f t="shared" si="748"/>
        <v>0</v>
      </c>
      <c r="P6802" s="88">
        <f t="shared" si="749"/>
        <v>0</v>
      </c>
      <c r="Q6802" s="88">
        <f t="shared" si="750"/>
        <v>3.841216768409414E-5</v>
      </c>
      <c r="R6802" s="89">
        <f t="shared" si="751"/>
        <v>6.4916336914996329E-3</v>
      </c>
      <c r="S6802" s="88">
        <f t="shared" si="753"/>
        <v>2.6640794361507934E-2</v>
      </c>
    </row>
    <row r="6803" spans="1:19" x14ac:dyDescent="0.2">
      <c r="A6803" s="60">
        <v>2004</v>
      </c>
      <c r="B6803" s="61">
        <v>10</v>
      </c>
      <c r="C6803" s="61">
        <v>10</v>
      </c>
      <c r="D6803" s="61">
        <v>9</v>
      </c>
      <c r="E6803" s="87">
        <v>2.128990564431682E-2</v>
      </c>
      <c r="F6803" s="87">
        <v>1.2352258337302403E-2</v>
      </c>
      <c r="G6803" s="87">
        <v>0</v>
      </c>
      <c r="H6803" s="87">
        <v>0</v>
      </c>
      <c r="I6803" s="87">
        <v>7.8349502688172329E-5</v>
      </c>
      <c r="J6803" s="87">
        <v>7.7874350442223997E-3</v>
      </c>
      <c r="K6803" s="88">
        <v>4.1507948528529792E-2</v>
      </c>
      <c r="L6803" s="84"/>
      <c r="M6803" s="88">
        <f t="shared" si="752"/>
        <v>1.6186422022093198E-2</v>
      </c>
      <c r="N6803" s="88">
        <f t="shared" si="747"/>
        <v>1.3645595333448113E-2</v>
      </c>
      <c r="O6803" s="88">
        <f t="shared" si="748"/>
        <v>0</v>
      </c>
      <c r="P6803" s="88">
        <f t="shared" si="749"/>
        <v>0</v>
      </c>
      <c r="Q6803" s="88">
        <f t="shared" si="750"/>
        <v>3.841216768409414E-5</v>
      </c>
      <c r="R6803" s="89">
        <f t="shared" si="751"/>
        <v>7.7874350442223997E-3</v>
      </c>
      <c r="S6803" s="88">
        <f t="shared" si="753"/>
        <v>2.9870429523225404E-2</v>
      </c>
    </row>
    <row r="6804" spans="1:19" x14ac:dyDescent="0.2">
      <c r="A6804" s="60">
        <v>2004</v>
      </c>
      <c r="B6804" s="61">
        <v>10</v>
      </c>
      <c r="C6804" s="61">
        <v>10</v>
      </c>
      <c r="D6804" s="61">
        <v>10</v>
      </c>
      <c r="E6804" s="87">
        <v>2.2306147846541651E-2</v>
      </c>
      <c r="F6804" s="87">
        <v>1.2656003646751736E-2</v>
      </c>
      <c r="G6804" s="87">
        <v>0</v>
      </c>
      <c r="H6804" s="87">
        <v>0</v>
      </c>
      <c r="I6804" s="87">
        <v>7.8349502688172329E-5</v>
      </c>
      <c r="J6804" s="87">
        <v>7.994355718796791E-3</v>
      </c>
      <c r="K6804" s="88">
        <v>4.3034856714778358E-2</v>
      </c>
      <c r="L6804" s="84"/>
      <c r="M6804" s="88">
        <f t="shared" si="752"/>
        <v>1.6959056971100755E-2</v>
      </c>
      <c r="N6804" s="88">
        <f t="shared" si="747"/>
        <v>1.3981144142742506E-2</v>
      </c>
      <c r="O6804" s="88">
        <f t="shared" si="748"/>
        <v>0</v>
      </c>
      <c r="P6804" s="88">
        <f t="shared" si="749"/>
        <v>0</v>
      </c>
      <c r="Q6804" s="88">
        <f t="shared" si="750"/>
        <v>3.841216768409414E-5</v>
      </c>
      <c r="R6804" s="89">
        <f t="shared" si="751"/>
        <v>7.994355718796791E-3</v>
      </c>
      <c r="S6804" s="88">
        <f t="shared" si="753"/>
        <v>3.0978613281527356E-2</v>
      </c>
    </row>
    <row r="6805" spans="1:19" x14ac:dyDescent="0.2">
      <c r="A6805" s="60">
        <v>2004</v>
      </c>
      <c r="B6805" s="61">
        <v>10</v>
      </c>
      <c r="C6805" s="61">
        <v>10</v>
      </c>
      <c r="D6805" s="61">
        <v>11</v>
      </c>
      <c r="E6805" s="87">
        <v>2.2936223512911292E-2</v>
      </c>
      <c r="F6805" s="87">
        <v>1.3037160695459911E-2</v>
      </c>
      <c r="G6805" s="87">
        <v>0</v>
      </c>
      <c r="H6805" s="87">
        <v>0</v>
      </c>
      <c r="I6805" s="87">
        <v>7.8349502688172329E-5</v>
      </c>
      <c r="J6805" s="87">
        <v>8.0982940113873084E-3</v>
      </c>
      <c r="K6805" s="88">
        <v>4.4150027722446687E-2</v>
      </c>
      <c r="L6805" s="84"/>
      <c r="M6805" s="88">
        <f t="shared" si="752"/>
        <v>1.743809482181256E-2</v>
      </c>
      <c r="N6805" s="88">
        <f t="shared" si="747"/>
        <v>1.4402210048517515E-2</v>
      </c>
      <c r="O6805" s="88">
        <f t="shared" si="748"/>
        <v>0</v>
      </c>
      <c r="P6805" s="88">
        <f t="shared" si="749"/>
        <v>0</v>
      </c>
      <c r="Q6805" s="88">
        <f t="shared" si="750"/>
        <v>3.841216768409414E-5</v>
      </c>
      <c r="R6805" s="89">
        <f t="shared" si="751"/>
        <v>8.0982940113873084E-3</v>
      </c>
      <c r="S6805" s="88">
        <f t="shared" si="753"/>
        <v>3.1878717038014169E-2</v>
      </c>
    </row>
    <row r="6806" spans="1:19" x14ac:dyDescent="0.2">
      <c r="A6806" s="60">
        <v>2004</v>
      </c>
      <c r="B6806" s="61">
        <v>10</v>
      </c>
      <c r="C6806" s="61">
        <v>10</v>
      </c>
      <c r="D6806" s="61">
        <v>12</v>
      </c>
      <c r="E6806" s="87">
        <v>2.3385816099335693E-2</v>
      </c>
      <c r="F6806" s="87">
        <v>1.3041690508687261E-2</v>
      </c>
      <c r="G6806" s="87">
        <v>0</v>
      </c>
      <c r="H6806" s="87">
        <v>0</v>
      </c>
      <c r="I6806" s="87">
        <v>7.8349502688172329E-5</v>
      </c>
      <c r="J6806" s="87">
        <v>8.071858875135722E-3</v>
      </c>
      <c r="K6806" s="88">
        <v>4.4577714985846846E-2</v>
      </c>
      <c r="L6806" s="84"/>
      <c r="M6806" s="88">
        <f t="shared" si="752"/>
        <v>1.7779913872749142E-2</v>
      </c>
      <c r="N6806" s="88">
        <f t="shared" si="747"/>
        <v>1.4407214153560383E-2</v>
      </c>
      <c r="O6806" s="88">
        <f t="shared" si="748"/>
        <v>0</v>
      </c>
      <c r="P6806" s="88">
        <f t="shared" si="749"/>
        <v>0</v>
      </c>
      <c r="Q6806" s="88">
        <f t="shared" si="750"/>
        <v>3.841216768409414E-5</v>
      </c>
      <c r="R6806" s="89">
        <f t="shared" si="751"/>
        <v>8.071858875135722E-3</v>
      </c>
      <c r="S6806" s="88">
        <f t="shared" si="753"/>
        <v>3.2225540193993624E-2</v>
      </c>
    </row>
    <row r="6807" spans="1:19" x14ac:dyDescent="0.2">
      <c r="A6807" s="60">
        <v>2004</v>
      </c>
      <c r="B6807" s="61">
        <v>10</v>
      </c>
      <c r="C6807" s="61">
        <v>10</v>
      </c>
      <c r="D6807" s="61">
        <v>13</v>
      </c>
      <c r="E6807" s="87">
        <v>2.3386882170501923E-2</v>
      </c>
      <c r="F6807" s="87">
        <v>1.3143291103945284E-2</v>
      </c>
      <c r="G6807" s="87">
        <v>0</v>
      </c>
      <c r="H6807" s="87">
        <v>0</v>
      </c>
      <c r="I6807" s="87">
        <v>7.8349502688172329E-5</v>
      </c>
      <c r="J6807" s="87">
        <v>7.7328359702845406E-3</v>
      </c>
      <c r="K6807" s="88">
        <v>4.4341358747419922E-2</v>
      </c>
      <c r="L6807" s="84"/>
      <c r="M6807" s="88">
        <f t="shared" si="752"/>
        <v>1.7780724391973157E-2</v>
      </c>
      <c r="N6807" s="88">
        <f t="shared" si="747"/>
        <v>1.4519452788040822E-2</v>
      </c>
      <c r="O6807" s="88">
        <f t="shared" si="748"/>
        <v>0</v>
      </c>
      <c r="P6807" s="88">
        <f t="shared" si="749"/>
        <v>0</v>
      </c>
      <c r="Q6807" s="88">
        <f t="shared" si="750"/>
        <v>3.841216768409414E-5</v>
      </c>
      <c r="R6807" s="89">
        <f t="shared" si="751"/>
        <v>7.7328359702845406E-3</v>
      </c>
      <c r="S6807" s="88">
        <f t="shared" si="753"/>
        <v>3.2338589347698073E-2</v>
      </c>
    </row>
    <row r="6808" spans="1:19" x14ac:dyDescent="0.2">
      <c r="A6808" s="60">
        <v>2004</v>
      </c>
      <c r="B6808" s="61">
        <v>10</v>
      </c>
      <c r="C6808" s="61">
        <v>10</v>
      </c>
      <c r="D6808" s="61">
        <v>14</v>
      </c>
      <c r="E6808" s="87">
        <v>2.2554424701379028E-2</v>
      </c>
      <c r="F6808" s="87">
        <v>1.3212151942961794E-2</v>
      </c>
      <c r="G6808" s="87">
        <v>0</v>
      </c>
      <c r="H6808" s="87">
        <v>0</v>
      </c>
      <c r="I6808" s="87">
        <v>7.8349502688172329E-5</v>
      </c>
      <c r="J6808" s="87">
        <v>7.5829147235138344E-3</v>
      </c>
      <c r="K6808" s="88">
        <v>4.3427840870542835E-2</v>
      </c>
      <c r="L6808" s="84"/>
      <c r="M6808" s="88">
        <f t="shared" si="752"/>
        <v>1.7147818444160103E-2</v>
      </c>
      <c r="N6808" s="88">
        <f t="shared" si="747"/>
        <v>1.4595523666570246E-2</v>
      </c>
      <c r="O6808" s="88">
        <f t="shared" si="748"/>
        <v>0</v>
      </c>
      <c r="P6808" s="88">
        <f t="shared" si="749"/>
        <v>0</v>
      </c>
      <c r="Q6808" s="88">
        <f t="shared" si="750"/>
        <v>3.841216768409414E-5</v>
      </c>
      <c r="R6808" s="89">
        <f t="shared" si="751"/>
        <v>7.5829147235138344E-3</v>
      </c>
      <c r="S6808" s="88">
        <f t="shared" si="753"/>
        <v>3.1781754278414447E-2</v>
      </c>
    </row>
    <row r="6809" spans="1:19" x14ac:dyDescent="0.2">
      <c r="A6809" s="60">
        <v>2004</v>
      </c>
      <c r="B6809" s="61">
        <v>10</v>
      </c>
      <c r="C6809" s="61">
        <v>10</v>
      </c>
      <c r="D6809" s="61">
        <v>15</v>
      </c>
      <c r="E6809" s="87">
        <v>2.3622529264614386E-2</v>
      </c>
      <c r="F6809" s="87">
        <v>1.3009202447264723E-2</v>
      </c>
      <c r="G6809" s="87">
        <v>0</v>
      </c>
      <c r="H6809" s="87">
        <v>0</v>
      </c>
      <c r="I6809" s="87">
        <v>7.8349502688172329E-5</v>
      </c>
      <c r="J6809" s="87">
        <v>7.0244531989834338E-3</v>
      </c>
      <c r="K6809" s="88">
        <v>4.373453441355072E-2</v>
      </c>
      <c r="L6809" s="84"/>
      <c r="M6809" s="88">
        <f t="shared" si="752"/>
        <v>1.7959883631911002E-2</v>
      </c>
      <c r="N6809" s="88">
        <f t="shared" si="747"/>
        <v>1.4371324446007767E-2</v>
      </c>
      <c r="O6809" s="88">
        <f t="shared" si="748"/>
        <v>0</v>
      </c>
      <c r="P6809" s="88">
        <f t="shared" si="749"/>
        <v>0</v>
      </c>
      <c r="Q6809" s="88">
        <f t="shared" si="750"/>
        <v>3.841216768409414E-5</v>
      </c>
      <c r="R6809" s="89">
        <f t="shared" si="751"/>
        <v>7.0244531989834338E-3</v>
      </c>
      <c r="S6809" s="88">
        <f t="shared" si="753"/>
        <v>3.2369620245602866E-2</v>
      </c>
    </row>
    <row r="6810" spans="1:19" x14ac:dyDescent="0.2">
      <c r="A6810" s="60">
        <v>2004</v>
      </c>
      <c r="B6810" s="61">
        <v>10</v>
      </c>
      <c r="C6810" s="61">
        <v>10</v>
      </c>
      <c r="D6810" s="61">
        <v>16</v>
      </c>
      <c r="E6810" s="87">
        <v>2.5054904055762637E-2</v>
      </c>
      <c r="F6810" s="87">
        <v>1.2901060576129685E-2</v>
      </c>
      <c r="G6810" s="87">
        <v>0</v>
      </c>
      <c r="H6810" s="87">
        <v>0</v>
      </c>
      <c r="I6810" s="87">
        <v>7.8349502688172329E-5</v>
      </c>
      <c r="J6810" s="87">
        <v>7.322799503457972E-3</v>
      </c>
      <c r="K6810" s="88">
        <v>4.5357113638038474E-2</v>
      </c>
      <c r="L6810" s="84"/>
      <c r="M6810" s="88">
        <f t="shared" si="752"/>
        <v>1.9048898456620771E-2</v>
      </c>
      <c r="N6810" s="88">
        <f t="shared" si="747"/>
        <v>1.4251859634649805E-2</v>
      </c>
      <c r="O6810" s="88">
        <f t="shared" si="748"/>
        <v>0</v>
      </c>
      <c r="P6810" s="88">
        <f t="shared" si="749"/>
        <v>0</v>
      </c>
      <c r="Q6810" s="88">
        <f t="shared" si="750"/>
        <v>3.841216768409414E-5</v>
      </c>
      <c r="R6810" s="89">
        <f t="shared" si="751"/>
        <v>7.322799503457972E-3</v>
      </c>
      <c r="S6810" s="88">
        <f t="shared" si="753"/>
        <v>3.3339170258954672E-2</v>
      </c>
    </row>
    <row r="6811" spans="1:19" x14ac:dyDescent="0.2">
      <c r="A6811" s="60">
        <v>2004</v>
      </c>
      <c r="B6811" s="61">
        <v>10</v>
      </c>
      <c r="C6811" s="61">
        <v>10</v>
      </c>
      <c r="D6811" s="61">
        <v>17</v>
      </c>
      <c r="E6811" s="87">
        <v>2.7246447756219677E-2</v>
      </c>
      <c r="F6811" s="87">
        <v>1.2274082213988504E-2</v>
      </c>
      <c r="G6811" s="87">
        <v>0</v>
      </c>
      <c r="H6811" s="87">
        <v>0</v>
      </c>
      <c r="I6811" s="87">
        <v>7.8349502688172329E-5</v>
      </c>
      <c r="J6811" s="87">
        <v>6.5188761106829592E-3</v>
      </c>
      <c r="K6811" s="88">
        <v>4.611775558357932E-2</v>
      </c>
      <c r="L6811" s="84"/>
      <c r="M6811" s="88">
        <f t="shared" si="752"/>
        <v>2.0715098946566424E-2</v>
      </c>
      <c r="N6811" s="88">
        <f t="shared" si="747"/>
        <v>1.3559233818464436E-2</v>
      </c>
      <c r="O6811" s="88">
        <f t="shared" si="748"/>
        <v>0</v>
      </c>
      <c r="P6811" s="88">
        <f t="shared" si="749"/>
        <v>0</v>
      </c>
      <c r="Q6811" s="88">
        <f t="shared" si="750"/>
        <v>3.841216768409414E-5</v>
      </c>
      <c r="R6811" s="89">
        <f t="shared" si="751"/>
        <v>6.5188761106829592E-3</v>
      </c>
      <c r="S6811" s="88">
        <f t="shared" si="753"/>
        <v>3.431274493271496E-2</v>
      </c>
    </row>
    <row r="6812" spans="1:19" x14ac:dyDescent="0.2">
      <c r="A6812" s="60">
        <v>2004</v>
      </c>
      <c r="B6812" s="61">
        <v>10</v>
      </c>
      <c r="C6812" s="61">
        <v>10</v>
      </c>
      <c r="D6812" s="61">
        <v>18</v>
      </c>
      <c r="E6812" s="87">
        <v>2.8960166616192946E-2</v>
      </c>
      <c r="F6812" s="87">
        <v>1.1269438452495088E-2</v>
      </c>
      <c r="G6812" s="87">
        <v>0</v>
      </c>
      <c r="H6812" s="87">
        <v>0</v>
      </c>
      <c r="I6812" s="87">
        <v>7.8349502688172329E-5</v>
      </c>
      <c r="J6812" s="87">
        <v>4.8071785330684519E-3</v>
      </c>
      <c r="K6812" s="88">
        <v>4.5115133104444663E-2</v>
      </c>
      <c r="L6812" s="84"/>
      <c r="M6812" s="88">
        <f t="shared" si="752"/>
        <v>2.2018015791674776E-2</v>
      </c>
      <c r="N6812" s="88">
        <f t="shared" si="747"/>
        <v>1.2449399337249544E-2</v>
      </c>
      <c r="O6812" s="88">
        <f t="shared" si="748"/>
        <v>0</v>
      </c>
      <c r="P6812" s="88">
        <f t="shared" si="749"/>
        <v>0</v>
      </c>
      <c r="Q6812" s="88">
        <f t="shared" si="750"/>
        <v>3.841216768409414E-5</v>
      </c>
      <c r="R6812" s="89">
        <f t="shared" si="751"/>
        <v>4.8071785330684519E-3</v>
      </c>
      <c r="S6812" s="88">
        <f t="shared" si="753"/>
        <v>3.4505827296608414E-2</v>
      </c>
    </row>
    <row r="6813" spans="1:19" x14ac:dyDescent="0.2">
      <c r="A6813" s="60">
        <v>2004</v>
      </c>
      <c r="B6813" s="61">
        <v>10</v>
      </c>
      <c r="C6813" s="61">
        <v>10</v>
      </c>
      <c r="D6813" s="61">
        <v>19</v>
      </c>
      <c r="E6813" s="87">
        <v>2.8555439818006633E-2</v>
      </c>
      <c r="F6813" s="87">
        <v>1.0970068132874773E-2</v>
      </c>
      <c r="G6813" s="87">
        <v>1.1877691517482455E-3</v>
      </c>
      <c r="H6813" s="87">
        <v>1.7174105896356678E-6</v>
      </c>
      <c r="I6813" s="87">
        <v>7.8349502688172329E-5</v>
      </c>
      <c r="J6813" s="87">
        <v>4.7579150970846048E-3</v>
      </c>
      <c r="K6813" s="88">
        <v>4.5551259112992064E-2</v>
      </c>
      <c r="L6813" s="84"/>
      <c r="M6813" s="88">
        <f t="shared" si="752"/>
        <v>2.1710307581570852E-2</v>
      </c>
      <c r="N6813" s="88">
        <f t="shared" si="747"/>
        <v>1.2118683598893639E-2</v>
      </c>
      <c r="O6813" s="88">
        <f t="shared" si="748"/>
        <v>4.743165572030938E-4</v>
      </c>
      <c r="P6813" s="88">
        <f t="shared" si="749"/>
        <v>3.1868041932579156E-6</v>
      </c>
      <c r="Q6813" s="88">
        <f t="shared" si="750"/>
        <v>3.841216768409414E-5</v>
      </c>
      <c r="R6813" s="89">
        <f t="shared" si="751"/>
        <v>4.7579150970846048E-3</v>
      </c>
      <c r="S6813" s="88">
        <f t="shared" si="753"/>
        <v>3.4344906709544938E-2</v>
      </c>
    </row>
    <row r="6814" spans="1:19" x14ac:dyDescent="0.2">
      <c r="A6814" s="60">
        <v>2004</v>
      </c>
      <c r="B6814" s="61">
        <v>10</v>
      </c>
      <c r="C6814" s="61">
        <v>10</v>
      </c>
      <c r="D6814" s="61">
        <v>20</v>
      </c>
      <c r="E6814" s="87">
        <v>2.8124681668496698E-2</v>
      </c>
      <c r="F6814" s="87">
        <v>1.1286856830101879E-2</v>
      </c>
      <c r="G6814" s="87">
        <v>1.1877691517482455E-3</v>
      </c>
      <c r="H6814" s="87">
        <v>1.7174105896356678E-6</v>
      </c>
      <c r="I6814" s="87">
        <v>7.8349502688172329E-5</v>
      </c>
      <c r="J6814" s="87">
        <v>6.4278678642497467E-3</v>
      </c>
      <c r="K6814" s="88">
        <v>4.7107242427874375E-2</v>
      </c>
      <c r="L6814" s="84"/>
      <c r="M6814" s="88">
        <f t="shared" si="752"/>
        <v>2.1382808093601772E-2</v>
      </c>
      <c r="N6814" s="88">
        <f t="shared" si="747"/>
        <v>1.2468641497322385E-2</v>
      </c>
      <c r="O6814" s="88">
        <f t="shared" si="748"/>
        <v>4.743165572030938E-4</v>
      </c>
      <c r="P6814" s="88">
        <f t="shared" si="749"/>
        <v>3.1868041932579156E-6</v>
      </c>
      <c r="Q6814" s="88">
        <f t="shared" si="750"/>
        <v>3.841216768409414E-5</v>
      </c>
      <c r="R6814" s="89">
        <f t="shared" si="751"/>
        <v>6.4278678642497467E-3</v>
      </c>
      <c r="S6814" s="88">
        <f t="shared" si="753"/>
        <v>3.43673651200046E-2</v>
      </c>
    </row>
    <row r="6815" spans="1:19" x14ac:dyDescent="0.2">
      <c r="A6815" s="60">
        <v>2004</v>
      </c>
      <c r="B6815" s="61">
        <v>10</v>
      </c>
      <c r="C6815" s="61">
        <v>10</v>
      </c>
      <c r="D6815" s="61">
        <v>21</v>
      </c>
      <c r="E6815" s="87">
        <v>2.6305804200438588E-2</v>
      </c>
      <c r="F6815" s="87">
        <v>1.1193298318462124E-2</v>
      </c>
      <c r="G6815" s="87">
        <v>1.1877691517482455E-3</v>
      </c>
      <c r="H6815" s="87">
        <v>1.7174105896356678E-6</v>
      </c>
      <c r="I6815" s="87">
        <v>7.8349502688172329E-5</v>
      </c>
      <c r="J6815" s="87">
        <v>6.052753712158211E-3</v>
      </c>
      <c r="K6815" s="88">
        <v>4.4819692296084977E-2</v>
      </c>
      <c r="L6815" s="84"/>
      <c r="M6815" s="88">
        <f t="shared" si="752"/>
        <v>1.9999940607182264E-2</v>
      </c>
      <c r="N6815" s="88">
        <f t="shared" si="747"/>
        <v>1.2365286988780378E-2</v>
      </c>
      <c r="O6815" s="88">
        <f t="shared" si="748"/>
        <v>4.743165572030938E-4</v>
      </c>
      <c r="P6815" s="88">
        <f t="shared" si="749"/>
        <v>3.1868041932579156E-6</v>
      </c>
      <c r="Q6815" s="88">
        <f t="shared" si="750"/>
        <v>3.841216768409414E-5</v>
      </c>
      <c r="R6815" s="89">
        <f t="shared" si="751"/>
        <v>6.052753712158211E-3</v>
      </c>
      <c r="S6815" s="88">
        <f t="shared" si="753"/>
        <v>3.2881143125043089E-2</v>
      </c>
    </row>
    <row r="6816" spans="1:19" x14ac:dyDescent="0.2">
      <c r="A6816" s="60">
        <v>2004</v>
      </c>
      <c r="B6816" s="61">
        <v>10</v>
      </c>
      <c r="C6816" s="61">
        <v>10</v>
      </c>
      <c r="D6816" s="61">
        <v>22</v>
      </c>
      <c r="E6816" s="87">
        <v>2.3573586489032468E-2</v>
      </c>
      <c r="F6816" s="87">
        <v>1.0746781138495948E-2</v>
      </c>
      <c r="G6816" s="87">
        <v>1.1877691517482455E-3</v>
      </c>
      <c r="H6816" s="87">
        <v>1.7174105896356678E-6</v>
      </c>
      <c r="I6816" s="87">
        <v>7.8349502688172329E-5</v>
      </c>
      <c r="J6816" s="87">
        <v>4.9265023218439136E-3</v>
      </c>
      <c r="K6816" s="88">
        <v>4.0514706014398383E-2</v>
      </c>
      <c r="L6816" s="84"/>
      <c r="M6816" s="88">
        <f t="shared" si="752"/>
        <v>1.7922673113755744E-2</v>
      </c>
      <c r="N6816" s="88">
        <f t="shared" si="747"/>
        <v>1.1872017452079489E-2</v>
      </c>
      <c r="O6816" s="88">
        <f t="shared" si="748"/>
        <v>4.743165572030938E-4</v>
      </c>
      <c r="P6816" s="88">
        <f t="shared" si="749"/>
        <v>3.1868041932579156E-6</v>
      </c>
      <c r="Q6816" s="88">
        <f t="shared" si="750"/>
        <v>3.841216768409414E-5</v>
      </c>
      <c r="R6816" s="89">
        <f t="shared" si="751"/>
        <v>4.9265023218439136E-3</v>
      </c>
      <c r="S6816" s="88">
        <f t="shared" si="753"/>
        <v>3.031060609491568E-2</v>
      </c>
    </row>
    <row r="6817" spans="1:19" x14ac:dyDescent="0.2">
      <c r="A6817" s="60">
        <v>2004</v>
      </c>
      <c r="B6817" s="61">
        <v>10</v>
      </c>
      <c r="C6817" s="61">
        <v>10</v>
      </c>
      <c r="D6817" s="61">
        <v>23</v>
      </c>
      <c r="E6817" s="87">
        <v>1.9754960653278451E-2</v>
      </c>
      <c r="F6817" s="87">
        <v>1.0653460027695291E-2</v>
      </c>
      <c r="G6817" s="87">
        <v>1.1877691517482455E-3</v>
      </c>
      <c r="H6817" s="87">
        <v>1.7174105896356678E-6</v>
      </c>
      <c r="I6817" s="87">
        <v>7.8349502688172329E-5</v>
      </c>
      <c r="J6817" s="87">
        <v>5.8399650193535707E-3</v>
      </c>
      <c r="K6817" s="88">
        <v>3.7516221765353366E-2</v>
      </c>
      <c r="L6817" s="84"/>
      <c r="M6817" s="88">
        <f t="shared" si="752"/>
        <v>1.5019424487170942E-2</v>
      </c>
      <c r="N6817" s="88">
        <f t="shared" si="747"/>
        <v>1.1768925201312027E-2</v>
      </c>
      <c r="O6817" s="88">
        <f t="shared" si="748"/>
        <v>4.743165572030938E-4</v>
      </c>
      <c r="P6817" s="88">
        <f t="shared" si="749"/>
        <v>3.1868041932579156E-6</v>
      </c>
      <c r="Q6817" s="88">
        <f t="shared" si="750"/>
        <v>3.841216768409414E-5</v>
      </c>
      <c r="R6817" s="89">
        <f t="shared" si="751"/>
        <v>5.8399650193535707E-3</v>
      </c>
      <c r="S6817" s="88">
        <f t="shared" si="753"/>
        <v>2.7304265217563416E-2</v>
      </c>
    </row>
    <row r="6818" spans="1:19" x14ac:dyDescent="0.2">
      <c r="A6818" s="60">
        <v>2004</v>
      </c>
      <c r="B6818" s="61">
        <v>10</v>
      </c>
      <c r="C6818" s="61">
        <v>10</v>
      </c>
      <c r="D6818" s="61">
        <v>24</v>
      </c>
      <c r="E6818" s="87">
        <v>1.6879418198130391E-2</v>
      </c>
      <c r="F6818" s="87">
        <v>1.032390882974794E-2</v>
      </c>
      <c r="G6818" s="87">
        <v>1.1877691517482455E-3</v>
      </c>
      <c r="H6818" s="87">
        <v>1.7174105896356678E-6</v>
      </c>
      <c r="I6818" s="87">
        <v>7.8349502688172329E-5</v>
      </c>
      <c r="J6818" s="87">
        <v>6.0972243925038966E-3</v>
      </c>
      <c r="K6818" s="88">
        <v>3.4568387485408282E-2</v>
      </c>
      <c r="L6818" s="84"/>
      <c r="M6818" s="88">
        <f t="shared" si="752"/>
        <v>1.2833189165179403E-2</v>
      </c>
      <c r="N6818" s="88">
        <f t="shared" si="747"/>
        <v>1.1404868510944534E-2</v>
      </c>
      <c r="O6818" s="88">
        <f t="shared" si="748"/>
        <v>4.743165572030938E-4</v>
      </c>
      <c r="P6818" s="88">
        <f t="shared" si="749"/>
        <v>3.1868041932579156E-6</v>
      </c>
      <c r="Q6818" s="88">
        <f t="shared" si="750"/>
        <v>3.841216768409414E-5</v>
      </c>
      <c r="R6818" s="89">
        <f t="shared" si="751"/>
        <v>6.0972243925038966E-3</v>
      </c>
      <c r="S6818" s="88">
        <f t="shared" si="753"/>
        <v>2.4753973205204383E-2</v>
      </c>
    </row>
    <row r="6819" spans="1:19" x14ac:dyDescent="0.2">
      <c r="A6819" s="60">
        <v>2004</v>
      </c>
      <c r="B6819" s="61">
        <v>10</v>
      </c>
      <c r="C6819" s="61">
        <v>11</v>
      </c>
      <c r="D6819" s="61">
        <v>1</v>
      </c>
      <c r="E6819" s="87">
        <v>1.2683604798085963E-2</v>
      </c>
      <c r="F6819" s="87">
        <v>1.1081800152540114E-2</v>
      </c>
      <c r="G6819" s="87">
        <v>1.1877691517482455E-3</v>
      </c>
      <c r="H6819" s="87">
        <v>1.7174105896356678E-6</v>
      </c>
      <c r="I6819" s="87">
        <v>7.8349502688172329E-5</v>
      </c>
      <c r="J6819" s="87">
        <v>7.4247869620897551E-3</v>
      </c>
      <c r="K6819" s="88">
        <v>3.2458027977741881E-2</v>
      </c>
      <c r="L6819" s="84"/>
      <c r="M6819" s="88">
        <f t="shared" si="752"/>
        <v>9.6431700287065124E-3</v>
      </c>
      <c r="N6819" s="88">
        <f t="shared" si="747"/>
        <v>1.2242114463477959E-2</v>
      </c>
      <c r="O6819" s="88">
        <f t="shared" si="748"/>
        <v>4.743165572030938E-4</v>
      </c>
      <c r="P6819" s="88">
        <f t="shared" si="749"/>
        <v>3.1868041932579156E-6</v>
      </c>
      <c r="Q6819" s="88">
        <f t="shared" si="750"/>
        <v>3.841216768409414E-5</v>
      </c>
      <c r="R6819" s="89">
        <f t="shared" si="751"/>
        <v>7.4247869620897551E-3</v>
      </c>
      <c r="S6819" s="88">
        <f t="shared" si="753"/>
        <v>2.240120002126492E-2</v>
      </c>
    </row>
    <row r="6820" spans="1:19" x14ac:dyDescent="0.2">
      <c r="A6820" s="60">
        <v>2004</v>
      </c>
      <c r="B6820" s="61">
        <v>10</v>
      </c>
      <c r="C6820" s="61">
        <v>11</v>
      </c>
      <c r="D6820" s="61">
        <v>2</v>
      </c>
      <c r="E6820" s="87">
        <v>1.2075016602792707E-2</v>
      </c>
      <c r="F6820" s="87">
        <v>1.0807601178202774E-2</v>
      </c>
      <c r="G6820" s="87">
        <v>1.1877691517482455E-3</v>
      </c>
      <c r="H6820" s="87">
        <v>1.7174105896356678E-6</v>
      </c>
      <c r="I6820" s="87">
        <v>7.8349502688172329E-5</v>
      </c>
      <c r="J6820" s="87">
        <v>7.6866089365215358E-3</v>
      </c>
      <c r="K6820" s="88">
        <v>3.1837062782543071E-2</v>
      </c>
      <c r="L6820" s="84"/>
      <c r="M6820" s="88">
        <f t="shared" si="752"/>
        <v>9.1804688062936107E-3</v>
      </c>
      <c r="N6820" s="88">
        <f t="shared" si="747"/>
        <v>1.1939205623451951E-2</v>
      </c>
      <c r="O6820" s="88">
        <f t="shared" si="748"/>
        <v>4.743165572030938E-4</v>
      </c>
      <c r="P6820" s="88">
        <f t="shared" si="749"/>
        <v>3.1868041932579156E-6</v>
      </c>
      <c r="Q6820" s="88">
        <f t="shared" si="750"/>
        <v>3.841216768409414E-5</v>
      </c>
      <c r="R6820" s="89">
        <f t="shared" si="751"/>
        <v>7.6866089365215358E-3</v>
      </c>
      <c r="S6820" s="88">
        <f t="shared" si="753"/>
        <v>2.1635589958826012E-2</v>
      </c>
    </row>
    <row r="6821" spans="1:19" x14ac:dyDescent="0.2">
      <c r="A6821" s="60">
        <v>2004</v>
      </c>
      <c r="B6821" s="61">
        <v>10</v>
      </c>
      <c r="C6821" s="61">
        <v>11</v>
      </c>
      <c r="D6821" s="61">
        <v>3</v>
      </c>
      <c r="E6821" s="87">
        <v>1.1766899264468552E-2</v>
      </c>
      <c r="F6821" s="87">
        <v>1.06904288318106E-2</v>
      </c>
      <c r="G6821" s="87">
        <v>1.1877691517482455E-3</v>
      </c>
      <c r="H6821" s="87">
        <v>1.7174105896356678E-6</v>
      </c>
      <c r="I6821" s="87">
        <v>7.8349502688172329E-5</v>
      </c>
      <c r="J6821" s="87">
        <v>8.0268199902136638E-3</v>
      </c>
      <c r="K6821" s="88">
        <v>3.1751984151518864E-2</v>
      </c>
      <c r="L6821" s="84"/>
      <c r="M6821" s="88">
        <f t="shared" si="752"/>
        <v>8.9462114378599383E-3</v>
      </c>
      <c r="N6821" s="88">
        <f t="shared" si="747"/>
        <v>1.1809764805467294E-2</v>
      </c>
      <c r="O6821" s="88">
        <f t="shared" si="748"/>
        <v>4.743165572030938E-4</v>
      </c>
      <c r="P6821" s="88">
        <f t="shared" si="749"/>
        <v>3.1868041932579156E-6</v>
      </c>
      <c r="Q6821" s="88">
        <f t="shared" si="750"/>
        <v>3.841216768409414E-5</v>
      </c>
      <c r="R6821" s="89">
        <f t="shared" si="751"/>
        <v>8.0268199902136638E-3</v>
      </c>
      <c r="S6821" s="88">
        <f t="shared" si="753"/>
        <v>2.1271891772407681E-2</v>
      </c>
    </row>
    <row r="6822" spans="1:19" x14ac:dyDescent="0.2">
      <c r="A6822" s="60">
        <v>2004</v>
      </c>
      <c r="B6822" s="61">
        <v>10</v>
      </c>
      <c r="C6822" s="61">
        <v>11</v>
      </c>
      <c r="D6822" s="61">
        <v>4</v>
      </c>
      <c r="E6822" s="87">
        <v>1.1638857500115273E-2</v>
      </c>
      <c r="F6822" s="87">
        <v>1.0805398083144506E-2</v>
      </c>
      <c r="G6822" s="87">
        <v>1.1877691517482455E-3</v>
      </c>
      <c r="H6822" s="87">
        <v>1.7174105896356678E-6</v>
      </c>
      <c r="I6822" s="87">
        <v>7.8349502688172329E-5</v>
      </c>
      <c r="J6822" s="87">
        <v>8.3625287633907631E-3</v>
      </c>
      <c r="K6822" s="88">
        <v>3.2074620411676594E-2</v>
      </c>
      <c r="L6822" s="84"/>
      <c r="M6822" s="88">
        <f t="shared" si="752"/>
        <v>8.8488630480220137E-3</v>
      </c>
      <c r="N6822" s="88">
        <f t="shared" si="747"/>
        <v>1.1936771854433741E-2</v>
      </c>
      <c r="O6822" s="88">
        <f t="shared" si="748"/>
        <v>4.743165572030938E-4</v>
      </c>
      <c r="P6822" s="88">
        <f t="shared" si="749"/>
        <v>3.1868041932579156E-6</v>
      </c>
      <c r="Q6822" s="88">
        <f t="shared" si="750"/>
        <v>3.841216768409414E-5</v>
      </c>
      <c r="R6822" s="89">
        <f t="shared" si="751"/>
        <v>8.3625287633907631E-3</v>
      </c>
      <c r="S6822" s="88">
        <f t="shared" si="753"/>
        <v>2.1301550431536202E-2</v>
      </c>
    </row>
    <row r="6823" spans="1:19" x14ac:dyDescent="0.2">
      <c r="A6823" s="60">
        <v>2004</v>
      </c>
      <c r="B6823" s="61">
        <v>10</v>
      </c>
      <c r="C6823" s="61">
        <v>11</v>
      </c>
      <c r="D6823" s="61">
        <v>5</v>
      </c>
      <c r="E6823" s="87">
        <v>1.2562317983113757E-2</v>
      </c>
      <c r="F6823" s="87">
        <v>1.132759863820164E-2</v>
      </c>
      <c r="G6823" s="87">
        <v>1.1877691517482455E-3</v>
      </c>
      <c r="H6823" s="87">
        <v>1.7174105896356678E-6</v>
      </c>
      <c r="I6823" s="87">
        <v>7.8349502688172329E-5</v>
      </c>
      <c r="J6823" s="87">
        <v>8.8504722223735292E-3</v>
      </c>
      <c r="K6823" s="88">
        <v>3.4008224908714982E-2</v>
      </c>
      <c r="L6823" s="84"/>
      <c r="M6823" s="88">
        <f t="shared" si="752"/>
        <v>9.5509573338428445E-3</v>
      </c>
      <c r="N6823" s="88">
        <f t="shared" si="747"/>
        <v>1.2513649155946513E-2</v>
      </c>
      <c r="O6823" s="88">
        <f t="shared" si="748"/>
        <v>4.743165572030938E-4</v>
      </c>
      <c r="P6823" s="88">
        <f t="shared" si="749"/>
        <v>3.1868041932579156E-6</v>
      </c>
      <c r="Q6823" s="88">
        <f t="shared" si="750"/>
        <v>3.841216768409414E-5</v>
      </c>
      <c r="R6823" s="89">
        <f t="shared" si="751"/>
        <v>8.8504722223735292E-3</v>
      </c>
      <c r="S6823" s="88">
        <f t="shared" si="753"/>
        <v>2.2580522018869804E-2</v>
      </c>
    </row>
    <row r="6824" spans="1:19" x14ac:dyDescent="0.2">
      <c r="A6824" s="60">
        <v>2004</v>
      </c>
      <c r="B6824" s="61">
        <v>10</v>
      </c>
      <c r="C6824" s="61">
        <v>11</v>
      </c>
      <c r="D6824" s="61">
        <v>6</v>
      </c>
      <c r="E6824" s="87">
        <v>1.4528148468748416E-2</v>
      </c>
      <c r="F6824" s="87">
        <v>1.2916997594177436E-2</v>
      </c>
      <c r="G6824" s="87">
        <v>1.1877691517482455E-3</v>
      </c>
      <c r="H6824" s="87">
        <v>1.7174105896356678E-6</v>
      </c>
      <c r="I6824" s="87">
        <v>7.8349502688172329E-5</v>
      </c>
      <c r="J6824" s="87">
        <v>9.6983346551794067E-3</v>
      </c>
      <c r="K6824" s="88">
        <v>3.8411316783131311E-2</v>
      </c>
      <c r="L6824" s="84"/>
      <c r="M6824" s="88">
        <f t="shared" si="752"/>
        <v>1.1045551175449328E-2</v>
      </c>
      <c r="N6824" s="88">
        <f t="shared" si="747"/>
        <v>1.4269465330156087E-2</v>
      </c>
      <c r="O6824" s="88">
        <f t="shared" si="748"/>
        <v>4.743165572030938E-4</v>
      </c>
      <c r="P6824" s="88">
        <f t="shared" si="749"/>
        <v>3.1868041932579156E-6</v>
      </c>
      <c r="Q6824" s="88">
        <f t="shared" si="750"/>
        <v>3.841216768409414E-5</v>
      </c>
      <c r="R6824" s="89">
        <f t="shared" si="751"/>
        <v>9.6983346551794067E-3</v>
      </c>
      <c r="S6824" s="88">
        <f t="shared" si="753"/>
        <v>2.5830932034685863E-2</v>
      </c>
    </row>
    <row r="6825" spans="1:19" x14ac:dyDescent="0.2">
      <c r="A6825" s="60">
        <v>2004</v>
      </c>
      <c r="B6825" s="61">
        <v>10</v>
      </c>
      <c r="C6825" s="61">
        <v>11</v>
      </c>
      <c r="D6825" s="61">
        <v>7</v>
      </c>
      <c r="E6825" s="87">
        <v>1.9082024218612569E-2</v>
      </c>
      <c r="F6825" s="87">
        <v>1.4930347081998138E-2</v>
      </c>
      <c r="G6825" s="87">
        <v>0</v>
      </c>
      <c r="H6825" s="87">
        <v>0</v>
      </c>
      <c r="I6825" s="87">
        <v>7.8349502688172329E-5</v>
      </c>
      <c r="J6825" s="87">
        <v>1.2140092599010175E-2</v>
      </c>
      <c r="K6825" s="88">
        <v>4.623081340230905E-2</v>
      </c>
      <c r="L6825" s="84"/>
      <c r="M6825" s="88">
        <f t="shared" si="752"/>
        <v>1.4507800184671868E-2</v>
      </c>
      <c r="N6825" s="88">
        <f t="shared" si="747"/>
        <v>1.6493621563404542E-2</v>
      </c>
      <c r="O6825" s="88">
        <f t="shared" si="748"/>
        <v>0</v>
      </c>
      <c r="P6825" s="88">
        <f t="shared" si="749"/>
        <v>0</v>
      </c>
      <c r="Q6825" s="88">
        <f t="shared" si="750"/>
        <v>3.841216768409414E-5</v>
      </c>
      <c r="R6825" s="89">
        <f t="shared" si="751"/>
        <v>1.2140092599010175E-2</v>
      </c>
      <c r="S6825" s="88">
        <f t="shared" si="753"/>
        <v>3.1039833915760501E-2</v>
      </c>
    </row>
    <row r="6826" spans="1:19" x14ac:dyDescent="0.2">
      <c r="A6826" s="60">
        <v>2004</v>
      </c>
      <c r="B6826" s="61">
        <v>10</v>
      </c>
      <c r="C6826" s="61">
        <v>11</v>
      </c>
      <c r="D6826" s="61">
        <v>8</v>
      </c>
      <c r="E6826" s="87">
        <v>2.1221880554912129E-2</v>
      </c>
      <c r="F6826" s="87">
        <v>1.6218833960872845E-2</v>
      </c>
      <c r="G6826" s="87">
        <v>0</v>
      </c>
      <c r="H6826" s="87">
        <v>0</v>
      </c>
      <c r="I6826" s="87">
        <v>7.8349502688172329E-5</v>
      </c>
      <c r="J6826" s="87">
        <v>1.2628676797223647E-2</v>
      </c>
      <c r="K6826" s="88">
        <v>5.0147740815696791E-2</v>
      </c>
      <c r="L6826" s="84"/>
      <c r="M6826" s="88">
        <f t="shared" si="752"/>
        <v>1.6134703483571215E-2</v>
      </c>
      <c r="N6826" s="88">
        <f t="shared" si="747"/>
        <v>1.7917018812835903E-2</v>
      </c>
      <c r="O6826" s="88">
        <f t="shared" si="748"/>
        <v>0</v>
      </c>
      <c r="P6826" s="88">
        <f t="shared" si="749"/>
        <v>0</v>
      </c>
      <c r="Q6826" s="88">
        <f t="shared" si="750"/>
        <v>3.841216768409414E-5</v>
      </c>
      <c r="R6826" s="89">
        <f t="shared" si="751"/>
        <v>1.2628676797223647E-2</v>
      </c>
      <c r="S6826" s="88">
        <f t="shared" si="753"/>
        <v>3.4090134464091211E-2</v>
      </c>
    </row>
    <row r="6827" spans="1:19" x14ac:dyDescent="0.2">
      <c r="A6827" s="60">
        <v>2004</v>
      </c>
      <c r="B6827" s="61">
        <v>10</v>
      </c>
      <c r="C6827" s="61">
        <v>11</v>
      </c>
      <c r="D6827" s="61">
        <v>9</v>
      </c>
      <c r="E6827" s="87">
        <v>2.1821342115151594E-2</v>
      </c>
      <c r="F6827" s="87">
        <v>1.7644735886836415E-2</v>
      </c>
      <c r="G6827" s="87">
        <v>0</v>
      </c>
      <c r="H6827" s="87">
        <v>0</v>
      </c>
      <c r="I6827" s="87">
        <v>7.8349502688172329E-5</v>
      </c>
      <c r="J6827" s="87">
        <v>1.1759053933646237E-2</v>
      </c>
      <c r="K6827" s="88">
        <v>5.1303481438322418E-2</v>
      </c>
      <c r="L6827" s="84"/>
      <c r="M6827" s="88">
        <f t="shared" si="752"/>
        <v>1.659046585105961E-2</v>
      </c>
      <c r="N6827" s="88">
        <f t="shared" si="747"/>
        <v>1.9492219082743178E-2</v>
      </c>
      <c r="O6827" s="88">
        <f t="shared" si="748"/>
        <v>0</v>
      </c>
      <c r="P6827" s="88">
        <f t="shared" si="749"/>
        <v>0</v>
      </c>
      <c r="Q6827" s="88">
        <f t="shared" si="750"/>
        <v>3.841216768409414E-5</v>
      </c>
      <c r="R6827" s="89">
        <f t="shared" si="751"/>
        <v>1.1759053933646237E-2</v>
      </c>
      <c r="S6827" s="88">
        <f t="shared" si="753"/>
        <v>3.6121097101486886E-2</v>
      </c>
    </row>
    <row r="6828" spans="1:19" x14ac:dyDescent="0.2">
      <c r="A6828" s="60">
        <v>2004</v>
      </c>
      <c r="B6828" s="61">
        <v>10</v>
      </c>
      <c r="C6828" s="61">
        <v>11</v>
      </c>
      <c r="D6828" s="61">
        <v>10</v>
      </c>
      <c r="E6828" s="87">
        <v>2.166151534878491E-2</v>
      </c>
      <c r="F6828" s="87">
        <v>1.9020554301801402E-2</v>
      </c>
      <c r="G6828" s="87">
        <v>0</v>
      </c>
      <c r="H6828" s="87">
        <v>0</v>
      </c>
      <c r="I6828" s="87">
        <v>7.8349502688172329E-5</v>
      </c>
      <c r="J6828" s="87">
        <v>1.2095472740408376E-2</v>
      </c>
      <c r="K6828" s="88">
        <v>5.2855891893682859E-2</v>
      </c>
      <c r="L6828" s="84"/>
      <c r="M6828" s="88">
        <f t="shared" si="752"/>
        <v>1.6468951761985751E-2</v>
      </c>
      <c r="N6828" s="88">
        <f t="shared" si="747"/>
        <v>2.1012091872824268E-2</v>
      </c>
      <c r="O6828" s="88">
        <f t="shared" si="748"/>
        <v>0</v>
      </c>
      <c r="P6828" s="88">
        <f t="shared" si="749"/>
        <v>0</v>
      </c>
      <c r="Q6828" s="88">
        <f t="shared" si="750"/>
        <v>3.841216768409414E-5</v>
      </c>
      <c r="R6828" s="89">
        <f t="shared" si="751"/>
        <v>1.2095472740408376E-2</v>
      </c>
      <c r="S6828" s="88">
        <f t="shared" si="753"/>
        <v>3.7519455802494113E-2</v>
      </c>
    </row>
    <row r="6829" spans="1:19" x14ac:dyDescent="0.2">
      <c r="A6829" s="60">
        <v>2004</v>
      </c>
      <c r="B6829" s="61">
        <v>10</v>
      </c>
      <c r="C6829" s="61">
        <v>11</v>
      </c>
      <c r="D6829" s="61">
        <v>11</v>
      </c>
      <c r="E6829" s="87">
        <v>2.1179376918462483E-2</v>
      </c>
      <c r="F6829" s="87">
        <v>1.9896299133266373E-2</v>
      </c>
      <c r="G6829" s="87">
        <v>0</v>
      </c>
      <c r="H6829" s="87">
        <v>0</v>
      </c>
      <c r="I6829" s="87">
        <v>7.8349502688172329E-5</v>
      </c>
      <c r="J6829" s="87">
        <v>1.2927217630008279E-2</v>
      </c>
      <c r="K6829" s="88">
        <v>5.4081243184425309E-2</v>
      </c>
      <c r="L6829" s="84"/>
      <c r="M6829" s="88">
        <f t="shared" si="752"/>
        <v>1.6102388554207907E-2</v>
      </c>
      <c r="N6829" s="88">
        <f t="shared" si="747"/>
        <v>2.1979531126376951E-2</v>
      </c>
      <c r="O6829" s="88">
        <f t="shared" si="748"/>
        <v>0</v>
      </c>
      <c r="P6829" s="88">
        <f t="shared" si="749"/>
        <v>0</v>
      </c>
      <c r="Q6829" s="88">
        <f t="shared" si="750"/>
        <v>3.841216768409414E-5</v>
      </c>
      <c r="R6829" s="89">
        <f t="shared" si="751"/>
        <v>1.2927217630008279E-2</v>
      </c>
      <c r="S6829" s="88">
        <f t="shared" si="753"/>
        <v>3.8120331848268955E-2</v>
      </c>
    </row>
    <row r="6830" spans="1:19" x14ac:dyDescent="0.2">
      <c r="A6830" s="60">
        <v>2004</v>
      </c>
      <c r="B6830" s="61">
        <v>10</v>
      </c>
      <c r="C6830" s="61">
        <v>11</v>
      </c>
      <c r="D6830" s="61">
        <v>12</v>
      </c>
      <c r="E6830" s="87">
        <v>2.168202459834799E-2</v>
      </c>
      <c r="F6830" s="87">
        <v>1.9881933328644467E-2</v>
      </c>
      <c r="G6830" s="87">
        <v>0</v>
      </c>
      <c r="H6830" s="87">
        <v>0</v>
      </c>
      <c r="I6830" s="87">
        <v>7.8349502688172329E-5</v>
      </c>
      <c r="J6830" s="87">
        <v>1.211188349731738E-2</v>
      </c>
      <c r="K6830" s="88">
        <v>5.3754190926998006E-2</v>
      </c>
      <c r="L6830" s="84"/>
      <c r="M6830" s="88">
        <f t="shared" si="752"/>
        <v>1.6484544661941748E-2</v>
      </c>
      <c r="N6830" s="88">
        <f t="shared" si="747"/>
        <v>2.1963661157407961E-2</v>
      </c>
      <c r="O6830" s="88">
        <f t="shared" si="748"/>
        <v>0</v>
      </c>
      <c r="P6830" s="88">
        <f t="shared" si="749"/>
        <v>0</v>
      </c>
      <c r="Q6830" s="88">
        <f t="shared" si="750"/>
        <v>3.841216768409414E-5</v>
      </c>
      <c r="R6830" s="89">
        <f t="shared" si="751"/>
        <v>1.211188349731738E-2</v>
      </c>
      <c r="S6830" s="88">
        <f t="shared" si="753"/>
        <v>3.848661798703381E-2</v>
      </c>
    </row>
    <row r="6831" spans="1:19" x14ac:dyDescent="0.2">
      <c r="A6831" s="60">
        <v>2004</v>
      </c>
      <c r="B6831" s="61">
        <v>10</v>
      </c>
      <c r="C6831" s="61">
        <v>11</v>
      </c>
      <c r="D6831" s="61">
        <v>13</v>
      </c>
      <c r="E6831" s="87">
        <v>2.1738020662218999E-2</v>
      </c>
      <c r="F6831" s="87">
        <v>1.9927465932898816E-2</v>
      </c>
      <c r="G6831" s="87">
        <v>0</v>
      </c>
      <c r="H6831" s="87">
        <v>0</v>
      </c>
      <c r="I6831" s="87">
        <v>7.8349502688172329E-5</v>
      </c>
      <c r="J6831" s="87">
        <v>1.2114218256109296E-2</v>
      </c>
      <c r="K6831" s="88">
        <v>5.3858054353915288E-2</v>
      </c>
      <c r="L6831" s="84"/>
      <c r="M6831" s="88">
        <f t="shared" si="752"/>
        <v>1.6527117698033816E-2</v>
      </c>
      <c r="N6831" s="88">
        <f t="shared" si="747"/>
        <v>2.2013961230088322E-2</v>
      </c>
      <c r="O6831" s="88">
        <f t="shared" si="748"/>
        <v>0</v>
      </c>
      <c r="P6831" s="88">
        <f t="shared" si="749"/>
        <v>0</v>
      </c>
      <c r="Q6831" s="88">
        <f t="shared" si="750"/>
        <v>3.841216768409414E-5</v>
      </c>
      <c r="R6831" s="89">
        <f t="shared" si="751"/>
        <v>1.2114218256109296E-2</v>
      </c>
      <c r="S6831" s="88">
        <f t="shared" si="753"/>
        <v>3.8579491095806238E-2</v>
      </c>
    </row>
    <row r="6832" spans="1:19" x14ac:dyDescent="0.2">
      <c r="A6832" s="60">
        <v>2004</v>
      </c>
      <c r="B6832" s="61">
        <v>10</v>
      </c>
      <c r="C6832" s="61">
        <v>11</v>
      </c>
      <c r="D6832" s="61">
        <v>14</v>
      </c>
      <c r="E6832" s="87">
        <v>2.202644349779434E-2</v>
      </c>
      <c r="F6832" s="87">
        <v>1.9809453132559371E-2</v>
      </c>
      <c r="G6832" s="87">
        <v>0</v>
      </c>
      <c r="H6832" s="87">
        <v>0</v>
      </c>
      <c r="I6832" s="87">
        <v>7.8349502688172329E-5</v>
      </c>
      <c r="J6832" s="87">
        <v>1.1434439743326511E-2</v>
      </c>
      <c r="K6832" s="88">
        <v>5.3348685876368394E-2</v>
      </c>
      <c r="L6832" s="84"/>
      <c r="M6832" s="88">
        <f t="shared" si="752"/>
        <v>1.6746401607292356E-2</v>
      </c>
      <c r="N6832" s="88">
        <f t="shared" si="747"/>
        <v>2.1883591958848585E-2</v>
      </c>
      <c r="O6832" s="88">
        <f t="shared" si="748"/>
        <v>0</v>
      </c>
      <c r="P6832" s="88">
        <f t="shared" si="749"/>
        <v>0</v>
      </c>
      <c r="Q6832" s="88">
        <f t="shared" si="750"/>
        <v>3.841216768409414E-5</v>
      </c>
      <c r="R6832" s="89">
        <f t="shared" si="751"/>
        <v>1.1434439743326511E-2</v>
      </c>
      <c r="S6832" s="88">
        <f t="shared" si="753"/>
        <v>3.8668405733825038E-2</v>
      </c>
    </row>
    <row r="6833" spans="1:19" x14ac:dyDescent="0.2">
      <c r="A6833" s="60">
        <v>2004</v>
      </c>
      <c r="B6833" s="61">
        <v>10</v>
      </c>
      <c r="C6833" s="61">
        <v>11</v>
      </c>
      <c r="D6833" s="61">
        <v>15</v>
      </c>
      <c r="E6833" s="87">
        <v>2.134876102551787E-2</v>
      </c>
      <c r="F6833" s="87">
        <v>1.9748618356003101E-2</v>
      </c>
      <c r="G6833" s="87">
        <v>0</v>
      </c>
      <c r="H6833" s="87">
        <v>0</v>
      </c>
      <c r="I6833" s="87">
        <v>7.8349502688172329E-5</v>
      </c>
      <c r="J6833" s="87">
        <v>1.201384847239299E-2</v>
      </c>
      <c r="K6833" s="88">
        <v>5.3189577356602138E-2</v>
      </c>
      <c r="L6833" s="84"/>
      <c r="M6833" s="88">
        <f t="shared" si="752"/>
        <v>1.6231168957768115E-2</v>
      </c>
      <c r="N6833" s="88">
        <f t="shared" si="747"/>
        <v>2.1816387507612271E-2</v>
      </c>
      <c r="O6833" s="88">
        <f t="shared" si="748"/>
        <v>0</v>
      </c>
      <c r="P6833" s="88">
        <f t="shared" si="749"/>
        <v>0</v>
      </c>
      <c r="Q6833" s="88">
        <f t="shared" si="750"/>
        <v>3.841216768409414E-5</v>
      </c>
      <c r="R6833" s="89">
        <f t="shared" si="751"/>
        <v>1.201384847239299E-2</v>
      </c>
      <c r="S6833" s="88">
        <f t="shared" si="753"/>
        <v>3.8085968633064481E-2</v>
      </c>
    </row>
    <row r="6834" spans="1:19" x14ac:dyDescent="0.2">
      <c r="A6834" s="60">
        <v>2004</v>
      </c>
      <c r="B6834" s="61">
        <v>10</v>
      </c>
      <c r="C6834" s="61">
        <v>11</v>
      </c>
      <c r="D6834" s="61">
        <v>16</v>
      </c>
      <c r="E6834" s="87">
        <v>2.3237404843663115E-2</v>
      </c>
      <c r="F6834" s="87">
        <v>1.9442387462969356E-2</v>
      </c>
      <c r="G6834" s="87">
        <v>0</v>
      </c>
      <c r="H6834" s="87">
        <v>0</v>
      </c>
      <c r="I6834" s="87">
        <v>7.8349502688172329E-5</v>
      </c>
      <c r="J6834" s="87">
        <v>1.1792690420313107E-2</v>
      </c>
      <c r="K6834" s="88">
        <v>5.455083222963375E-2</v>
      </c>
      <c r="L6834" s="84"/>
      <c r="M6834" s="88">
        <f t="shared" si="752"/>
        <v>1.7667078839222989E-2</v>
      </c>
      <c r="N6834" s="88">
        <f t="shared" si="747"/>
        <v>2.1478092862954483E-2</v>
      </c>
      <c r="O6834" s="88">
        <f t="shared" si="748"/>
        <v>0</v>
      </c>
      <c r="P6834" s="88">
        <f t="shared" si="749"/>
        <v>0</v>
      </c>
      <c r="Q6834" s="88">
        <f t="shared" si="750"/>
        <v>3.841216768409414E-5</v>
      </c>
      <c r="R6834" s="89">
        <f t="shared" si="751"/>
        <v>1.1792690420313107E-2</v>
      </c>
      <c r="S6834" s="88">
        <f t="shared" si="753"/>
        <v>3.9183583869861573E-2</v>
      </c>
    </row>
    <row r="6835" spans="1:19" x14ac:dyDescent="0.2">
      <c r="A6835" s="60">
        <v>2004</v>
      </c>
      <c r="B6835" s="61">
        <v>10</v>
      </c>
      <c r="C6835" s="61">
        <v>11</v>
      </c>
      <c r="D6835" s="61">
        <v>17</v>
      </c>
      <c r="E6835" s="87">
        <v>2.4731488715702805E-2</v>
      </c>
      <c r="F6835" s="87">
        <v>1.8925219722208553E-2</v>
      </c>
      <c r="G6835" s="87">
        <v>0</v>
      </c>
      <c r="H6835" s="87">
        <v>0</v>
      </c>
      <c r="I6835" s="87">
        <v>7.8349502688172329E-5</v>
      </c>
      <c r="J6835" s="87">
        <v>1.1201391235172439E-2</v>
      </c>
      <c r="K6835" s="88">
        <v>5.4936449175771979E-2</v>
      </c>
      <c r="L6835" s="84"/>
      <c r="M6835" s="88">
        <f t="shared" si="752"/>
        <v>1.8803010228176476E-2</v>
      </c>
      <c r="N6835" s="88">
        <f t="shared" si="747"/>
        <v>2.0906775334027485E-2</v>
      </c>
      <c r="O6835" s="88">
        <f t="shared" si="748"/>
        <v>0</v>
      </c>
      <c r="P6835" s="88">
        <f t="shared" si="749"/>
        <v>0</v>
      </c>
      <c r="Q6835" s="88">
        <f t="shared" si="750"/>
        <v>3.841216768409414E-5</v>
      </c>
      <c r="R6835" s="89">
        <f t="shared" si="751"/>
        <v>1.1201391235172439E-2</v>
      </c>
      <c r="S6835" s="88">
        <f t="shared" si="753"/>
        <v>3.9748197729888059E-2</v>
      </c>
    </row>
    <row r="6836" spans="1:19" x14ac:dyDescent="0.2">
      <c r="A6836" s="60">
        <v>2004</v>
      </c>
      <c r="B6836" s="61">
        <v>10</v>
      </c>
      <c r="C6836" s="61">
        <v>11</v>
      </c>
      <c r="D6836" s="61">
        <v>18</v>
      </c>
      <c r="E6836" s="87">
        <v>2.5125899268777129E-2</v>
      </c>
      <c r="F6836" s="87">
        <v>1.7947422651008672E-2</v>
      </c>
      <c r="G6836" s="87">
        <v>0</v>
      </c>
      <c r="H6836" s="87">
        <v>0</v>
      </c>
      <c r="I6836" s="87">
        <v>7.8349502688172329E-5</v>
      </c>
      <c r="J6836" s="87">
        <v>9.082152427891137E-3</v>
      </c>
      <c r="K6836" s="88">
        <v>5.223382385036511E-2</v>
      </c>
      <c r="L6836" s="84"/>
      <c r="M6836" s="88">
        <f t="shared" si="752"/>
        <v>1.9102875139213899E-2</v>
      </c>
      <c r="N6836" s="88">
        <f t="shared" si="747"/>
        <v>1.9826598512309699E-2</v>
      </c>
      <c r="O6836" s="88">
        <f t="shared" si="748"/>
        <v>0</v>
      </c>
      <c r="P6836" s="88">
        <f t="shared" si="749"/>
        <v>0</v>
      </c>
      <c r="Q6836" s="88">
        <f t="shared" si="750"/>
        <v>3.841216768409414E-5</v>
      </c>
      <c r="R6836" s="89">
        <f t="shared" si="751"/>
        <v>9.082152427891137E-3</v>
      </c>
      <c r="S6836" s="88">
        <f t="shared" si="753"/>
        <v>3.8967885819207695E-2</v>
      </c>
    </row>
    <row r="6837" spans="1:19" x14ac:dyDescent="0.2">
      <c r="A6837" s="60">
        <v>2004</v>
      </c>
      <c r="B6837" s="61">
        <v>10</v>
      </c>
      <c r="C6837" s="61">
        <v>11</v>
      </c>
      <c r="D6837" s="61">
        <v>19</v>
      </c>
      <c r="E6837" s="87">
        <v>2.3998996741557217E-2</v>
      </c>
      <c r="F6837" s="87">
        <v>1.8011111055016397E-2</v>
      </c>
      <c r="G6837" s="87">
        <v>1.1877691517482455E-3</v>
      </c>
      <c r="H6837" s="87">
        <v>1.7174105896356678E-6</v>
      </c>
      <c r="I6837" s="87">
        <v>7.8349502688172329E-5</v>
      </c>
      <c r="J6837" s="87">
        <v>8.536009823347358E-3</v>
      </c>
      <c r="K6837" s="88">
        <v>5.1813953684947033E-2</v>
      </c>
      <c r="L6837" s="84"/>
      <c r="M6837" s="88">
        <f t="shared" si="752"/>
        <v>1.8246106669306941E-2</v>
      </c>
      <c r="N6837" s="88">
        <f t="shared" si="747"/>
        <v>1.9896955378624428E-2</v>
      </c>
      <c r="O6837" s="88">
        <f t="shared" si="748"/>
        <v>4.743165572030938E-4</v>
      </c>
      <c r="P6837" s="88">
        <f t="shared" si="749"/>
        <v>3.1868041932579156E-6</v>
      </c>
      <c r="Q6837" s="88">
        <f t="shared" si="750"/>
        <v>3.841216768409414E-5</v>
      </c>
      <c r="R6837" s="89">
        <f t="shared" si="751"/>
        <v>8.536009823347358E-3</v>
      </c>
      <c r="S6837" s="88">
        <f t="shared" si="753"/>
        <v>3.8658977577011817E-2</v>
      </c>
    </row>
    <row r="6838" spans="1:19" x14ac:dyDescent="0.2">
      <c r="A6838" s="60">
        <v>2004</v>
      </c>
      <c r="B6838" s="61">
        <v>10</v>
      </c>
      <c r="C6838" s="61">
        <v>11</v>
      </c>
      <c r="D6838" s="61">
        <v>20</v>
      </c>
      <c r="E6838" s="87">
        <v>2.4434133946579555E-2</v>
      </c>
      <c r="F6838" s="87">
        <v>1.7733502243095351E-2</v>
      </c>
      <c r="G6838" s="87">
        <v>1.1877691517482455E-3</v>
      </c>
      <c r="H6838" s="87">
        <v>1.7174105896356678E-6</v>
      </c>
      <c r="I6838" s="87">
        <v>7.8349502688172329E-5</v>
      </c>
      <c r="J6838" s="87">
        <v>9.0966768468701831E-3</v>
      </c>
      <c r="K6838" s="88">
        <v>5.2532149101571148E-2</v>
      </c>
      <c r="L6838" s="84"/>
      <c r="M6838" s="88">
        <f t="shared" si="752"/>
        <v>1.8576935492866608E-2</v>
      </c>
      <c r="N6838" s="88">
        <f t="shared" si="747"/>
        <v>1.9590279675685624E-2</v>
      </c>
      <c r="O6838" s="88">
        <f t="shared" si="748"/>
        <v>4.743165572030938E-4</v>
      </c>
      <c r="P6838" s="88">
        <f t="shared" si="749"/>
        <v>3.1868041932579156E-6</v>
      </c>
      <c r="Q6838" s="88">
        <f t="shared" si="750"/>
        <v>3.841216768409414E-5</v>
      </c>
      <c r="R6838" s="89">
        <f t="shared" si="751"/>
        <v>9.0966768468701831E-3</v>
      </c>
      <c r="S6838" s="88">
        <f t="shared" si="753"/>
        <v>3.8683130697632677E-2</v>
      </c>
    </row>
    <row r="6839" spans="1:19" x14ac:dyDescent="0.2">
      <c r="A6839" s="60">
        <v>2004</v>
      </c>
      <c r="B6839" s="61">
        <v>10</v>
      </c>
      <c r="C6839" s="61">
        <v>11</v>
      </c>
      <c r="D6839" s="61">
        <v>21</v>
      </c>
      <c r="E6839" s="87">
        <v>2.2751485942976095E-2</v>
      </c>
      <c r="F6839" s="87">
        <v>1.6659998429372706E-2</v>
      </c>
      <c r="G6839" s="87">
        <v>1.1877691517482455E-3</v>
      </c>
      <c r="H6839" s="87">
        <v>1.7174105896356678E-6</v>
      </c>
      <c r="I6839" s="87">
        <v>7.8349502688172329E-5</v>
      </c>
      <c r="J6839" s="87">
        <v>8.2154486133122311E-3</v>
      </c>
      <c r="K6839" s="88">
        <v>4.8894769050687084E-2</v>
      </c>
      <c r="L6839" s="84"/>
      <c r="M6839" s="88">
        <f t="shared" si="752"/>
        <v>1.7297641391897746E-2</v>
      </c>
      <c r="N6839" s="88">
        <f t="shared" si="747"/>
        <v>1.8404375185108755E-2</v>
      </c>
      <c r="O6839" s="88">
        <f t="shared" si="748"/>
        <v>4.743165572030938E-4</v>
      </c>
      <c r="P6839" s="88">
        <f t="shared" si="749"/>
        <v>3.1868041932579156E-6</v>
      </c>
      <c r="Q6839" s="88">
        <f t="shared" si="750"/>
        <v>3.841216768409414E-5</v>
      </c>
      <c r="R6839" s="89">
        <f t="shared" si="751"/>
        <v>8.2154486133122311E-3</v>
      </c>
      <c r="S6839" s="88">
        <f t="shared" si="753"/>
        <v>3.6217932106086946E-2</v>
      </c>
    </row>
    <row r="6840" spans="1:19" x14ac:dyDescent="0.2">
      <c r="A6840" s="60">
        <v>2004</v>
      </c>
      <c r="B6840" s="61">
        <v>10</v>
      </c>
      <c r="C6840" s="61">
        <v>11</v>
      </c>
      <c r="D6840" s="61">
        <v>22</v>
      </c>
      <c r="E6840" s="87">
        <v>2.0483219674140969E-2</v>
      </c>
      <c r="F6840" s="87">
        <v>1.5701625652126079E-2</v>
      </c>
      <c r="G6840" s="87">
        <v>1.1877691517482455E-3</v>
      </c>
      <c r="H6840" s="87">
        <v>1.7174105896356678E-6</v>
      </c>
      <c r="I6840" s="87">
        <v>7.8349502688172329E-5</v>
      </c>
      <c r="J6840" s="87">
        <v>6.9052983594057446E-3</v>
      </c>
      <c r="K6840" s="88">
        <v>4.4357979750698849E-2</v>
      </c>
      <c r="L6840" s="84"/>
      <c r="M6840" s="88">
        <f t="shared" si="752"/>
        <v>1.5573109789962493E-2</v>
      </c>
      <c r="N6840" s="88">
        <f t="shared" si="747"/>
        <v>1.7345656468272377E-2</v>
      </c>
      <c r="O6840" s="88">
        <f t="shared" si="748"/>
        <v>4.743165572030938E-4</v>
      </c>
      <c r="P6840" s="88">
        <f t="shared" si="749"/>
        <v>3.1868041932579156E-6</v>
      </c>
      <c r="Q6840" s="88">
        <f t="shared" si="750"/>
        <v>3.841216768409414E-5</v>
      </c>
      <c r="R6840" s="89">
        <f t="shared" si="751"/>
        <v>6.9052983594057446E-3</v>
      </c>
      <c r="S6840" s="88">
        <f t="shared" si="753"/>
        <v>3.3434681787315311E-2</v>
      </c>
    </row>
    <row r="6841" spans="1:19" x14ac:dyDescent="0.2">
      <c r="A6841" s="60">
        <v>2004</v>
      </c>
      <c r="B6841" s="61">
        <v>10</v>
      </c>
      <c r="C6841" s="61">
        <v>11</v>
      </c>
      <c r="D6841" s="61">
        <v>23</v>
      </c>
      <c r="E6841" s="87">
        <v>1.7009007216855825E-2</v>
      </c>
      <c r="F6841" s="87">
        <v>1.5732130423036662E-2</v>
      </c>
      <c r="G6841" s="87">
        <v>1.1877691517482455E-3</v>
      </c>
      <c r="H6841" s="87">
        <v>1.7174105896356678E-6</v>
      </c>
      <c r="I6841" s="87">
        <v>7.8349502688172329E-5</v>
      </c>
      <c r="J6841" s="87">
        <v>6.0762952244295936E-3</v>
      </c>
      <c r="K6841" s="88">
        <v>4.008526892934814E-2</v>
      </c>
      <c r="L6841" s="84"/>
      <c r="M6841" s="88">
        <f t="shared" si="752"/>
        <v>1.2931713911205168E-2</v>
      </c>
      <c r="N6841" s="88">
        <f t="shared" si="747"/>
        <v>1.7379355225877559E-2</v>
      </c>
      <c r="O6841" s="88">
        <f t="shared" si="748"/>
        <v>4.743165572030938E-4</v>
      </c>
      <c r="P6841" s="88">
        <f t="shared" si="749"/>
        <v>3.1868041932579156E-6</v>
      </c>
      <c r="Q6841" s="88">
        <f t="shared" si="750"/>
        <v>3.841216768409414E-5</v>
      </c>
      <c r="R6841" s="89">
        <f t="shared" si="751"/>
        <v>6.0762952244295936E-3</v>
      </c>
      <c r="S6841" s="88">
        <f t="shared" si="753"/>
        <v>3.0826984666163175E-2</v>
      </c>
    </row>
    <row r="6842" spans="1:19" x14ac:dyDescent="0.2">
      <c r="A6842" s="60">
        <v>2004</v>
      </c>
      <c r="B6842" s="61">
        <v>10</v>
      </c>
      <c r="C6842" s="61">
        <v>11</v>
      </c>
      <c r="D6842" s="61">
        <v>24</v>
      </c>
      <c r="E6842" s="87">
        <v>1.3143415176443591E-2</v>
      </c>
      <c r="F6842" s="87">
        <v>1.5728524724201696E-2</v>
      </c>
      <c r="G6842" s="87">
        <v>1.1877691517482455E-3</v>
      </c>
      <c r="H6842" s="87">
        <v>1.7174105896356678E-6</v>
      </c>
      <c r="I6842" s="87">
        <v>7.8349502688172329E-5</v>
      </c>
      <c r="J6842" s="87">
        <v>6.061709014259252E-3</v>
      </c>
      <c r="K6842" s="88">
        <v>3.6201484979930587E-2</v>
      </c>
      <c r="L6842" s="84"/>
      <c r="M6842" s="88">
        <f t="shared" si="752"/>
        <v>9.9927575261138431E-3</v>
      </c>
      <c r="N6842" s="88">
        <f t="shared" si="747"/>
        <v>1.7375371994159707E-2</v>
      </c>
      <c r="O6842" s="88">
        <f t="shared" si="748"/>
        <v>4.743165572030938E-4</v>
      </c>
      <c r="P6842" s="88">
        <f t="shared" si="749"/>
        <v>3.1868041932579156E-6</v>
      </c>
      <c r="Q6842" s="88">
        <f t="shared" si="750"/>
        <v>3.841216768409414E-5</v>
      </c>
      <c r="R6842" s="89">
        <f t="shared" si="751"/>
        <v>6.061709014259252E-3</v>
      </c>
      <c r="S6842" s="88">
        <f t="shared" si="753"/>
        <v>2.7884045049354E-2</v>
      </c>
    </row>
    <row r="6843" spans="1:19" x14ac:dyDescent="0.2">
      <c r="A6843" s="60">
        <v>2004</v>
      </c>
      <c r="B6843" s="61">
        <v>10</v>
      </c>
      <c r="C6843" s="61">
        <v>12</v>
      </c>
      <c r="D6843" s="61">
        <v>1</v>
      </c>
      <c r="E6843" s="87">
        <v>1.3309916615831249E-2</v>
      </c>
      <c r="F6843" s="87">
        <v>1.4083002801591712E-2</v>
      </c>
      <c r="G6843" s="87">
        <v>1.1877691517482455E-3</v>
      </c>
      <c r="H6843" s="87">
        <v>1.7174105896356678E-6</v>
      </c>
      <c r="I6843" s="87">
        <v>7.8349502688172329E-5</v>
      </c>
      <c r="J6843" s="87">
        <v>2.9148075059935116E-3</v>
      </c>
      <c r="K6843" s="88">
        <v>3.1575562988442524E-2</v>
      </c>
      <c r="L6843" s="84"/>
      <c r="M6843" s="88">
        <f t="shared" si="752"/>
        <v>1.0119346277151074E-2</v>
      </c>
      <c r="N6843" s="88">
        <f t="shared" si="747"/>
        <v>1.5557556526323799E-2</v>
      </c>
      <c r="O6843" s="88">
        <f t="shared" si="748"/>
        <v>4.743165572030938E-4</v>
      </c>
      <c r="P6843" s="88">
        <f t="shared" si="749"/>
        <v>3.1868041932579156E-6</v>
      </c>
      <c r="Q6843" s="88">
        <f t="shared" si="750"/>
        <v>3.841216768409414E-5</v>
      </c>
      <c r="R6843" s="89">
        <f t="shared" si="751"/>
        <v>2.9148075059935116E-3</v>
      </c>
      <c r="S6843" s="88">
        <f t="shared" si="753"/>
        <v>2.619281833255532E-2</v>
      </c>
    </row>
    <row r="6844" spans="1:19" x14ac:dyDescent="0.2">
      <c r="A6844" s="60">
        <v>2004</v>
      </c>
      <c r="B6844" s="61">
        <v>10</v>
      </c>
      <c r="C6844" s="61">
        <v>12</v>
      </c>
      <c r="D6844" s="61">
        <v>2</v>
      </c>
      <c r="E6844" s="87">
        <v>1.2035352448354606E-2</v>
      </c>
      <c r="F6844" s="87">
        <v>1.4082887850667592E-2</v>
      </c>
      <c r="G6844" s="87">
        <v>1.1877691517482455E-3</v>
      </c>
      <c r="H6844" s="87">
        <v>1.7174105896356678E-6</v>
      </c>
      <c r="I6844" s="87">
        <v>7.8349502688172329E-5</v>
      </c>
      <c r="J6844" s="87">
        <v>3.4371816580573392E-3</v>
      </c>
      <c r="K6844" s="88">
        <v>3.0823258022105587E-2</v>
      </c>
      <c r="L6844" s="84"/>
      <c r="M6844" s="88">
        <f t="shared" si="752"/>
        <v>9.1503126959937061E-3</v>
      </c>
      <c r="N6844" s="88">
        <f t="shared" si="747"/>
        <v>1.555742953952099E-2</v>
      </c>
      <c r="O6844" s="88">
        <f t="shared" si="748"/>
        <v>4.743165572030938E-4</v>
      </c>
      <c r="P6844" s="88">
        <f t="shared" si="749"/>
        <v>3.1868041932579156E-6</v>
      </c>
      <c r="Q6844" s="88">
        <f t="shared" si="750"/>
        <v>3.841216768409414E-5</v>
      </c>
      <c r="R6844" s="89">
        <f t="shared" si="751"/>
        <v>3.4371816580573392E-3</v>
      </c>
      <c r="S6844" s="88">
        <f t="shared" si="753"/>
        <v>2.5223657764595144E-2</v>
      </c>
    </row>
    <row r="6845" spans="1:19" x14ac:dyDescent="0.2">
      <c r="A6845" s="60">
        <v>2004</v>
      </c>
      <c r="B6845" s="61">
        <v>10</v>
      </c>
      <c r="C6845" s="61">
        <v>12</v>
      </c>
      <c r="D6845" s="61">
        <v>3</v>
      </c>
      <c r="E6845" s="87">
        <v>1.1434351835828263E-2</v>
      </c>
      <c r="F6845" s="87">
        <v>1.3918282661133038E-2</v>
      </c>
      <c r="G6845" s="87">
        <v>1.1877691517482455E-3</v>
      </c>
      <c r="H6845" s="87">
        <v>1.7174105896356678E-6</v>
      </c>
      <c r="I6845" s="87">
        <v>7.8349502688172329E-5</v>
      </c>
      <c r="J6845" s="87">
        <v>3.9677661514185922E-3</v>
      </c>
      <c r="K6845" s="88">
        <v>3.0588236713405943E-2</v>
      </c>
      <c r="L6845" s="84"/>
      <c r="M6845" s="88">
        <f t="shared" si="752"/>
        <v>8.6933802082499317E-3</v>
      </c>
      <c r="N6845" s="88">
        <f t="shared" si="747"/>
        <v>1.5375589446410971E-2</v>
      </c>
      <c r="O6845" s="88">
        <f t="shared" si="748"/>
        <v>4.743165572030938E-4</v>
      </c>
      <c r="P6845" s="88">
        <f t="shared" si="749"/>
        <v>3.1868041932579156E-6</v>
      </c>
      <c r="Q6845" s="88">
        <f t="shared" si="750"/>
        <v>3.841216768409414E-5</v>
      </c>
      <c r="R6845" s="89">
        <f t="shared" si="751"/>
        <v>3.9677661514185922E-3</v>
      </c>
      <c r="S6845" s="88">
        <f t="shared" si="753"/>
        <v>2.4584885183741353E-2</v>
      </c>
    </row>
    <row r="6846" spans="1:19" x14ac:dyDescent="0.2">
      <c r="A6846" s="60">
        <v>2004</v>
      </c>
      <c r="B6846" s="61">
        <v>10</v>
      </c>
      <c r="C6846" s="61">
        <v>12</v>
      </c>
      <c r="D6846" s="61">
        <v>4</v>
      </c>
      <c r="E6846" s="87">
        <v>1.1732082352430964E-2</v>
      </c>
      <c r="F6846" s="87">
        <v>1.3824909749236298E-2</v>
      </c>
      <c r="G6846" s="87">
        <v>1.1877691517482455E-3</v>
      </c>
      <c r="H6846" s="87">
        <v>1.7174105896356678E-6</v>
      </c>
      <c r="I6846" s="87">
        <v>7.8349502688172329E-5</v>
      </c>
      <c r="J6846" s="87">
        <v>4.0728318114946578E-3</v>
      </c>
      <c r="K6846" s="88">
        <v>3.0897659978187973E-2</v>
      </c>
      <c r="L6846" s="84"/>
      <c r="M6846" s="88">
        <f t="shared" si="752"/>
        <v>8.9197406191930222E-3</v>
      </c>
      <c r="N6846" s="88">
        <f t="shared" si="747"/>
        <v>1.5272439970739718E-2</v>
      </c>
      <c r="O6846" s="88">
        <f t="shared" si="748"/>
        <v>4.743165572030938E-4</v>
      </c>
      <c r="P6846" s="88">
        <f t="shared" si="749"/>
        <v>3.1868041932579156E-6</v>
      </c>
      <c r="Q6846" s="88">
        <f t="shared" si="750"/>
        <v>3.841216768409414E-5</v>
      </c>
      <c r="R6846" s="89">
        <f t="shared" si="751"/>
        <v>4.0728318114946578E-3</v>
      </c>
      <c r="S6846" s="88">
        <f t="shared" si="753"/>
        <v>2.4708096119013191E-2</v>
      </c>
    </row>
    <row r="6847" spans="1:19" x14ac:dyDescent="0.2">
      <c r="A6847" s="60">
        <v>2004</v>
      </c>
      <c r="B6847" s="61">
        <v>10</v>
      </c>
      <c r="C6847" s="61">
        <v>12</v>
      </c>
      <c r="D6847" s="61">
        <v>5</v>
      </c>
      <c r="E6847" s="87">
        <v>1.2783289616358825E-2</v>
      </c>
      <c r="F6847" s="87">
        <v>1.4344819585488798E-2</v>
      </c>
      <c r="G6847" s="87">
        <v>1.1877691517482455E-3</v>
      </c>
      <c r="H6847" s="87">
        <v>1.7174105896356678E-6</v>
      </c>
      <c r="I6847" s="87">
        <v>7.8349502688172329E-5</v>
      </c>
      <c r="J6847" s="87">
        <v>4.7444578968768823E-3</v>
      </c>
      <c r="K6847" s="88">
        <v>3.3140403163750554E-2</v>
      </c>
      <c r="L6847" s="84"/>
      <c r="M6847" s="88">
        <f t="shared" si="752"/>
        <v>9.7189590230175749E-3</v>
      </c>
      <c r="N6847" s="88">
        <f t="shared" si="747"/>
        <v>1.5846786704887626E-2</v>
      </c>
      <c r="O6847" s="88">
        <f t="shared" si="748"/>
        <v>4.743165572030938E-4</v>
      </c>
      <c r="P6847" s="88">
        <f t="shared" si="749"/>
        <v>3.1868041932579156E-6</v>
      </c>
      <c r="Q6847" s="88">
        <f t="shared" si="750"/>
        <v>3.841216768409414E-5</v>
      </c>
      <c r="R6847" s="89">
        <f t="shared" si="751"/>
        <v>4.7444578968768823E-3</v>
      </c>
      <c r="S6847" s="88">
        <f t="shared" si="753"/>
        <v>2.6081661256985651E-2</v>
      </c>
    </row>
    <row r="6848" spans="1:19" x14ac:dyDescent="0.2">
      <c r="A6848" s="60">
        <v>2004</v>
      </c>
      <c r="B6848" s="61">
        <v>10</v>
      </c>
      <c r="C6848" s="61">
        <v>12</v>
      </c>
      <c r="D6848" s="61">
        <v>6</v>
      </c>
      <c r="E6848" s="87">
        <v>1.5503167377180903E-2</v>
      </c>
      <c r="F6848" s="87">
        <v>1.5834851714721009E-2</v>
      </c>
      <c r="G6848" s="87">
        <v>1.1877691517482455E-3</v>
      </c>
      <c r="H6848" s="87">
        <v>1.7174105896356678E-6</v>
      </c>
      <c r="I6848" s="87">
        <v>7.8349502688172329E-5</v>
      </c>
      <c r="J6848" s="87">
        <v>5.9057945577018871E-3</v>
      </c>
      <c r="K6848" s="88">
        <v>3.851164971462985E-2</v>
      </c>
      <c r="L6848" s="84"/>
      <c r="M6848" s="88">
        <f t="shared" si="752"/>
        <v>1.1786844621980959E-2</v>
      </c>
      <c r="N6848" s="88">
        <f t="shared" si="747"/>
        <v>1.749283189873994E-2</v>
      </c>
      <c r="O6848" s="88">
        <f t="shared" si="748"/>
        <v>4.743165572030938E-4</v>
      </c>
      <c r="P6848" s="88">
        <f t="shared" si="749"/>
        <v>3.1868041932579156E-6</v>
      </c>
      <c r="Q6848" s="88">
        <f t="shared" si="750"/>
        <v>3.841216768409414E-5</v>
      </c>
      <c r="R6848" s="89">
        <f t="shared" si="751"/>
        <v>5.9057945577018871E-3</v>
      </c>
      <c r="S6848" s="88">
        <f t="shared" si="753"/>
        <v>2.979559204980135E-2</v>
      </c>
    </row>
    <row r="6849" spans="1:19" x14ac:dyDescent="0.2">
      <c r="A6849" s="60">
        <v>2004</v>
      </c>
      <c r="B6849" s="61">
        <v>10</v>
      </c>
      <c r="C6849" s="61">
        <v>12</v>
      </c>
      <c r="D6849" s="61">
        <v>7</v>
      </c>
      <c r="E6849" s="87">
        <v>2.0866515159425968E-2</v>
      </c>
      <c r="F6849" s="87">
        <v>1.7620579689859483E-2</v>
      </c>
      <c r="G6849" s="87">
        <v>0</v>
      </c>
      <c r="H6849" s="87">
        <v>0</v>
      </c>
      <c r="I6849" s="87">
        <v>7.8349502688172329E-5</v>
      </c>
      <c r="J6849" s="87">
        <v>6.6496348812890406E-3</v>
      </c>
      <c r="K6849" s="88">
        <v>4.5215079233262664E-2</v>
      </c>
      <c r="L6849" s="84"/>
      <c r="M6849" s="88">
        <f t="shared" si="752"/>
        <v>1.5864524068054522E-2</v>
      </c>
      <c r="N6849" s="88">
        <f t="shared" si="747"/>
        <v>1.94655336233121E-2</v>
      </c>
      <c r="O6849" s="88">
        <f t="shared" si="748"/>
        <v>0</v>
      </c>
      <c r="P6849" s="88">
        <f t="shared" si="749"/>
        <v>0</v>
      </c>
      <c r="Q6849" s="88">
        <f t="shared" si="750"/>
        <v>3.841216768409414E-5</v>
      </c>
      <c r="R6849" s="89">
        <f t="shared" si="751"/>
        <v>6.6496348812890406E-3</v>
      </c>
      <c r="S6849" s="88">
        <f t="shared" si="753"/>
        <v>3.5368469859050719E-2</v>
      </c>
    </row>
    <row r="6850" spans="1:19" x14ac:dyDescent="0.2">
      <c r="A6850" s="60">
        <v>2004</v>
      </c>
      <c r="B6850" s="61">
        <v>10</v>
      </c>
      <c r="C6850" s="61">
        <v>12</v>
      </c>
      <c r="D6850" s="61">
        <v>8</v>
      </c>
      <c r="E6850" s="87">
        <v>2.2379251272954152E-2</v>
      </c>
      <c r="F6850" s="87">
        <v>1.8625256367981957E-2</v>
      </c>
      <c r="G6850" s="87">
        <v>0</v>
      </c>
      <c r="H6850" s="87">
        <v>0</v>
      </c>
      <c r="I6850" s="87">
        <v>7.8349502688172329E-5</v>
      </c>
      <c r="J6850" s="87">
        <v>6.5155068058216298E-3</v>
      </c>
      <c r="K6850" s="88">
        <v>4.7598363949445908E-2</v>
      </c>
      <c r="L6850" s="84"/>
      <c r="M6850" s="88">
        <f t="shared" si="752"/>
        <v>1.7014636499302641E-2</v>
      </c>
      <c r="N6850" s="88">
        <f t="shared" si="747"/>
        <v>2.0575404467675137E-2</v>
      </c>
      <c r="O6850" s="88">
        <f t="shared" si="748"/>
        <v>0</v>
      </c>
      <c r="P6850" s="88">
        <f t="shared" si="749"/>
        <v>0</v>
      </c>
      <c r="Q6850" s="88">
        <f t="shared" si="750"/>
        <v>3.841216768409414E-5</v>
      </c>
      <c r="R6850" s="89">
        <f t="shared" si="751"/>
        <v>6.5155068058216298E-3</v>
      </c>
      <c r="S6850" s="88">
        <f t="shared" si="753"/>
        <v>3.7628453134661878E-2</v>
      </c>
    </row>
    <row r="6851" spans="1:19" x14ac:dyDescent="0.2">
      <c r="A6851" s="60">
        <v>2004</v>
      </c>
      <c r="B6851" s="61">
        <v>10</v>
      </c>
      <c r="C6851" s="61">
        <v>12</v>
      </c>
      <c r="D6851" s="61">
        <v>9</v>
      </c>
      <c r="E6851" s="87">
        <v>2.1698442749286888E-2</v>
      </c>
      <c r="F6851" s="87">
        <v>1.9636359077332112E-2</v>
      </c>
      <c r="G6851" s="87">
        <v>0</v>
      </c>
      <c r="H6851" s="87">
        <v>0</v>
      </c>
      <c r="I6851" s="87">
        <v>7.8349502688172329E-5</v>
      </c>
      <c r="J6851" s="87">
        <v>5.3844850234706643E-3</v>
      </c>
      <c r="K6851" s="88">
        <v>4.6797636352777838E-2</v>
      </c>
      <c r="L6851" s="84"/>
      <c r="M6851" s="88">
        <f t="shared" si="752"/>
        <v>1.6497027155963056E-2</v>
      </c>
      <c r="N6851" s="88">
        <f t="shared" ref="N6851:N6914" si="754">F6851*W$5</f>
        <v>2.1692374177633322E-2</v>
      </c>
      <c r="O6851" s="88">
        <f t="shared" ref="O6851:O6914" si="755">G6851*X$5</f>
        <v>0</v>
      </c>
      <c r="P6851" s="88">
        <f t="shared" ref="P6851:P6914" si="756">H6851*Y$5</f>
        <v>0</v>
      </c>
      <c r="Q6851" s="88">
        <f t="shared" ref="Q6851:Q6914" si="757">I6851*Z$5</f>
        <v>3.841216768409414E-5</v>
      </c>
      <c r="R6851" s="89">
        <f t="shared" ref="R6851:R6914" si="758">J6851</f>
        <v>5.3844850234706643E-3</v>
      </c>
      <c r="S6851" s="88">
        <f t="shared" si="753"/>
        <v>3.8227813501280475E-2</v>
      </c>
    </row>
    <row r="6852" spans="1:19" x14ac:dyDescent="0.2">
      <c r="A6852" s="60">
        <v>2004</v>
      </c>
      <c r="B6852" s="61">
        <v>10</v>
      </c>
      <c r="C6852" s="61">
        <v>12</v>
      </c>
      <c r="D6852" s="61">
        <v>10</v>
      </c>
      <c r="E6852" s="87">
        <v>2.6169830121001218E-2</v>
      </c>
      <c r="F6852" s="87">
        <v>2.2172170548023184E-2</v>
      </c>
      <c r="G6852" s="87">
        <v>0</v>
      </c>
      <c r="H6852" s="87">
        <v>0</v>
      </c>
      <c r="I6852" s="87">
        <v>7.8349502688172329E-5</v>
      </c>
      <c r="J6852" s="87">
        <v>1.1532588555517295E-2</v>
      </c>
      <c r="K6852" s="88">
        <v>5.9952938727229871E-2</v>
      </c>
      <c r="L6852" s="84"/>
      <c r="M6852" s="88">
        <f t="shared" ref="M6852:M6915" si="759">E6852*V$5</f>
        <v>1.9896561387442679E-2</v>
      </c>
      <c r="N6852" s="88">
        <f t="shared" si="754"/>
        <v>2.449369651287547E-2</v>
      </c>
      <c r="O6852" s="88">
        <f t="shared" si="755"/>
        <v>0</v>
      </c>
      <c r="P6852" s="88">
        <f t="shared" si="756"/>
        <v>0</v>
      </c>
      <c r="Q6852" s="88">
        <f t="shared" si="757"/>
        <v>3.841216768409414E-5</v>
      </c>
      <c r="R6852" s="89">
        <f t="shared" si="758"/>
        <v>1.1532588555517295E-2</v>
      </c>
      <c r="S6852" s="88">
        <f t="shared" ref="S6852:S6915" si="760">SUM(M6852:Q6852)</f>
        <v>4.4428670068002246E-2</v>
      </c>
    </row>
    <row r="6853" spans="1:19" x14ac:dyDescent="0.2">
      <c r="A6853" s="60">
        <v>2004</v>
      </c>
      <c r="B6853" s="61">
        <v>10</v>
      </c>
      <c r="C6853" s="61">
        <v>12</v>
      </c>
      <c r="D6853" s="61">
        <v>11</v>
      </c>
      <c r="E6853" s="87">
        <v>2.584650371871277E-2</v>
      </c>
      <c r="F6853" s="87">
        <v>2.2594208530947332E-2</v>
      </c>
      <c r="G6853" s="87">
        <v>0</v>
      </c>
      <c r="H6853" s="87">
        <v>0</v>
      </c>
      <c r="I6853" s="87">
        <v>7.8349502688172329E-5</v>
      </c>
      <c r="J6853" s="87">
        <v>1.1958246949722338E-2</v>
      </c>
      <c r="K6853" s="88">
        <v>6.0477308702070617E-2</v>
      </c>
      <c r="L6853" s="84"/>
      <c r="M6853" s="88">
        <f t="shared" si="759"/>
        <v>1.9650740777160971E-2</v>
      </c>
      <c r="N6853" s="88">
        <f t="shared" si="754"/>
        <v>2.4959923770520837E-2</v>
      </c>
      <c r="O6853" s="88">
        <f t="shared" si="755"/>
        <v>0</v>
      </c>
      <c r="P6853" s="88">
        <f t="shared" si="756"/>
        <v>0</v>
      </c>
      <c r="Q6853" s="88">
        <f t="shared" si="757"/>
        <v>3.841216768409414E-5</v>
      </c>
      <c r="R6853" s="89">
        <f t="shared" si="758"/>
        <v>1.1958246949722338E-2</v>
      </c>
      <c r="S6853" s="88">
        <f t="shared" si="760"/>
        <v>4.4649076715365908E-2</v>
      </c>
    </row>
    <row r="6854" spans="1:19" x14ac:dyDescent="0.2">
      <c r="A6854" s="60">
        <v>2004</v>
      </c>
      <c r="B6854" s="61">
        <v>10</v>
      </c>
      <c r="C6854" s="61">
        <v>12</v>
      </c>
      <c r="D6854" s="61">
        <v>12</v>
      </c>
      <c r="E6854" s="87">
        <v>2.5638339578040736E-2</v>
      </c>
      <c r="F6854" s="87">
        <v>2.2506701241990792E-2</v>
      </c>
      <c r="G6854" s="87">
        <v>0</v>
      </c>
      <c r="H6854" s="87">
        <v>0</v>
      </c>
      <c r="I6854" s="87">
        <v>7.8349502688172329E-5</v>
      </c>
      <c r="J6854" s="87">
        <v>1.1020940168610991E-2</v>
      </c>
      <c r="K6854" s="88">
        <v>5.9244330491330696E-2</v>
      </c>
      <c r="L6854" s="84"/>
      <c r="M6854" s="88">
        <f t="shared" si="759"/>
        <v>1.9492476448183856E-2</v>
      </c>
      <c r="N6854" s="88">
        <f t="shared" si="754"/>
        <v>2.4863254074889388E-2</v>
      </c>
      <c r="O6854" s="88">
        <f t="shared" si="755"/>
        <v>0</v>
      </c>
      <c r="P6854" s="88">
        <f t="shared" si="756"/>
        <v>0</v>
      </c>
      <c r="Q6854" s="88">
        <f t="shared" si="757"/>
        <v>3.841216768409414E-5</v>
      </c>
      <c r="R6854" s="89">
        <f t="shared" si="758"/>
        <v>1.1020940168610991E-2</v>
      </c>
      <c r="S6854" s="88">
        <f t="shared" si="760"/>
        <v>4.4394142690757345E-2</v>
      </c>
    </row>
    <row r="6855" spans="1:19" x14ac:dyDescent="0.2">
      <c r="A6855" s="60">
        <v>2004</v>
      </c>
      <c r="B6855" s="61">
        <v>10</v>
      </c>
      <c r="C6855" s="61">
        <v>12</v>
      </c>
      <c r="D6855" s="61">
        <v>13</v>
      </c>
      <c r="E6855" s="87">
        <v>2.5054665094719011E-2</v>
      </c>
      <c r="F6855" s="87">
        <v>2.2634388904858478E-2</v>
      </c>
      <c r="G6855" s="87">
        <v>0</v>
      </c>
      <c r="H6855" s="87">
        <v>0</v>
      </c>
      <c r="I6855" s="87">
        <v>7.8349502688172329E-5</v>
      </c>
      <c r="J6855" s="87">
        <v>1.0489600714028449E-2</v>
      </c>
      <c r="K6855" s="88">
        <v>5.8257004216294109E-2</v>
      </c>
      <c r="L6855" s="84"/>
      <c r="M6855" s="88">
        <f t="shared" si="759"/>
        <v>1.9048716777830661E-2</v>
      </c>
      <c r="N6855" s="88">
        <f t="shared" si="754"/>
        <v>2.5004311210272027E-2</v>
      </c>
      <c r="O6855" s="88">
        <f t="shared" si="755"/>
        <v>0</v>
      </c>
      <c r="P6855" s="88">
        <f t="shared" si="756"/>
        <v>0</v>
      </c>
      <c r="Q6855" s="88">
        <f t="shared" si="757"/>
        <v>3.841216768409414E-5</v>
      </c>
      <c r="R6855" s="89">
        <f t="shared" si="758"/>
        <v>1.0489600714028449E-2</v>
      </c>
      <c r="S6855" s="88">
        <f t="shared" si="760"/>
        <v>4.4091440155786789E-2</v>
      </c>
    </row>
    <row r="6856" spans="1:19" x14ac:dyDescent="0.2">
      <c r="A6856" s="60">
        <v>2004</v>
      </c>
      <c r="B6856" s="61">
        <v>10</v>
      </c>
      <c r="C6856" s="61">
        <v>12</v>
      </c>
      <c r="D6856" s="61">
        <v>14</v>
      </c>
      <c r="E6856" s="87">
        <v>2.4168945562869991E-2</v>
      </c>
      <c r="F6856" s="87">
        <v>2.2857409465971368E-2</v>
      </c>
      <c r="G6856" s="87">
        <v>0</v>
      </c>
      <c r="H6856" s="87">
        <v>0</v>
      </c>
      <c r="I6856" s="87">
        <v>7.8349502688172329E-5</v>
      </c>
      <c r="J6856" s="87">
        <v>1.0420072540424255E-2</v>
      </c>
      <c r="K6856" s="88">
        <v>5.7524777071953789E-2</v>
      </c>
      <c r="L6856" s="84"/>
      <c r="M6856" s="88">
        <f t="shared" si="759"/>
        <v>1.8375316417338874E-2</v>
      </c>
      <c r="N6856" s="88">
        <f t="shared" si="754"/>
        <v>2.5250683027059146E-2</v>
      </c>
      <c r="O6856" s="88">
        <f t="shared" si="755"/>
        <v>0</v>
      </c>
      <c r="P6856" s="88">
        <f t="shared" si="756"/>
        <v>0</v>
      </c>
      <c r="Q6856" s="88">
        <f t="shared" si="757"/>
        <v>3.841216768409414E-5</v>
      </c>
      <c r="R6856" s="89">
        <f t="shared" si="758"/>
        <v>1.0420072540424255E-2</v>
      </c>
      <c r="S6856" s="88">
        <f t="shared" si="760"/>
        <v>4.3664411612082114E-2</v>
      </c>
    </row>
    <row r="6857" spans="1:19" x14ac:dyDescent="0.2">
      <c r="A6857" s="60">
        <v>2004</v>
      </c>
      <c r="B6857" s="61">
        <v>10</v>
      </c>
      <c r="C6857" s="61">
        <v>12</v>
      </c>
      <c r="D6857" s="61">
        <v>15</v>
      </c>
      <c r="E6857" s="87">
        <v>2.4150743646788594E-2</v>
      </c>
      <c r="F6857" s="87">
        <v>2.27176004676257E-2</v>
      </c>
      <c r="G6857" s="87">
        <v>0</v>
      </c>
      <c r="H6857" s="87">
        <v>0</v>
      </c>
      <c r="I6857" s="87">
        <v>7.8349502688172329E-5</v>
      </c>
      <c r="J6857" s="87">
        <v>1.0416287116934689E-2</v>
      </c>
      <c r="K6857" s="88">
        <v>5.7362980734037151E-2</v>
      </c>
      <c r="L6857" s="84"/>
      <c r="M6857" s="88">
        <f t="shared" si="759"/>
        <v>1.8361477751248644E-2</v>
      </c>
      <c r="N6857" s="88">
        <f t="shared" si="754"/>
        <v>2.5096235397864212E-2</v>
      </c>
      <c r="O6857" s="88">
        <f t="shared" si="755"/>
        <v>0</v>
      </c>
      <c r="P6857" s="88">
        <f t="shared" si="756"/>
        <v>0</v>
      </c>
      <c r="Q6857" s="88">
        <f t="shared" si="757"/>
        <v>3.841216768409414E-5</v>
      </c>
      <c r="R6857" s="89">
        <f t="shared" si="758"/>
        <v>1.0416287116934689E-2</v>
      </c>
      <c r="S6857" s="88">
        <f t="shared" si="760"/>
        <v>4.3496125316796953E-2</v>
      </c>
    </row>
    <row r="6858" spans="1:19" x14ac:dyDescent="0.2">
      <c r="A6858" s="60">
        <v>2004</v>
      </c>
      <c r="B6858" s="61">
        <v>10</v>
      </c>
      <c r="C6858" s="61">
        <v>12</v>
      </c>
      <c r="D6858" s="61">
        <v>16</v>
      </c>
      <c r="E6858" s="87">
        <v>2.6260899030967566E-2</v>
      </c>
      <c r="F6858" s="87">
        <v>2.2761769962922524E-2</v>
      </c>
      <c r="G6858" s="87">
        <v>0</v>
      </c>
      <c r="H6858" s="87">
        <v>0</v>
      </c>
      <c r="I6858" s="87">
        <v>7.8349502688172329E-5</v>
      </c>
      <c r="J6858" s="87">
        <v>1.0283853064893714E-2</v>
      </c>
      <c r="K6858" s="88">
        <v>5.9384871561471972E-2</v>
      </c>
      <c r="L6858" s="84"/>
      <c r="M6858" s="88">
        <f t="shared" si="759"/>
        <v>1.9965799825340632E-2</v>
      </c>
      <c r="N6858" s="88">
        <f t="shared" si="754"/>
        <v>2.514502963794928E-2</v>
      </c>
      <c r="O6858" s="88">
        <f t="shared" si="755"/>
        <v>0</v>
      </c>
      <c r="P6858" s="88">
        <f t="shared" si="756"/>
        <v>0</v>
      </c>
      <c r="Q6858" s="88">
        <f t="shared" si="757"/>
        <v>3.841216768409414E-5</v>
      </c>
      <c r="R6858" s="89">
        <f t="shared" si="758"/>
        <v>1.0283853064893714E-2</v>
      </c>
      <c r="S6858" s="88">
        <f t="shared" si="760"/>
        <v>4.5149241630974009E-2</v>
      </c>
    </row>
    <row r="6859" spans="1:19" x14ac:dyDescent="0.2">
      <c r="A6859" s="60">
        <v>2004</v>
      </c>
      <c r="B6859" s="61">
        <v>10</v>
      </c>
      <c r="C6859" s="61">
        <v>12</v>
      </c>
      <c r="D6859" s="61">
        <v>17</v>
      </c>
      <c r="E6859" s="87">
        <v>2.8798258817069287E-2</v>
      </c>
      <c r="F6859" s="87">
        <v>2.1873164278769345E-2</v>
      </c>
      <c r="G6859" s="87">
        <v>0</v>
      </c>
      <c r="H6859" s="87">
        <v>0</v>
      </c>
      <c r="I6859" s="87">
        <v>7.8349502688172329E-5</v>
      </c>
      <c r="J6859" s="87">
        <v>9.9389380433229351E-3</v>
      </c>
      <c r="K6859" s="88">
        <v>6.0688710641849747E-2</v>
      </c>
      <c r="L6859" s="84"/>
      <c r="M6859" s="88">
        <f t="shared" si="759"/>
        <v>2.1894919522059162E-2</v>
      </c>
      <c r="N6859" s="88">
        <f t="shared" si="754"/>
        <v>2.416338294259655E-2</v>
      </c>
      <c r="O6859" s="88">
        <f t="shared" si="755"/>
        <v>0</v>
      </c>
      <c r="P6859" s="88">
        <f t="shared" si="756"/>
        <v>0</v>
      </c>
      <c r="Q6859" s="88">
        <f t="shared" si="757"/>
        <v>3.841216768409414E-5</v>
      </c>
      <c r="R6859" s="89">
        <f t="shared" si="758"/>
        <v>9.9389380433229351E-3</v>
      </c>
      <c r="S6859" s="88">
        <f t="shared" si="760"/>
        <v>4.6096714632339809E-2</v>
      </c>
    </row>
    <row r="6860" spans="1:19" x14ac:dyDescent="0.2">
      <c r="A6860" s="60">
        <v>2004</v>
      </c>
      <c r="B6860" s="61">
        <v>10</v>
      </c>
      <c r="C6860" s="61">
        <v>12</v>
      </c>
      <c r="D6860" s="61">
        <v>18</v>
      </c>
      <c r="E6860" s="87">
        <v>3.0494241652689189E-2</v>
      </c>
      <c r="F6860" s="87">
        <v>2.1094916403908037E-2</v>
      </c>
      <c r="G6860" s="87">
        <v>0</v>
      </c>
      <c r="H6860" s="87">
        <v>0</v>
      </c>
      <c r="I6860" s="87">
        <v>7.8349502688172329E-5</v>
      </c>
      <c r="J6860" s="87">
        <v>9.1794578735571002E-3</v>
      </c>
      <c r="K6860" s="88">
        <v>6.0846965432842501E-2</v>
      </c>
      <c r="L6860" s="84"/>
      <c r="M6860" s="88">
        <f t="shared" si="759"/>
        <v>2.3184351912141084E-2</v>
      </c>
      <c r="N6860" s="88">
        <f t="shared" si="754"/>
        <v>2.3303649015448735E-2</v>
      </c>
      <c r="O6860" s="88">
        <f t="shared" si="755"/>
        <v>0</v>
      </c>
      <c r="P6860" s="88">
        <f t="shared" si="756"/>
        <v>0</v>
      </c>
      <c r="Q6860" s="88">
        <f t="shared" si="757"/>
        <v>3.841216768409414E-5</v>
      </c>
      <c r="R6860" s="89">
        <f t="shared" si="758"/>
        <v>9.1794578735571002E-3</v>
      </c>
      <c r="S6860" s="88">
        <f t="shared" si="760"/>
        <v>4.6526413095273916E-2</v>
      </c>
    </row>
    <row r="6861" spans="1:19" x14ac:dyDescent="0.2">
      <c r="A6861" s="60">
        <v>2004</v>
      </c>
      <c r="B6861" s="61">
        <v>10</v>
      </c>
      <c r="C6861" s="61">
        <v>12</v>
      </c>
      <c r="D6861" s="61">
        <v>19</v>
      </c>
      <c r="E6861" s="87">
        <v>3.1809084635681696E-2</v>
      </c>
      <c r="F6861" s="87">
        <v>2.0261762474429505E-2</v>
      </c>
      <c r="G6861" s="87">
        <v>1.1877691517482455E-3</v>
      </c>
      <c r="H6861" s="87">
        <v>1.7174105896356678E-6</v>
      </c>
      <c r="I6861" s="87">
        <v>7.8349502688172329E-5</v>
      </c>
      <c r="J6861" s="87">
        <v>7.8342417975600081E-3</v>
      </c>
      <c r="K6861" s="88">
        <v>6.1172924972697267E-2</v>
      </c>
      <c r="L6861" s="84"/>
      <c r="M6861" s="88">
        <f t="shared" si="759"/>
        <v>2.4184008921949666E-2</v>
      </c>
      <c r="N6861" s="88">
        <f t="shared" si="754"/>
        <v>2.2383260122852189E-2</v>
      </c>
      <c r="O6861" s="88">
        <f t="shared" si="755"/>
        <v>4.743165572030938E-4</v>
      </c>
      <c r="P6861" s="88">
        <f t="shared" si="756"/>
        <v>3.1868041932579156E-6</v>
      </c>
      <c r="Q6861" s="88">
        <f t="shared" si="757"/>
        <v>3.841216768409414E-5</v>
      </c>
      <c r="R6861" s="89">
        <f t="shared" si="758"/>
        <v>7.8342417975600081E-3</v>
      </c>
      <c r="S6861" s="88">
        <f t="shared" si="760"/>
        <v>4.7083184573882296E-2</v>
      </c>
    </row>
    <row r="6862" spans="1:19" x14ac:dyDescent="0.2">
      <c r="A6862" s="60">
        <v>2004</v>
      </c>
      <c r="B6862" s="61">
        <v>10</v>
      </c>
      <c r="C6862" s="61">
        <v>12</v>
      </c>
      <c r="D6862" s="61">
        <v>20</v>
      </c>
      <c r="E6862" s="87">
        <v>3.1388756081100574E-2</v>
      </c>
      <c r="F6862" s="87">
        <v>1.9331329756746819E-2</v>
      </c>
      <c r="G6862" s="87">
        <v>1.1877691517482455E-3</v>
      </c>
      <c r="H6862" s="87">
        <v>1.7174105896356678E-6</v>
      </c>
      <c r="I6862" s="87">
        <v>7.8349502688172329E-5</v>
      </c>
      <c r="J6862" s="87">
        <v>6.5064677232654685E-3</v>
      </c>
      <c r="K6862" s="88">
        <v>5.8494389626138919E-2</v>
      </c>
      <c r="L6862" s="84"/>
      <c r="M6862" s="88">
        <f t="shared" si="759"/>
        <v>2.3864438911351586E-2</v>
      </c>
      <c r="N6862" s="88">
        <f t="shared" si="754"/>
        <v>2.1355406915462821E-2</v>
      </c>
      <c r="O6862" s="88">
        <f t="shared" si="755"/>
        <v>4.743165572030938E-4</v>
      </c>
      <c r="P6862" s="88">
        <f t="shared" si="756"/>
        <v>3.1868041932579156E-6</v>
      </c>
      <c r="Q6862" s="88">
        <f t="shared" si="757"/>
        <v>3.841216768409414E-5</v>
      </c>
      <c r="R6862" s="89">
        <f t="shared" si="758"/>
        <v>6.5064677232654685E-3</v>
      </c>
      <c r="S6862" s="88">
        <f t="shared" si="760"/>
        <v>4.5735761355894848E-2</v>
      </c>
    </row>
    <row r="6863" spans="1:19" x14ac:dyDescent="0.2">
      <c r="A6863" s="60">
        <v>2004</v>
      </c>
      <c r="B6863" s="61">
        <v>10</v>
      </c>
      <c r="C6863" s="61">
        <v>12</v>
      </c>
      <c r="D6863" s="61">
        <v>21</v>
      </c>
      <c r="E6863" s="87">
        <v>2.9134698469065714E-2</v>
      </c>
      <c r="F6863" s="87">
        <v>1.8800165382224E-2</v>
      </c>
      <c r="G6863" s="87">
        <v>1.1877691517482455E-3</v>
      </c>
      <c r="H6863" s="87">
        <v>1.7174105896356678E-6</v>
      </c>
      <c r="I6863" s="87">
        <v>7.8349502688172329E-5</v>
      </c>
      <c r="J6863" s="87">
        <v>6.0191005040855956E-3</v>
      </c>
      <c r="K6863" s="88">
        <v>5.5221800420401368E-2</v>
      </c>
      <c r="L6863" s="84"/>
      <c r="M6863" s="88">
        <f t="shared" si="759"/>
        <v>2.2150709955476796E-2</v>
      </c>
      <c r="N6863" s="88">
        <f t="shared" si="754"/>
        <v>2.0768627242275923E-2</v>
      </c>
      <c r="O6863" s="88">
        <f t="shared" si="755"/>
        <v>4.743165572030938E-4</v>
      </c>
      <c r="P6863" s="88">
        <f t="shared" si="756"/>
        <v>3.1868041932579156E-6</v>
      </c>
      <c r="Q6863" s="88">
        <f t="shared" si="757"/>
        <v>3.841216768409414E-5</v>
      </c>
      <c r="R6863" s="89">
        <f t="shared" si="758"/>
        <v>6.0191005040855956E-3</v>
      </c>
      <c r="S6863" s="88">
        <f t="shared" si="760"/>
        <v>4.3435252726833164E-2</v>
      </c>
    </row>
    <row r="6864" spans="1:19" x14ac:dyDescent="0.2">
      <c r="A6864" s="60">
        <v>2004</v>
      </c>
      <c r="B6864" s="61">
        <v>10</v>
      </c>
      <c r="C6864" s="61">
        <v>12</v>
      </c>
      <c r="D6864" s="61">
        <v>22</v>
      </c>
      <c r="E6864" s="87">
        <v>2.5663503010812515E-2</v>
      </c>
      <c r="F6864" s="87">
        <v>1.7677378382592548E-2</v>
      </c>
      <c r="G6864" s="87">
        <v>1.1877691517482455E-3</v>
      </c>
      <c r="H6864" s="87">
        <v>1.7174105896356678E-6</v>
      </c>
      <c r="I6864" s="87">
        <v>7.8349502688172329E-5</v>
      </c>
      <c r="J6864" s="87">
        <v>6.3697037562688141E-3</v>
      </c>
      <c r="K6864" s="88">
        <v>5.0978421214699934E-2</v>
      </c>
      <c r="L6864" s="84"/>
      <c r="M6864" s="88">
        <f t="shared" si="759"/>
        <v>1.9511607859528428E-2</v>
      </c>
      <c r="N6864" s="88">
        <f t="shared" si="754"/>
        <v>1.9528279394598613E-2</v>
      </c>
      <c r="O6864" s="88">
        <f t="shared" si="755"/>
        <v>4.743165572030938E-4</v>
      </c>
      <c r="P6864" s="88">
        <f t="shared" si="756"/>
        <v>3.1868041932579156E-6</v>
      </c>
      <c r="Q6864" s="88">
        <f t="shared" si="757"/>
        <v>3.841216768409414E-5</v>
      </c>
      <c r="R6864" s="89">
        <f t="shared" si="758"/>
        <v>6.3697037562688141E-3</v>
      </c>
      <c r="S6864" s="88">
        <f t="shared" si="760"/>
        <v>3.9555802783207486E-2</v>
      </c>
    </row>
    <row r="6865" spans="1:19" x14ac:dyDescent="0.2">
      <c r="A6865" s="60">
        <v>2004</v>
      </c>
      <c r="B6865" s="61">
        <v>10</v>
      </c>
      <c r="C6865" s="61">
        <v>12</v>
      </c>
      <c r="D6865" s="61">
        <v>23</v>
      </c>
      <c r="E6865" s="87">
        <v>2.1688420403929716E-2</v>
      </c>
      <c r="F6865" s="87">
        <v>1.6690329432095839E-2</v>
      </c>
      <c r="G6865" s="87">
        <v>1.1877691517482455E-3</v>
      </c>
      <c r="H6865" s="87">
        <v>1.7174105896356678E-6</v>
      </c>
      <c r="I6865" s="87">
        <v>7.8349502688172329E-5</v>
      </c>
      <c r="J6865" s="87">
        <v>5.3783498835629591E-3</v>
      </c>
      <c r="K6865" s="88">
        <v>4.502493578461457E-2</v>
      </c>
      <c r="L6865" s="84"/>
      <c r="M6865" s="88">
        <f t="shared" si="759"/>
        <v>1.6489407304832074E-2</v>
      </c>
      <c r="N6865" s="88">
        <f t="shared" si="754"/>
        <v>1.8437881980215825E-2</v>
      </c>
      <c r="O6865" s="88">
        <f t="shared" si="755"/>
        <v>4.743165572030938E-4</v>
      </c>
      <c r="P6865" s="88">
        <f t="shared" si="756"/>
        <v>3.1868041932579156E-6</v>
      </c>
      <c r="Q6865" s="88">
        <f t="shared" si="757"/>
        <v>3.841216768409414E-5</v>
      </c>
      <c r="R6865" s="89">
        <f t="shared" si="758"/>
        <v>5.3783498835629591E-3</v>
      </c>
      <c r="S6865" s="88">
        <f t="shared" si="760"/>
        <v>3.5443204814128347E-2</v>
      </c>
    </row>
    <row r="6866" spans="1:19" x14ac:dyDescent="0.2">
      <c r="A6866" s="60">
        <v>2004</v>
      </c>
      <c r="B6866" s="61">
        <v>10</v>
      </c>
      <c r="C6866" s="61">
        <v>12</v>
      </c>
      <c r="D6866" s="61">
        <v>24</v>
      </c>
      <c r="E6866" s="87">
        <v>1.7088480257774E-2</v>
      </c>
      <c r="F6866" s="87">
        <v>1.687161494959348E-2</v>
      </c>
      <c r="G6866" s="87">
        <v>1.1877691517482455E-3</v>
      </c>
      <c r="H6866" s="87">
        <v>1.7174105896356678E-6</v>
      </c>
      <c r="I6866" s="87">
        <v>7.8349502688172329E-5</v>
      </c>
      <c r="J6866" s="87">
        <v>6.0047735339330355E-3</v>
      </c>
      <c r="K6866" s="88">
        <v>4.123270480632657E-2</v>
      </c>
      <c r="L6866" s="84"/>
      <c r="M6866" s="88">
        <f t="shared" si="759"/>
        <v>1.2992136169583004E-2</v>
      </c>
      <c r="N6866" s="88">
        <f t="shared" si="754"/>
        <v>1.8638148906638268E-2</v>
      </c>
      <c r="O6866" s="88">
        <f t="shared" si="755"/>
        <v>4.743165572030938E-4</v>
      </c>
      <c r="P6866" s="88">
        <f t="shared" si="756"/>
        <v>3.1868041932579156E-6</v>
      </c>
      <c r="Q6866" s="88">
        <f t="shared" si="757"/>
        <v>3.841216768409414E-5</v>
      </c>
      <c r="R6866" s="89">
        <f t="shared" si="758"/>
        <v>6.0047735339330355E-3</v>
      </c>
      <c r="S6866" s="88">
        <f t="shared" si="760"/>
        <v>3.2146200605301718E-2</v>
      </c>
    </row>
    <row r="6867" spans="1:19" x14ac:dyDescent="0.2">
      <c r="A6867" s="60">
        <v>2004</v>
      </c>
      <c r="B6867" s="61">
        <v>10</v>
      </c>
      <c r="C6867" s="61">
        <v>13</v>
      </c>
      <c r="D6867" s="61">
        <v>1</v>
      </c>
      <c r="E6867" s="87">
        <v>1.6494524032098886E-2</v>
      </c>
      <c r="F6867" s="87">
        <v>1.601129663046489E-2</v>
      </c>
      <c r="G6867" s="87">
        <v>1.1877691517482455E-3</v>
      </c>
      <c r="H6867" s="87">
        <v>1.7174105896356678E-6</v>
      </c>
      <c r="I6867" s="87">
        <v>7.8349502688172329E-5</v>
      </c>
      <c r="J6867" s="87">
        <v>5.5537635241462678E-3</v>
      </c>
      <c r="K6867" s="88">
        <v>3.9327420251736092E-2</v>
      </c>
      <c r="L6867" s="84"/>
      <c r="M6867" s="88">
        <f t="shared" si="759"/>
        <v>1.2540559432135442E-2</v>
      </c>
      <c r="N6867" s="88">
        <f t="shared" si="754"/>
        <v>1.7687751390636768E-2</v>
      </c>
      <c r="O6867" s="88">
        <f t="shared" si="755"/>
        <v>4.743165572030938E-4</v>
      </c>
      <c r="P6867" s="88">
        <f t="shared" si="756"/>
        <v>3.1868041932579156E-6</v>
      </c>
      <c r="Q6867" s="88">
        <f t="shared" si="757"/>
        <v>3.841216768409414E-5</v>
      </c>
      <c r="R6867" s="89">
        <f t="shared" si="758"/>
        <v>5.5537635241462678E-3</v>
      </c>
      <c r="S6867" s="88">
        <f t="shared" si="760"/>
        <v>3.0744226351852658E-2</v>
      </c>
    </row>
    <row r="6868" spans="1:19" x14ac:dyDescent="0.2">
      <c r="A6868" s="60">
        <v>2004</v>
      </c>
      <c r="B6868" s="61">
        <v>10</v>
      </c>
      <c r="C6868" s="61">
        <v>13</v>
      </c>
      <c r="D6868" s="61">
        <v>2</v>
      </c>
      <c r="E6868" s="87">
        <v>1.5276667891373977E-2</v>
      </c>
      <c r="F6868" s="87">
        <v>1.6149359828667796E-2</v>
      </c>
      <c r="G6868" s="87">
        <v>1.1877691517482455E-3</v>
      </c>
      <c r="H6868" s="87">
        <v>1.7174105896356678E-6</v>
      </c>
      <c r="I6868" s="87">
        <v>7.8349502688172329E-5</v>
      </c>
      <c r="J6868" s="87">
        <v>6.2983532637072327E-3</v>
      </c>
      <c r="K6868" s="88">
        <v>3.8992217048775063E-2</v>
      </c>
      <c r="L6868" s="84"/>
      <c r="M6868" s="88">
        <f t="shared" si="759"/>
        <v>1.1614640182642043E-2</v>
      </c>
      <c r="N6868" s="88">
        <f t="shared" si="754"/>
        <v>1.7840270426563113E-2</v>
      </c>
      <c r="O6868" s="88">
        <f t="shared" si="755"/>
        <v>4.743165572030938E-4</v>
      </c>
      <c r="P6868" s="88">
        <f t="shared" si="756"/>
        <v>3.1868041932579156E-6</v>
      </c>
      <c r="Q6868" s="88">
        <f t="shared" si="757"/>
        <v>3.841216768409414E-5</v>
      </c>
      <c r="R6868" s="89">
        <f t="shared" si="758"/>
        <v>6.2983532637072327E-3</v>
      </c>
      <c r="S6868" s="88">
        <f t="shared" si="760"/>
        <v>2.9970826138285604E-2</v>
      </c>
    </row>
    <row r="6869" spans="1:19" x14ac:dyDescent="0.2">
      <c r="A6869" s="60">
        <v>2004</v>
      </c>
      <c r="B6869" s="61">
        <v>10</v>
      </c>
      <c r="C6869" s="61">
        <v>13</v>
      </c>
      <c r="D6869" s="61">
        <v>3</v>
      </c>
      <c r="E6869" s="87">
        <v>1.4475676147583751E-2</v>
      </c>
      <c r="F6869" s="87">
        <v>1.5697405874464596E-2</v>
      </c>
      <c r="G6869" s="87">
        <v>1.1877691517482455E-3</v>
      </c>
      <c r="H6869" s="87">
        <v>1.7174105896356678E-6</v>
      </c>
      <c r="I6869" s="87">
        <v>7.8349502688172329E-5</v>
      </c>
      <c r="J6869" s="87">
        <v>6.6509102729518099E-3</v>
      </c>
      <c r="K6869" s="88">
        <v>3.8091828360026211E-2</v>
      </c>
      <c r="L6869" s="84"/>
      <c r="M6869" s="88">
        <f t="shared" si="759"/>
        <v>1.1005657192402164E-2</v>
      </c>
      <c r="N6869" s="88">
        <f t="shared" si="754"/>
        <v>1.7340994860913353E-2</v>
      </c>
      <c r="O6869" s="88">
        <f t="shared" si="755"/>
        <v>4.743165572030938E-4</v>
      </c>
      <c r="P6869" s="88">
        <f t="shared" si="756"/>
        <v>3.1868041932579156E-6</v>
      </c>
      <c r="Q6869" s="88">
        <f t="shared" si="757"/>
        <v>3.841216768409414E-5</v>
      </c>
      <c r="R6869" s="89">
        <f t="shared" si="758"/>
        <v>6.6509102729518099E-3</v>
      </c>
      <c r="S6869" s="88">
        <f t="shared" si="760"/>
        <v>2.8862567582395967E-2</v>
      </c>
    </row>
    <row r="6870" spans="1:19" x14ac:dyDescent="0.2">
      <c r="A6870" s="60">
        <v>2004</v>
      </c>
      <c r="B6870" s="61">
        <v>10</v>
      </c>
      <c r="C6870" s="61">
        <v>13</v>
      </c>
      <c r="D6870" s="61">
        <v>4</v>
      </c>
      <c r="E6870" s="87">
        <v>1.5050714645631135E-2</v>
      </c>
      <c r="F6870" s="87">
        <v>1.5253782180176693E-2</v>
      </c>
      <c r="G6870" s="87">
        <v>1.1877691517482455E-3</v>
      </c>
      <c r="H6870" s="87">
        <v>1.7174105896356678E-6</v>
      </c>
      <c r="I6870" s="87">
        <v>7.8349502688172329E-5</v>
      </c>
      <c r="J6870" s="87">
        <v>6.9831470932543915E-3</v>
      </c>
      <c r="K6870" s="88">
        <v>3.855547998408828E-2</v>
      </c>
      <c r="L6870" s="84"/>
      <c r="M6870" s="88">
        <f t="shared" si="759"/>
        <v>1.1442851042100141E-2</v>
      </c>
      <c r="N6870" s="88">
        <f t="shared" si="754"/>
        <v>1.6850921770853285E-2</v>
      </c>
      <c r="O6870" s="88">
        <f t="shared" si="755"/>
        <v>4.743165572030938E-4</v>
      </c>
      <c r="P6870" s="88">
        <f t="shared" si="756"/>
        <v>3.1868041932579156E-6</v>
      </c>
      <c r="Q6870" s="88">
        <f t="shared" si="757"/>
        <v>3.841216768409414E-5</v>
      </c>
      <c r="R6870" s="89">
        <f t="shared" si="758"/>
        <v>6.9831470932543915E-3</v>
      </c>
      <c r="S6870" s="88">
        <f t="shared" si="760"/>
        <v>2.8809688342033877E-2</v>
      </c>
    </row>
    <row r="6871" spans="1:19" x14ac:dyDescent="0.2">
      <c r="A6871" s="60">
        <v>2004</v>
      </c>
      <c r="B6871" s="61">
        <v>10</v>
      </c>
      <c r="C6871" s="61">
        <v>13</v>
      </c>
      <c r="D6871" s="61">
        <v>5</v>
      </c>
      <c r="E6871" s="87">
        <v>1.5781642903674457E-2</v>
      </c>
      <c r="F6871" s="87">
        <v>1.6123643263823255E-2</v>
      </c>
      <c r="G6871" s="87">
        <v>1.1877691517482455E-3</v>
      </c>
      <c r="H6871" s="87">
        <v>1.7174105896356678E-6</v>
      </c>
      <c r="I6871" s="87">
        <v>7.8349502688172329E-5</v>
      </c>
      <c r="J6871" s="87">
        <v>7.2088381671844811E-3</v>
      </c>
      <c r="K6871" s="88">
        <v>4.0381960399708254E-2</v>
      </c>
      <c r="L6871" s="84"/>
      <c r="M6871" s="88">
        <f t="shared" si="759"/>
        <v>1.1998565729155171E-2</v>
      </c>
      <c r="N6871" s="88">
        <f t="shared" si="754"/>
        <v>1.7811861221731697E-2</v>
      </c>
      <c r="O6871" s="88">
        <f t="shared" si="755"/>
        <v>4.743165572030938E-4</v>
      </c>
      <c r="P6871" s="88">
        <f t="shared" si="756"/>
        <v>3.1868041932579156E-6</v>
      </c>
      <c r="Q6871" s="88">
        <f t="shared" si="757"/>
        <v>3.841216768409414E-5</v>
      </c>
      <c r="R6871" s="89">
        <f t="shared" si="758"/>
        <v>7.2088381671844811E-3</v>
      </c>
      <c r="S6871" s="88">
        <f t="shared" si="760"/>
        <v>3.0326342479967319E-2</v>
      </c>
    </row>
    <row r="6872" spans="1:19" x14ac:dyDescent="0.2">
      <c r="A6872" s="60">
        <v>2004</v>
      </c>
      <c r="B6872" s="61">
        <v>10</v>
      </c>
      <c r="C6872" s="61">
        <v>13</v>
      </c>
      <c r="D6872" s="61">
        <v>6</v>
      </c>
      <c r="E6872" s="87">
        <v>1.7840073008410805E-2</v>
      </c>
      <c r="F6872" s="87">
        <v>1.7061745010735794E-2</v>
      </c>
      <c r="G6872" s="87">
        <v>1.1877691517482455E-3</v>
      </c>
      <c r="H6872" s="87">
        <v>1.7174105896356678E-6</v>
      </c>
      <c r="I6872" s="87">
        <v>7.8349502688172329E-5</v>
      </c>
      <c r="J6872" s="87">
        <v>7.3269856293372258E-3</v>
      </c>
      <c r="K6872" s="88">
        <v>4.349663971350988E-2</v>
      </c>
      <c r="L6872" s="84"/>
      <c r="M6872" s="88">
        <f t="shared" si="759"/>
        <v>1.3563561785731785E-2</v>
      </c>
      <c r="N6872" s="88">
        <f t="shared" si="754"/>
        <v>1.8848186440198981E-2</v>
      </c>
      <c r="O6872" s="88">
        <f t="shared" si="755"/>
        <v>4.743165572030938E-4</v>
      </c>
      <c r="P6872" s="88">
        <f t="shared" si="756"/>
        <v>3.1868041932579156E-6</v>
      </c>
      <c r="Q6872" s="88">
        <f t="shared" si="757"/>
        <v>3.841216768409414E-5</v>
      </c>
      <c r="R6872" s="89">
        <f t="shared" si="758"/>
        <v>7.3269856293372258E-3</v>
      </c>
      <c r="S6872" s="88">
        <f t="shared" si="760"/>
        <v>3.2927663755011209E-2</v>
      </c>
    </row>
    <row r="6873" spans="1:19" x14ac:dyDescent="0.2">
      <c r="A6873" s="60">
        <v>2004</v>
      </c>
      <c r="B6873" s="61">
        <v>10</v>
      </c>
      <c r="C6873" s="61">
        <v>13</v>
      </c>
      <c r="D6873" s="61">
        <v>7</v>
      </c>
      <c r="E6873" s="87">
        <v>2.4436466508488418E-2</v>
      </c>
      <c r="F6873" s="87">
        <v>1.9100289149006324E-2</v>
      </c>
      <c r="G6873" s="87">
        <v>0</v>
      </c>
      <c r="H6873" s="87">
        <v>0</v>
      </c>
      <c r="I6873" s="87">
        <v>7.8349502688172329E-5</v>
      </c>
      <c r="J6873" s="87">
        <v>8.7019742833346434E-3</v>
      </c>
      <c r="K6873" s="88">
        <v>5.2317079443517558E-2</v>
      </c>
      <c r="L6873" s="84"/>
      <c r="M6873" s="88">
        <f t="shared" si="759"/>
        <v>1.8578708907558073E-2</v>
      </c>
      <c r="N6873" s="88">
        <f t="shared" si="754"/>
        <v>2.1100175317099956E-2</v>
      </c>
      <c r="O6873" s="88">
        <f t="shared" si="755"/>
        <v>0</v>
      </c>
      <c r="P6873" s="88">
        <f t="shared" si="756"/>
        <v>0</v>
      </c>
      <c r="Q6873" s="88">
        <f t="shared" si="757"/>
        <v>3.841216768409414E-5</v>
      </c>
      <c r="R6873" s="89">
        <f t="shared" si="758"/>
        <v>8.7019742833346434E-3</v>
      </c>
      <c r="S6873" s="88">
        <f t="shared" si="760"/>
        <v>3.9717296392342123E-2</v>
      </c>
    </row>
    <row r="6874" spans="1:19" x14ac:dyDescent="0.2">
      <c r="A6874" s="60">
        <v>2004</v>
      </c>
      <c r="B6874" s="61">
        <v>10</v>
      </c>
      <c r="C6874" s="61">
        <v>13</v>
      </c>
      <c r="D6874" s="61">
        <v>8</v>
      </c>
      <c r="E6874" s="87">
        <v>2.6989013674558485E-2</v>
      </c>
      <c r="F6874" s="87">
        <v>2.0623592583535164E-2</v>
      </c>
      <c r="G6874" s="87">
        <v>0</v>
      </c>
      <c r="H6874" s="87">
        <v>0</v>
      </c>
      <c r="I6874" s="87">
        <v>7.8349502688172329E-5</v>
      </c>
      <c r="J6874" s="87">
        <v>9.6627048705716905E-3</v>
      </c>
      <c r="K6874" s="88">
        <v>5.7353660631353512E-2</v>
      </c>
      <c r="L6874" s="84"/>
      <c r="M6874" s="88">
        <f t="shared" si="759"/>
        <v>2.0519375360081183E-2</v>
      </c>
      <c r="N6874" s="88">
        <f t="shared" si="754"/>
        <v>2.2782975471534853E-2</v>
      </c>
      <c r="O6874" s="88">
        <f t="shared" si="755"/>
        <v>0</v>
      </c>
      <c r="P6874" s="88">
        <f t="shared" si="756"/>
        <v>0</v>
      </c>
      <c r="Q6874" s="88">
        <f t="shared" si="757"/>
        <v>3.841216768409414E-5</v>
      </c>
      <c r="R6874" s="89">
        <f t="shared" si="758"/>
        <v>9.6627048705716905E-3</v>
      </c>
      <c r="S6874" s="88">
        <f t="shared" si="760"/>
        <v>4.3340762999300134E-2</v>
      </c>
    </row>
    <row r="6875" spans="1:19" x14ac:dyDescent="0.2">
      <c r="A6875" s="60">
        <v>2004</v>
      </c>
      <c r="B6875" s="61">
        <v>10</v>
      </c>
      <c r="C6875" s="61">
        <v>13</v>
      </c>
      <c r="D6875" s="61">
        <v>9</v>
      </c>
      <c r="E6875" s="87">
        <v>2.7334549638916152E-2</v>
      </c>
      <c r="F6875" s="87">
        <v>2.1523642052587829E-2</v>
      </c>
      <c r="G6875" s="87">
        <v>0</v>
      </c>
      <c r="H6875" s="87">
        <v>0</v>
      </c>
      <c r="I6875" s="87">
        <v>7.8349502688172329E-5</v>
      </c>
      <c r="J6875" s="87">
        <v>1.0109027516384385E-2</v>
      </c>
      <c r="K6875" s="88">
        <v>5.9045568710576542E-2</v>
      </c>
      <c r="L6875" s="84"/>
      <c r="M6875" s="88">
        <f t="shared" si="759"/>
        <v>2.078208159449783E-2</v>
      </c>
      <c r="N6875" s="88">
        <f t="shared" si="754"/>
        <v>2.3777264167528858E-2</v>
      </c>
      <c r="O6875" s="88">
        <f t="shared" si="755"/>
        <v>0</v>
      </c>
      <c r="P6875" s="88">
        <f t="shared" si="756"/>
        <v>0</v>
      </c>
      <c r="Q6875" s="88">
        <f t="shared" si="757"/>
        <v>3.841216768409414E-5</v>
      </c>
      <c r="R6875" s="89">
        <f t="shared" si="758"/>
        <v>1.0109027516384385E-2</v>
      </c>
      <c r="S6875" s="88">
        <f t="shared" si="760"/>
        <v>4.4597757929710789E-2</v>
      </c>
    </row>
    <row r="6876" spans="1:19" x14ac:dyDescent="0.2">
      <c r="A6876" s="60">
        <v>2004</v>
      </c>
      <c r="B6876" s="61">
        <v>10</v>
      </c>
      <c r="C6876" s="61">
        <v>13</v>
      </c>
      <c r="D6876" s="61">
        <v>10</v>
      </c>
      <c r="E6876" s="87">
        <v>2.6132045012975006E-2</v>
      </c>
      <c r="F6876" s="87">
        <v>2.123241973692502E-2</v>
      </c>
      <c r="G6876" s="87">
        <v>0</v>
      </c>
      <c r="H6876" s="87">
        <v>0</v>
      </c>
      <c r="I6876" s="87">
        <v>7.8349502688172329E-5</v>
      </c>
      <c r="J6876" s="87">
        <v>9.5193725953724977E-3</v>
      </c>
      <c r="K6876" s="88">
        <v>5.69621868479607E-2</v>
      </c>
      <c r="L6876" s="84"/>
      <c r="M6876" s="88">
        <f t="shared" si="759"/>
        <v>1.9867833890248442E-2</v>
      </c>
      <c r="N6876" s="88">
        <f t="shared" si="754"/>
        <v>2.3455549565786469E-2</v>
      </c>
      <c r="O6876" s="88">
        <f t="shared" si="755"/>
        <v>0</v>
      </c>
      <c r="P6876" s="88">
        <f t="shared" si="756"/>
        <v>0</v>
      </c>
      <c r="Q6876" s="88">
        <f t="shared" si="757"/>
        <v>3.841216768409414E-5</v>
      </c>
      <c r="R6876" s="89">
        <f t="shared" si="758"/>
        <v>9.5193725953724977E-3</v>
      </c>
      <c r="S6876" s="88">
        <f t="shared" si="760"/>
        <v>4.3361795623719009E-2</v>
      </c>
    </row>
    <row r="6877" spans="1:19" x14ac:dyDescent="0.2">
      <c r="A6877" s="60">
        <v>2004</v>
      </c>
      <c r="B6877" s="61">
        <v>10</v>
      </c>
      <c r="C6877" s="61">
        <v>13</v>
      </c>
      <c r="D6877" s="61">
        <v>11</v>
      </c>
      <c r="E6877" s="87">
        <v>2.5162515554716672E-2</v>
      </c>
      <c r="F6877" s="87">
        <v>2.1686700488127555E-2</v>
      </c>
      <c r="G6877" s="87">
        <v>0</v>
      </c>
      <c r="H6877" s="87">
        <v>0</v>
      </c>
      <c r="I6877" s="87">
        <v>7.8349502688172329E-5</v>
      </c>
      <c r="J6877" s="87">
        <v>9.2895919103206832E-3</v>
      </c>
      <c r="K6877" s="88">
        <v>5.6217157455853081E-2</v>
      </c>
      <c r="L6877" s="84"/>
      <c r="M6877" s="88">
        <f t="shared" si="759"/>
        <v>1.9130713997074562E-2</v>
      </c>
      <c r="N6877" s="88">
        <f t="shared" si="754"/>
        <v>2.3957395554545024E-2</v>
      </c>
      <c r="O6877" s="88">
        <f t="shared" si="755"/>
        <v>0</v>
      </c>
      <c r="P6877" s="88">
        <f t="shared" si="756"/>
        <v>0</v>
      </c>
      <c r="Q6877" s="88">
        <f t="shared" si="757"/>
        <v>3.841216768409414E-5</v>
      </c>
      <c r="R6877" s="89">
        <f t="shared" si="758"/>
        <v>9.2895919103206832E-3</v>
      </c>
      <c r="S6877" s="88">
        <f t="shared" si="760"/>
        <v>4.312652171930368E-2</v>
      </c>
    </row>
    <row r="6878" spans="1:19" x14ac:dyDescent="0.2">
      <c r="A6878" s="60">
        <v>2004</v>
      </c>
      <c r="B6878" s="61">
        <v>10</v>
      </c>
      <c r="C6878" s="61">
        <v>13</v>
      </c>
      <c r="D6878" s="61">
        <v>12</v>
      </c>
      <c r="E6878" s="87">
        <v>2.5483758014150714E-2</v>
      </c>
      <c r="F6878" s="87">
        <v>2.1223217554349506E-2</v>
      </c>
      <c r="G6878" s="87">
        <v>0</v>
      </c>
      <c r="H6878" s="87">
        <v>0</v>
      </c>
      <c r="I6878" s="87">
        <v>7.8349502688172329E-5</v>
      </c>
      <c r="J6878" s="87">
        <v>9.1076397041971423E-3</v>
      </c>
      <c r="K6878" s="88">
        <v>5.5892964775385537E-2</v>
      </c>
      <c r="L6878" s="84"/>
      <c r="M6878" s="88">
        <f t="shared" si="759"/>
        <v>1.9374950214307522E-2</v>
      </c>
      <c r="N6878" s="88">
        <f t="shared" si="754"/>
        <v>2.3445383873312992E-2</v>
      </c>
      <c r="O6878" s="88">
        <f t="shared" si="755"/>
        <v>0</v>
      </c>
      <c r="P6878" s="88">
        <f t="shared" si="756"/>
        <v>0</v>
      </c>
      <c r="Q6878" s="88">
        <f t="shared" si="757"/>
        <v>3.841216768409414E-5</v>
      </c>
      <c r="R6878" s="89">
        <f t="shared" si="758"/>
        <v>9.1076397041971423E-3</v>
      </c>
      <c r="S6878" s="88">
        <f t="shared" si="760"/>
        <v>4.2858746255304607E-2</v>
      </c>
    </row>
    <row r="6879" spans="1:19" x14ac:dyDescent="0.2">
      <c r="A6879" s="60">
        <v>2004</v>
      </c>
      <c r="B6879" s="61">
        <v>10</v>
      </c>
      <c r="C6879" s="61">
        <v>13</v>
      </c>
      <c r="D6879" s="61">
        <v>13</v>
      </c>
      <c r="E6879" s="87">
        <v>2.5027910743485489E-2</v>
      </c>
      <c r="F6879" s="87">
        <v>2.1339036559420425E-2</v>
      </c>
      <c r="G6879" s="87">
        <v>0</v>
      </c>
      <c r="H6879" s="87">
        <v>0</v>
      </c>
      <c r="I6879" s="87">
        <v>7.8349502688172329E-5</v>
      </c>
      <c r="J6879" s="87">
        <v>8.8433311455416649E-3</v>
      </c>
      <c r="K6879" s="88">
        <v>5.5288627951135753E-2</v>
      </c>
      <c r="L6879" s="84"/>
      <c r="M6879" s="88">
        <f t="shared" si="759"/>
        <v>1.9028375813092347E-2</v>
      </c>
      <c r="N6879" s="88">
        <f t="shared" si="754"/>
        <v>2.3573329649054068E-2</v>
      </c>
      <c r="O6879" s="88">
        <f t="shared" si="755"/>
        <v>0</v>
      </c>
      <c r="P6879" s="88">
        <f t="shared" si="756"/>
        <v>0</v>
      </c>
      <c r="Q6879" s="88">
        <f t="shared" si="757"/>
        <v>3.841216768409414E-5</v>
      </c>
      <c r="R6879" s="89">
        <f t="shared" si="758"/>
        <v>8.8433311455416649E-3</v>
      </c>
      <c r="S6879" s="88">
        <f t="shared" si="760"/>
        <v>4.2640117629830512E-2</v>
      </c>
    </row>
    <row r="6880" spans="1:19" x14ac:dyDescent="0.2">
      <c r="A6880" s="60">
        <v>2004</v>
      </c>
      <c r="B6880" s="61">
        <v>10</v>
      </c>
      <c r="C6880" s="61">
        <v>13</v>
      </c>
      <c r="D6880" s="61">
        <v>14</v>
      </c>
      <c r="E6880" s="87">
        <v>2.3797610162118978E-2</v>
      </c>
      <c r="F6880" s="87">
        <v>2.1750347454909946E-2</v>
      </c>
      <c r="G6880" s="87">
        <v>0</v>
      </c>
      <c r="H6880" s="87">
        <v>0</v>
      </c>
      <c r="I6880" s="87">
        <v>7.8349502688172329E-5</v>
      </c>
      <c r="J6880" s="87">
        <v>8.4059272441242665E-3</v>
      </c>
      <c r="K6880" s="88">
        <v>5.4032234363841372E-2</v>
      </c>
      <c r="L6880" s="84"/>
      <c r="M6880" s="88">
        <f t="shared" si="759"/>
        <v>1.8092995226784259E-2</v>
      </c>
      <c r="N6880" s="88">
        <f t="shared" si="754"/>
        <v>2.402770664497058E-2</v>
      </c>
      <c r="O6880" s="88">
        <f t="shared" si="755"/>
        <v>0</v>
      </c>
      <c r="P6880" s="88">
        <f t="shared" si="756"/>
        <v>0</v>
      </c>
      <c r="Q6880" s="88">
        <f t="shared" si="757"/>
        <v>3.841216768409414E-5</v>
      </c>
      <c r="R6880" s="89">
        <f t="shared" si="758"/>
        <v>8.4059272441242665E-3</v>
      </c>
      <c r="S6880" s="88">
        <f t="shared" si="760"/>
        <v>4.2159114039438936E-2</v>
      </c>
    </row>
    <row r="6881" spans="1:19" x14ac:dyDescent="0.2">
      <c r="A6881" s="60">
        <v>2004</v>
      </c>
      <c r="B6881" s="61">
        <v>10</v>
      </c>
      <c r="C6881" s="61">
        <v>13</v>
      </c>
      <c r="D6881" s="61">
        <v>15</v>
      </c>
      <c r="E6881" s="87">
        <v>2.3431561898987582E-2</v>
      </c>
      <c r="F6881" s="87">
        <v>2.1848846748826055E-2</v>
      </c>
      <c r="G6881" s="87">
        <v>0</v>
      </c>
      <c r="H6881" s="87">
        <v>0</v>
      </c>
      <c r="I6881" s="87">
        <v>7.8349502688172329E-5</v>
      </c>
      <c r="J6881" s="87">
        <v>8.0556800372449302E-3</v>
      </c>
      <c r="K6881" s="88">
        <v>5.3414438187746743E-2</v>
      </c>
      <c r="L6881" s="84"/>
      <c r="M6881" s="88">
        <f t="shared" si="759"/>
        <v>1.781469377413876E-2</v>
      </c>
      <c r="N6881" s="88">
        <f t="shared" si="754"/>
        <v>2.413651925791202E-2</v>
      </c>
      <c r="O6881" s="88">
        <f t="shared" si="755"/>
        <v>0</v>
      </c>
      <c r="P6881" s="88">
        <f t="shared" si="756"/>
        <v>0</v>
      </c>
      <c r="Q6881" s="88">
        <f t="shared" si="757"/>
        <v>3.841216768409414E-5</v>
      </c>
      <c r="R6881" s="89">
        <f t="shared" si="758"/>
        <v>8.0556800372449302E-3</v>
      </c>
      <c r="S6881" s="88">
        <f t="shared" si="760"/>
        <v>4.1989625199734877E-2</v>
      </c>
    </row>
    <row r="6882" spans="1:19" x14ac:dyDescent="0.2">
      <c r="A6882" s="60">
        <v>2004</v>
      </c>
      <c r="B6882" s="61">
        <v>10</v>
      </c>
      <c r="C6882" s="61">
        <v>13</v>
      </c>
      <c r="D6882" s="61">
        <v>16</v>
      </c>
      <c r="E6882" s="87">
        <v>2.5604833435150291E-2</v>
      </c>
      <c r="F6882" s="87">
        <v>2.0934215513864651E-2</v>
      </c>
      <c r="G6882" s="87">
        <v>0</v>
      </c>
      <c r="H6882" s="87">
        <v>0</v>
      </c>
      <c r="I6882" s="87">
        <v>7.8349502688172329E-5</v>
      </c>
      <c r="J6882" s="87">
        <v>7.8209874758196542E-3</v>
      </c>
      <c r="K6882" s="88">
        <v>5.4438385927522773E-2</v>
      </c>
      <c r="L6882" s="84"/>
      <c r="M6882" s="88">
        <f t="shared" si="759"/>
        <v>1.9467002189245464E-2</v>
      </c>
      <c r="N6882" s="88">
        <f t="shared" si="754"/>
        <v>2.3126122019544285E-2</v>
      </c>
      <c r="O6882" s="88">
        <f t="shared" si="755"/>
        <v>0</v>
      </c>
      <c r="P6882" s="88">
        <f t="shared" si="756"/>
        <v>0</v>
      </c>
      <c r="Q6882" s="88">
        <f t="shared" si="757"/>
        <v>3.841216768409414E-5</v>
      </c>
      <c r="R6882" s="89">
        <f t="shared" si="758"/>
        <v>7.8209874758196542E-3</v>
      </c>
      <c r="S6882" s="88">
        <f t="shared" si="760"/>
        <v>4.2631536376473843E-2</v>
      </c>
    </row>
    <row r="6883" spans="1:19" x14ac:dyDescent="0.2">
      <c r="A6883" s="60">
        <v>2004</v>
      </c>
      <c r="B6883" s="61">
        <v>10</v>
      </c>
      <c r="C6883" s="61">
        <v>13</v>
      </c>
      <c r="D6883" s="61">
        <v>17</v>
      </c>
      <c r="E6883" s="87">
        <v>2.8540765434347339E-2</v>
      </c>
      <c r="F6883" s="87">
        <v>2.0193346925976359E-2</v>
      </c>
      <c r="G6883" s="87">
        <v>0</v>
      </c>
      <c r="H6883" s="87">
        <v>0</v>
      </c>
      <c r="I6883" s="87">
        <v>7.8349502688172329E-5</v>
      </c>
      <c r="J6883" s="87">
        <v>7.7276624771949378E-3</v>
      </c>
      <c r="K6883" s="88">
        <v>5.6540124340206811E-2</v>
      </c>
      <c r="L6883" s="84"/>
      <c r="M6883" s="88">
        <f t="shared" si="759"/>
        <v>2.1699150849794218E-2</v>
      </c>
      <c r="N6883" s="88">
        <f t="shared" si="754"/>
        <v>2.2307681158810586E-2</v>
      </c>
      <c r="O6883" s="88">
        <f t="shared" si="755"/>
        <v>0</v>
      </c>
      <c r="P6883" s="88">
        <f t="shared" si="756"/>
        <v>0</v>
      </c>
      <c r="Q6883" s="88">
        <f t="shared" si="757"/>
        <v>3.841216768409414E-5</v>
      </c>
      <c r="R6883" s="89">
        <f t="shared" si="758"/>
        <v>7.7276624771949378E-3</v>
      </c>
      <c r="S6883" s="88">
        <f t="shared" si="760"/>
        <v>4.4045244176288904E-2</v>
      </c>
    </row>
    <row r="6884" spans="1:19" x14ac:dyDescent="0.2">
      <c r="A6884" s="60">
        <v>2004</v>
      </c>
      <c r="B6884" s="61">
        <v>10</v>
      </c>
      <c r="C6884" s="61">
        <v>13</v>
      </c>
      <c r="D6884" s="61">
        <v>18</v>
      </c>
      <c r="E6884" s="87">
        <v>3.1717091094662662E-2</v>
      </c>
      <c r="F6884" s="87">
        <v>2.0488848548310915E-2</v>
      </c>
      <c r="G6884" s="87">
        <v>0</v>
      </c>
      <c r="H6884" s="87">
        <v>0</v>
      </c>
      <c r="I6884" s="87">
        <v>7.8349502688172329E-5</v>
      </c>
      <c r="J6884" s="87">
        <v>8.4874519149228198E-3</v>
      </c>
      <c r="K6884" s="88">
        <v>6.0771741060584569E-2</v>
      </c>
      <c r="L6884" s="84"/>
      <c r="M6884" s="88">
        <f t="shared" si="759"/>
        <v>2.4114067499797883E-2</v>
      </c>
      <c r="N6884" s="88">
        <f t="shared" si="754"/>
        <v>2.2634123129877341E-2</v>
      </c>
      <c r="O6884" s="88">
        <f t="shared" si="755"/>
        <v>0</v>
      </c>
      <c r="P6884" s="88">
        <f t="shared" si="756"/>
        <v>0</v>
      </c>
      <c r="Q6884" s="88">
        <f t="shared" si="757"/>
        <v>3.841216768409414E-5</v>
      </c>
      <c r="R6884" s="89">
        <f t="shared" si="758"/>
        <v>8.4874519149228198E-3</v>
      </c>
      <c r="S6884" s="88">
        <f t="shared" si="760"/>
        <v>4.6786602797359321E-2</v>
      </c>
    </row>
    <row r="6885" spans="1:19" x14ac:dyDescent="0.2">
      <c r="A6885" s="60">
        <v>2004</v>
      </c>
      <c r="B6885" s="61">
        <v>10</v>
      </c>
      <c r="C6885" s="61">
        <v>13</v>
      </c>
      <c r="D6885" s="61">
        <v>19</v>
      </c>
      <c r="E6885" s="87">
        <v>3.3447628826120727E-2</v>
      </c>
      <c r="F6885" s="87">
        <v>1.9907009629781536E-2</v>
      </c>
      <c r="G6885" s="87">
        <v>1.1877691517482455E-3</v>
      </c>
      <c r="H6885" s="87">
        <v>1.7174105896356678E-6</v>
      </c>
      <c r="I6885" s="87">
        <v>7.8349502688172329E-5</v>
      </c>
      <c r="J6885" s="87">
        <v>7.1218339900331051E-3</v>
      </c>
      <c r="K6885" s="88">
        <v>6.1744308510961424E-2</v>
      </c>
      <c r="L6885" s="84"/>
      <c r="M6885" s="88">
        <f t="shared" si="759"/>
        <v>2.5429771501239214E-2</v>
      </c>
      <c r="N6885" s="88">
        <f t="shared" si="754"/>
        <v>2.199136306004246E-2</v>
      </c>
      <c r="O6885" s="88">
        <f t="shared" si="755"/>
        <v>4.743165572030938E-4</v>
      </c>
      <c r="P6885" s="88">
        <f t="shared" si="756"/>
        <v>3.1868041932579156E-6</v>
      </c>
      <c r="Q6885" s="88">
        <f t="shared" si="757"/>
        <v>3.841216768409414E-5</v>
      </c>
      <c r="R6885" s="89">
        <f t="shared" si="758"/>
        <v>7.1218339900331051E-3</v>
      </c>
      <c r="S6885" s="88">
        <f t="shared" si="760"/>
        <v>4.7937050090362122E-2</v>
      </c>
    </row>
    <row r="6886" spans="1:19" x14ac:dyDescent="0.2">
      <c r="A6886" s="60">
        <v>2004</v>
      </c>
      <c r="B6886" s="61">
        <v>10</v>
      </c>
      <c r="C6886" s="61">
        <v>13</v>
      </c>
      <c r="D6886" s="61">
        <v>20</v>
      </c>
      <c r="E6886" s="87">
        <v>3.2573565376432329E-2</v>
      </c>
      <c r="F6886" s="87">
        <v>1.8723734683551627E-2</v>
      </c>
      <c r="G6886" s="87">
        <v>1.1877691517482455E-3</v>
      </c>
      <c r="H6886" s="87">
        <v>1.7174105896356678E-6</v>
      </c>
      <c r="I6886" s="87">
        <v>7.8349502688172329E-5</v>
      </c>
      <c r="J6886" s="87">
        <v>5.4099916240682652E-3</v>
      </c>
      <c r="K6886" s="88">
        <v>5.7975127749078273E-2</v>
      </c>
      <c r="L6886" s="84"/>
      <c r="M6886" s="88">
        <f t="shared" si="759"/>
        <v>2.4765233099467588E-2</v>
      </c>
      <c r="N6886" s="88">
        <f t="shared" si="754"/>
        <v>2.0684193905742929E-2</v>
      </c>
      <c r="O6886" s="88">
        <f t="shared" si="755"/>
        <v>4.743165572030938E-4</v>
      </c>
      <c r="P6886" s="88">
        <f t="shared" si="756"/>
        <v>3.1868041932579156E-6</v>
      </c>
      <c r="Q6886" s="88">
        <f t="shared" si="757"/>
        <v>3.841216768409414E-5</v>
      </c>
      <c r="R6886" s="89">
        <f t="shared" si="758"/>
        <v>5.4099916240682652E-3</v>
      </c>
      <c r="S6886" s="88">
        <f t="shared" si="760"/>
        <v>4.5965342534290958E-2</v>
      </c>
    </row>
    <row r="6887" spans="1:19" x14ac:dyDescent="0.2">
      <c r="A6887" s="60">
        <v>2004</v>
      </c>
      <c r="B6887" s="61">
        <v>10</v>
      </c>
      <c r="C6887" s="61">
        <v>13</v>
      </c>
      <c r="D6887" s="61">
        <v>21</v>
      </c>
      <c r="E6887" s="87">
        <v>3.0554369261546852E-2</v>
      </c>
      <c r="F6887" s="87">
        <v>1.7708121295642122E-2</v>
      </c>
      <c r="G6887" s="87">
        <v>1.1877691517482455E-3</v>
      </c>
      <c r="H6887" s="87">
        <v>1.7174105896356678E-6</v>
      </c>
      <c r="I6887" s="87">
        <v>7.8349502688172329E-5</v>
      </c>
      <c r="J6887" s="87">
        <v>5.4023005746896263E-3</v>
      </c>
      <c r="K6887" s="88">
        <v>5.4932627196904657E-2</v>
      </c>
      <c r="L6887" s="84"/>
      <c r="M6887" s="88">
        <f t="shared" si="759"/>
        <v>2.3230066104980133E-2</v>
      </c>
      <c r="N6887" s="88">
        <f t="shared" si="754"/>
        <v>1.9562241228895664E-2</v>
      </c>
      <c r="O6887" s="88">
        <f t="shared" si="755"/>
        <v>4.743165572030938E-4</v>
      </c>
      <c r="P6887" s="88">
        <f t="shared" si="756"/>
        <v>3.1868041932579156E-6</v>
      </c>
      <c r="Q6887" s="88">
        <f t="shared" si="757"/>
        <v>3.841216768409414E-5</v>
      </c>
      <c r="R6887" s="89">
        <f t="shared" si="758"/>
        <v>5.4023005746896263E-3</v>
      </c>
      <c r="S6887" s="88">
        <f t="shared" si="760"/>
        <v>4.3308222862956242E-2</v>
      </c>
    </row>
    <row r="6888" spans="1:19" x14ac:dyDescent="0.2">
      <c r="A6888" s="60">
        <v>2004</v>
      </c>
      <c r="B6888" s="61">
        <v>10</v>
      </c>
      <c r="C6888" s="61">
        <v>13</v>
      </c>
      <c r="D6888" s="61">
        <v>22</v>
      </c>
      <c r="E6888" s="87">
        <v>2.5682684369181669E-2</v>
      </c>
      <c r="F6888" s="87">
        <v>1.7347671802227401E-2</v>
      </c>
      <c r="G6888" s="87">
        <v>1.1877691517482455E-3</v>
      </c>
      <c r="H6888" s="87">
        <v>1.7174105896356678E-6</v>
      </c>
      <c r="I6888" s="87">
        <v>7.8349502688172329E-5</v>
      </c>
      <c r="J6888" s="87">
        <v>4.3757101812633764E-3</v>
      </c>
      <c r="K6888" s="88">
        <v>4.8673902417698506E-2</v>
      </c>
      <c r="L6888" s="84"/>
      <c r="M6888" s="88">
        <f t="shared" si="759"/>
        <v>1.9526191182099566E-2</v>
      </c>
      <c r="N6888" s="88">
        <f t="shared" si="754"/>
        <v>1.9164051052575421E-2</v>
      </c>
      <c r="O6888" s="88">
        <f t="shared" si="755"/>
        <v>4.743165572030938E-4</v>
      </c>
      <c r="P6888" s="88">
        <f t="shared" si="756"/>
        <v>3.1868041932579156E-6</v>
      </c>
      <c r="Q6888" s="88">
        <f t="shared" si="757"/>
        <v>3.841216768409414E-5</v>
      </c>
      <c r="R6888" s="89">
        <f t="shared" si="758"/>
        <v>4.3757101812633764E-3</v>
      </c>
      <c r="S6888" s="88">
        <f t="shared" si="760"/>
        <v>3.9206157763755432E-2</v>
      </c>
    </row>
    <row r="6889" spans="1:19" x14ac:dyDescent="0.2">
      <c r="A6889" s="60">
        <v>2004</v>
      </c>
      <c r="B6889" s="61">
        <v>10</v>
      </c>
      <c r="C6889" s="61">
        <v>13</v>
      </c>
      <c r="D6889" s="61">
        <v>23</v>
      </c>
      <c r="E6889" s="87">
        <v>2.3200017795493057E-2</v>
      </c>
      <c r="F6889" s="87">
        <v>1.725000043099385E-2</v>
      </c>
      <c r="G6889" s="87">
        <v>1.1877691517482455E-3</v>
      </c>
      <c r="H6889" s="87">
        <v>1.7174105896356678E-6</v>
      </c>
      <c r="I6889" s="87">
        <v>7.8349502688172329E-5</v>
      </c>
      <c r="J6889" s="87">
        <v>5.4244002256621559E-3</v>
      </c>
      <c r="K6889" s="88">
        <v>4.7142254517175117E-2</v>
      </c>
      <c r="L6889" s="84"/>
      <c r="M6889" s="88">
        <f t="shared" si="759"/>
        <v>1.7638653981454658E-2</v>
      </c>
      <c r="N6889" s="88">
        <f t="shared" si="754"/>
        <v>1.9056153049544576E-2</v>
      </c>
      <c r="O6889" s="88">
        <f t="shared" si="755"/>
        <v>4.743165572030938E-4</v>
      </c>
      <c r="P6889" s="88">
        <f t="shared" si="756"/>
        <v>3.1868041932579156E-6</v>
      </c>
      <c r="Q6889" s="88">
        <f t="shared" si="757"/>
        <v>3.841216768409414E-5</v>
      </c>
      <c r="R6889" s="89">
        <f t="shared" si="758"/>
        <v>5.4244002256621559E-3</v>
      </c>
      <c r="S6889" s="88">
        <f t="shared" si="760"/>
        <v>3.7210722560079679E-2</v>
      </c>
    </row>
    <row r="6890" spans="1:19" x14ac:dyDescent="0.2">
      <c r="A6890" s="60">
        <v>2004</v>
      </c>
      <c r="B6890" s="61">
        <v>10</v>
      </c>
      <c r="C6890" s="61">
        <v>13</v>
      </c>
      <c r="D6890" s="61">
        <v>24</v>
      </c>
      <c r="E6890" s="87">
        <v>1.7804542997190122E-2</v>
      </c>
      <c r="F6890" s="87">
        <v>1.7142815525031895E-2</v>
      </c>
      <c r="G6890" s="87">
        <v>1.1877691517482455E-3</v>
      </c>
      <c r="H6890" s="87">
        <v>1.7174105896356678E-6</v>
      </c>
      <c r="I6890" s="87">
        <v>7.8349502688172329E-5</v>
      </c>
      <c r="J6890" s="87">
        <v>5.5552796834444839E-3</v>
      </c>
      <c r="K6890" s="88">
        <v>4.1770474270692554E-2</v>
      </c>
      <c r="L6890" s="84"/>
      <c r="M6890" s="88">
        <f t="shared" si="759"/>
        <v>1.3536548807577925E-2</v>
      </c>
      <c r="N6890" s="88">
        <f t="shared" si="754"/>
        <v>1.8937745401916804E-2</v>
      </c>
      <c r="O6890" s="88">
        <f t="shared" si="755"/>
        <v>4.743165572030938E-4</v>
      </c>
      <c r="P6890" s="88">
        <f t="shared" si="756"/>
        <v>3.1868041932579156E-6</v>
      </c>
      <c r="Q6890" s="88">
        <f t="shared" si="757"/>
        <v>3.841216768409414E-5</v>
      </c>
      <c r="R6890" s="89">
        <f t="shared" si="758"/>
        <v>5.5552796834444839E-3</v>
      </c>
      <c r="S6890" s="88">
        <f t="shared" si="760"/>
        <v>3.2990209738575173E-2</v>
      </c>
    </row>
    <row r="6891" spans="1:19" x14ac:dyDescent="0.2">
      <c r="A6891" s="60">
        <v>2004</v>
      </c>
      <c r="B6891" s="61">
        <v>10</v>
      </c>
      <c r="C6891" s="61">
        <v>14</v>
      </c>
      <c r="D6891" s="61">
        <v>1</v>
      </c>
      <c r="E6891" s="87">
        <v>1.5431371105733598E-2</v>
      </c>
      <c r="F6891" s="87">
        <v>1.6539862069036126E-2</v>
      </c>
      <c r="G6891" s="87">
        <v>1.1877691517482455E-3</v>
      </c>
      <c r="H6891" s="87">
        <v>1.7174105896356678E-6</v>
      </c>
      <c r="I6891" s="87">
        <v>7.8349502688172329E-5</v>
      </c>
      <c r="J6891" s="87">
        <v>5.0260992157644853E-3</v>
      </c>
      <c r="K6891" s="88">
        <v>3.8265168455560272E-2</v>
      </c>
      <c r="L6891" s="84"/>
      <c r="M6891" s="88">
        <f t="shared" si="759"/>
        <v>1.1732258905694844E-2</v>
      </c>
      <c r="N6891" s="88">
        <f t="shared" si="754"/>
        <v>1.8271660007590514E-2</v>
      </c>
      <c r="O6891" s="88">
        <f t="shared" si="755"/>
        <v>4.743165572030938E-4</v>
      </c>
      <c r="P6891" s="88">
        <f t="shared" si="756"/>
        <v>3.1868041932579156E-6</v>
      </c>
      <c r="Q6891" s="88">
        <f t="shared" si="757"/>
        <v>3.841216768409414E-5</v>
      </c>
      <c r="R6891" s="89">
        <f t="shared" si="758"/>
        <v>5.0260992157644853E-3</v>
      </c>
      <c r="S6891" s="88">
        <f t="shared" si="760"/>
        <v>3.0519834442365806E-2</v>
      </c>
    </row>
    <row r="6892" spans="1:19" x14ac:dyDescent="0.2">
      <c r="A6892" s="60">
        <v>2004</v>
      </c>
      <c r="B6892" s="61">
        <v>10</v>
      </c>
      <c r="C6892" s="61">
        <v>14</v>
      </c>
      <c r="D6892" s="61">
        <v>2</v>
      </c>
      <c r="E6892" s="87">
        <v>1.442754007955621E-2</v>
      </c>
      <c r="F6892" s="87">
        <v>1.63092972509894E-2</v>
      </c>
      <c r="G6892" s="87">
        <v>1.1877691517482455E-3</v>
      </c>
      <c r="H6892" s="87">
        <v>1.7174105896356678E-6</v>
      </c>
      <c r="I6892" s="87">
        <v>7.8349502688172329E-5</v>
      </c>
      <c r="J6892" s="87">
        <v>5.9343453421492462E-3</v>
      </c>
      <c r="K6892" s="88">
        <v>3.793901873772091E-2</v>
      </c>
      <c r="L6892" s="84"/>
      <c r="M6892" s="88">
        <f t="shared" si="759"/>
        <v>1.0969060002889209E-2</v>
      </c>
      <c r="N6892" s="88">
        <f t="shared" si="754"/>
        <v>1.8016954016241985E-2</v>
      </c>
      <c r="O6892" s="88">
        <f t="shared" si="755"/>
        <v>4.743165572030938E-4</v>
      </c>
      <c r="P6892" s="88">
        <f t="shared" si="756"/>
        <v>3.1868041932579156E-6</v>
      </c>
      <c r="Q6892" s="88">
        <f t="shared" si="757"/>
        <v>3.841216768409414E-5</v>
      </c>
      <c r="R6892" s="89">
        <f t="shared" si="758"/>
        <v>5.9343453421492462E-3</v>
      </c>
      <c r="S6892" s="88">
        <f t="shared" si="760"/>
        <v>2.9501929548211642E-2</v>
      </c>
    </row>
    <row r="6893" spans="1:19" x14ac:dyDescent="0.2">
      <c r="A6893" s="60">
        <v>2004</v>
      </c>
      <c r="B6893" s="61">
        <v>10</v>
      </c>
      <c r="C6893" s="61">
        <v>14</v>
      </c>
      <c r="D6893" s="61">
        <v>3</v>
      </c>
      <c r="E6893" s="87">
        <v>1.3700053630316861E-2</v>
      </c>
      <c r="F6893" s="87">
        <v>1.575917807279625E-2</v>
      </c>
      <c r="G6893" s="87">
        <v>1.1877691517482455E-3</v>
      </c>
      <c r="H6893" s="87">
        <v>1.7174105896356678E-6</v>
      </c>
      <c r="I6893" s="87">
        <v>7.8349502688172329E-5</v>
      </c>
      <c r="J6893" s="87">
        <v>6.3358769736196301E-3</v>
      </c>
      <c r="K6893" s="88">
        <v>3.7062944741758794E-2</v>
      </c>
      <c r="L6893" s="84"/>
      <c r="M6893" s="88">
        <f t="shared" si="759"/>
        <v>1.0415962075661639E-2</v>
      </c>
      <c r="N6893" s="88">
        <f t="shared" si="754"/>
        <v>1.7409234886200529E-2</v>
      </c>
      <c r="O6893" s="88">
        <f t="shared" si="755"/>
        <v>4.743165572030938E-4</v>
      </c>
      <c r="P6893" s="88">
        <f t="shared" si="756"/>
        <v>3.1868041932579156E-6</v>
      </c>
      <c r="Q6893" s="88">
        <f t="shared" si="757"/>
        <v>3.841216768409414E-5</v>
      </c>
      <c r="R6893" s="89">
        <f t="shared" si="758"/>
        <v>6.3358769736196301E-3</v>
      </c>
      <c r="S6893" s="88">
        <f t="shared" si="760"/>
        <v>2.8341112490942618E-2</v>
      </c>
    </row>
    <row r="6894" spans="1:19" x14ac:dyDescent="0.2">
      <c r="A6894" s="60">
        <v>2004</v>
      </c>
      <c r="B6894" s="61">
        <v>10</v>
      </c>
      <c r="C6894" s="61">
        <v>14</v>
      </c>
      <c r="D6894" s="61">
        <v>4</v>
      </c>
      <c r="E6894" s="87">
        <v>1.4099960905177653E-2</v>
      </c>
      <c r="F6894" s="87">
        <v>1.5622518668179118E-2</v>
      </c>
      <c r="G6894" s="87">
        <v>1.1877691517482455E-3</v>
      </c>
      <c r="H6894" s="87">
        <v>1.7174105896356678E-6</v>
      </c>
      <c r="I6894" s="87">
        <v>7.8349502688172329E-5</v>
      </c>
      <c r="J6894" s="87">
        <v>6.5237630559285545E-3</v>
      </c>
      <c r="K6894" s="88">
        <v>3.7514078694311379E-2</v>
      </c>
      <c r="L6894" s="84"/>
      <c r="M6894" s="88">
        <f t="shared" si="759"/>
        <v>1.0720006068563503E-2</v>
      </c>
      <c r="N6894" s="88">
        <f t="shared" si="754"/>
        <v>1.7258266627361265E-2</v>
      </c>
      <c r="O6894" s="88">
        <f t="shared" si="755"/>
        <v>4.743165572030938E-4</v>
      </c>
      <c r="P6894" s="88">
        <f t="shared" si="756"/>
        <v>3.1868041932579156E-6</v>
      </c>
      <c r="Q6894" s="88">
        <f t="shared" si="757"/>
        <v>3.841216768409414E-5</v>
      </c>
      <c r="R6894" s="89">
        <f t="shared" si="758"/>
        <v>6.5237630559285545E-3</v>
      </c>
      <c r="S6894" s="88">
        <f t="shared" si="760"/>
        <v>2.8494188225005216E-2</v>
      </c>
    </row>
    <row r="6895" spans="1:19" x14ac:dyDescent="0.2">
      <c r="A6895" s="60">
        <v>2004</v>
      </c>
      <c r="B6895" s="61">
        <v>10</v>
      </c>
      <c r="C6895" s="61">
        <v>14</v>
      </c>
      <c r="D6895" s="61">
        <v>5</v>
      </c>
      <c r="E6895" s="87">
        <v>1.4931837524459009E-2</v>
      </c>
      <c r="F6895" s="87">
        <v>1.6183714213694356E-2</v>
      </c>
      <c r="G6895" s="87">
        <v>1.1877691517482455E-3</v>
      </c>
      <c r="H6895" s="87">
        <v>1.7174105896356678E-6</v>
      </c>
      <c r="I6895" s="87">
        <v>7.8349502688172329E-5</v>
      </c>
      <c r="J6895" s="87">
        <v>6.9078327829307836E-3</v>
      </c>
      <c r="K6895" s="88">
        <v>3.9291220586110204E-2</v>
      </c>
      <c r="L6895" s="84"/>
      <c r="M6895" s="88">
        <f t="shared" si="759"/>
        <v>1.1352470404242443E-2</v>
      </c>
      <c r="N6895" s="88">
        <f t="shared" si="754"/>
        <v>1.7878221870193969E-2</v>
      </c>
      <c r="O6895" s="88">
        <f t="shared" si="755"/>
        <v>4.743165572030938E-4</v>
      </c>
      <c r="P6895" s="88">
        <f t="shared" si="756"/>
        <v>3.1868041932579156E-6</v>
      </c>
      <c r="Q6895" s="88">
        <f t="shared" si="757"/>
        <v>3.841216768409414E-5</v>
      </c>
      <c r="R6895" s="89">
        <f t="shared" si="758"/>
        <v>6.9078327829307836E-3</v>
      </c>
      <c r="S6895" s="88">
        <f t="shared" si="760"/>
        <v>2.9746607803516862E-2</v>
      </c>
    </row>
    <row r="6896" spans="1:19" x14ac:dyDescent="0.2">
      <c r="A6896" s="60">
        <v>2004</v>
      </c>
      <c r="B6896" s="61">
        <v>10</v>
      </c>
      <c r="C6896" s="61">
        <v>14</v>
      </c>
      <c r="D6896" s="61">
        <v>6</v>
      </c>
      <c r="E6896" s="87">
        <v>1.689854333964854E-2</v>
      </c>
      <c r="F6896" s="87">
        <v>1.7089905319651148E-2</v>
      </c>
      <c r="G6896" s="87">
        <v>1.1877691517482455E-3</v>
      </c>
      <c r="H6896" s="87">
        <v>1.7174105896356678E-6</v>
      </c>
      <c r="I6896" s="87">
        <v>7.8349502688172329E-5</v>
      </c>
      <c r="J6896" s="87">
        <v>7.0654878949642681E-3</v>
      </c>
      <c r="K6896" s="88">
        <v>4.2321772619290016E-2</v>
      </c>
      <c r="L6896" s="84"/>
      <c r="M6896" s="88">
        <f t="shared" si="759"/>
        <v>1.2847729746853031E-2</v>
      </c>
      <c r="N6896" s="88">
        <f t="shared" si="754"/>
        <v>1.8879295260094967E-2</v>
      </c>
      <c r="O6896" s="88">
        <f t="shared" si="755"/>
        <v>4.743165572030938E-4</v>
      </c>
      <c r="P6896" s="88">
        <f t="shared" si="756"/>
        <v>3.1868041932579156E-6</v>
      </c>
      <c r="Q6896" s="88">
        <f t="shared" si="757"/>
        <v>3.841216768409414E-5</v>
      </c>
      <c r="R6896" s="89">
        <f t="shared" si="758"/>
        <v>7.0654878949642681E-3</v>
      </c>
      <c r="S6896" s="88">
        <f t="shared" si="760"/>
        <v>3.2242940536028442E-2</v>
      </c>
    </row>
    <row r="6897" spans="1:19" x14ac:dyDescent="0.2">
      <c r="A6897" s="60">
        <v>2004</v>
      </c>
      <c r="B6897" s="61">
        <v>10</v>
      </c>
      <c r="C6897" s="61">
        <v>14</v>
      </c>
      <c r="D6897" s="61">
        <v>7</v>
      </c>
      <c r="E6897" s="87">
        <v>2.3190357995064692E-2</v>
      </c>
      <c r="F6897" s="87">
        <v>1.902582197862852E-2</v>
      </c>
      <c r="G6897" s="87">
        <v>0</v>
      </c>
      <c r="H6897" s="87">
        <v>0</v>
      </c>
      <c r="I6897" s="87">
        <v>7.8349502688172329E-5</v>
      </c>
      <c r="J6897" s="87">
        <v>8.6094368271072801E-3</v>
      </c>
      <c r="K6897" s="88">
        <v>5.0903966303488674E-2</v>
      </c>
      <c r="L6897" s="84"/>
      <c r="M6897" s="88">
        <f t="shared" si="759"/>
        <v>1.7631309768239487E-2</v>
      </c>
      <c r="N6897" s="88">
        <f t="shared" si="754"/>
        <v>2.1017911099103982E-2</v>
      </c>
      <c r="O6897" s="88">
        <f t="shared" si="755"/>
        <v>0</v>
      </c>
      <c r="P6897" s="88">
        <f t="shared" si="756"/>
        <v>0</v>
      </c>
      <c r="Q6897" s="88">
        <f t="shared" si="757"/>
        <v>3.841216768409414E-5</v>
      </c>
      <c r="R6897" s="89">
        <f t="shared" si="758"/>
        <v>8.6094368271072801E-3</v>
      </c>
      <c r="S6897" s="88">
        <f t="shared" si="760"/>
        <v>3.868763303502757E-2</v>
      </c>
    </row>
    <row r="6898" spans="1:19" x14ac:dyDescent="0.2">
      <c r="A6898" s="60">
        <v>2004</v>
      </c>
      <c r="B6898" s="61">
        <v>10</v>
      </c>
      <c r="C6898" s="61">
        <v>14</v>
      </c>
      <c r="D6898" s="61">
        <v>8</v>
      </c>
      <c r="E6898" s="87">
        <v>2.5858662476313288E-2</v>
      </c>
      <c r="F6898" s="87">
        <v>2.0054085134348785E-2</v>
      </c>
      <c r="G6898" s="87">
        <v>0</v>
      </c>
      <c r="H6898" s="87">
        <v>0</v>
      </c>
      <c r="I6898" s="87">
        <v>7.8349502688172329E-5</v>
      </c>
      <c r="J6898" s="87">
        <v>9.8134095728295047E-3</v>
      </c>
      <c r="K6898" s="88">
        <v>5.5804506686179756E-2</v>
      </c>
      <c r="L6898" s="84"/>
      <c r="M6898" s="88">
        <f t="shared" si="759"/>
        <v>1.9659984913094418E-2</v>
      </c>
      <c r="N6898" s="88">
        <f t="shared" si="754"/>
        <v>2.2153838031337924E-2</v>
      </c>
      <c r="O6898" s="88">
        <f t="shared" si="755"/>
        <v>0</v>
      </c>
      <c r="P6898" s="88">
        <f t="shared" si="756"/>
        <v>0</v>
      </c>
      <c r="Q6898" s="88">
        <f t="shared" si="757"/>
        <v>3.841216768409414E-5</v>
      </c>
      <c r="R6898" s="89">
        <f t="shared" si="758"/>
        <v>9.8134095728295047E-3</v>
      </c>
      <c r="S6898" s="88">
        <f t="shared" si="760"/>
        <v>4.1852235112116436E-2</v>
      </c>
    </row>
    <row r="6899" spans="1:19" x14ac:dyDescent="0.2">
      <c r="A6899" s="60">
        <v>2004</v>
      </c>
      <c r="B6899" s="61">
        <v>10</v>
      </c>
      <c r="C6899" s="61">
        <v>14</v>
      </c>
      <c r="D6899" s="61">
        <v>9</v>
      </c>
      <c r="E6899" s="87">
        <v>2.6335452590279897E-2</v>
      </c>
      <c r="F6899" s="87">
        <v>2.0826130785375593E-2</v>
      </c>
      <c r="G6899" s="87">
        <v>0</v>
      </c>
      <c r="H6899" s="87">
        <v>0</v>
      </c>
      <c r="I6899" s="87">
        <v>7.8349502688172329E-5</v>
      </c>
      <c r="J6899" s="87">
        <v>1.0210782531790771E-2</v>
      </c>
      <c r="K6899" s="88">
        <v>5.7450715410134433E-2</v>
      </c>
      <c r="L6899" s="84"/>
      <c r="M6899" s="88">
        <f t="shared" si="759"/>
        <v>2.0022481869612665E-2</v>
      </c>
      <c r="N6899" s="88">
        <f t="shared" si="754"/>
        <v>2.300672033392431E-2</v>
      </c>
      <c r="O6899" s="88">
        <f t="shared" si="755"/>
        <v>0</v>
      </c>
      <c r="P6899" s="88">
        <f t="shared" si="756"/>
        <v>0</v>
      </c>
      <c r="Q6899" s="88">
        <f t="shared" si="757"/>
        <v>3.841216768409414E-5</v>
      </c>
      <c r="R6899" s="89">
        <f t="shared" si="758"/>
        <v>1.0210782531790771E-2</v>
      </c>
      <c r="S6899" s="88">
        <f t="shared" si="760"/>
        <v>4.3067614371221072E-2</v>
      </c>
    </row>
    <row r="6900" spans="1:19" x14ac:dyDescent="0.2">
      <c r="A6900" s="60">
        <v>2004</v>
      </c>
      <c r="B6900" s="61">
        <v>10</v>
      </c>
      <c r="C6900" s="61">
        <v>14</v>
      </c>
      <c r="D6900" s="61">
        <v>10</v>
      </c>
      <c r="E6900" s="87">
        <v>2.491690478085716E-2</v>
      </c>
      <c r="F6900" s="87">
        <v>2.1154906120670492E-2</v>
      </c>
      <c r="G6900" s="87">
        <v>0</v>
      </c>
      <c r="H6900" s="87">
        <v>0</v>
      </c>
      <c r="I6900" s="87">
        <v>7.8349502688172329E-5</v>
      </c>
      <c r="J6900" s="87">
        <v>9.2734474075696002E-3</v>
      </c>
      <c r="K6900" s="88">
        <v>5.5423607811785423E-2</v>
      </c>
      <c r="L6900" s="84"/>
      <c r="M6900" s="88">
        <f t="shared" si="759"/>
        <v>1.8943979508661075E-2</v>
      </c>
      <c r="N6900" s="88">
        <f t="shared" si="754"/>
        <v>2.3369919925330579E-2</v>
      </c>
      <c r="O6900" s="88">
        <f t="shared" si="755"/>
        <v>0</v>
      </c>
      <c r="P6900" s="88">
        <f t="shared" si="756"/>
        <v>0</v>
      </c>
      <c r="Q6900" s="88">
        <f t="shared" si="757"/>
        <v>3.841216768409414E-5</v>
      </c>
      <c r="R6900" s="89">
        <f t="shared" si="758"/>
        <v>9.2734474075696002E-3</v>
      </c>
      <c r="S6900" s="88">
        <f t="shared" si="760"/>
        <v>4.2352311601675748E-2</v>
      </c>
    </row>
    <row r="6901" spans="1:19" x14ac:dyDescent="0.2">
      <c r="A6901" s="60">
        <v>2004</v>
      </c>
      <c r="B6901" s="61">
        <v>10</v>
      </c>
      <c r="C6901" s="61">
        <v>14</v>
      </c>
      <c r="D6901" s="61">
        <v>11</v>
      </c>
      <c r="E6901" s="87">
        <v>2.4120669279370587E-2</v>
      </c>
      <c r="F6901" s="87">
        <v>2.1325583033540294E-2</v>
      </c>
      <c r="G6901" s="87">
        <v>0</v>
      </c>
      <c r="H6901" s="87">
        <v>0</v>
      </c>
      <c r="I6901" s="87">
        <v>7.8349502688172329E-5</v>
      </c>
      <c r="J6901" s="87">
        <v>9.1741000135341626E-3</v>
      </c>
      <c r="K6901" s="88">
        <v>5.4698701829133223E-2</v>
      </c>
      <c r="L6901" s="84"/>
      <c r="M6901" s="88">
        <f t="shared" si="759"/>
        <v>1.833861262393394E-2</v>
      </c>
      <c r="N6901" s="88">
        <f t="shared" si="754"/>
        <v>2.3558467478513645E-2</v>
      </c>
      <c r="O6901" s="88">
        <f t="shared" si="755"/>
        <v>0</v>
      </c>
      <c r="P6901" s="88">
        <f t="shared" si="756"/>
        <v>0</v>
      </c>
      <c r="Q6901" s="88">
        <f t="shared" si="757"/>
        <v>3.841216768409414E-5</v>
      </c>
      <c r="R6901" s="89">
        <f t="shared" si="758"/>
        <v>9.1741000135341626E-3</v>
      </c>
      <c r="S6901" s="88">
        <f t="shared" si="760"/>
        <v>4.1935492270131679E-2</v>
      </c>
    </row>
    <row r="6902" spans="1:19" x14ac:dyDescent="0.2">
      <c r="A6902" s="60">
        <v>2004</v>
      </c>
      <c r="B6902" s="61">
        <v>10</v>
      </c>
      <c r="C6902" s="61">
        <v>14</v>
      </c>
      <c r="D6902" s="61">
        <v>12</v>
      </c>
      <c r="E6902" s="87">
        <v>2.4330147360803966E-2</v>
      </c>
      <c r="F6902" s="87">
        <v>2.1189022685335415E-2</v>
      </c>
      <c r="G6902" s="87">
        <v>0</v>
      </c>
      <c r="H6902" s="87">
        <v>0</v>
      </c>
      <c r="I6902" s="87">
        <v>7.8349502688172329E-5</v>
      </c>
      <c r="J6902" s="87">
        <v>8.7857483781555654E-3</v>
      </c>
      <c r="K6902" s="88">
        <v>5.4383267926983121E-2</v>
      </c>
      <c r="L6902" s="84"/>
      <c r="M6902" s="88">
        <f t="shared" si="759"/>
        <v>1.8497875923974175E-2</v>
      </c>
      <c r="N6902" s="88">
        <f t="shared" si="754"/>
        <v>2.3407608647738453E-2</v>
      </c>
      <c r="O6902" s="88">
        <f t="shared" si="755"/>
        <v>0</v>
      </c>
      <c r="P6902" s="88">
        <f t="shared" si="756"/>
        <v>0</v>
      </c>
      <c r="Q6902" s="88">
        <f t="shared" si="757"/>
        <v>3.841216768409414E-5</v>
      </c>
      <c r="R6902" s="89">
        <f t="shared" si="758"/>
        <v>8.7857483781555654E-3</v>
      </c>
      <c r="S6902" s="88">
        <f t="shared" si="760"/>
        <v>4.1943896739396726E-2</v>
      </c>
    </row>
    <row r="6903" spans="1:19" x14ac:dyDescent="0.2">
      <c r="A6903" s="60">
        <v>2004</v>
      </c>
      <c r="B6903" s="61">
        <v>10</v>
      </c>
      <c r="C6903" s="61">
        <v>14</v>
      </c>
      <c r="D6903" s="61">
        <v>13</v>
      </c>
      <c r="E6903" s="87">
        <v>2.3979850046173881E-2</v>
      </c>
      <c r="F6903" s="87">
        <v>2.1157616285627658E-2</v>
      </c>
      <c r="G6903" s="87">
        <v>0</v>
      </c>
      <c r="H6903" s="87">
        <v>0</v>
      </c>
      <c r="I6903" s="87">
        <v>7.8349502688172329E-5</v>
      </c>
      <c r="J6903" s="87">
        <v>8.5794369599245333E-3</v>
      </c>
      <c r="K6903" s="88">
        <v>5.3795252794414244E-2</v>
      </c>
      <c r="L6903" s="84"/>
      <c r="M6903" s="88">
        <f t="shared" si="759"/>
        <v>1.8231549700526487E-2</v>
      </c>
      <c r="N6903" s="88">
        <f t="shared" si="754"/>
        <v>2.3372913856746398E-2</v>
      </c>
      <c r="O6903" s="88">
        <f t="shared" si="755"/>
        <v>0</v>
      </c>
      <c r="P6903" s="88">
        <f t="shared" si="756"/>
        <v>0</v>
      </c>
      <c r="Q6903" s="88">
        <f t="shared" si="757"/>
        <v>3.841216768409414E-5</v>
      </c>
      <c r="R6903" s="89">
        <f t="shared" si="758"/>
        <v>8.5794369599245333E-3</v>
      </c>
      <c r="S6903" s="88">
        <f t="shared" si="760"/>
        <v>4.1642875724956986E-2</v>
      </c>
    </row>
    <row r="6904" spans="1:19" x14ac:dyDescent="0.2">
      <c r="A6904" s="60">
        <v>2004</v>
      </c>
      <c r="B6904" s="61">
        <v>10</v>
      </c>
      <c r="C6904" s="61">
        <v>14</v>
      </c>
      <c r="D6904" s="61">
        <v>14</v>
      </c>
      <c r="E6904" s="87">
        <v>2.2933670200822577E-2</v>
      </c>
      <c r="F6904" s="87">
        <v>2.1226599496778083E-2</v>
      </c>
      <c r="G6904" s="87">
        <v>0</v>
      </c>
      <c r="H6904" s="87">
        <v>0</v>
      </c>
      <c r="I6904" s="87">
        <v>7.8349502688172329E-5</v>
      </c>
      <c r="J6904" s="87">
        <v>8.3341741138994348E-3</v>
      </c>
      <c r="K6904" s="88">
        <v>5.2572793314188265E-2</v>
      </c>
      <c r="L6904" s="84"/>
      <c r="M6904" s="88">
        <f t="shared" si="759"/>
        <v>1.7436153573799885E-2</v>
      </c>
      <c r="N6904" s="88">
        <f t="shared" si="754"/>
        <v>2.3449119920322468E-2</v>
      </c>
      <c r="O6904" s="88">
        <f t="shared" si="755"/>
        <v>0</v>
      </c>
      <c r="P6904" s="88">
        <f t="shared" si="756"/>
        <v>0</v>
      </c>
      <c r="Q6904" s="88">
        <f t="shared" si="757"/>
        <v>3.841216768409414E-5</v>
      </c>
      <c r="R6904" s="89">
        <f t="shared" si="758"/>
        <v>8.3341741138994348E-3</v>
      </c>
      <c r="S6904" s="88">
        <f t="shared" si="760"/>
        <v>4.0923685661806451E-2</v>
      </c>
    </row>
    <row r="6905" spans="1:19" x14ac:dyDescent="0.2">
      <c r="A6905" s="60">
        <v>2004</v>
      </c>
      <c r="B6905" s="61">
        <v>10</v>
      </c>
      <c r="C6905" s="61">
        <v>14</v>
      </c>
      <c r="D6905" s="61">
        <v>15</v>
      </c>
      <c r="E6905" s="87">
        <v>2.2572043945615013E-2</v>
      </c>
      <c r="F6905" s="87">
        <v>2.1378796357108244E-2</v>
      </c>
      <c r="G6905" s="87">
        <v>0</v>
      </c>
      <c r="H6905" s="87">
        <v>0</v>
      </c>
      <c r="I6905" s="87">
        <v>7.8349502688172329E-5</v>
      </c>
      <c r="J6905" s="87">
        <v>7.942495105471464E-3</v>
      </c>
      <c r="K6905" s="88">
        <v>5.1971684910882894E-2</v>
      </c>
      <c r="L6905" s="84"/>
      <c r="M6905" s="88">
        <f t="shared" si="759"/>
        <v>1.7161214112871775E-2</v>
      </c>
      <c r="N6905" s="88">
        <f t="shared" si="754"/>
        <v>2.3617252476360012E-2</v>
      </c>
      <c r="O6905" s="88">
        <f t="shared" si="755"/>
        <v>0</v>
      </c>
      <c r="P6905" s="88">
        <f t="shared" si="756"/>
        <v>0</v>
      </c>
      <c r="Q6905" s="88">
        <f t="shared" si="757"/>
        <v>3.841216768409414E-5</v>
      </c>
      <c r="R6905" s="89">
        <f t="shared" si="758"/>
        <v>7.942495105471464E-3</v>
      </c>
      <c r="S6905" s="88">
        <f t="shared" si="760"/>
        <v>4.0816878756915885E-2</v>
      </c>
    </row>
    <row r="6906" spans="1:19" x14ac:dyDescent="0.2">
      <c r="A6906" s="60">
        <v>2004</v>
      </c>
      <c r="B6906" s="61">
        <v>10</v>
      </c>
      <c r="C6906" s="61">
        <v>14</v>
      </c>
      <c r="D6906" s="61">
        <v>16</v>
      </c>
      <c r="E6906" s="87">
        <v>2.4461515890302973E-2</v>
      </c>
      <c r="F6906" s="87">
        <v>2.0952778094600649E-2</v>
      </c>
      <c r="G6906" s="87">
        <v>0</v>
      </c>
      <c r="H6906" s="87">
        <v>0</v>
      </c>
      <c r="I6906" s="87">
        <v>7.8349502688172329E-5</v>
      </c>
      <c r="J6906" s="87">
        <v>7.4753332318874908E-3</v>
      </c>
      <c r="K6906" s="88">
        <v>5.2967976719479289E-2</v>
      </c>
      <c r="L6906" s="84"/>
      <c r="M6906" s="88">
        <f t="shared" si="759"/>
        <v>1.8597753607530763E-2</v>
      </c>
      <c r="N6906" s="88">
        <f t="shared" si="754"/>
        <v>2.3146628185959452E-2</v>
      </c>
      <c r="O6906" s="88">
        <f t="shared" si="755"/>
        <v>0</v>
      </c>
      <c r="P6906" s="88">
        <f t="shared" si="756"/>
        <v>0</v>
      </c>
      <c r="Q6906" s="88">
        <f t="shared" si="757"/>
        <v>3.841216768409414E-5</v>
      </c>
      <c r="R6906" s="89">
        <f t="shared" si="758"/>
        <v>7.4753332318874908E-3</v>
      </c>
      <c r="S6906" s="88">
        <f t="shared" si="760"/>
        <v>4.1782793961174312E-2</v>
      </c>
    </row>
    <row r="6907" spans="1:19" x14ac:dyDescent="0.2">
      <c r="A6907" s="60">
        <v>2004</v>
      </c>
      <c r="B6907" s="61">
        <v>10</v>
      </c>
      <c r="C6907" s="61">
        <v>14</v>
      </c>
      <c r="D6907" s="61">
        <v>17</v>
      </c>
      <c r="E6907" s="87">
        <v>2.7264107707390819E-2</v>
      </c>
      <c r="F6907" s="87">
        <v>2.0305802368317451E-2</v>
      </c>
      <c r="G6907" s="87">
        <v>0</v>
      </c>
      <c r="H6907" s="87">
        <v>0</v>
      </c>
      <c r="I6907" s="87">
        <v>7.8349502688172329E-5</v>
      </c>
      <c r="J6907" s="87">
        <v>7.3646858136854126E-3</v>
      </c>
      <c r="K6907" s="88">
        <v>5.5012945392081854E-2</v>
      </c>
      <c r="L6907" s="84"/>
      <c r="M6907" s="88">
        <f t="shared" si="759"/>
        <v>2.0728525564200212E-2</v>
      </c>
      <c r="N6907" s="88">
        <f t="shared" si="754"/>
        <v>2.2431911191678047E-2</v>
      </c>
      <c r="O6907" s="88">
        <f t="shared" si="755"/>
        <v>0</v>
      </c>
      <c r="P6907" s="88">
        <f t="shared" si="756"/>
        <v>0</v>
      </c>
      <c r="Q6907" s="88">
        <f t="shared" si="757"/>
        <v>3.841216768409414E-5</v>
      </c>
      <c r="R6907" s="89">
        <f t="shared" si="758"/>
        <v>7.3646858136854126E-3</v>
      </c>
      <c r="S6907" s="88">
        <f t="shared" si="760"/>
        <v>4.3198848923562357E-2</v>
      </c>
    </row>
    <row r="6908" spans="1:19" x14ac:dyDescent="0.2">
      <c r="A6908" s="60">
        <v>2004</v>
      </c>
      <c r="B6908" s="61">
        <v>10</v>
      </c>
      <c r="C6908" s="61">
        <v>14</v>
      </c>
      <c r="D6908" s="61">
        <v>18</v>
      </c>
      <c r="E6908" s="87">
        <v>3.0414788761388513E-2</v>
      </c>
      <c r="F6908" s="87">
        <v>2.0372542995844747E-2</v>
      </c>
      <c r="G6908" s="87">
        <v>0</v>
      </c>
      <c r="H6908" s="87">
        <v>0</v>
      </c>
      <c r="I6908" s="87">
        <v>7.8349502688172329E-5</v>
      </c>
      <c r="J6908" s="87">
        <v>8.2645834233131994E-3</v>
      </c>
      <c r="K6908" s="88">
        <v>5.9130264683234637E-2</v>
      </c>
      <c r="L6908" s="84"/>
      <c r="M6908" s="88">
        <f t="shared" si="759"/>
        <v>2.3123944973239899E-2</v>
      </c>
      <c r="N6908" s="88">
        <f t="shared" si="754"/>
        <v>2.2505639863040727E-2</v>
      </c>
      <c r="O6908" s="88">
        <f t="shared" si="755"/>
        <v>0</v>
      </c>
      <c r="P6908" s="88">
        <f t="shared" si="756"/>
        <v>0</v>
      </c>
      <c r="Q6908" s="88">
        <f t="shared" si="757"/>
        <v>3.841216768409414E-5</v>
      </c>
      <c r="R6908" s="89">
        <f t="shared" si="758"/>
        <v>8.2645834233131994E-3</v>
      </c>
      <c r="S6908" s="88">
        <f t="shared" si="760"/>
        <v>4.5667997003964726E-2</v>
      </c>
    </row>
    <row r="6909" spans="1:19" x14ac:dyDescent="0.2">
      <c r="A6909" s="60">
        <v>2004</v>
      </c>
      <c r="B6909" s="61">
        <v>10</v>
      </c>
      <c r="C6909" s="61">
        <v>14</v>
      </c>
      <c r="D6909" s="61">
        <v>19</v>
      </c>
      <c r="E6909" s="87">
        <v>3.1994874933911718E-2</v>
      </c>
      <c r="F6909" s="87">
        <v>1.9770436733887405E-2</v>
      </c>
      <c r="G6909" s="87">
        <v>1.1877691517482455E-3</v>
      </c>
      <c r="H6909" s="87">
        <v>1.7174105896356678E-6</v>
      </c>
      <c r="I6909" s="87">
        <v>7.8349502688172329E-5</v>
      </c>
      <c r="J6909" s="87">
        <v>7.0434126706277545E-3</v>
      </c>
      <c r="K6909" s="88">
        <v>6.0076560403452932E-2</v>
      </c>
      <c r="L6909" s="84"/>
      <c r="M6909" s="88">
        <f t="shared" si="759"/>
        <v>2.4325262726687145E-2</v>
      </c>
      <c r="N6909" s="88">
        <f t="shared" si="754"/>
        <v>2.1840490367778524E-2</v>
      </c>
      <c r="O6909" s="88">
        <f t="shared" si="755"/>
        <v>4.743165572030938E-4</v>
      </c>
      <c r="P6909" s="88">
        <f t="shared" si="756"/>
        <v>3.1868041932579156E-6</v>
      </c>
      <c r="Q6909" s="88">
        <f t="shared" si="757"/>
        <v>3.841216768409414E-5</v>
      </c>
      <c r="R6909" s="89">
        <f t="shared" si="758"/>
        <v>7.0434126706277545E-3</v>
      </c>
      <c r="S6909" s="88">
        <f t="shared" si="760"/>
        <v>4.6681668623546113E-2</v>
      </c>
    </row>
    <row r="6910" spans="1:19" x14ac:dyDescent="0.2">
      <c r="A6910" s="60">
        <v>2004</v>
      </c>
      <c r="B6910" s="61">
        <v>10</v>
      </c>
      <c r="C6910" s="61">
        <v>14</v>
      </c>
      <c r="D6910" s="61">
        <v>20</v>
      </c>
      <c r="E6910" s="87">
        <v>3.1031605904060951E-2</v>
      </c>
      <c r="F6910" s="87">
        <v>1.8989616442505831E-2</v>
      </c>
      <c r="G6910" s="87">
        <v>1.1877691517482455E-3</v>
      </c>
      <c r="H6910" s="87">
        <v>1.7174105896356678E-6</v>
      </c>
      <c r="I6910" s="87">
        <v>7.8349502688172329E-5</v>
      </c>
      <c r="J6910" s="87">
        <v>5.1201332212491924E-3</v>
      </c>
      <c r="K6910" s="88">
        <v>5.6409191632842026E-2</v>
      </c>
      <c r="L6910" s="84"/>
      <c r="M6910" s="88">
        <f t="shared" si="759"/>
        <v>2.3592902551002718E-2</v>
      </c>
      <c r="N6910" s="88">
        <f t="shared" si="754"/>
        <v>2.0977914680532585E-2</v>
      </c>
      <c r="O6910" s="88">
        <f t="shared" si="755"/>
        <v>4.743165572030938E-4</v>
      </c>
      <c r="P6910" s="88">
        <f t="shared" si="756"/>
        <v>3.1868041932579156E-6</v>
      </c>
      <c r="Q6910" s="88">
        <f t="shared" si="757"/>
        <v>3.841216768409414E-5</v>
      </c>
      <c r="R6910" s="89">
        <f t="shared" si="758"/>
        <v>5.1201332212491924E-3</v>
      </c>
      <c r="S6910" s="88">
        <f t="shared" si="760"/>
        <v>4.5086732760615748E-2</v>
      </c>
    </row>
    <row r="6911" spans="1:19" x14ac:dyDescent="0.2">
      <c r="A6911" s="60">
        <v>2004</v>
      </c>
      <c r="B6911" s="61">
        <v>10</v>
      </c>
      <c r="C6911" s="61">
        <v>14</v>
      </c>
      <c r="D6911" s="61">
        <v>21</v>
      </c>
      <c r="E6911" s="87">
        <v>2.9112041159645177E-2</v>
      </c>
      <c r="F6911" s="87">
        <v>1.7957432670489298E-2</v>
      </c>
      <c r="G6911" s="87">
        <v>1.1877691517482455E-3</v>
      </c>
      <c r="H6911" s="87">
        <v>1.7174105896356678E-6</v>
      </c>
      <c r="I6911" s="87">
        <v>7.8349502688172329E-5</v>
      </c>
      <c r="J6911" s="87">
        <v>5.1115574149898438E-3</v>
      </c>
      <c r="K6911" s="88">
        <v>5.3448867310150375E-2</v>
      </c>
      <c r="L6911" s="84"/>
      <c r="M6911" s="88">
        <f t="shared" si="759"/>
        <v>2.2133483915197757E-2</v>
      </c>
      <c r="N6911" s="88">
        <f t="shared" si="754"/>
        <v>1.9837656625845104E-2</v>
      </c>
      <c r="O6911" s="88">
        <f t="shared" si="755"/>
        <v>4.743165572030938E-4</v>
      </c>
      <c r="P6911" s="88">
        <f t="shared" si="756"/>
        <v>3.1868041932579156E-6</v>
      </c>
      <c r="Q6911" s="88">
        <f t="shared" si="757"/>
        <v>3.841216768409414E-5</v>
      </c>
      <c r="R6911" s="89">
        <f t="shared" si="758"/>
        <v>5.1115574149898438E-3</v>
      </c>
      <c r="S6911" s="88">
        <f t="shared" si="760"/>
        <v>4.2487056070123305E-2</v>
      </c>
    </row>
    <row r="6912" spans="1:19" x14ac:dyDescent="0.2">
      <c r="A6912" s="60">
        <v>2004</v>
      </c>
      <c r="B6912" s="61">
        <v>10</v>
      </c>
      <c r="C6912" s="61">
        <v>14</v>
      </c>
      <c r="D6912" s="61">
        <v>22</v>
      </c>
      <c r="E6912" s="87">
        <v>2.4497645402819377E-2</v>
      </c>
      <c r="F6912" s="87">
        <v>1.7396399282963264E-2</v>
      </c>
      <c r="G6912" s="87">
        <v>1.1877691517482455E-3</v>
      </c>
      <c r="H6912" s="87">
        <v>1.7174105896356678E-6</v>
      </c>
      <c r="I6912" s="87">
        <v>7.8349502688172329E-5</v>
      </c>
      <c r="J6912" s="87">
        <v>4.1973129707093297E-3</v>
      </c>
      <c r="K6912" s="88">
        <v>4.7359193721518027E-2</v>
      </c>
      <c r="L6912" s="84"/>
      <c r="M6912" s="88">
        <f t="shared" si="759"/>
        <v>1.8625222378262453E-2</v>
      </c>
      <c r="N6912" s="88">
        <f t="shared" si="754"/>
        <v>1.9217880519672301E-2</v>
      </c>
      <c r="O6912" s="88">
        <f t="shared" si="755"/>
        <v>4.743165572030938E-4</v>
      </c>
      <c r="P6912" s="88">
        <f t="shared" si="756"/>
        <v>3.1868041932579156E-6</v>
      </c>
      <c r="Q6912" s="88">
        <f t="shared" si="757"/>
        <v>3.841216768409414E-5</v>
      </c>
      <c r="R6912" s="89">
        <f t="shared" si="758"/>
        <v>4.1973129707093297E-3</v>
      </c>
      <c r="S6912" s="88">
        <f t="shared" si="760"/>
        <v>3.8359018427015203E-2</v>
      </c>
    </row>
    <row r="6913" spans="1:19" x14ac:dyDescent="0.2">
      <c r="A6913" s="60">
        <v>2004</v>
      </c>
      <c r="B6913" s="61">
        <v>10</v>
      </c>
      <c r="C6913" s="61">
        <v>14</v>
      </c>
      <c r="D6913" s="61">
        <v>23</v>
      </c>
      <c r="E6913" s="87">
        <v>2.2221721482817057E-2</v>
      </c>
      <c r="F6913" s="87">
        <v>1.702719256457506E-2</v>
      </c>
      <c r="G6913" s="87">
        <v>1.1877691517482455E-3</v>
      </c>
      <c r="H6913" s="87">
        <v>1.7174105896356678E-6</v>
      </c>
      <c r="I6913" s="87">
        <v>7.8349502688172329E-5</v>
      </c>
      <c r="J6913" s="87">
        <v>5.3521670181371269E-3</v>
      </c>
      <c r="K6913" s="88">
        <v>4.5868917130555298E-2</v>
      </c>
      <c r="L6913" s="84"/>
      <c r="M6913" s="88">
        <f t="shared" si="759"/>
        <v>1.6894868769618435E-2</v>
      </c>
      <c r="N6913" s="88">
        <f t="shared" si="754"/>
        <v>1.8810016197542519E-2</v>
      </c>
      <c r="O6913" s="88">
        <f t="shared" si="755"/>
        <v>4.743165572030938E-4</v>
      </c>
      <c r="P6913" s="88">
        <f t="shared" si="756"/>
        <v>3.1868041932579156E-6</v>
      </c>
      <c r="Q6913" s="88">
        <f t="shared" si="757"/>
        <v>3.841216768409414E-5</v>
      </c>
      <c r="R6913" s="89">
        <f t="shared" si="758"/>
        <v>5.3521670181371269E-3</v>
      </c>
      <c r="S6913" s="88">
        <f t="shared" si="760"/>
        <v>3.62208004962414E-2</v>
      </c>
    </row>
    <row r="6914" spans="1:19" x14ac:dyDescent="0.2">
      <c r="A6914" s="60">
        <v>2004</v>
      </c>
      <c r="B6914" s="61">
        <v>10</v>
      </c>
      <c r="C6914" s="61">
        <v>14</v>
      </c>
      <c r="D6914" s="61">
        <v>24</v>
      </c>
      <c r="E6914" s="87">
        <v>1.7212357407296371E-2</v>
      </c>
      <c r="F6914" s="87">
        <v>1.6503168383967863E-2</v>
      </c>
      <c r="G6914" s="87">
        <v>1.1877691517482455E-3</v>
      </c>
      <c r="H6914" s="87">
        <v>1.7174105896356678E-6</v>
      </c>
      <c r="I6914" s="87">
        <v>7.8349502688172329E-5</v>
      </c>
      <c r="J6914" s="87">
        <v>5.6588688575696265E-3</v>
      </c>
      <c r="K6914" s="88">
        <v>4.064223071385991E-2</v>
      </c>
      <c r="L6914" s="84"/>
      <c r="M6914" s="88">
        <f t="shared" si="759"/>
        <v>1.3086318260126852E-2</v>
      </c>
      <c r="N6914" s="88">
        <f t="shared" si="754"/>
        <v>1.8231124328683731E-2</v>
      </c>
      <c r="O6914" s="88">
        <f t="shared" si="755"/>
        <v>4.743165572030938E-4</v>
      </c>
      <c r="P6914" s="88">
        <f t="shared" si="756"/>
        <v>3.1868041932579156E-6</v>
      </c>
      <c r="Q6914" s="88">
        <f t="shared" si="757"/>
        <v>3.841216768409414E-5</v>
      </c>
      <c r="R6914" s="89">
        <f t="shared" si="758"/>
        <v>5.6588688575696265E-3</v>
      </c>
      <c r="S6914" s="88">
        <f t="shared" si="760"/>
        <v>3.1833358117891029E-2</v>
      </c>
    </row>
    <row r="6915" spans="1:19" x14ac:dyDescent="0.2">
      <c r="A6915" s="60">
        <v>2004</v>
      </c>
      <c r="B6915" s="61">
        <v>10</v>
      </c>
      <c r="C6915" s="61">
        <v>15</v>
      </c>
      <c r="D6915" s="61">
        <v>1</v>
      </c>
      <c r="E6915" s="87">
        <v>1.5127538042095077E-2</v>
      </c>
      <c r="F6915" s="87">
        <v>1.6361149622070408E-2</v>
      </c>
      <c r="G6915" s="87">
        <v>1.1877691517482455E-3</v>
      </c>
      <c r="H6915" s="87">
        <v>1.7174105896356678E-6</v>
      </c>
      <c r="I6915" s="87">
        <v>7.8349502688172329E-5</v>
      </c>
      <c r="J6915" s="87">
        <v>5.3536782186399895E-3</v>
      </c>
      <c r="K6915" s="88">
        <v>3.8110201947831532E-2</v>
      </c>
      <c r="L6915" s="84"/>
      <c r="M6915" s="88">
        <f t="shared" si="759"/>
        <v>1.1501258812294645E-2</v>
      </c>
      <c r="N6915" s="88">
        <f t="shared" ref="N6915:N6978" si="761">F6915*W$5</f>
        <v>1.807423556375581E-2</v>
      </c>
      <c r="O6915" s="88">
        <f t="shared" ref="O6915:O6978" si="762">G6915*X$5</f>
        <v>4.743165572030938E-4</v>
      </c>
      <c r="P6915" s="88">
        <f t="shared" ref="P6915:P6978" si="763">H6915*Y$5</f>
        <v>3.1868041932579156E-6</v>
      </c>
      <c r="Q6915" s="88">
        <f t="shared" ref="Q6915:Q6978" si="764">I6915*Z$5</f>
        <v>3.841216768409414E-5</v>
      </c>
      <c r="R6915" s="89">
        <f t="shared" ref="R6915:R6978" si="765">J6915</f>
        <v>5.3536782186399895E-3</v>
      </c>
      <c r="S6915" s="88">
        <f t="shared" si="760"/>
        <v>3.0091409905130904E-2</v>
      </c>
    </row>
    <row r="6916" spans="1:19" x14ac:dyDescent="0.2">
      <c r="A6916" s="60">
        <v>2004</v>
      </c>
      <c r="B6916" s="61">
        <v>10</v>
      </c>
      <c r="C6916" s="61">
        <v>15</v>
      </c>
      <c r="D6916" s="61">
        <v>2</v>
      </c>
      <c r="E6916" s="87">
        <v>1.4364561488089652E-2</v>
      </c>
      <c r="F6916" s="87">
        <v>1.599470821520739E-2</v>
      </c>
      <c r="G6916" s="87">
        <v>1.1877691517482455E-3</v>
      </c>
      <c r="H6916" s="87">
        <v>1.7174105896356678E-6</v>
      </c>
      <c r="I6916" s="87">
        <v>7.8349502688172329E-5</v>
      </c>
      <c r="J6916" s="87">
        <v>5.9422249260279716E-3</v>
      </c>
      <c r="K6916" s="88">
        <v>3.7569330694351068E-2</v>
      </c>
      <c r="L6916" s="84"/>
      <c r="M6916" s="88">
        <f t="shared" ref="M6916:M6979" si="766">E6916*V$5</f>
        <v>1.0921178247240995E-2</v>
      </c>
      <c r="N6916" s="88">
        <f t="shared" si="761"/>
        <v>1.7669426093703536E-2</v>
      </c>
      <c r="O6916" s="88">
        <f t="shared" si="762"/>
        <v>4.743165572030938E-4</v>
      </c>
      <c r="P6916" s="88">
        <f t="shared" si="763"/>
        <v>3.1868041932579156E-6</v>
      </c>
      <c r="Q6916" s="88">
        <f t="shared" si="764"/>
        <v>3.841216768409414E-5</v>
      </c>
      <c r="R6916" s="89">
        <f t="shared" si="765"/>
        <v>5.9422249260279716E-3</v>
      </c>
      <c r="S6916" s="88">
        <f t="shared" ref="S6916:S6979" si="767">SUM(M6916:Q6916)</f>
        <v>2.910651987002498E-2</v>
      </c>
    </row>
    <row r="6917" spans="1:19" x14ac:dyDescent="0.2">
      <c r="A6917" s="60">
        <v>2004</v>
      </c>
      <c r="B6917" s="61">
        <v>10</v>
      </c>
      <c r="C6917" s="61">
        <v>15</v>
      </c>
      <c r="D6917" s="61">
        <v>3</v>
      </c>
      <c r="E6917" s="87">
        <v>1.3872849509189052E-2</v>
      </c>
      <c r="F6917" s="87">
        <v>1.5482283010032674E-2</v>
      </c>
      <c r="G6917" s="87">
        <v>1.1877691517482455E-3</v>
      </c>
      <c r="H6917" s="87">
        <v>1.7174105896356678E-6</v>
      </c>
      <c r="I6917" s="87">
        <v>7.8349502688172329E-5</v>
      </c>
      <c r="J6917" s="87">
        <v>6.470101639614193E-3</v>
      </c>
      <c r="K6917" s="88">
        <v>3.7093070223861969E-2</v>
      </c>
      <c r="L6917" s="84"/>
      <c r="M6917" s="88">
        <f t="shared" si="766"/>
        <v>1.0547336402341683E-2</v>
      </c>
      <c r="N6917" s="88">
        <f t="shared" si="761"/>
        <v>1.7103347665165719E-2</v>
      </c>
      <c r="O6917" s="88">
        <f t="shared" si="762"/>
        <v>4.743165572030938E-4</v>
      </c>
      <c r="P6917" s="88">
        <f t="shared" si="763"/>
        <v>3.1868041932579156E-6</v>
      </c>
      <c r="Q6917" s="88">
        <f t="shared" si="764"/>
        <v>3.841216768409414E-5</v>
      </c>
      <c r="R6917" s="89">
        <f t="shared" si="765"/>
        <v>6.470101639614193E-3</v>
      </c>
      <c r="S6917" s="88">
        <f t="shared" si="767"/>
        <v>2.8166599596587853E-2</v>
      </c>
    </row>
    <row r="6918" spans="1:19" x14ac:dyDescent="0.2">
      <c r="A6918" s="60">
        <v>2004</v>
      </c>
      <c r="B6918" s="61">
        <v>10</v>
      </c>
      <c r="C6918" s="61">
        <v>15</v>
      </c>
      <c r="D6918" s="61">
        <v>4</v>
      </c>
      <c r="E6918" s="87">
        <v>1.4122924434875811E-2</v>
      </c>
      <c r="F6918" s="87">
        <v>1.4983668830841859E-2</v>
      </c>
      <c r="G6918" s="87">
        <v>1.1877691517482455E-3</v>
      </c>
      <c r="H6918" s="87">
        <v>1.7174105896356678E-6</v>
      </c>
      <c r="I6918" s="87">
        <v>7.8349502688172329E-5</v>
      </c>
      <c r="J6918" s="87">
        <v>6.5379510861744558E-3</v>
      </c>
      <c r="K6918" s="88">
        <v>3.6912380416918175E-2</v>
      </c>
      <c r="L6918" s="84"/>
      <c r="M6918" s="88">
        <f t="shared" si="766"/>
        <v>1.0737464923901853E-2</v>
      </c>
      <c r="N6918" s="88">
        <f t="shared" si="761"/>
        <v>1.6552526339140641E-2</v>
      </c>
      <c r="O6918" s="88">
        <f t="shared" si="762"/>
        <v>4.743165572030938E-4</v>
      </c>
      <c r="P6918" s="88">
        <f t="shared" si="763"/>
        <v>3.1868041932579156E-6</v>
      </c>
      <c r="Q6918" s="88">
        <f t="shared" si="764"/>
        <v>3.841216768409414E-5</v>
      </c>
      <c r="R6918" s="89">
        <f t="shared" si="765"/>
        <v>6.5379510861744558E-3</v>
      </c>
      <c r="S6918" s="88">
        <f t="shared" si="767"/>
        <v>2.7805906792122942E-2</v>
      </c>
    </row>
    <row r="6919" spans="1:19" x14ac:dyDescent="0.2">
      <c r="A6919" s="60">
        <v>2004</v>
      </c>
      <c r="B6919" s="61">
        <v>10</v>
      </c>
      <c r="C6919" s="61">
        <v>15</v>
      </c>
      <c r="D6919" s="61">
        <v>5</v>
      </c>
      <c r="E6919" s="87">
        <v>1.4721958748501839E-2</v>
      </c>
      <c r="F6919" s="87">
        <v>1.6171846909607178E-2</v>
      </c>
      <c r="G6919" s="87">
        <v>1.1877691517482455E-3</v>
      </c>
      <c r="H6919" s="87">
        <v>1.7174105896356678E-6</v>
      </c>
      <c r="I6919" s="87">
        <v>7.8349502688172329E-5</v>
      </c>
      <c r="J6919" s="87">
        <v>6.460718746816487E-3</v>
      </c>
      <c r="K6919" s="88">
        <v>3.8622360469951558E-2</v>
      </c>
      <c r="L6919" s="84"/>
      <c r="M6919" s="88">
        <f t="shared" si="766"/>
        <v>1.1192902461674792E-2</v>
      </c>
      <c r="N6919" s="88">
        <f t="shared" si="761"/>
        <v>1.7865112006001476E-2</v>
      </c>
      <c r="O6919" s="88">
        <f t="shared" si="762"/>
        <v>4.743165572030938E-4</v>
      </c>
      <c r="P6919" s="88">
        <f t="shared" si="763"/>
        <v>3.1868041932579156E-6</v>
      </c>
      <c r="Q6919" s="88">
        <f t="shared" si="764"/>
        <v>3.841216768409414E-5</v>
      </c>
      <c r="R6919" s="89">
        <f t="shared" si="765"/>
        <v>6.460718746816487E-3</v>
      </c>
      <c r="S6919" s="88">
        <f t="shared" si="767"/>
        <v>2.9573929996756714E-2</v>
      </c>
    </row>
    <row r="6920" spans="1:19" x14ac:dyDescent="0.2">
      <c r="A6920" s="60">
        <v>2004</v>
      </c>
      <c r="B6920" s="61">
        <v>10</v>
      </c>
      <c r="C6920" s="61">
        <v>15</v>
      </c>
      <c r="D6920" s="61">
        <v>6</v>
      </c>
      <c r="E6920" s="87">
        <v>1.8018321897681589E-2</v>
      </c>
      <c r="F6920" s="87">
        <v>1.7466372283198542E-2</v>
      </c>
      <c r="G6920" s="87">
        <v>1.1877691517482455E-3</v>
      </c>
      <c r="H6920" s="87">
        <v>1.7174105896356678E-6</v>
      </c>
      <c r="I6920" s="87">
        <v>7.8349502688172329E-5</v>
      </c>
      <c r="J6920" s="87">
        <v>7.7955298677654826E-3</v>
      </c>
      <c r="K6920" s="88">
        <v>4.4548060113671663E-2</v>
      </c>
      <c r="L6920" s="84"/>
      <c r="M6920" s="88">
        <f t="shared" si="766"/>
        <v>1.3699081961110133E-2</v>
      </c>
      <c r="N6920" s="88">
        <f t="shared" si="761"/>
        <v>1.9295180007701498E-2</v>
      </c>
      <c r="O6920" s="88">
        <f t="shared" si="762"/>
        <v>4.743165572030938E-4</v>
      </c>
      <c r="P6920" s="88">
        <f t="shared" si="763"/>
        <v>3.1868041932579156E-6</v>
      </c>
      <c r="Q6920" s="88">
        <f t="shared" si="764"/>
        <v>3.841216768409414E-5</v>
      </c>
      <c r="R6920" s="89">
        <f t="shared" si="765"/>
        <v>7.7955298677654826E-3</v>
      </c>
      <c r="S6920" s="88">
        <f t="shared" si="767"/>
        <v>3.3510177497892077E-2</v>
      </c>
    </row>
    <row r="6921" spans="1:19" x14ac:dyDescent="0.2">
      <c r="A6921" s="60">
        <v>2004</v>
      </c>
      <c r="B6921" s="61">
        <v>10</v>
      </c>
      <c r="C6921" s="61">
        <v>15</v>
      </c>
      <c r="D6921" s="61">
        <v>7</v>
      </c>
      <c r="E6921" s="87">
        <v>2.3470008768791607E-2</v>
      </c>
      <c r="F6921" s="87">
        <v>1.9543367179033766E-2</v>
      </c>
      <c r="G6921" s="87">
        <v>0</v>
      </c>
      <c r="H6921" s="87">
        <v>0</v>
      </c>
      <c r="I6921" s="87">
        <v>7.8349502688172329E-5</v>
      </c>
      <c r="J6921" s="87">
        <v>9.3385273920585255E-3</v>
      </c>
      <c r="K6921" s="88">
        <v>5.2430252842572071E-2</v>
      </c>
      <c r="L6921" s="84"/>
      <c r="M6921" s="88">
        <f t="shared" si="766"/>
        <v>1.7843924399697803E-2</v>
      </c>
      <c r="N6921" s="88">
        <f t="shared" si="761"/>
        <v>2.1589645609397634E-2</v>
      </c>
      <c r="O6921" s="88">
        <f t="shared" si="762"/>
        <v>0</v>
      </c>
      <c r="P6921" s="88">
        <f t="shared" si="763"/>
        <v>0</v>
      </c>
      <c r="Q6921" s="88">
        <f t="shared" si="764"/>
        <v>3.841216768409414E-5</v>
      </c>
      <c r="R6921" s="89">
        <f t="shared" si="765"/>
        <v>9.3385273920585255E-3</v>
      </c>
      <c r="S6921" s="88">
        <f t="shared" si="767"/>
        <v>3.9471982176779531E-2</v>
      </c>
    </row>
    <row r="6922" spans="1:19" x14ac:dyDescent="0.2">
      <c r="A6922" s="60">
        <v>2004</v>
      </c>
      <c r="B6922" s="61">
        <v>10</v>
      </c>
      <c r="C6922" s="61">
        <v>15</v>
      </c>
      <c r="D6922" s="61">
        <v>8</v>
      </c>
      <c r="E6922" s="87">
        <v>2.5466288423106109E-2</v>
      </c>
      <c r="F6922" s="87">
        <v>2.102636443201706E-2</v>
      </c>
      <c r="G6922" s="87">
        <v>0</v>
      </c>
      <c r="H6922" s="87">
        <v>0</v>
      </c>
      <c r="I6922" s="87">
        <v>7.8349502688172329E-5</v>
      </c>
      <c r="J6922" s="87">
        <v>1.0573961189650564E-2</v>
      </c>
      <c r="K6922" s="88">
        <v>5.7144963547461909E-2</v>
      </c>
      <c r="L6922" s="84"/>
      <c r="M6922" s="88">
        <f t="shared" si="766"/>
        <v>1.9361668324855991E-2</v>
      </c>
      <c r="N6922" s="88">
        <f t="shared" si="761"/>
        <v>2.3227919343821863E-2</v>
      </c>
      <c r="O6922" s="88">
        <f t="shared" si="762"/>
        <v>0</v>
      </c>
      <c r="P6922" s="88">
        <f t="shared" si="763"/>
        <v>0</v>
      </c>
      <c r="Q6922" s="88">
        <f t="shared" si="764"/>
        <v>3.841216768409414E-5</v>
      </c>
      <c r="R6922" s="89">
        <f t="shared" si="765"/>
        <v>1.0573961189650564E-2</v>
      </c>
      <c r="S6922" s="88">
        <f t="shared" si="767"/>
        <v>4.2627999836361952E-2</v>
      </c>
    </row>
    <row r="6923" spans="1:19" x14ac:dyDescent="0.2">
      <c r="A6923" s="60">
        <v>2004</v>
      </c>
      <c r="B6923" s="61">
        <v>10</v>
      </c>
      <c r="C6923" s="61">
        <v>15</v>
      </c>
      <c r="D6923" s="61">
        <v>9</v>
      </c>
      <c r="E6923" s="87">
        <v>2.6604571623701799E-2</v>
      </c>
      <c r="F6923" s="87">
        <v>2.1333270158328557E-2</v>
      </c>
      <c r="G6923" s="87">
        <v>0</v>
      </c>
      <c r="H6923" s="87">
        <v>0</v>
      </c>
      <c r="I6923" s="87">
        <v>7.8349502688172329E-5</v>
      </c>
      <c r="J6923" s="87">
        <v>1.0016668606348747E-2</v>
      </c>
      <c r="K6923" s="88">
        <v>5.8032859891067275E-2</v>
      </c>
      <c r="L6923" s="84"/>
      <c r="M6923" s="88">
        <f t="shared" si="766"/>
        <v>2.0227089363977369E-2</v>
      </c>
      <c r="N6923" s="88">
        <f t="shared" si="761"/>
        <v>2.3566959479836315E-2</v>
      </c>
      <c r="O6923" s="88">
        <f t="shared" si="762"/>
        <v>0</v>
      </c>
      <c r="P6923" s="88">
        <f t="shared" si="763"/>
        <v>0</v>
      </c>
      <c r="Q6923" s="88">
        <f t="shared" si="764"/>
        <v>3.841216768409414E-5</v>
      </c>
      <c r="R6923" s="89">
        <f t="shared" si="765"/>
        <v>1.0016668606348747E-2</v>
      </c>
      <c r="S6923" s="88">
        <f t="shared" si="767"/>
        <v>4.3832461011497785E-2</v>
      </c>
    </row>
    <row r="6924" spans="1:19" x14ac:dyDescent="0.2">
      <c r="A6924" s="60">
        <v>2004</v>
      </c>
      <c r="B6924" s="61">
        <v>10</v>
      </c>
      <c r="C6924" s="61">
        <v>15</v>
      </c>
      <c r="D6924" s="61">
        <v>10</v>
      </c>
      <c r="E6924" s="87">
        <v>2.5661713012558828E-2</v>
      </c>
      <c r="F6924" s="87">
        <v>2.2319072469914131E-2</v>
      </c>
      <c r="G6924" s="87">
        <v>0</v>
      </c>
      <c r="H6924" s="87">
        <v>0</v>
      </c>
      <c r="I6924" s="87">
        <v>7.8349502688172329E-5</v>
      </c>
      <c r="J6924" s="87">
        <v>1.0731190925152073E-2</v>
      </c>
      <c r="K6924" s="88">
        <v>5.8790325910313211E-2</v>
      </c>
      <c r="L6924" s="84"/>
      <c r="M6924" s="88">
        <f t="shared" si="766"/>
        <v>1.9510246948510925E-2</v>
      </c>
      <c r="N6924" s="88">
        <f t="shared" si="761"/>
        <v>2.4655979726607824E-2</v>
      </c>
      <c r="O6924" s="88">
        <f t="shared" si="762"/>
        <v>0</v>
      </c>
      <c r="P6924" s="88">
        <f t="shared" si="763"/>
        <v>0</v>
      </c>
      <c r="Q6924" s="88">
        <f t="shared" si="764"/>
        <v>3.841216768409414E-5</v>
      </c>
      <c r="R6924" s="89">
        <f t="shared" si="765"/>
        <v>1.0731190925152073E-2</v>
      </c>
      <c r="S6924" s="88">
        <f t="shared" si="767"/>
        <v>4.4204638842802846E-2</v>
      </c>
    </row>
    <row r="6925" spans="1:19" x14ac:dyDescent="0.2">
      <c r="A6925" s="60">
        <v>2004</v>
      </c>
      <c r="B6925" s="61">
        <v>10</v>
      </c>
      <c r="C6925" s="61">
        <v>15</v>
      </c>
      <c r="D6925" s="61">
        <v>11</v>
      </c>
      <c r="E6925" s="87">
        <v>2.5011302596353164E-2</v>
      </c>
      <c r="F6925" s="87">
        <v>2.2755451778090258E-2</v>
      </c>
      <c r="G6925" s="87">
        <v>0</v>
      </c>
      <c r="H6925" s="87">
        <v>0</v>
      </c>
      <c r="I6925" s="87">
        <v>7.8349502688172329E-5</v>
      </c>
      <c r="J6925" s="87">
        <v>1.0613753318005369E-2</v>
      </c>
      <c r="K6925" s="88">
        <v>5.8458857195136965E-2</v>
      </c>
      <c r="L6925" s="84"/>
      <c r="M6925" s="88">
        <f t="shared" si="766"/>
        <v>1.9015748867582113E-2</v>
      </c>
      <c r="N6925" s="88">
        <f t="shared" si="761"/>
        <v>2.5138049910752136E-2</v>
      </c>
      <c r="O6925" s="88">
        <f t="shared" si="762"/>
        <v>0</v>
      </c>
      <c r="P6925" s="88">
        <f t="shared" si="763"/>
        <v>0</v>
      </c>
      <c r="Q6925" s="88">
        <f t="shared" si="764"/>
        <v>3.841216768409414E-5</v>
      </c>
      <c r="R6925" s="89">
        <f t="shared" si="765"/>
        <v>1.0613753318005369E-2</v>
      </c>
      <c r="S6925" s="88">
        <f t="shared" si="767"/>
        <v>4.419221094601835E-2</v>
      </c>
    </row>
    <row r="6926" spans="1:19" x14ac:dyDescent="0.2">
      <c r="A6926" s="60">
        <v>2004</v>
      </c>
      <c r="B6926" s="61">
        <v>10</v>
      </c>
      <c r="C6926" s="61">
        <v>15</v>
      </c>
      <c r="D6926" s="61">
        <v>12</v>
      </c>
      <c r="E6926" s="87">
        <v>2.4736344161956508E-2</v>
      </c>
      <c r="F6926" s="87">
        <v>2.2759874270199803E-2</v>
      </c>
      <c r="G6926" s="87">
        <v>0</v>
      </c>
      <c r="H6926" s="87">
        <v>0</v>
      </c>
      <c r="I6926" s="87">
        <v>7.8349502688172329E-5</v>
      </c>
      <c r="J6926" s="87">
        <v>1.0124434274014802E-2</v>
      </c>
      <c r="K6926" s="88">
        <v>5.769900220885929E-2</v>
      </c>
      <c r="L6926" s="84"/>
      <c r="M6926" s="88">
        <f t="shared" si="766"/>
        <v>1.8806701757086049E-2</v>
      </c>
      <c r="N6926" s="88">
        <f t="shared" si="761"/>
        <v>2.514293545767354E-2</v>
      </c>
      <c r="O6926" s="88">
        <f t="shared" si="762"/>
        <v>0</v>
      </c>
      <c r="P6926" s="88">
        <f t="shared" si="763"/>
        <v>0</v>
      </c>
      <c r="Q6926" s="88">
        <f t="shared" si="764"/>
        <v>3.841216768409414E-5</v>
      </c>
      <c r="R6926" s="89">
        <f t="shared" si="765"/>
        <v>1.0124434274014802E-2</v>
      </c>
      <c r="S6926" s="88">
        <f t="shared" si="767"/>
        <v>4.3988049382443682E-2</v>
      </c>
    </row>
    <row r="6927" spans="1:19" x14ac:dyDescent="0.2">
      <c r="A6927" s="60">
        <v>2004</v>
      </c>
      <c r="B6927" s="61">
        <v>10</v>
      </c>
      <c r="C6927" s="61">
        <v>15</v>
      </c>
      <c r="D6927" s="61">
        <v>13</v>
      </c>
      <c r="E6927" s="87">
        <v>2.4522797427491402E-2</v>
      </c>
      <c r="F6927" s="87">
        <v>2.2374307489082444E-2</v>
      </c>
      <c r="G6927" s="87">
        <v>0</v>
      </c>
      <c r="H6927" s="87">
        <v>0</v>
      </c>
      <c r="I6927" s="87">
        <v>7.8349502688172329E-5</v>
      </c>
      <c r="J6927" s="87">
        <v>9.7889827816252835E-3</v>
      </c>
      <c r="K6927" s="88">
        <v>5.6764437200887308E-2</v>
      </c>
      <c r="L6927" s="84"/>
      <c r="M6927" s="88">
        <f t="shared" si="766"/>
        <v>1.8644345116185915E-2</v>
      </c>
      <c r="N6927" s="88">
        <f t="shared" si="761"/>
        <v>2.4716998100675496E-2</v>
      </c>
      <c r="O6927" s="88">
        <f t="shared" si="762"/>
        <v>0</v>
      </c>
      <c r="P6927" s="88">
        <f t="shared" si="763"/>
        <v>0</v>
      </c>
      <c r="Q6927" s="88">
        <f t="shared" si="764"/>
        <v>3.841216768409414E-5</v>
      </c>
      <c r="R6927" s="89">
        <f t="shared" si="765"/>
        <v>9.7889827816252835E-3</v>
      </c>
      <c r="S6927" s="88">
        <f t="shared" si="767"/>
        <v>4.3399755384545512E-2</v>
      </c>
    </row>
    <row r="6928" spans="1:19" x14ac:dyDescent="0.2">
      <c r="A6928" s="60">
        <v>2004</v>
      </c>
      <c r="B6928" s="61">
        <v>10</v>
      </c>
      <c r="C6928" s="61">
        <v>15</v>
      </c>
      <c r="D6928" s="61">
        <v>14</v>
      </c>
      <c r="E6928" s="87">
        <v>2.4088946035789371E-2</v>
      </c>
      <c r="F6928" s="87">
        <v>2.2285935550896505E-2</v>
      </c>
      <c r="G6928" s="87">
        <v>0</v>
      </c>
      <c r="H6928" s="87">
        <v>0</v>
      </c>
      <c r="I6928" s="87">
        <v>7.8349502688172329E-5</v>
      </c>
      <c r="J6928" s="87">
        <v>9.7906687065655879E-3</v>
      </c>
      <c r="K6928" s="88">
        <v>5.6243899795939634E-2</v>
      </c>
      <c r="L6928" s="84"/>
      <c r="M6928" s="88">
        <f t="shared" si="766"/>
        <v>1.831449387878336E-2</v>
      </c>
      <c r="N6928" s="88">
        <f t="shared" si="761"/>
        <v>2.4619373223151993E-2</v>
      </c>
      <c r="O6928" s="88">
        <f t="shared" si="762"/>
        <v>0</v>
      </c>
      <c r="P6928" s="88">
        <f t="shared" si="763"/>
        <v>0</v>
      </c>
      <c r="Q6928" s="88">
        <f t="shared" si="764"/>
        <v>3.841216768409414E-5</v>
      </c>
      <c r="R6928" s="89">
        <f t="shared" si="765"/>
        <v>9.7906687065655879E-3</v>
      </c>
      <c r="S6928" s="88">
        <f t="shared" si="767"/>
        <v>4.2972279269619447E-2</v>
      </c>
    </row>
    <row r="6929" spans="1:19" x14ac:dyDescent="0.2">
      <c r="A6929" s="60">
        <v>2004</v>
      </c>
      <c r="B6929" s="61">
        <v>10</v>
      </c>
      <c r="C6929" s="61">
        <v>15</v>
      </c>
      <c r="D6929" s="61">
        <v>15</v>
      </c>
      <c r="E6929" s="87">
        <v>2.4589281273518612E-2</v>
      </c>
      <c r="F6929" s="87">
        <v>2.1462927070683476E-2</v>
      </c>
      <c r="G6929" s="87">
        <v>0</v>
      </c>
      <c r="H6929" s="87">
        <v>0</v>
      </c>
      <c r="I6929" s="87">
        <v>7.8349502688172329E-5</v>
      </c>
      <c r="J6929" s="87">
        <v>7.8229990098105558E-3</v>
      </c>
      <c r="K6929" s="88">
        <v>5.3953556856700821E-2</v>
      </c>
      <c r="L6929" s="84"/>
      <c r="M6929" s="88">
        <f t="shared" si="766"/>
        <v>1.8694891868596512E-2</v>
      </c>
      <c r="N6929" s="88">
        <f t="shared" si="761"/>
        <v>2.3710192053983236E-2</v>
      </c>
      <c r="O6929" s="88">
        <f t="shared" si="762"/>
        <v>0</v>
      </c>
      <c r="P6929" s="88">
        <f t="shared" si="763"/>
        <v>0</v>
      </c>
      <c r="Q6929" s="88">
        <f t="shared" si="764"/>
        <v>3.841216768409414E-5</v>
      </c>
      <c r="R6929" s="89">
        <f t="shared" si="765"/>
        <v>7.8229990098105558E-3</v>
      </c>
      <c r="S6929" s="88">
        <f t="shared" si="767"/>
        <v>4.2443496090263842E-2</v>
      </c>
    </row>
    <row r="6930" spans="1:19" x14ac:dyDescent="0.2">
      <c r="A6930" s="60">
        <v>2004</v>
      </c>
      <c r="B6930" s="61">
        <v>10</v>
      </c>
      <c r="C6930" s="61">
        <v>15</v>
      </c>
      <c r="D6930" s="61">
        <v>16</v>
      </c>
      <c r="E6930" s="87">
        <v>2.6752528639720777E-2</v>
      </c>
      <c r="F6930" s="87">
        <v>2.1103034169247005E-2</v>
      </c>
      <c r="G6930" s="87">
        <v>0</v>
      </c>
      <c r="H6930" s="87">
        <v>0</v>
      </c>
      <c r="I6930" s="87">
        <v>7.8349502688172329E-5</v>
      </c>
      <c r="J6930" s="87">
        <v>7.5620952918606437E-3</v>
      </c>
      <c r="K6930" s="88">
        <v>5.5496007603516605E-2</v>
      </c>
      <c r="L6930" s="84"/>
      <c r="M6930" s="88">
        <f t="shared" si="766"/>
        <v>2.0339579045351421E-2</v>
      </c>
      <c r="N6930" s="88">
        <f t="shared" si="761"/>
        <v>2.3312616747324363E-2</v>
      </c>
      <c r="O6930" s="88">
        <f t="shared" si="762"/>
        <v>0</v>
      </c>
      <c r="P6930" s="88">
        <f t="shared" si="763"/>
        <v>0</v>
      </c>
      <c r="Q6930" s="88">
        <f t="shared" si="764"/>
        <v>3.841216768409414E-5</v>
      </c>
      <c r="R6930" s="89">
        <f t="shared" si="765"/>
        <v>7.5620952918606437E-3</v>
      </c>
      <c r="S6930" s="88">
        <f t="shared" si="767"/>
        <v>4.3690607960359881E-2</v>
      </c>
    </row>
    <row r="6931" spans="1:19" x14ac:dyDescent="0.2">
      <c r="A6931" s="60">
        <v>2004</v>
      </c>
      <c r="B6931" s="61">
        <v>10</v>
      </c>
      <c r="C6931" s="61">
        <v>15</v>
      </c>
      <c r="D6931" s="61">
        <v>17</v>
      </c>
      <c r="E6931" s="87">
        <v>2.8470930159733319E-2</v>
      </c>
      <c r="F6931" s="87">
        <v>2.0639812844301612E-2</v>
      </c>
      <c r="G6931" s="87">
        <v>0</v>
      </c>
      <c r="H6931" s="87">
        <v>0</v>
      </c>
      <c r="I6931" s="87">
        <v>7.8349502688172329E-5</v>
      </c>
      <c r="J6931" s="87">
        <v>6.7077863434060548E-3</v>
      </c>
      <c r="K6931" s="88">
        <v>5.5896878850129159E-2</v>
      </c>
      <c r="L6931" s="84"/>
      <c r="M6931" s="88">
        <f t="shared" si="766"/>
        <v>2.1646056052390405E-2</v>
      </c>
      <c r="N6931" s="88">
        <f t="shared" si="761"/>
        <v>2.2800894066546225E-2</v>
      </c>
      <c r="O6931" s="88">
        <f t="shared" si="762"/>
        <v>0</v>
      </c>
      <c r="P6931" s="88">
        <f t="shared" si="763"/>
        <v>0</v>
      </c>
      <c r="Q6931" s="88">
        <f t="shared" si="764"/>
        <v>3.841216768409414E-5</v>
      </c>
      <c r="R6931" s="89">
        <f t="shared" si="765"/>
        <v>6.7077863434060548E-3</v>
      </c>
      <c r="S6931" s="88">
        <f t="shared" si="767"/>
        <v>4.4485362286620728E-2</v>
      </c>
    </row>
    <row r="6932" spans="1:19" x14ac:dyDescent="0.2">
      <c r="A6932" s="60">
        <v>2004</v>
      </c>
      <c r="B6932" s="61">
        <v>10</v>
      </c>
      <c r="C6932" s="61">
        <v>15</v>
      </c>
      <c r="D6932" s="61">
        <v>18</v>
      </c>
      <c r="E6932" s="87">
        <v>2.9127894242338345E-2</v>
      </c>
      <c r="F6932" s="87">
        <v>2.0057869002759358E-2</v>
      </c>
      <c r="G6932" s="87">
        <v>0</v>
      </c>
      <c r="H6932" s="87">
        <v>0</v>
      </c>
      <c r="I6932" s="87">
        <v>7.8349502688172329E-5</v>
      </c>
      <c r="J6932" s="87">
        <v>5.6718727252488069E-3</v>
      </c>
      <c r="K6932" s="88">
        <v>5.4935985473034681E-2</v>
      </c>
      <c r="L6932" s="84"/>
      <c r="M6932" s="88">
        <f t="shared" si="766"/>
        <v>2.2145536795614876E-2</v>
      </c>
      <c r="N6932" s="88">
        <f t="shared" si="761"/>
        <v>2.2158018087787178E-2</v>
      </c>
      <c r="O6932" s="88">
        <f t="shared" si="762"/>
        <v>0</v>
      </c>
      <c r="P6932" s="88">
        <f t="shared" si="763"/>
        <v>0</v>
      </c>
      <c r="Q6932" s="88">
        <f t="shared" si="764"/>
        <v>3.841216768409414E-5</v>
      </c>
      <c r="R6932" s="89">
        <f t="shared" si="765"/>
        <v>5.6718727252488069E-3</v>
      </c>
      <c r="S6932" s="88">
        <f t="shared" si="767"/>
        <v>4.4341967051086152E-2</v>
      </c>
    </row>
    <row r="6933" spans="1:19" x14ac:dyDescent="0.2">
      <c r="A6933" s="60">
        <v>2004</v>
      </c>
      <c r="B6933" s="61">
        <v>10</v>
      </c>
      <c r="C6933" s="61">
        <v>15</v>
      </c>
      <c r="D6933" s="61">
        <v>19</v>
      </c>
      <c r="E6933" s="87">
        <v>2.9431128984611921E-2</v>
      </c>
      <c r="F6933" s="87">
        <v>1.9184315957790223E-2</v>
      </c>
      <c r="G6933" s="87">
        <v>1.1877691517482455E-3</v>
      </c>
      <c r="H6933" s="87">
        <v>1.7174105896356678E-6</v>
      </c>
      <c r="I6933" s="87">
        <v>7.8349502688172329E-5</v>
      </c>
      <c r="J6933" s="87">
        <v>4.4735392862726145E-3</v>
      </c>
      <c r="K6933" s="88">
        <v>5.4356820293700814E-2</v>
      </c>
      <c r="L6933" s="84"/>
      <c r="M6933" s="88">
        <f t="shared" si="766"/>
        <v>2.2376081993522364E-2</v>
      </c>
      <c r="N6933" s="88">
        <f t="shared" si="761"/>
        <v>2.1193000110632933E-2</v>
      </c>
      <c r="O6933" s="88">
        <f t="shared" si="762"/>
        <v>4.743165572030938E-4</v>
      </c>
      <c r="P6933" s="88">
        <f t="shared" si="763"/>
        <v>3.1868041932579156E-6</v>
      </c>
      <c r="Q6933" s="88">
        <f t="shared" si="764"/>
        <v>3.841216768409414E-5</v>
      </c>
      <c r="R6933" s="89">
        <f t="shared" si="765"/>
        <v>4.4735392862726145E-3</v>
      </c>
      <c r="S6933" s="88">
        <f t="shared" si="767"/>
        <v>4.4084997633235742E-2</v>
      </c>
    </row>
    <row r="6934" spans="1:19" x14ac:dyDescent="0.2">
      <c r="A6934" s="60">
        <v>2004</v>
      </c>
      <c r="B6934" s="61">
        <v>10</v>
      </c>
      <c r="C6934" s="61">
        <v>15</v>
      </c>
      <c r="D6934" s="61">
        <v>20</v>
      </c>
      <c r="E6934" s="87">
        <v>2.9442741220837305E-2</v>
      </c>
      <c r="F6934" s="87">
        <v>1.8382963607364536E-2</v>
      </c>
      <c r="G6934" s="87">
        <v>1.1877691517482455E-3</v>
      </c>
      <c r="H6934" s="87">
        <v>1.7174105896356678E-6</v>
      </c>
      <c r="I6934" s="87">
        <v>7.8349502688172329E-5</v>
      </c>
      <c r="J6934" s="87">
        <v>4.3969192170657031E-3</v>
      </c>
      <c r="K6934" s="88">
        <v>5.3490460110293597E-2</v>
      </c>
      <c r="L6934" s="84"/>
      <c r="M6934" s="88">
        <f t="shared" si="766"/>
        <v>2.238491061678188E-2</v>
      </c>
      <c r="N6934" s="88">
        <f t="shared" si="761"/>
        <v>2.0307742565428086E-2</v>
      </c>
      <c r="O6934" s="88">
        <f t="shared" si="762"/>
        <v>4.743165572030938E-4</v>
      </c>
      <c r="P6934" s="88">
        <f t="shared" si="763"/>
        <v>3.1868041932579156E-6</v>
      </c>
      <c r="Q6934" s="88">
        <f t="shared" si="764"/>
        <v>3.841216768409414E-5</v>
      </c>
      <c r="R6934" s="89">
        <f t="shared" si="765"/>
        <v>4.3969192170657031E-3</v>
      </c>
      <c r="S6934" s="88">
        <f t="shared" si="767"/>
        <v>4.3208568711290411E-2</v>
      </c>
    </row>
    <row r="6935" spans="1:19" x14ac:dyDescent="0.2">
      <c r="A6935" s="60">
        <v>2004</v>
      </c>
      <c r="B6935" s="61">
        <v>10</v>
      </c>
      <c r="C6935" s="61">
        <v>15</v>
      </c>
      <c r="D6935" s="61">
        <v>21</v>
      </c>
      <c r="E6935" s="87">
        <v>2.7632742121429583E-2</v>
      </c>
      <c r="F6935" s="87">
        <v>1.7587829930557148E-2</v>
      </c>
      <c r="G6935" s="87">
        <v>1.1877691517482455E-3</v>
      </c>
      <c r="H6935" s="87">
        <v>1.7174105896356678E-6</v>
      </c>
      <c r="I6935" s="87">
        <v>7.8349502688172329E-5</v>
      </c>
      <c r="J6935" s="87">
        <v>4.3670766147838993E-3</v>
      </c>
      <c r="K6935" s="88">
        <v>5.0855484731796692E-2</v>
      </c>
      <c r="L6935" s="84"/>
      <c r="M6935" s="88">
        <f t="shared" si="766"/>
        <v>2.1008793231759897E-2</v>
      </c>
      <c r="N6935" s="88">
        <f t="shared" si="761"/>
        <v>1.9429354816934814E-2</v>
      </c>
      <c r="O6935" s="88">
        <f t="shared" si="762"/>
        <v>4.743165572030938E-4</v>
      </c>
      <c r="P6935" s="88">
        <f t="shared" si="763"/>
        <v>3.1868041932579156E-6</v>
      </c>
      <c r="Q6935" s="88">
        <f t="shared" si="764"/>
        <v>3.841216768409414E-5</v>
      </c>
      <c r="R6935" s="89">
        <f t="shared" si="765"/>
        <v>4.3670766147838993E-3</v>
      </c>
      <c r="S6935" s="88">
        <f t="shared" si="767"/>
        <v>4.0954063577775153E-2</v>
      </c>
    </row>
    <row r="6936" spans="1:19" x14ac:dyDescent="0.2">
      <c r="A6936" s="60">
        <v>2004</v>
      </c>
      <c r="B6936" s="61">
        <v>10</v>
      </c>
      <c r="C6936" s="61">
        <v>15</v>
      </c>
      <c r="D6936" s="61">
        <v>22</v>
      </c>
      <c r="E6936" s="87">
        <v>2.4834923176231982E-2</v>
      </c>
      <c r="F6936" s="87">
        <v>1.7107176533302706E-2</v>
      </c>
      <c r="G6936" s="87">
        <v>1.1877691517482455E-3</v>
      </c>
      <c r="H6936" s="87">
        <v>1.7174105896356678E-6</v>
      </c>
      <c r="I6936" s="87">
        <v>7.8349502688172329E-5</v>
      </c>
      <c r="J6936" s="87">
        <v>4.2842235327461148E-3</v>
      </c>
      <c r="K6936" s="88">
        <v>4.7494159307306862E-2</v>
      </c>
      <c r="L6936" s="84"/>
      <c r="M6936" s="88">
        <f t="shared" si="766"/>
        <v>1.8881650023848832E-2</v>
      </c>
      <c r="N6936" s="88">
        <f t="shared" si="761"/>
        <v>1.8898374847484665E-2</v>
      </c>
      <c r="O6936" s="88">
        <f t="shared" si="762"/>
        <v>4.743165572030938E-4</v>
      </c>
      <c r="P6936" s="88">
        <f t="shared" si="763"/>
        <v>3.1868041932579156E-6</v>
      </c>
      <c r="Q6936" s="88">
        <f t="shared" si="764"/>
        <v>3.841216768409414E-5</v>
      </c>
      <c r="R6936" s="89">
        <f t="shared" si="765"/>
        <v>4.2842235327461148E-3</v>
      </c>
      <c r="S6936" s="88">
        <f t="shared" si="767"/>
        <v>3.8295940400413946E-2</v>
      </c>
    </row>
    <row r="6937" spans="1:19" x14ac:dyDescent="0.2">
      <c r="A6937" s="60">
        <v>2004</v>
      </c>
      <c r="B6937" s="61">
        <v>10</v>
      </c>
      <c r="C6937" s="61">
        <v>15</v>
      </c>
      <c r="D6937" s="61">
        <v>23</v>
      </c>
      <c r="E6937" s="87">
        <v>2.162455711503606E-2</v>
      </c>
      <c r="F6937" s="87">
        <v>1.5625752923188393E-2</v>
      </c>
      <c r="G6937" s="87">
        <v>1.1877691517482455E-3</v>
      </c>
      <c r="H6937" s="87">
        <v>1.7174105896356678E-6</v>
      </c>
      <c r="I6937" s="87">
        <v>7.8349502688172329E-5</v>
      </c>
      <c r="J6937" s="87">
        <v>3.8293152793009446E-3</v>
      </c>
      <c r="K6937" s="88">
        <v>4.2347461382551452E-2</v>
      </c>
      <c r="L6937" s="84"/>
      <c r="M6937" s="88">
        <f t="shared" si="766"/>
        <v>1.6440852925915531E-2</v>
      </c>
      <c r="N6937" s="88">
        <f t="shared" si="761"/>
        <v>1.7261839523414486E-2</v>
      </c>
      <c r="O6937" s="88">
        <f t="shared" si="762"/>
        <v>4.743165572030938E-4</v>
      </c>
      <c r="P6937" s="88">
        <f t="shared" si="763"/>
        <v>3.1868041932579156E-6</v>
      </c>
      <c r="Q6937" s="88">
        <f t="shared" si="764"/>
        <v>3.841216768409414E-5</v>
      </c>
      <c r="R6937" s="89">
        <f t="shared" si="765"/>
        <v>3.8293152793009446E-3</v>
      </c>
      <c r="S6937" s="88">
        <f t="shared" si="767"/>
        <v>3.4218607978410462E-2</v>
      </c>
    </row>
    <row r="6938" spans="1:19" x14ac:dyDescent="0.2">
      <c r="A6938" s="60">
        <v>2004</v>
      </c>
      <c r="B6938" s="61">
        <v>10</v>
      </c>
      <c r="C6938" s="61">
        <v>15</v>
      </c>
      <c r="D6938" s="61">
        <v>24</v>
      </c>
      <c r="E6938" s="87">
        <v>1.8257683830425479E-2</v>
      </c>
      <c r="F6938" s="87">
        <v>1.4773703343175432E-2</v>
      </c>
      <c r="G6938" s="87">
        <v>1.1877691517482455E-3</v>
      </c>
      <c r="H6938" s="87">
        <v>1.7174105896356678E-6</v>
      </c>
      <c r="I6938" s="87">
        <v>7.8349502688172329E-5</v>
      </c>
      <c r="J6938" s="87">
        <v>5.0818009574420692E-3</v>
      </c>
      <c r="K6938" s="88">
        <v>3.938102419606903E-2</v>
      </c>
      <c r="L6938" s="84"/>
      <c r="M6938" s="88">
        <f t="shared" si="766"/>
        <v>1.3881065541692638E-2</v>
      </c>
      <c r="N6938" s="88">
        <f t="shared" si="761"/>
        <v>1.6320576520698626E-2</v>
      </c>
      <c r="O6938" s="88">
        <f t="shared" si="762"/>
        <v>4.743165572030938E-4</v>
      </c>
      <c r="P6938" s="88">
        <f t="shared" si="763"/>
        <v>3.1868041932579156E-6</v>
      </c>
      <c r="Q6938" s="88">
        <f t="shared" si="764"/>
        <v>3.841216768409414E-5</v>
      </c>
      <c r="R6938" s="89">
        <f t="shared" si="765"/>
        <v>5.0818009574420692E-3</v>
      </c>
      <c r="S6938" s="88">
        <f t="shared" si="767"/>
        <v>3.0717557591471715E-2</v>
      </c>
    </row>
    <row r="6939" spans="1:19" x14ac:dyDescent="0.2">
      <c r="A6939" s="60">
        <v>2004</v>
      </c>
      <c r="B6939" s="61">
        <v>10</v>
      </c>
      <c r="C6939" s="61">
        <v>16</v>
      </c>
      <c r="D6939" s="61">
        <v>1</v>
      </c>
      <c r="E6939" s="87">
        <v>1.7596981148458937E-2</v>
      </c>
      <c r="F6939" s="87">
        <v>1.4604022364575127E-2</v>
      </c>
      <c r="G6939" s="87">
        <v>1.1877691517482455E-3</v>
      </c>
      <c r="H6939" s="87">
        <v>1.7174105896356678E-6</v>
      </c>
      <c r="I6939" s="87">
        <v>7.8349502688172329E-5</v>
      </c>
      <c r="J6939" s="87">
        <v>6.2000440938299022E-3</v>
      </c>
      <c r="K6939" s="88">
        <v>3.9668883671890025E-2</v>
      </c>
      <c r="L6939" s="84"/>
      <c r="M6939" s="88">
        <f t="shared" si="766"/>
        <v>1.3378742392867691E-2</v>
      </c>
      <c r="N6939" s="88">
        <f t="shared" si="761"/>
        <v>1.6133129180581799E-2</v>
      </c>
      <c r="O6939" s="88">
        <f t="shared" si="762"/>
        <v>4.743165572030938E-4</v>
      </c>
      <c r="P6939" s="88">
        <f t="shared" si="763"/>
        <v>3.1868041932579156E-6</v>
      </c>
      <c r="Q6939" s="88">
        <f t="shared" si="764"/>
        <v>3.841216768409414E-5</v>
      </c>
      <c r="R6939" s="89">
        <f t="shared" si="765"/>
        <v>6.2000440938299022E-3</v>
      </c>
      <c r="S6939" s="88">
        <f t="shared" si="767"/>
        <v>3.002778710252994E-2</v>
      </c>
    </row>
    <row r="6940" spans="1:19" x14ac:dyDescent="0.2">
      <c r="A6940" s="60">
        <v>2004</v>
      </c>
      <c r="B6940" s="61">
        <v>10</v>
      </c>
      <c r="C6940" s="61">
        <v>16</v>
      </c>
      <c r="D6940" s="61">
        <v>2</v>
      </c>
      <c r="E6940" s="87">
        <v>1.6331570539654151E-2</v>
      </c>
      <c r="F6940" s="87">
        <v>1.4485875116093417E-2</v>
      </c>
      <c r="G6940" s="87">
        <v>1.1877691517482455E-3</v>
      </c>
      <c r="H6940" s="87">
        <v>1.7174105896356678E-6</v>
      </c>
      <c r="I6940" s="87">
        <v>7.8349502688172329E-5</v>
      </c>
      <c r="J6940" s="87">
        <v>6.3486280227366132E-3</v>
      </c>
      <c r="K6940" s="88">
        <v>3.8433909743510235E-2</v>
      </c>
      <c r="L6940" s="84"/>
      <c r="M6940" s="88">
        <f t="shared" si="766"/>
        <v>1.2416668136290806E-2</v>
      </c>
      <c r="N6940" s="88">
        <f t="shared" si="761"/>
        <v>1.6002611383874689E-2</v>
      </c>
      <c r="O6940" s="88">
        <f t="shared" si="762"/>
        <v>4.743165572030938E-4</v>
      </c>
      <c r="P6940" s="88">
        <f t="shared" si="763"/>
        <v>3.1868041932579156E-6</v>
      </c>
      <c r="Q6940" s="88">
        <f t="shared" si="764"/>
        <v>3.841216768409414E-5</v>
      </c>
      <c r="R6940" s="89">
        <f t="shared" si="765"/>
        <v>6.3486280227366132E-3</v>
      </c>
      <c r="S6940" s="88">
        <f t="shared" si="767"/>
        <v>2.8935195049245941E-2</v>
      </c>
    </row>
    <row r="6941" spans="1:19" x14ac:dyDescent="0.2">
      <c r="A6941" s="60">
        <v>2004</v>
      </c>
      <c r="B6941" s="61">
        <v>10</v>
      </c>
      <c r="C6941" s="61">
        <v>16</v>
      </c>
      <c r="D6941" s="61">
        <v>3</v>
      </c>
      <c r="E6941" s="87">
        <v>1.544018636386963E-2</v>
      </c>
      <c r="F6941" s="87">
        <v>1.4048327240157539E-2</v>
      </c>
      <c r="G6941" s="87">
        <v>1.1877691517482455E-3</v>
      </c>
      <c r="H6941" s="87">
        <v>1.7174105896356678E-6</v>
      </c>
      <c r="I6941" s="87">
        <v>7.8349502688172329E-5</v>
      </c>
      <c r="J6941" s="87">
        <v>6.9147755183535872E-3</v>
      </c>
      <c r="K6941" s="88">
        <v>3.7671125187406812E-2</v>
      </c>
      <c r="L6941" s="84"/>
      <c r="M6941" s="88">
        <f t="shared" si="766"/>
        <v>1.1738961025037567E-2</v>
      </c>
      <c r="N6941" s="88">
        <f t="shared" si="761"/>
        <v>1.5519250277671119E-2</v>
      </c>
      <c r="O6941" s="88">
        <f t="shared" si="762"/>
        <v>4.743165572030938E-4</v>
      </c>
      <c r="P6941" s="88">
        <f t="shared" si="763"/>
        <v>3.1868041932579156E-6</v>
      </c>
      <c r="Q6941" s="88">
        <f t="shared" si="764"/>
        <v>3.841216768409414E-5</v>
      </c>
      <c r="R6941" s="89">
        <f t="shared" si="765"/>
        <v>6.9147755183535872E-3</v>
      </c>
      <c r="S6941" s="88">
        <f t="shared" si="767"/>
        <v>2.7774126831789134E-2</v>
      </c>
    </row>
    <row r="6942" spans="1:19" x14ac:dyDescent="0.2">
      <c r="A6942" s="60">
        <v>2004</v>
      </c>
      <c r="B6942" s="61">
        <v>10</v>
      </c>
      <c r="C6942" s="61">
        <v>16</v>
      </c>
      <c r="D6942" s="61">
        <v>4</v>
      </c>
      <c r="E6942" s="87">
        <v>1.5110315551966609E-2</v>
      </c>
      <c r="F6942" s="87">
        <v>1.385850011728668E-2</v>
      </c>
      <c r="G6942" s="87">
        <v>1.1877691517482455E-3</v>
      </c>
      <c r="H6942" s="87">
        <v>1.7174105896356678E-6</v>
      </c>
      <c r="I6942" s="87">
        <v>7.8349502688172329E-5</v>
      </c>
      <c r="J6942" s="87">
        <v>7.0305243623282835E-3</v>
      </c>
      <c r="K6942" s="88">
        <v>3.7267176096607624E-2</v>
      </c>
      <c r="L6942" s="84"/>
      <c r="M6942" s="88">
        <f t="shared" si="766"/>
        <v>1.1488164790266176E-2</v>
      </c>
      <c r="N6942" s="88">
        <f t="shared" si="761"/>
        <v>1.5309547401381197E-2</v>
      </c>
      <c r="O6942" s="88">
        <f t="shared" si="762"/>
        <v>4.743165572030938E-4</v>
      </c>
      <c r="P6942" s="88">
        <f t="shared" si="763"/>
        <v>3.1868041932579156E-6</v>
      </c>
      <c r="Q6942" s="88">
        <f t="shared" si="764"/>
        <v>3.841216768409414E-5</v>
      </c>
      <c r="R6942" s="89">
        <f t="shared" si="765"/>
        <v>7.0305243623282835E-3</v>
      </c>
      <c r="S6942" s="88">
        <f t="shared" si="767"/>
        <v>2.7313627720727821E-2</v>
      </c>
    </row>
    <row r="6943" spans="1:19" x14ac:dyDescent="0.2">
      <c r="A6943" s="60">
        <v>2004</v>
      </c>
      <c r="B6943" s="61">
        <v>10</v>
      </c>
      <c r="C6943" s="61">
        <v>16</v>
      </c>
      <c r="D6943" s="61">
        <v>5</v>
      </c>
      <c r="E6943" s="87">
        <v>1.5669332865339815E-2</v>
      </c>
      <c r="F6943" s="87">
        <v>1.4159722403810309E-2</v>
      </c>
      <c r="G6943" s="87">
        <v>1.1877691517482455E-3</v>
      </c>
      <c r="H6943" s="87">
        <v>1.7174105896356678E-6</v>
      </c>
      <c r="I6943" s="87">
        <v>7.8349502688172329E-5</v>
      </c>
      <c r="J6943" s="87">
        <v>6.8758262056491416E-3</v>
      </c>
      <c r="K6943" s="88">
        <v>3.7972717539825319E-2</v>
      </c>
      <c r="L6943" s="84"/>
      <c r="M6943" s="88">
        <f t="shared" si="766"/>
        <v>1.1913177953926244E-2</v>
      </c>
      <c r="N6943" s="88">
        <f t="shared" si="761"/>
        <v>1.5642309015903508E-2</v>
      </c>
      <c r="O6943" s="88">
        <f t="shared" si="762"/>
        <v>4.743165572030938E-4</v>
      </c>
      <c r="P6943" s="88">
        <f t="shared" si="763"/>
        <v>3.1868041932579156E-6</v>
      </c>
      <c r="Q6943" s="88">
        <f t="shared" si="764"/>
        <v>3.841216768409414E-5</v>
      </c>
      <c r="R6943" s="89">
        <f t="shared" si="765"/>
        <v>6.8758262056491416E-3</v>
      </c>
      <c r="S6943" s="88">
        <f t="shared" si="767"/>
        <v>2.80714024989102E-2</v>
      </c>
    </row>
    <row r="6944" spans="1:19" x14ac:dyDescent="0.2">
      <c r="A6944" s="60">
        <v>2004</v>
      </c>
      <c r="B6944" s="61">
        <v>10</v>
      </c>
      <c r="C6944" s="61">
        <v>16</v>
      </c>
      <c r="D6944" s="61">
        <v>6</v>
      </c>
      <c r="E6944" s="87">
        <v>1.7686390313804604E-2</v>
      </c>
      <c r="F6944" s="87">
        <v>1.3524756134887168E-2</v>
      </c>
      <c r="G6944" s="87">
        <v>1.1877691517482455E-3</v>
      </c>
      <c r="H6944" s="87">
        <v>1.7174105896356678E-6</v>
      </c>
      <c r="I6944" s="87">
        <v>7.8349502688172329E-5</v>
      </c>
      <c r="J6944" s="87">
        <v>8.127688140377249E-3</v>
      </c>
      <c r="K6944" s="88">
        <v>4.0606670654095081E-2</v>
      </c>
      <c r="L6944" s="84"/>
      <c r="M6944" s="88">
        <f t="shared" si="766"/>
        <v>1.3446718949791247E-2</v>
      </c>
      <c r="N6944" s="88">
        <f t="shared" si="761"/>
        <v>1.4940858923174406E-2</v>
      </c>
      <c r="O6944" s="88">
        <f t="shared" si="762"/>
        <v>4.743165572030938E-4</v>
      </c>
      <c r="P6944" s="88">
        <f t="shared" si="763"/>
        <v>3.1868041932579156E-6</v>
      </c>
      <c r="Q6944" s="88">
        <f t="shared" si="764"/>
        <v>3.841216768409414E-5</v>
      </c>
      <c r="R6944" s="89">
        <f t="shared" si="765"/>
        <v>8.127688140377249E-3</v>
      </c>
      <c r="S6944" s="88">
        <f t="shared" si="767"/>
        <v>2.8903493402046104E-2</v>
      </c>
    </row>
    <row r="6945" spans="1:19" x14ac:dyDescent="0.2">
      <c r="A6945" s="60">
        <v>2004</v>
      </c>
      <c r="B6945" s="61">
        <v>10</v>
      </c>
      <c r="C6945" s="61">
        <v>16</v>
      </c>
      <c r="D6945" s="61">
        <v>7</v>
      </c>
      <c r="E6945" s="87">
        <v>2.0689172110081734E-2</v>
      </c>
      <c r="F6945" s="87">
        <v>1.4054526389088596E-2</v>
      </c>
      <c r="G6945" s="87">
        <v>0</v>
      </c>
      <c r="H6945" s="87">
        <v>0</v>
      </c>
      <c r="I6945" s="87">
        <v>7.8349502688172329E-5</v>
      </c>
      <c r="J6945" s="87">
        <v>8.7950125956929269E-3</v>
      </c>
      <c r="K6945" s="88">
        <v>4.3617060597551438E-2</v>
      </c>
      <c r="L6945" s="84"/>
      <c r="M6945" s="88">
        <f t="shared" si="766"/>
        <v>1.5729692590295628E-2</v>
      </c>
      <c r="N6945" s="88">
        <f t="shared" si="761"/>
        <v>1.5526098505372893E-2</v>
      </c>
      <c r="O6945" s="88">
        <f t="shared" si="762"/>
        <v>0</v>
      </c>
      <c r="P6945" s="88">
        <f t="shared" si="763"/>
        <v>0</v>
      </c>
      <c r="Q6945" s="88">
        <f t="shared" si="764"/>
        <v>3.841216768409414E-5</v>
      </c>
      <c r="R6945" s="89">
        <f t="shared" si="765"/>
        <v>8.7950125956929269E-3</v>
      </c>
      <c r="S6945" s="88">
        <f t="shared" si="767"/>
        <v>3.1294203263352617E-2</v>
      </c>
    </row>
    <row r="6946" spans="1:19" x14ac:dyDescent="0.2">
      <c r="A6946" s="60">
        <v>2004</v>
      </c>
      <c r="B6946" s="61">
        <v>10</v>
      </c>
      <c r="C6946" s="61">
        <v>16</v>
      </c>
      <c r="D6946" s="61">
        <v>8</v>
      </c>
      <c r="E6946" s="87">
        <v>2.4263551168332811E-2</v>
      </c>
      <c r="F6946" s="87">
        <v>1.4534500864100222E-2</v>
      </c>
      <c r="G6946" s="87">
        <v>0</v>
      </c>
      <c r="H6946" s="87">
        <v>0</v>
      </c>
      <c r="I6946" s="87">
        <v>7.8349502688172329E-5</v>
      </c>
      <c r="J6946" s="87">
        <v>9.0652700544019346E-3</v>
      </c>
      <c r="K6946" s="88">
        <v>4.7941671589523144E-2</v>
      </c>
      <c r="L6946" s="84"/>
      <c r="M6946" s="88">
        <f t="shared" si="766"/>
        <v>1.8447243756109663E-2</v>
      </c>
      <c r="N6946" s="88">
        <f t="shared" si="761"/>
        <v>1.6056328466368286E-2</v>
      </c>
      <c r="O6946" s="88">
        <f t="shared" si="762"/>
        <v>0</v>
      </c>
      <c r="P6946" s="88">
        <f t="shared" si="763"/>
        <v>0</v>
      </c>
      <c r="Q6946" s="88">
        <f t="shared" si="764"/>
        <v>3.841216768409414E-5</v>
      </c>
      <c r="R6946" s="89">
        <f t="shared" si="765"/>
        <v>9.0652700544019346E-3</v>
      </c>
      <c r="S6946" s="88">
        <f t="shared" si="767"/>
        <v>3.4541984390162046E-2</v>
      </c>
    </row>
    <row r="6947" spans="1:19" x14ac:dyDescent="0.2">
      <c r="A6947" s="60">
        <v>2004</v>
      </c>
      <c r="B6947" s="61">
        <v>10</v>
      </c>
      <c r="C6947" s="61">
        <v>16</v>
      </c>
      <c r="D6947" s="61">
        <v>9</v>
      </c>
      <c r="E6947" s="87">
        <v>2.70809268073741E-2</v>
      </c>
      <c r="F6947" s="87">
        <v>1.5106801275626682E-2</v>
      </c>
      <c r="G6947" s="87">
        <v>0</v>
      </c>
      <c r="H6947" s="87">
        <v>0</v>
      </c>
      <c r="I6947" s="87">
        <v>7.8349502688172329E-5</v>
      </c>
      <c r="J6947" s="87">
        <v>8.9897723258799047E-3</v>
      </c>
      <c r="K6947" s="88">
        <v>5.1255849911568861E-2</v>
      </c>
      <c r="L6947" s="84"/>
      <c r="M6947" s="88">
        <f t="shared" si="766"/>
        <v>2.0589255648983423E-2</v>
      </c>
      <c r="N6947" s="88">
        <f t="shared" si="761"/>
        <v>1.6688551304622282E-2</v>
      </c>
      <c r="O6947" s="88">
        <f t="shared" si="762"/>
        <v>0</v>
      </c>
      <c r="P6947" s="88">
        <f t="shared" si="763"/>
        <v>0</v>
      </c>
      <c r="Q6947" s="88">
        <f t="shared" si="764"/>
        <v>3.841216768409414E-5</v>
      </c>
      <c r="R6947" s="89">
        <f t="shared" si="765"/>
        <v>8.9897723258799047E-3</v>
      </c>
      <c r="S6947" s="88">
        <f t="shared" si="767"/>
        <v>3.7316219121289802E-2</v>
      </c>
    </row>
    <row r="6948" spans="1:19" x14ac:dyDescent="0.2">
      <c r="A6948" s="60">
        <v>2004</v>
      </c>
      <c r="B6948" s="61">
        <v>10</v>
      </c>
      <c r="C6948" s="61">
        <v>16</v>
      </c>
      <c r="D6948" s="61">
        <v>10</v>
      </c>
      <c r="E6948" s="87">
        <v>2.9407452945314341E-2</v>
      </c>
      <c r="F6948" s="87">
        <v>1.5615564852140371E-2</v>
      </c>
      <c r="G6948" s="87">
        <v>0</v>
      </c>
      <c r="H6948" s="87">
        <v>0</v>
      </c>
      <c r="I6948" s="87">
        <v>7.8349502688172329E-5</v>
      </c>
      <c r="J6948" s="87">
        <v>9.0041693950175996E-3</v>
      </c>
      <c r="K6948" s="88">
        <v>5.4105536695160487E-2</v>
      </c>
      <c r="L6948" s="84"/>
      <c r="M6948" s="88">
        <f t="shared" si="766"/>
        <v>2.2358081426949419E-2</v>
      </c>
      <c r="N6948" s="88">
        <f t="shared" si="761"/>
        <v>1.7250584715511878E-2</v>
      </c>
      <c r="O6948" s="88">
        <f t="shared" si="762"/>
        <v>0</v>
      </c>
      <c r="P6948" s="88">
        <f t="shared" si="763"/>
        <v>0</v>
      </c>
      <c r="Q6948" s="88">
        <f t="shared" si="764"/>
        <v>3.841216768409414E-5</v>
      </c>
      <c r="R6948" s="89">
        <f t="shared" si="765"/>
        <v>9.0041693950175996E-3</v>
      </c>
      <c r="S6948" s="88">
        <f t="shared" si="767"/>
        <v>3.9647078310145391E-2</v>
      </c>
    </row>
    <row r="6949" spans="1:19" x14ac:dyDescent="0.2">
      <c r="A6949" s="60">
        <v>2004</v>
      </c>
      <c r="B6949" s="61">
        <v>10</v>
      </c>
      <c r="C6949" s="61">
        <v>16</v>
      </c>
      <c r="D6949" s="61">
        <v>11</v>
      </c>
      <c r="E6949" s="87">
        <v>2.8592412340773379E-2</v>
      </c>
      <c r="F6949" s="87">
        <v>1.5221728577718746E-2</v>
      </c>
      <c r="G6949" s="87">
        <v>0</v>
      </c>
      <c r="H6949" s="87">
        <v>0</v>
      </c>
      <c r="I6949" s="87">
        <v>7.8349502688172329E-5</v>
      </c>
      <c r="J6949" s="87">
        <v>8.0204713960843922E-3</v>
      </c>
      <c r="K6949" s="88">
        <v>5.1912961817264694E-2</v>
      </c>
      <c r="L6949" s="84"/>
      <c r="M6949" s="88">
        <f t="shared" si="766"/>
        <v>2.1738417281384564E-2</v>
      </c>
      <c r="N6949" s="88">
        <f t="shared" si="761"/>
        <v>1.6815512012072618E-2</v>
      </c>
      <c r="O6949" s="88">
        <f t="shared" si="762"/>
        <v>0</v>
      </c>
      <c r="P6949" s="88">
        <f t="shared" si="763"/>
        <v>0</v>
      </c>
      <c r="Q6949" s="88">
        <f t="shared" si="764"/>
        <v>3.841216768409414E-5</v>
      </c>
      <c r="R6949" s="89">
        <f t="shared" si="765"/>
        <v>8.0204713960843922E-3</v>
      </c>
      <c r="S6949" s="88">
        <f t="shared" si="767"/>
        <v>3.859234146114128E-2</v>
      </c>
    </row>
    <row r="6950" spans="1:19" x14ac:dyDescent="0.2">
      <c r="A6950" s="60">
        <v>2004</v>
      </c>
      <c r="B6950" s="61">
        <v>10</v>
      </c>
      <c r="C6950" s="61">
        <v>16</v>
      </c>
      <c r="D6950" s="61">
        <v>12</v>
      </c>
      <c r="E6950" s="87">
        <v>2.9068076047467053E-2</v>
      </c>
      <c r="F6950" s="87">
        <v>1.4327124839451477E-2</v>
      </c>
      <c r="G6950" s="87">
        <v>0</v>
      </c>
      <c r="H6950" s="87">
        <v>0</v>
      </c>
      <c r="I6950" s="87">
        <v>7.8349502688172329E-5</v>
      </c>
      <c r="J6950" s="87">
        <v>6.6750086979511835E-3</v>
      </c>
      <c r="K6950" s="88">
        <v>5.0148559087557894E-2</v>
      </c>
      <c r="L6950" s="84"/>
      <c r="M6950" s="88">
        <f t="shared" si="766"/>
        <v>2.2100057845967913E-2</v>
      </c>
      <c r="N6950" s="88">
        <f t="shared" si="761"/>
        <v>1.5827239239366745E-2</v>
      </c>
      <c r="O6950" s="88">
        <f t="shared" si="762"/>
        <v>0</v>
      </c>
      <c r="P6950" s="88">
        <f t="shared" si="763"/>
        <v>0</v>
      </c>
      <c r="Q6950" s="88">
        <f t="shared" si="764"/>
        <v>3.841216768409414E-5</v>
      </c>
      <c r="R6950" s="89">
        <f t="shared" si="765"/>
        <v>6.6750086979511835E-3</v>
      </c>
      <c r="S6950" s="88">
        <f t="shared" si="767"/>
        <v>3.7965709253018752E-2</v>
      </c>
    </row>
    <row r="6951" spans="1:19" x14ac:dyDescent="0.2">
      <c r="A6951" s="60">
        <v>2004</v>
      </c>
      <c r="B6951" s="61">
        <v>10</v>
      </c>
      <c r="C6951" s="61">
        <v>16</v>
      </c>
      <c r="D6951" s="61">
        <v>13</v>
      </c>
      <c r="E6951" s="87">
        <v>2.7197003689544891E-2</v>
      </c>
      <c r="F6951" s="87">
        <v>1.435491760223763E-2</v>
      </c>
      <c r="G6951" s="87">
        <v>0</v>
      </c>
      <c r="H6951" s="87">
        <v>0</v>
      </c>
      <c r="I6951" s="87">
        <v>7.8349502688172329E-5</v>
      </c>
      <c r="J6951" s="87">
        <v>7.373568323501457E-3</v>
      </c>
      <c r="K6951" s="88">
        <v>4.9003839117972153E-2</v>
      </c>
      <c r="L6951" s="84"/>
      <c r="M6951" s="88">
        <f t="shared" si="766"/>
        <v>2.067750730369786E-2</v>
      </c>
      <c r="N6951" s="88">
        <f t="shared" si="761"/>
        <v>1.585794202940094E-2</v>
      </c>
      <c r="O6951" s="88">
        <f t="shared" si="762"/>
        <v>0</v>
      </c>
      <c r="P6951" s="88">
        <f t="shared" si="763"/>
        <v>0</v>
      </c>
      <c r="Q6951" s="88">
        <f t="shared" si="764"/>
        <v>3.841216768409414E-5</v>
      </c>
      <c r="R6951" s="89">
        <f t="shared" si="765"/>
        <v>7.373568323501457E-3</v>
      </c>
      <c r="S6951" s="88">
        <f t="shared" si="767"/>
        <v>3.6573861500782893E-2</v>
      </c>
    </row>
    <row r="6952" spans="1:19" x14ac:dyDescent="0.2">
      <c r="A6952" s="60">
        <v>2004</v>
      </c>
      <c r="B6952" s="61">
        <v>10</v>
      </c>
      <c r="C6952" s="61">
        <v>16</v>
      </c>
      <c r="D6952" s="61">
        <v>14</v>
      </c>
      <c r="E6952" s="87">
        <v>2.5414835250349245E-2</v>
      </c>
      <c r="F6952" s="87">
        <v>1.3992792730359509E-2</v>
      </c>
      <c r="G6952" s="87">
        <v>0</v>
      </c>
      <c r="H6952" s="87">
        <v>0</v>
      </c>
      <c r="I6952" s="87">
        <v>7.8349502688172329E-5</v>
      </c>
      <c r="J6952" s="87">
        <v>7.2515377603601661E-3</v>
      </c>
      <c r="K6952" s="88">
        <v>4.6737515243757091E-2</v>
      </c>
      <c r="L6952" s="84"/>
      <c r="M6952" s="88">
        <f t="shared" si="766"/>
        <v>1.9322549186305906E-2</v>
      </c>
      <c r="N6952" s="88">
        <f t="shared" si="761"/>
        <v>1.5457901054957986E-2</v>
      </c>
      <c r="O6952" s="88">
        <f t="shared" si="762"/>
        <v>0</v>
      </c>
      <c r="P6952" s="88">
        <f t="shared" si="763"/>
        <v>0</v>
      </c>
      <c r="Q6952" s="88">
        <f t="shared" si="764"/>
        <v>3.841216768409414E-5</v>
      </c>
      <c r="R6952" s="89">
        <f t="shared" si="765"/>
        <v>7.2515377603601661E-3</v>
      </c>
      <c r="S6952" s="88">
        <f t="shared" si="767"/>
        <v>3.4818862408947986E-2</v>
      </c>
    </row>
    <row r="6953" spans="1:19" x14ac:dyDescent="0.2">
      <c r="A6953" s="60">
        <v>2004</v>
      </c>
      <c r="B6953" s="61">
        <v>10</v>
      </c>
      <c r="C6953" s="61">
        <v>16</v>
      </c>
      <c r="D6953" s="61">
        <v>15</v>
      </c>
      <c r="E6953" s="87">
        <v>2.5750317015523088E-2</v>
      </c>
      <c r="F6953" s="87">
        <v>1.3502432847787269E-2</v>
      </c>
      <c r="G6953" s="87">
        <v>0</v>
      </c>
      <c r="H6953" s="87">
        <v>0</v>
      </c>
      <c r="I6953" s="87">
        <v>7.8349502688172329E-5</v>
      </c>
      <c r="J6953" s="87">
        <v>6.8912960127354593E-3</v>
      </c>
      <c r="K6953" s="88">
        <v>4.6222395378733988E-2</v>
      </c>
      <c r="L6953" s="84"/>
      <c r="M6953" s="88">
        <f t="shared" si="766"/>
        <v>1.9577611351565907E-2</v>
      </c>
      <c r="N6953" s="88">
        <f t="shared" si="761"/>
        <v>1.4916198287527101E-2</v>
      </c>
      <c r="O6953" s="88">
        <f t="shared" si="762"/>
        <v>0</v>
      </c>
      <c r="P6953" s="88">
        <f t="shared" si="763"/>
        <v>0</v>
      </c>
      <c r="Q6953" s="88">
        <f t="shared" si="764"/>
        <v>3.841216768409414E-5</v>
      </c>
      <c r="R6953" s="89">
        <f t="shared" si="765"/>
        <v>6.8912960127354593E-3</v>
      </c>
      <c r="S6953" s="88">
        <f t="shared" si="767"/>
        <v>3.4532221806777105E-2</v>
      </c>
    </row>
    <row r="6954" spans="1:19" x14ac:dyDescent="0.2">
      <c r="A6954" s="60">
        <v>2004</v>
      </c>
      <c r="B6954" s="61">
        <v>10</v>
      </c>
      <c r="C6954" s="61">
        <v>16</v>
      </c>
      <c r="D6954" s="61">
        <v>16</v>
      </c>
      <c r="E6954" s="87">
        <v>2.6175158969294867E-2</v>
      </c>
      <c r="F6954" s="87">
        <v>1.3376394522837337E-2</v>
      </c>
      <c r="G6954" s="87">
        <v>0</v>
      </c>
      <c r="H6954" s="87">
        <v>0</v>
      </c>
      <c r="I6954" s="87">
        <v>7.8349502688172329E-5</v>
      </c>
      <c r="J6954" s="87">
        <v>7.6513541308820794E-3</v>
      </c>
      <c r="K6954" s="88">
        <v>4.7281257125702462E-2</v>
      </c>
      <c r="L6954" s="84"/>
      <c r="M6954" s="88">
        <f t="shared" si="766"/>
        <v>1.9900612837402756E-2</v>
      </c>
      <c r="N6954" s="88">
        <f t="shared" si="761"/>
        <v>1.4776963183159296E-2</v>
      </c>
      <c r="O6954" s="88">
        <f t="shared" si="762"/>
        <v>0</v>
      </c>
      <c r="P6954" s="88">
        <f t="shared" si="763"/>
        <v>0</v>
      </c>
      <c r="Q6954" s="88">
        <f t="shared" si="764"/>
        <v>3.841216768409414E-5</v>
      </c>
      <c r="R6954" s="89">
        <f t="shared" si="765"/>
        <v>7.6513541308820794E-3</v>
      </c>
      <c r="S6954" s="88">
        <f t="shared" si="767"/>
        <v>3.4715988188246151E-2</v>
      </c>
    </row>
    <row r="6955" spans="1:19" x14ac:dyDescent="0.2">
      <c r="A6955" s="60">
        <v>2004</v>
      </c>
      <c r="B6955" s="61">
        <v>10</v>
      </c>
      <c r="C6955" s="61">
        <v>16</v>
      </c>
      <c r="D6955" s="61">
        <v>17</v>
      </c>
      <c r="E6955" s="87">
        <v>2.876294742349653E-2</v>
      </c>
      <c r="F6955" s="87">
        <v>1.2922002453589631E-2</v>
      </c>
      <c r="G6955" s="87">
        <v>0</v>
      </c>
      <c r="H6955" s="87">
        <v>0</v>
      </c>
      <c r="I6955" s="87">
        <v>7.8349502688172329E-5</v>
      </c>
      <c r="J6955" s="87">
        <v>7.7446564483975482E-3</v>
      </c>
      <c r="K6955" s="88">
        <v>4.9507955828171885E-2</v>
      </c>
      <c r="L6955" s="84"/>
      <c r="M6955" s="88">
        <f t="shared" si="766"/>
        <v>2.1868072755891862E-2</v>
      </c>
      <c r="N6955" s="88">
        <f t="shared" si="761"/>
        <v>1.4274994220855642E-2</v>
      </c>
      <c r="O6955" s="88">
        <f t="shared" si="762"/>
        <v>0</v>
      </c>
      <c r="P6955" s="88">
        <f t="shared" si="763"/>
        <v>0</v>
      </c>
      <c r="Q6955" s="88">
        <f t="shared" si="764"/>
        <v>3.841216768409414E-5</v>
      </c>
      <c r="R6955" s="89">
        <f t="shared" si="765"/>
        <v>7.7446564483975482E-3</v>
      </c>
      <c r="S6955" s="88">
        <f t="shared" si="767"/>
        <v>3.6181479144431601E-2</v>
      </c>
    </row>
    <row r="6956" spans="1:19" x14ac:dyDescent="0.2">
      <c r="A6956" s="60">
        <v>2004</v>
      </c>
      <c r="B6956" s="61">
        <v>10</v>
      </c>
      <c r="C6956" s="61">
        <v>16</v>
      </c>
      <c r="D6956" s="61">
        <v>18</v>
      </c>
      <c r="E6956" s="87">
        <v>3.3286483760016909E-2</v>
      </c>
      <c r="F6956" s="87">
        <v>1.2924202713791974E-2</v>
      </c>
      <c r="G6956" s="87">
        <v>0</v>
      </c>
      <c r="H6956" s="87">
        <v>0</v>
      </c>
      <c r="I6956" s="87">
        <v>7.8349502688172329E-5</v>
      </c>
      <c r="J6956" s="87">
        <v>7.0207025537754094E-3</v>
      </c>
      <c r="K6956" s="88">
        <v>5.3309738530272467E-2</v>
      </c>
      <c r="L6956" s="84"/>
      <c r="M6956" s="88">
        <f t="shared" si="766"/>
        <v>2.5307255127032982E-2</v>
      </c>
      <c r="N6956" s="88">
        <f t="shared" si="761"/>
        <v>1.4277424858195763E-2</v>
      </c>
      <c r="O6956" s="88">
        <f t="shared" si="762"/>
        <v>0</v>
      </c>
      <c r="P6956" s="88">
        <f t="shared" si="763"/>
        <v>0</v>
      </c>
      <c r="Q6956" s="88">
        <f t="shared" si="764"/>
        <v>3.841216768409414E-5</v>
      </c>
      <c r="R6956" s="89">
        <f t="shared" si="765"/>
        <v>7.0207025537754094E-3</v>
      </c>
      <c r="S6956" s="88">
        <f t="shared" si="767"/>
        <v>3.9623092152912841E-2</v>
      </c>
    </row>
    <row r="6957" spans="1:19" x14ac:dyDescent="0.2">
      <c r="A6957" s="60">
        <v>2004</v>
      </c>
      <c r="B6957" s="61">
        <v>10</v>
      </c>
      <c r="C6957" s="61">
        <v>16</v>
      </c>
      <c r="D6957" s="61">
        <v>19</v>
      </c>
      <c r="E6957" s="87">
        <v>3.24263333749241E-2</v>
      </c>
      <c r="F6957" s="87">
        <v>1.2615435081125968E-2</v>
      </c>
      <c r="G6957" s="87">
        <v>1.1877691517482455E-3</v>
      </c>
      <c r="H6957" s="87">
        <v>1.7174105896356678E-6</v>
      </c>
      <c r="I6957" s="87">
        <v>7.8349502688172329E-5</v>
      </c>
      <c r="J6957" s="87">
        <v>6.3320152648420735E-3</v>
      </c>
      <c r="K6957" s="88">
        <v>5.2641619785918199E-2</v>
      </c>
      <c r="L6957" s="84"/>
      <c r="M6957" s="88">
        <f t="shared" si="766"/>
        <v>2.465329463663998E-2</v>
      </c>
      <c r="N6957" s="88">
        <f t="shared" si="761"/>
        <v>1.3936327865858474E-2</v>
      </c>
      <c r="O6957" s="88">
        <f t="shared" si="762"/>
        <v>4.743165572030938E-4</v>
      </c>
      <c r="P6957" s="88">
        <f t="shared" si="763"/>
        <v>3.1868041932579156E-6</v>
      </c>
      <c r="Q6957" s="88">
        <f t="shared" si="764"/>
        <v>3.841216768409414E-5</v>
      </c>
      <c r="R6957" s="89">
        <f t="shared" si="765"/>
        <v>6.3320152648420735E-3</v>
      </c>
      <c r="S6957" s="88">
        <f t="shared" si="767"/>
        <v>3.9105538031578894E-2</v>
      </c>
    </row>
    <row r="6958" spans="1:19" x14ac:dyDescent="0.2">
      <c r="A6958" s="60">
        <v>2004</v>
      </c>
      <c r="B6958" s="61">
        <v>10</v>
      </c>
      <c r="C6958" s="61">
        <v>16</v>
      </c>
      <c r="D6958" s="61">
        <v>20</v>
      </c>
      <c r="E6958" s="87">
        <v>3.135052388003895E-2</v>
      </c>
      <c r="F6958" s="87">
        <v>1.2080230619688735E-2</v>
      </c>
      <c r="G6958" s="87">
        <v>1.1877691517482455E-3</v>
      </c>
      <c r="H6958" s="87">
        <v>1.7174105896356678E-6</v>
      </c>
      <c r="I6958" s="87">
        <v>7.8349502688172329E-5</v>
      </c>
      <c r="J6958" s="87">
        <v>6.0476376056083437E-3</v>
      </c>
      <c r="K6958" s="88">
        <v>5.0746228170362083E-2</v>
      </c>
      <c r="L6958" s="84"/>
      <c r="M6958" s="88">
        <f t="shared" si="766"/>
        <v>2.3835371495480619E-2</v>
      </c>
      <c r="N6958" s="88">
        <f t="shared" si="761"/>
        <v>1.3345085090488908E-2</v>
      </c>
      <c r="O6958" s="88">
        <f t="shared" si="762"/>
        <v>4.743165572030938E-4</v>
      </c>
      <c r="P6958" s="88">
        <f t="shared" si="763"/>
        <v>3.1868041932579156E-6</v>
      </c>
      <c r="Q6958" s="88">
        <f t="shared" si="764"/>
        <v>3.841216768409414E-5</v>
      </c>
      <c r="R6958" s="89">
        <f t="shared" si="765"/>
        <v>6.0476376056083437E-3</v>
      </c>
      <c r="S6958" s="88">
        <f t="shared" si="767"/>
        <v>3.7696372115049968E-2</v>
      </c>
    </row>
    <row r="6959" spans="1:19" x14ac:dyDescent="0.2">
      <c r="A6959" s="60">
        <v>2004</v>
      </c>
      <c r="B6959" s="61">
        <v>10</v>
      </c>
      <c r="C6959" s="61">
        <v>16</v>
      </c>
      <c r="D6959" s="61">
        <v>21</v>
      </c>
      <c r="E6959" s="87">
        <v>2.9696911800203361E-2</v>
      </c>
      <c r="F6959" s="87">
        <v>1.1634433802399214E-2</v>
      </c>
      <c r="G6959" s="87">
        <v>1.1877691517482455E-3</v>
      </c>
      <c r="H6959" s="87">
        <v>1.7174105896356678E-6</v>
      </c>
      <c r="I6959" s="87">
        <v>7.8349502688172329E-5</v>
      </c>
      <c r="J6959" s="87">
        <v>5.7673562886029735E-3</v>
      </c>
      <c r="K6959" s="88">
        <v>4.8366537956231609E-2</v>
      </c>
      <c r="L6959" s="84"/>
      <c r="M6959" s="88">
        <f t="shared" si="766"/>
        <v>2.2578153007422403E-2</v>
      </c>
      <c r="N6959" s="88">
        <f t="shared" si="761"/>
        <v>1.2852611341676397E-2</v>
      </c>
      <c r="O6959" s="88">
        <f t="shared" si="762"/>
        <v>4.743165572030938E-4</v>
      </c>
      <c r="P6959" s="88">
        <f t="shared" si="763"/>
        <v>3.1868041932579156E-6</v>
      </c>
      <c r="Q6959" s="88">
        <f t="shared" si="764"/>
        <v>3.841216768409414E-5</v>
      </c>
      <c r="R6959" s="89">
        <f t="shared" si="765"/>
        <v>5.7673562886029735E-3</v>
      </c>
      <c r="S6959" s="88">
        <f t="shared" si="767"/>
        <v>3.5946679878179247E-2</v>
      </c>
    </row>
    <row r="6960" spans="1:19" x14ac:dyDescent="0.2">
      <c r="A6960" s="60">
        <v>2004</v>
      </c>
      <c r="B6960" s="61">
        <v>10</v>
      </c>
      <c r="C6960" s="61">
        <v>16</v>
      </c>
      <c r="D6960" s="61">
        <v>22</v>
      </c>
      <c r="E6960" s="87">
        <v>2.6713178610094333E-2</v>
      </c>
      <c r="F6960" s="87">
        <v>1.1231905223441512E-2</v>
      </c>
      <c r="G6960" s="87">
        <v>1.1877691517482455E-3</v>
      </c>
      <c r="H6960" s="87">
        <v>1.7174105896356678E-6</v>
      </c>
      <c r="I6960" s="87">
        <v>7.8349502688172329E-5</v>
      </c>
      <c r="J6960" s="87">
        <v>5.9539093841377184E-3</v>
      </c>
      <c r="K6960" s="88">
        <v>4.5166829282699619E-2</v>
      </c>
      <c r="L6960" s="84"/>
      <c r="M6960" s="88">
        <f t="shared" si="766"/>
        <v>2.0309661759819179E-2</v>
      </c>
      <c r="N6960" s="88">
        <f t="shared" si="761"/>
        <v>1.240793621032675E-2</v>
      </c>
      <c r="O6960" s="88">
        <f t="shared" si="762"/>
        <v>4.743165572030938E-4</v>
      </c>
      <c r="P6960" s="88">
        <f t="shared" si="763"/>
        <v>3.1868041932579156E-6</v>
      </c>
      <c r="Q6960" s="88">
        <f t="shared" si="764"/>
        <v>3.841216768409414E-5</v>
      </c>
      <c r="R6960" s="89">
        <f t="shared" si="765"/>
        <v>5.9539093841377184E-3</v>
      </c>
      <c r="S6960" s="88">
        <f t="shared" si="767"/>
        <v>3.3233513499226375E-2</v>
      </c>
    </row>
    <row r="6961" spans="1:19" x14ac:dyDescent="0.2">
      <c r="A6961" s="60">
        <v>2004</v>
      </c>
      <c r="B6961" s="61">
        <v>10</v>
      </c>
      <c r="C6961" s="61">
        <v>16</v>
      </c>
      <c r="D6961" s="61">
        <v>23</v>
      </c>
      <c r="E6961" s="87">
        <v>2.328079250487405E-2</v>
      </c>
      <c r="F6961" s="87">
        <v>1.0795618365243603E-2</v>
      </c>
      <c r="G6961" s="87">
        <v>1.1877691517482455E-3</v>
      </c>
      <c r="H6961" s="87">
        <v>1.7174105896356678E-6</v>
      </c>
      <c r="I6961" s="87">
        <v>7.8349502688172329E-5</v>
      </c>
      <c r="J6961" s="87">
        <v>6.814398560816815E-3</v>
      </c>
      <c r="K6961" s="88">
        <v>4.2158645495960524E-2</v>
      </c>
      <c r="L6961" s="84"/>
      <c r="M6961" s="88">
        <f t="shared" si="766"/>
        <v>1.7700065880436076E-2</v>
      </c>
      <c r="N6961" s="88">
        <f t="shared" si="761"/>
        <v>1.1925968156089125E-2</v>
      </c>
      <c r="O6961" s="88">
        <f t="shared" si="762"/>
        <v>4.743165572030938E-4</v>
      </c>
      <c r="P6961" s="88">
        <f t="shared" si="763"/>
        <v>3.1868041932579156E-6</v>
      </c>
      <c r="Q6961" s="88">
        <f t="shared" si="764"/>
        <v>3.841216768409414E-5</v>
      </c>
      <c r="R6961" s="89">
        <f t="shared" si="765"/>
        <v>6.814398560816815E-3</v>
      </c>
      <c r="S6961" s="88">
        <f t="shared" si="767"/>
        <v>3.014194956560565E-2</v>
      </c>
    </row>
    <row r="6962" spans="1:19" x14ac:dyDescent="0.2">
      <c r="A6962" s="60">
        <v>2004</v>
      </c>
      <c r="B6962" s="61">
        <v>10</v>
      </c>
      <c r="C6962" s="61">
        <v>16</v>
      </c>
      <c r="D6962" s="61">
        <v>24</v>
      </c>
      <c r="E6962" s="87">
        <v>2.0844299246694953E-2</v>
      </c>
      <c r="F6962" s="87">
        <v>1.0334580879254878E-2</v>
      </c>
      <c r="G6962" s="87">
        <v>1.1877691517482455E-3</v>
      </c>
      <c r="H6962" s="87">
        <v>1.7174105896356678E-6</v>
      </c>
      <c r="I6962" s="87">
        <v>7.8349502688172329E-5</v>
      </c>
      <c r="J6962" s="87">
        <v>6.4979116951487401E-3</v>
      </c>
      <c r="K6962" s="88">
        <v>3.8944627886124628E-2</v>
      </c>
      <c r="L6962" s="84"/>
      <c r="M6962" s="88">
        <f t="shared" si="766"/>
        <v>1.5847633615598891E-2</v>
      </c>
      <c r="N6962" s="88">
        <f t="shared" si="761"/>
        <v>1.1416657972027162E-2</v>
      </c>
      <c r="O6962" s="88">
        <f t="shared" si="762"/>
        <v>4.743165572030938E-4</v>
      </c>
      <c r="P6962" s="88">
        <f t="shared" si="763"/>
        <v>3.1868041932579156E-6</v>
      </c>
      <c r="Q6962" s="88">
        <f t="shared" si="764"/>
        <v>3.841216768409414E-5</v>
      </c>
      <c r="R6962" s="89">
        <f t="shared" si="765"/>
        <v>6.4979116951487401E-3</v>
      </c>
      <c r="S6962" s="88">
        <f t="shared" si="767"/>
        <v>2.7780207116706503E-2</v>
      </c>
    </row>
    <row r="6963" spans="1:19" x14ac:dyDescent="0.2">
      <c r="A6963" s="60">
        <v>2004</v>
      </c>
      <c r="B6963" s="61">
        <v>10</v>
      </c>
      <c r="C6963" s="61">
        <v>17</v>
      </c>
      <c r="D6963" s="61">
        <v>1</v>
      </c>
      <c r="E6963" s="87">
        <v>1.7069186038740906E-2</v>
      </c>
      <c r="F6963" s="87">
        <v>9.8943882950847141E-3</v>
      </c>
      <c r="G6963" s="87">
        <v>1.1877691517482455E-3</v>
      </c>
      <c r="H6963" s="87">
        <v>1.7174105896356678E-6</v>
      </c>
      <c r="I6963" s="87">
        <v>7.8349502688172329E-5</v>
      </c>
      <c r="J6963" s="87">
        <v>6.0767730814358838E-3</v>
      </c>
      <c r="K6963" s="88">
        <v>3.4308183480287559E-2</v>
      </c>
      <c r="L6963" s="84"/>
      <c r="M6963" s="88">
        <f t="shared" si="766"/>
        <v>1.2977467040603574E-2</v>
      </c>
      <c r="N6963" s="88">
        <f t="shared" si="761"/>
        <v>1.0930375244743898E-2</v>
      </c>
      <c r="O6963" s="88">
        <f t="shared" si="762"/>
        <v>4.743165572030938E-4</v>
      </c>
      <c r="P6963" s="88">
        <f t="shared" si="763"/>
        <v>3.1868041932579156E-6</v>
      </c>
      <c r="Q6963" s="88">
        <f t="shared" si="764"/>
        <v>3.841216768409414E-5</v>
      </c>
      <c r="R6963" s="89">
        <f t="shared" si="765"/>
        <v>6.0767730814358838E-3</v>
      </c>
      <c r="S6963" s="88">
        <f t="shared" si="767"/>
        <v>2.4423757814427922E-2</v>
      </c>
    </row>
    <row r="6964" spans="1:19" x14ac:dyDescent="0.2">
      <c r="A6964" s="60">
        <v>2004</v>
      </c>
      <c r="B6964" s="61">
        <v>10</v>
      </c>
      <c r="C6964" s="61">
        <v>17</v>
      </c>
      <c r="D6964" s="61">
        <v>2</v>
      </c>
      <c r="E6964" s="87">
        <v>1.5970521907261954E-2</v>
      </c>
      <c r="F6964" s="87">
        <v>9.7191699732033839E-3</v>
      </c>
      <c r="G6964" s="87">
        <v>1.1877691517482455E-3</v>
      </c>
      <c r="H6964" s="87">
        <v>1.7174105896356678E-6</v>
      </c>
      <c r="I6964" s="87">
        <v>7.8349502688172329E-5</v>
      </c>
      <c r="J6964" s="87">
        <v>6.8299219656319313E-3</v>
      </c>
      <c r="K6964" s="88">
        <v>3.3787449911123327E-2</v>
      </c>
      <c r="L6964" s="84"/>
      <c r="M6964" s="88">
        <f t="shared" si="766"/>
        <v>1.2142167834033255E-2</v>
      </c>
      <c r="N6964" s="88">
        <f t="shared" si="761"/>
        <v>1.0736810776603033E-2</v>
      </c>
      <c r="O6964" s="88">
        <f t="shared" si="762"/>
        <v>4.743165572030938E-4</v>
      </c>
      <c r="P6964" s="88">
        <f t="shared" si="763"/>
        <v>3.1868041932579156E-6</v>
      </c>
      <c r="Q6964" s="88">
        <f t="shared" si="764"/>
        <v>3.841216768409414E-5</v>
      </c>
      <c r="R6964" s="89">
        <f t="shared" si="765"/>
        <v>6.8299219656319313E-3</v>
      </c>
      <c r="S6964" s="88">
        <f t="shared" si="767"/>
        <v>2.3394894139716734E-2</v>
      </c>
    </row>
    <row r="6965" spans="1:19" x14ac:dyDescent="0.2">
      <c r="A6965" s="60">
        <v>2004</v>
      </c>
      <c r="B6965" s="61">
        <v>10</v>
      </c>
      <c r="C6965" s="61">
        <v>17</v>
      </c>
      <c r="D6965" s="61">
        <v>3</v>
      </c>
      <c r="E6965" s="87">
        <v>1.5369709964909798E-2</v>
      </c>
      <c r="F6965" s="87">
        <v>9.4466355705839101E-3</v>
      </c>
      <c r="G6965" s="87">
        <v>1.1877691517482455E-3</v>
      </c>
      <c r="H6965" s="87">
        <v>1.7174105896356678E-6</v>
      </c>
      <c r="I6965" s="87">
        <v>7.8349502688172329E-5</v>
      </c>
      <c r="J6965" s="87">
        <v>7.1152499546790048E-3</v>
      </c>
      <c r="K6965" s="88">
        <v>3.3199431555198763E-2</v>
      </c>
      <c r="L6965" s="84"/>
      <c r="M6965" s="88">
        <f t="shared" si="766"/>
        <v>1.1685378789624242E-2</v>
      </c>
      <c r="N6965" s="88">
        <f t="shared" si="761"/>
        <v>1.0435740796439347E-2</v>
      </c>
      <c r="O6965" s="88">
        <f t="shared" si="762"/>
        <v>4.743165572030938E-4</v>
      </c>
      <c r="P6965" s="88">
        <f t="shared" si="763"/>
        <v>3.1868041932579156E-6</v>
      </c>
      <c r="Q6965" s="88">
        <f t="shared" si="764"/>
        <v>3.841216768409414E-5</v>
      </c>
      <c r="R6965" s="89">
        <f t="shared" si="765"/>
        <v>7.1152499546790048E-3</v>
      </c>
      <c r="S6965" s="88">
        <f t="shared" si="767"/>
        <v>2.2637035115144036E-2</v>
      </c>
    </row>
    <row r="6966" spans="1:19" x14ac:dyDescent="0.2">
      <c r="A6966" s="60">
        <v>2004</v>
      </c>
      <c r="B6966" s="61">
        <v>10</v>
      </c>
      <c r="C6966" s="61">
        <v>17</v>
      </c>
      <c r="D6966" s="61">
        <v>4</v>
      </c>
      <c r="E6966" s="87">
        <v>1.5305026200439274E-2</v>
      </c>
      <c r="F6966" s="87">
        <v>9.3533135245495846E-3</v>
      </c>
      <c r="G6966" s="87">
        <v>1.1877691517482455E-3</v>
      </c>
      <c r="H6966" s="87">
        <v>1.7174105896356678E-6</v>
      </c>
      <c r="I6966" s="87">
        <v>7.8349502688172329E-5</v>
      </c>
      <c r="J6966" s="87">
        <v>7.0071958437672921E-3</v>
      </c>
      <c r="K6966" s="88">
        <v>3.2933371633782203E-2</v>
      </c>
      <c r="L6966" s="84"/>
      <c r="M6966" s="88">
        <f t="shared" si="766"/>
        <v>1.1636200614427534E-2</v>
      </c>
      <c r="N6966" s="88">
        <f t="shared" si="761"/>
        <v>1.0332647512515048E-2</v>
      </c>
      <c r="O6966" s="88">
        <f t="shared" si="762"/>
        <v>4.743165572030938E-4</v>
      </c>
      <c r="P6966" s="88">
        <f t="shared" si="763"/>
        <v>3.1868041932579156E-6</v>
      </c>
      <c r="Q6966" s="88">
        <f t="shared" si="764"/>
        <v>3.841216768409414E-5</v>
      </c>
      <c r="R6966" s="89">
        <f t="shared" si="765"/>
        <v>7.0071958437672921E-3</v>
      </c>
      <c r="S6966" s="88">
        <f t="shared" si="767"/>
        <v>2.2484763656023029E-2</v>
      </c>
    </row>
    <row r="6967" spans="1:19" x14ac:dyDescent="0.2">
      <c r="A6967" s="60">
        <v>2004</v>
      </c>
      <c r="B6967" s="61">
        <v>10</v>
      </c>
      <c r="C6967" s="61">
        <v>17</v>
      </c>
      <c r="D6967" s="61">
        <v>5</v>
      </c>
      <c r="E6967" s="87">
        <v>1.541312684483934E-2</v>
      </c>
      <c r="F6967" s="87">
        <v>9.4779370137614265E-3</v>
      </c>
      <c r="G6967" s="87">
        <v>1.1877691517482455E-3</v>
      </c>
      <c r="H6967" s="87">
        <v>1.7174105896356678E-6</v>
      </c>
      <c r="I6967" s="87">
        <v>7.8349502688172329E-5</v>
      </c>
      <c r="J6967" s="87">
        <v>7.233085229303343E-3</v>
      </c>
      <c r="K6967" s="88">
        <v>3.3391985152930161E-2</v>
      </c>
      <c r="L6967" s="84"/>
      <c r="M6967" s="88">
        <f t="shared" si="766"/>
        <v>1.1718388045426638E-2</v>
      </c>
      <c r="N6967" s="88">
        <f t="shared" si="761"/>
        <v>1.0470319641480456E-2</v>
      </c>
      <c r="O6967" s="88">
        <f t="shared" si="762"/>
        <v>4.743165572030938E-4</v>
      </c>
      <c r="P6967" s="88">
        <f t="shared" si="763"/>
        <v>3.1868041932579156E-6</v>
      </c>
      <c r="Q6967" s="88">
        <f t="shared" si="764"/>
        <v>3.841216768409414E-5</v>
      </c>
      <c r="R6967" s="89">
        <f t="shared" si="765"/>
        <v>7.233085229303343E-3</v>
      </c>
      <c r="S6967" s="88">
        <f t="shared" si="767"/>
        <v>2.2704623215987544E-2</v>
      </c>
    </row>
    <row r="6968" spans="1:19" x14ac:dyDescent="0.2">
      <c r="A6968" s="60">
        <v>2004</v>
      </c>
      <c r="B6968" s="61">
        <v>10</v>
      </c>
      <c r="C6968" s="61">
        <v>17</v>
      </c>
      <c r="D6968" s="61">
        <v>6</v>
      </c>
      <c r="E6968" s="87">
        <v>1.6487953190196473E-2</v>
      </c>
      <c r="F6968" s="87">
        <v>1.0280951996167305E-2</v>
      </c>
      <c r="G6968" s="87">
        <v>1.1877691517482455E-3</v>
      </c>
      <c r="H6968" s="87">
        <v>1.7174105896356678E-6</v>
      </c>
      <c r="I6968" s="87">
        <v>7.8349502688172329E-5</v>
      </c>
      <c r="J6968" s="87">
        <v>7.2963348723648017E-3</v>
      </c>
      <c r="K6968" s="88">
        <v>3.533307612375463E-2</v>
      </c>
      <c r="L6968" s="84"/>
      <c r="M6968" s="88">
        <f t="shared" si="766"/>
        <v>1.2535563711541381E-2</v>
      </c>
      <c r="N6968" s="88">
        <f t="shared" si="761"/>
        <v>1.1357413903710693E-2</v>
      </c>
      <c r="O6968" s="88">
        <f t="shared" si="762"/>
        <v>4.743165572030938E-4</v>
      </c>
      <c r="P6968" s="88">
        <f t="shared" si="763"/>
        <v>3.1868041932579156E-6</v>
      </c>
      <c r="Q6968" s="88">
        <f t="shared" si="764"/>
        <v>3.841216768409414E-5</v>
      </c>
      <c r="R6968" s="89">
        <f t="shared" si="765"/>
        <v>7.2963348723648017E-3</v>
      </c>
      <c r="S6968" s="88">
        <f t="shared" si="767"/>
        <v>2.4408893144332523E-2</v>
      </c>
    </row>
    <row r="6969" spans="1:19" x14ac:dyDescent="0.2">
      <c r="A6969" s="60">
        <v>2004</v>
      </c>
      <c r="B6969" s="61">
        <v>10</v>
      </c>
      <c r="C6969" s="61">
        <v>17</v>
      </c>
      <c r="D6969" s="61">
        <v>7</v>
      </c>
      <c r="E6969" s="87">
        <v>1.9168000734068925E-2</v>
      </c>
      <c r="F6969" s="87">
        <v>1.0940955883611795E-2</v>
      </c>
      <c r="G6969" s="87">
        <v>0</v>
      </c>
      <c r="H6969" s="87">
        <v>0</v>
      </c>
      <c r="I6969" s="87">
        <v>7.8349502688172329E-5</v>
      </c>
      <c r="J6969" s="87">
        <v>6.4450107366588209E-3</v>
      </c>
      <c r="K6969" s="88">
        <v>3.6632316857027711E-2</v>
      </c>
      <c r="L6969" s="84"/>
      <c r="M6969" s="88">
        <f t="shared" si="766"/>
        <v>1.4573166945164631E-2</v>
      </c>
      <c r="N6969" s="88">
        <f t="shared" si="761"/>
        <v>1.208652316621475E-2</v>
      </c>
      <c r="O6969" s="88">
        <f t="shared" si="762"/>
        <v>0</v>
      </c>
      <c r="P6969" s="88">
        <f t="shared" si="763"/>
        <v>0</v>
      </c>
      <c r="Q6969" s="88">
        <f t="shared" si="764"/>
        <v>3.841216768409414E-5</v>
      </c>
      <c r="R6969" s="89">
        <f t="shared" si="765"/>
        <v>6.4450107366588209E-3</v>
      </c>
      <c r="S6969" s="88">
        <f t="shared" si="767"/>
        <v>2.6698102279063475E-2</v>
      </c>
    </row>
    <row r="6970" spans="1:19" x14ac:dyDescent="0.2">
      <c r="A6970" s="60">
        <v>2004</v>
      </c>
      <c r="B6970" s="61">
        <v>10</v>
      </c>
      <c r="C6970" s="61">
        <v>17</v>
      </c>
      <c r="D6970" s="61">
        <v>8</v>
      </c>
      <c r="E6970" s="87">
        <v>2.242547202829737E-2</v>
      </c>
      <c r="F6970" s="87">
        <v>1.2075718098331901E-2</v>
      </c>
      <c r="G6970" s="87">
        <v>0</v>
      </c>
      <c r="H6970" s="87">
        <v>0</v>
      </c>
      <c r="I6970" s="87">
        <v>7.8349502688172329E-5</v>
      </c>
      <c r="J6970" s="87">
        <v>6.046773233279245E-3</v>
      </c>
      <c r="K6970" s="88">
        <v>4.0626312862596686E-2</v>
      </c>
      <c r="L6970" s="84"/>
      <c r="M6970" s="88">
        <f t="shared" si="766"/>
        <v>1.7049777502962511E-2</v>
      </c>
      <c r="N6970" s="88">
        <f t="shared" si="761"/>
        <v>1.3340100087853159E-2</v>
      </c>
      <c r="O6970" s="88">
        <f t="shared" si="762"/>
        <v>0</v>
      </c>
      <c r="P6970" s="88">
        <f t="shared" si="763"/>
        <v>0</v>
      </c>
      <c r="Q6970" s="88">
        <f t="shared" si="764"/>
        <v>3.841216768409414E-5</v>
      </c>
      <c r="R6970" s="89">
        <f t="shared" si="765"/>
        <v>6.046773233279245E-3</v>
      </c>
      <c r="S6970" s="88">
        <f t="shared" si="767"/>
        <v>3.0428289758499764E-2</v>
      </c>
    </row>
    <row r="6971" spans="1:19" x14ac:dyDescent="0.2">
      <c r="A6971" s="60">
        <v>2004</v>
      </c>
      <c r="B6971" s="61">
        <v>10</v>
      </c>
      <c r="C6971" s="61">
        <v>17</v>
      </c>
      <c r="D6971" s="61">
        <v>9</v>
      </c>
      <c r="E6971" s="87">
        <v>2.4893874344375247E-2</v>
      </c>
      <c r="F6971" s="87">
        <v>1.347172895250992E-2</v>
      </c>
      <c r="G6971" s="87">
        <v>0</v>
      </c>
      <c r="H6971" s="87">
        <v>0</v>
      </c>
      <c r="I6971" s="87">
        <v>7.8349502688172329E-5</v>
      </c>
      <c r="J6971" s="87">
        <v>5.7208406547237956E-3</v>
      </c>
      <c r="K6971" s="88">
        <v>4.4164793454297135E-2</v>
      </c>
      <c r="L6971" s="84"/>
      <c r="M6971" s="88">
        <f t="shared" si="766"/>
        <v>1.8926469785016584E-2</v>
      </c>
      <c r="N6971" s="88">
        <f t="shared" si="761"/>
        <v>1.4882279556338489E-2</v>
      </c>
      <c r="O6971" s="88">
        <f t="shared" si="762"/>
        <v>0</v>
      </c>
      <c r="P6971" s="88">
        <f t="shared" si="763"/>
        <v>0</v>
      </c>
      <c r="Q6971" s="88">
        <f t="shared" si="764"/>
        <v>3.841216768409414E-5</v>
      </c>
      <c r="R6971" s="89">
        <f t="shared" si="765"/>
        <v>5.7208406547237956E-3</v>
      </c>
      <c r="S6971" s="88">
        <f t="shared" si="767"/>
        <v>3.3847161509039173E-2</v>
      </c>
    </row>
    <row r="6972" spans="1:19" x14ac:dyDescent="0.2">
      <c r="A6972" s="60">
        <v>2004</v>
      </c>
      <c r="B6972" s="61">
        <v>10</v>
      </c>
      <c r="C6972" s="61">
        <v>17</v>
      </c>
      <c r="D6972" s="61">
        <v>10</v>
      </c>
      <c r="E6972" s="87">
        <v>2.5414200928581154E-2</v>
      </c>
      <c r="F6972" s="87">
        <v>1.4723557126713891E-2</v>
      </c>
      <c r="G6972" s="87">
        <v>0</v>
      </c>
      <c r="H6972" s="87">
        <v>0</v>
      </c>
      <c r="I6972" s="87">
        <v>7.8349502688172329E-5</v>
      </c>
      <c r="J6972" s="87">
        <v>7.4467930372736166E-3</v>
      </c>
      <c r="K6972" s="88">
        <v>4.7662900595256831E-2</v>
      </c>
      <c r="L6972" s="84"/>
      <c r="M6972" s="88">
        <f t="shared" si="766"/>
        <v>1.9322066920202538E-2</v>
      </c>
      <c r="N6972" s="88">
        <f t="shared" si="761"/>
        <v>1.6265179769865523E-2</v>
      </c>
      <c r="O6972" s="88">
        <f t="shared" si="762"/>
        <v>0</v>
      </c>
      <c r="P6972" s="88">
        <f t="shared" si="763"/>
        <v>0</v>
      </c>
      <c r="Q6972" s="88">
        <f t="shared" si="764"/>
        <v>3.841216768409414E-5</v>
      </c>
      <c r="R6972" s="89">
        <f t="shared" si="765"/>
        <v>7.4467930372736166E-3</v>
      </c>
      <c r="S6972" s="88">
        <f t="shared" si="767"/>
        <v>3.5625658857752159E-2</v>
      </c>
    </row>
    <row r="6973" spans="1:19" x14ac:dyDescent="0.2">
      <c r="A6973" s="60">
        <v>2004</v>
      </c>
      <c r="B6973" s="61">
        <v>10</v>
      </c>
      <c r="C6973" s="61">
        <v>17</v>
      </c>
      <c r="D6973" s="61">
        <v>11</v>
      </c>
      <c r="E6973" s="87">
        <v>2.6588972234806888E-2</v>
      </c>
      <c r="F6973" s="87">
        <v>1.4964122689279529E-2</v>
      </c>
      <c r="G6973" s="87">
        <v>0</v>
      </c>
      <c r="H6973" s="87">
        <v>0</v>
      </c>
      <c r="I6973" s="87">
        <v>7.8349502688172329E-5</v>
      </c>
      <c r="J6973" s="87">
        <v>7.4435401370932554E-3</v>
      </c>
      <c r="K6973" s="88">
        <v>4.9074984563867843E-2</v>
      </c>
      <c r="L6973" s="84"/>
      <c r="M6973" s="88">
        <f t="shared" si="766"/>
        <v>2.021522936346078E-2</v>
      </c>
      <c r="N6973" s="88">
        <f t="shared" si="761"/>
        <v>1.653093362865754E-2</v>
      </c>
      <c r="O6973" s="88">
        <f t="shared" si="762"/>
        <v>0</v>
      </c>
      <c r="P6973" s="88">
        <f t="shared" si="763"/>
        <v>0</v>
      </c>
      <c r="Q6973" s="88">
        <f t="shared" si="764"/>
        <v>3.841216768409414E-5</v>
      </c>
      <c r="R6973" s="89">
        <f t="shared" si="765"/>
        <v>7.4435401370932554E-3</v>
      </c>
      <c r="S6973" s="88">
        <f t="shared" si="767"/>
        <v>3.6784575159802414E-2</v>
      </c>
    </row>
    <row r="6974" spans="1:19" x14ac:dyDescent="0.2">
      <c r="A6974" s="60">
        <v>2004</v>
      </c>
      <c r="B6974" s="61">
        <v>10</v>
      </c>
      <c r="C6974" s="61">
        <v>17</v>
      </c>
      <c r="D6974" s="61">
        <v>12</v>
      </c>
      <c r="E6974" s="87">
        <v>2.6196023209009635E-2</v>
      </c>
      <c r="F6974" s="87">
        <v>1.4843763858285385E-2</v>
      </c>
      <c r="G6974" s="87">
        <v>0</v>
      </c>
      <c r="H6974" s="87">
        <v>0</v>
      </c>
      <c r="I6974" s="87">
        <v>7.8349502688172329E-5</v>
      </c>
      <c r="J6974" s="87">
        <v>6.8325636387750275E-3</v>
      </c>
      <c r="K6974" s="88">
        <v>4.7950700208758218E-2</v>
      </c>
      <c r="L6974" s="84"/>
      <c r="M6974" s="88">
        <f t="shared" si="766"/>
        <v>1.9916475631481578E-2</v>
      </c>
      <c r="N6974" s="88">
        <f t="shared" si="761"/>
        <v>1.6397972686803434E-2</v>
      </c>
      <c r="O6974" s="88">
        <f t="shared" si="762"/>
        <v>0</v>
      </c>
      <c r="P6974" s="88">
        <f t="shared" si="763"/>
        <v>0</v>
      </c>
      <c r="Q6974" s="88">
        <f t="shared" si="764"/>
        <v>3.841216768409414E-5</v>
      </c>
      <c r="R6974" s="89">
        <f t="shared" si="765"/>
        <v>6.8325636387750275E-3</v>
      </c>
      <c r="S6974" s="88">
        <f t="shared" si="767"/>
        <v>3.6352860485969106E-2</v>
      </c>
    </row>
    <row r="6975" spans="1:19" x14ac:dyDescent="0.2">
      <c r="A6975" s="60">
        <v>2004</v>
      </c>
      <c r="B6975" s="61">
        <v>10</v>
      </c>
      <c r="C6975" s="61">
        <v>17</v>
      </c>
      <c r="D6975" s="61">
        <v>13</v>
      </c>
      <c r="E6975" s="87">
        <v>2.4937554191412432E-2</v>
      </c>
      <c r="F6975" s="87">
        <v>1.5193325114312968E-2</v>
      </c>
      <c r="G6975" s="87">
        <v>0</v>
      </c>
      <c r="H6975" s="87">
        <v>0</v>
      </c>
      <c r="I6975" s="87">
        <v>7.8349502688172329E-5</v>
      </c>
      <c r="J6975" s="87">
        <v>7.0675243684574333E-3</v>
      </c>
      <c r="K6975" s="88">
        <v>4.7276753176871009E-2</v>
      </c>
      <c r="L6975" s="84"/>
      <c r="M6975" s="88">
        <f t="shared" si="766"/>
        <v>1.8959678971088908E-2</v>
      </c>
      <c r="N6975" s="88">
        <f t="shared" si="761"/>
        <v>1.6784134578317594E-2</v>
      </c>
      <c r="O6975" s="88">
        <f t="shared" si="762"/>
        <v>0</v>
      </c>
      <c r="P6975" s="88">
        <f t="shared" si="763"/>
        <v>0</v>
      </c>
      <c r="Q6975" s="88">
        <f t="shared" si="764"/>
        <v>3.841216768409414E-5</v>
      </c>
      <c r="R6975" s="89">
        <f t="shared" si="765"/>
        <v>7.0675243684574333E-3</v>
      </c>
      <c r="S6975" s="88">
        <f t="shared" si="767"/>
        <v>3.5782225717090603E-2</v>
      </c>
    </row>
    <row r="6976" spans="1:19" x14ac:dyDescent="0.2">
      <c r="A6976" s="60">
        <v>2004</v>
      </c>
      <c r="B6976" s="61">
        <v>10</v>
      </c>
      <c r="C6976" s="61">
        <v>17</v>
      </c>
      <c r="D6976" s="61">
        <v>14</v>
      </c>
      <c r="E6976" s="87">
        <v>2.4436615932261492E-2</v>
      </c>
      <c r="F6976" s="87">
        <v>1.5280278369917738E-2</v>
      </c>
      <c r="G6976" s="87">
        <v>0</v>
      </c>
      <c r="H6976" s="87">
        <v>0</v>
      </c>
      <c r="I6976" s="87">
        <v>7.8349502688172329E-5</v>
      </c>
      <c r="J6976" s="87">
        <v>6.8645006156515167E-3</v>
      </c>
      <c r="K6976" s="88">
        <v>4.6659744420518921E-2</v>
      </c>
      <c r="L6976" s="84"/>
      <c r="M6976" s="88">
        <f t="shared" si="766"/>
        <v>1.8578822512394632E-2</v>
      </c>
      <c r="N6976" s="88">
        <f t="shared" si="761"/>
        <v>1.6880192230813849E-2</v>
      </c>
      <c r="O6976" s="88">
        <f t="shared" si="762"/>
        <v>0</v>
      </c>
      <c r="P6976" s="88">
        <f t="shared" si="763"/>
        <v>0</v>
      </c>
      <c r="Q6976" s="88">
        <f t="shared" si="764"/>
        <v>3.841216768409414E-5</v>
      </c>
      <c r="R6976" s="89">
        <f t="shared" si="765"/>
        <v>6.8645006156515167E-3</v>
      </c>
      <c r="S6976" s="88">
        <f t="shared" si="767"/>
        <v>3.5497426910892575E-2</v>
      </c>
    </row>
    <row r="6977" spans="1:19" x14ac:dyDescent="0.2">
      <c r="A6977" s="60">
        <v>2004</v>
      </c>
      <c r="B6977" s="61">
        <v>10</v>
      </c>
      <c r="C6977" s="61">
        <v>17</v>
      </c>
      <c r="D6977" s="61">
        <v>15</v>
      </c>
      <c r="E6977" s="87">
        <v>2.6120423931628438E-2</v>
      </c>
      <c r="F6977" s="87">
        <v>1.442694652772143E-2</v>
      </c>
      <c r="G6977" s="87">
        <v>0</v>
      </c>
      <c r="H6977" s="87">
        <v>0</v>
      </c>
      <c r="I6977" s="87">
        <v>7.8349502688172329E-5</v>
      </c>
      <c r="J6977" s="87">
        <v>5.4760293582367817E-3</v>
      </c>
      <c r="K6977" s="88">
        <v>4.6101749320274825E-2</v>
      </c>
      <c r="L6977" s="84"/>
      <c r="M6977" s="88">
        <f t="shared" si="766"/>
        <v>1.9858998542165121E-2</v>
      </c>
      <c r="N6977" s="88">
        <f t="shared" si="761"/>
        <v>1.59375127072977E-2</v>
      </c>
      <c r="O6977" s="88">
        <f t="shared" si="762"/>
        <v>0</v>
      </c>
      <c r="P6977" s="88">
        <f t="shared" si="763"/>
        <v>0</v>
      </c>
      <c r="Q6977" s="88">
        <f t="shared" si="764"/>
        <v>3.841216768409414E-5</v>
      </c>
      <c r="R6977" s="89">
        <f t="shared" si="765"/>
        <v>5.4760293582367817E-3</v>
      </c>
      <c r="S6977" s="88">
        <f t="shared" si="767"/>
        <v>3.5834923417146919E-2</v>
      </c>
    </row>
    <row r="6978" spans="1:19" x14ac:dyDescent="0.2">
      <c r="A6978" s="60">
        <v>2004</v>
      </c>
      <c r="B6978" s="61">
        <v>10</v>
      </c>
      <c r="C6978" s="61">
        <v>17</v>
      </c>
      <c r="D6978" s="61">
        <v>16</v>
      </c>
      <c r="E6978" s="87">
        <v>2.6739255202804086E-2</v>
      </c>
      <c r="F6978" s="87">
        <v>1.4486841553180758E-2</v>
      </c>
      <c r="G6978" s="87">
        <v>0</v>
      </c>
      <c r="H6978" s="87">
        <v>0</v>
      </c>
      <c r="I6978" s="87">
        <v>7.8349502688172329E-5</v>
      </c>
      <c r="J6978" s="87">
        <v>5.6627680730911775E-3</v>
      </c>
      <c r="K6978" s="88">
        <v>4.69672143317642E-2</v>
      </c>
      <c r="L6978" s="84"/>
      <c r="M6978" s="88">
        <f t="shared" si="766"/>
        <v>2.0329487434087069E-2</v>
      </c>
      <c r="N6978" s="88">
        <f t="shared" si="761"/>
        <v>1.6003679011271151E-2</v>
      </c>
      <c r="O6978" s="88">
        <f t="shared" si="762"/>
        <v>0</v>
      </c>
      <c r="P6978" s="88">
        <f t="shared" si="763"/>
        <v>0</v>
      </c>
      <c r="Q6978" s="88">
        <f t="shared" si="764"/>
        <v>3.841216768409414E-5</v>
      </c>
      <c r="R6978" s="89">
        <f t="shared" si="765"/>
        <v>5.6627680730911775E-3</v>
      </c>
      <c r="S6978" s="88">
        <f t="shared" si="767"/>
        <v>3.637157861304232E-2</v>
      </c>
    </row>
    <row r="6979" spans="1:19" x14ac:dyDescent="0.2">
      <c r="A6979" s="60">
        <v>2004</v>
      </c>
      <c r="B6979" s="61">
        <v>10</v>
      </c>
      <c r="C6979" s="61">
        <v>17</v>
      </c>
      <c r="D6979" s="61">
        <v>17</v>
      </c>
      <c r="E6979" s="87">
        <v>3.1838293211827851E-2</v>
      </c>
      <c r="F6979" s="87">
        <v>1.3761066696559913E-2</v>
      </c>
      <c r="G6979" s="87">
        <v>0</v>
      </c>
      <c r="H6979" s="87">
        <v>0</v>
      </c>
      <c r="I6979" s="87">
        <v>7.8349502688172329E-5</v>
      </c>
      <c r="J6979" s="87">
        <v>4.1509362309076437E-3</v>
      </c>
      <c r="K6979" s="88">
        <v>4.9828645641983575E-2</v>
      </c>
      <c r="L6979" s="84"/>
      <c r="M6979" s="88">
        <f t="shared" si="766"/>
        <v>2.420621580008547E-2</v>
      </c>
      <c r="N6979" s="88">
        <f t="shared" ref="N6979:N7042" si="768">F6979*W$5</f>
        <v>1.5201912263345264E-2</v>
      </c>
      <c r="O6979" s="88">
        <f t="shared" ref="O6979:O7042" si="769">G6979*X$5</f>
        <v>0</v>
      </c>
      <c r="P6979" s="88">
        <f t="shared" ref="P6979:P7042" si="770">H6979*Y$5</f>
        <v>0</v>
      </c>
      <c r="Q6979" s="88">
        <f t="shared" ref="Q6979:Q7042" si="771">I6979*Z$5</f>
        <v>3.841216768409414E-5</v>
      </c>
      <c r="R6979" s="89">
        <f t="shared" ref="R6979:R7042" si="772">J6979</f>
        <v>4.1509362309076437E-3</v>
      </c>
      <c r="S6979" s="88">
        <f t="shared" si="767"/>
        <v>3.9446540231114831E-2</v>
      </c>
    </row>
    <row r="6980" spans="1:19" x14ac:dyDescent="0.2">
      <c r="A6980" s="60">
        <v>2004</v>
      </c>
      <c r="B6980" s="61">
        <v>10</v>
      </c>
      <c r="C6980" s="61">
        <v>17</v>
      </c>
      <c r="D6980" s="61">
        <v>18</v>
      </c>
      <c r="E6980" s="87">
        <v>3.3918648573832241E-2</v>
      </c>
      <c r="F6980" s="87">
        <v>1.3266080142928507E-2</v>
      </c>
      <c r="G6980" s="87">
        <v>0</v>
      </c>
      <c r="H6980" s="87">
        <v>0</v>
      </c>
      <c r="I6980" s="87">
        <v>7.8349502688172329E-5</v>
      </c>
      <c r="J6980" s="87">
        <v>4.2426710896391667E-3</v>
      </c>
      <c r="K6980" s="88">
        <v>5.1505749309088092E-2</v>
      </c>
      <c r="L6980" s="84"/>
      <c r="M6980" s="88">
        <f t="shared" ref="M6980:M7043" si="773">E6980*V$5</f>
        <v>2.5787881327772599E-2</v>
      </c>
      <c r="N6980" s="88">
        <f t="shared" si="768"/>
        <v>1.4655098391589133E-2</v>
      </c>
      <c r="O6980" s="88">
        <f t="shared" si="769"/>
        <v>0</v>
      </c>
      <c r="P6980" s="88">
        <f t="shared" si="770"/>
        <v>0</v>
      </c>
      <c r="Q6980" s="88">
        <f t="shared" si="771"/>
        <v>3.841216768409414E-5</v>
      </c>
      <c r="R6980" s="89">
        <f t="shared" si="772"/>
        <v>4.2426710896391667E-3</v>
      </c>
      <c r="S6980" s="88">
        <f t="shared" ref="S6980:S7043" si="774">SUM(M6980:Q6980)</f>
        <v>4.0481391887045831E-2</v>
      </c>
    </row>
    <row r="6981" spans="1:19" x14ac:dyDescent="0.2">
      <c r="A6981" s="60">
        <v>2004</v>
      </c>
      <c r="B6981" s="61">
        <v>10</v>
      </c>
      <c r="C6981" s="61">
        <v>17</v>
      </c>
      <c r="D6981" s="61">
        <v>19</v>
      </c>
      <c r="E6981" s="87">
        <v>3.2371041067961542E-2</v>
      </c>
      <c r="F6981" s="87">
        <v>1.3192604222963774E-2</v>
      </c>
      <c r="G6981" s="87">
        <v>1.1877691517482455E-3</v>
      </c>
      <c r="H6981" s="87">
        <v>1.7174105896356678E-6</v>
      </c>
      <c r="I6981" s="87">
        <v>7.8349502688172329E-5</v>
      </c>
      <c r="J6981" s="87">
        <v>5.4600221417532282E-3</v>
      </c>
      <c r="K6981" s="88">
        <v>5.2291503497704603E-2</v>
      </c>
      <c r="L6981" s="84"/>
      <c r="M6981" s="88">
        <f t="shared" si="773"/>
        <v>2.4611256657232117E-2</v>
      </c>
      <c r="N6981" s="88">
        <f t="shared" si="768"/>
        <v>1.4573929212382141E-2</v>
      </c>
      <c r="O6981" s="88">
        <f t="shared" si="769"/>
        <v>4.743165572030938E-4</v>
      </c>
      <c r="P6981" s="88">
        <f t="shared" si="770"/>
        <v>3.1868041932579156E-6</v>
      </c>
      <c r="Q6981" s="88">
        <f t="shared" si="771"/>
        <v>3.841216768409414E-5</v>
      </c>
      <c r="R6981" s="89">
        <f t="shared" si="772"/>
        <v>5.4600221417532282E-3</v>
      </c>
      <c r="S6981" s="88">
        <f t="shared" si="774"/>
        <v>3.9701101398694705E-2</v>
      </c>
    </row>
    <row r="6982" spans="1:19" x14ac:dyDescent="0.2">
      <c r="A6982" s="60">
        <v>2004</v>
      </c>
      <c r="B6982" s="61">
        <v>10</v>
      </c>
      <c r="C6982" s="61">
        <v>17</v>
      </c>
      <c r="D6982" s="61">
        <v>20</v>
      </c>
      <c r="E6982" s="87">
        <v>2.9851143326200251E-2</v>
      </c>
      <c r="F6982" s="87">
        <v>1.3602013128207097E-2</v>
      </c>
      <c r="G6982" s="87">
        <v>1.1877691517482455E-3</v>
      </c>
      <c r="H6982" s="87">
        <v>1.7174105896356678E-6</v>
      </c>
      <c r="I6982" s="87">
        <v>7.8349502688172329E-5</v>
      </c>
      <c r="J6982" s="87">
        <v>5.8509607822499841E-3</v>
      </c>
      <c r="K6982" s="88">
        <v>5.0571953301683389E-2</v>
      </c>
      <c r="L6982" s="84"/>
      <c r="M6982" s="88">
        <f t="shared" si="773"/>
        <v>2.2695413112309881E-2</v>
      </c>
      <c r="N6982" s="88">
        <f t="shared" si="768"/>
        <v>1.5026205071120411E-2</v>
      </c>
      <c r="O6982" s="88">
        <f t="shared" si="769"/>
        <v>4.743165572030938E-4</v>
      </c>
      <c r="P6982" s="88">
        <f t="shared" si="770"/>
        <v>3.1868041932579156E-6</v>
      </c>
      <c r="Q6982" s="88">
        <f t="shared" si="771"/>
        <v>3.841216768409414E-5</v>
      </c>
      <c r="R6982" s="89">
        <f t="shared" si="772"/>
        <v>5.8509607822499841E-3</v>
      </c>
      <c r="S6982" s="88">
        <f t="shared" si="774"/>
        <v>3.8237533712510735E-2</v>
      </c>
    </row>
    <row r="6983" spans="1:19" x14ac:dyDescent="0.2">
      <c r="A6983" s="60">
        <v>2004</v>
      </c>
      <c r="B6983" s="61">
        <v>10</v>
      </c>
      <c r="C6983" s="61">
        <v>17</v>
      </c>
      <c r="D6983" s="61">
        <v>21</v>
      </c>
      <c r="E6983" s="87">
        <v>2.9461655938383981E-2</v>
      </c>
      <c r="F6983" s="87">
        <v>1.3198366891672683E-2</v>
      </c>
      <c r="G6983" s="87">
        <v>1.1877691517482455E-3</v>
      </c>
      <c r="H6983" s="87">
        <v>1.7174105896356678E-6</v>
      </c>
      <c r="I6983" s="87">
        <v>7.8349502688172329E-5</v>
      </c>
      <c r="J6983" s="87">
        <v>4.4628284418376431E-3</v>
      </c>
      <c r="K6983" s="88">
        <v>4.8390687336920368E-2</v>
      </c>
      <c r="L6983" s="84"/>
      <c r="M6983" s="88">
        <f t="shared" si="773"/>
        <v>2.23992912160083E-2</v>
      </c>
      <c r="N6983" s="88">
        <f t="shared" si="768"/>
        <v>1.4580295258419652E-2</v>
      </c>
      <c r="O6983" s="88">
        <f t="shared" si="769"/>
        <v>4.743165572030938E-4</v>
      </c>
      <c r="P6983" s="88">
        <f t="shared" si="770"/>
        <v>3.1868041932579156E-6</v>
      </c>
      <c r="Q6983" s="88">
        <f t="shared" si="771"/>
        <v>3.841216768409414E-5</v>
      </c>
      <c r="R6983" s="89">
        <f t="shared" si="772"/>
        <v>4.4628284418376431E-3</v>
      </c>
      <c r="S6983" s="88">
        <f t="shared" si="774"/>
        <v>3.7495502003508395E-2</v>
      </c>
    </row>
    <row r="6984" spans="1:19" x14ac:dyDescent="0.2">
      <c r="A6984" s="60">
        <v>2004</v>
      </c>
      <c r="B6984" s="61">
        <v>10</v>
      </c>
      <c r="C6984" s="61">
        <v>17</v>
      </c>
      <c r="D6984" s="61">
        <v>22</v>
      </c>
      <c r="E6984" s="87">
        <v>2.6797415245108293E-2</v>
      </c>
      <c r="F6984" s="87">
        <v>1.325492041996575E-2</v>
      </c>
      <c r="G6984" s="87">
        <v>1.1877691517482455E-3</v>
      </c>
      <c r="H6984" s="87">
        <v>1.7174105896356678E-6</v>
      </c>
      <c r="I6984" s="87">
        <v>7.8349502688172329E-5</v>
      </c>
      <c r="J6984" s="87">
        <v>4.0165270150344327E-3</v>
      </c>
      <c r="K6984" s="88">
        <v>4.5336698745134532E-2</v>
      </c>
      <c r="L6984" s="84"/>
      <c r="M6984" s="88">
        <f t="shared" si="773"/>
        <v>2.0373705713176059E-2</v>
      </c>
      <c r="N6984" s="88">
        <f t="shared" si="768"/>
        <v>1.4642770195446788E-2</v>
      </c>
      <c r="O6984" s="88">
        <f t="shared" si="769"/>
        <v>4.743165572030938E-4</v>
      </c>
      <c r="P6984" s="88">
        <f t="shared" si="770"/>
        <v>3.1868041932579156E-6</v>
      </c>
      <c r="Q6984" s="88">
        <f t="shared" si="771"/>
        <v>3.841216768409414E-5</v>
      </c>
      <c r="R6984" s="89">
        <f t="shared" si="772"/>
        <v>4.0165270150344327E-3</v>
      </c>
      <c r="S6984" s="88">
        <f t="shared" si="774"/>
        <v>3.5532391437703294E-2</v>
      </c>
    </row>
    <row r="6985" spans="1:19" x14ac:dyDescent="0.2">
      <c r="A6985" s="60">
        <v>2004</v>
      </c>
      <c r="B6985" s="61">
        <v>10</v>
      </c>
      <c r="C6985" s="61">
        <v>17</v>
      </c>
      <c r="D6985" s="61">
        <v>23</v>
      </c>
      <c r="E6985" s="87">
        <v>2.2572439648600347E-2</v>
      </c>
      <c r="F6985" s="87">
        <v>1.3576240608276209E-2</v>
      </c>
      <c r="G6985" s="87">
        <v>1.1877691517482455E-3</v>
      </c>
      <c r="H6985" s="87">
        <v>1.7174105896356678E-6</v>
      </c>
      <c r="I6985" s="87">
        <v>7.8349502688172329E-5</v>
      </c>
      <c r="J6985" s="87">
        <v>5.2502718554909887E-3</v>
      </c>
      <c r="K6985" s="88">
        <v>4.2666788177393604E-2</v>
      </c>
      <c r="L6985" s="84"/>
      <c r="M6985" s="88">
        <f t="shared" si="773"/>
        <v>1.7161514960401258E-2</v>
      </c>
      <c r="N6985" s="88">
        <f t="shared" si="768"/>
        <v>1.4997734052453476E-2</v>
      </c>
      <c r="O6985" s="88">
        <f t="shared" si="769"/>
        <v>4.743165572030938E-4</v>
      </c>
      <c r="P6985" s="88">
        <f t="shared" si="770"/>
        <v>3.1868041932579156E-6</v>
      </c>
      <c r="Q6985" s="88">
        <f t="shared" si="771"/>
        <v>3.841216768409414E-5</v>
      </c>
      <c r="R6985" s="89">
        <f t="shared" si="772"/>
        <v>5.2502718554909887E-3</v>
      </c>
      <c r="S6985" s="88">
        <f t="shared" si="774"/>
        <v>3.2675164541935177E-2</v>
      </c>
    </row>
    <row r="6986" spans="1:19" x14ac:dyDescent="0.2">
      <c r="A6986" s="60">
        <v>2004</v>
      </c>
      <c r="B6986" s="61">
        <v>10</v>
      </c>
      <c r="C6986" s="61">
        <v>17</v>
      </c>
      <c r="D6986" s="61">
        <v>24</v>
      </c>
      <c r="E6986" s="87">
        <v>1.870023167829896E-2</v>
      </c>
      <c r="F6986" s="87">
        <v>1.3553191350105093E-2</v>
      </c>
      <c r="G6986" s="87">
        <v>1.1877691517482455E-3</v>
      </c>
      <c r="H6986" s="87">
        <v>1.7174105896356678E-6</v>
      </c>
      <c r="I6986" s="87">
        <v>7.8349502688172329E-5</v>
      </c>
      <c r="J6986" s="87">
        <v>5.0666404810404851E-3</v>
      </c>
      <c r="K6986" s="88">
        <v>3.8587899574470591E-2</v>
      </c>
      <c r="L6986" s="84"/>
      <c r="M6986" s="88">
        <f t="shared" si="773"/>
        <v>1.4217528574940578E-2</v>
      </c>
      <c r="N6986" s="88">
        <f t="shared" si="768"/>
        <v>1.4972271433299099E-2</v>
      </c>
      <c r="O6986" s="88">
        <f t="shared" si="769"/>
        <v>4.743165572030938E-4</v>
      </c>
      <c r="P6986" s="88">
        <f t="shared" si="770"/>
        <v>3.1868041932579156E-6</v>
      </c>
      <c r="Q6986" s="88">
        <f t="shared" si="771"/>
        <v>3.841216768409414E-5</v>
      </c>
      <c r="R6986" s="89">
        <f t="shared" si="772"/>
        <v>5.0666404810404851E-3</v>
      </c>
      <c r="S6986" s="88">
        <f t="shared" si="774"/>
        <v>2.9705715537320123E-2</v>
      </c>
    </row>
    <row r="6987" spans="1:19" x14ac:dyDescent="0.2">
      <c r="A6987" s="60">
        <v>2004</v>
      </c>
      <c r="B6987" s="61">
        <v>10</v>
      </c>
      <c r="C6987" s="61">
        <v>18</v>
      </c>
      <c r="D6987" s="61">
        <v>1</v>
      </c>
      <c r="E6987" s="87">
        <v>1.4882749124308543E-2</v>
      </c>
      <c r="F6987" s="87">
        <v>1.380296153493454E-2</v>
      </c>
      <c r="G6987" s="87">
        <v>1.1877691517482455E-3</v>
      </c>
      <c r="H6987" s="87">
        <v>1.7174105896356678E-6</v>
      </c>
      <c r="I6987" s="87">
        <v>7.8349502688172329E-5</v>
      </c>
      <c r="J6987" s="87">
        <v>5.6941698956610816E-3</v>
      </c>
      <c r="K6987" s="88">
        <v>3.5647716619930214E-2</v>
      </c>
      <c r="L6987" s="84"/>
      <c r="M6987" s="88">
        <f t="shared" si="773"/>
        <v>1.1315149169733502E-2</v>
      </c>
      <c r="N6987" s="88">
        <f t="shared" si="768"/>
        <v>1.5248193679699224E-2</v>
      </c>
      <c r="O6987" s="88">
        <f t="shared" si="769"/>
        <v>4.743165572030938E-4</v>
      </c>
      <c r="P6987" s="88">
        <f t="shared" si="770"/>
        <v>3.1868041932579156E-6</v>
      </c>
      <c r="Q6987" s="88">
        <f t="shared" si="771"/>
        <v>3.841216768409414E-5</v>
      </c>
      <c r="R6987" s="89">
        <f t="shared" si="772"/>
        <v>5.6941698956610816E-3</v>
      </c>
      <c r="S6987" s="88">
        <f t="shared" si="774"/>
        <v>2.7079258378513174E-2</v>
      </c>
    </row>
    <row r="6988" spans="1:19" x14ac:dyDescent="0.2">
      <c r="A6988" s="60">
        <v>2004</v>
      </c>
      <c r="B6988" s="61">
        <v>10</v>
      </c>
      <c r="C6988" s="61">
        <v>18</v>
      </c>
      <c r="D6988" s="61">
        <v>2</v>
      </c>
      <c r="E6988" s="87">
        <v>1.4130262542123191E-2</v>
      </c>
      <c r="F6988" s="87">
        <v>1.3730381038986999E-2</v>
      </c>
      <c r="G6988" s="87">
        <v>1.1877691517482455E-3</v>
      </c>
      <c r="H6988" s="87">
        <v>1.7174105896356678E-6</v>
      </c>
      <c r="I6988" s="87">
        <v>7.8349502688172329E-5</v>
      </c>
      <c r="J6988" s="87">
        <v>5.9221619093920595E-3</v>
      </c>
      <c r="K6988" s="88">
        <v>3.5050641555528304E-2</v>
      </c>
      <c r="L6988" s="84"/>
      <c r="M6988" s="88">
        <f t="shared" si="773"/>
        <v>1.0743043985769663E-2</v>
      </c>
      <c r="N6988" s="88">
        <f t="shared" si="768"/>
        <v>1.5168013679430756E-2</v>
      </c>
      <c r="O6988" s="88">
        <f t="shared" si="769"/>
        <v>4.743165572030938E-4</v>
      </c>
      <c r="P6988" s="88">
        <f t="shared" si="770"/>
        <v>3.1868041932579156E-6</v>
      </c>
      <c r="Q6988" s="88">
        <f t="shared" si="771"/>
        <v>3.841216768409414E-5</v>
      </c>
      <c r="R6988" s="89">
        <f t="shared" si="772"/>
        <v>5.9221619093920595E-3</v>
      </c>
      <c r="S6988" s="88">
        <f t="shared" si="774"/>
        <v>2.6426973194280865E-2</v>
      </c>
    </row>
    <row r="6989" spans="1:19" x14ac:dyDescent="0.2">
      <c r="A6989" s="60">
        <v>2004</v>
      </c>
      <c r="B6989" s="61">
        <v>10</v>
      </c>
      <c r="C6989" s="61">
        <v>18</v>
      </c>
      <c r="D6989" s="61">
        <v>3</v>
      </c>
      <c r="E6989" s="87">
        <v>1.3947066838056219E-2</v>
      </c>
      <c r="F6989" s="87">
        <v>1.3530408052288719E-2</v>
      </c>
      <c r="G6989" s="87">
        <v>1.1877691517482455E-3</v>
      </c>
      <c r="H6989" s="87">
        <v>1.7174105896356678E-6</v>
      </c>
      <c r="I6989" s="87">
        <v>7.8349502688172329E-5</v>
      </c>
      <c r="J6989" s="87">
        <v>6.1147262116482415E-3</v>
      </c>
      <c r="K6989" s="88">
        <v>3.4860037167019228E-2</v>
      </c>
      <c r="L6989" s="84"/>
      <c r="M6989" s="88">
        <f t="shared" si="773"/>
        <v>1.060376281523737E-2</v>
      </c>
      <c r="N6989" s="88">
        <f t="shared" si="768"/>
        <v>1.494710262174463E-2</v>
      </c>
      <c r="O6989" s="88">
        <f t="shared" si="769"/>
        <v>4.743165572030938E-4</v>
      </c>
      <c r="P6989" s="88">
        <f t="shared" si="770"/>
        <v>3.1868041932579156E-6</v>
      </c>
      <c r="Q6989" s="88">
        <f t="shared" si="771"/>
        <v>3.841216768409414E-5</v>
      </c>
      <c r="R6989" s="89">
        <f t="shared" si="772"/>
        <v>6.1147262116482415E-3</v>
      </c>
      <c r="S6989" s="88">
        <f t="shared" si="774"/>
        <v>2.6066780966062447E-2</v>
      </c>
    </row>
    <row r="6990" spans="1:19" x14ac:dyDescent="0.2">
      <c r="A6990" s="60">
        <v>2004</v>
      </c>
      <c r="B6990" s="61">
        <v>10</v>
      </c>
      <c r="C6990" s="61">
        <v>18</v>
      </c>
      <c r="D6990" s="61">
        <v>4</v>
      </c>
      <c r="E6990" s="87">
        <v>1.398860119307614E-2</v>
      </c>
      <c r="F6990" s="87">
        <v>1.3603860600562368E-2</v>
      </c>
      <c r="G6990" s="87">
        <v>1.1877691517482455E-3</v>
      </c>
      <c r="H6990" s="87">
        <v>1.7174105896356678E-6</v>
      </c>
      <c r="I6990" s="87">
        <v>7.8349502688172329E-5</v>
      </c>
      <c r="J6990" s="87">
        <v>6.3476531236860666E-3</v>
      </c>
      <c r="K6990" s="88">
        <v>3.5207950982350626E-2</v>
      </c>
      <c r="L6990" s="84"/>
      <c r="M6990" s="88">
        <f t="shared" si="773"/>
        <v>1.0635340813280183E-2</v>
      </c>
      <c r="N6990" s="88">
        <f t="shared" si="768"/>
        <v>1.5028245982139379E-2</v>
      </c>
      <c r="O6990" s="88">
        <f t="shared" si="769"/>
        <v>4.743165572030938E-4</v>
      </c>
      <c r="P6990" s="88">
        <f t="shared" si="770"/>
        <v>3.1868041932579156E-6</v>
      </c>
      <c r="Q6990" s="88">
        <f t="shared" si="771"/>
        <v>3.841216768409414E-5</v>
      </c>
      <c r="R6990" s="89">
        <f t="shared" si="772"/>
        <v>6.3476531236860666E-3</v>
      </c>
      <c r="S6990" s="88">
        <f t="shared" si="774"/>
        <v>2.6179502324500011E-2</v>
      </c>
    </row>
    <row r="6991" spans="1:19" x14ac:dyDescent="0.2">
      <c r="A6991" s="60">
        <v>2004</v>
      </c>
      <c r="B6991" s="61">
        <v>10</v>
      </c>
      <c r="C6991" s="61">
        <v>18</v>
      </c>
      <c r="D6991" s="61">
        <v>5</v>
      </c>
      <c r="E6991" s="87">
        <v>1.4642120087367949E-2</v>
      </c>
      <c r="F6991" s="87">
        <v>1.4455908623916974E-2</v>
      </c>
      <c r="G6991" s="87">
        <v>1.1877691517482455E-3</v>
      </c>
      <c r="H6991" s="87">
        <v>1.7174105896356678E-6</v>
      </c>
      <c r="I6991" s="87">
        <v>7.8349502688172329E-5</v>
      </c>
      <c r="J6991" s="87">
        <v>6.226844407187614E-3</v>
      </c>
      <c r="K6991" s="88">
        <v>3.6592709183498592E-2</v>
      </c>
      <c r="L6991" s="84"/>
      <c r="M6991" s="88">
        <f t="shared" si="773"/>
        <v>1.1132202227282865E-2</v>
      </c>
      <c r="N6991" s="88">
        <f t="shared" si="768"/>
        <v>1.5969507265207756E-2</v>
      </c>
      <c r="O6991" s="88">
        <f t="shared" si="769"/>
        <v>4.743165572030938E-4</v>
      </c>
      <c r="P6991" s="88">
        <f t="shared" si="770"/>
        <v>3.1868041932579156E-6</v>
      </c>
      <c r="Q6991" s="88">
        <f t="shared" si="771"/>
        <v>3.841216768409414E-5</v>
      </c>
      <c r="R6991" s="89">
        <f t="shared" si="772"/>
        <v>6.226844407187614E-3</v>
      </c>
      <c r="S6991" s="88">
        <f t="shared" si="774"/>
        <v>2.7617625021571068E-2</v>
      </c>
    </row>
    <row r="6992" spans="1:19" x14ac:dyDescent="0.2">
      <c r="A6992" s="60">
        <v>2004</v>
      </c>
      <c r="B6992" s="61">
        <v>10</v>
      </c>
      <c r="C6992" s="61">
        <v>18</v>
      </c>
      <c r="D6992" s="61">
        <v>6</v>
      </c>
      <c r="E6992" s="87">
        <v>1.576998626978398E-2</v>
      </c>
      <c r="F6992" s="87">
        <v>1.5794708067634347E-2</v>
      </c>
      <c r="G6992" s="87">
        <v>1.1877691517482455E-3</v>
      </c>
      <c r="H6992" s="87">
        <v>1.7174105896356678E-6</v>
      </c>
      <c r="I6992" s="87">
        <v>7.8349502688172329E-5</v>
      </c>
      <c r="J6992" s="87">
        <v>5.8005661442892377E-3</v>
      </c>
      <c r="K6992" s="88">
        <v>3.8633096546733622E-2</v>
      </c>
      <c r="L6992" s="84"/>
      <c r="M6992" s="88">
        <f t="shared" si="773"/>
        <v>1.1989703350962402E-2</v>
      </c>
      <c r="N6992" s="88">
        <f t="shared" si="768"/>
        <v>1.7448485031276918E-2</v>
      </c>
      <c r="O6992" s="88">
        <f t="shared" si="769"/>
        <v>4.743165572030938E-4</v>
      </c>
      <c r="P6992" s="88">
        <f t="shared" si="770"/>
        <v>3.1868041932579156E-6</v>
      </c>
      <c r="Q6992" s="88">
        <f t="shared" si="771"/>
        <v>3.841216768409414E-5</v>
      </c>
      <c r="R6992" s="89">
        <f t="shared" si="772"/>
        <v>5.8005661442892377E-3</v>
      </c>
      <c r="S6992" s="88">
        <f t="shared" si="774"/>
        <v>2.9954103911319769E-2</v>
      </c>
    </row>
    <row r="6993" spans="1:19" x14ac:dyDescent="0.2">
      <c r="A6993" s="60">
        <v>2004</v>
      </c>
      <c r="B6993" s="61">
        <v>10</v>
      </c>
      <c r="C6993" s="61">
        <v>18</v>
      </c>
      <c r="D6993" s="61">
        <v>7</v>
      </c>
      <c r="E6993" s="87">
        <v>2.202429590930775E-2</v>
      </c>
      <c r="F6993" s="87">
        <v>1.7361207583094309E-2</v>
      </c>
      <c r="G6993" s="87">
        <v>0</v>
      </c>
      <c r="H6993" s="87">
        <v>0</v>
      </c>
      <c r="I6993" s="87">
        <v>7.8349502688172329E-5</v>
      </c>
      <c r="J6993" s="87">
        <v>6.4064939239449415E-3</v>
      </c>
      <c r="K6993" s="88">
        <v>4.5870346919035174E-2</v>
      </c>
      <c r="L6993" s="84"/>
      <c r="M6993" s="88">
        <f t="shared" si="773"/>
        <v>1.674476882534609E-2</v>
      </c>
      <c r="N6993" s="88">
        <f t="shared" si="768"/>
        <v>1.9179004090569638E-2</v>
      </c>
      <c r="O6993" s="88">
        <f t="shared" si="769"/>
        <v>0</v>
      </c>
      <c r="P6993" s="88">
        <f t="shared" si="770"/>
        <v>0</v>
      </c>
      <c r="Q6993" s="88">
        <f t="shared" si="771"/>
        <v>3.841216768409414E-5</v>
      </c>
      <c r="R6993" s="89">
        <f t="shared" si="772"/>
        <v>6.4064939239449415E-3</v>
      </c>
      <c r="S6993" s="88">
        <f t="shared" si="774"/>
        <v>3.5962185083599822E-2</v>
      </c>
    </row>
    <row r="6994" spans="1:19" x14ac:dyDescent="0.2">
      <c r="A6994" s="60">
        <v>2004</v>
      </c>
      <c r="B6994" s="61">
        <v>10</v>
      </c>
      <c r="C6994" s="61">
        <v>18</v>
      </c>
      <c r="D6994" s="61">
        <v>8</v>
      </c>
      <c r="E6994" s="87">
        <v>2.5608647804038581E-2</v>
      </c>
      <c r="F6994" s="87">
        <v>1.8768187073250626E-2</v>
      </c>
      <c r="G6994" s="87">
        <v>0</v>
      </c>
      <c r="H6994" s="87">
        <v>0</v>
      </c>
      <c r="I6994" s="87">
        <v>7.8349502688172329E-5</v>
      </c>
      <c r="J6994" s="87">
        <v>8.0461471389800358E-3</v>
      </c>
      <c r="K6994" s="88">
        <v>5.2501331518957417E-2</v>
      </c>
      <c r="L6994" s="84"/>
      <c r="M6994" s="88">
        <f t="shared" si="773"/>
        <v>1.9469902201373523E-2</v>
      </c>
      <c r="N6994" s="88">
        <f t="shared" si="768"/>
        <v>2.073330066054626E-2</v>
      </c>
      <c r="O6994" s="88">
        <f t="shared" si="769"/>
        <v>0</v>
      </c>
      <c r="P6994" s="88">
        <f t="shared" si="770"/>
        <v>0</v>
      </c>
      <c r="Q6994" s="88">
        <f t="shared" si="771"/>
        <v>3.841216768409414E-5</v>
      </c>
      <c r="R6994" s="89">
        <f t="shared" si="772"/>
        <v>8.0461471389800358E-3</v>
      </c>
      <c r="S6994" s="88">
        <f t="shared" si="774"/>
        <v>4.0241615029603876E-2</v>
      </c>
    </row>
    <row r="6995" spans="1:19" x14ac:dyDescent="0.2">
      <c r="A6995" s="60">
        <v>2004</v>
      </c>
      <c r="B6995" s="61">
        <v>10</v>
      </c>
      <c r="C6995" s="61">
        <v>18</v>
      </c>
      <c r="D6995" s="61">
        <v>9</v>
      </c>
      <c r="E6995" s="87">
        <v>2.6454511652193684E-2</v>
      </c>
      <c r="F6995" s="87">
        <v>1.9849768755260237E-2</v>
      </c>
      <c r="G6995" s="87">
        <v>0</v>
      </c>
      <c r="H6995" s="87">
        <v>0</v>
      </c>
      <c r="I6995" s="87">
        <v>7.8349502688172329E-5</v>
      </c>
      <c r="J6995" s="87">
        <v>8.2980284949024218E-3</v>
      </c>
      <c r="K6995" s="88">
        <v>5.4680658405044519E-2</v>
      </c>
      <c r="L6995" s="84"/>
      <c r="M6995" s="88">
        <f t="shared" si="773"/>
        <v>2.0113000834510262E-2</v>
      </c>
      <c r="N6995" s="88">
        <f t="shared" si="768"/>
        <v>2.1928128808545992E-2</v>
      </c>
      <c r="O6995" s="88">
        <f t="shared" si="769"/>
        <v>0</v>
      </c>
      <c r="P6995" s="88">
        <f t="shared" si="770"/>
        <v>0</v>
      </c>
      <c r="Q6995" s="88">
        <f t="shared" si="771"/>
        <v>3.841216768409414E-5</v>
      </c>
      <c r="R6995" s="89">
        <f t="shared" si="772"/>
        <v>8.2980284949024218E-3</v>
      </c>
      <c r="S6995" s="88">
        <f t="shared" si="774"/>
        <v>4.2079541810740355E-2</v>
      </c>
    </row>
    <row r="6996" spans="1:19" x14ac:dyDescent="0.2">
      <c r="A6996" s="60">
        <v>2004</v>
      </c>
      <c r="B6996" s="61">
        <v>10</v>
      </c>
      <c r="C6996" s="61">
        <v>18</v>
      </c>
      <c r="D6996" s="61">
        <v>10</v>
      </c>
      <c r="E6996" s="87">
        <v>2.6116550705015847E-2</v>
      </c>
      <c r="F6996" s="87">
        <v>2.0690746563640523E-2</v>
      </c>
      <c r="G6996" s="87">
        <v>0</v>
      </c>
      <c r="H6996" s="87">
        <v>0</v>
      </c>
      <c r="I6996" s="87">
        <v>7.8349502688172329E-5</v>
      </c>
      <c r="J6996" s="87">
        <v>8.9868644308689957E-3</v>
      </c>
      <c r="K6996" s="88">
        <v>5.5872511202213544E-2</v>
      </c>
      <c r="L6996" s="84"/>
      <c r="M6996" s="88">
        <f t="shared" si="773"/>
        <v>1.9856053781319959E-2</v>
      </c>
      <c r="N6996" s="88">
        <f t="shared" si="768"/>
        <v>2.2857160775349369E-2</v>
      </c>
      <c r="O6996" s="88">
        <f t="shared" si="769"/>
        <v>0</v>
      </c>
      <c r="P6996" s="88">
        <f t="shared" si="770"/>
        <v>0</v>
      </c>
      <c r="Q6996" s="88">
        <f t="shared" si="771"/>
        <v>3.841216768409414E-5</v>
      </c>
      <c r="R6996" s="89">
        <f t="shared" si="772"/>
        <v>8.9868644308689957E-3</v>
      </c>
      <c r="S6996" s="88">
        <f t="shared" si="774"/>
        <v>4.2751626724353425E-2</v>
      </c>
    </row>
    <row r="6997" spans="1:19" x14ac:dyDescent="0.2">
      <c r="A6997" s="60">
        <v>2004</v>
      </c>
      <c r="B6997" s="61">
        <v>10</v>
      </c>
      <c r="C6997" s="61">
        <v>18</v>
      </c>
      <c r="D6997" s="61">
        <v>11</v>
      </c>
      <c r="E6997" s="87">
        <v>2.4195520460668783E-2</v>
      </c>
      <c r="F6997" s="87">
        <v>2.1493318485008395E-2</v>
      </c>
      <c r="G6997" s="87">
        <v>0</v>
      </c>
      <c r="H6997" s="87">
        <v>0</v>
      </c>
      <c r="I6997" s="87">
        <v>7.8349502688172329E-5</v>
      </c>
      <c r="J6997" s="87">
        <v>8.3634710808965784E-3</v>
      </c>
      <c r="K6997" s="88">
        <v>5.4130659529261931E-2</v>
      </c>
      <c r="L6997" s="84"/>
      <c r="M6997" s="88">
        <f t="shared" si="773"/>
        <v>1.839552094610249E-2</v>
      </c>
      <c r="N6997" s="88">
        <f t="shared" si="768"/>
        <v>2.3743765586058469E-2</v>
      </c>
      <c r="O6997" s="88">
        <f t="shared" si="769"/>
        <v>0</v>
      </c>
      <c r="P6997" s="88">
        <f t="shared" si="770"/>
        <v>0</v>
      </c>
      <c r="Q6997" s="88">
        <f t="shared" si="771"/>
        <v>3.841216768409414E-5</v>
      </c>
      <c r="R6997" s="89">
        <f t="shared" si="772"/>
        <v>8.3634710808965784E-3</v>
      </c>
      <c r="S6997" s="88">
        <f t="shared" si="774"/>
        <v>4.2177698699845056E-2</v>
      </c>
    </row>
    <row r="6998" spans="1:19" x14ac:dyDescent="0.2">
      <c r="A6998" s="60">
        <v>2004</v>
      </c>
      <c r="B6998" s="61">
        <v>10</v>
      </c>
      <c r="C6998" s="61">
        <v>18</v>
      </c>
      <c r="D6998" s="61">
        <v>12</v>
      </c>
      <c r="E6998" s="87">
        <v>2.4334554715025644E-2</v>
      </c>
      <c r="F6998" s="87">
        <v>2.1271666909183525E-2</v>
      </c>
      <c r="G6998" s="87">
        <v>0</v>
      </c>
      <c r="H6998" s="87">
        <v>0</v>
      </c>
      <c r="I6998" s="87">
        <v>7.8349502688172329E-5</v>
      </c>
      <c r="J6998" s="87">
        <v>7.8122689252283417E-3</v>
      </c>
      <c r="K6998" s="88">
        <v>5.349684005212569E-2</v>
      </c>
      <c r="L6998" s="84"/>
      <c r="M6998" s="88">
        <f t="shared" si="773"/>
        <v>1.850122677468365E-2</v>
      </c>
      <c r="N6998" s="88">
        <f t="shared" si="768"/>
        <v>2.3498906093475366E-2</v>
      </c>
      <c r="O6998" s="88">
        <f t="shared" si="769"/>
        <v>0</v>
      </c>
      <c r="P6998" s="88">
        <f t="shared" si="770"/>
        <v>0</v>
      </c>
      <c r="Q6998" s="88">
        <f t="shared" si="771"/>
        <v>3.841216768409414E-5</v>
      </c>
      <c r="R6998" s="89">
        <f t="shared" si="772"/>
        <v>7.8122689252283417E-3</v>
      </c>
      <c r="S6998" s="88">
        <f t="shared" si="774"/>
        <v>4.203854503584311E-2</v>
      </c>
    </row>
    <row r="6999" spans="1:19" x14ac:dyDescent="0.2">
      <c r="A6999" s="60">
        <v>2004</v>
      </c>
      <c r="B6999" s="61">
        <v>10</v>
      </c>
      <c r="C6999" s="61">
        <v>18</v>
      </c>
      <c r="D6999" s="61">
        <v>13</v>
      </c>
      <c r="E6999" s="87">
        <v>2.395783888878758E-2</v>
      </c>
      <c r="F6999" s="87">
        <v>2.1228751141239087E-2</v>
      </c>
      <c r="G6999" s="87">
        <v>0</v>
      </c>
      <c r="H6999" s="87">
        <v>0</v>
      </c>
      <c r="I6999" s="87">
        <v>7.8349502688172329E-5</v>
      </c>
      <c r="J6999" s="87">
        <v>7.7484975532337288E-3</v>
      </c>
      <c r="K6999" s="88">
        <v>5.3013437085948571E-2</v>
      </c>
      <c r="L6999" s="84"/>
      <c r="M6999" s="88">
        <f t="shared" si="773"/>
        <v>1.8214814920739217E-2</v>
      </c>
      <c r="N6999" s="88">
        <f t="shared" si="768"/>
        <v>2.3451496851634505E-2</v>
      </c>
      <c r="O6999" s="88">
        <f t="shared" si="769"/>
        <v>0</v>
      </c>
      <c r="P6999" s="88">
        <f t="shared" si="770"/>
        <v>0</v>
      </c>
      <c r="Q6999" s="88">
        <f t="shared" si="771"/>
        <v>3.841216768409414E-5</v>
      </c>
      <c r="R6999" s="89">
        <f t="shared" si="772"/>
        <v>7.7484975532337288E-3</v>
      </c>
      <c r="S6999" s="88">
        <f t="shared" si="774"/>
        <v>4.1704723940057815E-2</v>
      </c>
    </row>
    <row r="7000" spans="1:19" x14ac:dyDescent="0.2">
      <c r="A7000" s="60">
        <v>2004</v>
      </c>
      <c r="B7000" s="61">
        <v>10</v>
      </c>
      <c r="C7000" s="61">
        <v>18</v>
      </c>
      <c r="D7000" s="61">
        <v>14</v>
      </c>
      <c r="E7000" s="87">
        <v>2.3520668966277421E-2</v>
      </c>
      <c r="F7000" s="87">
        <v>2.071662917819115E-2</v>
      </c>
      <c r="G7000" s="87">
        <v>0</v>
      </c>
      <c r="H7000" s="87">
        <v>0</v>
      </c>
      <c r="I7000" s="87">
        <v>7.8349502688172329E-5</v>
      </c>
      <c r="J7000" s="87">
        <v>6.7538527053890556E-3</v>
      </c>
      <c r="K7000" s="88">
        <v>5.1069500352545802E-2</v>
      </c>
      <c r="L7000" s="84"/>
      <c r="M7000" s="88">
        <f t="shared" si="773"/>
        <v>1.7882440650071458E-2</v>
      </c>
      <c r="N7000" s="88">
        <f t="shared" si="768"/>
        <v>2.2885753416037824E-2</v>
      </c>
      <c r="O7000" s="88">
        <f t="shared" si="769"/>
        <v>0</v>
      </c>
      <c r="P7000" s="88">
        <f t="shared" si="770"/>
        <v>0</v>
      </c>
      <c r="Q7000" s="88">
        <f t="shared" si="771"/>
        <v>3.841216768409414E-5</v>
      </c>
      <c r="R7000" s="89">
        <f t="shared" si="772"/>
        <v>6.7538527053890556E-3</v>
      </c>
      <c r="S7000" s="88">
        <f t="shared" si="774"/>
        <v>4.0806606233793376E-2</v>
      </c>
    </row>
    <row r="7001" spans="1:19" x14ac:dyDescent="0.2">
      <c r="A7001" s="60">
        <v>2004</v>
      </c>
      <c r="B7001" s="61">
        <v>10</v>
      </c>
      <c r="C7001" s="61">
        <v>18</v>
      </c>
      <c r="D7001" s="61">
        <v>15</v>
      </c>
      <c r="E7001" s="87">
        <v>2.2804109877765301E-2</v>
      </c>
      <c r="F7001" s="87">
        <v>2.0253422412179992E-2</v>
      </c>
      <c r="G7001" s="87">
        <v>0</v>
      </c>
      <c r="H7001" s="87">
        <v>0</v>
      </c>
      <c r="I7001" s="87">
        <v>7.8349502688172329E-5</v>
      </c>
      <c r="J7001" s="87">
        <v>7.0207821925200144E-3</v>
      </c>
      <c r="K7001" s="88">
        <v>5.0156663985153484E-2</v>
      </c>
      <c r="L7001" s="84"/>
      <c r="M7001" s="88">
        <f t="shared" si="773"/>
        <v>1.7337650644695377E-2</v>
      </c>
      <c r="N7001" s="88">
        <f t="shared" si="768"/>
        <v>2.2374046818579806E-2</v>
      </c>
      <c r="O7001" s="88">
        <f t="shared" si="769"/>
        <v>0</v>
      </c>
      <c r="P7001" s="88">
        <f t="shared" si="770"/>
        <v>0</v>
      </c>
      <c r="Q7001" s="88">
        <f t="shared" si="771"/>
        <v>3.841216768409414E-5</v>
      </c>
      <c r="R7001" s="89">
        <f t="shared" si="772"/>
        <v>7.0207821925200144E-3</v>
      </c>
      <c r="S7001" s="88">
        <f t="shared" si="774"/>
        <v>3.9750109630959284E-2</v>
      </c>
    </row>
    <row r="7002" spans="1:19" x14ac:dyDescent="0.2">
      <c r="A7002" s="60">
        <v>2004</v>
      </c>
      <c r="B7002" s="61">
        <v>10</v>
      </c>
      <c r="C7002" s="61">
        <v>18</v>
      </c>
      <c r="D7002" s="61">
        <v>16</v>
      </c>
      <c r="E7002" s="87">
        <v>2.5140995238606544E-2</v>
      </c>
      <c r="F7002" s="87">
        <v>1.9502555375316484E-2</v>
      </c>
      <c r="G7002" s="87">
        <v>0</v>
      </c>
      <c r="H7002" s="87">
        <v>0</v>
      </c>
      <c r="I7002" s="87">
        <v>7.8349502688172329E-5</v>
      </c>
      <c r="J7002" s="87">
        <v>6.8011480214055405E-3</v>
      </c>
      <c r="K7002" s="88">
        <v>5.1523048138016739E-2</v>
      </c>
      <c r="L7002" s="84"/>
      <c r="M7002" s="88">
        <f t="shared" si="773"/>
        <v>1.9114352397148902E-2</v>
      </c>
      <c r="N7002" s="88">
        <f t="shared" si="768"/>
        <v>2.1544560626300061E-2</v>
      </c>
      <c r="O7002" s="88">
        <f t="shared" si="769"/>
        <v>0</v>
      </c>
      <c r="P7002" s="88">
        <f t="shared" si="770"/>
        <v>0</v>
      </c>
      <c r="Q7002" s="88">
        <f t="shared" si="771"/>
        <v>3.841216768409414E-5</v>
      </c>
      <c r="R7002" s="89">
        <f t="shared" si="772"/>
        <v>6.8011480214055405E-3</v>
      </c>
      <c r="S7002" s="88">
        <f t="shared" si="774"/>
        <v>4.069732519113306E-2</v>
      </c>
    </row>
    <row r="7003" spans="1:19" x14ac:dyDescent="0.2">
      <c r="A7003" s="60">
        <v>2004</v>
      </c>
      <c r="B7003" s="61">
        <v>10</v>
      </c>
      <c r="C7003" s="61">
        <v>18</v>
      </c>
      <c r="D7003" s="61">
        <v>17</v>
      </c>
      <c r="E7003" s="87">
        <v>2.7940486080949539E-2</v>
      </c>
      <c r="F7003" s="87">
        <v>1.963878501138579E-2</v>
      </c>
      <c r="G7003" s="87">
        <v>0</v>
      </c>
      <c r="H7003" s="87">
        <v>0</v>
      </c>
      <c r="I7003" s="87">
        <v>7.8349502688172329E-5</v>
      </c>
      <c r="J7003" s="87">
        <v>6.2525798255025676E-3</v>
      </c>
      <c r="K7003" s="88">
        <v>5.3910200420526071E-2</v>
      </c>
      <c r="L7003" s="84"/>
      <c r="M7003" s="88">
        <f t="shared" si="773"/>
        <v>2.124276672543152E-2</v>
      </c>
      <c r="N7003" s="88">
        <f t="shared" si="768"/>
        <v>2.1695054117891872E-2</v>
      </c>
      <c r="O7003" s="88">
        <f t="shared" si="769"/>
        <v>0</v>
      </c>
      <c r="P7003" s="88">
        <f t="shared" si="770"/>
        <v>0</v>
      </c>
      <c r="Q7003" s="88">
        <f t="shared" si="771"/>
        <v>3.841216768409414E-5</v>
      </c>
      <c r="R7003" s="89">
        <f t="shared" si="772"/>
        <v>6.2525798255025676E-3</v>
      </c>
      <c r="S7003" s="88">
        <f t="shared" si="774"/>
        <v>4.2976233011007489E-2</v>
      </c>
    </row>
    <row r="7004" spans="1:19" x14ac:dyDescent="0.2">
      <c r="A7004" s="60">
        <v>2004</v>
      </c>
      <c r="B7004" s="61">
        <v>10</v>
      </c>
      <c r="C7004" s="61">
        <v>18</v>
      </c>
      <c r="D7004" s="61">
        <v>18</v>
      </c>
      <c r="E7004" s="87">
        <v>3.150815640226113E-2</v>
      </c>
      <c r="F7004" s="87">
        <v>1.9825722803606942E-2</v>
      </c>
      <c r="G7004" s="87">
        <v>0</v>
      </c>
      <c r="H7004" s="87">
        <v>0</v>
      </c>
      <c r="I7004" s="87">
        <v>7.8349502688172329E-5</v>
      </c>
      <c r="J7004" s="87">
        <v>6.5511964175180093E-3</v>
      </c>
      <c r="K7004" s="88">
        <v>5.7963425126074254E-2</v>
      </c>
      <c r="L7004" s="84"/>
      <c r="M7004" s="88">
        <f t="shared" si="773"/>
        <v>2.3955217330954123E-2</v>
      </c>
      <c r="N7004" s="88">
        <f t="shared" si="768"/>
        <v>2.1901565137619709E-2</v>
      </c>
      <c r="O7004" s="88">
        <f t="shared" si="769"/>
        <v>0</v>
      </c>
      <c r="P7004" s="88">
        <f t="shared" si="770"/>
        <v>0</v>
      </c>
      <c r="Q7004" s="88">
        <f t="shared" si="771"/>
        <v>3.841216768409414E-5</v>
      </c>
      <c r="R7004" s="89">
        <f t="shared" si="772"/>
        <v>6.5511964175180093E-3</v>
      </c>
      <c r="S7004" s="88">
        <f t="shared" si="774"/>
        <v>4.5895194636257929E-2</v>
      </c>
    </row>
    <row r="7005" spans="1:19" x14ac:dyDescent="0.2">
      <c r="A7005" s="60">
        <v>2004</v>
      </c>
      <c r="B7005" s="61">
        <v>10</v>
      </c>
      <c r="C7005" s="61">
        <v>18</v>
      </c>
      <c r="D7005" s="61">
        <v>19</v>
      </c>
      <c r="E7005" s="87">
        <v>3.1214936036660014E-2</v>
      </c>
      <c r="F7005" s="87">
        <v>1.9146738827946076E-2</v>
      </c>
      <c r="G7005" s="87">
        <v>1.1877691517482455E-3</v>
      </c>
      <c r="H7005" s="87">
        <v>1.7174105896356678E-6</v>
      </c>
      <c r="I7005" s="87">
        <v>7.8349502688172329E-5</v>
      </c>
      <c r="J7005" s="87">
        <v>5.4532271180351023E-3</v>
      </c>
      <c r="K7005" s="88">
        <v>5.7082738047667246E-2</v>
      </c>
      <c r="L7005" s="84"/>
      <c r="M7005" s="88">
        <f t="shared" si="773"/>
        <v>2.373228592569639E-2</v>
      </c>
      <c r="N7005" s="88">
        <f t="shared" si="768"/>
        <v>2.1151488486309374E-2</v>
      </c>
      <c r="O7005" s="88">
        <f t="shared" si="769"/>
        <v>4.743165572030938E-4</v>
      </c>
      <c r="P7005" s="88">
        <f t="shared" si="770"/>
        <v>3.1868041932579156E-6</v>
      </c>
      <c r="Q7005" s="88">
        <f t="shared" si="771"/>
        <v>3.841216768409414E-5</v>
      </c>
      <c r="R7005" s="89">
        <f t="shared" si="772"/>
        <v>5.4532271180351023E-3</v>
      </c>
      <c r="S7005" s="88">
        <f t="shared" si="774"/>
        <v>4.5399689941086209E-2</v>
      </c>
    </row>
    <row r="7006" spans="1:19" x14ac:dyDescent="0.2">
      <c r="A7006" s="60">
        <v>2004</v>
      </c>
      <c r="B7006" s="61">
        <v>10</v>
      </c>
      <c r="C7006" s="61">
        <v>18</v>
      </c>
      <c r="D7006" s="61">
        <v>20</v>
      </c>
      <c r="E7006" s="87">
        <v>3.0059559464649291E-2</v>
      </c>
      <c r="F7006" s="87">
        <v>1.8537050802497162E-2</v>
      </c>
      <c r="G7006" s="87">
        <v>1.1877691517482455E-3</v>
      </c>
      <c r="H7006" s="87">
        <v>1.7174105896356678E-6</v>
      </c>
      <c r="I7006" s="87">
        <v>7.8349502688172329E-5</v>
      </c>
      <c r="J7006" s="87">
        <v>5.2238321053013331E-3</v>
      </c>
      <c r="K7006" s="88">
        <v>5.5088278437473846E-2</v>
      </c>
      <c r="L7006" s="84"/>
      <c r="M7006" s="88">
        <f t="shared" si="773"/>
        <v>2.285386903172593E-2</v>
      </c>
      <c r="N7006" s="88">
        <f t="shared" si="768"/>
        <v>2.0477963382822768E-2</v>
      </c>
      <c r="O7006" s="88">
        <f t="shared" si="769"/>
        <v>4.743165572030938E-4</v>
      </c>
      <c r="P7006" s="88">
        <f t="shared" si="770"/>
        <v>3.1868041932579156E-6</v>
      </c>
      <c r="Q7006" s="88">
        <f t="shared" si="771"/>
        <v>3.841216768409414E-5</v>
      </c>
      <c r="R7006" s="89">
        <f t="shared" si="772"/>
        <v>5.2238321053013331E-3</v>
      </c>
      <c r="S7006" s="88">
        <f t="shared" si="774"/>
        <v>4.3847747943629146E-2</v>
      </c>
    </row>
    <row r="7007" spans="1:19" x14ac:dyDescent="0.2">
      <c r="A7007" s="60">
        <v>2004</v>
      </c>
      <c r="B7007" s="61">
        <v>10</v>
      </c>
      <c r="C7007" s="61">
        <v>18</v>
      </c>
      <c r="D7007" s="61">
        <v>21</v>
      </c>
      <c r="E7007" s="87">
        <v>2.8400283165408633E-2</v>
      </c>
      <c r="F7007" s="87">
        <v>1.8302593971206413E-2</v>
      </c>
      <c r="G7007" s="87">
        <v>1.1877691517482455E-3</v>
      </c>
      <c r="H7007" s="87">
        <v>1.7174105896356678E-6</v>
      </c>
      <c r="I7007" s="87">
        <v>7.8349502688172329E-5</v>
      </c>
      <c r="J7007" s="87">
        <v>4.0058827218465804E-3</v>
      </c>
      <c r="K7007" s="88">
        <v>5.1976595923487676E-2</v>
      </c>
      <c r="L7007" s="84"/>
      <c r="M7007" s="88">
        <f t="shared" si="773"/>
        <v>2.1592344115670899E-2</v>
      </c>
      <c r="N7007" s="88">
        <f t="shared" si="768"/>
        <v>2.0218957866941147E-2</v>
      </c>
      <c r="O7007" s="88">
        <f t="shared" si="769"/>
        <v>4.743165572030938E-4</v>
      </c>
      <c r="P7007" s="88">
        <f t="shared" si="770"/>
        <v>3.1868041932579156E-6</v>
      </c>
      <c r="Q7007" s="88">
        <f t="shared" si="771"/>
        <v>3.841216768409414E-5</v>
      </c>
      <c r="R7007" s="89">
        <f t="shared" si="772"/>
        <v>4.0058827218465804E-3</v>
      </c>
      <c r="S7007" s="88">
        <f t="shared" si="774"/>
        <v>4.2327217511692487E-2</v>
      </c>
    </row>
    <row r="7008" spans="1:19" x14ac:dyDescent="0.2">
      <c r="A7008" s="60">
        <v>2004</v>
      </c>
      <c r="B7008" s="61">
        <v>10</v>
      </c>
      <c r="C7008" s="61">
        <v>18</v>
      </c>
      <c r="D7008" s="61">
        <v>22</v>
      </c>
      <c r="E7008" s="87">
        <v>2.6265443485939847E-2</v>
      </c>
      <c r="F7008" s="87">
        <v>1.7422267647628185E-2</v>
      </c>
      <c r="G7008" s="87">
        <v>1.1877691517482455E-3</v>
      </c>
      <c r="H7008" s="87">
        <v>1.7174105896356678E-6</v>
      </c>
      <c r="I7008" s="87">
        <v>7.8349502688172329E-5</v>
      </c>
      <c r="J7008" s="87">
        <v>4.3020556598676934E-3</v>
      </c>
      <c r="K7008" s="88">
        <v>4.9257602858461785E-2</v>
      </c>
      <c r="L7008" s="84"/>
      <c r="M7008" s="88">
        <f t="shared" si="773"/>
        <v>1.9969254911862414E-2</v>
      </c>
      <c r="N7008" s="88">
        <f t="shared" si="768"/>
        <v>1.9246457418447934E-2</v>
      </c>
      <c r="O7008" s="88">
        <f t="shared" si="769"/>
        <v>4.743165572030938E-4</v>
      </c>
      <c r="P7008" s="88">
        <f t="shared" si="770"/>
        <v>3.1868041932579156E-6</v>
      </c>
      <c r="Q7008" s="88">
        <f t="shared" si="771"/>
        <v>3.841216768409414E-5</v>
      </c>
      <c r="R7008" s="89">
        <f t="shared" si="772"/>
        <v>4.3020556598676934E-3</v>
      </c>
      <c r="S7008" s="88">
        <f t="shared" si="774"/>
        <v>3.9731627859390793E-2</v>
      </c>
    </row>
    <row r="7009" spans="1:19" x14ac:dyDescent="0.2">
      <c r="A7009" s="60">
        <v>2004</v>
      </c>
      <c r="B7009" s="61">
        <v>10</v>
      </c>
      <c r="C7009" s="61">
        <v>18</v>
      </c>
      <c r="D7009" s="61">
        <v>23</v>
      </c>
      <c r="E7009" s="87">
        <v>2.1778137532940306E-2</v>
      </c>
      <c r="F7009" s="87">
        <v>1.6522344171660028E-2</v>
      </c>
      <c r="G7009" s="87">
        <v>1.1877691517482455E-3</v>
      </c>
      <c r="H7009" s="87">
        <v>1.7174105896356678E-6</v>
      </c>
      <c r="I7009" s="87">
        <v>7.8349502688172329E-5</v>
      </c>
      <c r="J7009" s="87">
        <v>3.8666480983879734E-3</v>
      </c>
      <c r="K7009" s="88">
        <v>4.3434965868014361E-2</v>
      </c>
      <c r="L7009" s="84"/>
      <c r="M7009" s="88">
        <f t="shared" si="773"/>
        <v>1.6557618002288294E-2</v>
      </c>
      <c r="N7009" s="88">
        <f t="shared" si="768"/>
        <v>1.8252307907580978E-2</v>
      </c>
      <c r="O7009" s="88">
        <f t="shared" si="769"/>
        <v>4.743165572030938E-4</v>
      </c>
      <c r="P7009" s="88">
        <f t="shared" si="770"/>
        <v>3.1868041932579156E-6</v>
      </c>
      <c r="Q7009" s="88">
        <f t="shared" si="771"/>
        <v>3.841216768409414E-5</v>
      </c>
      <c r="R7009" s="89">
        <f t="shared" si="772"/>
        <v>3.8666480983879734E-3</v>
      </c>
      <c r="S7009" s="88">
        <f t="shared" si="774"/>
        <v>3.5325841438949714E-2</v>
      </c>
    </row>
    <row r="7010" spans="1:19" x14ac:dyDescent="0.2">
      <c r="A7010" s="60">
        <v>2004</v>
      </c>
      <c r="B7010" s="61">
        <v>10</v>
      </c>
      <c r="C7010" s="61">
        <v>18</v>
      </c>
      <c r="D7010" s="61">
        <v>24</v>
      </c>
      <c r="E7010" s="87">
        <v>1.7661305378954752E-2</v>
      </c>
      <c r="F7010" s="87">
        <v>1.6662626122254304E-2</v>
      </c>
      <c r="G7010" s="87">
        <v>1.1877691517482455E-3</v>
      </c>
      <c r="H7010" s="87">
        <v>1.7174105896356678E-6</v>
      </c>
      <c r="I7010" s="87">
        <v>7.8349502688172329E-5</v>
      </c>
      <c r="J7010" s="87">
        <v>5.6099055345652836E-3</v>
      </c>
      <c r="K7010" s="88">
        <v>4.1201673100800397E-2</v>
      </c>
      <c r="L7010" s="84"/>
      <c r="M7010" s="88">
        <f t="shared" si="773"/>
        <v>1.3427647219335514E-2</v>
      </c>
      <c r="N7010" s="88">
        <f t="shared" si="768"/>
        <v>1.8407278009251817E-2</v>
      </c>
      <c r="O7010" s="88">
        <f t="shared" si="769"/>
        <v>4.743165572030938E-4</v>
      </c>
      <c r="P7010" s="88">
        <f t="shared" si="770"/>
        <v>3.1868041932579156E-6</v>
      </c>
      <c r="Q7010" s="88">
        <f t="shared" si="771"/>
        <v>3.841216768409414E-5</v>
      </c>
      <c r="R7010" s="89">
        <f t="shared" si="772"/>
        <v>5.6099055345652836E-3</v>
      </c>
      <c r="S7010" s="88">
        <f t="shared" si="774"/>
        <v>3.2350840757667775E-2</v>
      </c>
    </row>
    <row r="7011" spans="1:19" x14ac:dyDescent="0.2">
      <c r="A7011" s="60">
        <v>2004</v>
      </c>
      <c r="B7011" s="61">
        <v>10</v>
      </c>
      <c r="C7011" s="61">
        <v>19</v>
      </c>
      <c r="D7011" s="61">
        <v>1</v>
      </c>
      <c r="E7011" s="87">
        <v>1.8049736158085264E-2</v>
      </c>
      <c r="F7011" s="87">
        <v>1.6290373058220564E-2</v>
      </c>
      <c r="G7011" s="87">
        <v>1.1877691517482455E-3</v>
      </c>
      <c r="H7011" s="87">
        <v>1.7174105896356678E-6</v>
      </c>
      <c r="I7011" s="87">
        <v>7.8349502688172329E-5</v>
      </c>
      <c r="J7011" s="87">
        <v>5.9580093744189579E-3</v>
      </c>
      <c r="K7011" s="88">
        <v>4.1565954655750845E-2</v>
      </c>
      <c r="L7011" s="84"/>
      <c r="M7011" s="88">
        <f t="shared" si="773"/>
        <v>1.372296579060665E-2</v>
      </c>
      <c r="N7011" s="88">
        <f t="shared" si="768"/>
        <v>1.7996048375387968E-2</v>
      </c>
      <c r="O7011" s="88">
        <f t="shared" si="769"/>
        <v>4.743165572030938E-4</v>
      </c>
      <c r="P7011" s="88">
        <f t="shared" si="770"/>
        <v>3.1868041932579156E-6</v>
      </c>
      <c r="Q7011" s="88">
        <f t="shared" si="771"/>
        <v>3.841216768409414E-5</v>
      </c>
      <c r="R7011" s="89">
        <f t="shared" si="772"/>
        <v>5.9580093744189579E-3</v>
      </c>
      <c r="S7011" s="88">
        <f t="shared" si="774"/>
        <v>3.2234929695075062E-2</v>
      </c>
    </row>
    <row r="7012" spans="1:19" x14ac:dyDescent="0.2">
      <c r="A7012" s="60">
        <v>2004</v>
      </c>
      <c r="B7012" s="61">
        <v>10</v>
      </c>
      <c r="C7012" s="61">
        <v>19</v>
      </c>
      <c r="D7012" s="61">
        <v>2</v>
      </c>
      <c r="E7012" s="87">
        <v>1.6452341189147464E-2</v>
      </c>
      <c r="F7012" s="87">
        <v>1.6198726061279912E-2</v>
      </c>
      <c r="G7012" s="87">
        <v>1.1877691517482455E-3</v>
      </c>
      <c r="H7012" s="87">
        <v>1.7174105896356678E-6</v>
      </c>
      <c r="I7012" s="87">
        <v>7.8349502688172329E-5</v>
      </c>
      <c r="J7012" s="87">
        <v>6.4289199057791305E-3</v>
      </c>
      <c r="K7012" s="88">
        <v>4.0347823221232565E-2</v>
      </c>
      <c r="L7012" s="84"/>
      <c r="M7012" s="88">
        <f t="shared" si="773"/>
        <v>1.2508488397650341E-2</v>
      </c>
      <c r="N7012" s="88">
        <f t="shared" si="768"/>
        <v>1.7894805525730161E-2</v>
      </c>
      <c r="O7012" s="88">
        <f t="shared" si="769"/>
        <v>4.743165572030938E-4</v>
      </c>
      <c r="P7012" s="88">
        <f t="shared" si="770"/>
        <v>3.1868041932579156E-6</v>
      </c>
      <c r="Q7012" s="88">
        <f t="shared" si="771"/>
        <v>3.841216768409414E-5</v>
      </c>
      <c r="R7012" s="89">
        <f t="shared" si="772"/>
        <v>6.4289199057791305E-3</v>
      </c>
      <c r="S7012" s="88">
        <f t="shared" si="774"/>
        <v>3.091920945246095E-2</v>
      </c>
    </row>
    <row r="7013" spans="1:19" x14ac:dyDescent="0.2">
      <c r="A7013" s="60">
        <v>2004</v>
      </c>
      <c r="B7013" s="61">
        <v>10</v>
      </c>
      <c r="C7013" s="61">
        <v>19</v>
      </c>
      <c r="D7013" s="61">
        <v>3</v>
      </c>
      <c r="E7013" s="87">
        <v>1.5956347507130805E-2</v>
      </c>
      <c r="F7013" s="87">
        <v>1.5443846644199699E-2</v>
      </c>
      <c r="G7013" s="87">
        <v>1.1877691517482455E-3</v>
      </c>
      <c r="H7013" s="87">
        <v>1.7174105896356678E-6</v>
      </c>
      <c r="I7013" s="87">
        <v>7.8349502688172329E-5</v>
      </c>
      <c r="J7013" s="87">
        <v>7.2291047963647902E-3</v>
      </c>
      <c r="K7013" s="88">
        <v>3.9897135012721352E-2</v>
      </c>
      <c r="L7013" s="84"/>
      <c r="M7013" s="88">
        <f t="shared" si="773"/>
        <v>1.2131391232846483E-2</v>
      </c>
      <c r="N7013" s="88">
        <f t="shared" si="768"/>
        <v>1.7060886838981309E-2</v>
      </c>
      <c r="O7013" s="88">
        <f t="shared" si="769"/>
        <v>4.743165572030938E-4</v>
      </c>
      <c r="P7013" s="88">
        <f t="shared" si="770"/>
        <v>3.1868041932579156E-6</v>
      </c>
      <c r="Q7013" s="88">
        <f t="shared" si="771"/>
        <v>3.841216768409414E-5</v>
      </c>
      <c r="R7013" s="89">
        <f t="shared" si="772"/>
        <v>7.2291047963647902E-3</v>
      </c>
      <c r="S7013" s="88">
        <f t="shared" si="774"/>
        <v>2.9708193600908241E-2</v>
      </c>
    </row>
    <row r="7014" spans="1:19" x14ac:dyDescent="0.2">
      <c r="A7014" s="60">
        <v>2004</v>
      </c>
      <c r="B7014" s="61">
        <v>10</v>
      </c>
      <c r="C7014" s="61">
        <v>19</v>
      </c>
      <c r="D7014" s="61">
        <v>4</v>
      </c>
      <c r="E7014" s="87">
        <v>1.6286760423044735E-2</v>
      </c>
      <c r="F7014" s="87">
        <v>1.5395141173857891E-2</v>
      </c>
      <c r="G7014" s="87">
        <v>1.1877691517482455E-3</v>
      </c>
      <c r="H7014" s="87">
        <v>1.7174105896356678E-6</v>
      </c>
      <c r="I7014" s="87">
        <v>7.8349502688172329E-5</v>
      </c>
      <c r="J7014" s="87">
        <v>7.1328227276968685E-3</v>
      </c>
      <c r="K7014" s="88">
        <v>4.0082560389625543E-2</v>
      </c>
      <c r="L7014" s="84"/>
      <c r="M7014" s="88">
        <f t="shared" si="773"/>
        <v>1.2382599621830628E-2</v>
      </c>
      <c r="N7014" s="88">
        <f t="shared" si="768"/>
        <v>1.7007081686865721E-2</v>
      </c>
      <c r="O7014" s="88">
        <f t="shared" si="769"/>
        <v>4.743165572030938E-4</v>
      </c>
      <c r="P7014" s="88">
        <f t="shared" si="770"/>
        <v>3.1868041932579156E-6</v>
      </c>
      <c r="Q7014" s="88">
        <f t="shared" si="771"/>
        <v>3.841216768409414E-5</v>
      </c>
      <c r="R7014" s="89">
        <f t="shared" si="772"/>
        <v>7.1328227276968685E-3</v>
      </c>
      <c r="S7014" s="88">
        <f t="shared" si="774"/>
        <v>2.9905596837776795E-2</v>
      </c>
    </row>
    <row r="7015" spans="1:19" x14ac:dyDescent="0.2">
      <c r="A7015" s="60">
        <v>2004</v>
      </c>
      <c r="B7015" s="61">
        <v>10</v>
      </c>
      <c r="C7015" s="61">
        <v>19</v>
      </c>
      <c r="D7015" s="61">
        <v>5</v>
      </c>
      <c r="E7015" s="87">
        <v>1.6787434841731015E-2</v>
      </c>
      <c r="F7015" s="87">
        <v>1.5683677136953907E-2</v>
      </c>
      <c r="G7015" s="87">
        <v>1.1877691517482455E-3</v>
      </c>
      <c r="H7015" s="87">
        <v>1.7174105896356678E-6</v>
      </c>
      <c r="I7015" s="87">
        <v>7.8349502688172329E-5</v>
      </c>
      <c r="J7015" s="87">
        <v>7.009335216046359E-3</v>
      </c>
      <c r="K7015" s="88">
        <v>4.0748283259757337E-2</v>
      </c>
      <c r="L7015" s="84"/>
      <c r="M7015" s="88">
        <f t="shared" si="773"/>
        <v>1.2763255486253665E-2</v>
      </c>
      <c r="N7015" s="88">
        <f t="shared" si="768"/>
        <v>1.7325828662847022E-2</v>
      </c>
      <c r="O7015" s="88">
        <f t="shared" si="769"/>
        <v>4.743165572030938E-4</v>
      </c>
      <c r="P7015" s="88">
        <f t="shared" si="770"/>
        <v>3.1868041932579156E-6</v>
      </c>
      <c r="Q7015" s="88">
        <f t="shared" si="771"/>
        <v>3.841216768409414E-5</v>
      </c>
      <c r="R7015" s="89">
        <f t="shared" si="772"/>
        <v>7.009335216046359E-3</v>
      </c>
      <c r="S7015" s="88">
        <f t="shared" si="774"/>
        <v>3.0604999678181134E-2</v>
      </c>
    </row>
    <row r="7016" spans="1:19" x14ac:dyDescent="0.2">
      <c r="A7016" s="60">
        <v>2004</v>
      </c>
      <c r="B7016" s="61">
        <v>10</v>
      </c>
      <c r="C7016" s="61">
        <v>19</v>
      </c>
      <c r="D7016" s="61">
        <v>6</v>
      </c>
      <c r="E7016" s="87">
        <v>1.8813243452082701E-2</v>
      </c>
      <c r="F7016" s="87">
        <v>1.6344781599882383E-2</v>
      </c>
      <c r="G7016" s="87">
        <v>1.1877691517482455E-3</v>
      </c>
      <c r="H7016" s="87">
        <v>1.7174105896356678E-6</v>
      </c>
      <c r="I7016" s="87">
        <v>7.8349502688172329E-5</v>
      </c>
      <c r="J7016" s="87">
        <v>6.7947479150523493E-3</v>
      </c>
      <c r="K7016" s="88">
        <v>4.3220609032043486E-2</v>
      </c>
      <c r="L7016" s="84"/>
      <c r="M7016" s="88">
        <f t="shared" si="773"/>
        <v>1.4303449869966012E-2</v>
      </c>
      <c r="N7016" s="88">
        <f t="shared" si="768"/>
        <v>1.8056153736037538E-2</v>
      </c>
      <c r="O7016" s="88">
        <f t="shared" si="769"/>
        <v>4.743165572030938E-4</v>
      </c>
      <c r="P7016" s="88">
        <f t="shared" si="770"/>
        <v>3.1868041932579156E-6</v>
      </c>
      <c r="Q7016" s="88">
        <f t="shared" si="771"/>
        <v>3.841216768409414E-5</v>
      </c>
      <c r="R7016" s="89">
        <f t="shared" si="772"/>
        <v>6.7947479150523493E-3</v>
      </c>
      <c r="S7016" s="88">
        <f t="shared" si="774"/>
        <v>3.2875519135083998E-2</v>
      </c>
    </row>
    <row r="7017" spans="1:19" x14ac:dyDescent="0.2">
      <c r="A7017" s="60">
        <v>2004</v>
      </c>
      <c r="B7017" s="61">
        <v>10</v>
      </c>
      <c r="C7017" s="61">
        <v>19</v>
      </c>
      <c r="D7017" s="61">
        <v>7</v>
      </c>
      <c r="E7017" s="87">
        <v>2.4824424835513562E-2</v>
      </c>
      <c r="F7017" s="87">
        <v>1.8006622546000311E-2</v>
      </c>
      <c r="G7017" s="87">
        <v>0</v>
      </c>
      <c r="H7017" s="87">
        <v>0</v>
      </c>
      <c r="I7017" s="87">
        <v>7.8349502688172329E-5</v>
      </c>
      <c r="J7017" s="87">
        <v>6.4134738613286597E-3</v>
      </c>
      <c r="K7017" s="88">
        <v>4.9322870745530704E-2</v>
      </c>
      <c r="L7017" s="84"/>
      <c r="M7017" s="88">
        <f t="shared" si="773"/>
        <v>1.8873668280000876E-2</v>
      </c>
      <c r="N7017" s="88">
        <f t="shared" si="768"/>
        <v>1.9891996902529487E-2</v>
      </c>
      <c r="O7017" s="88">
        <f t="shared" si="769"/>
        <v>0</v>
      </c>
      <c r="P7017" s="88">
        <f t="shared" si="770"/>
        <v>0</v>
      </c>
      <c r="Q7017" s="88">
        <f t="shared" si="771"/>
        <v>3.841216768409414E-5</v>
      </c>
      <c r="R7017" s="89">
        <f t="shared" si="772"/>
        <v>6.4134738613286597E-3</v>
      </c>
      <c r="S7017" s="88">
        <f t="shared" si="774"/>
        <v>3.8804077350214461E-2</v>
      </c>
    </row>
    <row r="7018" spans="1:19" x14ac:dyDescent="0.2">
      <c r="A7018" s="60">
        <v>2004</v>
      </c>
      <c r="B7018" s="61">
        <v>10</v>
      </c>
      <c r="C7018" s="61">
        <v>19</v>
      </c>
      <c r="D7018" s="61">
        <v>8</v>
      </c>
      <c r="E7018" s="87">
        <v>2.8652613608886362E-2</v>
      </c>
      <c r="F7018" s="87">
        <v>2.0350312300925641E-2</v>
      </c>
      <c r="G7018" s="87">
        <v>0</v>
      </c>
      <c r="H7018" s="87">
        <v>0</v>
      </c>
      <c r="I7018" s="87">
        <v>7.8349502688172329E-5</v>
      </c>
      <c r="J7018" s="87">
        <v>8.7196092409767383E-3</v>
      </c>
      <c r="K7018" s="88">
        <v>5.7800884653476922E-2</v>
      </c>
      <c r="L7018" s="84"/>
      <c r="M7018" s="88">
        <f t="shared" si="773"/>
        <v>2.1784187476340876E-2</v>
      </c>
      <c r="N7018" s="88">
        <f t="shared" si="768"/>
        <v>2.2481081514391928E-2</v>
      </c>
      <c r="O7018" s="88">
        <f t="shared" si="769"/>
        <v>0</v>
      </c>
      <c r="P7018" s="88">
        <f t="shared" si="770"/>
        <v>0</v>
      </c>
      <c r="Q7018" s="88">
        <f t="shared" si="771"/>
        <v>3.841216768409414E-5</v>
      </c>
      <c r="R7018" s="89">
        <f t="shared" si="772"/>
        <v>8.7196092409767383E-3</v>
      </c>
      <c r="S7018" s="88">
        <f t="shared" si="774"/>
        <v>4.4303681158416902E-2</v>
      </c>
    </row>
    <row r="7019" spans="1:19" x14ac:dyDescent="0.2">
      <c r="A7019" s="60">
        <v>2004</v>
      </c>
      <c r="B7019" s="61">
        <v>10</v>
      </c>
      <c r="C7019" s="61">
        <v>19</v>
      </c>
      <c r="D7019" s="61">
        <v>9</v>
      </c>
      <c r="E7019" s="87">
        <v>2.9243166280493612E-2</v>
      </c>
      <c r="F7019" s="87">
        <v>2.1641610782156394E-2</v>
      </c>
      <c r="G7019" s="87">
        <v>0</v>
      </c>
      <c r="H7019" s="87">
        <v>0</v>
      </c>
      <c r="I7019" s="87">
        <v>7.8349502688172329E-5</v>
      </c>
      <c r="J7019" s="87">
        <v>9.8676428866946182E-3</v>
      </c>
      <c r="K7019" s="88">
        <v>6.0830769452032793E-2</v>
      </c>
      <c r="L7019" s="84"/>
      <c r="M7019" s="88">
        <f t="shared" si="773"/>
        <v>2.2233176538509935E-2</v>
      </c>
      <c r="N7019" s="88">
        <f t="shared" si="768"/>
        <v>2.3907584753589818E-2</v>
      </c>
      <c r="O7019" s="88">
        <f t="shared" si="769"/>
        <v>0</v>
      </c>
      <c r="P7019" s="88">
        <f t="shared" si="770"/>
        <v>0</v>
      </c>
      <c r="Q7019" s="88">
        <f t="shared" si="771"/>
        <v>3.841216768409414E-5</v>
      </c>
      <c r="R7019" s="89">
        <f t="shared" si="772"/>
        <v>9.8676428866946182E-3</v>
      </c>
      <c r="S7019" s="88">
        <f t="shared" si="774"/>
        <v>4.6179173459783847E-2</v>
      </c>
    </row>
    <row r="7020" spans="1:19" x14ac:dyDescent="0.2">
      <c r="A7020" s="60">
        <v>2004</v>
      </c>
      <c r="B7020" s="61">
        <v>10</v>
      </c>
      <c r="C7020" s="61">
        <v>19</v>
      </c>
      <c r="D7020" s="61">
        <v>10</v>
      </c>
      <c r="E7020" s="87">
        <v>2.8373455034642052E-2</v>
      </c>
      <c r="F7020" s="87">
        <v>2.1648510583545409E-2</v>
      </c>
      <c r="G7020" s="87">
        <v>0</v>
      </c>
      <c r="H7020" s="87">
        <v>0</v>
      </c>
      <c r="I7020" s="87">
        <v>7.8349502688172329E-5</v>
      </c>
      <c r="J7020" s="87">
        <v>9.8484005499455581E-3</v>
      </c>
      <c r="K7020" s="88">
        <v>5.994871567082119E-2</v>
      </c>
      <c r="L7020" s="84"/>
      <c r="M7020" s="88">
        <f t="shared" si="773"/>
        <v>2.1571947057369811E-2</v>
      </c>
      <c r="N7020" s="88">
        <f t="shared" si="768"/>
        <v>2.391520699521274E-2</v>
      </c>
      <c r="O7020" s="88">
        <f t="shared" si="769"/>
        <v>0</v>
      </c>
      <c r="P7020" s="88">
        <f t="shared" si="770"/>
        <v>0</v>
      </c>
      <c r="Q7020" s="88">
        <f t="shared" si="771"/>
        <v>3.841216768409414E-5</v>
      </c>
      <c r="R7020" s="89">
        <f t="shared" si="772"/>
        <v>9.8484005499455581E-3</v>
      </c>
      <c r="S7020" s="88">
        <f t="shared" si="774"/>
        <v>4.5525566220266649E-2</v>
      </c>
    </row>
    <row r="7021" spans="1:19" x14ac:dyDescent="0.2">
      <c r="A7021" s="60">
        <v>2004</v>
      </c>
      <c r="B7021" s="61">
        <v>10</v>
      </c>
      <c r="C7021" s="61">
        <v>19</v>
      </c>
      <c r="D7021" s="61">
        <v>11</v>
      </c>
      <c r="E7021" s="87">
        <v>2.7514231963009644E-2</v>
      </c>
      <c r="F7021" s="87">
        <v>2.1739501602232935E-2</v>
      </c>
      <c r="G7021" s="87">
        <v>0</v>
      </c>
      <c r="H7021" s="87">
        <v>0</v>
      </c>
      <c r="I7021" s="87">
        <v>7.8349502688172329E-5</v>
      </c>
      <c r="J7021" s="87">
        <v>9.9071250507589883E-3</v>
      </c>
      <c r="K7021" s="88">
        <v>5.9239208118689747E-2</v>
      </c>
      <c r="L7021" s="84"/>
      <c r="M7021" s="88">
        <f t="shared" si="773"/>
        <v>2.0918691590628282E-2</v>
      </c>
      <c r="N7021" s="88">
        <f t="shared" si="768"/>
        <v>2.4015725182744377E-2</v>
      </c>
      <c r="O7021" s="88">
        <f t="shared" si="769"/>
        <v>0</v>
      </c>
      <c r="P7021" s="88">
        <f t="shared" si="770"/>
        <v>0</v>
      </c>
      <c r="Q7021" s="88">
        <f t="shared" si="771"/>
        <v>3.841216768409414E-5</v>
      </c>
      <c r="R7021" s="89">
        <f t="shared" si="772"/>
        <v>9.9071250507589883E-3</v>
      </c>
      <c r="S7021" s="88">
        <f t="shared" si="774"/>
        <v>4.497282894105676E-2</v>
      </c>
    </row>
    <row r="7022" spans="1:19" x14ac:dyDescent="0.2">
      <c r="A7022" s="60">
        <v>2004</v>
      </c>
      <c r="B7022" s="61">
        <v>10</v>
      </c>
      <c r="C7022" s="61">
        <v>19</v>
      </c>
      <c r="D7022" s="61">
        <v>12</v>
      </c>
      <c r="E7022" s="87">
        <v>2.757279158190841E-2</v>
      </c>
      <c r="F7022" s="87">
        <v>2.1543483255366879E-2</v>
      </c>
      <c r="G7022" s="87">
        <v>0</v>
      </c>
      <c r="H7022" s="87">
        <v>0</v>
      </c>
      <c r="I7022" s="87">
        <v>7.8349502688172329E-5</v>
      </c>
      <c r="J7022" s="87">
        <v>9.5449677940023341E-3</v>
      </c>
      <c r="K7022" s="88">
        <v>5.8739592133965804E-2</v>
      </c>
      <c r="L7022" s="84"/>
      <c r="M7022" s="88">
        <f t="shared" si="773"/>
        <v>2.0963213662298495E-2</v>
      </c>
      <c r="N7022" s="88">
        <f t="shared" si="768"/>
        <v>2.3799182833464966E-2</v>
      </c>
      <c r="O7022" s="88">
        <f t="shared" si="769"/>
        <v>0</v>
      </c>
      <c r="P7022" s="88">
        <f t="shared" si="770"/>
        <v>0</v>
      </c>
      <c r="Q7022" s="88">
        <f t="shared" si="771"/>
        <v>3.841216768409414E-5</v>
      </c>
      <c r="R7022" s="89">
        <f t="shared" si="772"/>
        <v>9.5449677940023341E-3</v>
      </c>
      <c r="S7022" s="88">
        <f t="shared" si="774"/>
        <v>4.4800808663447558E-2</v>
      </c>
    </row>
    <row r="7023" spans="1:19" x14ac:dyDescent="0.2">
      <c r="A7023" s="60">
        <v>2004</v>
      </c>
      <c r="B7023" s="61">
        <v>10</v>
      </c>
      <c r="C7023" s="61">
        <v>19</v>
      </c>
      <c r="D7023" s="61">
        <v>13</v>
      </c>
      <c r="E7023" s="87">
        <v>2.6694129932103974E-2</v>
      </c>
      <c r="F7023" s="87">
        <v>2.1702985714520926E-2</v>
      </c>
      <c r="G7023" s="87">
        <v>0</v>
      </c>
      <c r="H7023" s="87">
        <v>0</v>
      </c>
      <c r="I7023" s="87">
        <v>7.8349502688172329E-5</v>
      </c>
      <c r="J7023" s="87">
        <v>8.9043507109154429E-3</v>
      </c>
      <c r="K7023" s="88">
        <v>5.7379815860228514E-2</v>
      </c>
      <c r="L7023" s="84"/>
      <c r="M7023" s="88">
        <f t="shared" si="773"/>
        <v>2.0295179312312551E-2</v>
      </c>
      <c r="N7023" s="88">
        <f t="shared" si="768"/>
        <v>2.3975385917376607E-2</v>
      </c>
      <c r="O7023" s="88">
        <f t="shared" si="769"/>
        <v>0</v>
      </c>
      <c r="P7023" s="88">
        <f t="shared" si="770"/>
        <v>0</v>
      </c>
      <c r="Q7023" s="88">
        <f t="shared" si="771"/>
        <v>3.841216768409414E-5</v>
      </c>
      <c r="R7023" s="89">
        <f t="shared" si="772"/>
        <v>8.9043507109154429E-3</v>
      </c>
      <c r="S7023" s="88">
        <f t="shared" si="774"/>
        <v>4.4308977397373252E-2</v>
      </c>
    </row>
    <row r="7024" spans="1:19" x14ac:dyDescent="0.2">
      <c r="A7024" s="60">
        <v>2004</v>
      </c>
      <c r="B7024" s="61">
        <v>10</v>
      </c>
      <c r="C7024" s="61">
        <v>19</v>
      </c>
      <c r="D7024" s="61">
        <v>14</v>
      </c>
      <c r="E7024" s="87">
        <v>2.6058588525927101E-2</v>
      </c>
      <c r="F7024" s="87">
        <v>2.1624085165270878E-2</v>
      </c>
      <c r="G7024" s="87">
        <v>0</v>
      </c>
      <c r="H7024" s="87">
        <v>0</v>
      </c>
      <c r="I7024" s="87">
        <v>7.8349502688172329E-5</v>
      </c>
      <c r="J7024" s="87">
        <v>9.247941912533978E-3</v>
      </c>
      <c r="K7024" s="88">
        <v>5.7008965106420131E-2</v>
      </c>
      <c r="L7024" s="84"/>
      <c r="M7024" s="88">
        <f t="shared" si="773"/>
        <v>1.9811985934908388E-2</v>
      </c>
      <c r="N7024" s="88">
        <f t="shared" si="768"/>
        <v>2.3888224125803513E-2</v>
      </c>
      <c r="O7024" s="88">
        <f t="shared" si="769"/>
        <v>0</v>
      </c>
      <c r="P7024" s="88">
        <f t="shared" si="770"/>
        <v>0</v>
      </c>
      <c r="Q7024" s="88">
        <f t="shared" si="771"/>
        <v>3.841216768409414E-5</v>
      </c>
      <c r="R7024" s="89">
        <f t="shared" si="772"/>
        <v>9.247941912533978E-3</v>
      </c>
      <c r="S7024" s="88">
        <f t="shared" si="774"/>
        <v>4.3738622228395994E-2</v>
      </c>
    </row>
    <row r="7025" spans="1:19" x14ac:dyDescent="0.2">
      <c r="A7025" s="60">
        <v>2004</v>
      </c>
      <c r="B7025" s="61">
        <v>10</v>
      </c>
      <c r="C7025" s="61">
        <v>19</v>
      </c>
      <c r="D7025" s="61">
        <v>15</v>
      </c>
      <c r="E7025" s="87">
        <v>2.574044218384176E-2</v>
      </c>
      <c r="F7025" s="87">
        <v>2.1745479294826186E-2</v>
      </c>
      <c r="G7025" s="87">
        <v>0</v>
      </c>
      <c r="H7025" s="87">
        <v>0</v>
      </c>
      <c r="I7025" s="87">
        <v>7.8349502688172329E-5</v>
      </c>
      <c r="J7025" s="87">
        <v>9.0468017195710487E-3</v>
      </c>
      <c r="K7025" s="88">
        <v>5.6611072700927169E-2</v>
      </c>
      <c r="L7025" s="84"/>
      <c r="M7025" s="88">
        <f t="shared" si="773"/>
        <v>1.9570103653050872E-2</v>
      </c>
      <c r="N7025" s="88">
        <f t="shared" si="768"/>
        <v>2.4022328766633884E-2</v>
      </c>
      <c r="O7025" s="88">
        <f t="shared" si="769"/>
        <v>0</v>
      </c>
      <c r="P7025" s="88">
        <f t="shared" si="770"/>
        <v>0</v>
      </c>
      <c r="Q7025" s="88">
        <f t="shared" si="771"/>
        <v>3.841216768409414E-5</v>
      </c>
      <c r="R7025" s="89">
        <f t="shared" si="772"/>
        <v>9.0468017195710487E-3</v>
      </c>
      <c r="S7025" s="88">
        <f t="shared" si="774"/>
        <v>4.3630844587368857E-2</v>
      </c>
    </row>
    <row r="7026" spans="1:19" x14ac:dyDescent="0.2">
      <c r="A7026" s="60">
        <v>2004</v>
      </c>
      <c r="B7026" s="61">
        <v>10</v>
      </c>
      <c r="C7026" s="61">
        <v>19</v>
      </c>
      <c r="D7026" s="61">
        <v>16</v>
      </c>
      <c r="E7026" s="87">
        <v>2.8059717801571665E-2</v>
      </c>
      <c r="F7026" s="87">
        <v>2.1419882008434754E-2</v>
      </c>
      <c r="G7026" s="87">
        <v>0</v>
      </c>
      <c r="H7026" s="87">
        <v>0</v>
      </c>
      <c r="I7026" s="87">
        <v>7.8349502688172329E-5</v>
      </c>
      <c r="J7026" s="87">
        <v>8.7721675174134029E-3</v>
      </c>
      <c r="K7026" s="88">
        <v>5.8330116830107998E-2</v>
      </c>
      <c r="L7026" s="84"/>
      <c r="M7026" s="88">
        <f t="shared" si="773"/>
        <v>2.1333416960366929E-2</v>
      </c>
      <c r="N7026" s="88">
        <f t="shared" si="768"/>
        <v>2.3662639980142994E-2</v>
      </c>
      <c r="O7026" s="88">
        <f t="shared" si="769"/>
        <v>0</v>
      </c>
      <c r="P7026" s="88">
        <f t="shared" si="770"/>
        <v>0</v>
      </c>
      <c r="Q7026" s="88">
        <f t="shared" si="771"/>
        <v>3.841216768409414E-5</v>
      </c>
      <c r="R7026" s="89">
        <f t="shared" si="772"/>
        <v>8.7721675174134029E-3</v>
      </c>
      <c r="S7026" s="88">
        <f t="shared" si="774"/>
        <v>4.5034469108194024E-2</v>
      </c>
    </row>
    <row r="7027" spans="1:19" x14ac:dyDescent="0.2">
      <c r="A7027" s="60">
        <v>2004</v>
      </c>
      <c r="B7027" s="61">
        <v>10</v>
      </c>
      <c r="C7027" s="61">
        <v>19</v>
      </c>
      <c r="D7027" s="61">
        <v>17</v>
      </c>
      <c r="E7027" s="87">
        <v>3.1593628210674504E-2</v>
      </c>
      <c r="F7027" s="87">
        <v>2.0893657993447067E-2</v>
      </c>
      <c r="G7027" s="87">
        <v>0</v>
      </c>
      <c r="H7027" s="87">
        <v>0</v>
      </c>
      <c r="I7027" s="87">
        <v>7.8349502688172329E-5</v>
      </c>
      <c r="J7027" s="87">
        <v>9.122714889219995E-3</v>
      </c>
      <c r="K7027" s="88">
        <v>6.1688350596029742E-2</v>
      </c>
      <c r="L7027" s="84"/>
      <c r="M7027" s="88">
        <f t="shared" si="773"/>
        <v>2.4020200369633756E-2</v>
      </c>
      <c r="N7027" s="88">
        <f t="shared" si="768"/>
        <v>2.30813179443514E-2</v>
      </c>
      <c r="O7027" s="88">
        <f t="shared" si="769"/>
        <v>0</v>
      </c>
      <c r="P7027" s="88">
        <f t="shared" si="770"/>
        <v>0</v>
      </c>
      <c r="Q7027" s="88">
        <f t="shared" si="771"/>
        <v>3.841216768409414E-5</v>
      </c>
      <c r="R7027" s="89">
        <f t="shared" si="772"/>
        <v>9.122714889219995E-3</v>
      </c>
      <c r="S7027" s="88">
        <f t="shared" si="774"/>
        <v>4.713993048166925E-2</v>
      </c>
    </row>
    <row r="7028" spans="1:19" x14ac:dyDescent="0.2">
      <c r="A7028" s="60">
        <v>2004</v>
      </c>
      <c r="B7028" s="61">
        <v>10</v>
      </c>
      <c r="C7028" s="61">
        <v>19</v>
      </c>
      <c r="D7028" s="61">
        <v>18</v>
      </c>
      <c r="E7028" s="87">
        <v>3.466209652558043E-2</v>
      </c>
      <c r="F7028" s="87">
        <v>2.0832122066746641E-2</v>
      </c>
      <c r="G7028" s="87">
        <v>0</v>
      </c>
      <c r="H7028" s="87">
        <v>0</v>
      </c>
      <c r="I7028" s="87">
        <v>7.8349502688172329E-5</v>
      </c>
      <c r="J7028" s="87">
        <v>9.4186555937625163E-3</v>
      </c>
      <c r="K7028" s="88">
        <v>6.4991223688777772E-2</v>
      </c>
      <c r="L7028" s="84"/>
      <c r="M7028" s="88">
        <f t="shared" si="773"/>
        <v>2.6353114565509813E-2</v>
      </c>
      <c r="N7028" s="88">
        <f t="shared" si="768"/>
        <v>2.3013338929397758E-2</v>
      </c>
      <c r="O7028" s="88">
        <f t="shared" si="769"/>
        <v>0</v>
      </c>
      <c r="P7028" s="88">
        <f t="shared" si="770"/>
        <v>0</v>
      </c>
      <c r="Q7028" s="88">
        <f t="shared" si="771"/>
        <v>3.841216768409414E-5</v>
      </c>
      <c r="R7028" s="89">
        <f t="shared" si="772"/>
        <v>9.4186555937625163E-3</v>
      </c>
      <c r="S7028" s="88">
        <f t="shared" si="774"/>
        <v>4.9404865662591668E-2</v>
      </c>
    </row>
    <row r="7029" spans="1:19" x14ac:dyDescent="0.2">
      <c r="A7029" s="60">
        <v>2004</v>
      </c>
      <c r="B7029" s="61">
        <v>10</v>
      </c>
      <c r="C7029" s="61">
        <v>19</v>
      </c>
      <c r="D7029" s="61">
        <v>19</v>
      </c>
      <c r="E7029" s="87">
        <v>3.5899889837725033E-2</v>
      </c>
      <c r="F7029" s="87">
        <v>1.9937299584405783E-2</v>
      </c>
      <c r="G7029" s="87">
        <v>1.1877691517482455E-3</v>
      </c>
      <c r="H7029" s="87">
        <v>1.7174105896356678E-6</v>
      </c>
      <c r="I7029" s="87">
        <v>7.8349502688172329E-5</v>
      </c>
      <c r="J7029" s="87">
        <v>6.8200116091292609E-3</v>
      </c>
      <c r="K7029" s="88">
        <v>6.3925037096286122E-2</v>
      </c>
      <c r="L7029" s="84"/>
      <c r="M7029" s="88">
        <f t="shared" si="773"/>
        <v>2.7294191771826383E-2</v>
      </c>
      <c r="N7029" s="88">
        <f t="shared" si="768"/>
        <v>2.2024824509130098E-2</v>
      </c>
      <c r="O7029" s="88">
        <f t="shared" si="769"/>
        <v>4.743165572030938E-4</v>
      </c>
      <c r="P7029" s="88">
        <f t="shared" si="770"/>
        <v>3.1868041932579156E-6</v>
      </c>
      <c r="Q7029" s="88">
        <f t="shared" si="771"/>
        <v>3.841216768409414E-5</v>
      </c>
      <c r="R7029" s="89">
        <f t="shared" si="772"/>
        <v>6.8200116091292609E-3</v>
      </c>
      <c r="S7029" s="88">
        <f t="shared" si="774"/>
        <v>4.9834931810036925E-2</v>
      </c>
    </row>
    <row r="7030" spans="1:19" x14ac:dyDescent="0.2">
      <c r="A7030" s="60">
        <v>2004</v>
      </c>
      <c r="B7030" s="61">
        <v>10</v>
      </c>
      <c r="C7030" s="61">
        <v>19</v>
      </c>
      <c r="D7030" s="61">
        <v>20</v>
      </c>
      <c r="E7030" s="87">
        <v>3.5699885435856699E-2</v>
      </c>
      <c r="F7030" s="87">
        <v>1.9319497451362733E-2</v>
      </c>
      <c r="G7030" s="87">
        <v>1.1877691517482455E-3</v>
      </c>
      <c r="H7030" s="87">
        <v>1.7174105896356678E-6</v>
      </c>
      <c r="I7030" s="87">
        <v>7.8349502688172329E-5</v>
      </c>
      <c r="J7030" s="87">
        <v>6.1260970282766931E-3</v>
      </c>
      <c r="K7030" s="88">
        <v>6.2413315980522174E-2</v>
      </c>
      <c r="L7030" s="84"/>
      <c r="M7030" s="88">
        <f t="shared" si="773"/>
        <v>2.7142131179872499E-2</v>
      </c>
      <c r="N7030" s="88">
        <f t="shared" si="768"/>
        <v>2.1342335714495026E-2</v>
      </c>
      <c r="O7030" s="88">
        <f t="shared" si="769"/>
        <v>4.743165572030938E-4</v>
      </c>
      <c r="P7030" s="88">
        <f t="shared" si="770"/>
        <v>3.1868041932579156E-6</v>
      </c>
      <c r="Q7030" s="88">
        <f t="shared" si="771"/>
        <v>3.841216768409414E-5</v>
      </c>
      <c r="R7030" s="89">
        <f t="shared" si="772"/>
        <v>6.1260970282766931E-3</v>
      </c>
      <c r="S7030" s="88">
        <f t="shared" si="774"/>
        <v>4.9000382423447973E-2</v>
      </c>
    </row>
    <row r="7031" spans="1:19" x14ac:dyDescent="0.2">
      <c r="A7031" s="60">
        <v>2004</v>
      </c>
      <c r="B7031" s="61">
        <v>10</v>
      </c>
      <c r="C7031" s="61">
        <v>19</v>
      </c>
      <c r="D7031" s="61">
        <v>21</v>
      </c>
      <c r="E7031" s="87">
        <v>3.3536810183674312E-2</v>
      </c>
      <c r="F7031" s="87">
        <v>1.8631110402506933E-2</v>
      </c>
      <c r="G7031" s="87">
        <v>1.1877691517482455E-3</v>
      </c>
      <c r="H7031" s="87">
        <v>1.7174105896356678E-6</v>
      </c>
      <c r="I7031" s="87">
        <v>7.8349502688172329E-5</v>
      </c>
      <c r="J7031" s="87">
        <v>6.1807388020868863E-3</v>
      </c>
      <c r="K7031" s="88">
        <v>5.9616495453294192E-2</v>
      </c>
      <c r="L7031" s="84"/>
      <c r="M7031" s="88">
        <f t="shared" si="773"/>
        <v>2.5497574859036191E-2</v>
      </c>
      <c r="N7031" s="88">
        <f t="shared" si="768"/>
        <v>2.0581871445940533E-2</v>
      </c>
      <c r="O7031" s="88">
        <f t="shared" si="769"/>
        <v>4.743165572030938E-4</v>
      </c>
      <c r="P7031" s="88">
        <f t="shared" si="770"/>
        <v>3.1868041932579156E-6</v>
      </c>
      <c r="Q7031" s="88">
        <f t="shared" si="771"/>
        <v>3.841216768409414E-5</v>
      </c>
      <c r="R7031" s="89">
        <f t="shared" si="772"/>
        <v>6.1807388020868863E-3</v>
      </c>
      <c r="S7031" s="88">
        <f t="shared" si="774"/>
        <v>4.6595361834057165E-2</v>
      </c>
    </row>
    <row r="7032" spans="1:19" x14ac:dyDescent="0.2">
      <c r="A7032" s="60">
        <v>2004</v>
      </c>
      <c r="B7032" s="61">
        <v>10</v>
      </c>
      <c r="C7032" s="61">
        <v>19</v>
      </c>
      <c r="D7032" s="61">
        <v>22</v>
      </c>
      <c r="E7032" s="87">
        <v>2.9501538716372497E-2</v>
      </c>
      <c r="F7032" s="87">
        <v>1.8244152913919377E-2</v>
      </c>
      <c r="G7032" s="87">
        <v>1.1877691517482455E-3</v>
      </c>
      <c r="H7032" s="87">
        <v>1.7174105896356678E-6</v>
      </c>
      <c r="I7032" s="87">
        <v>7.8349502688172329E-5</v>
      </c>
      <c r="J7032" s="87">
        <v>6.5558241431415013E-3</v>
      </c>
      <c r="K7032" s="88">
        <v>5.556935183845943E-2</v>
      </c>
      <c r="L7032" s="84"/>
      <c r="M7032" s="88">
        <f t="shared" si="773"/>
        <v>2.2429613542782344E-2</v>
      </c>
      <c r="N7032" s="88">
        <f t="shared" si="768"/>
        <v>2.0154397768146134E-2</v>
      </c>
      <c r="O7032" s="88">
        <f t="shared" si="769"/>
        <v>4.743165572030938E-4</v>
      </c>
      <c r="P7032" s="88">
        <f t="shared" si="770"/>
        <v>3.1868041932579156E-6</v>
      </c>
      <c r="Q7032" s="88">
        <f t="shared" si="771"/>
        <v>3.841216768409414E-5</v>
      </c>
      <c r="R7032" s="89">
        <f t="shared" si="772"/>
        <v>6.5558241431415013E-3</v>
      </c>
      <c r="S7032" s="88">
        <f t="shared" si="774"/>
        <v>4.3099926840008927E-2</v>
      </c>
    </row>
    <row r="7033" spans="1:19" x14ac:dyDescent="0.2">
      <c r="A7033" s="60">
        <v>2004</v>
      </c>
      <c r="B7033" s="61">
        <v>10</v>
      </c>
      <c r="C7033" s="61">
        <v>19</v>
      </c>
      <c r="D7033" s="61">
        <v>23</v>
      </c>
      <c r="E7033" s="87">
        <v>2.6195712554842532E-2</v>
      </c>
      <c r="F7033" s="87">
        <v>1.7630378381140607E-2</v>
      </c>
      <c r="G7033" s="87">
        <v>1.1877691517482455E-3</v>
      </c>
      <c r="H7033" s="87">
        <v>1.7174105896356678E-6</v>
      </c>
      <c r="I7033" s="87">
        <v>7.8349502688172329E-5</v>
      </c>
      <c r="J7033" s="87">
        <v>6.8879773287896014E-3</v>
      </c>
      <c r="K7033" s="88">
        <v>5.1981904329798795E-2</v>
      </c>
      <c r="L7033" s="84"/>
      <c r="M7033" s="88">
        <f t="shared" si="773"/>
        <v>1.9916239445397166E-2</v>
      </c>
      <c r="N7033" s="88">
        <f t="shared" si="768"/>
        <v>1.9476358281635173E-2</v>
      </c>
      <c r="O7033" s="88">
        <f t="shared" si="769"/>
        <v>4.743165572030938E-4</v>
      </c>
      <c r="P7033" s="88">
        <f t="shared" si="770"/>
        <v>3.1868041932579156E-6</v>
      </c>
      <c r="Q7033" s="88">
        <f t="shared" si="771"/>
        <v>3.841216768409414E-5</v>
      </c>
      <c r="R7033" s="89">
        <f t="shared" si="772"/>
        <v>6.8879773287896014E-3</v>
      </c>
      <c r="S7033" s="88">
        <f t="shared" si="774"/>
        <v>3.9908513256112783E-2</v>
      </c>
    </row>
    <row r="7034" spans="1:19" x14ac:dyDescent="0.2">
      <c r="A7034" s="60">
        <v>2004</v>
      </c>
      <c r="B7034" s="61">
        <v>10</v>
      </c>
      <c r="C7034" s="61">
        <v>19</v>
      </c>
      <c r="D7034" s="61">
        <v>24</v>
      </c>
      <c r="E7034" s="87">
        <v>2.0554194746742853E-2</v>
      </c>
      <c r="F7034" s="87">
        <v>1.7295170678956091E-2</v>
      </c>
      <c r="G7034" s="87">
        <v>1.1877691517482455E-3</v>
      </c>
      <c r="H7034" s="87">
        <v>1.7174105896356678E-6</v>
      </c>
      <c r="I7034" s="87">
        <v>7.8349502688172329E-5</v>
      </c>
      <c r="J7034" s="87">
        <v>7.2890983015157507E-3</v>
      </c>
      <c r="K7034" s="88">
        <v>4.640629979224075E-2</v>
      </c>
      <c r="L7034" s="84"/>
      <c r="M7034" s="88">
        <f t="shared" si="773"/>
        <v>1.5627071160077322E-2</v>
      </c>
      <c r="N7034" s="88">
        <f t="shared" si="768"/>
        <v>1.9106052825599525E-2</v>
      </c>
      <c r="O7034" s="88">
        <f t="shared" si="769"/>
        <v>4.743165572030938E-4</v>
      </c>
      <c r="P7034" s="88">
        <f t="shared" si="770"/>
        <v>3.1868041932579156E-6</v>
      </c>
      <c r="Q7034" s="88">
        <f t="shared" si="771"/>
        <v>3.841216768409414E-5</v>
      </c>
      <c r="R7034" s="89">
        <f t="shared" si="772"/>
        <v>7.2890983015157507E-3</v>
      </c>
      <c r="S7034" s="88">
        <f t="shared" si="774"/>
        <v>3.5249039514757295E-2</v>
      </c>
    </row>
    <row r="7035" spans="1:19" x14ac:dyDescent="0.2">
      <c r="A7035" s="60">
        <v>2004</v>
      </c>
      <c r="B7035" s="61">
        <v>10</v>
      </c>
      <c r="C7035" s="61">
        <v>20</v>
      </c>
      <c r="D7035" s="61">
        <v>1</v>
      </c>
      <c r="E7035" s="87">
        <v>1.9895958694527226E-2</v>
      </c>
      <c r="F7035" s="87">
        <v>1.6353476996910993E-2</v>
      </c>
      <c r="G7035" s="87">
        <v>1.1877691517482455E-3</v>
      </c>
      <c r="H7035" s="87">
        <v>1.7174105896356678E-6</v>
      </c>
      <c r="I7035" s="87">
        <v>7.8349502688172329E-5</v>
      </c>
      <c r="J7035" s="87">
        <v>6.469150404575439E-3</v>
      </c>
      <c r="K7035" s="88">
        <v>4.398642216103972E-2</v>
      </c>
      <c r="L7035" s="84"/>
      <c r="M7035" s="88">
        <f t="shared" si="773"/>
        <v>1.512662335587755E-2</v>
      </c>
      <c r="N7035" s="88">
        <f t="shared" si="768"/>
        <v>1.8065759580238334E-2</v>
      </c>
      <c r="O7035" s="88">
        <f t="shared" si="769"/>
        <v>4.743165572030938E-4</v>
      </c>
      <c r="P7035" s="88">
        <f t="shared" si="770"/>
        <v>3.1868041932579156E-6</v>
      </c>
      <c r="Q7035" s="88">
        <f t="shared" si="771"/>
        <v>3.841216768409414E-5</v>
      </c>
      <c r="R7035" s="89">
        <f t="shared" si="772"/>
        <v>6.469150404575439E-3</v>
      </c>
      <c r="S7035" s="88">
        <f t="shared" si="774"/>
        <v>3.370829846519633E-2</v>
      </c>
    </row>
    <row r="7036" spans="1:19" x14ac:dyDescent="0.2">
      <c r="A7036" s="60">
        <v>2004</v>
      </c>
      <c r="B7036" s="61">
        <v>10</v>
      </c>
      <c r="C7036" s="61">
        <v>20</v>
      </c>
      <c r="D7036" s="61">
        <v>2</v>
      </c>
      <c r="E7036" s="87">
        <v>1.8186675566570928E-2</v>
      </c>
      <c r="F7036" s="87">
        <v>1.6221213032884329E-2</v>
      </c>
      <c r="G7036" s="87">
        <v>1.1877691517482455E-3</v>
      </c>
      <c r="H7036" s="87">
        <v>1.7174105896356678E-6</v>
      </c>
      <c r="I7036" s="87">
        <v>7.8349502688172329E-5</v>
      </c>
      <c r="J7036" s="87">
        <v>7.021631515701207E-3</v>
      </c>
      <c r="K7036" s="88">
        <v>4.269735618018252E-2</v>
      </c>
      <c r="L7036" s="84"/>
      <c r="M7036" s="88">
        <f t="shared" si="773"/>
        <v>1.382707893672557E-2</v>
      </c>
      <c r="N7036" s="88">
        <f t="shared" si="768"/>
        <v>1.7919646984385699E-2</v>
      </c>
      <c r="O7036" s="88">
        <f t="shared" si="769"/>
        <v>4.743165572030938E-4</v>
      </c>
      <c r="P7036" s="88">
        <f t="shared" si="770"/>
        <v>3.1868041932579156E-6</v>
      </c>
      <c r="Q7036" s="88">
        <f t="shared" si="771"/>
        <v>3.841216768409414E-5</v>
      </c>
      <c r="R7036" s="89">
        <f t="shared" si="772"/>
        <v>7.021631515701207E-3</v>
      </c>
      <c r="S7036" s="88">
        <f t="shared" si="774"/>
        <v>3.2262641450191712E-2</v>
      </c>
    </row>
    <row r="7037" spans="1:19" x14ac:dyDescent="0.2">
      <c r="A7037" s="60">
        <v>2004</v>
      </c>
      <c r="B7037" s="61">
        <v>10</v>
      </c>
      <c r="C7037" s="61">
        <v>20</v>
      </c>
      <c r="D7037" s="61">
        <v>3</v>
      </c>
      <c r="E7037" s="87">
        <v>1.7402249680682675E-2</v>
      </c>
      <c r="F7037" s="87">
        <v>1.5987048151688155E-2</v>
      </c>
      <c r="G7037" s="87">
        <v>1.1877691517482455E-3</v>
      </c>
      <c r="H7037" s="87">
        <v>1.7174105896356678E-6</v>
      </c>
      <c r="I7037" s="87">
        <v>7.8349502688172329E-5</v>
      </c>
      <c r="J7037" s="87">
        <v>7.5632908938375338E-3</v>
      </c>
      <c r="K7037" s="88">
        <v>4.2220424791234418E-2</v>
      </c>
      <c r="L7037" s="84"/>
      <c r="M7037" s="88">
        <f t="shared" si="773"/>
        <v>1.3230690740076566E-2</v>
      </c>
      <c r="N7037" s="88">
        <f t="shared" si="768"/>
        <v>1.7660963987086456E-2</v>
      </c>
      <c r="O7037" s="88">
        <f t="shared" si="769"/>
        <v>4.743165572030938E-4</v>
      </c>
      <c r="P7037" s="88">
        <f t="shared" si="770"/>
        <v>3.1868041932579156E-6</v>
      </c>
      <c r="Q7037" s="88">
        <f t="shared" si="771"/>
        <v>3.841216768409414E-5</v>
      </c>
      <c r="R7037" s="89">
        <f t="shared" si="772"/>
        <v>7.5632908938375338E-3</v>
      </c>
      <c r="S7037" s="88">
        <f t="shared" si="774"/>
        <v>3.1407570256243467E-2</v>
      </c>
    </row>
    <row r="7038" spans="1:19" x14ac:dyDescent="0.2">
      <c r="A7038" s="60">
        <v>2004</v>
      </c>
      <c r="B7038" s="61">
        <v>10</v>
      </c>
      <c r="C7038" s="61">
        <v>20</v>
      </c>
      <c r="D7038" s="61">
        <v>4</v>
      </c>
      <c r="E7038" s="87">
        <v>1.7840085053503759E-2</v>
      </c>
      <c r="F7038" s="87">
        <v>1.5865556560089387E-2</v>
      </c>
      <c r="G7038" s="87">
        <v>1.1877691517482455E-3</v>
      </c>
      <c r="H7038" s="87">
        <v>1.7174105896356678E-6</v>
      </c>
      <c r="I7038" s="87">
        <v>7.8349502688172329E-5</v>
      </c>
      <c r="J7038" s="87">
        <v>7.4431684286210718E-3</v>
      </c>
      <c r="K7038" s="88">
        <v>4.2416646107240268E-2</v>
      </c>
      <c r="L7038" s="84"/>
      <c r="M7038" s="88">
        <f t="shared" si="773"/>
        <v>1.3563570943450055E-2</v>
      </c>
      <c r="N7038" s="88">
        <f t="shared" si="768"/>
        <v>1.7526751679498385E-2</v>
      </c>
      <c r="O7038" s="88">
        <f t="shared" si="769"/>
        <v>4.743165572030938E-4</v>
      </c>
      <c r="P7038" s="88">
        <f t="shared" si="770"/>
        <v>3.1868041932579156E-6</v>
      </c>
      <c r="Q7038" s="88">
        <f t="shared" si="771"/>
        <v>3.841216768409414E-5</v>
      </c>
      <c r="R7038" s="89">
        <f t="shared" si="772"/>
        <v>7.4431684286210718E-3</v>
      </c>
      <c r="S7038" s="88">
        <f t="shared" si="774"/>
        <v>3.1606238152028884E-2</v>
      </c>
    </row>
    <row r="7039" spans="1:19" x14ac:dyDescent="0.2">
      <c r="A7039" s="60">
        <v>2004</v>
      </c>
      <c r="B7039" s="61">
        <v>10</v>
      </c>
      <c r="C7039" s="61">
        <v>20</v>
      </c>
      <c r="D7039" s="61">
        <v>5</v>
      </c>
      <c r="E7039" s="87">
        <v>1.8384955641669479E-2</v>
      </c>
      <c r="F7039" s="87">
        <v>1.6176916256095793E-2</v>
      </c>
      <c r="G7039" s="87">
        <v>1.1877691517482455E-3</v>
      </c>
      <c r="H7039" s="87">
        <v>1.7174105896356678E-6</v>
      </c>
      <c r="I7039" s="87">
        <v>7.8349502688172329E-5</v>
      </c>
      <c r="J7039" s="87">
        <v>7.2914287737178285E-3</v>
      </c>
      <c r="K7039" s="88">
        <v>4.3121136736509157E-2</v>
      </c>
      <c r="L7039" s="84"/>
      <c r="M7039" s="88">
        <f t="shared" si="773"/>
        <v>1.3977828546786628E-2</v>
      </c>
      <c r="N7039" s="88">
        <f t="shared" si="768"/>
        <v>1.7870712135864351E-2</v>
      </c>
      <c r="O7039" s="88">
        <f t="shared" si="769"/>
        <v>4.743165572030938E-4</v>
      </c>
      <c r="P7039" s="88">
        <f t="shared" si="770"/>
        <v>3.1868041932579156E-6</v>
      </c>
      <c r="Q7039" s="88">
        <f t="shared" si="771"/>
        <v>3.841216768409414E-5</v>
      </c>
      <c r="R7039" s="89">
        <f t="shared" si="772"/>
        <v>7.2914287737178285E-3</v>
      </c>
      <c r="S7039" s="88">
        <f t="shared" si="774"/>
        <v>3.2364456211731424E-2</v>
      </c>
    </row>
    <row r="7040" spans="1:19" x14ac:dyDescent="0.2">
      <c r="A7040" s="60">
        <v>2004</v>
      </c>
      <c r="B7040" s="61">
        <v>10</v>
      </c>
      <c r="C7040" s="61">
        <v>20</v>
      </c>
      <c r="D7040" s="61">
        <v>6</v>
      </c>
      <c r="E7040" s="87">
        <v>2.0619752818091266E-2</v>
      </c>
      <c r="F7040" s="87">
        <v>1.6861629119572685E-2</v>
      </c>
      <c r="G7040" s="87">
        <v>1.1877691517482455E-3</v>
      </c>
      <c r="H7040" s="87">
        <v>1.7174105896356678E-6</v>
      </c>
      <c r="I7040" s="87">
        <v>7.8349502688172329E-5</v>
      </c>
      <c r="J7040" s="87">
        <v>6.9882115428456992E-3</v>
      </c>
      <c r="K7040" s="88">
        <v>4.573742954553571E-2</v>
      </c>
      <c r="L7040" s="84"/>
      <c r="M7040" s="88">
        <f t="shared" si="773"/>
        <v>1.5676914058750911E-2</v>
      </c>
      <c r="N7040" s="88">
        <f t="shared" si="768"/>
        <v>1.8627117515307916E-2</v>
      </c>
      <c r="O7040" s="88">
        <f t="shared" si="769"/>
        <v>4.743165572030938E-4</v>
      </c>
      <c r="P7040" s="88">
        <f t="shared" si="770"/>
        <v>3.1868041932579156E-6</v>
      </c>
      <c r="Q7040" s="88">
        <f t="shared" si="771"/>
        <v>3.841216768409414E-5</v>
      </c>
      <c r="R7040" s="89">
        <f t="shared" si="772"/>
        <v>6.9882115428456992E-3</v>
      </c>
      <c r="S7040" s="88">
        <f t="shared" si="774"/>
        <v>3.4819947103139272E-2</v>
      </c>
    </row>
    <row r="7041" spans="1:19" x14ac:dyDescent="0.2">
      <c r="A7041" s="60">
        <v>2004</v>
      </c>
      <c r="B7041" s="61">
        <v>10</v>
      </c>
      <c r="C7041" s="61">
        <v>20</v>
      </c>
      <c r="D7041" s="61">
        <v>7</v>
      </c>
      <c r="E7041" s="87">
        <v>2.7450876610448635E-2</v>
      </c>
      <c r="F7041" s="87">
        <v>1.8286226580752858E-2</v>
      </c>
      <c r="G7041" s="87">
        <v>0</v>
      </c>
      <c r="H7041" s="87">
        <v>0</v>
      </c>
      <c r="I7041" s="87">
        <v>7.8349502688172329E-5</v>
      </c>
      <c r="J7041" s="87">
        <v>6.3795858991218526E-3</v>
      </c>
      <c r="K7041" s="88">
        <v>5.2195038593011521E-2</v>
      </c>
      <c r="L7041" s="84"/>
      <c r="M7041" s="88">
        <f t="shared" si="773"/>
        <v>2.0870523388709324E-2</v>
      </c>
      <c r="N7041" s="88">
        <f t="shared" si="768"/>
        <v>2.0200876737102785E-2</v>
      </c>
      <c r="O7041" s="88">
        <f t="shared" si="769"/>
        <v>0</v>
      </c>
      <c r="P7041" s="88">
        <f t="shared" si="770"/>
        <v>0</v>
      </c>
      <c r="Q7041" s="88">
        <f t="shared" si="771"/>
        <v>3.841216768409414E-5</v>
      </c>
      <c r="R7041" s="89">
        <f t="shared" si="772"/>
        <v>6.3795858991218526E-3</v>
      </c>
      <c r="S7041" s="88">
        <f t="shared" si="774"/>
        <v>4.1109812293496202E-2</v>
      </c>
    </row>
    <row r="7042" spans="1:19" x14ac:dyDescent="0.2">
      <c r="A7042" s="60">
        <v>2004</v>
      </c>
      <c r="B7042" s="61">
        <v>10</v>
      </c>
      <c r="C7042" s="61">
        <v>20</v>
      </c>
      <c r="D7042" s="61">
        <v>8</v>
      </c>
      <c r="E7042" s="87">
        <v>3.1704239614234637E-2</v>
      </c>
      <c r="F7042" s="87">
        <v>2.0416881590218688E-2</v>
      </c>
      <c r="G7042" s="87">
        <v>0</v>
      </c>
      <c r="H7042" s="87">
        <v>0</v>
      </c>
      <c r="I7042" s="87">
        <v>7.8349502688172329E-5</v>
      </c>
      <c r="J7042" s="87">
        <v>8.9672783160896913E-3</v>
      </c>
      <c r="K7042" s="88">
        <v>6.1166749023231187E-2</v>
      </c>
      <c r="L7042" s="84"/>
      <c r="M7042" s="88">
        <f t="shared" si="773"/>
        <v>2.410429669623999E-2</v>
      </c>
      <c r="N7042" s="88">
        <f t="shared" si="768"/>
        <v>2.2554620907636724E-2</v>
      </c>
      <c r="O7042" s="88">
        <f t="shared" si="769"/>
        <v>0</v>
      </c>
      <c r="P7042" s="88">
        <f t="shared" si="770"/>
        <v>0</v>
      </c>
      <c r="Q7042" s="88">
        <f t="shared" si="771"/>
        <v>3.841216768409414E-5</v>
      </c>
      <c r="R7042" s="89">
        <f t="shared" si="772"/>
        <v>8.9672783160896913E-3</v>
      </c>
      <c r="S7042" s="88">
        <f t="shared" si="774"/>
        <v>4.6697329771560811E-2</v>
      </c>
    </row>
    <row r="7043" spans="1:19" x14ac:dyDescent="0.2">
      <c r="A7043" s="60">
        <v>2004</v>
      </c>
      <c r="B7043" s="61">
        <v>10</v>
      </c>
      <c r="C7043" s="61">
        <v>20</v>
      </c>
      <c r="D7043" s="61">
        <v>9</v>
      </c>
      <c r="E7043" s="87">
        <v>3.2099942131459239E-2</v>
      </c>
      <c r="F7043" s="87">
        <v>2.1843574070679859E-2</v>
      </c>
      <c r="G7043" s="87">
        <v>0</v>
      </c>
      <c r="H7043" s="87">
        <v>0</v>
      </c>
      <c r="I7043" s="87">
        <v>7.8349502688172329E-5</v>
      </c>
      <c r="J7043" s="87">
        <v>1.0351199871061907E-2</v>
      </c>
      <c r="K7043" s="88">
        <v>6.4373065575889177E-2</v>
      </c>
      <c r="L7043" s="84"/>
      <c r="M7043" s="88">
        <f t="shared" si="773"/>
        <v>2.4405143869825834E-2</v>
      </c>
      <c r="N7043" s="88">
        <f t="shared" ref="N7043:N7106" si="775">F7043*W$5</f>
        <v>2.4130694506652631E-2</v>
      </c>
      <c r="O7043" s="88">
        <f t="shared" ref="O7043:O7106" si="776">G7043*X$5</f>
        <v>0</v>
      </c>
      <c r="P7043" s="88">
        <f t="shared" ref="P7043:P7106" si="777">H7043*Y$5</f>
        <v>0</v>
      </c>
      <c r="Q7043" s="88">
        <f t="shared" ref="Q7043:Q7106" si="778">I7043*Z$5</f>
        <v>3.841216768409414E-5</v>
      </c>
      <c r="R7043" s="89">
        <f t="shared" ref="R7043:R7106" si="779">J7043</f>
        <v>1.0351199871061907E-2</v>
      </c>
      <c r="S7043" s="88">
        <f t="shared" si="774"/>
        <v>4.8574250544162562E-2</v>
      </c>
    </row>
    <row r="7044" spans="1:19" x14ac:dyDescent="0.2">
      <c r="A7044" s="60">
        <v>2004</v>
      </c>
      <c r="B7044" s="61">
        <v>10</v>
      </c>
      <c r="C7044" s="61">
        <v>20</v>
      </c>
      <c r="D7044" s="61">
        <v>10</v>
      </c>
      <c r="E7044" s="87">
        <v>3.0992268406996443E-2</v>
      </c>
      <c r="F7044" s="87">
        <v>2.2130544590653941E-2</v>
      </c>
      <c r="G7044" s="87">
        <v>0</v>
      </c>
      <c r="H7044" s="87">
        <v>0</v>
      </c>
      <c r="I7044" s="87">
        <v>7.8349502688172329E-5</v>
      </c>
      <c r="J7044" s="87">
        <v>1.0238486503156357E-2</v>
      </c>
      <c r="K7044" s="88">
        <v>6.3439649003494913E-2</v>
      </c>
      <c r="L7044" s="84"/>
      <c r="M7044" s="88">
        <f t="shared" ref="M7044:M7107" si="780">E7044*V$5</f>
        <v>2.3562994793804696E-2</v>
      </c>
      <c r="N7044" s="88">
        <f t="shared" si="775"/>
        <v>2.444771213057732E-2</v>
      </c>
      <c r="O7044" s="88">
        <f t="shared" si="776"/>
        <v>0</v>
      </c>
      <c r="P7044" s="88">
        <f t="shared" si="777"/>
        <v>0</v>
      </c>
      <c r="Q7044" s="88">
        <f t="shared" si="778"/>
        <v>3.841216768409414E-5</v>
      </c>
      <c r="R7044" s="89">
        <f t="shared" si="779"/>
        <v>1.0238486503156357E-2</v>
      </c>
      <c r="S7044" s="88">
        <f t="shared" ref="S7044:S7107" si="781">SUM(M7044:Q7044)</f>
        <v>4.8049119092066113E-2</v>
      </c>
    </row>
    <row r="7045" spans="1:19" x14ac:dyDescent="0.2">
      <c r="A7045" s="60">
        <v>2004</v>
      </c>
      <c r="B7045" s="61">
        <v>10</v>
      </c>
      <c r="C7045" s="61">
        <v>20</v>
      </c>
      <c r="D7045" s="61">
        <v>11</v>
      </c>
      <c r="E7045" s="87">
        <v>3.0068309888426171E-2</v>
      </c>
      <c r="F7045" s="87">
        <v>2.214285985180563E-2</v>
      </c>
      <c r="G7045" s="87">
        <v>0</v>
      </c>
      <c r="H7045" s="87">
        <v>0</v>
      </c>
      <c r="I7045" s="87">
        <v>7.8349502688172329E-5</v>
      </c>
      <c r="J7045" s="87">
        <v>1.0399307537846771E-2</v>
      </c>
      <c r="K7045" s="88">
        <v>6.2688826780766746E-2</v>
      </c>
      <c r="L7045" s="84"/>
      <c r="M7045" s="88">
        <f t="shared" si="780"/>
        <v>2.2860521858398392E-2</v>
      </c>
      <c r="N7045" s="88">
        <f t="shared" si="775"/>
        <v>2.4461316854953445E-2</v>
      </c>
      <c r="O7045" s="88">
        <f t="shared" si="776"/>
        <v>0</v>
      </c>
      <c r="P7045" s="88">
        <f t="shared" si="777"/>
        <v>0</v>
      </c>
      <c r="Q7045" s="88">
        <f t="shared" si="778"/>
        <v>3.841216768409414E-5</v>
      </c>
      <c r="R7045" s="89">
        <f t="shared" si="779"/>
        <v>1.0399307537846771E-2</v>
      </c>
      <c r="S7045" s="88">
        <f t="shared" si="781"/>
        <v>4.7360250881035938E-2</v>
      </c>
    </row>
    <row r="7046" spans="1:19" x14ac:dyDescent="0.2">
      <c r="A7046" s="60">
        <v>2004</v>
      </c>
      <c r="B7046" s="61">
        <v>10</v>
      </c>
      <c r="C7046" s="61">
        <v>20</v>
      </c>
      <c r="D7046" s="61">
        <v>12</v>
      </c>
      <c r="E7046" s="87">
        <v>3.0002572168817403E-2</v>
      </c>
      <c r="F7046" s="87">
        <v>2.2031627339322773E-2</v>
      </c>
      <c r="G7046" s="87">
        <v>0</v>
      </c>
      <c r="H7046" s="87">
        <v>0</v>
      </c>
      <c r="I7046" s="87">
        <v>7.8349502688172329E-5</v>
      </c>
      <c r="J7046" s="87">
        <v>1.0047565014049761E-2</v>
      </c>
      <c r="K7046" s="88">
        <v>6.2160114024878109E-2</v>
      </c>
      <c r="L7046" s="84"/>
      <c r="M7046" s="88">
        <f t="shared" si="780"/>
        <v>2.2810542375626866E-2</v>
      </c>
      <c r="N7046" s="88">
        <f t="shared" si="775"/>
        <v>2.4338437798199903E-2</v>
      </c>
      <c r="O7046" s="88">
        <f t="shared" si="776"/>
        <v>0</v>
      </c>
      <c r="P7046" s="88">
        <f t="shared" si="777"/>
        <v>0</v>
      </c>
      <c r="Q7046" s="88">
        <f t="shared" si="778"/>
        <v>3.841216768409414E-5</v>
      </c>
      <c r="R7046" s="89">
        <f t="shared" si="779"/>
        <v>1.0047565014049761E-2</v>
      </c>
      <c r="S7046" s="88">
        <f t="shared" si="781"/>
        <v>4.7187392341510863E-2</v>
      </c>
    </row>
    <row r="7047" spans="1:19" x14ac:dyDescent="0.2">
      <c r="A7047" s="60">
        <v>2004</v>
      </c>
      <c r="B7047" s="61">
        <v>10</v>
      </c>
      <c r="C7047" s="61">
        <v>20</v>
      </c>
      <c r="D7047" s="61">
        <v>13</v>
      </c>
      <c r="E7047" s="87">
        <v>2.908587371809521E-2</v>
      </c>
      <c r="F7047" s="87">
        <v>2.2037444944026638E-2</v>
      </c>
      <c r="G7047" s="87">
        <v>0</v>
      </c>
      <c r="H7047" s="87">
        <v>0</v>
      </c>
      <c r="I7047" s="87">
        <v>7.8349502688172329E-5</v>
      </c>
      <c r="J7047" s="87">
        <v>9.5194901566643102E-3</v>
      </c>
      <c r="K7047" s="88">
        <v>6.0721158321474331E-2</v>
      </c>
      <c r="L7047" s="84"/>
      <c r="M7047" s="88">
        <f t="shared" si="780"/>
        <v>2.2113589169807973E-2</v>
      </c>
      <c r="N7047" s="88">
        <f t="shared" si="775"/>
        <v>2.434486453227809E-2</v>
      </c>
      <c r="O7047" s="88">
        <f t="shared" si="776"/>
        <v>0</v>
      </c>
      <c r="P7047" s="88">
        <f t="shared" si="777"/>
        <v>0</v>
      </c>
      <c r="Q7047" s="88">
        <f t="shared" si="778"/>
        <v>3.841216768409414E-5</v>
      </c>
      <c r="R7047" s="89">
        <f t="shared" si="779"/>
        <v>9.5194901566643102E-3</v>
      </c>
      <c r="S7047" s="88">
        <f t="shared" si="781"/>
        <v>4.6496865869770164E-2</v>
      </c>
    </row>
    <row r="7048" spans="1:19" x14ac:dyDescent="0.2">
      <c r="A7048" s="60">
        <v>2004</v>
      </c>
      <c r="B7048" s="61">
        <v>10</v>
      </c>
      <c r="C7048" s="61">
        <v>20</v>
      </c>
      <c r="D7048" s="61">
        <v>14</v>
      </c>
      <c r="E7048" s="87">
        <v>2.8294390256206049E-2</v>
      </c>
      <c r="F7048" s="87">
        <v>2.2211569281151065E-2</v>
      </c>
      <c r="G7048" s="87">
        <v>0</v>
      </c>
      <c r="H7048" s="87">
        <v>0</v>
      </c>
      <c r="I7048" s="87">
        <v>7.8349502688172329E-5</v>
      </c>
      <c r="J7048" s="87">
        <v>9.7443992817472409E-3</v>
      </c>
      <c r="K7048" s="88">
        <v>6.0328708321792532E-2</v>
      </c>
      <c r="L7048" s="84"/>
      <c r="M7048" s="88">
        <f t="shared" si="780"/>
        <v>2.1511835195333916E-2</v>
      </c>
      <c r="N7048" s="88">
        <f t="shared" si="775"/>
        <v>2.4537220470538343E-2</v>
      </c>
      <c r="O7048" s="88">
        <f t="shared" si="776"/>
        <v>0</v>
      </c>
      <c r="P7048" s="88">
        <f t="shared" si="777"/>
        <v>0</v>
      </c>
      <c r="Q7048" s="88">
        <f t="shared" si="778"/>
        <v>3.841216768409414E-5</v>
      </c>
      <c r="R7048" s="89">
        <f t="shared" si="779"/>
        <v>9.7443992817472409E-3</v>
      </c>
      <c r="S7048" s="88">
        <f t="shared" si="781"/>
        <v>4.6087467833556356E-2</v>
      </c>
    </row>
    <row r="7049" spans="1:19" x14ac:dyDescent="0.2">
      <c r="A7049" s="60">
        <v>2004</v>
      </c>
      <c r="B7049" s="61">
        <v>10</v>
      </c>
      <c r="C7049" s="61">
        <v>20</v>
      </c>
      <c r="D7049" s="61">
        <v>15</v>
      </c>
      <c r="E7049" s="87">
        <v>2.7867405189280353E-2</v>
      </c>
      <c r="F7049" s="87">
        <v>2.2444345212951865E-2</v>
      </c>
      <c r="G7049" s="87">
        <v>0</v>
      </c>
      <c r="H7049" s="87">
        <v>0</v>
      </c>
      <c r="I7049" s="87">
        <v>7.8349502688172329E-5</v>
      </c>
      <c r="J7049" s="87">
        <v>9.5175465308144549E-3</v>
      </c>
      <c r="K7049" s="88">
        <v>5.9907646435734853E-2</v>
      </c>
      <c r="L7049" s="84"/>
      <c r="M7049" s="88">
        <f t="shared" si="780"/>
        <v>2.1187204330084593E-2</v>
      </c>
      <c r="N7049" s="88">
        <f t="shared" si="775"/>
        <v>2.4794369089194395E-2</v>
      </c>
      <c r="O7049" s="88">
        <f t="shared" si="776"/>
        <v>0</v>
      </c>
      <c r="P7049" s="88">
        <f t="shared" si="777"/>
        <v>0</v>
      </c>
      <c r="Q7049" s="88">
        <f t="shared" si="778"/>
        <v>3.841216768409414E-5</v>
      </c>
      <c r="R7049" s="89">
        <f t="shared" si="779"/>
        <v>9.5175465308144549E-3</v>
      </c>
      <c r="S7049" s="88">
        <f t="shared" si="781"/>
        <v>4.6019985586963082E-2</v>
      </c>
    </row>
    <row r="7050" spans="1:19" x14ac:dyDescent="0.2">
      <c r="A7050" s="60">
        <v>2004</v>
      </c>
      <c r="B7050" s="61">
        <v>10</v>
      </c>
      <c r="C7050" s="61">
        <v>20</v>
      </c>
      <c r="D7050" s="61">
        <v>16</v>
      </c>
      <c r="E7050" s="87">
        <v>3.0344170448850467E-2</v>
      </c>
      <c r="F7050" s="87">
        <v>2.2123391000411396E-2</v>
      </c>
      <c r="G7050" s="87">
        <v>0</v>
      </c>
      <c r="H7050" s="87">
        <v>0</v>
      </c>
      <c r="I7050" s="87">
        <v>7.8349502688172329E-5</v>
      </c>
      <c r="J7050" s="87">
        <v>9.1808878305259644E-3</v>
      </c>
      <c r="K7050" s="88">
        <v>6.1726798782476E-2</v>
      </c>
      <c r="L7050" s="84"/>
      <c r="M7050" s="88">
        <f t="shared" si="780"/>
        <v>2.3070254842887723E-2</v>
      </c>
      <c r="N7050" s="88">
        <f t="shared" si="775"/>
        <v>2.4439809527266612E-2</v>
      </c>
      <c r="O7050" s="88">
        <f t="shared" si="776"/>
        <v>0</v>
      </c>
      <c r="P7050" s="88">
        <f t="shared" si="777"/>
        <v>0</v>
      </c>
      <c r="Q7050" s="88">
        <f t="shared" si="778"/>
        <v>3.841216768409414E-5</v>
      </c>
      <c r="R7050" s="89">
        <f t="shared" si="779"/>
        <v>9.1808878305259644E-3</v>
      </c>
      <c r="S7050" s="88">
        <f t="shared" si="781"/>
        <v>4.7548476537838433E-2</v>
      </c>
    </row>
    <row r="7051" spans="1:19" x14ac:dyDescent="0.2">
      <c r="A7051" s="60">
        <v>2004</v>
      </c>
      <c r="B7051" s="61">
        <v>10</v>
      </c>
      <c r="C7051" s="61">
        <v>20</v>
      </c>
      <c r="D7051" s="61">
        <v>17</v>
      </c>
      <c r="E7051" s="87">
        <v>3.4078805601798622E-2</v>
      </c>
      <c r="F7051" s="87">
        <v>2.1676118450747149E-2</v>
      </c>
      <c r="G7051" s="87">
        <v>0</v>
      </c>
      <c r="H7051" s="87">
        <v>0</v>
      </c>
      <c r="I7051" s="87">
        <v>7.8349502688172329E-5</v>
      </c>
      <c r="J7051" s="87">
        <v>9.4473162979013987E-3</v>
      </c>
      <c r="K7051" s="88">
        <v>6.528058985313534E-2</v>
      </c>
      <c r="L7051" s="84"/>
      <c r="M7051" s="88">
        <f t="shared" si="780"/>
        <v>2.590964651019181E-2</v>
      </c>
      <c r="N7051" s="88">
        <f t="shared" si="775"/>
        <v>2.3945705530263359E-2</v>
      </c>
      <c r="O7051" s="88">
        <f t="shared" si="776"/>
        <v>0</v>
      </c>
      <c r="P7051" s="88">
        <f t="shared" si="777"/>
        <v>0</v>
      </c>
      <c r="Q7051" s="88">
        <f t="shared" si="778"/>
        <v>3.841216768409414E-5</v>
      </c>
      <c r="R7051" s="89">
        <f t="shared" si="779"/>
        <v>9.4473162979013987E-3</v>
      </c>
      <c r="S7051" s="88">
        <f t="shared" si="781"/>
        <v>4.989376420813927E-2</v>
      </c>
    </row>
    <row r="7052" spans="1:19" x14ac:dyDescent="0.2">
      <c r="A7052" s="60">
        <v>2004</v>
      </c>
      <c r="B7052" s="61">
        <v>10</v>
      </c>
      <c r="C7052" s="61">
        <v>20</v>
      </c>
      <c r="D7052" s="61">
        <v>18</v>
      </c>
      <c r="E7052" s="87">
        <v>3.7538496399529213E-2</v>
      </c>
      <c r="F7052" s="87">
        <v>2.1330071129162041E-2</v>
      </c>
      <c r="G7052" s="87">
        <v>0</v>
      </c>
      <c r="H7052" s="87">
        <v>0</v>
      </c>
      <c r="I7052" s="87">
        <v>7.8349502688172329E-5</v>
      </c>
      <c r="J7052" s="87">
        <v>9.8288784821321407E-3</v>
      </c>
      <c r="K7052" s="88">
        <v>6.8775795513511567E-2</v>
      </c>
      <c r="L7052" s="84"/>
      <c r="M7052" s="88">
        <f t="shared" si="780"/>
        <v>2.8540001771205772E-2</v>
      </c>
      <c r="N7052" s="88">
        <f t="shared" si="775"/>
        <v>2.3563425497929998E-2</v>
      </c>
      <c r="O7052" s="88">
        <f t="shared" si="776"/>
        <v>0</v>
      </c>
      <c r="P7052" s="88">
        <f t="shared" si="777"/>
        <v>0</v>
      </c>
      <c r="Q7052" s="88">
        <f t="shared" si="778"/>
        <v>3.841216768409414E-5</v>
      </c>
      <c r="R7052" s="89">
        <f t="shared" si="779"/>
        <v>9.8288784821321407E-3</v>
      </c>
      <c r="S7052" s="88">
        <f t="shared" si="781"/>
        <v>5.2141839436819867E-2</v>
      </c>
    </row>
    <row r="7053" spans="1:19" x14ac:dyDescent="0.2">
      <c r="A7053" s="60">
        <v>2004</v>
      </c>
      <c r="B7053" s="61">
        <v>10</v>
      </c>
      <c r="C7053" s="61">
        <v>20</v>
      </c>
      <c r="D7053" s="61">
        <v>19</v>
      </c>
      <c r="E7053" s="87">
        <v>3.9184913416451E-2</v>
      </c>
      <c r="F7053" s="87">
        <v>2.0210867156343914E-2</v>
      </c>
      <c r="G7053" s="87">
        <v>1.1877691517482455E-3</v>
      </c>
      <c r="H7053" s="87">
        <v>1.7174105896356678E-6</v>
      </c>
      <c r="I7053" s="87">
        <v>7.8349502688172329E-5</v>
      </c>
      <c r="J7053" s="87">
        <v>6.9839003224249655E-3</v>
      </c>
      <c r="K7053" s="88">
        <v>6.7647516960245943E-2</v>
      </c>
      <c r="L7053" s="84"/>
      <c r="M7053" s="88">
        <f t="shared" si="780"/>
        <v>2.9791749952032761E-2</v>
      </c>
      <c r="N7053" s="88">
        <f t="shared" si="775"/>
        <v>2.2327035836086275E-2</v>
      </c>
      <c r="O7053" s="88">
        <f t="shared" si="776"/>
        <v>4.743165572030938E-4</v>
      </c>
      <c r="P7053" s="88">
        <f t="shared" si="777"/>
        <v>3.1868041932579156E-6</v>
      </c>
      <c r="Q7053" s="88">
        <f t="shared" si="778"/>
        <v>3.841216768409414E-5</v>
      </c>
      <c r="R7053" s="89">
        <f t="shared" si="779"/>
        <v>6.9839003224249655E-3</v>
      </c>
      <c r="S7053" s="88">
        <f t="shared" si="781"/>
        <v>5.2634701317199481E-2</v>
      </c>
    </row>
    <row r="7054" spans="1:19" x14ac:dyDescent="0.2">
      <c r="A7054" s="60">
        <v>2004</v>
      </c>
      <c r="B7054" s="61">
        <v>10</v>
      </c>
      <c r="C7054" s="61">
        <v>20</v>
      </c>
      <c r="D7054" s="61">
        <v>20</v>
      </c>
      <c r="E7054" s="87">
        <v>3.8888092893380508E-2</v>
      </c>
      <c r="F7054" s="87">
        <v>1.9484673465170486E-2</v>
      </c>
      <c r="G7054" s="87">
        <v>1.1877691517482455E-3</v>
      </c>
      <c r="H7054" s="87">
        <v>1.7174105896356678E-6</v>
      </c>
      <c r="I7054" s="87">
        <v>7.8349502688172329E-5</v>
      </c>
      <c r="J7054" s="87">
        <v>6.4071672613591158E-3</v>
      </c>
      <c r="K7054" s="88">
        <v>6.604776968493617E-2</v>
      </c>
      <c r="L7054" s="84"/>
      <c r="M7054" s="88">
        <f t="shared" si="780"/>
        <v>2.9566081396638296E-2</v>
      </c>
      <c r="N7054" s="88">
        <f t="shared" si="775"/>
        <v>2.1524806399746649E-2</v>
      </c>
      <c r="O7054" s="88">
        <f t="shared" si="776"/>
        <v>4.743165572030938E-4</v>
      </c>
      <c r="P7054" s="88">
        <f t="shared" si="777"/>
        <v>3.1868041932579156E-6</v>
      </c>
      <c r="Q7054" s="88">
        <f t="shared" si="778"/>
        <v>3.841216768409414E-5</v>
      </c>
      <c r="R7054" s="89">
        <f t="shared" si="779"/>
        <v>6.4071672613591158E-3</v>
      </c>
      <c r="S7054" s="88">
        <f t="shared" si="781"/>
        <v>5.160680332546539E-2</v>
      </c>
    </row>
    <row r="7055" spans="1:19" x14ac:dyDescent="0.2">
      <c r="A7055" s="60">
        <v>2004</v>
      </c>
      <c r="B7055" s="61">
        <v>10</v>
      </c>
      <c r="C7055" s="61">
        <v>20</v>
      </c>
      <c r="D7055" s="61">
        <v>21</v>
      </c>
      <c r="E7055" s="87">
        <v>3.6447279151451357E-2</v>
      </c>
      <c r="F7055" s="87">
        <v>1.8971744174433428E-2</v>
      </c>
      <c r="G7055" s="87">
        <v>1.1877691517482455E-3</v>
      </c>
      <c r="H7055" s="87">
        <v>1.7174105896356678E-6</v>
      </c>
      <c r="I7055" s="87">
        <v>7.8349502688172329E-5</v>
      </c>
      <c r="J7055" s="87">
        <v>6.4012260376740951E-3</v>
      </c>
      <c r="K7055" s="88">
        <v>6.3088085428584934E-2</v>
      </c>
      <c r="L7055" s="84"/>
      <c r="M7055" s="88">
        <f t="shared" si="780"/>
        <v>2.771036432751469E-2</v>
      </c>
      <c r="N7055" s="88">
        <f t="shared" si="775"/>
        <v>2.0958171105621235E-2</v>
      </c>
      <c r="O7055" s="88">
        <f t="shared" si="776"/>
        <v>4.743165572030938E-4</v>
      </c>
      <c r="P7055" s="88">
        <f t="shared" si="777"/>
        <v>3.1868041932579156E-6</v>
      </c>
      <c r="Q7055" s="88">
        <f t="shared" si="778"/>
        <v>3.841216768409414E-5</v>
      </c>
      <c r="R7055" s="89">
        <f t="shared" si="779"/>
        <v>6.4012260376740951E-3</v>
      </c>
      <c r="S7055" s="88">
        <f t="shared" si="781"/>
        <v>4.9184450962216374E-2</v>
      </c>
    </row>
    <row r="7056" spans="1:19" x14ac:dyDescent="0.2">
      <c r="A7056" s="60">
        <v>2004</v>
      </c>
      <c r="B7056" s="61">
        <v>10</v>
      </c>
      <c r="C7056" s="61">
        <v>20</v>
      </c>
      <c r="D7056" s="61">
        <v>22</v>
      </c>
      <c r="E7056" s="87">
        <v>3.2154578834202197E-2</v>
      </c>
      <c r="F7056" s="87">
        <v>1.846593219152905E-2</v>
      </c>
      <c r="G7056" s="87">
        <v>1.1877691517482455E-3</v>
      </c>
      <c r="H7056" s="87">
        <v>1.7174105896356678E-6</v>
      </c>
      <c r="I7056" s="87">
        <v>7.8349502688172329E-5</v>
      </c>
      <c r="J7056" s="87">
        <v>6.9169204545301384E-3</v>
      </c>
      <c r="K7056" s="88">
        <v>5.8805267545287435E-2</v>
      </c>
      <c r="L7056" s="84"/>
      <c r="M7056" s="88">
        <f t="shared" si="780"/>
        <v>2.4446683402375581E-2</v>
      </c>
      <c r="N7056" s="88">
        <f t="shared" si="775"/>
        <v>2.0399398333465185E-2</v>
      </c>
      <c r="O7056" s="88">
        <f t="shared" si="776"/>
        <v>4.743165572030938E-4</v>
      </c>
      <c r="P7056" s="88">
        <f t="shared" si="777"/>
        <v>3.1868041932579156E-6</v>
      </c>
      <c r="Q7056" s="88">
        <f t="shared" si="778"/>
        <v>3.841216768409414E-5</v>
      </c>
      <c r="R7056" s="89">
        <f t="shared" si="779"/>
        <v>6.9169204545301384E-3</v>
      </c>
      <c r="S7056" s="88">
        <f t="shared" si="781"/>
        <v>4.5361997264921211E-2</v>
      </c>
    </row>
    <row r="7057" spans="1:19" x14ac:dyDescent="0.2">
      <c r="A7057" s="60">
        <v>2004</v>
      </c>
      <c r="B7057" s="61">
        <v>10</v>
      </c>
      <c r="C7057" s="61">
        <v>20</v>
      </c>
      <c r="D7057" s="61">
        <v>23</v>
      </c>
      <c r="E7057" s="87">
        <v>2.8645679353906283E-2</v>
      </c>
      <c r="F7057" s="87">
        <v>1.7764813690595096E-2</v>
      </c>
      <c r="G7057" s="87">
        <v>1.1877691517482455E-3</v>
      </c>
      <c r="H7057" s="87">
        <v>1.7174105896356678E-6</v>
      </c>
      <c r="I7057" s="87">
        <v>7.8349502688172329E-5</v>
      </c>
      <c r="J7057" s="87">
        <v>7.3305866274860267E-3</v>
      </c>
      <c r="K7057" s="88">
        <v>5.5008915737013463E-2</v>
      </c>
      <c r="L7057" s="84"/>
      <c r="M7057" s="88">
        <f t="shared" si="780"/>
        <v>2.1778915457789386E-2</v>
      </c>
      <c r="N7057" s="88">
        <f t="shared" si="775"/>
        <v>1.9624869572546486E-2</v>
      </c>
      <c r="O7057" s="88">
        <f t="shared" si="776"/>
        <v>4.743165572030938E-4</v>
      </c>
      <c r="P7057" s="88">
        <f t="shared" si="777"/>
        <v>3.1868041932579156E-6</v>
      </c>
      <c r="Q7057" s="88">
        <f t="shared" si="778"/>
        <v>3.841216768409414E-5</v>
      </c>
      <c r="R7057" s="89">
        <f t="shared" si="779"/>
        <v>7.3305866274860267E-3</v>
      </c>
      <c r="S7057" s="88">
        <f t="shared" si="781"/>
        <v>4.1919700559416316E-2</v>
      </c>
    </row>
    <row r="7058" spans="1:19" x14ac:dyDescent="0.2">
      <c r="A7058" s="60">
        <v>2004</v>
      </c>
      <c r="B7058" s="61">
        <v>10</v>
      </c>
      <c r="C7058" s="61">
        <v>20</v>
      </c>
      <c r="D7058" s="61">
        <v>24</v>
      </c>
      <c r="E7058" s="87">
        <v>2.2585490917267768E-2</v>
      </c>
      <c r="F7058" s="87">
        <v>1.7368183100326048E-2</v>
      </c>
      <c r="G7058" s="87">
        <v>1.1877691517482455E-3</v>
      </c>
      <c r="H7058" s="87">
        <v>1.7174105896356678E-6</v>
      </c>
      <c r="I7058" s="87">
        <v>7.8349502688172329E-5</v>
      </c>
      <c r="J7058" s="87">
        <v>7.8871198677441072E-3</v>
      </c>
      <c r="K7058" s="88">
        <v>4.9108629950363983E-2</v>
      </c>
      <c r="L7058" s="84"/>
      <c r="M7058" s="88">
        <f t="shared" si="780"/>
        <v>1.7171437660205752E-2</v>
      </c>
      <c r="N7058" s="88">
        <f t="shared" si="775"/>
        <v>1.9186709975824511E-2</v>
      </c>
      <c r="O7058" s="88">
        <f t="shared" si="776"/>
        <v>4.743165572030938E-4</v>
      </c>
      <c r="P7058" s="88">
        <f t="shared" si="777"/>
        <v>3.1868041932579156E-6</v>
      </c>
      <c r="Q7058" s="88">
        <f t="shared" si="778"/>
        <v>3.841216768409414E-5</v>
      </c>
      <c r="R7058" s="89">
        <f t="shared" si="779"/>
        <v>7.8871198677441072E-3</v>
      </c>
      <c r="S7058" s="88">
        <f t="shared" si="781"/>
        <v>3.6874063165110708E-2</v>
      </c>
    </row>
    <row r="7059" spans="1:19" x14ac:dyDescent="0.2">
      <c r="A7059" s="60">
        <v>2004</v>
      </c>
      <c r="B7059" s="61">
        <v>10</v>
      </c>
      <c r="C7059" s="61">
        <v>21</v>
      </c>
      <c r="D7059" s="61">
        <v>1</v>
      </c>
      <c r="E7059" s="87">
        <v>1.8461327980117459E-2</v>
      </c>
      <c r="F7059" s="87">
        <v>1.6195273978931193E-2</v>
      </c>
      <c r="G7059" s="87">
        <v>1.1877691517482455E-3</v>
      </c>
      <c r="H7059" s="87">
        <v>1.7174105896356678E-6</v>
      </c>
      <c r="I7059" s="87">
        <v>7.8349502688172329E-5</v>
      </c>
      <c r="J7059" s="87">
        <v>6.1174045743455155E-3</v>
      </c>
      <c r="K7059" s="88">
        <v>4.2041842598420226E-2</v>
      </c>
      <c r="L7059" s="84"/>
      <c r="M7059" s="88">
        <f t="shared" si="780"/>
        <v>1.4035893383784304E-2</v>
      </c>
      <c r="N7059" s="88">
        <f t="shared" si="775"/>
        <v>1.7890991994835483E-2</v>
      </c>
      <c r="O7059" s="88">
        <f t="shared" si="776"/>
        <v>4.743165572030938E-4</v>
      </c>
      <c r="P7059" s="88">
        <f t="shared" si="777"/>
        <v>3.1868041932579156E-6</v>
      </c>
      <c r="Q7059" s="88">
        <f t="shared" si="778"/>
        <v>3.841216768409414E-5</v>
      </c>
      <c r="R7059" s="89">
        <f t="shared" si="779"/>
        <v>6.1174045743455155E-3</v>
      </c>
      <c r="S7059" s="88">
        <f t="shared" si="781"/>
        <v>3.2442800907700235E-2</v>
      </c>
    </row>
    <row r="7060" spans="1:19" x14ac:dyDescent="0.2">
      <c r="A7060" s="60">
        <v>2004</v>
      </c>
      <c r="B7060" s="61">
        <v>10</v>
      </c>
      <c r="C7060" s="61">
        <v>21</v>
      </c>
      <c r="D7060" s="61">
        <v>2</v>
      </c>
      <c r="E7060" s="87">
        <v>1.6731342896174534E-2</v>
      </c>
      <c r="F7060" s="87">
        <v>1.6340245807904458E-2</v>
      </c>
      <c r="G7060" s="87">
        <v>1.1877691517482455E-3</v>
      </c>
      <c r="H7060" s="87">
        <v>1.7174105896356678E-6</v>
      </c>
      <c r="I7060" s="87">
        <v>7.8349502688172329E-5</v>
      </c>
      <c r="J7060" s="87">
        <v>6.4703389348075343E-3</v>
      </c>
      <c r="K7060" s="88">
        <v>4.080976370391258E-2</v>
      </c>
      <c r="L7060" s="84"/>
      <c r="M7060" s="88">
        <f t="shared" si="780"/>
        <v>1.272060955263677E-2</v>
      </c>
      <c r="N7060" s="88">
        <f t="shared" si="775"/>
        <v>1.8051143026242025E-2</v>
      </c>
      <c r="O7060" s="88">
        <f t="shared" si="776"/>
        <v>4.743165572030938E-4</v>
      </c>
      <c r="P7060" s="88">
        <f t="shared" si="777"/>
        <v>3.1868041932579156E-6</v>
      </c>
      <c r="Q7060" s="88">
        <f t="shared" si="778"/>
        <v>3.841216768409414E-5</v>
      </c>
      <c r="R7060" s="89">
        <f t="shared" si="779"/>
        <v>6.4703389348075343E-3</v>
      </c>
      <c r="S7060" s="88">
        <f t="shared" si="781"/>
        <v>3.1287668107959243E-2</v>
      </c>
    </row>
    <row r="7061" spans="1:19" x14ac:dyDescent="0.2">
      <c r="A7061" s="60">
        <v>2004</v>
      </c>
      <c r="B7061" s="61">
        <v>10</v>
      </c>
      <c r="C7061" s="61">
        <v>21</v>
      </c>
      <c r="D7061" s="61">
        <v>3</v>
      </c>
      <c r="E7061" s="87">
        <v>1.6014820739977197E-2</v>
      </c>
      <c r="F7061" s="87">
        <v>1.6050076771576757E-2</v>
      </c>
      <c r="G7061" s="87">
        <v>1.1877691517482455E-3</v>
      </c>
      <c r="H7061" s="87">
        <v>1.7174105896356678E-6</v>
      </c>
      <c r="I7061" s="87">
        <v>7.8349502688172329E-5</v>
      </c>
      <c r="J7061" s="87">
        <v>7.0211813263917526E-3</v>
      </c>
      <c r="K7061" s="88">
        <v>4.0353914902971764E-2</v>
      </c>
      <c r="L7061" s="84"/>
      <c r="M7061" s="88">
        <f t="shared" si="780"/>
        <v>1.2175847626390927E-2</v>
      </c>
      <c r="N7061" s="88">
        <f t="shared" si="775"/>
        <v>1.7730591986917732E-2</v>
      </c>
      <c r="O7061" s="88">
        <f t="shared" si="776"/>
        <v>4.743165572030938E-4</v>
      </c>
      <c r="P7061" s="88">
        <f t="shared" si="777"/>
        <v>3.1868041932579156E-6</v>
      </c>
      <c r="Q7061" s="88">
        <f t="shared" si="778"/>
        <v>3.841216768409414E-5</v>
      </c>
      <c r="R7061" s="89">
        <f t="shared" si="779"/>
        <v>7.0211813263917526E-3</v>
      </c>
      <c r="S7061" s="88">
        <f t="shared" si="781"/>
        <v>3.0422355142389109E-2</v>
      </c>
    </row>
    <row r="7062" spans="1:19" x14ac:dyDescent="0.2">
      <c r="A7062" s="60">
        <v>2004</v>
      </c>
      <c r="B7062" s="61">
        <v>10</v>
      </c>
      <c r="C7062" s="61">
        <v>21</v>
      </c>
      <c r="D7062" s="61">
        <v>4</v>
      </c>
      <c r="E7062" s="87">
        <v>1.6454389664646667E-2</v>
      </c>
      <c r="F7062" s="87">
        <v>1.5792344701388419E-2</v>
      </c>
      <c r="G7062" s="87">
        <v>1.1877691517482455E-3</v>
      </c>
      <c r="H7062" s="87">
        <v>1.7174105896356678E-6</v>
      </c>
      <c r="I7062" s="87">
        <v>7.8349502688172329E-5</v>
      </c>
      <c r="J7062" s="87">
        <v>7.0268917378052409E-3</v>
      </c>
      <c r="K7062" s="88">
        <v>4.0541462168866386E-2</v>
      </c>
      <c r="L7062" s="84"/>
      <c r="M7062" s="88">
        <f t="shared" si="780"/>
        <v>1.2510045825357443E-2</v>
      </c>
      <c r="N7062" s="88">
        <f t="shared" si="775"/>
        <v>1.7445874209956962E-2</v>
      </c>
      <c r="O7062" s="88">
        <f t="shared" si="776"/>
        <v>4.743165572030938E-4</v>
      </c>
      <c r="P7062" s="88">
        <f t="shared" si="777"/>
        <v>3.1868041932579156E-6</v>
      </c>
      <c r="Q7062" s="88">
        <f t="shared" si="778"/>
        <v>3.841216768409414E-5</v>
      </c>
      <c r="R7062" s="89">
        <f t="shared" si="779"/>
        <v>7.0268917378052409E-3</v>
      </c>
      <c r="S7062" s="88">
        <f t="shared" si="781"/>
        <v>3.0471835564394853E-2</v>
      </c>
    </row>
    <row r="7063" spans="1:19" x14ac:dyDescent="0.2">
      <c r="A7063" s="60">
        <v>2004</v>
      </c>
      <c r="B7063" s="61">
        <v>10</v>
      </c>
      <c r="C7063" s="61">
        <v>21</v>
      </c>
      <c r="D7063" s="61">
        <v>5</v>
      </c>
      <c r="E7063" s="87">
        <v>1.6936125934466691E-2</v>
      </c>
      <c r="F7063" s="87">
        <v>1.6146475095652466E-2</v>
      </c>
      <c r="G7063" s="87">
        <v>1.1877691517482455E-3</v>
      </c>
      <c r="H7063" s="87">
        <v>1.7174105896356678E-6</v>
      </c>
      <c r="I7063" s="87">
        <v>7.8349502688172329E-5</v>
      </c>
      <c r="J7063" s="87">
        <v>6.8643716404947685E-3</v>
      </c>
      <c r="K7063" s="88">
        <v>4.1214808735639985E-2</v>
      </c>
      <c r="L7063" s="84"/>
      <c r="M7063" s="88">
        <f t="shared" si="780"/>
        <v>1.2876303276044519E-2</v>
      </c>
      <c r="N7063" s="88">
        <f t="shared" si="775"/>
        <v>1.7837083649028401E-2</v>
      </c>
      <c r="O7063" s="88">
        <f t="shared" si="776"/>
        <v>4.743165572030938E-4</v>
      </c>
      <c r="P7063" s="88">
        <f t="shared" si="777"/>
        <v>3.1868041932579156E-6</v>
      </c>
      <c r="Q7063" s="88">
        <f t="shared" si="778"/>
        <v>3.841216768409414E-5</v>
      </c>
      <c r="R7063" s="89">
        <f t="shared" si="779"/>
        <v>6.8643716404947685E-3</v>
      </c>
      <c r="S7063" s="88">
        <f t="shared" si="781"/>
        <v>3.1229302454153368E-2</v>
      </c>
    </row>
    <row r="7064" spans="1:19" x14ac:dyDescent="0.2">
      <c r="A7064" s="60">
        <v>2004</v>
      </c>
      <c r="B7064" s="61">
        <v>10</v>
      </c>
      <c r="C7064" s="61">
        <v>21</v>
      </c>
      <c r="D7064" s="61">
        <v>6</v>
      </c>
      <c r="E7064" s="87">
        <v>1.9003360750097249E-2</v>
      </c>
      <c r="F7064" s="87">
        <v>1.6811476029834436E-2</v>
      </c>
      <c r="G7064" s="87">
        <v>1.1877691517482455E-3</v>
      </c>
      <c r="H7064" s="87">
        <v>1.7174105896356678E-6</v>
      </c>
      <c r="I7064" s="87">
        <v>7.8349502688172329E-5</v>
      </c>
      <c r="J7064" s="87">
        <v>6.6327673305554722E-3</v>
      </c>
      <c r="K7064" s="88">
        <v>4.3715440175513209E-2</v>
      </c>
      <c r="L7064" s="84"/>
      <c r="M7064" s="88">
        <f t="shared" si="780"/>
        <v>1.4447993433041172E-2</v>
      </c>
      <c r="N7064" s="88">
        <f t="shared" si="775"/>
        <v>1.8571713171535123E-2</v>
      </c>
      <c r="O7064" s="88">
        <f t="shared" si="776"/>
        <v>4.743165572030938E-4</v>
      </c>
      <c r="P7064" s="88">
        <f t="shared" si="777"/>
        <v>3.1868041932579156E-6</v>
      </c>
      <c r="Q7064" s="88">
        <f t="shared" si="778"/>
        <v>3.841216768409414E-5</v>
      </c>
      <c r="R7064" s="89">
        <f t="shared" si="779"/>
        <v>6.6327673305554722E-3</v>
      </c>
      <c r="S7064" s="88">
        <f t="shared" si="781"/>
        <v>3.3535622133656739E-2</v>
      </c>
    </row>
    <row r="7065" spans="1:19" x14ac:dyDescent="0.2">
      <c r="A7065" s="60">
        <v>2004</v>
      </c>
      <c r="B7065" s="61">
        <v>10</v>
      </c>
      <c r="C7065" s="61">
        <v>21</v>
      </c>
      <c r="D7065" s="61">
        <v>7</v>
      </c>
      <c r="E7065" s="87">
        <v>2.5315111619483275E-2</v>
      </c>
      <c r="F7065" s="87">
        <v>1.8118437021816453E-2</v>
      </c>
      <c r="G7065" s="87">
        <v>0</v>
      </c>
      <c r="H7065" s="87">
        <v>0</v>
      </c>
      <c r="I7065" s="87">
        <v>7.8349502688172329E-5</v>
      </c>
      <c r="J7065" s="87">
        <v>6.3756672163098257E-3</v>
      </c>
      <c r="K7065" s="88">
        <v>4.9887565360297724E-2</v>
      </c>
      <c r="L7065" s="84"/>
      <c r="M7065" s="88">
        <f t="shared" si="780"/>
        <v>1.9246730683314891E-2</v>
      </c>
      <c r="N7065" s="88">
        <f t="shared" si="775"/>
        <v>2.0015518856794402E-2</v>
      </c>
      <c r="O7065" s="88">
        <f t="shared" si="776"/>
        <v>0</v>
      </c>
      <c r="P7065" s="88">
        <f t="shared" si="777"/>
        <v>0</v>
      </c>
      <c r="Q7065" s="88">
        <f t="shared" si="778"/>
        <v>3.841216768409414E-5</v>
      </c>
      <c r="R7065" s="89">
        <f t="shared" si="779"/>
        <v>6.3756672163098257E-3</v>
      </c>
      <c r="S7065" s="88">
        <f t="shared" si="781"/>
        <v>3.9300661707793387E-2</v>
      </c>
    </row>
    <row r="7066" spans="1:19" x14ac:dyDescent="0.2">
      <c r="A7066" s="60">
        <v>2004</v>
      </c>
      <c r="B7066" s="61">
        <v>10</v>
      </c>
      <c r="C7066" s="61">
        <v>21</v>
      </c>
      <c r="D7066" s="61">
        <v>8</v>
      </c>
      <c r="E7066" s="87">
        <v>2.9425612672227184E-2</v>
      </c>
      <c r="F7066" s="87">
        <v>1.9980718155470891E-2</v>
      </c>
      <c r="G7066" s="87">
        <v>0</v>
      </c>
      <c r="H7066" s="87">
        <v>0</v>
      </c>
      <c r="I7066" s="87">
        <v>7.8349502688172329E-5</v>
      </c>
      <c r="J7066" s="87">
        <v>8.9779643076643972E-3</v>
      </c>
      <c r="K7066" s="88">
        <v>5.8462644638050648E-2</v>
      </c>
      <c r="L7066" s="84"/>
      <c r="M7066" s="88">
        <f t="shared" si="780"/>
        <v>2.2371888017195894E-2</v>
      </c>
      <c r="N7066" s="88">
        <f t="shared" si="775"/>
        <v>2.2072789199839474E-2</v>
      </c>
      <c r="O7066" s="88">
        <f t="shared" si="776"/>
        <v>0</v>
      </c>
      <c r="P7066" s="88">
        <f t="shared" si="777"/>
        <v>0</v>
      </c>
      <c r="Q7066" s="88">
        <f t="shared" si="778"/>
        <v>3.841216768409414E-5</v>
      </c>
      <c r="R7066" s="89">
        <f t="shared" si="779"/>
        <v>8.9779643076643972E-3</v>
      </c>
      <c r="S7066" s="88">
        <f t="shared" si="781"/>
        <v>4.4483089384719461E-2</v>
      </c>
    </row>
    <row r="7067" spans="1:19" x14ac:dyDescent="0.2">
      <c r="A7067" s="60">
        <v>2004</v>
      </c>
      <c r="B7067" s="61">
        <v>10</v>
      </c>
      <c r="C7067" s="61">
        <v>21</v>
      </c>
      <c r="D7067" s="61">
        <v>9</v>
      </c>
      <c r="E7067" s="87">
        <v>2.998043793396404E-2</v>
      </c>
      <c r="F7067" s="87">
        <v>2.1292924631529358E-2</v>
      </c>
      <c r="G7067" s="87">
        <v>0</v>
      </c>
      <c r="H7067" s="87">
        <v>0</v>
      </c>
      <c r="I7067" s="87">
        <v>7.8349502688172329E-5</v>
      </c>
      <c r="J7067" s="87">
        <v>1.0175502977844116E-2</v>
      </c>
      <c r="K7067" s="88">
        <v>6.1527215046025686E-2</v>
      </c>
      <c r="L7067" s="84"/>
      <c r="M7067" s="88">
        <f t="shared" si="780"/>
        <v>2.2793714021736616E-2</v>
      </c>
      <c r="N7067" s="88">
        <f t="shared" si="775"/>
        <v>2.3522389594946999E-2</v>
      </c>
      <c r="O7067" s="88">
        <f t="shared" si="776"/>
        <v>0</v>
      </c>
      <c r="P7067" s="88">
        <f t="shared" si="777"/>
        <v>0</v>
      </c>
      <c r="Q7067" s="88">
        <f t="shared" si="778"/>
        <v>3.841216768409414E-5</v>
      </c>
      <c r="R7067" s="89">
        <f t="shared" si="779"/>
        <v>1.0175502977844116E-2</v>
      </c>
      <c r="S7067" s="88">
        <f t="shared" si="781"/>
        <v>4.6354515784367716E-2</v>
      </c>
    </row>
    <row r="7068" spans="1:19" x14ac:dyDescent="0.2">
      <c r="A7068" s="60">
        <v>2004</v>
      </c>
      <c r="B7068" s="61">
        <v>10</v>
      </c>
      <c r="C7068" s="61">
        <v>21</v>
      </c>
      <c r="D7068" s="61">
        <v>10</v>
      </c>
      <c r="E7068" s="87">
        <v>2.8846211859190493E-2</v>
      </c>
      <c r="F7068" s="87">
        <v>2.1836458729608699E-2</v>
      </c>
      <c r="G7068" s="87">
        <v>0</v>
      </c>
      <c r="H7068" s="87">
        <v>0</v>
      </c>
      <c r="I7068" s="87">
        <v>7.8349502688172329E-5</v>
      </c>
      <c r="J7068" s="87">
        <v>9.8740442419263299E-3</v>
      </c>
      <c r="K7068" s="88">
        <v>6.0635064333413695E-2</v>
      </c>
      <c r="L7068" s="84"/>
      <c r="M7068" s="88">
        <f t="shared" si="780"/>
        <v>2.1931377559496461E-2</v>
      </c>
      <c r="N7068" s="88">
        <f t="shared" si="775"/>
        <v>2.4122834157373561E-2</v>
      </c>
      <c r="O7068" s="88">
        <f t="shared" si="776"/>
        <v>0</v>
      </c>
      <c r="P7068" s="88">
        <f t="shared" si="777"/>
        <v>0</v>
      </c>
      <c r="Q7068" s="88">
        <f t="shared" si="778"/>
        <v>3.841216768409414E-5</v>
      </c>
      <c r="R7068" s="89">
        <f t="shared" si="779"/>
        <v>9.8740442419263299E-3</v>
      </c>
      <c r="S7068" s="88">
        <f t="shared" si="781"/>
        <v>4.6092623884554117E-2</v>
      </c>
    </row>
    <row r="7069" spans="1:19" x14ac:dyDescent="0.2">
      <c r="A7069" s="60">
        <v>2004</v>
      </c>
      <c r="B7069" s="61">
        <v>10</v>
      </c>
      <c r="C7069" s="61">
        <v>21</v>
      </c>
      <c r="D7069" s="61">
        <v>11</v>
      </c>
      <c r="E7069" s="87">
        <v>2.7883731454114064E-2</v>
      </c>
      <c r="F7069" s="87">
        <v>2.2112212976394971E-2</v>
      </c>
      <c r="G7069" s="87">
        <v>0</v>
      </c>
      <c r="H7069" s="87">
        <v>0</v>
      </c>
      <c r="I7069" s="87">
        <v>7.8349502688172329E-5</v>
      </c>
      <c r="J7069" s="87">
        <v>9.8431404522729762E-3</v>
      </c>
      <c r="K7069" s="88">
        <v>5.9917434385470182E-2</v>
      </c>
      <c r="L7069" s="84"/>
      <c r="M7069" s="88">
        <f t="shared" si="780"/>
        <v>2.1199616964365734E-2</v>
      </c>
      <c r="N7069" s="88">
        <f t="shared" si="775"/>
        <v>2.4427461113867982E-2</v>
      </c>
      <c r="O7069" s="88">
        <f t="shared" si="776"/>
        <v>0</v>
      </c>
      <c r="P7069" s="88">
        <f t="shared" si="777"/>
        <v>0</v>
      </c>
      <c r="Q7069" s="88">
        <f t="shared" si="778"/>
        <v>3.841216768409414E-5</v>
      </c>
      <c r="R7069" s="89">
        <f t="shared" si="779"/>
        <v>9.8431404522729762E-3</v>
      </c>
      <c r="S7069" s="88">
        <f t="shared" si="781"/>
        <v>4.566549024591781E-2</v>
      </c>
    </row>
    <row r="7070" spans="1:19" x14ac:dyDescent="0.2">
      <c r="A7070" s="60">
        <v>2004</v>
      </c>
      <c r="B7070" s="61">
        <v>10</v>
      </c>
      <c r="C7070" s="61">
        <v>21</v>
      </c>
      <c r="D7070" s="61">
        <v>12</v>
      </c>
      <c r="E7070" s="87">
        <v>2.7878816568461823E-2</v>
      </c>
      <c r="F7070" s="87">
        <v>2.2019206043901066E-2</v>
      </c>
      <c r="G7070" s="87">
        <v>0</v>
      </c>
      <c r="H7070" s="87">
        <v>0</v>
      </c>
      <c r="I7070" s="87">
        <v>7.8349502688172329E-5</v>
      </c>
      <c r="J7070" s="87">
        <v>9.4357266712962861E-3</v>
      </c>
      <c r="K7070" s="88">
        <v>5.9412098786347352E-2</v>
      </c>
      <c r="L7070" s="84"/>
      <c r="M7070" s="88">
        <f t="shared" si="780"/>
        <v>2.119588024450015E-2</v>
      </c>
      <c r="N7070" s="88">
        <f t="shared" si="775"/>
        <v>2.4324715937288854E-2</v>
      </c>
      <c r="O7070" s="88">
        <f t="shared" si="776"/>
        <v>0</v>
      </c>
      <c r="P7070" s="88">
        <f t="shared" si="777"/>
        <v>0</v>
      </c>
      <c r="Q7070" s="88">
        <f t="shared" si="778"/>
        <v>3.841216768409414E-5</v>
      </c>
      <c r="R7070" s="89">
        <f t="shared" si="779"/>
        <v>9.4357266712962861E-3</v>
      </c>
      <c r="S7070" s="88">
        <f t="shared" si="781"/>
        <v>4.5559008349473101E-2</v>
      </c>
    </row>
    <row r="7071" spans="1:19" x14ac:dyDescent="0.2">
      <c r="A7071" s="60">
        <v>2004</v>
      </c>
      <c r="B7071" s="61">
        <v>10</v>
      </c>
      <c r="C7071" s="61">
        <v>21</v>
      </c>
      <c r="D7071" s="61">
        <v>13</v>
      </c>
      <c r="E7071" s="87">
        <v>2.7130423263341915E-2</v>
      </c>
      <c r="F7071" s="87">
        <v>2.1843827593846572E-2</v>
      </c>
      <c r="G7071" s="87">
        <v>0</v>
      </c>
      <c r="H7071" s="87">
        <v>0</v>
      </c>
      <c r="I7071" s="87">
        <v>7.8349502688172329E-5</v>
      </c>
      <c r="J7071" s="87">
        <v>8.9841556472383555E-3</v>
      </c>
      <c r="K7071" s="88">
        <v>5.8036756007115012E-2</v>
      </c>
      <c r="L7071" s="84"/>
      <c r="M7071" s="88">
        <f t="shared" si="780"/>
        <v>2.0626887122709887E-2</v>
      </c>
      <c r="N7071" s="88">
        <f t="shared" si="775"/>
        <v>2.4130974574834999E-2</v>
      </c>
      <c r="O7071" s="88">
        <f t="shared" si="776"/>
        <v>0</v>
      </c>
      <c r="P7071" s="88">
        <f t="shared" si="777"/>
        <v>0</v>
      </c>
      <c r="Q7071" s="88">
        <f t="shared" si="778"/>
        <v>3.841216768409414E-5</v>
      </c>
      <c r="R7071" s="89">
        <f t="shared" si="779"/>
        <v>8.9841556472383555E-3</v>
      </c>
      <c r="S7071" s="88">
        <f t="shared" si="781"/>
        <v>4.4796273865228983E-2</v>
      </c>
    </row>
    <row r="7072" spans="1:19" x14ac:dyDescent="0.2">
      <c r="A7072" s="60">
        <v>2004</v>
      </c>
      <c r="B7072" s="61">
        <v>10</v>
      </c>
      <c r="C7072" s="61">
        <v>21</v>
      </c>
      <c r="D7072" s="61">
        <v>14</v>
      </c>
      <c r="E7072" s="87">
        <v>2.6454621256841702E-2</v>
      </c>
      <c r="F7072" s="87">
        <v>2.1835907501565548E-2</v>
      </c>
      <c r="G7072" s="87">
        <v>0</v>
      </c>
      <c r="H7072" s="87">
        <v>0</v>
      </c>
      <c r="I7072" s="87">
        <v>7.8349502688172329E-5</v>
      </c>
      <c r="J7072" s="87">
        <v>9.2927790699159248E-3</v>
      </c>
      <c r="K7072" s="88">
        <v>5.7661657331011348E-2</v>
      </c>
      <c r="L7072" s="84"/>
      <c r="M7072" s="88">
        <f t="shared" si="780"/>
        <v>2.0113084165414494E-2</v>
      </c>
      <c r="N7072" s="88">
        <f t="shared" si="775"/>
        <v>2.4122225213275415E-2</v>
      </c>
      <c r="O7072" s="88">
        <f t="shared" si="776"/>
        <v>0</v>
      </c>
      <c r="P7072" s="88">
        <f t="shared" si="777"/>
        <v>0</v>
      </c>
      <c r="Q7072" s="88">
        <f t="shared" si="778"/>
        <v>3.841216768409414E-5</v>
      </c>
      <c r="R7072" s="89">
        <f t="shared" si="779"/>
        <v>9.2927790699159248E-3</v>
      </c>
      <c r="S7072" s="88">
        <f t="shared" si="781"/>
        <v>4.4273721546374011E-2</v>
      </c>
    </row>
    <row r="7073" spans="1:19" x14ac:dyDescent="0.2">
      <c r="A7073" s="60">
        <v>2004</v>
      </c>
      <c r="B7073" s="61">
        <v>10</v>
      </c>
      <c r="C7073" s="61">
        <v>21</v>
      </c>
      <c r="D7073" s="61">
        <v>15</v>
      </c>
      <c r="E7073" s="87">
        <v>2.6189233257939974E-2</v>
      </c>
      <c r="F7073" s="87">
        <v>2.1815184490053693E-2</v>
      </c>
      <c r="G7073" s="87">
        <v>0</v>
      </c>
      <c r="H7073" s="87">
        <v>0</v>
      </c>
      <c r="I7073" s="87">
        <v>7.8349502688172329E-5</v>
      </c>
      <c r="J7073" s="87">
        <v>9.1764449151906322E-3</v>
      </c>
      <c r="K7073" s="88">
        <v>5.7259212165872472E-2</v>
      </c>
      <c r="L7073" s="84"/>
      <c r="M7073" s="88">
        <f t="shared" si="780"/>
        <v>1.9911313325205588E-2</v>
      </c>
      <c r="N7073" s="88">
        <f t="shared" si="775"/>
        <v>2.4099332409266677E-2</v>
      </c>
      <c r="O7073" s="88">
        <f t="shared" si="776"/>
        <v>0</v>
      </c>
      <c r="P7073" s="88">
        <f t="shared" si="777"/>
        <v>0</v>
      </c>
      <c r="Q7073" s="88">
        <f t="shared" si="778"/>
        <v>3.841216768409414E-5</v>
      </c>
      <c r="R7073" s="89">
        <f t="shared" si="779"/>
        <v>9.1764449151906322E-3</v>
      </c>
      <c r="S7073" s="88">
        <f t="shared" si="781"/>
        <v>4.4049057902156359E-2</v>
      </c>
    </row>
    <row r="7074" spans="1:19" x14ac:dyDescent="0.2">
      <c r="A7074" s="60">
        <v>2004</v>
      </c>
      <c r="B7074" s="61">
        <v>10</v>
      </c>
      <c r="C7074" s="61">
        <v>21</v>
      </c>
      <c r="D7074" s="61">
        <v>16</v>
      </c>
      <c r="E7074" s="87">
        <v>2.8505912915739166E-2</v>
      </c>
      <c r="F7074" s="87">
        <v>2.1564725477236028E-2</v>
      </c>
      <c r="G7074" s="87">
        <v>0</v>
      </c>
      <c r="H7074" s="87">
        <v>0</v>
      </c>
      <c r="I7074" s="87">
        <v>7.8349502688172329E-5</v>
      </c>
      <c r="J7074" s="87">
        <v>8.8489492881596091E-3</v>
      </c>
      <c r="K7074" s="88">
        <v>5.8997937183822978E-2</v>
      </c>
      <c r="L7074" s="84"/>
      <c r="M7074" s="88">
        <f t="shared" si="780"/>
        <v>2.1672652959942116E-2</v>
      </c>
      <c r="N7074" s="88">
        <f t="shared" si="775"/>
        <v>2.3822649211490299E-2</v>
      </c>
      <c r="O7074" s="88">
        <f t="shared" si="776"/>
        <v>0</v>
      </c>
      <c r="P7074" s="88">
        <f t="shared" si="777"/>
        <v>0</v>
      </c>
      <c r="Q7074" s="88">
        <f t="shared" si="778"/>
        <v>3.841216768409414E-5</v>
      </c>
      <c r="R7074" s="89">
        <f t="shared" si="779"/>
        <v>8.8489492881596091E-3</v>
      </c>
      <c r="S7074" s="88">
        <f t="shared" si="781"/>
        <v>4.5533714339116509E-2</v>
      </c>
    </row>
    <row r="7075" spans="1:19" x14ac:dyDescent="0.2">
      <c r="A7075" s="60">
        <v>2004</v>
      </c>
      <c r="B7075" s="61">
        <v>10</v>
      </c>
      <c r="C7075" s="61">
        <v>21</v>
      </c>
      <c r="D7075" s="61">
        <v>17</v>
      </c>
      <c r="E7075" s="87">
        <v>3.2079024636510294E-2</v>
      </c>
      <c r="F7075" s="87">
        <v>2.1054606657450771E-2</v>
      </c>
      <c r="G7075" s="87">
        <v>0</v>
      </c>
      <c r="H7075" s="87">
        <v>0</v>
      </c>
      <c r="I7075" s="87">
        <v>7.8349502688172329E-5</v>
      </c>
      <c r="J7075" s="87">
        <v>9.1826383395417627E-3</v>
      </c>
      <c r="K7075" s="88">
        <v>6.2394619136191001E-2</v>
      </c>
      <c r="L7075" s="84"/>
      <c r="M7075" s="88">
        <f t="shared" si="780"/>
        <v>2.4389240586525984E-2</v>
      </c>
      <c r="N7075" s="88">
        <f t="shared" si="775"/>
        <v>2.3259118657264054E-2</v>
      </c>
      <c r="O7075" s="88">
        <f t="shared" si="776"/>
        <v>0</v>
      </c>
      <c r="P7075" s="88">
        <f t="shared" si="777"/>
        <v>0</v>
      </c>
      <c r="Q7075" s="88">
        <f t="shared" si="778"/>
        <v>3.841216768409414E-5</v>
      </c>
      <c r="R7075" s="89">
        <f t="shared" si="779"/>
        <v>9.1826383395417627E-3</v>
      </c>
      <c r="S7075" s="88">
        <f t="shared" si="781"/>
        <v>4.7686771411474135E-2</v>
      </c>
    </row>
    <row r="7076" spans="1:19" x14ac:dyDescent="0.2">
      <c r="A7076" s="60">
        <v>2004</v>
      </c>
      <c r="B7076" s="61">
        <v>10</v>
      </c>
      <c r="C7076" s="61">
        <v>21</v>
      </c>
      <c r="D7076" s="61">
        <v>18</v>
      </c>
      <c r="E7076" s="87">
        <v>3.5237068615105269E-2</v>
      </c>
      <c r="F7076" s="87">
        <v>2.0909138723257028E-2</v>
      </c>
      <c r="G7076" s="87">
        <v>0</v>
      </c>
      <c r="H7076" s="87">
        <v>0</v>
      </c>
      <c r="I7076" s="87">
        <v>7.8349502688172329E-5</v>
      </c>
      <c r="J7076" s="87">
        <v>9.5107508756644664E-3</v>
      </c>
      <c r="K7076" s="88">
        <v>6.5735307716714944E-2</v>
      </c>
      <c r="L7076" s="84"/>
      <c r="M7076" s="88">
        <f t="shared" si="780"/>
        <v>2.6790257925722784E-2</v>
      </c>
      <c r="N7076" s="88">
        <f t="shared" si="775"/>
        <v>2.3098419576189463E-2</v>
      </c>
      <c r="O7076" s="88">
        <f t="shared" si="776"/>
        <v>0</v>
      </c>
      <c r="P7076" s="88">
        <f t="shared" si="777"/>
        <v>0</v>
      </c>
      <c r="Q7076" s="88">
        <f t="shared" si="778"/>
        <v>3.841216768409414E-5</v>
      </c>
      <c r="R7076" s="89">
        <f t="shared" si="779"/>
        <v>9.5107508756644664E-3</v>
      </c>
      <c r="S7076" s="88">
        <f t="shared" si="781"/>
        <v>4.9927089669596345E-2</v>
      </c>
    </row>
    <row r="7077" spans="1:19" x14ac:dyDescent="0.2">
      <c r="A7077" s="60">
        <v>2004</v>
      </c>
      <c r="B7077" s="61">
        <v>10</v>
      </c>
      <c r="C7077" s="61">
        <v>21</v>
      </c>
      <c r="D7077" s="61">
        <v>19</v>
      </c>
      <c r="E7077" s="87">
        <v>3.658707916386926E-2</v>
      </c>
      <c r="F7077" s="87">
        <v>1.9899688953245523E-2</v>
      </c>
      <c r="G7077" s="87">
        <v>1.1877691517482455E-3</v>
      </c>
      <c r="H7077" s="87">
        <v>1.7174105896356678E-6</v>
      </c>
      <c r="I7077" s="87">
        <v>7.8349502688172329E-5</v>
      </c>
      <c r="J7077" s="87">
        <v>6.9023050288823939E-3</v>
      </c>
      <c r="K7077" s="88">
        <v>6.4656909211023239E-2</v>
      </c>
      <c r="L7077" s="84"/>
      <c r="M7077" s="88">
        <f t="shared" si="780"/>
        <v>2.7816652351402391E-2</v>
      </c>
      <c r="N7077" s="88">
        <f t="shared" si="775"/>
        <v>2.1983275875751971E-2</v>
      </c>
      <c r="O7077" s="88">
        <f t="shared" si="776"/>
        <v>4.743165572030938E-4</v>
      </c>
      <c r="P7077" s="88">
        <f t="shared" si="777"/>
        <v>3.1868041932579156E-6</v>
      </c>
      <c r="Q7077" s="88">
        <f t="shared" si="778"/>
        <v>3.841216768409414E-5</v>
      </c>
      <c r="R7077" s="89">
        <f t="shared" si="779"/>
        <v>6.9023050288823939E-3</v>
      </c>
      <c r="S7077" s="88">
        <f t="shared" si="781"/>
        <v>5.0315843756234803E-2</v>
      </c>
    </row>
    <row r="7078" spans="1:19" x14ac:dyDescent="0.2">
      <c r="A7078" s="60">
        <v>2004</v>
      </c>
      <c r="B7078" s="61">
        <v>10</v>
      </c>
      <c r="C7078" s="61">
        <v>21</v>
      </c>
      <c r="D7078" s="61">
        <v>20</v>
      </c>
      <c r="E7078" s="87">
        <v>3.6278509811084478E-2</v>
      </c>
      <c r="F7078" s="87">
        <v>1.9458599356682611E-2</v>
      </c>
      <c r="G7078" s="87">
        <v>1.1877691517482455E-3</v>
      </c>
      <c r="H7078" s="87">
        <v>1.7174105896356678E-6</v>
      </c>
      <c r="I7078" s="87">
        <v>7.8349502688172329E-5</v>
      </c>
      <c r="J7078" s="87">
        <v>6.1229375868261469E-3</v>
      </c>
      <c r="K7078" s="88">
        <v>6.3127882819619285E-2</v>
      </c>
      <c r="L7078" s="84"/>
      <c r="M7078" s="88">
        <f t="shared" si="780"/>
        <v>2.7582051322600186E-2</v>
      </c>
      <c r="N7078" s="88">
        <f t="shared" si="775"/>
        <v>2.1496002214844562E-2</v>
      </c>
      <c r="O7078" s="88">
        <f t="shared" si="776"/>
        <v>4.743165572030938E-4</v>
      </c>
      <c r="P7078" s="88">
        <f t="shared" si="777"/>
        <v>3.1868041932579156E-6</v>
      </c>
      <c r="Q7078" s="88">
        <f t="shared" si="778"/>
        <v>3.841216768409414E-5</v>
      </c>
      <c r="R7078" s="89">
        <f t="shared" si="779"/>
        <v>6.1229375868261469E-3</v>
      </c>
      <c r="S7078" s="88">
        <f t="shared" si="781"/>
        <v>4.9593969066525197E-2</v>
      </c>
    </row>
    <row r="7079" spans="1:19" x14ac:dyDescent="0.2">
      <c r="A7079" s="60">
        <v>2004</v>
      </c>
      <c r="B7079" s="61">
        <v>10</v>
      </c>
      <c r="C7079" s="61">
        <v>21</v>
      </c>
      <c r="D7079" s="61">
        <v>21</v>
      </c>
      <c r="E7079" s="87">
        <v>3.410534256667945E-2</v>
      </c>
      <c r="F7079" s="87">
        <v>1.870625394954404E-2</v>
      </c>
      <c r="G7079" s="87">
        <v>1.1877691517482455E-3</v>
      </c>
      <c r="H7079" s="87">
        <v>1.7174105896356678E-6</v>
      </c>
      <c r="I7079" s="87">
        <v>7.8349502688172329E-5</v>
      </c>
      <c r="J7079" s="87">
        <v>6.2196102773420213E-3</v>
      </c>
      <c r="K7079" s="88">
        <v>6.029904285859157E-2</v>
      </c>
      <c r="L7079" s="84"/>
      <c r="M7079" s="88">
        <f t="shared" si="780"/>
        <v>2.5929822199080368E-2</v>
      </c>
      <c r="N7079" s="88">
        <f t="shared" si="775"/>
        <v>2.0664882860273712E-2</v>
      </c>
      <c r="O7079" s="88">
        <f t="shared" si="776"/>
        <v>4.743165572030938E-4</v>
      </c>
      <c r="P7079" s="88">
        <f t="shared" si="777"/>
        <v>3.1868041932579156E-6</v>
      </c>
      <c r="Q7079" s="88">
        <f t="shared" si="778"/>
        <v>3.841216768409414E-5</v>
      </c>
      <c r="R7079" s="89">
        <f t="shared" si="779"/>
        <v>6.2196102773420213E-3</v>
      </c>
      <c r="S7079" s="88">
        <f t="shared" si="781"/>
        <v>4.7110620588434522E-2</v>
      </c>
    </row>
    <row r="7080" spans="1:19" x14ac:dyDescent="0.2">
      <c r="A7080" s="60">
        <v>2004</v>
      </c>
      <c r="B7080" s="61">
        <v>10</v>
      </c>
      <c r="C7080" s="61">
        <v>21</v>
      </c>
      <c r="D7080" s="61">
        <v>22</v>
      </c>
      <c r="E7080" s="87">
        <v>3.0047768980897217E-2</v>
      </c>
      <c r="F7080" s="87">
        <v>1.8233311787425474E-2</v>
      </c>
      <c r="G7080" s="87">
        <v>1.1877691517482455E-3</v>
      </c>
      <c r="H7080" s="87">
        <v>1.7174105896356678E-6</v>
      </c>
      <c r="I7080" s="87">
        <v>7.8349502688172329E-5</v>
      </c>
      <c r="J7080" s="87">
        <v>6.6566471331137404E-3</v>
      </c>
      <c r="K7080" s="88">
        <v>5.620556396646248E-2</v>
      </c>
      <c r="L7080" s="84"/>
      <c r="M7080" s="88">
        <f t="shared" si="780"/>
        <v>2.2844904889326986E-2</v>
      </c>
      <c r="N7080" s="88">
        <f t="shared" si="775"/>
        <v>2.0142421526955664E-2</v>
      </c>
      <c r="O7080" s="88">
        <f t="shared" si="776"/>
        <v>4.743165572030938E-4</v>
      </c>
      <c r="P7080" s="88">
        <f t="shared" si="777"/>
        <v>3.1868041932579156E-6</v>
      </c>
      <c r="Q7080" s="88">
        <f t="shared" si="778"/>
        <v>3.841216768409414E-5</v>
      </c>
      <c r="R7080" s="89">
        <f t="shared" si="779"/>
        <v>6.6566471331137404E-3</v>
      </c>
      <c r="S7080" s="88">
        <f t="shared" si="781"/>
        <v>4.3503241945363098E-2</v>
      </c>
    </row>
    <row r="7081" spans="1:19" x14ac:dyDescent="0.2">
      <c r="A7081" s="60">
        <v>2004</v>
      </c>
      <c r="B7081" s="61">
        <v>10</v>
      </c>
      <c r="C7081" s="61">
        <v>21</v>
      </c>
      <c r="D7081" s="61">
        <v>23</v>
      </c>
      <c r="E7081" s="87">
        <v>2.6739232218438366E-2</v>
      </c>
      <c r="F7081" s="87">
        <v>1.7520051698898871E-2</v>
      </c>
      <c r="G7081" s="87">
        <v>1.1877691517482455E-3</v>
      </c>
      <c r="H7081" s="87">
        <v>1.7174105896356678E-6</v>
      </c>
      <c r="I7081" s="87">
        <v>7.8349502688172329E-5</v>
      </c>
      <c r="J7081" s="87">
        <v>7.0499240169965543E-3</v>
      </c>
      <c r="K7081" s="88">
        <v>5.2577043999359849E-2</v>
      </c>
      <c r="L7081" s="84"/>
      <c r="M7081" s="88">
        <f t="shared" si="780"/>
        <v>2.0329469959390389E-2</v>
      </c>
      <c r="N7081" s="88">
        <f t="shared" si="775"/>
        <v>1.9354479899622527E-2</v>
      </c>
      <c r="O7081" s="88">
        <f t="shared" si="776"/>
        <v>4.743165572030938E-4</v>
      </c>
      <c r="P7081" s="88">
        <f t="shared" si="777"/>
        <v>3.1868041932579156E-6</v>
      </c>
      <c r="Q7081" s="88">
        <f t="shared" si="778"/>
        <v>3.841216768409414E-5</v>
      </c>
      <c r="R7081" s="89">
        <f t="shared" si="779"/>
        <v>7.0499240169965543E-3</v>
      </c>
      <c r="S7081" s="88">
        <f t="shared" si="781"/>
        <v>4.0199865388093357E-2</v>
      </c>
    </row>
    <row r="7082" spans="1:19" x14ac:dyDescent="0.2">
      <c r="A7082" s="60">
        <v>2004</v>
      </c>
      <c r="B7082" s="61">
        <v>10</v>
      </c>
      <c r="C7082" s="61">
        <v>21</v>
      </c>
      <c r="D7082" s="61">
        <v>24</v>
      </c>
      <c r="E7082" s="87">
        <v>2.1069482471900443E-2</v>
      </c>
      <c r="F7082" s="87">
        <v>1.7053145195870863E-2</v>
      </c>
      <c r="G7082" s="87">
        <v>1.1877691517482455E-3</v>
      </c>
      <c r="H7082" s="87">
        <v>1.7174105896356678E-6</v>
      </c>
      <c r="I7082" s="87">
        <v>7.8349502688172329E-5</v>
      </c>
      <c r="J7082" s="87">
        <v>7.5471376304153794E-3</v>
      </c>
      <c r="K7082" s="88">
        <v>4.693760136321274E-2</v>
      </c>
      <c r="L7082" s="84"/>
      <c r="M7082" s="88">
        <f t="shared" si="780"/>
        <v>1.6018837320132224E-2</v>
      </c>
      <c r="N7082" s="88">
        <f t="shared" si="775"/>
        <v>1.8838686186044239E-2</v>
      </c>
      <c r="O7082" s="88">
        <f t="shared" si="776"/>
        <v>4.743165572030938E-4</v>
      </c>
      <c r="P7082" s="88">
        <f t="shared" si="777"/>
        <v>3.1868041932579156E-6</v>
      </c>
      <c r="Q7082" s="88">
        <f t="shared" si="778"/>
        <v>3.841216768409414E-5</v>
      </c>
      <c r="R7082" s="89">
        <f t="shared" si="779"/>
        <v>7.5471376304153794E-3</v>
      </c>
      <c r="S7082" s="88">
        <f t="shared" si="781"/>
        <v>3.5373439035256908E-2</v>
      </c>
    </row>
    <row r="7083" spans="1:19" x14ac:dyDescent="0.2">
      <c r="A7083" s="60">
        <v>2004</v>
      </c>
      <c r="B7083" s="61">
        <v>10</v>
      </c>
      <c r="C7083" s="61">
        <v>22</v>
      </c>
      <c r="D7083" s="61">
        <v>1</v>
      </c>
      <c r="E7083" s="87">
        <v>1.7292036512443085E-2</v>
      </c>
      <c r="F7083" s="87">
        <v>1.6406870287054932E-2</v>
      </c>
      <c r="G7083" s="87">
        <v>1.1877691517482455E-3</v>
      </c>
      <c r="H7083" s="87">
        <v>1.7174105896356678E-6</v>
      </c>
      <c r="I7083" s="87">
        <v>7.8349502688172329E-5</v>
      </c>
      <c r="J7083" s="87">
        <v>7.4388931807020898E-3</v>
      </c>
      <c r="K7083" s="88">
        <v>4.240563604522616E-2</v>
      </c>
      <c r="L7083" s="84"/>
      <c r="M7083" s="88">
        <f t="shared" si="780"/>
        <v>1.3146897186299394E-2</v>
      </c>
      <c r="N7083" s="88">
        <f t="shared" si="775"/>
        <v>1.8124743387970505E-2</v>
      </c>
      <c r="O7083" s="88">
        <f t="shared" si="776"/>
        <v>4.743165572030938E-4</v>
      </c>
      <c r="P7083" s="88">
        <f t="shared" si="777"/>
        <v>3.1868041932579156E-6</v>
      </c>
      <c r="Q7083" s="88">
        <f t="shared" si="778"/>
        <v>3.841216768409414E-5</v>
      </c>
      <c r="R7083" s="89">
        <f t="shared" si="779"/>
        <v>7.4388931807020898E-3</v>
      </c>
      <c r="S7083" s="88">
        <f t="shared" si="781"/>
        <v>3.1787556103350344E-2</v>
      </c>
    </row>
    <row r="7084" spans="1:19" x14ac:dyDescent="0.2">
      <c r="A7084" s="60">
        <v>2004</v>
      </c>
      <c r="B7084" s="61">
        <v>10</v>
      </c>
      <c r="C7084" s="61">
        <v>22</v>
      </c>
      <c r="D7084" s="61">
        <v>2</v>
      </c>
      <c r="E7084" s="87">
        <v>1.6160354534777654E-2</v>
      </c>
      <c r="F7084" s="87">
        <v>1.587820526577087E-2</v>
      </c>
      <c r="G7084" s="87">
        <v>1.1877691517482455E-3</v>
      </c>
      <c r="H7084" s="87">
        <v>1.7174105896356678E-6</v>
      </c>
      <c r="I7084" s="87">
        <v>7.8349502688172329E-5</v>
      </c>
      <c r="J7084" s="87">
        <v>7.6512761181055204E-3</v>
      </c>
      <c r="K7084" s="88">
        <v>4.0957671983680097E-2</v>
      </c>
      <c r="L7084" s="84"/>
      <c r="M7084" s="88">
        <f t="shared" si="780"/>
        <v>1.2286494966049088E-2</v>
      </c>
      <c r="N7084" s="88">
        <f t="shared" si="775"/>
        <v>1.7540724761546077E-2</v>
      </c>
      <c r="O7084" s="88">
        <f t="shared" si="776"/>
        <v>4.743165572030938E-4</v>
      </c>
      <c r="P7084" s="88">
        <f t="shared" si="777"/>
        <v>3.1868041932579156E-6</v>
      </c>
      <c r="Q7084" s="88">
        <f t="shared" si="778"/>
        <v>3.841216768409414E-5</v>
      </c>
      <c r="R7084" s="89">
        <f t="shared" si="779"/>
        <v>7.6512761181055204E-3</v>
      </c>
      <c r="S7084" s="88">
        <f t="shared" si="781"/>
        <v>3.0343135256675615E-2</v>
      </c>
    </row>
    <row r="7085" spans="1:19" x14ac:dyDescent="0.2">
      <c r="A7085" s="60">
        <v>2004</v>
      </c>
      <c r="B7085" s="61">
        <v>10</v>
      </c>
      <c r="C7085" s="61">
        <v>22</v>
      </c>
      <c r="D7085" s="61">
        <v>3</v>
      </c>
      <c r="E7085" s="87">
        <v>1.5598466015857518E-2</v>
      </c>
      <c r="F7085" s="87">
        <v>1.5529853072822839E-2</v>
      </c>
      <c r="G7085" s="87">
        <v>1.1877691517482455E-3</v>
      </c>
      <c r="H7085" s="87">
        <v>1.7174105896356678E-6</v>
      </c>
      <c r="I7085" s="87">
        <v>7.8349502688172329E-5</v>
      </c>
      <c r="J7085" s="87">
        <v>8.1392503298537578E-3</v>
      </c>
      <c r="K7085" s="88">
        <v>4.0535405483560168E-2</v>
      </c>
      <c r="L7085" s="84"/>
      <c r="M7085" s="88">
        <f t="shared" si="780"/>
        <v>1.1859298864358611E-2</v>
      </c>
      <c r="N7085" s="88">
        <f t="shared" si="775"/>
        <v>1.7155898527453067E-2</v>
      </c>
      <c r="O7085" s="88">
        <f t="shared" si="776"/>
        <v>4.743165572030938E-4</v>
      </c>
      <c r="P7085" s="88">
        <f t="shared" si="777"/>
        <v>3.1868041932579156E-6</v>
      </c>
      <c r="Q7085" s="88">
        <f t="shared" si="778"/>
        <v>3.841216768409414E-5</v>
      </c>
      <c r="R7085" s="89">
        <f t="shared" si="779"/>
        <v>8.1392503298537578E-3</v>
      </c>
      <c r="S7085" s="88">
        <f t="shared" si="781"/>
        <v>2.9531112920892128E-2</v>
      </c>
    </row>
    <row r="7086" spans="1:19" x14ac:dyDescent="0.2">
      <c r="A7086" s="60">
        <v>2004</v>
      </c>
      <c r="B7086" s="61">
        <v>10</v>
      </c>
      <c r="C7086" s="61">
        <v>22</v>
      </c>
      <c r="D7086" s="61">
        <v>4</v>
      </c>
      <c r="E7086" s="87">
        <v>1.5990617345510553E-2</v>
      </c>
      <c r="F7086" s="87">
        <v>1.5162962539156399E-2</v>
      </c>
      <c r="G7086" s="87">
        <v>1.1877691517482455E-3</v>
      </c>
      <c r="H7086" s="87">
        <v>1.7174105896356678E-6</v>
      </c>
      <c r="I7086" s="87">
        <v>7.8349502688172329E-5</v>
      </c>
      <c r="J7086" s="87">
        <v>8.3151296906272855E-3</v>
      </c>
      <c r="K7086" s="88">
        <v>4.0736545640320296E-2</v>
      </c>
      <c r="L7086" s="84"/>
      <c r="M7086" s="88">
        <f t="shared" si="780"/>
        <v>1.2157446118946535E-2</v>
      </c>
      <c r="N7086" s="88">
        <f t="shared" si="775"/>
        <v>1.6750592905001326E-2</v>
      </c>
      <c r="O7086" s="88">
        <f t="shared" si="776"/>
        <v>4.743165572030938E-4</v>
      </c>
      <c r="P7086" s="88">
        <f t="shared" si="777"/>
        <v>3.1868041932579156E-6</v>
      </c>
      <c r="Q7086" s="88">
        <f t="shared" si="778"/>
        <v>3.841216768409414E-5</v>
      </c>
      <c r="R7086" s="89">
        <f t="shared" si="779"/>
        <v>8.3151296906272855E-3</v>
      </c>
      <c r="S7086" s="88">
        <f t="shared" si="781"/>
        <v>2.9423954553028309E-2</v>
      </c>
    </row>
    <row r="7087" spans="1:19" x14ac:dyDescent="0.2">
      <c r="A7087" s="60">
        <v>2004</v>
      </c>
      <c r="B7087" s="61">
        <v>10</v>
      </c>
      <c r="C7087" s="61">
        <v>22</v>
      </c>
      <c r="D7087" s="61">
        <v>5</v>
      </c>
      <c r="E7087" s="87">
        <v>1.6520396187867777E-2</v>
      </c>
      <c r="F7087" s="87">
        <v>1.5536897545451612E-2</v>
      </c>
      <c r="G7087" s="87">
        <v>1.1877691517482455E-3</v>
      </c>
      <c r="H7087" s="87">
        <v>1.7174105896356678E-6</v>
      </c>
      <c r="I7087" s="87">
        <v>7.8349502688172329E-5</v>
      </c>
      <c r="J7087" s="87">
        <v>8.1235301678855426E-3</v>
      </c>
      <c r="K7087" s="88">
        <v>4.144865996623099E-2</v>
      </c>
      <c r="L7087" s="84"/>
      <c r="M7087" s="88">
        <f t="shared" si="780"/>
        <v>1.2560229675813031E-2</v>
      </c>
      <c r="N7087" s="88">
        <f t="shared" si="775"/>
        <v>1.7163680588045137E-2</v>
      </c>
      <c r="O7087" s="88">
        <f t="shared" si="776"/>
        <v>4.743165572030938E-4</v>
      </c>
      <c r="P7087" s="88">
        <f t="shared" si="777"/>
        <v>3.1868041932579156E-6</v>
      </c>
      <c r="Q7087" s="88">
        <f t="shared" si="778"/>
        <v>3.841216768409414E-5</v>
      </c>
      <c r="R7087" s="89">
        <f t="shared" si="779"/>
        <v>8.1235301678855426E-3</v>
      </c>
      <c r="S7087" s="88">
        <f t="shared" si="781"/>
        <v>3.0239825792938619E-2</v>
      </c>
    </row>
    <row r="7088" spans="1:19" x14ac:dyDescent="0.2">
      <c r="A7088" s="60">
        <v>2004</v>
      </c>
      <c r="B7088" s="61">
        <v>10</v>
      </c>
      <c r="C7088" s="61">
        <v>22</v>
      </c>
      <c r="D7088" s="61">
        <v>6</v>
      </c>
      <c r="E7088" s="87">
        <v>1.8809355160999727E-2</v>
      </c>
      <c r="F7088" s="87">
        <v>1.6351604766243689E-2</v>
      </c>
      <c r="G7088" s="87">
        <v>1.1877691517482455E-3</v>
      </c>
      <c r="H7088" s="87">
        <v>1.7174105896356678E-6</v>
      </c>
      <c r="I7088" s="87">
        <v>7.8349502688172329E-5</v>
      </c>
      <c r="J7088" s="87">
        <v>8.1643980079899349E-3</v>
      </c>
      <c r="K7088" s="88">
        <v>4.4593194000259406E-2</v>
      </c>
      <c r="L7088" s="84"/>
      <c r="M7088" s="88">
        <f t="shared" si="780"/>
        <v>1.4300493655811508E-2</v>
      </c>
      <c r="N7088" s="88">
        <f t="shared" si="775"/>
        <v>1.8063691318600722E-2</v>
      </c>
      <c r="O7088" s="88">
        <f t="shared" si="776"/>
        <v>4.743165572030938E-4</v>
      </c>
      <c r="P7088" s="88">
        <f t="shared" si="777"/>
        <v>3.1868041932579156E-6</v>
      </c>
      <c r="Q7088" s="88">
        <f t="shared" si="778"/>
        <v>3.841216768409414E-5</v>
      </c>
      <c r="R7088" s="89">
        <f t="shared" si="779"/>
        <v>8.1643980079899349E-3</v>
      </c>
      <c r="S7088" s="88">
        <f t="shared" si="781"/>
        <v>3.2880100503492674E-2</v>
      </c>
    </row>
    <row r="7089" spans="1:19" x14ac:dyDescent="0.2">
      <c r="A7089" s="60">
        <v>2004</v>
      </c>
      <c r="B7089" s="61">
        <v>10</v>
      </c>
      <c r="C7089" s="61">
        <v>22</v>
      </c>
      <c r="D7089" s="61">
        <v>7</v>
      </c>
      <c r="E7089" s="87">
        <v>2.3348447214842052E-2</v>
      </c>
      <c r="F7089" s="87">
        <v>1.829308147077878E-2</v>
      </c>
      <c r="G7089" s="87">
        <v>0</v>
      </c>
      <c r="H7089" s="87">
        <v>0</v>
      </c>
      <c r="I7089" s="87">
        <v>7.8349502688172329E-5</v>
      </c>
      <c r="J7089" s="87">
        <v>8.207909125012916E-3</v>
      </c>
      <c r="K7089" s="88">
        <v>4.9927787313321925E-2</v>
      </c>
      <c r="L7089" s="84"/>
      <c r="M7089" s="88">
        <f t="shared" si="780"/>
        <v>1.7751502824573811E-2</v>
      </c>
      <c r="N7089" s="88">
        <f t="shared" si="775"/>
        <v>2.0208449364940931E-2</v>
      </c>
      <c r="O7089" s="88">
        <f t="shared" si="776"/>
        <v>0</v>
      </c>
      <c r="P7089" s="88">
        <f t="shared" si="777"/>
        <v>0</v>
      </c>
      <c r="Q7089" s="88">
        <f t="shared" si="778"/>
        <v>3.841216768409414E-5</v>
      </c>
      <c r="R7089" s="89">
        <f t="shared" si="779"/>
        <v>8.207909125012916E-3</v>
      </c>
      <c r="S7089" s="88">
        <f t="shared" si="781"/>
        <v>3.799836435719884E-2</v>
      </c>
    </row>
    <row r="7090" spans="1:19" x14ac:dyDescent="0.2">
      <c r="A7090" s="60">
        <v>2004</v>
      </c>
      <c r="B7090" s="61">
        <v>10</v>
      </c>
      <c r="C7090" s="61">
        <v>22</v>
      </c>
      <c r="D7090" s="61">
        <v>8</v>
      </c>
      <c r="E7090" s="87">
        <v>2.6752803435216958E-2</v>
      </c>
      <c r="F7090" s="87">
        <v>2.0342800782082626E-2</v>
      </c>
      <c r="G7090" s="87">
        <v>0</v>
      </c>
      <c r="H7090" s="87">
        <v>0</v>
      </c>
      <c r="I7090" s="87">
        <v>7.8349502688172329E-5</v>
      </c>
      <c r="J7090" s="87">
        <v>1.108303990528057E-2</v>
      </c>
      <c r="K7090" s="88">
        <v>5.8256993625268323E-2</v>
      </c>
      <c r="L7090" s="84"/>
      <c r="M7090" s="88">
        <f t="shared" si="780"/>
        <v>2.0339787968582237E-2</v>
      </c>
      <c r="N7090" s="88">
        <f t="shared" si="775"/>
        <v>2.2472783505746673E-2</v>
      </c>
      <c r="O7090" s="88">
        <f t="shared" si="776"/>
        <v>0</v>
      </c>
      <c r="P7090" s="88">
        <f t="shared" si="777"/>
        <v>0</v>
      </c>
      <c r="Q7090" s="88">
        <f t="shared" si="778"/>
        <v>3.841216768409414E-5</v>
      </c>
      <c r="R7090" s="89">
        <f t="shared" si="779"/>
        <v>1.108303990528057E-2</v>
      </c>
      <c r="S7090" s="88">
        <f t="shared" si="781"/>
        <v>4.2850983642013007E-2</v>
      </c>
    </row>
    <row r="7091" spans="1:19" x14ac:dyDescent="0.2">
      <c r="A7091" s="60">
        <v>2004</v>
      </c>
      <c r="B7091" s="61">
        <v>10</v>
      </c>
      <c r="C7091" s="61">
        <v>22</v>
      </c>
      <c r="D7091" s="61">
        <v>9</v>
      </c>
      <c r="E7091" s="87">
        <v>2.867731403052777E-2</v>
      </c>
      <c r="F7091" s="87">
        <v>2.1351238512257835E-2</v>
      </c>
      <c r="G7091" s="87">
        <v>0</v>
      </c>
      <c r="H7091" s="87">
        <v>0</v>
      </c>
      <c r="I7091" s="87">
        <v>7.8349502688172329E-5</v>
      </c>
      <c r="J7091" s="87">
        <v>1.1514508202373075E-2</v>
      </c>
      <c r="K7091" s="88">
        <v>6.1621410247846856E-2</v>
      </c>
      <c r="L7091" s="84"/>
      <c r="M7091" s="88">
        <f t="shared" si="780"/>
        <v>2.1802966866700375E-2</v>
      </c>
      <c r="N7091" s="88">
        <f t="shared" si="775"/>
        <v>2.3586809201225859E-2</v>
      </c>
      <c r="O7091" s="88">
        <f t="shared" si="776"/>
        <v>0</v>
      </c>
      <c r="P7091" s="88">
        <f t="shared" si="777"/>
        <v>0</v>
      </c>
      <c r="Q7091" s="88">
        <f t="shared" si="778"/>
        <v>3.841216768409414E-5</v>
      </c>
      <c r="R7091" s="89">
        <f t="shared" si="779"/>
        <v>1.1514508202373075E-2</v>
      </c>
      <c r="S7091" s="88">
        <f t="shared" si="781"/>
        <v>4.5428188235610331E-2</v>
      </c>
    </row>
    <row r="7092" spans="1:19" x14ac:dyDescent="0.2">
      <c r="A7092" s="60">
        <v>2004</v>
      </c>
      <c r="B7092" s="61">
        <v>10</v>
      </c>
      <c r="C7092" s="61">
        <v>22</v>
      </c>
      <c r="D7092" s="61">
        <v>10</v>
      </c>
      <c r="E7092" s="87">
        <v>2.6767502560487502E-2</v>
      </c>
      <c r="F7092" s="87">
        <v>2.1413189377984868E-2</v>
      </c>
      <c r="G7092" s="87">
        <v>0</v>
      </c>
      <c r="H7092" s="87">
        <v>0</v>
      </c>
      <c r="I7092" s="87">
        <v>7.8349502688172329E-5</v>
      </c>
      <c r="J7092" s="87">
        <v>1.1233530261436224E-2</v>
      </c>
      <c r="K7092" s="88">
        <v>5.9492571702596767E-2</v>
      </c>
      <c r="L7092" s="84"/>
      <c r="M7092" s="88">
        <f t="shared" si="780"/>
        <v>2.035096351106512E-2</v>
      </c>
      <c r="N7092" s="88">
        <f t="shared" si="775"/>
        <v>2.3655246601188177E-2</v>
      </c>
      <c r="O7092" s="88">
        <f t="shared" si="776"/>
        <v>0</v>
      </c>
      <c r="P7092" s="88">
        <f t="shared" si="777"/>
        <v>0</v>
      </c>
      <c r="Q7092" s="88">
        <f t="shared" si="778"/>
        <v>3.841216768409414E-5</v>
      </c>
      <c r="R7092" s="89">
        <f t="shared" si="779"/>
        <v>1.1233530261436224E-2</v>
      </c>
      <c r="S7092" s="88">
        <f t="shared" si="781"/>
        <v>4.4044622279937391E-2</v>
      </c>
    </row>
    <row r="7093" spans="1:19" x14ac:dyDescent="0.2">
      <c r="A7093" s="60">
        <v>2004</v>
      </c>
      <c r="B7093" s="61">
        <v>10</v>
      </c>
      <c r="C7093" s="61">
        <v>22</v>
      </c>
      <c r="D7093" s="61">
        <v>11</v>
      </c>
      <c r="E7093" s="87">
        <v>2.5963314778681995E-2</v>
      </c>
      <c r="F7093" s="87">
        <v>2.1758721235667269E-2</v>
      </c>
      <c r="G7093" s="87">
        <v>0</v>
      </c>
      <c r="H7093" s="87">
        <v>0</v>
      </c>
      <c r="I7093" s="87">
        <v>7.8349502688172329E-5</v>
      </c>
      <c r="J7093" s="87">
        <v>1.1060031801866961E-2</v>
      </c>
      <c r="K7093" s="88">
        <v>5.8860417318904401E-2</v>
      </c>
      <c r="L7093" s="84"/>
      <c r="M7093" s="88">
        <f t="shared" si="780"/>
        <v>1.9739550617143265E-2</v>
      </c>
      <c r="N7093" s="88">
        <f t="shared" si="775"/>
        <v>2.403695719823017E-2</v>
      </c>
      <c r="O7093" s="88">
        <f t="shared" si="776"/>
        <v>0</v>
      </c>
      <c r="P7093" s="88">
        <f t="shared" si="777"/>
        <v>0</v>
      </c>
      <c r="Q7093" s="88">
        <f t="shared" si="778"/>
        <v>3.841216768409414E-5</v>
      </c>
      <c r="R7093" s="89">
        <f t="shared" si="779"/>
        <v>1.1060031801866961E-2</v>
      </c>
      <c r="S7093" s="88">
        <f t="shared" si="781"/>
        <v>4.3814919983057532E-2</v>
      </c>
    </row>
    <row r="7094" spans="1:19" x14ac:dyDescent="0.2">
      <c r="A7094" s="60">
        <v>2004</v>
      </c>
      <c r="B7094" s="61">
        <v>10</v>
      </c>
      <c r="C7094" s="61">
        <v>22</v>
      </c>
      <c r="D7094" s="61">
        <v>12</v>
      </c>
      <c r="E7094" s="87">
        <v>2.5352673385591454E-2</v>
      </c>
      <c r="F7094" s="87">
        <v>2.136526884455469E-2</v>
      </c>
      <c r="G7094" s="87">
        <v>0</v>
      </c>
      <c r="H7094" s="87">
        <v>0</v>
      </c>
      <c r="I7094" s="87">
        <v>7.8349502688172329E-5</v>
      </c>
      <c r="J7094" s="87">
        <v>1.0131424089099006E-2</v>
      </c>
      <c r="K7094" s="88">
        <v>5.6927715821933324E-2</v>
      </c>
      <c r="L7094" s="84"/>
      <c r="M7094" s="88">
        <f t="shared" si="780"/>
        <v>1.9275288376725076E-2</v>
      </c>
      <c r="N7094" s="88">
        <f t="shared" si="775"/>
        <v>2.3602308572408737E-2</v>
      </c>
      <c r="O7094" s="88">
        <f t="shared" si="776"/>
        <v>0</v>
      </c>
      <c r="P7094" s="88">
        <f t="shared" si="777"/>
        <v>0</v>
      </c>
      <c r="Q7094" s="88">
        <f t="shared" si="778"/>
        <v>3.841216768409414E-5</v>
      </c>
      <c r="R7094" s="89">
        <f t="shared" si="779"/>
        <v>1.0131424089099006E-2</v>
      </c>
      <c r="S7094" s="88">
        <f t="shared" si="781"/>
        <v>4.2916009116817914E-2</v>
      </c>
    </row>
    <row r="7095" spans="1:19" x14ac:dyDescent="0.2">
      <c r="A7095" s="60">
        <v>2004</v>
      </c>
      <c r="B7095" s="61">
        <v>10</v>
      </c>
      <c r="C7095" s="61">
        <v>22</v>
      </c>
      <c r="D7095" s="61">
        <v>13</v>
      </c>
      <c r="E7095" s="87">
        <v>2.4905969948833987E-2</v>
      </c>
      <c r="F7095" s="87">
        <v>2.1260749381475111E-2</v>
      </c>
      <c r="G7095" s="87">
        <v>0</v>
      </c>
      <c r="H7095" s="87">
        <v>0</v>
      </c>
      <c r="I7095" s="87">
        <v>7.8349502688172329E-5</v>
      </c>
      <c r="J7095" s="87">
        <v>9.569506695340603E-3</v>
      </c>
      <c r="K7095" s="88">
        <v>5.5814575528337872E-2</v>
      </c>
      <c r="L7095" s="84"/>
      <c r="M7095" s="88">
        <f t="shared" si="780"/>
        <v>1.8935665906486186E-2</v>
      </c>
      <c r="N7095" s="88">
        <f t="shared" si="775"/>
        <v>2.3486845451519651E-2</v>
      </c>
      <c r="O7095" s="88">
        <f t="shared" si="776"/>
        <v>0</v>
      </c>
      <c r="P7095" s="88">
        <f t="shared" si="777"/>
        <v>0</v>
      </c>
      <c r="Q7095" s="88">
        <f t="shared" si="778"/>
        <v>3.841216768409414E-5</v>
      </c>
      <c r="R7095" s="89">
        <f t="shared" si="779"/>
        <v>9.569506695340603E-3</v>
      </c>
      <c r="S7095" s="88">
        <f t="shared" si="781"/>
        <v>4.2460923525689934E-2</v>
      </c>
    </row>
    <row r="7096" spans="1:19" x14ac:dyDescent="0.2">
      <c r="A7096" s="60">
        <v>2004</v>
      </c>
      <c r="B7096" s="61">
        <v>10</v>
      </c>
      <c r="C7096" s="61">
        <v>22</v>
      </c>
      <c r="D7096" s="61">
        <v>14</v>
      </c>
      <c r="E7096" s="87">
        <v>2.4138893498964895E-2</v>
      </c>
      <c r="F7096" s="87">
        <v>2.1238831180012872E-2</v>
      </c>
      <c r="G7096" s="87">
        <v>0</v>
      </c>
      <c r="H7096" s="87">
        <v>0</v>
      </c>
      <c r="I7096" s="87">
        <v>7.8349502688172329E-5</v>
      </c>
      <c r="J7096" s="87">
        <v>9.1928880461047482E-3</v>
      </c>
      <c r="K7096" s="88">
        <v>5.4648962227770694E-2</v>
      </c>
      <c r="L7096" s="84"/>
      <c r="M7096" s="88">
        <f t="shared" si="780"/>
        <v>1.8352468247077838E-2</v>
      </c>
      <c r="N7096" s="88">
        <f t="shared" si="775"/>
        <v>2.3462632315797944E-2</v>
      </c>
      <c r="O7096" s="88">
        <f t="shared" si="776"/>
        <v>0</v>
      </c>
      <c r="P7096" s="88">
        <f t="shared" si="777"/>
        <v>0</v>
      </c>
      <c r="Q7096" s="88">
        <f t="shared" si="778"/>
        <v>3.841216768409414E-5</v>
      </c>
      <c r="R7096" s="89">
        <f t="shared" si="779"/>
        <v>9.1928880461047482E-3</v>
      </c>
      <c r="S7096" s="88">
        <f t="shared" si="781"/>
        <v>4.1853512730559879E-2</v>
      </c>
    </row>
    <row r="7097" spans="1:19" x14ac:dyDescent="0.2">
      <c r="A7097" s="60">
        <v>2004</v>
      </c>
      <c r="B7097" s="61">
        <v>10</v>
      </c>
      <c r="C7097" s="61">
        <v>22</v>
      </c>
      <c r="D7097" s="61">
        <v>15</v>
      </c>
      <c r="E7097" s="87">
        <v>2.5324308508660045E-2</v>
      </c>
      <c r="F7097" s="87">
        <v>2.0593431942516966E-2</v>
      </c>
      <c r="G7097" s="87">
        <v>0</v>
      </c>
      <c r="H7097" s="87">
        <v>0</v>
      </c>
      <c r="I7097" s="87">
        <v>7.8349502688172329E-5</v>
      </c>
      <c r="J7097" s="87">
        <v>7.948258696641744E-3</v>
      </c>
      <c r="K7097" s="88">
        <v>5.3944348650506929E-2</v>
      </c>
      <c r="L7097" s="84"/>
      <c r="M7097" s="88">
        <f t="shared" si="780"/>
        <v>1.9253722951481443E-2</v>
      </c>
      <c r="N7097" s="88">
        <f t="shared" si="775"/>
        <v>2.2749656875769343E-2</v>
      </c>
      <c r="O7097" s="88">
        <f t="shared" si="776"/>
        <v>0</v>
      </c>
      <c r="P7097" s="88">
        <f t="shared" si="777"/>
        <v>0</v>
      </c>
      <c r="Q7097" s="88">
        <f t="shared" si="778"/>
        <v>3.841216768409414E-5</v>
      </c>
      <c r="R7097" s="89">
        <f t="shared" si="779"/>
        <v>7.948258696641744E-3</v>
      </c>
      <c r="S7097" s="88">
        <f t="shared" si="781"/>
        <v>4.2041791994934886E-2</v>
      </c>
    </row>
    <row r="7098" spans="1:19" x14ac:dyDescent="0.2">
      <c r="A7098" s="60">
        <v>2004</v>
      </c>
      <c r="B7098" s="61">
        <v>10</v>
      </c>
      <c r="C7098" s="61">
        <v>22</v>
      </c>
      <c r="D7098" s="61">
        <v>16</v>
      </c>
      <c r="E7098" s="87">
        <v>2.7029402540360393E-2</v>
      </c>
      <c r="F7098" s="87">
        <v>2.0081087901402051E-2</v>
      </c>
      <c r="G7098" s="87">
        <v>0</v>
      </c>
      <c r="H7098" s="87">
        <v>0</v>
      </c>
      <c r="I7098" s="87">
        <v>7.8349502688172329E-5</v>
      </c>
      <c r="J7098" s="87">
        <v>7.0366051211996948E-3</v>
      </c>
      <c r="K7098" s="88">
        <v>5.4225445065650316E-2</v>
      </c>
      <c r="L7098" s="84"/>
      <c r="M7098" s="88">
        <f t="shared" si="780"/>
        <v>2.0550082458449085E-2</v>
      </c>
      <c r="N7098" s="88">
        <f t="shared" si="775"/>
        <v>2.2183668109533383E-2</v>
      </c>
      <c r="O7098" s="88">
        <f t="shared" si="776"/>
        <v>0</v>
      </c>
      <c r="P7098" s="88">
        <f t="shared" si="777"/>
        <v>0</v>
      </c>
      <c r="Q7098" s="88">
        <f t="shared" si="778"/>
        <v>3.841216768409414E-5</v>
      </c>
      <c r="R7098" s="89">
        <f t="shared" si="779"/>
        <v>7.0366051211996948E-3</v>
      </c>
      <c r="S7098" s="88">
        <f t="shared" si="781"/>
        <v>4.2772162735666565E-2</v>
      </c>
    </row>
    <row r="7099" spans="1:19" x14ac:dyDescent="0.2">
      <c r="A7099" s="60">
        <v>2004</v>
      </c>
      <c r="B7099" s="61">
        <v>10</v>
      </c>
      <c r="C7099" s="61">
        <v>22</v>
      </c>
      <c r="D7099" s="61">
        <v>17</v>
      </c>
      <c r="E7099" s="87">
        <v>2.9578142265604648E-2</v>
      </c>
      <c r="F7099" s="87">
        <v>1.9700855825562535E-2</v>
      </c>
      <c r="G7099" s="87">
        <v>0</v>
      </c>
      <c r="H7099" s="87">
        <v>0</v>
      </c>
      <c r="I7099" s="87">
        <v>7.8349502688172329E-5</v>
      </c>
      <c r="J7099" s="87">
        <v>7.1505993681238601E-3</v>
      </c>
      <c r="K7099" s="88">
        <v>5.6507946961979215E-2</v>
      </c>
      <c r="L7099" s="84"/>
      <c r="M7099" s="88">
        <f t="shared" si="780"/>
        <v>2.2487854166154612E-2</v>
      </c>
      <c r="N7099" s="88">
        <f t="shared" si="775"/>
        <v>2.1763624025445995E-2</v>
      </c>
      <c r="O7099" s="88">
        <f t="shared" si="776"/>
        <v>0</v>
      </c>
      <c r="P7099" s="88">
        <f t="shared" si="777"/>
        <v>0</v>
      </c>
      <c r="Q7099" s="88">
        <f t="shared" si="778"/>
        <v>3.841216768409414E-5</v>
      </c>
      <c r="R7099" s="89">
        <f t="shared" si="779"/>
        <v>7.1505993681238601E-3</v>
      </c>
      <c r="S7099" s="88">
        <f t="shared" si="781"/>
        <v>4.4289890359284705E-2</v>
      </c>
    </row>
    <row r="7100" spans="1:19" x14ac:dyDescent="0.2">
      <c r="A7100" s="60">
        <v>2004</v>
      </c>
      <c r="B7100" s="61">
        <v>10</v>
      </c>
      <c r="C7100" s="61">
        <v>22</v>
      </c>
      <c r="D7100" s="61">
        <v>18</v>
      </c>
      <c r="E7100" s="87">
        <v>3.1813044293631708E-2</v>
      </c>
      <c r="F7100" s="87">
        <v>1.9935962584836594E-2</v>
      </c>
      <c r="G7100" s="87">
        <v>0</v>
      </c>
      <c r="H7100" s="87">
        <v>0</v>
      </c>
      <c r="I7100" s="87">
        <v>7.8349502688172329E-5</v>
      </c>
      <c r="J7100" s="87">
        <v>7.9975336210755775E-3</v>
      </c>
      <c r="K7100" s="88">
        <v>5.9824890002232053E-2</v>
      </c>
      <c r="L7100" s="84"/>
      <c r="M7100" s="88">
        <f t="shared" si="780"/>
        <v>2.4187019395350198E-2</v>
      </c>
      <c r="N7100" s="88">
        <f t="shared" si="775"/>
        <v>2.2023347519693513E-2</v>
      </c>
      <c r="O7100" s="88">
        <f t="shared" si="776"/>
        <v>0</v>
      </c>
      <c r="P7100" s="88">
        <f t="shared" si="777"/>
        <v>0</v>
      </c>
      <c r="Q7100" s="88">
        <f t="shared" si="778"/>
        <v>3.841216768409414E-5</v>
      </c>
      <c r="R7100" s="89">
        <f t="shared" si="779"/>
        <v>7.9975336210755775E-3</v>
      </c>
      <c r="S7100" s="88">
        <f t="shared" si="781"/>
        <v>4.6248779082727808E-2</v>
      </c>
    </row>
    <row r="7101" spans="1:19" x14ac:dyDescent="0.2">
      <c r="A7101" s="60">
        <v>2004</v>
      </c>
      <c r="B7101" s="61">
        <v>10</v>
      </c>
      <c r="C7101" s="61">
        <v>22</v>
      </c>
      <c r="D7101" s="61">
        <v>19</v>
      </c>
      <c r="E7101" s="87">
        <v>3.285070347151537E-2</v>
      </c>
      <c r="F7101" s="87">
        <v>1.9237258120873211E-2</v>
      </c>
      <c r="G7101" s="87">
        <v>1.1877691517482455E-3</v>
      </c>
      <c r="H7101" s="87">
        <v>1.7174105896356678E-6</v>
      </c>
      <c r="I7101" s="87">
        <v>7.8349502688172329E-5</v>
      </c>
      <c r="J7101" s="87">
        <v>7.5235169124647991E-3</v>
      </c>
      <c r="K7101" s="88">
        <v>6.0879314569879439E-2</v>
      </c>
      <c r="L7101" s="84"/>
      <c r="M7101" s="88">
        <f t="shared" si="780"/>
        <v>2.4975937375961672E-2</v>
      </c>
      <c r="N7101" s="88">
        <f t="shared" si="775"/>
        <v>2.1251485556272154E-2</v>
      </c>
      <c r="O7101" s="88">
        <f t="shared" si="776"/>
        <v>4.743165572030938E-4</v>
      </c>
      <c r="P7101" s="88">
        <f t="shared" si="777"/>
        <v>3.1868041932579156E-6</v>
      </c>
      <c r="Q7101" s="88">
        <f t="shared" si="778"/>
        <v>3.841216768409414E-5</v>
      </c>
      <c r="R7101" s="89">
        <f t="shared" si="779"/>
        <v>7.5235169124647991E-3</v>
      </c>
      <c r="S7101" s="88">
        <f t="shared" si="781"/>
        <v>4.6743338461314267E-2</v>
      </c>
    </row>
    <row r="7102" spans="1:19" x14ac:dyDescent="0.2">
      <c r="A7102" s="60">
        <v>2004</v>
      </c>
      <c r="B7102" s="61">
        <v>10</v>
      </c>
      <c r="C7102" s="61">
        <v>22</v>
      </c>
      <c r="D7102" s="61">
        <v>20</v>
      </c>
      <c r="E7102" s="87">
        <v>3.1747668340657544E-2</v>
      </c>
      <c r="F7102" s="87">
        <v>1.8388927713349799E-2</v>
      </c>
      <c r="G7102" s="87">
        <v>1.1877691517482455E-3</v>
      </c>
      <c r="H7102" s="87">
        <v>1.7174105896356678E-6</v>
      </c>
      <c r="I7102" s="87">
        <v>7.8349502688172329E-5</v>
      </c>
      <c r="J7102" s="87">
        <v>5.9742947074576331E-3</v>
      </c>
      <c r="K7102" s="88">
        <v>5.7378726826491033E-2</v>
      </c>
      <c r="L7102" s="84"/>
      <c r="M7102" s="88">
        <f t="shared" si="780"/>
        <v>2.413731495876812E-2</v>
      </c>
      <c r="N7102" s="88">
        <f t="shared" si="775"/>
        <v>2.0314331140130652E-2</v>
      </c>
      <c r="O7102" s="88">
        <f t="shared" si="776"/>
        <v>4.743165572030938E-4</v>
      </c>
      <c r="P7102" s="88">
        <f t="shared" si="777"/>
        <v>3.1868041932579156E-6</v>
      </c>
      <c r="Q7102" s="88">
        <f t="shared" si="778"/>
        <v>3.841216768409414E-5</v>
      </c>
      <c r="R7102" s="89">
        <f t="shared" si="779"/>
        <v>5.9742947074576331E-3</v>
      </c>
      <c r="S7102" s="88">
        <f t="shared" si="781"/>
        <v>4.496756162797922E-2</v>
      </c>
    </row>
    <row r="7103" spans="1:19" x14ac:dyDescent="0.2">
      <c r="A7103" s="60">
        <v>2004</v>
      </c>
      <c r="B7103" s="61">
        <v>10</v>
      </c>
      <c r="C7103" s="61">
        <v>22</v>
      </c>
      <c r="D7103" s="61">
        <v>21</v>
      </c>
      <c r="E7103" s="87">
        <v>2.9995031084269722E-2</v>
      </c>
      <c r="F7103" s="87">
        <v>1.7957790704125225E-2</v>
      </c>
      <c r="G7103" s="87">
        <v>1.1877691517482455E-3</v>
      </c>
      <c r="H7103" s="87">
        <v>1.7174105896356678E-6</v>
      </c>
      <c r="I7103" s="87">
        <v>7.8349502688172329E-5</v>
      </c>
      <c r="J7103" s="87">
        <v>6.0866954917676228E-3</v>
      </c>
      <c r="K7103" s="88">
        <v>5.5307353345188624E-2</v>
      </c>
      <c r="L7103" s="84"/>
      <c r="M7103" s="88">
        <f t="shared" si="780"/>
        <v>2.2804808992913372E-2</v>
      </c>
      <c r="N7103" s="88">
        <f t="shared" si="775"/>
        <v>1.9838052147212792E-2</v>
      </c>
      <c r="O7103" s="88">
        <f t="shared" si="776"/>
        <v>4.743165572030938E-4</v>
      </c>
      <c r="P7103" s="88">
        <f t="shared" si="777"/>
        <v>3.1868041932579156E-6</v>
      </c>
      <c r="Q7103" s="88">
        <f t="shared" si="778"/>
        <v>3.841216768409414E-5</v>
      </c>
      <c r="R7103" s="89">
        <f t="shared" si="779"/>
        <v>6.0866954917676228E-3</v>
      </c>
      <c r="S7103" s="88">
        <f t="shared" si="781"/>
        <v>4.315877666920661E-2</v>
      </c>
    </row>
    <row r="7104" spans="1:19" x14ac:dyDescent="0.2">
      <c r="A7104" s="60">
        <v>2004</v>
      </c>
      <c r="B7104" s="61">
        <v>10</v>
      </c>
      <c r="C7104" s="61">
        <v>22</v>
      </c>
      <c r="D7104" s="61">
        <v>22</v>
      </c>
      <c r="E7104" s="87">
        <v>2.7532090401243971E-2</v>
      </c>
      <c r="F7104" s="87">
        <v>1.7225673773022507E-2</v>
      </c>
      <c r="G7104" s="87">
        <v>1.1877691517482455E-3</v>
      </c>
      <c r="H7104" s="87">
        <v>1.7174105896356678E-6</v>
      </c>
      <c r="I7104" s="87">
        <v>7.8349502688172329E-5</v>
      </c>
      <c r="J7104" s="87">
        <v>6.5982146508566462E-3</v>
      </c>
      <c r="K7104" s="88">
        <v>5.2623814890149181E-2</v>
      </c>
      <c r="L7104" s="84"/>
      <c r="M7104" s="88">
        <f t="shared" si="780"/>
        <v>2.0932269115242319E-2</v>
      </c>
      <c r="N7104" s="88">
        <f t="shared" si="775"/>
        <v>1.9029279281086407E-2</v>
      </c>
      <c r="O7104" s="88">
        <f t="shared" si="776"/>
        <v>4.743165572030938E-4</v>
      </c>
      <c r="P7104" s="88">
        <f t="shared" si="777"/>
        <v>3.1868041932579156E-6</v>
      </c>
      <c r="Q7104" s="88">
        <f t="shared" si="778"/>
        <v>3.841216768409414E-5</v>
      </c>
      <c r="R7104" s="89">
        <f t="shared" si="779"/>
        <v>6.5982146508566462E-3</v>
      </c>
      <c r="S7104" s="88">
        <f t="shared" si="781"/>
        <v>4.0477463925409171E-2</v>
      </c>
    </row>
    <row r="7105" spans="1:19" x14ac:dyDescent="0.2">
      <c r="A7105" s="60">
        <v>2004</v>
      </c>
      <c r="B7105" s="61">
        <v>10</v>
      </c>
      <c r="C7105" s="61">
        <v>22</v>
      </c>
      <c r="D7105" s="61">
        <v>23</v>
      </c>
      <c r="E7105" s="87">
        <v>2.4852794870007348E-2</v>
      </c>
      <c r="F7105" s="87">
        <v>1.5813674760302592E-2</v>
      </c>
      <c r="G7105" s="87">
        <v>1.1877691517482455E-3</v>
      </c>
      <c r="H7105" s="87">
        <v>1.7174105896356678E-6</v>
      </c>
      <c r="I7105" s="87">
        <v>7.8349502688172329E-5</v>
      </c>
      <c r="J7105" s="87">
        <v>6.9390538269828847E-3</v>
      </c>
      <c r="K7105" s="88">
        <v>4.8873359522318881E-2</v>
      </c>
      <c r="L7105" s="84"/>
      <c r="M7105" s="88">
        <f t="shared" si="780"/>
        <v>1.8895237626468147E-2</v>
      </c>
      <c r="N7105" s="88">
        <f t="shared" si="775"/>
        <v>1.7469437621960935E-2</v>
      </c>
      <c r="O7105" s="88">
        <f t="shared" si="776"/>
        <v>4.743165572030938E-4</v>
      </c>
      <c r="P7105" s="88">
        <f t="shared" si="777"/>
        <v>3.1868041932579156E-6</v>
      </c>
      <c r="Q7105" s="88">
        <f t="shared" si="778"/>
        <v>3.841216768409414E-5</v>
      </c>
      <c r="R7105" s="89">
        <f t="shared" si="779"/>
        <v>6.9390538269828847E-3</v>
      </c>
      <c r="S7105" s="88">
        <f t="shared" si="781"/>
        <v>3.6880590777509527E-2</v>
      </c>
    </row>
    <row r="7106" spans="1:19" x14ac:dyDescent="0.2">
      <c r="A7106" s="60">
        <v>2004</v>
      </c>
      <c r="B7106" s="61">
        <v>10</v>
      </c>
      <c r="C7106" s="61">
        <v>22</v>
      </c>
      <c r="D7106" s="61">
        <v>24</v>
      </c>
      <c r="E7106" s="87">
        <v>2.0493740663130998E-2</v>
      </c>
      <c r="F7106" s="87">
        <v>1.4594761504919172E-2</v>
      </c>
      <c r="G7106" s="87">
        <v>1.1877691517482455E-3</v>
      </c>
      <c r="H7106" s="87">
        <v>1.7174105896356678E-6</v>
      </c>
      <c r="I7106" s="87">
        <v>7.8349502688172329E-5</v>
      </c>
      <c r="J7106" s="87">
        <v>7.1661900917466973E-3</v>
      </c>
      <c r="K7106" s="88">
        <v>4.3522528324822923E-2</v>
      </c>
      <c r="L7106" s="84"/>
      <c r="M7106" s="88">
        <f t="shared" si="780"/>
        <v>1.5581108752979404E-2</v>
      </c>
      <c r="N7106" s="88">
        <f t="shared" si="775"/>
        <v>1.6122898667273688E-2</v>
      </c>
      <c r="O7106" s="88">
        <f t="shared" si="776"/>
        <v>4.743165572030938E-4</v>
      </c>
      <c r="P7106" s="88">
        <f t="shared" si="777"/>
        <v>3.1868041932579156E-6</v>
      </c>
      <c r="Q7106" s="88">
        <f t="shared" si="778"/>
        <v>3.841216768409414E-5</v>
      </c>
      <c r="R7106" s="89">
        <f t="shared" si="779"/>
        <v>7.1661900917466973E-3</v>
      </c>
      <c r="S7106" s="88">
        <f t="shared" si="781"/>
        <v>3.2219922949333533E-2</v>
      </c>
    </row>
    <row r="7107" spans="1:19" x14ac:dyDescent="0.2">
      <c r="A7107" s="60">
        <v>2004</v>
      </c>
      <c r="B7107" s="61">
        <v>10</v>
      </c>
      <c r="C7107" s="61">
        <v>23</v>
      </c>
      <c r="D7107" s="61">
        <v>1</v>
      </c>
      <c r="E7107" s="87">
        <v>1.8165925266363719E-2</v>
      </c>
      <c r="F7107" s="87">
        <v>1.4702979842433649E-2</v>
      </c>
      <c r="G7107" s="87">
        <v>1.1877691517482455E-3</v>
      </c>
      <c r="H7107" s="87">
        <v>1.7174105896356678E-6</v>
      </c>
      <c r="I7107" s="87">
        <v>7.8349502688172329E-5</v>
      </c>
      <c r="J7107" s="87">
        <v>6.4390483515032598E-3</v>
      </c>
      <c r="K7107" s="88">
        <v>4.0575789525326679E-2</v>
      </c>
      <c r="L7107" s="84"/>
      <c r="M7107" s="88">
        <f t="shared" si="780"/>
        <v>1.3811302769284984E-2</v>
      </c>
      <c r="N7107" s="88">
        <f t="shared" ref="N7107:N7170" si="782">F7107*W$5</f>
        <v>1.6242447951384884E-2</v>
      </c>
      <c r="O7107" s="88">
        <f t="shared" ref="O7107:O7170" si="783">G7107*X$5</f>
        <v>4.743165572030938E-4</v>
      </c>
      <c r="P7107" s="88">
        <f t="shared" ref="P7107:P7170" si="784">H7107*Y$5</f>
        <v>3.1868041932579156E-6</v>
      </c>
      <c r="Q7107" s="88">
        <f t="shared" ref="Q7107:Q7170" si="785">I7107*Z$5</f>
        <v>3.841216768409414E-5</v>
      </c>
      <c r="R7107" s="89">
        <f t="shared" ref="R7107:R7170" si="786">J7107</f>
        <v>6.4390483515032598E-3</v>
      </c>
      <c r="S7107" s="88">
        <f t="shared" si="781"/>
        <v>3.0569666249750316E-2</v>
      </c>
    </row>
    <row r="7108" spans="1:19" x14ac:dyDescent="0.2">
      <c r="A7108" s="60">
        <v>2004</v>
      </c>
      <c r="B7108" s="61">
        <v>10</v>
      </c>
      <c r="C7108" s="61">
        <v>23</v>
      </c>
      <c r="D7108" s="61">
        <v>2</v>
      </c>
      <c r="E7108" s="87">
        <v>1.6974813119631362E-2</v>
      </c>
      <c r="F7108" s="87">
        <v>1.4367067348825986E-2</v>
      </c>
      <c r="G7108" s="87">
        <v>1.1877691517482455E-3</v>
      </c>
      <c r="H7108" s="87">
        <v>1.7174105896356678E-6</v>
      </c>
      <c r="I7108" s="87">
        <v>7.8349502688172329E-5</v>
      </c>
      <c r="J7108" s="87">
        <v>6.7028638492218021E-3</v>
      </c>
      <c r="K7108" s="88">
        <v>3.9312580382705201E-2</v>
      </c>
      <c r="L7108" s="84"/>
      <c r="M7108" s="88">
        <f t="shared" ref="M7108:M7171" si="787">E7108*V$5</f>
        <v>1.2905716610062248E-2</v>
      </c>
      <c r="N7108" s="88">
        <f t="shared" si="782"/>
        <v>1.5871363909094632E-2</v>
      </c>
      <c r="O7108" s="88">
        <f t="shared" si="783"/>
        <v>4.743165572030938E-4</v>
      </c>
      <c r="P7108" s="88">
        <f t="shared" si="784"/>
        <v>3.1868041932579156E-6</v>
      </c>
      <c r="Q7108" s="88">
        <f t="shared" si="785"/>
        <v>3.841216768409414E-5</v>
      </c>
      <c r="R7108" s="89">
        <f t="shared" si="786"/>
        <v>6.7028638492218021E-3</v>
      </c>
      <c r="S7108" s="88">
        <f t="shared" ref="S7108:S7171" si="788">SUM(M7108:Q7108)</f>
        <v>2.9292996048237329E-2</v>
      </c>
    </row>
    <row r="7109" spans="1:19" x14ac:dyDescent="0.2">
      <c r="A7109" s="60">
        <v>2004</v>
      </c>
      <c r="B7109" s="61">
        <v>10</v>
      </c>
      <c r="C7109" s="61">
        <v>23</v>
      </c>
      <c r="D7109" s="61">
        <v>3</v>
      </c>
      <c r="E7109" s="87">
        <v>1.5968450353468226E-2</v>
      </c>
      <c r="F7109" s="87">
        <v>1.4127536420558801E-2</v>
      </c>
      <c r="G7109" s="87">
        <v>1.1877691517482455E-3</v>
      </c>
      <c r="H7109" s="87">
        <v>1.7174105896356678E-6</v>
      </c>
      <c r="I7109" s="87">
        <v>7.8349502688172329E-5</v>
      </c>
      <c r="J7109" s="87">
        <v>7.1685369357643242E-3</v>
      </c>
      <c r="K7109" s="88">
        <v>3.8532359774817407E-2</v>
      </c>
      <c r="L7109" s="84"/>
      <c r="M7109" s="88">
        <f t="shared" si="787"/>
        <v>1.2140592860216699E-2</v>
      </c>
      <c r="N7109" s="88">
        <f t="shared" si="782"/>
        <v>1.5606753015464875E-2</v>
      </c>
      <c r="O7109" s="88">
        <f t="shared" si="783"/>
        <v>4.743165572030938E-4</v>
      </c>
      <c r="P7109" s="88">
        <f t="shared" si="784"/>
        <v>3.1868041932579156E-6</v>
      </c>
      <c r="Q7109" s="88">
        <f t="shared" si="785"/>
        <v>3.841216768409414E-5</v>
      </c>
      <c r="R7109" s="89">
        <f t="shared" si="786"/>
        <v>7.1685369357643242E-3</v>
      </c>
      <c r="S7109" s="88">
        <f t="shared" si="788"/>
        <v>2.8263261404762024E-2</v>
      </c>
    </row>
    <row r="7110" spans="1:19" x14ac:dyDescent="0.2">
      <c r="A7110" s="60">
        <v>2004</v>
      </c>
      <c r="B7110" s="61">
        <v>10</v>
      </c>
      <c r="C7110" s="61">
        <v>23</v>
      </c>
      <c r="D7110" s="61">
        <v>4</v>
      </c>
      <c r="E7110" s="87">
        <v>1.5649436421679451E-2</v>
      </c>
      <c r="F7110" s="87">
        <v>1.3926577233018466E-2</v>
      </c>
      <c r="G7110" s="87">
        <v>1.1877691517482455E-3</v>
      </c>
      <c r="H7110" s="87">
        <v>1.7174105896356678E-6</v>
      </c>
      <c r="I7110" s="87">
        <v>7.8349502688172329E-5</v>
      </c>
      <c r="J7110" s="87">
        <v>7.2753251293374531E-3</v>
      </c>
      <c r="K7110" s="88">
        <v>3.8119174849061424E-2</v>
      </c>
      <c r="L7110" s="84"/>
      <c r="M7110" s="88">
        <f t="shared" si="787"/>
        <v>1.1898050961857521E-2</v>
      </c>
      <c r="N7110" s="88">
        <f t="shared" si="782"/>
        <v>1.5384752497273578E-2</v>
      </c>
      <c r="O7110" s="88">
        <f t="shared" si="783"/>
        <v>4.743165572030938E-4</v>
      </c>
      <c r="P7110" s="88">
        <f t="shared" si="784"/>
        <v>3.1868041932579156E-6</v>
      </c>
      <c r="Q7110" s="88">
        <f t="shared" si="785"/>
        <v>3.841216768409414E-5</v>
      </c>
      <c r="R7110" s="89">
        <f t="shared" si="786"/>
        <v>7.2753251293374531E-3</v>
      </c>
      <c r="S7110" s="88">
        <f t="shared" si="788"/>
        <v>2.7798718988211547E-2</v>
      </c>
    </row>
    <row r="7111" spans="1:19" x14ac:dyDescent="0.2">
      <c r="A7111" s="60">
        <v>2004</v>
      </c>
      <c r="B7111" s="61">
        <v>10</v>
      </c>
      <c r="C7111" s="61">
        <v>23</v>
      </c>
      <c r="D7111" s="61">
        <v>5</v>
      </c>
      <c r="E7111" s="87">
        <v>1.6289562131468652E-2</v>
      </c>
      <c r="F7111" s="87">
        <v>1.4128903679063732E-2</v>
      </c>
      <c r="G7111" s="87">
        <v>1.1877691517482455E-3</v>
      </c>
      <c r="H7111" s="87">
        <v>1.7174105896356678E-6</v>
      </c>
      <c r="I7111" s="87">
        <v>7.8349502688172329E-5</v>
      </c>
      <c r="J7111" s="87">
        <v>7.1545431675406751E-3</v>
      </c>
      <c r="K7111" s="88">
        <v>3.8840845043099113E-2</v>
      </c>
      <c r="L7111" s="84"/>
      <c r="M7111" s="88">
        <f t="shared" si="787"/>
        <v>1.2384729722155638E-2</v>
      </c>
      <c r="N7111" s="88">
        <f t="shared" si="782"/>
        <v>1.5608263432083849E-2</v>
      </c>
      <c r="O7111" s="88">
        <f t="shared" si="783"/>
        <v>4.743165572030938E-4</v>
      </c>
      <c r="P7111" s="88">
        <f t="shared" si="784"/>
        <v>3.1868041932579156E-6</v>
      </c>
      <c r="Q7111" s="88">
        <f t="shared" si="785"/>
        <v>3.841216768409414E-5</v>
      </c>
      <c r="R7111" s="89">
        <f t="shared" si="786"/>
        <v>7.1545431675406751E-3</v>
      </c>
      <c r="S7111" s="88">
        <f t="shared" si="788"/>
        <v>2.8508908683319935E-2</v>
      </c>
    </row>
    <row r="7112" spans="1:19" x14ac:dyDescent="0.2">
      <c r="A7112" s="60">
        <v>2004</v>
      </c>
      <c r="B7112" s="61">
        <v>10</v>
      </c>
      <c r="C7112" s="61">
        <v>23</v>
      </c>
      <c r="D7112" s="61">
        <v>6</v>
      </c>
      <c r="E7112" s="87">
        <v>1.8347509386660653E-2</v>
      </c>
      <c r="F7112" s="87">
        <v>1.3483049203191412E-2</v>
      </c>
      <c r="G7112" s="87">
        <v>1.1877691517482455E-3</v>
      </c>
      <c r="H7112" s="87">
        <v>1.7174105896356678E-6</v>
      </c>
      <c r="I7112" s="87">
        <v>7.8349502688172329E-5</v>
      </c>
      <c r="J7112" s="87">
        <v>8.43661947026411E-3</v>
      </c>
      <c r="K7112" s="88">
        <v>4.1535014125142232E-2</v>
      </c>
      <c r="L7112" s="84"/>
      <c r="M7112" s="88">
        <f t="shared" si="787"/>
        <v>1.3949358674874275E-2</v>
      </c>
      <c r="N7112" s="88">
        <f t="shared" si="782"/>
        <v>1.4894785088173613E-2</v>
      </c>
      <c r="O7112" s="88">
        <f t="shared" si="783"/>
        <v>4.743165572030938E-4</v>
      </c>
      <c r="P7112" s="88">
        <f t="shared" si="784"/>
        <v>3.1868041932579156E-6</v>
      </c>
      <c r="Q7112" s="88">
        <f t="shared" si="785"/>
        <v>3.841216768409414E-5</v>
      </c>
      <c r="R7112" s="89">
        <f t="shared" si="786"/>
        <v>8.43661947026411E-3</v>
      </c>
      <c r="S7112" s="88">
        <f t="shared" si="788"/>
        <v>2.9360059292128336E-2</v>
      </c>
    </row>
    <row r="7113" spans="1:19" x14ac:dyDescent="0.2">
      <c r="A7113" s="60">
        <v>2004</v>
      </c>
      <c r="B7113" s="61">
        <v>10</v>
      </c>
      <c r="C7113" s="61">
        <v>23</v>
      </c>
      <c r="D7113" s="61">
        <v>7</v>
      </c>
      <c r="E7113" s="87">
        <v>2.1653718539016251E-2</v>
      </c>
      <c r="F7113" s="87">
        <v>1.3535234526540277E-2</v>
      </c>
      <c r="G7113" s="87">
        <v>0</v>
      </c>
      <c r="H7113" s="87">
        <v>0</v>
      </c>
      <c r="I7113" s="87">
        <v>7.8349502688172329E-5</v>
      </c>
      <c r="J7113" s="87">
        <v>9.3469247487281467E-3</v>
      </c>
      <c r="K7113" s="88">
        <v>4.461422731697285E-2</v>
      </c>
      <c r="L7113" s="84"/>
      <c r="M7113" s="88">
        <f t="shared" si="787"/>
        <v>1.646302395490901E-2</v>
      </c>
      <c r="N7113" s="88">
        <f t="shared" si="782"/>
        <v>1.4952434449555029E-2</v>
      </c>
      <c r="O7113" s="88">
        <f t="shared" si="783"/>
        <v>0</v>
      </c>
      <c r="P7113" s="88">
        <f t="shared" si="784"/>
        <v>0</v>
      </c>
      <c r="Q7113" s="88">
        <f t="shared" si="785"/>
        <v>3.841216768409414E-5</v>
      </c>
      <c r="R7113" s="89">
        <f t="shared" si="786"/>
        <v>9.3469247487281467E-3</v>
      </c>
      <c r="S7113" s="88">
        <f t="shared" si="788"/>
        <v>3.1453870572148136E-2</v>
      </c>
    </row>
    <row r="7114" spans="1:19" x14ac:dyDescent="0.2">
      <c r="A7114" s="60">
        <v>2004</v>
      </c>
      <c r="B7114" s="61">
        <v>10</v>
      </c>
      <c r="C7114" s="61">
        <v>23</v>
      </c>
      <c r="D7114" s="61">
        <v>8</v>
      </c>
      <c r="E7114" s="87">
        <v>2.5279966578545674E-2</v>
      </c>
      <c r="F7114" s="87">
        <v>1.4157806070766237E-2</v>
      </c>
      <c r="G7114" s="87">
        <v>0</v>
      </c>
      <c r="H7114" s="87">
        <v>0</v>
      </c>
      <c r="I7114" s="87">
        <v>7.8349502688172329E-5</v>
      </c>
      <c r="J7114" s="87">
        <v>9.521587526885816E-3</v>
      </c>
      <c r="K7114" s="88">
        <v>4.9037709678885905E-2</v>
      </c>
      <c r="L7114" s="84"/>
      <c r="M7114" s="88">
        <f t="shared" si="787"/>
        <v>1.922001039276482E-2</v>
      </c>
      <c r="N7114" s="88">
        <f t="shared" si="782"/>
        <v>1.5640192034171951E-2</v>
      </c>
      <c r="O7114" s="88">
        <f t="shared" si="783"/>
        <v>0</v>
      </c>
      <c r="P7114" s="88">
        <f t="shared" si="784"/>
        <v>0</v>
      </c>
      <c r="Q7114" s="88">
        <f t="shared" si="785"/>
        <v>3.841216768409414E-5</v>
      </c>
      <c r="R7114" s="89">
        <f t="shared" si="786"/>
        <v>9.521587526885816E-3</v>
      </c>
      <c r="S7114" s="88">
        <f t="shared" si="788"/>
        <v>3.4898614594620868E-2</v>
      </c>
    </row>
    <row r="7115" spans="1:19" x14ac:dyDescent="0.2">
      <c r="A7115" s="60">
        <v>2004</v>
      </c>
      <c r="B7115" s="61">
        <v>10</v>
      </c>
      <c r="C7115" s="61">
        <v>23</v>
      </c>
      <c r="D7115" s="61">
        <v>9</v>
      </c>
      <c r="E7115" s="87">
        <v>2.8253715942566728E-2</v>
      </c>
      <c r="F7115" s="87">
        <v>1.4565662539971873E-2</v>
      </c>
      <c r="G7115" s="87">
        <v>0</v>
      </c>
      <c r="H7115" s="87">
        <v>0</v>
      </c>
      <c r="I7115" s="87">
        <v>7.8349502688172329E-5</v>
      </c>
      <c r="J7115" s="87">
        <v>9.5299249907567652E-3</v>
      </c>
      <c r="K7115" s="88">
        <v>5.2427652975983535E-2</v>
      </c>
      <c r="L7115" s="84"/>
      <c r="M7115" s="88">
        <f t="shared" si="787"/>
        <v>2.1480911074906881E-2</v>
      </c>
      <c r="N7115" s="88">
        <f t="shared" si="782"/>
        <v>1.6090752909838066E-2</v>
      </c>
      <c r="O7115" s="88">
        <f t="shared" si="783"/>
        <v>0</v>
      </c>
      <c r="P7115" s="88">
        <f t="shared" si="784"/>
        <v>0</v>
      </c>
      <c r="Q7115" s="88">
        <f t="shared" si="785"/>
        <v>3.841216768409414E-5</v>
      </c>
      <c r="R7115" s="89">
        <f t="shared" si="786"/>
        <v>9.5299249907567652E-3</v>
      </c>
      <c r="S7115" s="88">
        <f t="shared" si="788"/>
        <v>3.7610076152429041E-2</v>
      </c>
    </row>
    <row r="7116" spans="1:19" x14ac:dyDescent="0.2">
      <c r="A7116" s="60">
        <v>2004</v>
      </c>
      <c r="B7116" s="61">
        <v>10</v>
      </c>
      <c r="C7116" s="61">
        <v>23</v>
      </c>
      <c r="D7116" s="61">
        <v>10</v>
      </c>
      <c r="E7116" s="87">
        <v>3.0728445979986196E-2</v>
      </c>
      <c r="F7116" s="87">
        <v>1.4786152134024885E-2</v>
      </c>
      <c r="G7116" s="87">
        <v>0</v>
      </c>
      <c r="H7116" s="87">
        <v>0</v>
      </c>
      <c r="I7116" s="87">
        <v>7.8349502688172329E-5</v>
      </c>
      <c r="J7116" s="87">
        <v>9.7495444496200432E-3</v>
      </c>
      <c r="K7116" s="88">
        <v>5.5342492066319297E-2</v>
      </c>
      <c r="L7116" s="84"/>
      <c r="M7116" s="88">
        <f t="shared" si="787"/>
        <v>2.3362414236341274E-2</v>
      </c>
      <c r="N7116" s="88">
        <f t="shared" si="782"/>
        <v>1.6334328755932357E-2</v>
      </c>
      <c r="O7116" s="88">
        <f t="shared" si="783"/>
        <v>0</v>
      </c>
      <c r="P7116" s="88">
        <f t="shared" si="784"/>
        <v>0</v>
      </c>
      <c r="Q7116" s="88">
        <f t="shared" si="785"/>
        <v>3.841216768409414E-5</v>
      </c>
      <c r="R7116" s="89">
        <f t="shared" si="786"/>
        <v>9.7495444496200432E-3</v>
      </c>
      <c r="S7116" s="88">
        <f t="shared" si="788"/>
        <v>3.9735155159957729E-2</v>
      </c>
    </row>
    <row r="7117" spans="1:19" x14ac:dyDescent="0.2">
      <c r="A7117" s="60">
        <v>2004</v>
      </c>
      <c r="B7117" s="61">
        <v>10</v>
      </c>
      <c r="C7117" s="61">
        <v>23</v>
      </c>
      <c r="D7117" s="61">
        <v>11</v>
      </c>
      <c r="E7117" s="87">
        <v>2.970764062921722E-2</v>
      </c>
      <c r="F7117" s="87">
        <v>1.4692454872913808E-2</v>
      </c>
      <c r="G7117" s="87">
        <v>0</v>
      </c>
      <c r="H7117" s="87">
        <v>0</v>
      </c>
      <c r="I7117" s="87">
        <v>7.8349502688172329E-5</v>
      </c>
      <c r="J7117" s="87">
        <v>8.6213425562055614E-3</v>
      </c>
      <c r="K7117" s="88">
        <v>5.3099787561024764E-2</v>
      </c>
      <c r="L7117" s="84"/>
      <c r="M7117" s="88">
        <f t="shared" si="787"/>
        <v>2.2586309988346719E-2</v>
      </c>
      <c r="N7117" s="88">
        <f t="shared" si="782"/>
        <v>1.6230820970225421E-2</v>
      </c>
      <c r="O7117" s="88">
        <f t="shared" si="783"/>
        <v>0</v>
      </c>
      <c r="P7117" s="88">
        <f t="shared" si="784"/>
        <v>0</v>
      </c>
      <c r="Q7117" s="88">
        <f t="shared" si="785"/>
        <v>3.841216768409414E-5</v>
      </c>
      <c r="R7117" s="89">
        <f t="shared" si="786"/>
        <v>8.6213425562055614E-3</v>
      </c>
      <c r="S7117" s="88">
        <f t="shared" si="788"/>
        <v>3.8855543126256241E-2</v>
      </c>
    </row>
    <row r="7118" spans="1:19" x14ac:dyDescent="0.2">
      <c r="A7118" s="60">
        <v>2004</v>
      </c>
      <c r="B7118" s="61">
        <v>10</v>
      </c>
      <c r="C7118" s="61">
        <v>23</v>
      </c>
      <c r="D7118" s="61">
        <v>12</v>
      </c>
      <c r="E7118" s="87">
        <v>3.0044471843002393E-2</v>
      </c>
      <c r="F7118" s="87">
        <v>1.41392233149462E-2</v>
      </c>
      <c r="G7118" s="87">
        <v>0</v>
      </c>
      <c r="H7118" s="87">
        <v>0</v>
      </c>
      <c r="I7118" s="87">
        <v>7.8349502688172329E-5</v>
      </c>
      <c r="J7118" s="87">
        <v>7.0330017163734559E-3</v>
      </c>
      <c r="K7118" s="88">
        <v>5.1295046377010226E-2</v>
      </c>
      <c r="L7118" s="84"/>
      <c r="M7118" s="88">
        <f t="shared" si="787"/>
        <v>2.284239812079911E-2</v>
      </c>
      <c r="N7118" s="88">
        <f t="shared" si="782"/>
        <v>1.5619663580250718E-2</v>
      </c>
      <c r="O7118" s="88">
        <f t="shared" si="783"/>
        <v>0</v>
      </c>
      <c r="P7118" s="88">
        <f t="shared" si="784"/>
        <v>0</v>
      </c>
      <c r="Q7118" s="88">
        <f t="shared" si="785"/>
        <v>3.841216768409414E-5</v>
      </c>
      <c r="R7118" s="89">
        <f t="shared" si="786"/>
        <v>7.0330017163734559E-3</v>
      </c>
      <c r="S7118" s="88">
        <f t="shared" si="788"/>
        <v>3.8500473868733925E-2</v>
      </c>
    </row>
    <row r="7119" spans="1:19" x14ac:dyDescent="0.2">
      <c r="A7119" s="60">
        <v>2004</v>
      </c>
      <c r="B7119" s="61">
        <v>10</v>
      </c>
      <c r="C7119" s="61">
        <v>23</v>
      </c>
      <c r="D7119" s="61">
        <v>13</v>
      </c>
      <c r="E7119" s="87">
        <v>2.8130322140310988E-2</v>
      </c>
      <c r="F7119" s="87">
        <v>1.4220373442669165E-2</v>
      </c>
      <c r="G7119" s="87">
        <v>0</v>
      </c>
      <c r="H7119" s="87">
        <v>0</v>
      </c>
      <c r="I7119" s="87">
        <v>7.8349502688172329E-5</v>
      </c>
      <c r="J7119" s="87">
        <v>7.695115041375997E-3</v>
      </c>
      <c r="K7119" s="88">
        <v>5.012416012704432E-2</v>
      </c>
      <c r="L7119" s="84"/>
      <c r="M7119" s="88">
        <f t="shared" si="787"/>
        <v>2.1387096466632408E-2</v>
      </c>
      <c r="N7119" s="88">
        <f t="shared" si="782"/>
        <v>1.5709310491279219E-2</v>
      </c>
      <c r="O7119" s="88">
        <f t="shared" si="783"/>
        <v>0</v>
      </c>
      <c r="P7119" s="88">
        <f t="shared" si="784"/>
        <v>0</v>
      </c>
      <c r="Q7119" s="88">
        <f t="shared" si="785"/>
        <v>3.841216768409414E-5</v>
      </c>
      <c r="R7119" s="89">
        <f t="shared" si="786"/>
        <v>7.695115041375997E-3</v>
      </c>
      <c r="S7119" s="88">
        <f t="shared" si="788"/>
        <v>3.7134819125595721E-2</v>
      </c>
    </row>
    <row r="7120" spans="1:19" x14ac:dyDescent="0.2">
      <c r="A7120" s="60">
        <v>2004</v>
      </c>
      <c r="B7120" s="61">
        <v>10</v>
      </c>
      <c r="C7120" s="61">
        <v>23</v>
      </c>
      <c r="D7120" s="61">
        <v>14</v>
      </c>
      <c r="E7120" s="87">
        <v>2.6190473630627639E-2</v>
      </c>
      <c r="F7120" s="87">
        <v>1.4018605745050943E-2</v>
      </c>
      <c r="G7120" s="87">
        <v>0</v>
      </c>
      <c r="H7120" s="87">
        <v>0</v>
      </c>
      <c r="I7120" s="87">
        <v>7.8349502688172329E-5</v>
      </c>
      <c r="J7120" s="87">
        <v>7.5185919320477175E-3</v>
      </c>
      <c r="K7120" s="88">
        <v>4.7806020810414469E-2</v>
      </c>
      <c r="L7120" s="84"/>
      <c r="M7120" s="88">
        <f t="shared" si="787"/>
        <v>1.9912256363475586E-2</v>
      </c>
      <c r="N7120" s="88">
        <f t="shared" si="782"/>
        <v>1.5486416808369E-2</v>
      </c>
      <c r="O7120" s="88">
        <f t="shared" si="783"/>
        <v>0</v>
      </c>
      <c r="P7120" s="88">
        <f t="shared" si="784"/>
        <v>0</v>
      </c>
      <c r="Q7120" s="88">
        <f t="shared" si="785"/>
        <v>3.841216768409414E-5</v>
      </c>
      <c r="R7120" s="89">
        <f t="shared" si="786"/>
        <v>7.5185919320477175E-3</v>
      </c>
      <c r="S7120" s="88">
        <f t="shared" si="788"/>
        <v>3.5437085339528683E-2</v>
      </c>
    </row>
    <row r="7121" spans="1:19" x14ac:dyDescent="0.2">
      <c r="A7121" s="60">
        <v>2004</v>
      </c>
      <c r="B7121" s="61">
        <v>10</v>
      </c>
      <c r="C7121" s="61">
        <v>23</v>
      </c>
      <c r="D7121" s="61">
        <v>15</v>
      </c>
      <c r="E7121" s="87">
        <v>2.6422671220210976E-2</v>
      </c>
      <c r="F7121" s="87">
        <v>1.3759500066220546E-2</v>
      </c>
      <c r="G7121" s="87">
        <v>0</v>
      </c>
      <c r="H7121" s="87">
        <v>0</v>
      </c>
      <c r="I7121" s="87">
        <v>7.8349502688172329E-5</v>
      </c>
      <c r="J7121" s="87">
        <v>7.0186038565665746E-3</v>
      </c>
      <c r="K7121" s="88">
        <v>4.7279124645686267E-2</v>
      </c>
      <c r="L7121" s="84"/>
      <c r="M7121" s="88">
        <f t="shared" si="787"/>
        <v>2.0088792992632134E-2</v>
      </c>
      <c r="N7121" s="88">
        <f t="shared" si="782"/>
        <v>1.5200181599764212E-2</v>
      </c>
      <c r="O7121" s="88">
        <f t="shared" si="783"/>
        <v>0</v>
      </c>
      <c r="P7121" s="88">
        <f t="shared" si="784"/>
        <v>0</v>
      </c>
      <c r="Q7121" s="88">
        <f t="shared" si="785"/>
        <v>3.841216768409414E-5</v>
      </c>
      <c r="R7121" s="89">
        <f t="shared" si="786"/>
        <v>7.0186038565665746E-3</v>
      </c>
      <c r="S7121" s="88">
        <f t="shared" si="788"/>
        <v>3.5327386760080445E-2</v>
      </c>
    </row>
    <row r="7122" spans="1:19" x14ac:dyDescent="0.2">
      <c r="A7122" s="60">
        <v>2004</v>
      </c>
      <c r="B7122" s="61">
        <v>10</v>
      </c>
      <c r="C7122" s="61">
        <v>23</v>
      </c>
      <c r="D7122" s="61">
        <v>16</v>
      </c>
      <c r="E7122" s="87">
        <v>2.6841784430502655E-2</v>
      </c>
      <c r="F7122" s="87">
        <v>1.3627936599579062E-2</v>
      </c>
      <c r="G7122" s="87">
        <v>0</v>
      </c>
      <c r="H7122" s="87">
        <v>0</v>
      </c>
      <c r="I7122" s="87">
        <v>7.8349502688172329E-5</v>
      </c>
      <c r="J7122" s="87">
        <v>7.8141214190581565E-3</v>
      </c>
      <c r="K7122" s="88">
        <v>4.8362191951828046E-2</v>
      </c>
      <c r="L7122" s="84"/>
      <c r="M7122" s="88">
        <f t="shared" si="787"/>
        <v>2.0407438993706655E-2</v>
      </c>
      <c r="N7122" s="88">
        <f t="shared" si="782"/>
        <v>1.5054842846523132E-2</v>
      </c>
      <c r="O7122" s="88">
        <f t="shared" si="783"/>
        <v>0</v>
      </c>
      <c r="P7122" s="88">
        <f t="shared" si="784"/>
        <v>0</v>
      </c>
      <c r="Q7122" s="88">
        <f t="shared" si="785"/>
        <v>3.841216768409414E-5</v>
      </c>
      <c r="R7122" s="89">
        <f t="shared" si="786"/>
        <v>7.8141214190581565E-3</v>
      </c>
      <c r="S7122" s="88">
        <f t="shared" si="788"/>
        <v>3.5500694007913884E-2</v>
      </c>
    </row>
    <row r="7123" spans="1:19" x14ac:dyDescent="0.2">
      <c r="A7123" s="60">
        <v>2004</v>
      </c>
      <c r="B7123" s="61">
        <v>10</v>
      </c>
      <c r="C7123" s="61">
        <v>23</v>
      </c>
      <c r="D7123" s="61">
        <v>17</v>
      </c>
      <c r="E7123" s="87">
        <v>2.9417967578522206E-2</v>
      </c>
      <c r="F7123" s="87">
        <v>1.3332690174433901E-2</v>
      </c>
      <c r="G7123" s="87">
        <v>0</v>
      </c>
      <c r="H7123" s="87">
        <v>0</v>
      </c>
      <c r="I7123" s="87">
        <v>7.8349502688172329E-5</v>
      </c>
      <c r="J7123" s="87">
        <v>7.8107893942893115E-3</v>
      </c>
      <c r="K7123" s="88">
        <v>5.0639796649933594E-2</v>
      </c>
      <c r="L7123" s="84"/>
      <c r="M7123" s="88">
        <f t="shared" si="787"/>
        <v>2.236607555775269E-2</v>
      </c>
      <c r="N7123" s="88">
        <f t="shared" si="782"/>
        <v>1.4728682792939124E-2</v>
      </c>
      <c r="O7123" s="88">
        <f t="shared" si="783"/>
        <v>0</v>
      </c>
      <c r="P7123" s="88">
        <f t="shared" si="784"/>
        <v>0</v>
      </c>
      <c r="Q7123" s="88">
        <f t="shared" si="785"/>
        <v>3.841216768409414E-5</v>
      </c>
      <c r="R7123" s="89">
        <f t="shared" si="786"/>
        <v>7.8107893942893115E-3</v>
      </c>
      <c r="S7123" s="88">
        <f t="shared" si="788"/>
        <v>3.7133170518375912E-2</v>
      </c>
    </row>
    <row r="7124" spans="1:19" x14ac:dyDescent="0.2">
      <c r="A7124" s="60">
        <v>2004</v>
      </c>
      <c r="B7124" s="61">
        <v>10</v>
      </c>
      <c r="C7124" s="61">
        <v>23</v>
      </c>
      <c r="D7124" s="61">
        <v>18</v>
      </c>
      <c r="E7124" s="87">
        <v>3.4153024260919776E-2</v>
      </c>
      <c r="F7124" s="87">
        <v>1.3182120334271298E-2</v>
      </c>
      <c r="G7124" s="87">
        <v>0</v>
      </c>
      <c r="H7124" s="87">
        <v>0</v>
      </c>
      <c r="I7124" s="87">
        <v>7.8349502688172329E-5</v>
      </c>
      <c r="J7124" s="87">
        <v>7.1150048817467896E-3</v>
      </c>
      <c r="K7124" s="88">
        <v>5.4528498979626035E-2</v>
      </c>
      <c r="L7124" s="84"/>
      <c r="M7124" s="88">
        <f t="shared" si="787"/>
        <v>2.5966073934461282E-2</v>
      </c>
      <c r="N7124" s="88">
        <f t="shared" si="782"/>
        <v>1.4562347613397409E-2</v>
      </c>
      <c r="O7124" s="88">
        <f t="shared" si="783"/>
        <v>0</v>
      </c>
      <c r="P7124" s="88">
        <f t="shared" si="784"/>
        <v>0</v>
      </c>
      <c r="Q7124" s="88">
        <f t="shared" si="785"/>
        <v>3.841216768409414E-5</v>
      </c>
      <c r="R7124" s="89">
        <f t="shared" si="786"/>
        <v>7.1150048817467896E-3</v>
      </c>
      <c r="S7124" s="88">
        <f t="shared" si="788"/>
        <v>4.0566833715542788E-2</v>
      </c>
    </row>
    <row r="7125" spans="1:19" x14ac:dyDescent="0.2">
      <c r="A7125" s="60">
        <v>2004</v>
      </c>
      <c r="B7125" s="61">
        <v>10</v>
      </c>
      <c r="C7125" s="61">
        <v>23</v>
      </c>
      <c r="D7125" s="61">
        <v>19</v>
      </c>
      <c r="E7125" s="87">
        <v>3.3414717506288279E-2</v>
      </c>
      <c r="F7125" s="87">
        <v>1.270816756949383E-2</v>
      </c>
      <c r="G7125" s="87">
        <v>1.1877691517482455E-3</v>
      </c>
      <c r="H7125" s="87">
        <v>1.7174105896356678E-6</v>
      </c>
      <c r="I7125" s="87">
        <v>7.8349502688172329E-5</v>
      </c>
      <c r="J7125" s="87">
        <v>6.454387295772749E-3</v>
      </c>
      <c r="K7125" s="88">
        <v>5.3845108436580913E-2</v>
      </c>
      <c r="L7125" s="84"/>
      <c r="M7125" s="88">
        <f t="shared" si="787"/>
        <v>2.5404749478078942E-2</v>
      </c>
      <c r="N7125" s="88">
        <f t="shared" si="782"/>
        <v>1.4038769862777384E-2</v>
      </c>
      <c r="O7125" s="88">
        <f t="shared" si="783"/>
        <v>4.743165572030938E-4</v>
      </c>
      <c r="P7125" s="88">
        <f t="shared" si="784"/>
        <v>3.1868041932579156E-6</v>
      </c>
      <c r="Q7125" s="88">
        <f t="shared" si="785"/>
        <v>3.841216768409414E-5</v>
      </c>
      <c r="R7125" s="89">
        <f t="shared" si="786"/>
        <v>6.454387295772749E-3</v>
      </c>
      <c r="S7125" s="88">
        <f t="shared" si="788"/>
        <v>3.995943486993677E-2</v>
      </c>
    </row>
    <row r="7126" spans="1:19" x14ac:dyDescent="0.2">
      <c r="A7126" s="60">
        <v>2004</v>
      </c>
      <c r="B7126" s="61">
        <v>10</v>
      </c>
      <c r="C7126" s="61">
        <v>23</v>
      </c>
      <c r="D7126" s="61">
        <v>20</v>
      </c>
      <c r="E7126" s="87">
        <v>3.2333319583704445E-2</v>
      </c>
      <c r="F7126" s="87">
        <v>1.2060264901595898E-2</v>
      </c>
      <c r="G7126" s="87">
        <v>1.1877691517482455E-3</v>
      </c>
      <c r="H7126" s="87">
        <v>1.7174105896356678E-6</v>
      </c>
      <c r="I7126" s="87">
        <v>7.8349502688172329E-5</v>
      </c>
      <c r="J7126" s="87">
        <v>6.2449610165752067E-3</v>
      </c>
      <c r="K7126" s="88">
        <v>5.1906381566901603E-2</v>
      </c>
      <c r="L7126" s="84"/>
      <c r="M7126" s="88">
        <f t="shared" si="787"/>
        <v>2.4582577532313209E-2</v>
      </c>
      <c r="N7126" s="88">
        <f t="shared" si="782"/>
        <v>1.3323028871925715E-2</v>
      </c>
      <c r="O7126" s="88">
        <f t="shared" si="783"/>
        <v>4.743165572030938E-4</v>
      </c>
      <c r="P7126" s="88">
        <f t="shared" si="784"/>
        <v>3.1868041932579156E-6</v>
      </c>
      <c r="Q7126" s="88">
        <f t="shared" si="785"/>
        <v>3.841216768409414E-5</v>
      </c>
      <c r="R7126" s="89">
        <f t="shared" si="786"/>
        <v>6.2449610165752067E-3</v>
      </c>
      <c r="S7126" s="88">
        <f t="shared" si="788"/>
        <v>3.8421521933319366E-2</v>
      </c>
    </row>
    <row r="7127" spans="1:19" x14ac:dyDescent="0.2">
      <c r="A7127" s="60">
        <v>2004</v>
      </c>
      <c r="B7127" s="61">
        <v>10</v>
      </c>
      <c r="C7127" s="61">
        <v>23</v>
      </c>
      <c r="D7127" s="61">
        <v>21</v>
      </c>
      <c r="E7127" s="87">
        <v>3.0648112984188451E-2</v>
      </c>
      <c r="F7127" s="87">
        <v>1.1555682676861493E-2</v>
      </c>
      <c r="G7127" s="87">
        <v>1.1877691517482455E-3</v>
      </c>
      <c r="H7127" s="87">
        <v>1.7174105896356678E-6</v>
      </c>
      <c r="I7127" s="87">
        <v>7.8349502688172329E-5</v>
      </c>
      <c r="J7127" s="87">
        <v>6.0006544482382185E-3</v>
      </c>
      <c r="K7127" s="88">
        <v>4.947228617431422E-2</v>
      </c>
      <c r="L7127" s="84"/>
      <c r="M7127" s="88">
        <f t="shared" si="787"/>
        <v>2.3301338166113201E-2</v>
      </c>
      <c r="N7127" s="88">
        <f t="shared" si="782"/>
        <v>1.2765614619150272E-2</v>
      </c>
      <c r="O7127" s="88">
        <f t="shared" si="783"/>
        <v>4.743165572030938E-4</v>
      </c>
      <c r="P7127" s="88">
        <f t="shared" si="784"/>
        <v>3.1868041932579156E-6</v>
      </c>
      <c r="Q7127" s="88">
        <f t="shared" si="785"/>
        <v>3.841216768409414E-5</v>
      </c>
      <c r="R7127" s="89">
        <f t="shared" si="786"/>
        <v>6.0006544482382185E-3</v>
      </c>
      <c r="S7127" s="88">
        <f t="shared" si="788"/>
        <v>3.6582868314343917E-2</v>
      </c>
    </row>
    <row r="7128" spans="1:19" x14ac:dyDescent="0.2">
      <c r="A7128" s="60">
        <v>2004</v>
      </c>
      <c r="B7128" s="61">
        <v>10</v>
      </c>
      <c r="C7128" s="61">
        <v>23</v>
      </c>
      <c r="D7128" s="61">
        <v>22</v>
      </c>
      <c r="E7128" s="87">
        <v>2.7534209231420533E-2</v>
      </c>
      <c r="F7128" s="87">
        <v>1.1155985156426407E-2</v>
      </c>
      <c r="G7128" s="87">
        <v>1.1877691517482455E-3</v>
      </c>
      <c r="H7128" s="87">
        <v>1.7174105896356678E-6</v>
      </c>
      <c r="I7128" s="87">
        <v>7.8349502688172329E-5</v>
      </c>
      <c r="J7128" s="87">
        <v>6.2413957538272899E-3</v>
      </c>
      <c r="K7128" s="88">
        <v>4.6199426206700284E-2</v>
      </c>
      <c r="L7128" s="84"/>
      <c r="M7128" s="88">
        <f t="shared" si="787"/>
        <v>2.0933880032641579E-2</v>
      </c>
      <c r="N7128" s="88">
        <f t="shared" si="782"/>
        <v>1.2324066970881857E-2</v>
      </c>
      <c r="O7128" s="88">
        <f t="shared" si="783"/>
        <v>4.743165572030938E-4</v>
      </c>
      <c r="P7128" s="88">
        <f t="shared" si="784"/>
        <v>3.1868041932579156E-6</v>
      </c>
      <c r="Q7128" s="88">
        <f t="shared" si="785"/>
        <v>3.841216768409414E-5</v>
      </c>
      <c r="R7128" s="89">
        <f t="shared" si="786"/>
        <v>6.2413957538272899E-3</v>
      </c>
      <c r="S7128" s="88">
        <f t="shared" si="788"/>
        <v>3.3773862532603879E-2</v>
      </c>
    </row>
    <row r="7129" spans="1:19" x14ac:dyDescent="0.2">
      <c r="A7129" s="60">
        <v>2004</v>
      </c>
      <c r="B7129" s="61">
        <v>10</v>
      </c>
      <c r="C7129" s="61">
        <v>23</v>
      </c>
      <c r="D7129" s="61">
        <v>23</v>
      </c>
      <c r="E7129" s="87">
        <v>2.4024871525879749E-2</v>
      </c>
      <c r="F7129" s="87">
        <v>1.069991779787517E-2</v>
      </c>
      <c r="G7129" s="87">
        <v>1.1877691517482455E-3</v>
      </c>
      <c r="H7129" s="87">
        <v>1.7174105896356678E-6</v>
      </c>
      <c r="I7129" s="87">
        <v>7.8349502688172329E-5</v>
      </c>
      <c r="J7129" s="87">
        <v>7.1298467379348257E-3</v>
      </c>
      <c r="K7129" s="88">
        <v>4.31224721267158E-2</v>
      </c>
      <c r="L7129" s="84"/>
      <c r="M7129" s="88">
        <f t="shared" si="787"/>
        <v>1.8265778911437658E-2</v>
      </c>
      <c r="N7129" s="88">
        <f t="shared" si="782"/>
        <v>1.1820247308950801E-2</v>
      </c>
      <c r="O7129" s="88">
        <f t="shared" si="783"/>
        <v>4.743165572030938E-4</v>
      </c>
      <c r="P7129" s="88">
        <f t="shared" si="784"/>
        <v>3.1868041932579156E-6</v>
      </c>
      <c r="Q7129" s="88">
        <f t="shared" si="785"/>
        <v>3.841216768409414E-5</v>
      </c>
      <c r="R7129" s="89">
        <f t="shared" si="786"/>
        <v>7.1298467379348257E-3</v>
      </c>
      <c r="S7129" s="88">
        <f t="shared" si="788"/>
        <v>3.0601941749468908E-2</v>
      </c>
    </row>
    <row r="7130" spans="1:19" x14ac:dyDescent="0.2">
      <c r="A7130" s="60">
        <v>2004</v>
      </c>
      <c r="B7130" s="61">
        <v>10</v>
      </c>
      <c r="C7130" s="61">
        <v>23</v>
      </c>
      <c r="D7130" s="61">
        <v>24</v>
      </c>
      <c r="E7130" s="87">
        <v>2.1526775745830635E-2</v>
      </c>
      <c r="F7130" s="87">
        <v>1.0249692910341071E-2</v>
      </c>
      <c r="G7130" s="87">
        <v>1.1877691517482455E-3</v>
      </c>
      <c r="H7130" s="87">
        <v>1.7174105896356678E-6</v>
      </c>
      <c r="I7130" s="87">
        <v>7.8349502688172329E-5</v>
      </c>
      <c r="J7130" s="87">
        <v>6.7906715612392581E-3</v>
      </c>
      <c r="K7130" s="88">
        <v>3.9834976282437012E-2</v>
      </c>
      <c r="L7130" s="84"/>
      <c r="M7130" s="88">
        <f t="shared" si="787"/>
        <v>1.6366511097713039E-2</v>
      </c>
      <c r="N7130" s="88">
        <f t="shared" si="782"/>
        <v>1.1322881851026029E-2</v>
      </c>
      <c r="O7130" s="88">
        <f t="shared" si="783"/>
        <v>4.743165572030938E-4</v>
      </c>
      <c r="P7130" s="88">
        <f t="shared" si="784"/>
        <v>3.1868041932579156E-6</v>
      </c>
      <c r="Q7130" s="88">
        <f t="shared" si="785"/>
        <v>3.841216768409414E-5</v>
      </c>
      <c r="R7130" s="89">
        <f t="shared" si="786"/>
        <v>6.7906715612392581E-3</v>
      </c>
      <c r="S7130" s="88">
        <f t="shared" si="788"/>
        <v>2.8205308477819515E-2</v>
      </c>
    </row>
    <row r="7131" spans="1:19" x14ac:dyDescent="0.2">
      <c r="A7131" s="60">
        <v>2004</v>
      </c>
      <c r="B7131" s="61">
        <v>10</v>
      </c>
      <c r="C7131" s="61">
        <v>24</v>
      </c>
      <c r="D7131" s="61">
        <v>1</v>
      </c>
      <c r="E7131" s="87">
        <v>2.067155927617564E-2</v>
      </c>
      <c r="F7131" s="87">
        <v>1.0619364054436524E-2</v>
      </c>
      <c r="G7131" s="87">
        <v>1.1877691517482455E-3</v>
      </c>
      <c r="H7131" s="87">
        <v>1.7174105896356678E-6</v>
      </c>
      <c r="I7131" s="87">
        <v>7.8349502688172329E-5</v>
      </c>
      <c r="J7131" s="87">
        <v>7.9449503711275116E-3</v>
      </c>
      <c r="K7131" s="88">
        <v>4.0503709766765726E-2</v>
      </c>
      <c r="L7131" s="84"/>
      <c r="M7131" s="88">
        <f t="shared" si="787"/>
        <v>1.5716301795269481E-2</v>
      </c>
      <c r="N7131" s="88">
        <f t="shared" si="782"/>
        <v>1.1731259226323133E-2</v>
      </c>
      <c r="O7131" s="88">
        <f t="shared" si="783"/>
        <v>4.743165572030938E-4</v>
      </c>
      <c r="P7131" s="88">
        <f t="shared" si="784"/>
        <v>3.1868041932579156E-6</v>
      </c>
      <c r="Q7131" s="88">
        <f t="shared" si="785"/>
        <v>3.841216768409414E-5</v>
      </c>
      <c r="R7131" s="89">
        <f t="shared" si="786"/>
        <v>7.9449503711275116E-3</v>
      </c>
      <c r="S7131" s="88">
        <f t="shared" si="788"/>
        <v>2.796347655067306E-2</v>
      </c>
    </row>
    <row r="7132" spans="1:19" x14ac:dyDescent="0.2">
      <c r="A7132" s="60">
        <v>2004</v>
      </c>
      <c r="B7132" s="61">
        <v>10</v>
      </c>
      <c r="C7132" s="61">
        <v>24</v>
      </c>
      <c r="D7132" s="61">
        <v>2</v>
      </c>
      <c r="E7132" s="87">
        <v>1.9277853349131239E-2</v>
      </c>
      <c r="F7132" s="87">
        <v>1.069807660735185E-2</v>
      </c>
      <c r="G7132" s="87">
        <v>1.1877691517482455E-3</v>
      </c>
      <c r="H7132" s="87">
        <v>1.7174105896356678E-6</v>
      </c>
      <c r="I7132" s="87">
        <v>7.8349502688172329E-5</v>
      </c>
      <c r="J7132" s="87">
        <v>8.6451798258898021E-3</v>
      </c>
      <c r="K7132" s="88">
        <v>3.9888945847398945E-2</v>
      </c>
      <c r="L7132" s="84"/>
      <c r="M7132" s="88">
        <f t="shared" si="787"/>
        <v>1.4656686375327245E-2</v>
      </c>
      <c r="N7132" s="88">
        <f t="shared" si="782"/>
        <v>1.1818213337499838E-2</v>
      </c>
      <c r="O7132" s="88">
        <f t="shared" si="783"/>
        <v>4.743165572030938E-4</v>
      </c>
      <c r="P7132" s="88">
        <f t="shared" si="784"/>
        <v>3.1868041932579156E-6</v>
      </c>
      <c r="Q7132" s="88">
        <f t="shared" si="785"/>
        <v>3.841216768409414E-5</v>
      </c>
      <c r="R7132" s="89">
        <f t="shared" si="786"/>
        <v>8.6451798258898021E-3</v>
      </c>
      <c r="S7132" s="88">
        <f t="shared" si="788"/>
        <v>2.6990815241907534E-2</v>
      </c>
    </row>
    <row r="7133" spans="1:19" x14ac:dyDescent="0.2">
      <c r="A7133" s="60">
        <v>2004</v>
      </c>
      <c r="B7133" s="61">
        <v>10</v>
      </c>
      <c r="C7133" s="61">
        <v>24</v>
      </c>
      <c r="D7133" s="61">
        <v>3</v>
      </c>
      <c r="E7133" s="87">
        <v>1.8566905871519379E-2</v>
      </c>
      <c r="F7133" s="87">
        <v>1.0469019729391854E-2</v>
      </c>
      <c r="G7133" s="87">
        <v>1.1877691517482455E-3</v>
      </c>
      <c r="H7133" s="87">
        <v>1.7174105896356678E-6</v>
      </c>
      <c r="I7133" s="87">
        <v>7.8349502688172329E-5</v>
      </c>
      <c r="J7133" s="87">
        <v>8.8909728334282869E-3</v>
      </c>
      <c r="K7133" s="88">
        <v>3.9194734499365572E-2</v>
      </c>
      <c r="L7133" s="84"/>
      <c r="M7133" s="88">
        <f t="shared" si="787"/>
        <v>1.4116162800426381E-2</v>
      </c>
      <c r="N7133" s="88">
        <f t="shared" si="782"/>
        <v>1.1565173174346343E-2</v>
      </c>
      <c r="O7133" s="88">
        <f t="shared" si="783"/>
        <v>4.743165572030938E-4</v>
      </c>
      <c r="P7133" s="88">
        <f t="shared" si="784"/>
        <v>3.1868041932579156E-6</v>
      </c>
      <c r="Q7133" s="88">
        <f t="shared" si="785"/>
        <v>3.841216768409414E-5</v>
      </c>
      <c r="R7133" s="89">
        <f t="shared" si="786"/>
        <v>8.8909728334282869E-3</v>
      </c>
      <c r="S7133" s="88">
        <f t="shared" si="788"/>
        <v>2.6197251503853172E-2</v>
      </c>
    </row>
    <row r="7134" spans="1:19" x14ac:dyDescent="0.2">
      <c r="A7134" s="60">
        <v>2004</v>
      </c>
      <c r="B7134" s="61">
        <v>10</v>
      </c>
      <c r="C7134" s="61">
        <v>24</v>
      </c>
      <c r="D7134" s="61">
        <v>4</v>
      </c>
      <c r="E7134" s="87">
        <v>1.862633377984704E-2</v>
      </c>
      <c r="F7134" s="87">
        <v>1.027519699258788E-2</v>
      </c>
      <c r="G7134" s="87">
        <v>1.1877691517482455E-3</v>
      </c>
      <c r="H7134" s="87">
        <v>1.7174105896356678E-6</v>
      </c>
      <c r="I7134" s="87">
        <v>7.8349502688172329E-5</v>
      </c>
      <c r="J7134" s="87">
        <v>8.711261321811669E-3</v>
      </c>
      <c r="K7134" s="88">
        <v>3.8880628159272637E-2</v>
      </c>
      <c r="L7134" s="84"/>
      <c r="M7134" s="88">
        <f t="shared" si="787"/>
        <v>1.4161345020589886E-2</v>
      </c>
      <c r="N7134" s="88">
        <f t="shared" si="782"/>
        <v>1.1351056325376193E-2</v>
      </c>
      <c r="O7134" s="88">
        <f t="shared" si="783"/>
        <v>4.743165572030938E-4</v>
      </c>
      <c r="P7134" s="88">
        <f t="shared" si="784"/>
        <v>3.1868041932579156E-6</v>
      </c>
      <c r="Q7134" s="88">
        <f t="shared" si="785"/>
        <v>3.841216768409414E-5</v>
      </c>
      <c r="R7134" s="89">
        <f t="shared" si="786"/>
        <v>8.711261321811669E-3</v>
      </c>
      <c r="S7134" s="88">
        <f t="shared" si="788"/>
        <v>2.6028316875046528E-2</v>
      </c>
    </row>
    <row r="7135" spans="1:19" x14ac:dyDescent="0.2">
      <c r="A7135" s="60">
        <v>2004</v>
      </c>
      <c r="B7135" s="61">
        <v>10</v>
      </c>
      <c r="C7135" s="61">
        <v>24</v>
      </c>
      <c r="D7135" s="61">
        <v>5</v>
      </c>
      <c r="E7135" s="87">
        <v>1.879867858628461E-2</v>
      </c>
      <c r="F7135" s="87">
        <v>1.0400360990331295E-2</v>
      </c>
      <c r="G7135" s="87">
        <v>1.1877691517482455E-3</v>
      </c>
      <c r="H7135" s="87">
        <v>1.7174105896356678E-6</v>
      </c>
      <c r="I7135" s="87">
        <v>7.8349502688172329E-5</v>
      </c>
      <c r="J7135" s="87">
        <v>8.9551897002711246E-3</v>
      </c>
      <c r="K7135" s="88">
        <v>3.942206534191308E-2</v>
      </c>
      <c r="L7135" s="84"/>
      <c r="M7135" s="88">
        <f t="shared" si="787"/>
        <v>1.4292376403110794E-2</v>
      </c>
      <c r="N7135" s="88">
        <f t="shared" si="782"/>
        <v>1.1489325556547102E-2</v>
      </c>
      <c r="O7135" s="88">
        <f t="shared" si="783"/>
        <v>4.743165572030938E-4</v>
      </c>
      <c r="P7135" s="88">
        <f t="shared" si="784"/>
        <v>3.1868041932579156E-6</v>
      </c>
      <c r="Q7135" s="88">
        <f t="shared" si="785"/>
        <v>3.841216768409414E-5</v>
      </c>
      <c r="R7135" s="89">
        <f t="shared" si="786"/>
        <v>8.9551897002711246E-3</v>
      </c>
      <c r="S7135" s="88">
        <f t="shared" si="788"/>
        <v>2.6297617488738344E-2</v>
      </c>
    </row>
    <row r="7136" spans="1:19" x14ac:dyDescent="0.2">
      <c r="A7136" s="60">
        <v>2004</v>
      </c>
      <c r="B7136" s="61">
        <v>10</v>
      </c>
      <c r="C7136" s="61">
        <v>24</v>
      </c>
      <c r="D7136" s="61">
        <v>6</v>
      </c>
      <c r="E7136" s="87">
        <v>2.0332979475156488E-2</v>
      </c>
      <c r="F7136" s="87">
        <v>1.0787458715896255E-2</v>
      </c>
      <c r="G7136" s="87">
        <v>1.1877691517482455E-3</v>
      </c>
      <c r="H7136" s="87">
        <v>1.7174105896356678E-6</v>
      </c>
      <c r="I7136" s="87">
        <v>7.8349502688172329E-5</v>
      </c>
      <c r="J7136" s="87">
        <v>9.3254127763158084E-3</v>
      </c>
      <c r="K7136" s="88">
        <v>4.1713687032394607E-2</v>
      </c>
      <c r="L7136" s="84"/>
      <c r="M7136" s="88">
        <f t="shared" si="787"/>
        <v>1.5458884236027488E-2</v>
      </c>
      <c r="N7136" s="88">
        <f t="shared" si="782"/>
        <v>1.1916954154761085E-2</v>
      </c>
      <c r="O7136" s="88">
        <f t="shared" si="783"/>
        <v>4.743165572030938E-4</v>
      </c>
      <c r="P7136" s="88">
        <f t="shared" si="784"/>
        <v>3.1868041932579156E-6</v>
      </c>
      <c r="Q7136" s="88">
        <f t="shared" si="785"/>
        <v>3.841216768409414E-5</v>
      </c>
      <c r="R7136" s="89">
        <f t="shared" si="786"/>
        <v>9.3254127763158084E-3</v>
      </c>
      <c r="S7136" s="88">
        <f t="shared" si="788"/>
        <v>2.7891753919869023E-2</v>
      </c>
    </row>
    <row r="7137" spans="1:19" x14ac:dyDescent="0.2">
      <c r="A7137" s="60">
        <v>2004</v>
      </c>
      <c r="B7137" s="61">
        <v>10</v>
      </c>
      <c r="C7137" s="61">
        <v>24</v>
      </c>
      <c r="D7137" s="61">
        <v>7</v>
      </c>
      <c r="E7137" s="87">
        <v>2.3574675981372077E-2</v>
      </c>
      <c r="F7137" s="87">
        <v>1.1336022902467558E-2</v>
      </c>
      <c r="G7137" s="87">
        <v>0</v>
      </c>
      <c r="H7137" s="87">
        <v>0</v>
      </c>
      <c r="I7137" s="87">
        <v>7.8349502688172329E-5</v>
      </c>
      <c r="J7137" s="87">
        <v>8.2585032941332251E-3</v>
      </c>
      <c r="K7137" s="88">
        <v>4.3247551680661037E-2</v>
      </c>
      <c r="L7137" s="84"/>
      <c r="M7137" s="88">
        <f t="shared" si="787"/>
        <v>1.7923501439775287E-2</v>
      </c>
      <c r="N7137" s="88">
        <f t="shared" si="782"/>
        <v>1.2522955478565075E-2</v>
      </c>
      <c r="O7137" s="88">
        <f t="shared" si="783"/>
        <v>0</v>
      </c>
      <c r="P7137" s="88">
        <f t="shared" si="784"/>
        <v>0</v>
      </c>
      <c r="Q7137" s="88">
        <f t="shared" si="785"/>
        <v>3.841216768409414E-5</v>
      </c>
      <c r="R7137" s="89">
        <f t="shared" si="786"/>
        <v>8.2585032941332251E-3</v>
      </c>
      <c r="S7137" s="88">
        <f t="shared" si="788"/>
        <v>3.0484869086024456E-2</v>
      </c>
    </row>
    <row r="7138" spans="1:19" x14ac:dyDescent="0.2">
      <c r="A7138" s="60">
        <v>2004</v>
      </c>
      <c r="B7138" s="61">
        <v>10</v>
      </c>
      <c r="C7138" s="61">
        <v>24</v>
      </c>
      <c r="D7138" s="61">
        <v>8</v>
      </c>
      <c r="E7138" s="87">
        <v>2.7829508699591679E-2</v>
      </c>
      <c r="F7138" s="87">
        <v>1.1982643931645201E-2</v>
      </c>
      <c r="G7138" s="87">
        <v>0</v>
      </c>
      <c r="H7138" s="87">
        <v>0</v>
      </c>
      <c r="I7138" s="87">
        <v>7.8349502688172329E-5</v>
      </c>
      <c r="J7138" s="87">
        <v>8.0722976310641462E-3</v>
      </c>
      <c r="K7138" s="88">
        <v>4.7962799764989197E-2</v>
      </c>
      <c r="L7138" s="84"/>
      <c r="M7138" s="88">
        <f t="shared" si="787"/>
        <v>2.1158392150946517E-2</v>
      </c>
      <c r="N7138" s="88">
        <f t="shared" si="782"/>
        <v>1.3237280637358897E-2</v>
      </c>
      <c r="O7138" s="88">
        <f t="shared" si="783"/>
        <v>0</v>
      </c>
      <c r="P7138" s="88">
        <f t="shared" si="784"/>
        <v>0</v>
      </c>
      <c r="Q7138" s="88">
        <f t="shared" si="785"/>
        <v>3.841216768409414E-5</v>
      </c>
      <c r="R7138" s="89">
        <f t="shared" si="786"/>
        <v>8.0722976310641462E-3</v>
      </c>
      <c r="S7138" s="88">
        <f t="shared" si="788"/>
        <v>3.4434084955989513E-2</v>
      </c>
    </row>
    <row r="7139" spans="1:19" x14ac:dyDescent="0.2">
      <c r="A7139" s="60">
        <v>2004</v>
      </c>
      <c r="B7139" s="61">
        <v>10</v>
      </c>
      <c r="C7139" s="61">
        <v>24</v>
      </c>
      <c r="D7139" s="61">
        <v>9</v>
      </c>
      <c r="E7139" s="87">
        <v>3.102285255328582E-2</v>
      </c>
      <c r="F7139" s="87">
        <v>1.291896019362138E-2</v>
      </c>
      <c r="G7139" s="87">
        <v>0</v>
      </c>
      <c r="H7139" s="87">
        <v>0</v>
      </c>
      <c r="I7139" s="87">
        <v>7.8349502688172329E-5</v>
      </c>
      <c r="J7139" s="87">
        <v>8.1201129120003455E-3</v>
      </c>
      <c r="K7139" s="88">
        <v>5.2140275161595723E-2</v>
      </c>
      <c r="L7139" s="84"/>
      <c r="M7139" s="88">
        <f t="shared" si="787"/>
        <v>2.3586247498973797E-2</v>
      </c>
      <c r="N7139" s="88">
        <f t="shared" si="782"/>
        <v>1.4271633422587641E-2</v>
      </c>
      <c r="O7139" s="88">
        <f t="shared" si="783"/>
        <v>0</v>
      </c>
      <c r="P7139" s="88">
        <f t="shared" si="784"/>
        <v>0</v>
      </c>
      <c r="Q7139" s="88">
        <f t="shared" si="785"/>
        <v>3.841216768409414E-5</v>
      </c>
      <c r="R7139" s="89">
        <f t="shared" si="786"/>
        <v>8.1201129120003455E-3</v>
      </c>
      <c r="S7139" s="88">
        <f t="shared" si="788"/>
        <v>3.7896293089245532E-2</v>
      </c>
    </row>
    <row r="7140" spans="1:19" x14ac:dyDescent="0.2">
      <c r="A7140" s="60">
        <v>2004</v>
      </c>
      <c r="B7140" s="61">
        <v>10</v>
      </c>
      <c r="C7140" s="61">
        <v>24</v>
      </c>
      <c r="D7140" s="61">
        <v>10</v>
      </c>
      <c r="E7140" s="87">
        <v>3.1241017330230332E-2</v>
      </c>
      <c r="F7140" s="87">
        <v>1.4738570881703945E-2</v>
      </c>
      <c r="G7140" s="87">
        <v>0</v>
      </c>
      <c r="H7140" s="87">
        <v>0</v>
      </c>
      <c r="I7140" s="87">
        <v>7.8349502688172329E-5</v>
      </c>
      <c r="J7140" s="87">
        <v>1.0212149543748904E-2</v>
      </c>
      <c r="K7140" s="88">
        <v>5.6270087258371355E-2</v>
      </c>
      <c r="L7140" s="84"/>
      <c r="M7140" s="88">
        <f t="shared" si="787"/>
        <v>2.3752115173963816E-2</v>
      </c>
      <c r="N7140" s="88">
        <f t="shared" si="782"/>
        <v>1.6281765532520042E-2</v>
      </c>
      <c r="O7140" s="88">
        <f t="shared" si="783"/>
        <v>0</v>
      </c>
      <c r="P7140" s="88">
        <f t="shared" si="784"/>
        <v>0</v>
      </c>
      <c r="Q7140" s="88">
        <f t="shared" si="785"/>
        <v>3.841216768409414E-5</v>
      </c>
      <c r="R7140" s="89">
        <f t="shared" si="786"/>
        <v>1.0212149543748904E-2</v>
      </c>
      <c r="S7140" s="88">
        <f t="shared" si="788"/>
        <v>4.0072292874167956E-2</v>
      </c>
    </row>
    <row r="7141" spans="1:19" x14ac:dyDescent="0.2">
      <c r="A7141" s="60">
        <v>2004</v>
      </c>
      <c r="B7141" s="61">
        <v>10</v>
      </c>
      <c r="C7141" s="61">
        <v>24</v>
      </c>
      <c r="D7141" s="61">
        <v>11</v>
      </c>
      <c r="E7141" s="87">
        <v>3.2308367181967369E-2</v>
      </c>
      <c r="F7141" s="87">
        <v>1.5278955769927263E-2</v>
      </c>
      <c r="G7141" s="87">
        <v>0</v>
      </c>
      <c r="H7141" s="87">
        <v>0</v>
      </c>
      <c r="I7141" s="87">
        <v>7.8349502688172329E-5</v>
      </c>
      <c r="J7141" s="87">
        <v>1.0271498900028778E-2</v>
      </c>
      <c r="K7141" s="88">
        <v>5.7937171354611586E-2</v>
      </c>
      <c r="L7141" s="84"/>
      <c r="M7141" s="88">
        <f t="shared" si="787"/>
        <v>2.4563606564957659E-2</v>
      </c>
      <c r="N7141" s="88">
        <f t="shared" si="782"/>
        <v>1.6878731148656626E-2</v>
      </c>
      <c r="O7141" s="88">
        <f t="shared" si="783"/>
        <v>0</v>
      </c>
      <c r="P7141" s="88">
        <f t="shared" si="784"/>
        <v>0</v>
      </c>
      <c r="Q7141" s="88">
        <f t="shared" si="785"/>
        <v>3.841216768409414E-5</v>
      </c>
      <c r="R7141" s="89">
        <f t="shared" si="786"/>
        <v>1.0271498900028778E-2</v>
      </c>
      <c r="S7141" s="88">
        <f t="shared" si="788"/>
        <v>4.1480749881298386E-2</v>
      </c>
    </row>
    <row r="7142" spans="1:19" x14ac:dyDescent="0.2">
      <c r="A7142" s="60">
        <v>2004</v>
      </c>
      <c r="B7142" s="61">
        <v>10</v>
      </c>
      <c r="C7142" s="61">
        <v>24</v>
      </c>
      <c r="D7142" s="61">
        <v>12</v>
      </c>
      <c r="E7142" s="87">
        <v>3.1631968343614446E-2</v>
      </c>
      <c r="F7142" s="87">
        <v>1.5255057175160906E-2</v>
      </c>
      <c r="G7142" s="87">
        <v>0</v>
      </c>
      <c r="H7142" s="87">
        <v>0</v>
      </c>
      <c r="I7142" s="87">
        <v>7.8349502688172329E-5</v>
      </c>
      <c r="J7142" s="87">
        <v>9.6444820138961995E-3</v>
      </c>
      <c r="K7142" s="88">
        <v>5.6609857035359729E-2</v>
      </c>
      <c r="L7142" s="84"/>
      <c r="M7142" s="88">
        <f t="shared" si="787"/>
        <v>2.404934984462519E-2</v>
      </c>
      <c r="N7142" s="88">
        <f t="shared" si="782"/>
        <v>1.685233026354601E-2</v>
      </c>
      <c r="O7142" s="88">
        <f t="shared" si="783"/>
        <v>0</v>
      </c>
      <c r="P7142" s="88">
        <f t="shared" si="784"/>
        <v>0</v>
      </c>
      <c r="Q7142" s="88">
        <f t="shared" si="785"/>
        <v>3.841216768409414E-5</v>
      </c>
      <c r="R7142" s="89">
        <f t="shared" si="786"/>
        <v>9.6444820138961995E-3</v>
      </c>
      <c r="S7142" s="88">
        <f t="shared" si="788"/>
        <v>4.0940092275855301E-2</v>
      </c>
    </row>
    <row r="7143" spans="1:19" x14ac:dyDescent="0.2">
      <c r="A7143" s="60">
        <v>2004</v>
      </c>
      <c r="B7143" s="61">
        <v>10</v>
      </c>
      <c r="C7143" s="61">
        <v>24</v>
      </c>
      <c r="D7143" s="61">
        <v>13</v>
      </c>
      <c r="E7143" s="87">
        <v>2.9987424791836678E-2</v>
      </c>
      <c r="F7143" s="87">
        <v>1.5700037144932899E-2</v>
      </c>
      <c r="G7143" s="87">
        <v>0</v>
      </c>
      <c r="H7143" s="87">
        <v>0</v>
      </c>
      <c r="I7143" s="87">
        <v>7.8349502688172329E-5</v>
      </c>
      <c r="J7143" s="87">
        <v>1.0048395244895458E-2</v>
      </c>
      <c r="K7143" s="88">
        <v>5.5814206684353211E-2</v>
      </c>
      <c r="L7143" s="84"/>
      <c r="M7143" s="88">
        <f t="shared" si="787"/>
        <v>2.2799026033542787E-2</v>
      </c>
      <c r="N7143" s="88">
        <f t="shared" si="782"/>
        <v>1.7343901637232536E-2</v>
      </c>
      <c r="O7143" s="88">
        <f t="shared" si="783"/>
        <v>0</v>
      </c>
      <c r="P7143" s="88">
        <f t="shared" si="784"/>
        <v>0</v>
      </c>
      <c r="Q7143" s="88">
        <f t="shared" si="785"/>
        <v>3.841216768409414E-5</v>
      </c>
      <c r="R7143" s="89">
        <f t="shared" si="786"/>
        <v>1.0048395244895458E-2</v>
      </c>
      <c r="S7143" s="88">
        <f t="shared" si="788"/>
        <v>4.0181339838459416E-2</v>
      </c>
    </row>
    <row r="7144" spans="1:19" x14ac:dyDescent="0.2">
      <c r="A7144" s="60">
        <v>2004</v>
      </c>
      <c r="B7144" s="61">
        <v>10</v>
      </c>
      <c r="C7144" s="61">
        <v>24</v>
      </c>
      <c r="D7144" s="61">
        <v>14</v>
      </c>
      <c r="E7144" s="87">
        <v>2.9514822311869377E-2</v>
      </c>
      <c r="F7144" s="87">
        <v>1.583584224127315E-2</v>
      </c>
      <c r="G7144" s="87">
        <v>0</v>
      </c>
      <c r="H7144" s="87">
        <v>0</v>
      </c>
      <c r="I7144" s="87">
        <v>7.8349502688172329E-5</v>
      </c>
      <c r="J7144" s="87">
        <v>9.6567593738072256E-3</v>
      </c>
      <c r="K7144" s="88">
        <v>5.5085773429637927E-2</v>
      </c>
      <c r="L7144" s="84"/>
      <c r="M7144" s="88">
        <f t="shared" si="787"/>
        <v>2.2439712877475294E-2</v>
      </c>
      <c r="N7144" s="88">
        <f t="shared" si="782"/>
        <v>1.7493926137876498E-2</v>
      </c>
      <c r="O7144" s="88">
        <f t="shared" si="783"/>
        <v>0</v>
      </c>
      <c r="P7144" s="88">
        <f t="shared" si="784"/>
        <v>0</v>
      </c>
      <c r="Q7144" s="88">
        <f t="shared" si="785"/>
        <v>3.841216768409414E-5</v>
      </c>
      <c r="R7144" s="89">
        <f t="shared" si="786"/>
        <v>9.6567593738072256E-3</v>
      </c>
      <c r="S7144" s="88">
        <f t="shared" si="788"/>
        <v>3.9972051183035893E-2</v>
      </c>
    </row>
    <row r="7145" spans="1:19" x14ac:dyDescent="0.2">
      <c r="A7145" s="60">
        <v>2004</v>
      </c>
      <c r="B7145" s="61">
        <v>10</v>
      </c>
      <c r="C7145" s="61">
        <v>24</v>
      </c>
      <c r="D7145" s="61">
        <v>15</v>
      </c>
      <c r="E7145" s="87">
        <v>3.1415517119717393E-2</v>
      </c>
      <c r="F7145" s="87">
        <v>1.4974452443346137E-2</v>
      </c>
      <c r="G7145" s="87">
        <v>0</v>
      </c>
      <c r="H7145" s="87">
        <v>0</v>
      </c>
      <c r="I7145" s="87">
        <v>7.8349502688172329E-5</v>
      </c>
      <c r="J7145" s="87">
        <v>7.9586948629630193E-3</v>
      </c>
      <c r="K7145" s="88">
        <v>5.4427013928714726E-2</v>
      </c>
      <c r="L7145" s="84"/>
      <c r="M7145" s="88">
        <f t="shared" si="787"/>
        <v>2.3884784960415312E-2</v>
      </c>
      <c r="N7145" s="88">
        <f t="shared" si="782"/>
        <v>1.654234495442793E-2</v>
      </c>
      <c r="O7145" s="88">
        <f t="shared" si="783"/>
        <v>0</v>
      </c>
      <c r="P7145" s="88">
        <f t="shared" si="784"/>
        <v>0</v>
      </c>
      <c r="Q7145" s="88">
        <f t="shared" si="785"/>
        <v>3.841216768409414E-5</v>
      </c>
      <c r="R7145" s="89">
        <f t="shared" si="786"/>
        <v>7.9586948629630193E-3</v>
      </c>
      <c r="S7145" s="88">
        <f t="shared" si="788"/>
        <v>4.0465542082527339E-2</v>
      </c>
    </row>
    <row r="7146" spans="1:19" x14ac:dyDescent="0.2">
      <c r="A7146" s="60">
        <v>2004</v>
      </c>
      <c r="B7146" s="61">
        <v>10</v>
      </c>
      <c r="C7146" s="61">
        <v>24</v>
      </c>
      <c r="D7146" s="61">
        <v>16</v>
      </c>
      <c r="E7146" s="87">
        <v>3.2086468410259514E-2</v>
      </c>
      <c r="F7146" s="87">
        <v>1.5146363251908357E-2</v>
      </c>
      <c r="G7146" s="87">
        <v>0</v>
      </c>
      <c r="H7146" s="87">
        <v>0</v>
      </c>
      <c r="I7146" s="87">
        <v>7.8349502688172329E-5</v>
      </c>
      <c r="J7146" s="87">
        <v>8.137588161298899E-3</v>
      </c>
      <c r="K7146" s="88">
        <v>5.5448769326154945E-2</v>
      </c>
      <c r="L7146" s="84"/>
      <c r="M7146" s="88">
        <f t="shared" si="787"/>
        <v>2.4394899985179731E-2</v>
      </c>
      <c r="N7146" s="88">
        <f t="shared" si="782"/>
        <v>1.6732255597731251E-2</v>
      </c>
      <c r="O7146" s="88">
        <f t="shared" si="783"/>
        <v>0</v>
      </c>
      <c r="P7146" s="88">
        <f t="shared" si="784"/>
        <v>0</v>
      </c>
      <c r="Q7146" s="88">
        <f t="shared" si="785"/>
        <v>3.841216768409414E-5</v>
      </c>
      <c r="R7146" s="89">
        <f t="shared" si="786"/>
        <v>8.137588161298899E-3</v>
      </c>
      <c r="S7146" s="88">
        <f t="shared" si="788"/>
        <v>4.1165567750595079E-2</v>
      </c>
    </row>
    <row r="7147" spans="1:19" x14ac:dyDescent="0.2">
      <c r="A7147" s="60">
        <v>2004</v>
      </c>
      <c r="B7147" s="61">
        <v>10</v>
      </c>
      <c r="C7147" s="61">
        <v>24</v>
      </c>
      <c r="D7147" s="61">
        <v>17</v>
      </c>
      <c r="E7147" s="87">
        <v>3.8384229397262666E-2</v>
      </c>
      <c r="F7147" s="87">
        <v>1.4113199253235944E-2</v>
      </c>
      <c r="G7147" s="87">
        <v>0</v>
      </c>
      <c r="H7147" s="87">
        <v>0</v>
      </c>
      <c r="I7147" s="87">
        <v>7.8349502688172329E-5</v>
      </c>
      <c r="J7147" s="87">
        <v>6.2511549470050318E-3</v>
      </c>
      <c r="K7147" s="88">
        <v>5.8826933100191818E-2</v>
      </c>
      <c r="L7147" s="84"/>
      <c r="M7147" s="88">
        <f t="shared" si="787"/>
        <v>2.9183000920569215E-2</v>
      </c>
      <c r="N7147" s="88">
        <f t="shared" si="782"/>
        <v>1.559091468224893E-2</v>
      </c>
      <c r="O7147" s="88">
        <f t="shared" si="783"/>
        <v>0</v>
      </c>
      <c r="P7147" s="88">
        <f t="shared" si="784"/>
        <v>0</v>
      </c>
      <c r="Q7147" s="88">
        <f t="shared" si="785"/>
        <v>3.841216768409414E-5</v>
      </c>
      <c r="R7147" s="89">
        <f t="shared" si="786"/>
        <v>6.2511549470050318E-3</v>
      </c>
      <c r="S7147" s="88">
        <f t="shared" si="788"/>
        <v>4.4812327770502244E-2</v>
      </c>
    </row>
    <row r="7148" spans="1:19" x14ac:dyDescent="0.2">
      <c r="A7148" s="60">
        <v>2004</v>
      </c>
      <c r="B7148" s="61">
        <v>10</v>
      </c>
      <c r="C7148" s="61">
        <v>24</v>
      </c>
      <c r="D7148" s="61">
        <v>18</v>
      </c>
      <c r="E7148" s="87">
        <v>4.0178543791973359E-2</v>
      </c>
      <c r="F7148" s="87">
        <v>1.4014982112627677E-2</v>
      </c>
      <c r="G7148" s="87">
        <v>0</v>
      </c>
      <c r="H7148" s="87">
        <v>0</v>
      </c>
      <c r="I7148" s="87">
        <v>7.8349502688172329E-5</v>
      </c>
      <c r="J7148" s="87">
        <v>6.5350186492868917E-3</v>
      </c>
      <c r="K7148" s="88">
        <v>6.0806894056576105E-2</v>
      </c>
      <c r="L7148" s="84"/>
      <c r="M7148" s="88">
        <f t="shared" si="787"/>
        <v>3.0547193440645364E-2</v>
      </c>
      <c r="N7148" s="88">
        <f t="shared" si="782"/>
        <v>1.5482413765335505E-2</v>
      </c>
      <c r="O7148" s="88">
        <f t="shared" si="783"/>
        <v>0</v>
      </c>
      <c r="P7148" s="88">
        <f t="shared" si="784"/>
        <v>0</v>
      </c>
      <c r="Q7148" s="88">
        <f t="shared" si="785"/>
        <v>3.841216768409414E-5</v>
      </c>
      <c r="R7148" s="89">
        <f t="shared" si="786"/>
        <v>6.5350186492868917E-3</v>
      </c>
      <c r="S7148" s="88">
        <f t="shared" si="788"/>
        <v>4.6068019373664969E-2</v>
      </c>
    </row>
    <row r="7149" spans="1:19" x14ac:dyDescent="0.2">
      <c r="A7149" s="60">
        <v>2004</v>
      </c>
      <c r="B7149" s="61">
        <v>10</v>
      </c>
      <c r="C7149" s="61">
        <v>24</v>
      </c>
      <c r="D7149" s="61">
        <v>19</v>
      </c>
      <c r="E7149" s="87">
        <v>3.8363408104852552E-2</v>
      </c>
      <c r="F7149" s="87">
        <v>1.4062679120704269E-2</v>
      </c>
      <c r="G7149" s="87">
        <v>1.1877691517482455E-3</v>
      </c>
      <c r="H7149" s="87">
        <v>1.7174105896356678E-6</v>
      </c>
      <c r="I7149" s="87">
        <v>7.8349502688172329E-5</v>
      </c>
      <c r="J7149" s="87">
        <v>8.0406184526947699E-3</v>
      </c>
      <c r="K7149" s="88">
        <v>6.1734541743277645E-2</v>
      </c>
      <c r="L7149" s="84"/>
      <c r="M7149" s="88">
        <f t="shared" si="787"/>
        <v>2.916717077873458E-2</v>
      </c>
      <c r="N7149" s="88">
        <f t="shared" si="782"/>
        <v>1.5535104864651643E-2</v>
      </c>
      <c r="O7149" s="88">
        <f t="shared" si="783"/>
        <v>4.743165572030938E-4</v>
      </c>
      <c r="P7149" s="88">
        <f t="shared" si="784"/>
        <v>3.1868041932579156E-6</v>
      </c>
      <c r="Q7149" s="88">
        <f t="shared" si="785"/>
        <v>3.841216768409414E-5</v>
      </c>
      <c r="R7149" s="89">
        <f t="shared" si="786"/>
        <v>8.0406184526947699E-3</v>
      </c>
      <c r="S7149" s="88">
        <f t="shared" si="788"/>
        <v>4.5218191172466664E-2</v>
      </c>
    </row>
    <row r="7150" spans="1:19" x14ac:dyDescent="0.2">
      <c r="A7150" s="60">
        <v>2004</v>
      </c>
      <c r="B7150" s="61">
        <v>10</v>
      </c>
      <c r="C7150" s="61">
        <v>24</v>
      </c>
      <c r="D7150" s="61">
        <v>20</v>
      </c>
      <c r="E7150" s="87">
        <v>3.536250279488784E-2</v>
      </c>
      <c r="F7150" s="87">
        <v>1.4950659616823255E-2</v>
      </c>
      <c r="G7150" s="87">
        <v>1.1877691517482455E-3</v>
      </c>
      <c r="H7150" s="87">
        <v>1.7174105896356678E-6</v>
      </c>
      <c r="I7150" s="87">
        <v>7.8349502688172329E-5</v>
      </c>
      <c r="J7150" s="87">
        <v>8.1234738648090221E-3</v>
      </c>
      <c r="K7150" s="88">
        <v>5.9704472341546175E-2</v>
      </c>
      <c r="L7150" s="84"/>
      <c r="M7150" s="88">
        <f t="shared" si="787"/>
        <v>2.6885623804927504E-2</v>
      </c>
      <c r="N7150" s="88">
        <f t="shared" si="782"/>
        <v>1.6516060911971522E-2</v>
      </c>
      <c r="O7150" s="88">
        <f t="shared" si="783"/>
        <v>4.743165572030938E-4</v>
      </c>
      <c r="P7150" s="88">
        <f t="shared" si="784"/>
        <v>3.1868041932579156E-6</v>
      </c>
      <c r="Q7150" s="88">
        <f t="shared" si="785"/>
        <v>3.841216768409414E-5</v>
      </c>
      <c r="R7150" s="89">
        <f t="shared" si="786"/>
        <v>8.1234738648090221E-3</v>
      </c>
      <c r="S7150" s="88">
        <f t="shared" si="788"/>
        <v>4.3917600245979467E-2</v>
      </c>
    </row>
    <row r="7151" spans="1:19" x14ac:dyDescent="0.2">
      <c r="A7151" s="60">
        <v>2004</v>
      </c>
      <c r="B7151" s="61">
        <v>10</v>
      </c>
      <c r="C7151" s="61">
        <v>24</v>
      </c>
      <c r="D7151" s="61">
        <v>21</v>
      </c>
      <c r="E7151" s="87">
        <v>3.5049771896864375E-2</v>
      </c>
      <c r="F7151" s="87">
        <v>1.4431204641277035E-2</v>
      </c>
      <c r="G7151" s="87">
        <v>1.1877691517482455E-3</v>
      </c>
      <c r="H7151" s="87">
        <v>1.7174105896356678E-6</v>
      </c>
      <c r="I7151" s="87">
        <v>7.8349502688172329E-5</v>
      </c>
      <c r="J7151" s="87">
        <v>6.3804858962117125E-3</v>
      </c>
      <c r="K7151" s="88">
        <v>5.7129298499379179E-2</v>
      </c>
      <c r="L7151" s="84"/>
      <c r="M7151" s="88">
        <f t="shared" si="787"/>
        <v>2.664785881059991E-2</v>
      </c>
      <c r="N7151" s="88">
        <f t="shared" si="782"/>
        <v>1.5942216664491356E-2</v>
      </c>
      <c r="O7151" s="88">
        <f t="shared" si="783"/>
        <v>4.743165572030938E-4</v>
      </c>
      <c r="P7151" s="88">
        <f t="shared" si="784"/>
        <v>3.1868041932579156E-6</v>
      </c>
      <c r="Q7151" s="88">
        <f t="shared" si="785"/>
        <v>3.841216768409414E-5</v>
      </c>
      <c r="R7151" s="89">
        <f t="shared" si="786"/>
        <v>6.3804858962117125E-3</v>
      </c>
      <c r="S7151" s="88">
        <f t="shared" si="788"/>
        <v>4.3105991004171708E-2</v>
      </c>
    </row>
    <row r="7152" spans="1:19" x14ac:dyDescent="0.2">
      <c r="A7152" s="60">
        <v>2004</v>
      </c>
      <c r="B7152" s="61">
        <v>10</v>
      </c>
      <c r="C7152" s="61">
        <v>24</v>
      </c>
      <c r="D7152" s="61">
        <v>22</v>
      </c>
      <c r="E7152" s="87">
        <v>3.2012788658652376E-2</v>
      </c>
      <c r="F7152" s="87">
        <v>1.4088700978284987E-2</v>
      </c>
      <c r="G7152" s="87">
        <v>1.1877691517482455E-3</v>
      </c>
      <c r="H7152" s="87">
        <v>1.7174105896356678E-6</v>
      </c>
      <c r="I7152" s="87">
        <v>7.8349502688172329E-5</v>
      </c>
      <c r="J7152" s="87">
        <v>6.1544814041870422E-3</v>
      </c>
      <c r="K7152" s="88">
        <v>5.3523807106150456E-2</v>
      </c>
      <c r="L7152" s="84"/>
      <c r="M7152" s="88">
        <f t="shared" si="787"/>
        <v>2.4338882284870453E-2</v>
      </c>
      <c r="N7152" s="88">
        <f t="shared" si="782"/>
        <v>1.5563851327741619E-2</v>
      </c>
      <c r="O7152" s="88">
        <f t="shared" si="783"/>
        <v>4.743165572030938E-4</v>
      </c>
      <c r="P7152" s="88">
        <f t="shared" si="784"/>
        <v>3.1868041932579156E-6</v>
      </c>
      <c r="Q7152" s="88">
        <f t="shared" si="785"/>
        <v>3.841216768409414E-5</v>
      </c>
      <c r="R7152" s="89">
        <f t="shared" si="786"/>
        <v>6.1544814041870422E-3</v>
      </c>
      <c r="S7152" s="88">
        <f t="shared" si="788"/>
        <v>4.0418649141692513E-2</v>
      </c>
    </row>
    <row r="7153" spans="1:19" x14ac:dyDescent="0.2">
      <c r="A7153" s="60">
        <v>2004</v>
      </c>
      <c r="B7153" s="61">
        <v>10</v>
      </c>
      <c r="C7153" s="61">
        <v>24</v>
      </c>
      <c r="D7153" s="61">
        <v>23</v>
      </c>
      <c r="E7153" s="87">
        <v>2.7355915208276477E-2</v>
      </c>
      <c r="F7153" s="87">
        <v>1.4334454570952251E-2</v>
      </c>
      <c r="G7153" s="87">
        <v>1.1877691517482455E-3</v>
      </c>
      <c r="H7153" s="87">
        <v>1.7174105896356678E-6</v>
      </c>
      <c r="I7153" s="87">
        <v>7.8349502688172329E-5</v>
      </c>
      <c r="J7153" s="87">
        <v>7.4135457576481739E-3</v>
      </c>
      <c r="K7153" s="88">
        <v>5.0371751601902957E-2</v>
      </c>
      <c r="L7153" s="84"/>
      <c r="M7153" s="88">
        <f t="shared" si="787"/>
        <v>2.079832554260104E-2</v>
      </c>
      <c r="N7153" s="88">
        <f t="shared" si="782"/>
        <v>1.5835336426717524E-2</v>
      </c>
      <c r="O7153" s="88">
        <f t="shared" si="783"/>
        <v>4.743165572030938E-4</v>
      </c>
      <c r="P7153" s="88">
        <f t="shared" si="784"/>
        <v>3.1868041932579156E-6</v>
      </c>
      <c r="Q7153" s="88">
        <f t="shared" si="785"/>
        <v>3.841216768409414E-5</v>
      </c>
      <c r="R7153" s="89">
        <f t="shared" si="786"/>
        <v>7.4135457576481739E-3</v>
      </c>
      <c r="S7153" s="88">
        <f t="shared" si="788"/>
        <v>3.7149577498399013E-2</v>
      </c>
    </row>
    <row r="7154" spans="1:19" x14ac:dyDescent="0.2">
      <c r="A7154" s="60">
        <v>2004</v>
      </c>
      <c r="B7154" s="61">
        <v>10</v>
      </c>
      <c r="C7154" s="61">
        <v>24</v>
      </c>
      <c r="D7154" s="61">
        <v>24</v>
      </c>
      <c r="E7154" s="87">
        <v>2.2737537768956633E-2</v>
      </c>
      <c r="F7154" s="87">
        <v>1.4439586612016336E-2</v>
      </c>
      <c r="G7154" s="87">
        <v>1.1877691517482455E-3</v>
      </c>
      <c r="H7154" s="87">
        <v>1.7174105896356678E-6</v>
      </c>
      <c r="I7154" s="87">
        <v>7.8349502688172329E-5</v>
      </c>
      <c r="J7154" s="87">
        <v>7.1113224970463275E-3</v>
      </c>
      <c r="K7154" s="88">
        <v>4.5556282943045354E-2</v>
      </c>
      <c r="L7154" s="84"/>
      <c r="M7154" s="88">
        <f t="shared" si="787"/>
        <v>1.7287036787307735E-2</v>
      </c>
      <c r="N7154" s="88">
        <f t="shared" si="782"/>
        <v>1.5951476265260868E-2</v>
      </c>
      <c r="O7154" s="88">
        <f t="shared" si="783"/>
        <v>4.743165572030938E-4</v>
      </c>
      <c r="P7154" s="88">
        <f t="shared" si="784"/>
        <v>3.1868041932579156E-6</v>
      </c>
      <c r="Q7154" s="88">
        <f t="shared" si="785"/>
        <v>3.841216768409414E-5</v>
      </c>
      <c r="R7154" s="89">
        <f t="shared" si="786"/>
        <v>7.1113224970463275E-3</v>
      </c>
      <c r="S7154" s="88">
        <f t="shared" si="788"/>
        <v>3.3754428581649044E-2</v>
      </c>
    </row>
    <row r="7155" spans="1:19" x14ac:dyDescent="0.2">
      <c r="A7155" s="60">
        <v>2004</v>
      </c>
      <c r="B7155" s="61">
        <v>10</v>
      </c>
      <c r="C7155" s="61">
        <v>25</v>
      </c>
      <c r="D7155" s="61">
        <v>1</v>
      </c>
      <c r="E7155" s="87">
        <v>1.8478898695451822E-2</v>
      </c>
      <c r="F7155" s="87">
        <v>1.4468923249359599E-2</v>
      </c>
      <c r="G7155" s="87">
        <v>1.1877691517482455E-3</v>
      </c>
      <c r="H7155" s="87">
        <v>1.7174105896356678E-6</v>
      </c>
      <c r="I7155" s="87">
        <v>7.8349502688172329E-5</v>
      </c>
      <c r="J7155" s="87">
        <v>8.0334237947521907E-3</v>
      </c>
      <c r="K7155" s="88">
        <v>4.2249081804589667E-2</v>
      </c>
      <c r="L7155" s="84"/>
      <c r="M7155" s="88">
        <f t="shared" si="787"/>
        <v>1.4049252156640489E-2</v>
      </c>
      <c r="N7155" s="88">
        <f t="shared" si="782"/>
        <v>1.5983884580461124E-2</v>
      </c>
      <c r="O7155" s="88">
        <f t="shared" si="783"/>
        <v>4.743165572030938E-4</v>
      </c>
      <c r="P7155" s="88">
        <f t="shared" si="784"/>
        <v>3.1868041932579156E-6</v>
      </c>
      <c r="Q7155" s="88">
        <f t="shared" si="785"/>
        <v>3.841216768409414E-5</v>
      </c>
      <c r="R7155" s="89">
        <f t="shared" si="786"/>
        <v>8.0334237947521907E-3</v>
      </c>
      <c r="S7155" s="88">
        <f t="shared" si="788"/>
        <v>3.0549052266182059E-2</v>
      </c>
    </row>
    <row r="7156" spans="1:19" x14ac:dyDescent="0.2">
      <c r="A7156" s="60">
        <v>2004</v>
      </c>
      <c r="B7156" s="61">
        <v>10</v>
      </c>
      <c r="C7156" s="61">
        <v>25</v>
      </c>
      <c r="D7156" s="61">
        <v>2</v>
      </c>
      <c r="E7156" s="87">
        <v>1.7380889677479253E-2</v>
      </c>
      <c r="F7156" s="87">
        <v>1.4985451931118877E-2</v>
      </c>
      <c r="G7156" s="87">
        <v>1.1877691517482455E-3</v>
      </c>
      <c r="H7156" s="87">
        <v>1.7174105896356678E-6</v>
      </c>
      <c r="I7156" s="87">
        <v>7.8349502688172329E-5</v>
      </c>
      <c r="J7156" s="87">
        <v>7.9072582969738642E-3</v>
      </c>
      <c r="K7156" s="88">
        <v>4.1541435970598048E-2</v>
      </c>
      <c r="L7156" s="84"/>
      <c r="M7156" s="88">
        <f t="shared" si="787"/>
        <v>1.3214451023845782E-2</v>
      </c>
      <c r="N7156" s="88">
        <f t="shared" si="782"/>
        <v>1.6554496138035283E-2</v>
      </c>
      <c r="O7156" s="88">
        <f t="shared" si="783"/>
        <v>4.743165572030938E-4</v>
      </c>
      <c r="P7156" s="88">
        <f t="shared" si="784"/>
        <v>3.1868041932579156E-6</v>
      </c>
      <c r="Q7156" s="88">
        <f t="shared" si="785"/>
        <v>3.841216768409414E-5</v>
      </c>
      <c r="R7156" s="89">
        <f t="shared" si="786"/>
        <v>7.9072582969738642E-3</v>
      </c>
      <c r="S7156" s="88">
        <f t="shared" si="788"/>
        <v>3.0284862690961513E-2</v>
      </c>
    </row>
    <row r="7157" spans="1:19" x14ac:dyDescent="0.2">
      <c r="A7157" s="60">
        <v>2004</v>
      </c>
      <c r="B7157" s="61">
        <v>10</v>
      </c>
      <c r="C7157" s="61">
        <v>25</v>
      </c>
      <c r="D7157" s="61">
        <v>3</v>
      </c>
      <c r="E7157" s="87">
        <v>1.7333759111680943E-2</v>
      </c>
      <c r="F7157" s="87">
        <v>1.4586554534103718E-2</v>
      </c>
      <c r="G7157" s="87">
        <v>1.1877691517482455E-3</v>
      </c>
      <c r="H7157" s="87">
        <v>1.7174105896356678E-6</v>
      </c>
      <c r="I7157" s="87">
        <v>7.8349502688172329E-5</v>
      </c>
      <c r="J7157" s="87">
        <v>8.127385666199069E-3</v>
      </c>
      <c r="K7157" s="88">
        <v>4.1315535377009785E-2</v>
      </c>
      <c r="L7157" s="84"/>
      <c r="M7157" s="88">
        <f t="shared" si="787"/>
        <v>1.3178618303828297E-2</v>
      </c>
      <c r="N7157" s="88">
        <f t="shared" si="782"/>
        <v>1.6113832389707025E-2</v>
      </c>
      <c r="O7157" s="88">
        <f t="shared" si="783"/>
        <v>4.743165572030938E-4</v>
      </c>
      <c r="P7157" s="88">
        <f t="shared" si="784"/>
        <v>3.1868041932579156E-6</v>
      </c>
      <c r="Q7157" s="88">
        <f t="shared" si="785"/>
        <v>3.841216768409414E-5</v>
      </c>
      <c r="R7157" s="89">
        <f t="shared" si="786"/>
        <v>8.127385666199069E-3</v>
      </c>
      <c r="S7157" s="88">
        <f t="shared" si="788"/>
        <v>2.9808366222615772E-2</v>
      </c>
    </row>
    <row r="7158" spans="1:19" x14ac:dyDescent="0.2">
      <c r="A7158" s="60">
        <v>2004</v>
      </c>
      <c r="B7158" s="61">
        <v>10</v>
      </c>
      <c r="C7158" s="61">
        <v>25</v>
      </c>
      <c r="D7158" s="61">
        <v>4</v>
      </c>
      <c r="E7158" s="87">
        <v>1.7395258401576092E-2</v>
      </c>
      <c r="F7158" s="87">
        <v>1.4821836977540886E-2</v>
      </c>
      <c r="G7158" s="87">
        <v>1.1877691517482455E-3</v>
      </c>
      <c r="H7158" s="87">
        <v>1.7174105896356678E-6</v>
      </c>
      <c r="I7158" s="87">
        <v>7.8349502688172329E-5</v>
      </c>
      <c r="J7158" s="87">
        <v>8.2429420370399697E-3</v>
      </c>
      <c r="K7158" s="88">
        <v>4.1727873481183002E-2</v>
      </c>
      <c r="L7158" s="84"/>
      <c r="M7158" s="88">
        <f t="shared" si="787"/>
        <v>1.3225375366867121E-2</v>
      </c>
      <c r="N7158" s="88">
        <f t="shared" si="782"/>
        <v>1.6373749963039582E-2</v>
      </c>
      <c r="O7158" s="88">
        <f t="shared" si="783"/>
        <v>4.743165572030938E-4</v>
      </c>
      <c r="P7158" s="88">
        <f t="shared" si="784"/>
        <v>3.1868041932579156E-6</v>
      </c>
      <c r="Q7158" s="88">
        <f t="shared" si="785"/>
        <v>3.841216768409414E-5</v>
      </c>
      <c r="R7158" s="89">
        <f t="shared" si="786"/>
        <v>8.2429420370399697E-3</v>
      </c>
      <c r="S7158" s="88">
        <f t="shared" si="788"/>
        <v>3.0115040858987151E-2</v>
      </c>
    </row>
    <row r="7159" spans="1:19" x14ac:dyDescent="0.2">
      <c r="A7159" s="60">
        <v>2004</v>
      </c>
      <c r="B7159" s="61">
        <v>10</v>
      </c>
      <c r="C7159" s="61">
        <v>25</v>
      </c>
      <c r="D7159" s="61">
        <v>5</v>
      </c>
      <c r="E7159" s="87">
        <v>1.8379136753653179E-2</v>
      </c>
      <c r="F7159" s="87">
        <v>1.5328974610282896E-2</v>
      </c>
      <c r="G7159" s="87">
        <v>1.1877691517482455E-3</v>
      </c>
      <c r="H7159" s="87">
        <v>1.7174105896356678E-6</v>
      </c>
      <c r="I7159" s="87">
        <v>7.8349502688172329E-5</v>
      </c>
      <c r="J7159" s="87">
        <v>8.3931215371480551E-3</v>
      </c>
      <c r="K7159" s="88">
        <v>4.3369068966110189E-2</v>
      </c>
      <c r="L7159" s="84"/>
      <c r="M7159" s="88">
        <f t="shared" si="787"/>
        <v>1.3973404526375044E-2</v>
      </c>
      <c r="N7159" s="88">
        <f t="shared" si="782"/>
        <v>1.6933987186532721E-2</v>
      </c>
      <c r="O7159" s="88">
        <f t="shared" si="783"/>
        <v>4.743165572030938E-4</v>
      </c>
      <c r="P7159" s="88">
        <f t="shared" si="784"/>
        <v>3.1868041932579156E-6</v>
      </c>
      <c r="Q7159" s="88">
        <f t="shared" si="785"/>
        <v>3.841216768409414E-5</v>
      </c>
      <c r="R7159" s="89">
        <f t="shared" si="786"/>
        <v>8.3931215371480551E-3</v>
      </c>
      <c r="S7159" s="88">
        <f t="shared" si="788"/>
        <v>3.1423307241988212E-2</v>
      </c>
    </row>
    <row r="7160" spans="1:19" x14ac:dyDescent="0.2">
      <c r="A7160" s="60">
        <v>2004</v>
      </c>
      <c r="B7160" s="61">
        <v>10</v>
      </c>
      <c r="C7160" s="61">
        <v>25</v>
      </c>
      <c r="D7160" s="61">
        <v>6</v>
      </c>
      <c r="E7160" s="87">
        <v>2.0005511092180135E-2</v>
      </c>
      <c r="F7160" s="87">
        <v>1.6061833599435235E-2</v>
      </c>
      <c r="G7160" s="87">
        <v>1.1877691517482455E-3</v>
      </c>
      <c r="H7160" s="87">
        <v>1.7174105896356678E-6</v>
      </c>
      <c r="I7160" s="87">
        <v>7.8349502688172329E-5</v>
      </c>
      <c r="J7160" s="87">
        <v>8.4521214687980784E-3</v>
      </c>
      <c r="K7160" s="88">
        <v>4.5787302225439502E-2</v>
      </c>
      <c r="L7160" s="84"/>
      <c r="M7160" s="88">
        <f t="shared" si="787"/>
        <v>1.5209914534878877E-2</v>
      </c>
      <c r="N7160" s="88">
        <f t="shared" si="782"/>
        <v>1.7743579807523568E-2</v>
      </c>
      <c r="O7160" s="88">
        <f t="shared" si="783"/>
        <v>4.743165572030938E-4</v>
      </c>
      <c r="P7160" s="88">
        <f t="shared" si="784"/>
        <v>3.1868041932579156E-6</v>
      </c>
      <c r="Q7160" s="88">
        <f t="shared" si="785"/>
        <v>3.841216768409414E-5</v>
      </c>
      <c r="R7160" s="89">
        <f t="shared" si="786"/>
        <v>8.4521214687980784E-3</v>
      </c>
      <c r="S7160" s="88">
        <f t="shared" si="788"/>
        <v>3.3469409871482891E-2</v>
      </c>
    </row>
    <row r="7161" spans="1:19" x14ac:dyDescent="0.2">
      <c r="A7161" s="60">
        <v>2004</v>
      </c>
      <c r="B7161" s="61">
        <v>10</v>
      </c>
      <c r="C7161" s="61">
        <v>25</v>
      </c>
      <c r="D7161" s="61">
        <v>7</v>
      </c>
      <c r="E7161" s="87">
        <v>2.7573749832288993E-2</v>
      </c>
      <c r="F7161" s="87">
        <v>1.7851715234900291E-2</v>
      </c>
      <c r="G7161" s="87">
        <v>0</v>
      </c>
      <c r="H7161" s="87">
        <v>0</v>
      </c>
      <c r="I7161" s="87">
        <v>7.8349502688172329E-5</v>
      </c>
      <c r="J7161" s="87">
        <v>8.8609526769910293E-3</v>
      </c>
      <c r="K7161" s="88">
        <v>5.4364767246868485E-2</v>
      </c>
      <c r="L7161" s="84"/>
      <c r="M7161" s="88">
        <f t="shared" si="787"/>
        <v>2.0963942206864265E-2</v>
      </c>
      <c r="N7161" s="88">
        <f t="shared" si="782"/>
        <v>1.9720870099337557E-2</v>
      </c>
      <c r="O7161" s="88">
        <f t="shared" si="783"/>
        <v>0</v>
      </c>
      <c r="P7161" s="88">
        <f t="shared" si="784"/>
        <v>0</v>
      </c>
      <c r="Q7161" s="88">
        <f t="shared" si="785"/>
        <v>3.841216768409414E-5</v>
      </c>
      <c r="R7161" s="89">
        <f t="shared" si="786"/>
        <v>8.8609526769910293E-3</v>
      </c>
      <c r="S7161" s="88">
        <f t="shared" si="788"/>
        <v>4.0723224473885919E-2</v>
      </c>
    </row>
    <row r="7162" spans="1:19" x14ac:dyDescent="0.2">
      <c r="A7162" s="60">
        <v>2004</v>
      </c>
      <c r="B7162" s="61">
        <v>10</v>
      </c>
      <c r="C7162" s="61">
        <v>25</v>
      </c>
      <c r="D7162" s="61">
        <v>8</v>
      </c>
      <c r="E7162" s="87">
        <v>3.1536085075423326E-2</v>
      </c>
      <c r="F7162" s="87">
        <v>1.9925858333610852E-2</v>
      </c>
      <c r="G7162" s="87">
        <v>0</v>
      </c>
      <c r="H7162" s="87">
        <v>0</v>
      </c>
      <c r="I7162" s="87">
        <v>7.8349502688172329E-5</v>
      </c>
      <c r="J7162" s="87">
        <v>1.068341009239936E-2</v>
      </c>
      <c r="K7162" s="88">
        <v>6.2223703004121708E-2</v>
      </c>
      <c r="L7162" s="84"/>
      <c r="M7162" s="88">
        <f t="shared" si="787"/>
        <v>2.3976451116480134E-2</v>
      </c>
      <c r="N7162" s="88">
        <f t="shared" si="782"/>
        <v>2.2012185307925515E-2</v>
      </c>
      <c r="O7162" s="88">
        <f t="shared" si="783"/>
        <v>0</v>
      </c>
      <c r="P7162" s="88">
        <f t="shared" si="784"/>
        <v>0</v>
      </c>
      <c r="Q7162" s="88">
        <f t="shared" si="785"/>
        <v>3.841216768409414E-5</v>
      </c>
      <c r="R7162" s="89">
        <f t="shared" si="786"/>
        <v>1.068341009239936E-2</v>
      </c>
      <c r="S7162" s="88">
        <f t="shared" si="788"/>
        <v>4.6027048592089746E-2</v>
      </c>
    </row>
    <row r="7163" spans="1:19" x14ac:dyDescent="0.2">
      <c r="A7163" s="60">
        <v>2004</v>
      </c>
      <c r="B7163" s="61">
        <v>10</v>
      </c>
      <c r="C7163" s="61">
        <v>25</v>
      </c>
      <c r="D7163" s="61">
        <v>9</v>
      </c>
      <c r="E7163" s="87">
        <v>3.2291861010762042E-2</v>
      </c>
      <c r="F7163" s="87">
        <v>2.1232364123000287E-2</v>
      </c>
      <c r="G7163" s="87">
        <v>0</v>
      </c>
      <c r="H7163" s="87">
        <v>0</v>
      </c>
      <c r="I7163" s="87">
        <v>7.8349502688172329E-5</v>
      </c>
      <c r="J7163" s="87">
        <v>1.1204024449067668E-2</v>
      </c>
      <c r="K7163" s="88">
        <v>6.4806599085518168E-2</v>
      </c>
      <c r="L7163" s="84"/>
      <c r="M7163" s="88">
        <f t="shared" si="787"/>
        <v>2.4551057150340141E-2</v>
      </c>
      <c r="N7163" s="88">
        <f t="shared" si="782"/>
        <v>2.3455488128833718E-2</v>
      </c>
      <c r="O7163" s="88">
        <f t="shared" si="783"/>
        <v>0</v>
      </c>
      <c r="P7163" s="88">
        <f t="shared" si="784"/>
        <v>0</v>
      </c>
      <c r="Q7163" s="88">
        <f t="shared" si="785"/>
        <v>3.841216768409414E-5</v>
      </c>
      <c r="R7163" s="89">
        <f t="shared" si="786"/>
        <v>1.1204024449067668E-2</v>
      </c>
      <c r="S7163" s="88">
        <f t="shared" si="788"/>
        <v>4.804495744685796E-2</v>
      </c>
    </row>
    <row r="7164" spans="1:19" x14ac:dyDescent="0.2">
      <c r="A7164" s="60">
        <v>2004</v>
      </c>
      <c r="B7164" s="61">
        <v>10</v>
      </c>
      <c r="C7164" s="61">
        <v>25</v>
      </c>
      <c r="D7164" s="61">
        <v>10</v>
      </c>
      <c r="E7164" s="87">
        <v>3.1954115139566433E-2</v>
      </c>
      <c r="F7164" s="87">
        <v>2.2032621997989998E-2</v>
      </c>
      <c r="G7164" s="87">
        <v>0</v>
      </c>
      <c r="H7164" s="87">
        <v>0</v>
      </c>
      <c r="I7164" s="87">
        <v>7.8349502688172329E-5</v>
      </c>
      <c r="J7164" s="87">
        <v>1.2154084061549667E-2</v>
      </c>
      <c r="K7164" s="88">
        <v>6.6219170701794269E-2</v>
      </c>
      <c r="L7164" s="84"/>
      <c r="M7164" s="88">
        <f t="shared" si="787"/>
        <v>2.4294273616456748E-2</v>
      </c>
      <c r="N7164" s="88">
        <f t="shared" si="782"/>
        <v>2.4339536602102578E-2</v>
      </c>
      <c r="O7164" s="88">
        <f t="shared" si="783"/>
        <v>0</v>
      </c>
      <c r="P7164" s="88">
        <f t="shared" si="784"/>
        <v>0</v>
      </c>
      <c r="Q7164" s="88">
        <f t="shared" si="785"/>
        <v>3.841216768409414E-5</v>
      </c>
      <c r="R7164" s="89">
        <f t="shared" si="786"/>
        <v>1.2154084061549667E-2</v>
      </c>
      <c r="S7164" s="88">
        <f t="shared" si="788"/>
        <v>4.867222238624342E-2</v>
      </c>
    </row>
    <row r="7165" spans="1:19" x14ac:dyDescent="0.2">
      <c r="A7165" s="60">
        <v>2004</v>
      </c>
      <c r="B7165" s="61">
        <v>10</v>
      </c>
      <c r="C7165" s="61">
        <v>25</v>
      </c>
      <c r="D7165" s="61">
        <v>11</v>
      </c>
      <c r="E7165" s="87">
        <v>3.0099597628177998E-2</v>
      </c>
      <c r="F7165" s="87">
        <v>2.223304378983763E-2</v>
      </c>
      <c r="G7165" s="87">
        <v>0</v>
      </c>
      <c r="H7165" s="87">
        <v>0</v>
      </c>
      <c r="I7165" s="87">
        <v>7.8349502688172329E-5</v>
      </c>
      <c r="J7165" s="87">
        <v>1.17437659851616E-2</v>
      </c>
      <c r="K7165" s="88">
        <v>6.4154756905865404E-2</v>
      </c>
      <c r="L7165" s="84"/>
      <c r="M7165" s="88">
        <f t="shared" si="787"/>
        <v>2.2884309495985959E-2</v>
      </c>
      <c r="N7165" s="88">
        <f t="shared" si="782"/>
        <v>2.4560943456855472E-2</v>
      </c>
      <c r="O7165" s="88">
        <f t="shared" si="783"/>
        <v>0</v>
      </c>
      <c r="P7165" s="88">
        <f t="shared" si="784"/>
        <v>0</v>
      </c>
      <c r="Q7165" s="88">
        <f t="shared" si="785"/>
        <v>3.841216768409414E-5</v>
      </c>
      <c r="R7165" s="89">
        <f t="shared" si="786"/>
        <v>1.17437659851616E-2</v>
      </c>
      <c r="S7165" s="88">
        <f t="shared" si="788"/>
        <v>4.7483665120525528E-2</v>
      </c>
    </row>
    <row r="7166" spans="1:19" x14ac:dyDescent="0.2">
      <c r="A7166" s="60">
        <v>2004</v>
      </c>
      <c r="B7166" s="61">
        <v>10</v>
      </c>
      <c r="C7166" s="61">
        <v>25</v>
      </c>
      <c r="D7166" s="61">
        <v>12</v>
      </c>
      <c r="E7166" s="87">
        <v>3.0120613110973228E-2</v>
      </c>
      <c r="F7166" s="87">
        <v>2.1831412526124555E-2</v>
      </c>
      <c r="G7166" s="87">
        <v>0</v>
      </c>
      <c r="H7166" s="87">
        <v>0</v>
      </c>
      <c r="I7166" s="87">
        <v>7.8349502688172329E-5</v>
      </c>
      <c r="J7166" s="87">
        <v>1.1373186555052173E-2</v>
      </c>
      <c r="K7166" s="88">
        <v>6.3403561694838129E-2</v>
      </c>
      <c r="L7166" s="84"/>
      <c r="M7166" s="88">
        <f t="shared" si="787"/>
        <v>2.2900287278095691E-2</v>
      </c>
      <c r="N7166" s="88">
        <f t="shared" si="782"/>
        <v>2.4117259593691799E-2</v>
      </c>
      <c r="O7166" s="88">
        <f t="shared" si="783"/>
        <v>0</v>
      </c>
      <c r="P7166" s="88">
        <f t="shared" si="784"/>
        <v>0</v>
      </c>
      <c r="Q7166" s="88">
        <f t="shared" si="785"/>
        <v>3.841216768409414E-5</v>
      </c>
      <c r="R7166" s="89">
        <f t="shared" si="786"/>
        <v>1.1373186555052173E-2</v>
      </c>
      <c r="S7166" s="88">
        <f t="shared" si="788"/>
        <v>4.7055959039471587E-2</v>
      </c>
    </row>
    <row r="7167" spans="1:19" x14ac:dyDescent="0.2">
      <c r="A7167" s="60">
        <v>2004</v>
      </c>
      <c r="B7167" s="61">
        <v>10</v>
      </c>
      <c r="C7167" s="61">
        <v>25</v>
      </c>
      <c r="D7167" s="61">
        <v>13</v>
      </c>
      <c r="E7167" s="87">
        <v>2.9668683824780412E-2</v>
      </c>
      <c r="F7167" s="87">
        <v>2.1654898700679201E-2</v>
      </c>
      <c r="G7167" s="87">
        <v>0</v>
      </c>
      <c r="H7167" s="87">
        <v>0</v>
      </c>
      <c r="I7167" s="87">
        <v>7.8349502688172329E-5</v>
      </c>
      <c r="J7167" s="87">
        <v>1.142870766681223E-2</v>
      </c>
      <c r="K7167" s="88">
        <v>6.2830639694960014E-2</v>
      </c>
      <c r="L7167" s="84"/>
      <c r="M7167" s="88">
        <f t="shared" si="787"/>
        <v>2.2556691666510021E-2</v>
      </c>
      <c r="N7167" s="88">
        <f t="shared" si="782"/>
        <v>2.3922263976937867E-2</v>
      </c>
      <c r="O7167" s="88">
        <f t="shared" si="783"/>
        <v>0</v>
      </c>
      <c r="P7167" s="88">
        <f t="shared" si="784"/>
        <v>0</v>
      </c>
      <c r="Q7167" s="88">
        <f t="shared" si="785"/>
        <v>3.841216768409414E-5</v>
      </c>
      <c r="R7167" s="89">
        <f t="shared" si="786"/>
        <v>1.142870766681223E-2</v>
      </c>
      <c r="S7167" s="88">
        <f t="shared" si="788"/>
        <v>4.6517367811131985E-2</v>
      </c>
    </row>
    <row r="7168" spans="1:19" x14ac:dyDescent="0.2">
      <c r="A7168" s="60">
        <v>2004</v>
      </c>
      <c r="B7168" s="61">
        <v>10</v>
      </c>
      <c r="C7168" s="61">
        <v>25</v>
      </c>
      <c r="D7168" s="61">
        <v>14</v>
      </c>
      <c r="E7168" s="87">
        <v>2.8787962485948285E-2</v>
      </c>
      <c r="F7168" s="87">
        <v>2.1504651695109973E-2</v>
      </c>
      <c r="G7168" s="87">
        <v>0</v>
      </c>
      <c r="H7168" s="87">
        <v>0</v>
      </c>
      <c r="I7168" s="87">
        <v>7.8349502688172329E-5</v>
      </c>
      <c r="J7168" s="87">
        <v>1.0155754455970082E-2</v>
      </c>
      <c r="K7168" s="88">
        <v>6.0526718139716516E-2</v>
      </c>
      <c r="L7168" s="84"/>
      <c r="M7168" s="88">
        <f t="shared" si="787"/>
        <v>2.1887091363325718E-2</v>
      </c>
      <c r="N7168" s="88">
        <f t="shared" si="782"/>
        <v>2.3756285434223243E-2</v>
      </c>
      <c r="O7168" s="88">
        <f t="shared" si="783"/>
        <v>0</v>
      </c>
      <c r="P7168" s="88">
        <f t="shared" si="784"/>
        <v>0</v>
      </c>
      <c r="Q7168" s="88">
        <f t="shared" si="785"/>
        <v>3.841216768409414E-5</v>
      </c>
      <c r="R7168" s="89">
        <f t="shared" si="786"/>
        <v>1.0155754455970082E-2</v>
      </c>
      <c r="S7168" s="88">
        <f t="shared" si="788"/>
        <v>4.5681788965233054E-2</v>
      </c>
    </row>
    <row r="7169" spans="1:19" x14ac:dyDescent="0.2">
      <c r="A7169" s="60">
        <v>2004</v>
      </c>
      <c r="B7169" s="61">
        <v>10</v>
      </c>
      <c r="C7169" s="61">
        <v>25</v>
      </c>
      <c r="D7169" s="61">
        <v>15</v>
      </c>
      <c r="E7169" s="87">
        <v>2.7768256132302563E-2</v>
      </c>
      <c r="F7169" s="87">
        <v>2.1664761204988916E-2</v>
      </c>
      <c r="G7169" s="87">
        <v>0</v>
      </c>
      <c r="H7169" s="87">
        <v>0</v>
      </c>
      <c r="I7169" s="87">
        <v>7.8349502688172329E-5</v>
      </c>
      <c r="J7169" s="87">
        <v>9.9334747932759027E-3</v>
      </c>
      <c r="K7169" s="88">
        <v>5.9444841633255557E-2</v>
      </c>
      <c r="L7169" s="84"/>
      <c r="M7169" s="88">
        <f t="shared" si="787"/>
        <v>2.1111822667706795E-2</v>
      </c>
      <c r="N7169" s="88">
        <f t="shared" si="782"/>
        <v>2.3933159129800589E-2</v>
      </c>
      <c r="O7169" s="88">
        <f t="shared" si="783"/>
        <v>0</v>
      </c>
      <c r="P7169" s="88">
        <f t="shared" si="784"/>
        <v>0</v>
      </c>
      <c r="Q7169" s="88">
        <f t="shared" si="785"/>
        <v>3.841216768409414E-5</v>
      </c>
      <c r="R7169" s="89">
        <f t="shared" si="786"/>
        <v>9.9334747932759027E-3</v>
      </c>
      <c r="S7169" s="88">
        <f t="shared" si="788"/>
        <v>4.5083393965191482E-2</v>
      </c>
    </row>
    <row r="7170" spans="1:19" x14ac:dyDescent="0.2">
      <c r="A7170" s="60">
        <v>2004</v>
      </c>
      <c r="B7170" s="61">
        <v>10</v>
      </c>
      <c r="C7170" s="61">
        <v>25</v>
      </c>
      <c r="D7170" s="61">
        <v>16</v>
      </c>
      <c r="E7170" s="87">
        <v>3.021757077070689E-2</v>
      </c>
      <c r="F7170" s="87">
        <v>2.1166990004307936E-2</v>
      </c>
      <c r="G7170" s="87">
        <v>0</v>
      </c>
      <c r="H7170" s="87">
        <v>0</v>
      </c>
      <c r="I7170" s="87">
        <v>7.8349502688172329E-5</v>
      </c>
      <c r="J7170" s="87">
        <v>9.6013452447711901E-3</v>
      </c>
      <c r="K7170" s="88">
        <v>6.1064255522474187E-2</v>
      </c>
      <c r="L7170" s="84"/>
      <c r="M7170" s="88">
        <f t="shared" si="787"/>
        <v>2.2974002851332272E-2</v>
      </c>
      <c r="N7170" s="88">
        <f t="shared" si="782"/>
        <v>2.3383269045926209E-2</v>
      </c>
      <c r="O7170" s="88">
        <f t="shared" si="783"/>
        <v>0</v>
      </c>
      <c r="P7170" s="88">
        <f t="shared" si="784"/>
        <v>0</v>
      </c>
      <c r="Q7170" s="88">
        <f t="shared" si="785"/>
        <v>3.841216768409414E-5</v>
      </c>
      <c r="R7170" s="89">
        <f t="shared" si="786"/>
        <v>9.6013452447711901E-3</v>
      </c>
      <c r="S7170" s="88">
        <f t="shared" si="788"/>
        <v>4.6395684064942579E-2</v>
      </c>
    </row>
    <row r="7171" spans="1:19" x14ac:dyDescent="0.2">
      <c r="A7171" s="60">
        <v>2004</v>
      </c>
      <c r="B7171" s="61">
        <v>10</v>
      </c>
      <c r="C7171" s="61">
        <v>25</v>
      </c>
      <c r="D7171" s="61">
        <v>17</v>
      </c>
      <c r="E7171" s="87">
        <v>3.3838245581705007E-2</v>
      </c>
      <c r="F7171" s="87">
        <v>2.0635799189598267E-2</v>
      </c>
      <c r="G7171" s="87">
        <v>0</v>
      </c>
      <c r="H7171" s="87">
        <v>0</v>
      </c>
      <c r="I7171" s="87">
        <v>7.8349502688172329E-5</v>
      </c>
      <c r="J7171" s="87">
        <v>9.3410732768507889E-3</v>
      </c>
      <c r="K7171" s="88">
        <v>6.3893467550842228E-2</v>
      </c>
      <c r="L7171" s="84"/>
      <c r="M7171" s="88">
        <f t="shared" si="787"/>
        <v>2.5726752040299318E-2</v>
      </c>
      <c r="N7171" s="88">
        <f t="shared" ref="N7171:N7234" si="789">F7171*W$5</f>
        <v>2.2796460164145993E-2</v>
      </c>
      <c r="O7171" s="88">
        <f t="shared" ref="O7171:O7234" si="790">G7171*X$5</f>
        <v>0</v>
      </c>
      <c r="P7171" s="88">
        <f t="shared" ref="P7171:P7234" si="791">H7171*Y$5</f>
        <v>0</v>
      </c>
      <c r="Q7171" s="88">
        <f t="shared" ref="Q7171:Q7234" si="792">I7171*Z$5</f>
        <v>3.841216768409414E-5</v>
      </c>
      <c r="R7171" s="89">
        <f t="shared" ref="R7171:R7234" si="793">J7171</f>
        <v>9.3410732768507889E-3</v>
      </c>
      <c r="S7171" s="88">
        <f t="shared" si="788"/>
        <v>4.8561624372129408E-2</v>
      </c>
    </row>
    <row r="7172" spans="1:19" x14ac:dyDescent="0.2">
      <c r="A7172" s="60">
        <v>2004</v>
      </c>
      <c r="B7172" s="61">
        <v>10</v>
      </c>
      <c r="C7172" s="61">
        <v>25</v>
      </c>
      <c r="D7172" s="61">
        <v>18</v>
      </c>
      <c r="E7172" s="87">
        <v>3.8099386626539319E-2</v>
      </c>
      <c r="F7172" s="87">
        <v>2.0695029344559499E-2</v>
      </c>
      <c r="G7172" s="87">
        <v>0</v>
      </c>
      <c r="H7172" s="87">
        <v>0</v>
      </c>
      <c r="I7172" s="87">
        <v>7.8349502688172329E-5</v>
      </c>
      <c r="J7172" s="87">
        <v>9.8245173842026398E-3</v>
      </c>
      <c r="K7172" s="88">
        <v>6.8697282857989622E-2</v>
      </c>
      <c r="L7172" s="84"/>
      <c r="M7172" s="88">
        <f t="shared" ref="M7172:M7235" si="794">E7172*V$5</f>
        <v>2.8966438885307158E-2</v>
      </c>
      <c r="N7172" s="88">
        <f t="shared" si="789"/>
        <v>2.2861891982690272E-2</v>
      </c>
      <c r="O7172" s="88">
        <f t="shared" si="790"/>
        <v>0</v>
      </c>
      <c r="P7172" s="88">
        <f t="shared" si="791"/>
        <v>0</v>
      </c>
      <c r="Q7172" s="88">
        <f t="shared" si="792"/>
        <v>3.841216768409414E-5</v>
      </c>
      <c r="R7172" s="89">
        <f t="shared" si="793"/>
        <v>9.8245173842026398E-3</v>
      </c>
      <c r="S7172" s="88">
        <f t="shared" ref="S7172:S7235" si="795">SUM(M7172:Q7172)</f>
        <v>5.1866743035681527E-2</v>
      </c>
    </row>
    <row r="7173" spans="1:19" x14ac:dyDescent="0.2">
      <c r="A7173" s="60">
        <v>2004</v>
      </c>
      <c r="B7173" s="61">
        <v>10</v>
      </c>
      <c r="C7173" s="61">
        <v>25</v>
      </c>
      <c r="D7173" s="61">
        <v>19</v>
      </c>
      <c r="E7173" s="87">
        <v>3.7947667793853175E-2</v>
      </c>
      <c r="F7173" s="87">
        <v>2.0257319145622597E-2</v>
      </c>
      <c r="G7173" s="87">
        <v>1.1877691517482455E-3</v>
      </c>
      <c r="H7173" s="87">
        <v>1.7174105896356678E-6</v>
      </c>
      <c r="I7173" s="87">
        <v>7.8349502688172329E-5</v>
      </c>
      <c r="J7173" s="87">
        <v>8.1806875553750505E-3</v>
      </c>
      <c r="K7173" s="88">
        <v>6.7653510559876881E-2</v>
      </c>
      <c r="L7173" s="84"/>
      <c r="M7173" s="88">
        <f t="shared" si="794"/>
        <v>2.885108914653493E-2</v>
      </c>
      <c r="N7173" s="88">
        <f t="shared" si="789"/>
        <v>2.23783515575375E-2</v>
      </c>
      <c r="O7173" s="88">
        <f t="shared" si="790"/>
        <v>4.743165572030938E-4</v>
      </c>
      <c r="P7173" s="88">
        <f t="shared" si="791"/>
        <v>3.1868041932579156E-6</v>
      </c>
      <c r="Q7173" s="88">
        <f t="shared" si="792"/>
        <v>3.841216768409414E-5</v>
      </c>
      <c r="R7173" s="89">
        <f t="shared" si="793"/>
        <v>8.1806875553750505E-3</v>
      </c>
      <c r="S7173" s="88">
        <f t="shared" si="795"/>
        <v>5.1745356233152871E-2</v>
      </c>
    </row>
    <row r="7174" spans="1:19" x14ac:dyDescent="0.2">
      <c r="A7174" s="60">
        <v>2004</v>
      </c>
      <c r="B7174" s="61">
        <v>10</v>
      </c>
      <c r="C7174" s="61">
        <v>25</v>
      </c>
      <c r="D7174" s="61">
        <v>20</v>
      </c>
      <c r="E7174" s="87">
        <v>3.6350151949662339E-2</v>
      </c>
      <c r="F7174" s="87">
        <v>1.9733933161709013E-2</v>
      </c>
      <c r="G7174" s="87">
        <v>1.1877691517482455E-3</v>
      </c>
      <c r="H7174" s="87">
        <v>1.7174105896356678E-6</v>
      </c>
      <c r="I7174" s="87">
        <v>7.8349502688172329E-5</v>
      </c>
      <c r="J7174" s="87">
        <v>7.9377820241792133E-3</v>
      </c>
      <c r="K7174" s="88">
        <v>6.5289703200576615E-2</v>
      </c>
      <c r="L7174" s="84"/>
      <c r="M7174" s="88">
        <f t="shared" si="794"/>
        <v>2.7636519853788632E-2</v>
      </c>
      <c r="N7174" s="88">
        <f t="shared" si="789"/>
        <v>2.1800164707436124E-2</v>
      </c>
      <c r="O7174" s="88">
        <f t="shared" si="790"/>
        <v>4.743165572030938E-4</v>
      </c>
      <c r="P7174" s="88">
        <f t="shared" si="791"/>
        <v>3.1868041932579156E-6</v>
      </c>
      <c r="Q7174" s="88">
        <f t="shared" si="792"/>
        <v>3.841216768409414E-5</v>
      </c>
      <c r="R7174" s="89">
        <f t="shared" si="793"/>
        <v>7.9377820241792133E-3</v>
      </c>
      <c r="S7174" s="88">
        <f t="shared" si="795"/>
        <v>4.9952600090305201E-2</v>
      </c>
    </row>
    <row r="7175" spans="1:19" x14ac:dyDescent="0.2">
      <c r="A7175" s="60">
        <v>2004</v>
      </c>
      <c r="B7175" s="61">
        <v>10</v>
      </c>
      <c r="C7175" s="61">
        <v>25</v>
      </c>
      <c r="D7175" s="61">
        <v>21</v>
      </c>
      <c r="E7175" s="87">
        <v>3.4802612629664213E-2</v>
      </c>
      <c r="F7175" s="87">
        <v>1.8843745818051847E-2</v>
      </c>
      <c r="G7175" s="87">
        <v>1.1877691517482455E-3</v>
      </c>
      <c r="H7175" s="87">
        <v>1.7174105896356678E-6</v>
      </c>
      <c r="I7175" s="87">
        <v>7.8349502688172329E-5</v>
      </c>
      <c r="J7175" s="87">
        <v>6.6875983924897233E-3</v>
      </c>
      <c r="K7175" s="88">
        <v>6.1601792905231843E-2</v>
      </c>
      <c r="L7175" s="84"/>
      <c r="M7175" s="88">
        <f t="shared" si="794"/>
        <v>2.6459947024027899E-2</v>
      </c>
      <c r="N7175" s="88">
        <f t="shared" si="789"/>
        <v>2.0816770745716601E-2</v>
      </c>
      <c r="O7175" s="88">
        <f t="shared" si="790"/>
        <v>4.743165572030938E-4</v>
      </c>
      <c r="P7175" s="88">
        <f t="shared" si="791"/>
        <v>3.1868041932579156E-6</v>
      </c>
      <c r="Q7175" s="88">
        <f t="shared" si="792"/>
        <v>3.841216768409414E-5</v>
      </c>
      <c r="R7175" s="89">
        <f t="shared" si="793"/>
        <v>6.6875983924897233E-3</v>
      </c>
      <c r="S7175" s="88">
        <f t="shared" si="795"/>
        <v>4.7792633298824945E-2</v>
      </c>
    </row>
    <row r="7176" spans="1:19" x14ac:dyDescent="0.2">
      <c r="A7176" s="60">
        <v>2004</v>
      </c>
      <c r="B7176" s="61">
        <v>10</v>
      </c>
      <c r="C7176" s="61">
        <v>25</v>
      </c>
      <c r="D7176" s="61">
        <v>22</v>
      </c>
      <c r="E7176" s="87">
        <v>3.2003211823839146E-2</v>
      </c>
      <c r="F7176" s="87">
        <v>1.8266370621682654E-2</v>
      </c>
      <c r="G7176" s="87">
        <v>1.1877691517482455E-3</v>
      </c>
      <c r="H7176" s="87">
        <v>1.7174105896356678E-6</v>
      </c>
      <c r="I7176" s="87">
        <v>7.8349502688172329E-5</v>
      </c>
      <c r="J7176" s="87">
        <v>6.841872452242063E-3</v>
      </c>
      <c r="K7176" s="88">
        <v>5.8379290962789918E-2</v>
      </c>
      <c r="L7176" s="84"/>
      <c r="M7176" s="88">
        <f t="shared" si="794"/>
        <v>2.4331601149269733E-2</v>
      </c>
      <c r="N7176" s="88">
        <f t="shared" si="789"/>
        <v>2.0178941769825483E-2</v>
      </c>
      <c r="O7176" s="88">
        <f t="shared" si="790"/>
        <v>4.743165572030938E-4</v>
      </c>
      <c r="P7176" s="88">
        <f t="shared" si="791"/>
        <v>3.1868041932579156E-6</v>
      </c>
      <c r="Q7176" s="88">
        <f t="shared" si="792"/>
        <v>3.841216768409414E-5</v>
      </c>
      <c r="R7176" s="89">
        <f t="shared" si="793"/>
        <v>6.841872452242063E-3</v>
      </c>
      <c r="S7176" s="88">
        <f t="shared" si="795"/>
        <v>4.5026458448175662E-2</v>
      </c>
    </row>
    <row r="7177" spans="1:19" x14ac:dyDescent="0.2">
      <c r="A7177" s="60">
        <v>2004</v>
      </c>
      <c r="B7177" s="61">
        <v>10</v>
      </c>
      <c r="C7177" s="61">
        <v>25</v>
      </c>
      <c r="D7177" s="61">
        <v>23</v>
      </c>
      <c r="E7177" s="87">
        <v>2.6649125334435163E-2</v>
      </c>
      <c r="F7177" s="87">
        <v>1.7460813042609023E-2</v>
      </c>
      <c r="G7177" s="87">
        <v>1.1877691517482455E-3</v>
      </c>
      <c r="H7177" s="87">
        <v>1.7174105896356678E-6</v>
      </c>
      <c r="I7177" s="87">
        <v>7.8349502688172329E-5</v>
      </c>
      <c r="J7177" s="87">
        <v>6.1006214707919112E-3</v>
      </c>
      <c r="K7177" s="88">
        <v>5.1478395912862157E-2</v>
      </c>
      <c r="L7177" s="84"/>
      <c r="M7177" s="88">
        <f t="shared" si="794"/>
        <v>2.0260962936581625E-2</v>
      </c>
      <c r="N7177" s="88">
        <f t="shared" si="789"/>
        <v>1.9289038689622295E-2</v>
      </c>
      <c r="O7177" s="88">
        <f t="shared" si="790"/>
        <v>4.743165572030938E-4</v>
      </c>
      <c r="P7177" s="88">
        <f t="shared" si="791"/>
        <v>3.1868041932579156E-6</v>
      </c>
      <c r="Q7177" s="88">
        <f t="shared" si="792"/>
        <v>3.841216768409414E-5</v>
      </c>
      <c r="R7177" s="89">
        <f t="shared" si="793"/>
        <v>6.1006214707919112E-3</v>
      </c>
      <c r="S7177" s="88">
        <f t="shared" si="795"/>
        <v>4.0065917155284368E-2</v>
      </c>
    </row>
    <row r="7178" spans="1:19" x14ac:dyDescent="0.2">
      <c r="A7178" s="60">
        <v>2004</v>
      </c>
      <c r="B7178" s="61">
        <v>10</v>
      </c>
      <c r="C7178" s="61">
        <v>25</v>
      </c>
      <c r="D7178" s="61">
        <v>24</v>
      </c>
      <c r="E7178" s="87">
        <v>2.1893471178546266E-2</v>
      </c>
      <c r="F7178" s="87">
        <v>1.7653415030693027E-2</v>
      </c>
      <c r="G7178" s="87">
        <v>1.1877691517482455E-3</v>
      </c>
      <c r="H7178" s="87">
        <v>1.7174105896356678E-6</v>
      </c>
      <c r="I7178" s="87">
        <v>7.8349502688172329E-5</v>
      </c>
      <c r="J7178" s="87">
        <v>8.016809603425698E-3</v>
      </c>
      <c r="K7178" s="88">
        <v>4.8831531877691049E-2</v>
      </c>
      <c r="L7178" s="84"/>
      <c r="M7178" s="88">
        <f t="shared" si="794"/>
        <v>1.6645304584479558E-2</v>
      </c>
      <c r="N7178" s="88">
        <f t="shared" si="789"/>
        <v>1.9501806971991775E-2</v>
      </c>
      <c r="O7178" s="88">
        <f t="shared" si="790"/>
        <v>4.743165572030938E-4</v>
      </c>
      <c r="P7178" s="88">
        <f t="shared" si="791"/>
        <v>3.1868041932579156E-6</v>
      </c>
      <c r="Q7178" s="88">
        <f t="shared" si="792"/>
        <v>3.841216768409414E-5</v>
      </c>
      <c r="R7178" s="89">
        <f t="shared" si="793"/>
        <v>8.016809603425698E-3</v>
      </c>
      <c r="S7178" s="88">
        <f t="shared" si="795"/>
        <v>3.6663027085551782E-2</v>
      </c>
    </row>
    <row r="7179" spans="1:19" x14ac:dyDescent="0.2">
      <c r="A7179" s="60">
        <v>2004</v>
      </c>
      <c r="B7179" s="61">
        <v>10</v>
      </c>
      <c r="C7179" s="61">
        <v>26</v>
      </c>
      <c r="D7179" s="61">
        <v>1</v>
      </c>
      <c r="E7179" s="87">
        <v>1.9259689053700083E-2</v>
      </c>
      <c r="F7179" s="87">
        <v>1.6889293961818184E-2</v>
      </c>
      <c r="G7179" s="87">
        <v>1.1877691517482455E-3</v>
      </c>
      <c r="H7179" s="87">
        <v>1.7174105896356678E-6</v>
      </c>
      <c r="I7179" s="87">
        <v>7.8349502688172329E-5</v>
      </c>
      <c r="J7179" s="87">
        <v>6.0608986142167507E-3</v>
      </c>
      <c r="K7179" s="88">
        <v>4.3477717694761067E-2</v>
      </c>
      <c r="L7179" s="84"/>
      <c r="M7179" s="88">
        <f t="shared" si="794"/>
        <v>1.4642876311699221E-2</v>
      </c>
      <c r="N7179" s="88">
        <f t="shared" si="789"/>
        <v>1.8657678990945593E-2</v>
      </c>
      <c r="O7179" s="88">
        <f t="shared" si="790"/>
        <v>4.743165572030938E-4</v>
      </c>
      <c r="P7179" s="88">
        <f t="shared" si="791"/>
        <v>3.1868041932579156E-6</v>
      </c>
      <c r="Q7179" s="88">
        <f t="shared" si="792"/>
        <v>3.841216768409414E-5</v>
      </c>
      <c r="R7179" s="89">
        <f t="shared" si="793"/>
        <v>6.0608986142167507E-3</v>
      </c>
      <c r="S7179" s="88">
        <f t="shared" si="795"/>
        <v>3.3816470831725259E-2</v>
      </c>
    </row>
    <row r="7180" spans="1:19" x14ac:dyDescent="0.2">
      <c r="A7180" s="60">
        <v>2004</v>
      </c>
      <c r="B7180" s="61">
        <v>10</v>
      </c>
      <c r="C7180" s="61">
        <v>26</v>
      </c>
      <c r="D7180" s="61">
        <v>2</v>
      </c>
      <c r="E7180" s="87">
        <v>1.7567019514348796E-2</v>
      </c>
      <c r="F7180" s="87">
        <v>1.6780829750919424E-2</v>
      </c>
      <c r="G7180" s="87">
        <v>1.1877691517482455E-3</v>
      </c>
      <c r="H7180" s="87">
        <v>1.7174105896356678E-6</v>
      </c>
      <c r="I7180" s="87">
        <v>7.8349502688172329E-5</v>
      </c>
      <c r="J7180" s="87">
        <v>6.5878725616714349E-3</v>
      </c>
      <c r="K7180" s="88">
        <v>4.2203557891965712E-2</v>
      </c>
      <c r="L7180" s="84"/>
      <c r="M7180" s="88">
        <f t="shared" si="794"/>
        <v>1.335596297513421E-2</v>
      </c>
      <c r="N7180" s="88">
        <f t="shared" si="789"/>
        <v>1.8537858089401085E-2</v>
      </c>
      <c r="O7180" s="88">
        <f t="shared" si="790"/>
        <v>4.743165572030938E-4</v>
      </c>
      <c r="P7180" s="88">
        <f t="shared" si="791"/>
        <v>3.1868041932579156E-6</v>
      </c>
      <c r="Q7180" s="88">
        <f t="shared" si="792"/>
        <v>3.841216768409414E-5</v>
      </c>
      <c r="R7180" s="89">
        <f t="shared" si="793"/>
        <v>6.5878725616714349E-3</v>
      </c>
      <c r="S7180" s="88">
        <f t="shared" si="795"/>
        <v>3.2409736593615741E-2</v>
      </c>
    </row>
    <row r="7181" spans="1:19" x14ac:dyDescent="0.2">
      <c r="A7181" s="60">
        <v>2004</v>
      </c>
      <c r="B7181" s="61">
        <v>10</v>
      </c>
      <c r="C7181" s="61">
        <v>26</v>
      </c>
      <c r="D7181" s="61">
        <v>3</v>
      </c>
      <c r="E7181" s="87">
        <v>1.6870299836878412E-2</v>
      </c>
      <c r="F7181" s="87">
        <v>1.6377317223405422E-2</v>
      </c>
      <c r="G7181" s="87">
        <v>1.1877691517482455E-3</v>
      </c>
      <c r="H7181" s="87">
        <v>1.7174105896356678E-6</v>
      </c>
      <c r="I7181" s="87">
        <v>7.8349502688172329E-5</v>
      </c>
      <c r="J7181" s="87">
        <v>7.2166889997405644E-3</v>
      </c>
      <c r="K7181" s="88">
        <v>4.1732142125050456E-2</v>
      </c>
      <c r="L7181" s="84"/>
      <c r="M7181" s="88">
        <f t="shared" si="794"/>
        <v>1.2826256600712457E-2</v>
      </c>
      <c r="N7181" s="88">
        <f t="shared" si="789"/>
        <v>1.8092095985656465E-2</v>
      </c>
      <c r="O7181" s="88">
        <f t="shared" si="790"/>
        <v>4.743165572030938E-4</v>
      </c>
      <c r="P7181" s="88">
        <f t="shared" si="791"/>
        <v>3.1868041932579156E-6</v>
      </c>
      <c r="Q7181" s="88">
        <f t="shared" si="792"/>
        <v>3.841216768409414E-5</v>
      </c>
      <c r="R7181" s="89">
        <f t="shared" si="793"/>
        <v>7.2166889997405644E-3</v>
      </c>
      <c r="S7181" s="88">
        <f t="shared" si="795"/>
        <v>3.1434268115449367E-2</v>
      </c>
    </row>
    <row r="7182" spans="1:19" x14ac:dyDescent="0.2">
      <c r="A7182" s="60">
        <v>2004</v>
      </c>
      <c r="B7182" s="61">
        <v>10</v>
      </c>
      <c r="C7182" s="61">
        <v>26</v>
      </c>
      <c r="D7182" s="61">
        <v>4</v>
      </c>
      <c r="E7182" s="87">
        <v>1.740088843701891E-2</v>
      </c>
      <c r="F7182" s="87">
        <v>1.6016037397855371E-2</v>
      </c>
      <c r="G7182" s="87">
        <v>1.1877691517482455E-3</v>
      </c>
      <c r="H7182" s="87">
        <v>1.7174105896356678E-6</v>
      </c>
      <c r="I7182" s="87">
        <v>7.8349502688172329E-5</v>
      </c>
      <c r="J7182" s="87">
        <v>7.2413322987634485E-3</v>
      </c>
      <c r="K7182" s="88">
        <v>4.1926094198663784E-2</v>
      </c>
      <c r="L7182" s="84"/>
      <c r="M7182" s="88">
        <f t="shared" si="794"/>
        <v>1.322965580526827E-2</v>
      </c>
      <c r="N7182" s="88">
        <f t="shared" si="789"/>
        <v>1.7692988537692311E-2</v>
      </c>
      <c r="O7182" s="88">
        <f t="shared" si="790"/>
        <v>4.743165572030938E-4</v>
      </c>
      <c r="P7182" s="88">
        <f t="shared" si="791"/>
        <v>3.1868041932579156E-6</v>
      </c>
      <c r="Q7182" s="88">
        <f t="shared" si="792"/>
        <v>3.841216768409414E-5</v>
      </c>
      <c r="R7182" s="89">
        <f t="shared" si="793"/>
        <v>7.2413322987634485E-3</v>
      </c>
      <c r="S7182" s="88">
        <f t="shared" si="795"/>
        <v>3.1438559872041028E-2</v>
      </c>
    </row>
    <row r="7183" spans="1:19" x14ac:dyDescent="0.2">
      <c r="A7183" s="60">
        <v>2004</v>
      </c>
      <c r="B7183" s="61">
        <v>10</v>
      </c>
      <c r="C7183" s="61">
        <v>26</v>
      </c>
      <c r="D7183" s="61">
        <v>5</v>
      </c>
      <c r="E7183" s="87">
        <v>1.7949014453780113E-2</v>
      </c>
      <c r="F7183" s="87">
        <v>1.6294855883778495E-2</v>
      </c>
      <c r="G7183" s="87">
        <v>1.1877691517482455E-3</v>
      </c>
      <c r="H7183" s="87">
        <v>1.7174105896356678E-6</v>
      </c>
      <c r="I7183" s="87">
        <v>7.8349502688172329E-5</v>
      </c>
      <c r="J7183" s="87">
        <v>7.1107311636493167E-3</v>
      </c>
      <c r="K7183" s="88">
        <v>4.2622437566233982E-2</v>
      </c>
      <c r="L7183" s="84"/>
      <c r="M7183" s="88">
        <f t="shared" si="794"/>
        <v>1.3646388466126922E-2</v>
      </c>
      <c r="N7183" s="88">
        <f t="shared" si="789"/>
        <v>1.8001000572941125E-2</v>
      </c>
      <c r="O7183" s="88">
        <f t="shared" si="790"/>
        <v>4.743165572030938E-4</v>
      </c>
      <c r="P7183" s="88">
        <f t="shared" si="791"/>
        <v>3.1868041932579156E-6</v>
      </c>
      <c r="Q7183" s="88">
        <f t="shared" si="792"/>
        <v>3.841216768409414E-5</v>
      </c>
      <c r="R7183" s="89">
        <f t="shared" si="793"/>
        <v>7.1107311636493167E-3</v>
      </c>
      <c r="S7183" s="88">
        <f t="shared" si="795"/>
        <v>3.216330456814849E-2</v>
      </c>
    </row>
    <row r="7184" spans="1:19" x14ac:dyDescent="0.2">
      <c r="A7184" s="60">
        <v>2004</v>
      </c>
      <c r="B7184" s="61">
        <v>10</v>
      </c>
      <c r="C7184" s="61">
        <v>26</v>
      </c>
      <c r="D7184" s="61">
        <v>6</v>
      </c>
      <c r="E7184" s="87">
        <v>2.0370469350011314E-2</v>
      </c>
      <c r="F7184" s="87">
        <v>1.6464614497808332E-2</v>
      </c>
      <c r="G7184" s="87">
        <v>1.1877691517482455E-3</v>
      </c>
      <c r="H7184" s="87">
        <v>1.7174105896356678E-6</v>
      </c>
      <c r="I7184" s="87">
        <v>7.8349502688172329E-5</v>
      </c>
      <c r="J7184" s="87">
        <v>7.1055546646466503E-3</v>
      </c>
      <c r="K7184" s="88">
        <v>4.5208474577492351E-2</v>
      </c>
      <c r="L7184" s="84"/>
      <c r="M7184" s="88">
        <f t="shared" si="794"/>
        <v>1.5487387271507952E-2</v>
      </c>
      <c r="N7184" s="88">
        <f t="shared" si="789"/>
        <v>1.8188533677266083E-2</v>
      </c>
      <c r="O7184" s="88">
        <f t="shared" si="790"/>
        <v>4.743165572030938E-4</v>
      </c>
      <c r="P7184" s="88">
        <f t="shared" si="791"/>
        <v>3.1868041932579156E-6</v>
      </c>
      <c r="Q7184" s="88">
        <f t="shared" si="792"/>
        <v>3.841216768409414E-5</v>
      </c>
      <c r="R7184" s="89">
        <f t="shared" si="793"/>
        <v>7.1055546646466503E-3</v>
      </c>
      <c r="S7184" s="88">
        <f t="shared" si="795"/>
        <v>3.4191836477854481E-2</v>
      </c>
    </row>
    <row r="7185" spans="1:19" x14ac:dyDescent="0.2">
      <c r="A7185" s="60">
        <v>2004</v>
      </c>
      <c r="B7185" s="61">
        <v>10</v>
      </c>
      <c r="C7185" s="61">
        <v>26</v>
      </c>
      <c r="D7185" s="61">
        <v>7</v>
      </c>
      <c r="E7185" s="87">
        <v>2.7216280698403691E-2</v>
      </c>
      <c r="F7185" s="87">
        <v>1.7525438323279494E-2</v>
      </c>
      <c r="G7185" s="87">
        <v>0</v>
      </c>
      <c r="H7185" s="87">
        <v>0</v>
      </c>
      <c r="I7185" s="87">
        <v>7.8349502688172329E-5</v>
      </c>
      <c r="J7185" s="87">
        <v>6.7713322520916424E-3</v>
      </c>
      <c r="K7185" s="88">
        <v>5.1591400776463001E-2</v>
      </c>
      <c r="L7185" s="84"/>
      <c r="M7185" s="88">
        <f t="shared" si="794"/>
        <v>2.0692163348018822E-2</v>
      </c>
      <c r="N7185" s="88">
        <f t="shared" si="789"/>
        <v>1.9360430527799503E-2</v>
      </c>
      <c r="O7185" s="88">
        <f t="shared" si="790"/>
        <v>0</v>
      </c>
      <c r="P7185" s="88">
        <f t="shared" si="791"/>
        <v>0</v>
      </c>
      <c r="Q7185" s="88">
        <f t="shared" si="792"/>
        <v>3.841216768409414E-5</v>
      </c>
      <c r="R7185" s="89">
        <f t="shared" si="793"/>
        <v>6.7713322520916424E-3</v>
      </c>
      <c r="S7185" s="88">
        <f t="shared" si="795"/>
        <v>4.0091006043502422E-2</v>
      </c>
    </row>
    <row r="7186" spans="1:19" x14ac:dyDescent="0.2">
      <c r="A7186" s="60">
        <v>2004</v>
      </c>
      <c r="B7186" s="61">
        <v>10</v>
      </c>
      <c r="C7186" s="61">
        <v>26</v>
      </c>
      <c r="D7186" s="61">
        <v>8</v>
      </c>
      <c r="E7186" s="87">
        <v>3.1352777646895355E-2</v>
      </c>
      <c r="F7186" s="87">
        <v>1.9761704933368894E-2</v>
      </c>
      <c r="G7186" s="87">
        <v>0</v>
      </c>
      <c r="H7186" s="87">
        <v>0</v>
      </c>
      <c r="I7186" s="87">
        <v>7.8349502688172329E-5</v>
      </c>
      <c r="J7186" s="87">
        <v>9.2665170022769288E-3</v>
      </c>
      <c r="K7186" s="88">
        <v>6.0459349085229354E-2</v>
      </c>
      <c r="L7186" s="84"/>
      <c r="M7186" s="88">
        <f t="shared" si="794"/>
        <v>2.3837085003378996E-2</v>
      </c>
      <c r="N7186" s="88">
        <f t="shared" si="789"/>
        <v>2.1830844308478731E-2</v>
      </c>
      <c r="O7186" s="88">
        <f t="shared" si="790"/>
        <v>0</v>
      </c>
      <c r="P7186" s="88">
        <f t="shared" si="791"/>
        <v>0</v>
      </c>
      <c r="Q7186" s="88">
        <f t="shared" si="792"/>
        <v>3.841216768409414E-5</v>
      </c>
      <c r="R7186" s="89">
        <f t="shared" si="793"/>
        <v>9.2665170022769288E-3</v>
      </c>
      <c r="S7186" s="88">
        <f t="shared" si="795"/>
        <v>4.5706341479541827E-2</v>
      </c>
    </row>
    <row r="7187" spans="1:19" x14ac:dyDescent="0.2">
      <c r="A7187" s="60">
        <v>2004</v>
      </c>
      <c r="B7187" s="61">
        <v>10</v>
      </c>
      <c r="C7187" s="61">
        <v>26</v>
      </c>
      <c r="D7187" s="61">
        <v>9</v>
      </c>
      <c r="E7187" s="87">
        <v>3.1722368093797984E-2</v>
      </c>
      <c r="F7187" s="87">
        <v>2.1308268425761813E-2</v>
      </c>
      <c r="G7187" s="87">
        <v>0</v>
      </c>
      <c r="H7187" s="87">
        <v>0</v>
      </c>
      <c r="I7187" s="87">
        <v>7.8349502688172329E-5</v>
      </c>
      <c r="J7187" s="87">
        <v>1.0519594908642037E-2</v>
      </c>
      <c r="K7187" s="88">
        <v>6.3628580930890008E-2</v>
      </c>
      <c r="L7187" s="84"/>
      <c r="M7187" s="88">
        <f t="shared" si="794"/>
        <v>2.4118079529557034E-2</v>
      </c>
      <c r="N7187" s="88">
        <f t="shared" si="789"/>
        <v>2.3539339953436791E-2</v>
      </c>
      <c r="O7187" s="88">
        <f t="shared" si="790"/>
        <v>0</v>
      </c>
      <c r="P7187" s="88">
        <f t="shared" si="791"/>
        <v>0</v>
      </c>
      <c r="Q7187" s="88">
        <f t="shared" si="792"/>
        <v>3.841216768409414E-5</v>
      </c>
      <c r="R7187" s="89">
        <f t="shared" si="793"/>
        <v>1.0519594908642037E-2</v>
      </c>
      <c r="S7187" s="88">
        <f t="shared" si="795"/>
        <v>4.7695831650677922E-2</v>
      </c>
    </row>
    <row r="7188" spans="1:19" x14ac:dyDescent="0.2">
      <c r="A7188" s="60">
        <v>2004</v>
      </c>
      <c r="B7188" s="61">
        <v>10</v>
      </c>
      <c r="C7188" s="61">
        <v>26</v>
      </c>
      <c r="D7188" s="61">
        <v>10</v>
      </c>
      <c r="E7188" s="87">
        <v>3.0571480247721401E-2</v>
      </c>
      <c r="F7188" s="87">
        <v>2.1742578688668694E-2</v>
      </c>
      <c r="G7188" s="87">
        <v>0</v>
      </c>
      <c r="H7188" s="87">
        <v>0</v>
      </c>
      <c r="I7188" s="87">
        <v>7.8349502688172329E-5</v>
      </c>
      <c r="J7188" s="87">
        <v>1.0313555542354186E-2</v>
      </c>
      <c r="K7188" s="88">
        <v>6.2705963981432453E-2</v>
      </c>
      <c r="L7188" s="84"/>
      <c r="M7188" s="88">
        <f t="shared" si="794"/>
        <v>2.3243075352088253E-2</v>
      </c>
      <c r="N7188" s="88">
        <f t="shared" si="789"/>
        <v>2.4019124453967648E-2</v>
      </c>
      <c r="O7188" s="88">
        <f t="shared" si="790"/>
        <v>0</v>
      </c>
      <c r="P7188" s="88">
        <f t="shared" si="791"/>
        <v>0</v>
      </c>
      <c r="Q7188" s="88">
        <f t="shared" si="792"/>
        <v>3.841216768409414E-5</v>
      </c>
      <c r="R7188" s="89">
        <f t="shared" si="793"/>
        <v>1.0313555542354186E-2</v>
      </c>
      <c r="S7188" s="88">
        <f t="shared" si="795"/>
        <v>4.7300611973739998E-2</v>
      </c>
    </row>
    <row r="7189" spans="1:19" x14ac:dyDescent="0.2">
      <c r="A7189" s="60">
        <v>2004</v>
      </c>
      <c r="B7189" s="61">
        <v>10</v>
      </c>
      <c r="C7189" s="61">
        <v>26</v>
      </c>
      <c r="D7189" s="61">
        <v>11</v>
      </c>
      <c r="E7189" s="87">
        <v>2.9576976233085674E-2</v>
      </c>
      <c r="F7189" s="87">
        <v>2.1957546239696132E-2</v>
      </c>
      <c r="G7189" s="87">
        <v>0</v>
      </c>
      <c r="H7189" s="87">
        <v>0</v>
      </c>
      <c r="I7189" s="87">
        <v>7.8349502688172329E-5</v>
      </c>
      <c r="J7189" s="87">
        <v>1.0350947056701207E-2</v>
      </c>
      <c r="K7189" s="88">
        <v>6.1963819032171186E-2</v>
      </c>
      <c r="L7189" s="84"/>
      <c r="M7189" s="88">
        <f t="shared" si="794"/>
        <v>2.2486967647690939E-2</v>
      </c>
      <c r="N7189" s="88">
        <f t="shared" si="789"/>
        <v>2.42566000742989E-2</v>
      </c>
      <c r="O7189" s="88">
        <f t="shared" si="790"/>
        <v>0</v>
      </c>
      <c r="P7189" s="88">
        <f t="shared" si="791"/>
        <v>0</v>
      </c>
      <c r="Q7189" s="88">
        <f t="shared" si="792"/>
        <v>3.841216768409414E-5</v>
      </c>
      <c r="R7189" s="89">
        <f t="shared" si="793"/>
        <v>1.0350947056701207E-2</v>
      </c>
      <c r="S7189" s="88">
        <f t="shared" si="795"/>
        <v>4.678197988967394E-2</v>
      </c>
    </row>
    <row r="7190" spans="1:19" x14ac:dyDescent="0.2">
      <c r="A7190" s="60">
        <v>2004</v>
      </c>
      <c r="B7190" s="61">
        <v>10</v>
      </c>
      <c r="C7190" s="61">
        <v>26</v>
      </c>
      <c r="D7190" s="61">
        <v>12</v>
      </c>
      <c r="E7190" s="87">
        <v>2.961869351065783E-2</v>
      </c>
      <c r="F7190" s="87">
        <v>2.1648611944155093E-2</v>
      </c>
      <c r="G7190" s="87">
        <v>0</v>
      </c>
      <c r="H7190" s="87">
        <v>0</v>
      </c>
      <c r="I7190" s="87">
        <v>7.8349502688172329E-5</v>
      </c>
      <c r="J7190" s="87">
        <v>1.0095571550242341E-2</v>
      </c>
      <c r="K7190" s="88">
        <v>6.1441226507743439E-2</v>
      </c>
      <c r="L7190" s="84"/>
      <c r="M7190" s="88">
        <f t="shared" si="794"/>
        <v>2.2518684719230707E-2</v>
      </c>
      <c r="N7190" s="88">
        <f t="shared" si="789"/>
        <v>2.3915318968734077E-2</v>
      </c>
      <c r="O7190" s="88">
        <f t="shared" si="790"/>
        <v>0</v>
      </c>
      <c r="P7190" s="88">
        <f t="shared" si="791"/>
        <v>0</v>
      </c>
      <c r="Q7190" s="88">
        <f t="shared" si="792"/>
        <v>3.841216768409414E-5</v>
      </c>
      <c r="R7190" s="89">
        <f t="shared" si="793"/>
        <v>1.0095571550242341E-2</v>
      </c>
      <c r="S7190" s="88">
        <f t="shared" si="795"/>
        <v>4.6472415855648881E-2</v>
      </c>
    </row>
    <row r="7191" spans="1:19" x14ac:dyDescent="0.2">
      <c r="A7191" s="60">
        <v>2004</v>
      </c>
      <c r="B7191" s="61">
        <v>10</v>
      </c>
      <c r="C7191" s="61">
        <v>26</v>
      </c>
      <c r="D7191" s="61">
        <v>13</v>
      </c>
      <c r="E7191" s="87">
        <v>2.8682176485757847E-2</v>
      </c>
      <c r="F7191" s="87">
        <v>2.1748241315442542E-2</v>
      </c>
      <c r="G7191" s="87">
        <v>0</v>
      </c>
      <c r="H7191" s="87">
        <v>0</v>
      </c>
      <c r="I7191" s="87">
        <v>7.8349502688172329E-5</v>
      </c>
      <c r="J7191" s="87">
        <v>9.5101415414671538E-3</v>
      </c>
      <c r="K7191" s="88">
        <v>6.0018908845355719E-2</v>
      </c>
      <c r="L7191" s="84"/>
      <c r="M7191" s="88">
        <f t="shared" si="794"/>
        <v>2.1806663724438142E-2</v>
      </c>
      <c r="N7191" s="88">
        <f t="shared" si="789"/>
        <v>2.4025379983229608E-2</v>
      </c>
      <c r="O7191" s="88">
        <f t="shared" si="790"/>
        <v>0</v>
      </c>
      <c r="P7191" s="88">
        <f t="shared" si="791"/>
        <v>0</v>
      </c>
      <c r="Q7191" s="88">
        <f t="shared" si="792"/>
        <v>3.841216768409414E-5</v>
      </c>
      <c r="R7191" s="89">
        <f t="shared" si="793"/>
        <v>9.5101415414671538E-3</v>
      </c>
      <c r="S7191" s="88">
        <f t="shared" si="795"/>
        <v>4.5870455875351844E-2</v>
      </c>
    </row>
    <row r="7192" spans="1:19" x14ac:dyDescent="0.2">
      <c r="A7192" s="60">
        <v>2004</v>
      </c>
      <c r="B7192" s="61">
        <v>10</v>
      </c>
      <c r="C7192" s="61">
        <v>26</v>
      </c>
      <c r="D7192" s="61">
        <v>14</v>
      </c>
      <c r="E7192" s="87">
        <v>2.7881116364491507E-2</v>
      </c>
      <c r="F7192" s="87">
        <v>2.1962865328577722E-2</v>
      </c>
      <c r="G7192" s="87">
        <v>0</v>
      </c>
      <c r="H7192" s="87">
        <v>0</v>
      </c>
      <c r="I7192" s="87">
        <v>7.8349502688172329E-5</v>
      </c>
      <c r="J7192" s="87">
        <v>9.7086735023716765E-3</v>
      </c>
      <c r="K7192" s="88">
        <v>5.9631004698129084E-2</v>
      </c>
      <c r="L7192" s="84"/>
      <c r="M7192" s="88">
        <f t="shared" si="794"/>
        <v>2.119762874774498E-2</v>
      </c>
      <c r="N7192" s="88">
        <f t="shared" si="789"/>
        <v>2.4262476095706389E-2</v>
      </c>
      <c r="O7192" s="88">
        <f t="shared" si="790"/>
        <v>0</v>
      </c>
      <c r="P7192" s="88">
        <f t="shared" si="791"/>
        <v>0</v>
      </c>
      <c r="Q7192" s="88">
        <f t="shared" si="792"/>
        <v>3.841216768409414E-5</v>
      </c>
      <c r="R7192" s="89">
        <f t="shared" si="793"/>
        <v>9.7086735023716765E-3</v>
      </c>
      <c r="S7192" s="88">
        <f t="shared" si="795"/>
        <v>4.5498517011135463E-2</v>
      </c>
    </row>
    <row r="7193" spans="1:19" x14ac:dyDescent="0.2">
      <c r="A7193" s="60">
        <v>2004</v>
      </c>
      <c r="B7193" s="61">
        <v>10</v>
      </c>
      <c r="C7193" s="61">
        <v>26</v>
      </c>
      <c r="D7193" s="61">
        <v>15</v>
      </c>
      <c r="E7193" s="87">
        <v>2.7582355191866491E-2</v>
      </c>
      <c r="F7193" s="87">
        <v>2.1939223164964865E-2</v>
      </c>
      <c r="G7193" s="87">
        <v>0</v>
      </c>
      <c r="H7193" s="87">
        <v>0</v>
      </c>
      <c r="I7193" s="87">
        <v>7.8349502688172329E-5</v>
      </c>
      <c r="J7193" s="87">
        <v>9.6148849824916963E-3</v>
      </c>
      <c r="K7193" s="88">
        <v>5.9214812842011223E-2</v>
      </c>
      <c r="L7193" s="84"/>
      <c r="M7193" s="88">
        <f t="shared" si="794"/>
        <v>2.0970484743224001E-2</v>
      </c>
      <c r="N7193" s="88">
        <f t="shared" si="789"/>
        <v>2.4236358491244218E-2</v>
      </c>
      <c r="O7193" s="88">
        <f t="shared" si="790"/>
        <v>0</v>
      </c>
      <c r="P7193" s="88">
        <f t="shared" si="791"/>
        <v>0</v>
      </c>
      <c r="Q7193" s="88">
        <f t="shared" si="792"/>
        <v>3.841216768409414E-5</v>
      </c>
      <c r="R7193" s="89">
        <f t="shared" si="793"/>
        <v>9.6148849824916963E-3</v>
      </c>
      <c r="S7193" s="88">
        <f t="shared" si="795"/>
        <v>4.5245255402152317E-2</v>
      </c>
    </row>
    <row r="7194" spans="1:19" x14ac:dyDescent="0.2">
      <c r="A7194" s="60">
        <v>2004</v>
      </c>
      <c r="B7194" s="61">
        <v>10</v>
      </c>
      <c r="C7194" s="61">
        <v>26</v>
      </c>
      <c r="D7194" s="61">
        <v>16</v>
      </c>
      <c r="E7194" s="87">
        <v>2.9956557938573922E-2</v>
      </c>
      <c r="F7194" s="87">
        <v>2.1770925536940142E-2</v>
      </c>
      <c r="G7194" s="87">
        <v>0</v>
      </c>
      <c r="H7194" s="87">
        <v>0</v>
      </c>
      <c r="I7194" s="87">
        <v>7.8349502688172329E-5</v>
      </c>
      <c r="J7194" s="87">
        <v>9.2070878423315492E-3</v>
      </c>
      <c r="K7194" s="88">
        <v>6.1012920820533785E-2</v>
      </c>
      <c r="L7194" s="84"/>
      <c r="M7194" s="88">
        <f t="shared" si="794"/>
        <v>2.2775558390155725E-2</v>
      </c>
      <c r="N7194" s="88">
        <f t="shared" si="789"/>
        <v>2.4050439344729179E-2</v>
      </c>
      <c r="O7194" s="88">
        <f t="shared" si="790"/>
        <v>0</v>
      </c>
      <c r="P7194" s="88">
        <f t="shared" si="791"/>
        <v>0</v>
      </c>
      <c r="Q7194" s="88">
        <f t="shared" si="792"/>
        <v>3.841216768409414E-5</v>
      </c>
      <c r="R7194" s="89">
        <f t="shared" si="793"/>
        <v>9.2070878423315492E-3</v>
      </c>
      <c r="S7194" s="88">
        <f t="shared" si="795"/>
        <v>4.6864409902569001E-2</v>
      </c>
    </row>
    <row r="7195" spans="1:19" x14ac:dyDescent="0.2">
      <c r="A7195" s="60">
        <v>2004</v>
      </c>
      <c r="B7195" s="61">
        <v>10</v>
      </c>
      <c r="C7195" s="61">
        <v>26</v>
      </c>
      <c r="D7195" s="61">
        <v>17</v>
      </c>
      <c r="E7195" s="87">
        <v>3.3682850804645052E-2</v>
      </c>
      <c r="F7195" s="87">
        <v>2.1232207966865573E-2</v>
      </c>
      <c r="G7195" s="87">
        <v>0</v>
      </c>
      <c r="H7195" s="87">
        <v>0</v>
      </c>
      <c r="I7195" s="87">
        <v>7.8349502688172329E-5</v>
      </c>
      <c r="J7195" s="87">
        <v>9.5322067531450842E-3</v>
      </c>
      <c r="K7195" s="88">
        <v>6.4525615027343886E-2</v>
      </c>
      <c r="L7195" s="84"/>
      <c r="M7195" s="88">
        <f t="shared" si="794"/>
        <v>2.5608607531650781E-2</v>
      </c>
      <c r="N7195" s="88">
        <f t="shared" si="789"/>
        <v>2.3455315622449464E-2</v>
      </c>
      <c r="O7195" s="88">
        <f t="shared" si="790"/>
        <v>0</v>
      </c>
      <c r="P7195" s="88">
        <f t="shared" si="791"/>
        <v>0</v>
      </c>
      <c r="Q7195" s="88">
        <f t="shared" si="792"/>
        <v>3.841216768409414E-5</v>
      </c>
      <c r="R7195" s="89">
        <f t="shared" si="793"/>
        <v>9.5322067531450842E-3</v>
      </c>
      <c r="S7195" s="88">
        <f t="shared" si="795"/>
        <v>4.9102335321784339E-2</v>
      </c>
    </row>
    <row r="7196" spans="1:19" x14ac:dyDescent="0.2">
      <c r="A7196" s="60">
        <v>2004</v>
      </c>
      <c r="B7196" s="61">
        <v>10</v>
      </c>
      <c r="C7196" s="61">
        <v>26</v>
      </c>
      <c r="D7196" s="61">
        <v>18</v>
      </c>
      <c r="E7196" s="87">
        <v>3.6986486939151818E-2</v>
      </c>
      <c r="F7196" s="87">
        <v>2.1109255461251742E-2</v>
      </c>
      <c r="G7196" s="87">
        <v>0</v>
      </c>
      <c r="H7196" s="87">
        <v>0</v>
      </c>
      <c r="I7196" s="87">
        <v>7.8349502688172329E-5</v>
      </c>
      <c r="J7196" s="87">
        <v>9.8063056021144412E-3</v>
      </c>
      <c r="K7196" s="88">
        <v>6.798039750520618E-2</v>
      </c>
      <c r="L7196" s="84"/>
      <c r="M7196" s="88">
        <f t="shared" si="794"/>
        <v>2.8120316581654845E-2</v>
      </c>
      <c r="N7196" s="88">
        <f t="shared" si="789"/>
        <v>2.3319489436579209E-2</v>
      </c>
      <c r="O7196" s="88">
        <f t="shared" si="790"/>
        <v>0</v>
      </c>
      <c r="P7196" s="88">
        <f t="shared" si="791"/>
        <v>0</v>
      </c>
      <c r="Q7196" s="88">
        <f t="shared" si="792"/>
        <v>3.841216768409414E-5</v>
      </c>
      <c r="R7196" s="89">
        <f t="shared" si="793"/>
        <v>9.8063056021144412E-3</v>
      </c>
      <c r="S7196" s="88">
        <f t="shared" si="795"/>
        <v>5.1478218185918155E-2</v>
      </c>
    </row>
    <row r="7197" spans="1:19" x14ac:dyDescent="0.2">
      <c r="A7197" s="60">
        <v>2004</v>
      </c>
      <c r="B7197" s="61">
        <v>10</v>
      </c>
      <c r="C7197" s="61">
        <v>26</v>
      </c>
      <c r="D7197" s="61">
        <v>19</v>
      </c>
      <c r="E7197" s="87">
        <v>3.8617843275025078E-2</v>
      </c>
      <c r="F7197" s="87">
        <v>1.9880569915923161E-2</v>
      </c>
      <c r="G7197" s="87">
        <v>1.1877691517482455E-3</v>
      </c>
      <c r="H7197" s="87">
        <v>1.7174105896356678E-6</v>
      </c>
      <c r="I7197" s="87">
        <v>7.8349502688172329E-5</v>
      </c>
      <c r="J7197" s="87">
        <v>7.098917839723308E-3</v>
      </c>
      <c r="K7197" s="88">
        <v>6.6865167095697606E-2</v>
      </c>
      <c r="L7197" s="84"/>
      <c r="M7197" s="88">
        <f t="shared" si="794"/>
        <v>2.9360614334120884E-2</v>
      </c>
      <c r="N7197" s="88">
        <f t="shared" si="789"/>
        <v>2.1962154989243456E-2</v>
      </c>
      <c r="O7197" s="88">
        <f t="shared" si="790"/>
        <v>4.743165572030938E-4</v>
      </c>
      <c r="P7197" s="88">
        <f t="shared" si="791"/>
        <v>3.1868041932579156E-6</v>
      </c>
      <c r="Q7197" s="88">
        <f t="shared" si="792"/>
        <v>3.841216768409414E-5</v>
      </c>
      <c r="R7197" s="89">
        <f t="shared" si="793"/>
        <v>7.098917839723308E-3</v>
      </c>
      <c r="S7197" s="88">
        <f t="shared" si="795"/>
        <v>5.1838684852444784E-2</v>
      </c>
    </row>
    <row r="7198" spans="1:19" x14ac:dyDescent="0.2">
      <c r="A7198" s="60">
        <v>2004</v>
      </c>
      <c r="B7198" s="61">
        <v>10</v>
      </c>
      <c r="C7198" s="61">
        <v>26</v>
      </c>
      <c r="D7198" s="61">
        <v>20</v>
      </c>
      <c r="E7198" s="87">
        <v>3.8250003373353901E-2</v>
      </c>
      <c r="F7198" s="87">
        <v>1.9379241195766315E-2</v>
      </c>
      <c r="G7198" s="87">
        <v>1.1877691517482455E-3</v>
      </c>
      <c r="H7198" s="87">
        <v>1.7174105896356678E-6</v>
      </c>
      <c r="I7198" s="87">
        <v>7.8349502688172329E-5</v>
      </c>
      <c r="J7198" s="87">
        <v>6.3868398663562091E-3</v>
      </c>
      <c r="K7198" s="88">
        <v>6.5283920500502482E-2</v>
      </c>
      <c r="L7198" s="84"/>
      <c r="M7198" s="88">
        <f t="shared" si="794"/>
        <v>2.9080950723370955E-2</v>
      </c>
      <c r="N7198" s="88">
        <f t="shared" si="789"/>
        <v>2.1408334897605883E-2</v>
      </c>
      <c r="O7198" s="88">
        <f t="shared" si="790"/>
        <v>4.743165572030938E-4</v>
      </c>
      <c r="P7198" s="88">
        <f t="shared" si="791"/>
        <v>3.1868041932579156E-6</v>
      </c>
      <c r="Q7198" s="88">
        <f t="shared" si="792"/>
        <v>3.841216768409414E-5</v>
      </c>
      <c r="R7198" s="89">
        <f t="shared" si="793"/>
        <v>6.3868398663562091E-3</v>
      </c>
      <c r="S7198" s="88">
        <f t="shared" si="795"/>
        <v>5.1005201150057279E-2</v>
      </c>
    </row>
    <row r="7199" spans="1:19" x14ac:dyDescent="0.2">
      <c r="A7199" s="60">
        <v>2004</v>
      </c>
      <c r="B7199" s="61">
        <v>10</v>
      </c>
      <c r="C7199" s="61">
        <v>26</v>
      </c>
      <c r="D7199" s="61">
        <v>21</v>
      </c>
      <c r="E7199" s="87">
        <v>3.6014733607063872E-2</v>
      </c>
      <c r="F7199" s="87">
        <v>1.8503919517700994E-2</v>
      </c>
      <c r="G7199" s="87">
        <v>1.1877691517482455E-3</v>
      </c>
      <c r="H7199" s="87">
        <v>1.7174105896356678E-6</v>
      </c>
      <c r="I7199" s="87">
        <v>7.8349502688172329E-5</v>
      </c>
      <c r="J7199" s="87">
        <v>6.571972184397915E-3</v>
      </c>
      <c r="K7199" s="88">
        <v>6.2358461374188837E-2</v>
      </c>
      <c r="L7199" s="84"/>
      <c r="M7199" s="88">
        <f t="shared" si="794"/>
        <v>2.7381505907839127E-2</v>
      </c>
      <c r="N7199" s="88">
        <f t="shared" si="789"/>
        <v>2.044136310351672E-2</v>
      </c>
      <c r="O7199" s="88">
        <f t="shared" si="790"/>
        <v>4.743165572030938E-4</v>
      </c>
      <c r="P7199" s="88">
        <f t="shared" si="791"/>
        <v>3.1868041932579156E-6</v>
      </c>
      <c r="Q7199" s="88">
        <f t="shared" si="792"/>
        <v>3.841216768409414E-5</v>
      </c>
      <c r="R7199" s="89">
        <f t="shared" si="793"/>
        <v>6.571972184397915E-3</v>
      </c>
      <c r="S7199" s="88">
        <f t="shared" si="795"/>
        <v>4.8338784540436296E-2</v>
      </c>
    </row>
    <row r="7200" spans="1:19" x14ac:dyDescent="0.2">
      <c r="A7200" s="60">
        <v>2004</v>
      </c>
      <c r="B7200" s="61">
        <v>10</v>
      </c>
      <c r="C7200" s="61">
        <v>26</v>
      </c>
      <c r="D7200" s="61">
        <v>22</v>
      </c>
      <c r="E7200" s="87">
        <v>3.1667636115422858E-2</v>
      </c>
      <c r="F7200" s="87">
        <v>1.8263071774893124E-2</v>
      </c>
      <c r="G7200" s="87">
        <v>1.1877691517482455E-3</v>
      </c>
      <c r="H7200" s="87">
        <v>1.7174105896356678E-6</v>
      </c>
      <c r="I7200" s="87">
        <v>7.8349502688172329E-5</v>
      </c>
      <c r="J7200" s="87">
        <v>6.9266351445457525E-3</v>
      </c>
      <c r="K7200" s="88">
        <v>5.8125179099887785E-2</v>
      </c>
      <c r="L7200" s="84"/>
      <c r="M7200" s="88">
        <f t="shared" si="794"/>
        <v>2.4076467560256439E-2</v>
      </c>
      <c r="N7200" s="88">
        <f t="shared" si="789"/>
        <v>2.0175297518942141E-2</v>
      </c>
      <c r="O7200" s="88">
        <f t="shared" si="790"/>
        <v>4.743165572030938E-4</v>
      </c>
      <c r="P7200" s="88">
        <f t="shared" si="791"/>
        <v>3.1868041932579156E-6</v>
      </c>
      <c r="Q7200" s="88">
        <f t="shared" si="792"/>
        <v>3.841216768409414E-5</v>
      </c>
      <c r="R7200" s="89">
        <f t="shared" si="793"/>
        <v>6.9266351445457525E-3</v>
      </c>
      <c r="S7200" s="88">
        <f t="shared" si="795"/>
        <v>4.4767680608279022E-2</v>
      </c>
    </row>
    <row r="7201" spans="1:19" x14ac:dyDescent="0.2">
      <c r="A7201" s="60">
        <v>2004</v>
      </c>
      <c r="B7201" s="61">
        <v>10</v>
      </c>
      <c r="C7201" s="61">
        <v>26</v>
      </c>
      <c r="D7201" s="61">
        <v>23</v>
      </c>
      <c r="E7201" s="87">
        <v>2.8125261410288913E-2</v>
      </c>
      <c r="F7201" s="87">
        <v>1.7748747249589157E-2</v>
      </c>
      <c r="G7201" s="87">
        <v>1.1877691517482455E-3</v>
      </c>
      <c r="H7201" s="87">
        <v>1.7174105896356678E-6</v>
      </c>
      <c r="I7201" s="87">
        <v>7.8349502688172329E-5</v>
      </c>
      <c r="J7201" s="87">
        <v>7.2308869733485673E-3</v>
      </c>
      <c r="K7201" s="88">
        <v>5.4372731698252692E-2</v>
      </c>
      <c r="L7201" s="84"/>
      <c r="M7201" s="88">
        <f t="shared" si="794"/>
        <v>2.1383248863301244E-2</v>
      </c>
      <c r="N7201" s="88">
        <f t="shared" si="789"/>
        <v>1.9607120902916279E-2</v>
      </c>
      <c r="O7201" s="88">
        <f t="shared" si="790"/>
        <v>4.743165572030938E-4</v>
      </c>
      <c r="P7201" s="88">
        <f t="shared" si="791"/>
        <v>3.1868041932579156E-6</v>
      </c>
      <c r="Q7201" s="88">
        <f t="shared" si="792"/>
        <v>3.841216768409414E-5</v>
      </c>
      <c r="R7201" s="89">
        <f t="shared" si="793"/>
        <v>7.2308869733485673E-3</v>
      </c>
      <c r="S7201" s="88">
        <f t="shared" si="795"/>
        <v>4.1506285295297964E-2</v>
      </c>
    </row>
    <row r="7202" spans="1:19" x14ac:dyDescent="0.2">
      <c r="A7202" s="60">
        <v>2004</v>
      </c>
      <c r="B7202" s="61">
        <v>10</v>
      </c>
      <c r="C7202" s="61">
        <v>26</v>
      </c>
      <c r="D7202" s="61">
        <v>24</v>
      </c>
      <c r="E7202" s="87">
        <v>2.2162253697776697E-2</v>
      </c>
      <c r="F7202" s="87">
        <v>1.7344700673597637E-2</v>
      </c>
      <c r="G7202" s="87">
        <v>1.1877691517482455E-3</v>
      </c>
      <c r="H7202" s="87">
        <v>1.7174105896356678E-6</v>
      </c>
      <c r="I7202" s="87">
        <v>7.8349502688172329E-5</v>
      </c>
      <c r="J7202" s="87">
        <v>7.7658920728449323E-3</v>
      </c>
      <c r="K7202" s="88">
        <v>4.8540682509245321E-2</v>
      </c>
      <c r="L7202" s="84"/>
      <c r="M7202" s="88">
        <f t="shared" si="794"/>
        <v>1.6849656231739511E-2</v>
      </c>
      <c r="N7202" s="88">
        <f t="shared" si="789"/>
        <v>1.9160768833416924E-2</v>
      </c>
      <c r="O7202" s="88">
        <f t="shared" si="790"/>
        <v>4.743165572030938E-4</v>
      </c>
      <c r="P7202" s="88">
        <f t="shared" si="791"/>
        <v>3.1868041932579156E-6</v>
      </c>
      <c r="Q7202" s="88">
        <f t="shared" si="792"/>
        <v>3.841216768409414E-5</v>
      </c>
      <c r="R7202" s="89">
        <f t="shared" si="793"/>
        <v>7.7658920728449323E-3</v>
      </c>
      <c r="S7202" s="88">
        <f t="shared" si="795"/>
        <v>3.6526340594236879E-2</v>
      </c>
    </row>
    <row r="7203" spans="1:19" x14ac:dyDescent="0.2">
      <c r="A7203" s="60">
        <v>2004</v>
      </c>
      <c r="B7203" s="61">
        <v>10</v>
      </c>
      <c r="C7203" s="61">
        <v>27</v>
      </c>
      <c r="D7203" s="61">
        <v>1</v>
      </c>
      <c r="E7203" s="87">
        <v>1.6685290404862149E-2</v>
      </c>
      <c r="F7203" s="87">
        <v>1.610819181950339E-2</v>
      </c>
      <c r="G7203" s="87">
        <v>1.1877691517482455E-3</v>
      </c>
      <c r="H7203" s="87">
        <v>1.7174105896356678E-6</v>
      </c>
      <c r="I7203" s="87">
        <v>7.8349502688172329E-5</v>
      </c>
      <c r="J7203" s="87">
        <v>5.5684389099230642E-3</v>
      </c>
      <c r="K7203" s="88">
        <v>3.9629757199314657E-2</v>
      </c>
      <c r="L7203" s="84"/>
      <c r="M7203" s="88">
        <f t="shared" si="794"/>
        <v>1.2685596477801936E-2</v>
      </c>
      <c r="N7203" s="88">
        <f t="shared" si="789"/>
        <v>1.7794791941706238E-2</v>
      </c>
      <c r="O7203" s="88">
        <f t="shared" si="790"/>
        <v>4.743165572030938E-4</v>
      </c>
      <c r="P7203" s="88">
        <f t="shared" si="791"/>
        <v>3.1868041932579156E-6</v>
      </c>
      <c r="Q7203" s="88">
        <f t="shared" si="792"/>
        <v>3.841216768409414E-5</v>
      </c>
      <c r="R7203" s="89">
        <f t="shared" si="793"/>
        <v>5.5684389099230642E-3</v>
      </c>
      <c r="S7203" s="88">
        <f t="shared" si="795"/>
        <v>3.0996303948588624E-2</v>
      </c>
    </row>
    <row r="7204" spans="1:19" x14ac:dyDescent="0.2">
      <c r="A7204" s="60">
        <v>2004</v>
      </c>
      <c r="B7204" s="61">
        <v>10</v>
      </c>
      <c r="C7204" s="61">
        <v>27</v>
      </c>
      <c r="D7204" s="61">
        <v>2</v>
      </c>
      <c r="E7204" s="87">
        <v>1.5536843421121856E-2</v>
      </c>
      <c r="F7204" s="87">
        <v>1.6062922032484037E-2</v>
      </c>
      <c r="G7204" s="87">
        <v>1.1877691517482455E-3</v>
      </c>
      <c r="H7204" s="87">
        <v>1.7174105896356678E-6</v>
      </c>
      <c r="I7204" s="87">
        <v>7.8349502688172329E-5</v>
      </c>
      <c r="J7204" s="87">
        <v>6.4243742536640889E-3</v>
      </c>
      <c r="K7204" s="88">
        <v>3.9291975772296032E-2</v>
      </c>
      <c r="L7204" s="84"/>
      <c r="M7204" s="88">
        <f t="shared" si="794"/>
        <v>1.1812448054347901E-2</v>
      </c>
      <c r="N7204" s="88">
        <f t="shared" si="789"/>
        <v>1.7744782204407273E-2</v>
      </c>
      <c r="O7204" s="88">
        <f t="shared" si="790"/>
        <v>4.743165572030938E-4</v>
      </c>
      <c r="P7204" s="88">
        <f t="shared" si="791"/>
        <v>3.1868041932579156E-6</v>
      </c>
      <c r="Q7204" s="88">
        <f t="shared" si="792"/>
        <v>3.841216768409414E-5</v>
      </c>
      <c r="R7204" s="89">
        <f t="shared" si="793"/>
        <v>6.4243742536640889E-3</v>
      </c>
      <c r="S7204" s="88">
        <f t="shared" si="795"/>
        <v>3.0073145787835622E-2</v>
      </c>
    </row>
    <row r="7205" spans="1:19" x14ac:dyDescent="0.2">
      <c r="A7205" s="60">
        <v>2004</v>
      </c>
      <c r="B7205" s="61">
        <v>10</v>
      </c>
      <c r="C7205" s="61">
        <v>27</v>
      </c>
      <c r="D7205" s="61">
        <v>3</v>
      </c>
      <c r="E7205" s="87">
        <v>1.4592960030974364E-2</v>
      </c>
      <c r="F7205" s="87">
        <v>1.5908675250825299E-2</v>
      </c>
      <c r="G7205" s="87">
        <v>1.1877691517482455E-3</v>
      </c>
      <c r="H7205" s="87">
        <v>1.7174105896356678E-6</v>
      </c>
      <c r="I7205" s="87">
        <v>7.8349502688172329E-5</v>
      </c>
      <c r="J7205" s="87">
        <v>6.6151905873015485E-3</v>
      </c>
      <c r="K7205" s="88">
        <v>3.8384661934127269E-2</v>
      </c>
      <c r="L7205" s="84"/>
      <c r="M7205" s="88">
        <f t="shared" si="794"/>
        <v>1.1094826513519245E-2</v>
      </c>
      <c r="N7205" s="88">
        <f t="shared" si="789"/>
        <v>1.7574385091059533E-2</v>
      </c>
      <c r="O7205" s="88">
        <f t="shared" si="790"/>
        <v>4.743165572030938E-4</v>
      </c>
      <c r="P7205" s="88">
        <f t="shared" si="791"/>
        <v>3.1868041932579156E-6</v>
      </c>
      <c r="Q7205" s="88">
        <f t="shared" si="792"/>
        <v>3.841216768409414E-5</v>
      </c>
      <c r="R7205" s="89">
        <f t="shared" si="793"/>
        <v>6.6151905873015485E-3</v>
      </c>
      <c r="S7205" s="88">
        <f t="shared" si="795"/>
        <v>2.9185127133659224E-2</v>
      </c>
    </row>
    <row r="7206" spans="1:19" x14ac:dyDescent="0.2">
      <c r="A7206" s="60">
        <v>2004</v>
      </c>
      <c r="B7206" s="61">
        <v>10</v>
      </c>
      <c r="C7206" s="61">
        <v>27</v>
      </c>
      <c r="D7206" s="61">
        <v>4</v>
      </c>
      <c r="E7206" s="87">
        <v>1.50239126342347E-2</v>
      </c>
      <c r="F7206" s="87">
        <v>1.5806624794497712E-2</v>
      </c>
      <c r="G7206" s="87">
        <v>1.1877691517482455E-3</v>
      </c>
      <c r="H7206" s="87">
        <v>1.7174105896356678E-6</v>
      </c>
      <c r="I7206" s="87">
        <v>7.8349502688172329E-5</v>
      </c>
      <c r="J7206" s="87">
        <v>6.7535097005970391E-3</v>
      </c>
      <c r="K7206" s="88">
        <v>3.8851883194355508E-2</v>
      </c>
      <c r="L7206" s="84"/>
      <c r="M7206" s="88">
        <f t="shared" si="794"/>
        <v>1.1422473841996418E-2</v>
      </c>
      <c r="N7206" s="88">
        <f t="shared" si="789"/>
        <v>1.746164949303252E-2</v>
      </c>
      <c r="O7206" s="88">
        <f t="shared" si="790"/>
        <v>4.743165572030938E-4</v>
      </c>
      <c r="P7206" s="88">
        <f t="shared" si="791"/>
        <v>3.1868041932579156E-6</v>
      </c>
      <c r="Q7206" s="88">
        <f t="shared" si="792"/>
        <v>3.841216768409414E-5</v>
      </c>
      <c r="R7206" s="89">
        <f t="shared" si="793"/>
        <v>6.7535097005970391E-3</v>
      </c>
      <c r="S7206" s="88">
        <f t="shared" si="795"/>
        <v>2.9400038864109388E-2</v>
      </c>
    </row>
    <row r="7207" spans="1:19" x14ac:dyDescent="0.2">
      <c r="A7207" s="60">
        <v>2004</v>
      </c>
      <c r="B7207" s="61">
        <v>10</v>
      </c>
      <c r="C7207" s="61">
        <v>27</v>
      </c>
      <c r="D7207" s="61">
        <v>5</v>
      </c>
      <c r="E7207" s="87">
        <v>1.5975975641433361E-2</v>
      </c>
      <c r="F7207" s="87">
        <v>1.621168416431442E-2</v>
      </c>
      <c r="G7207" s="87">
        <v>1.1877691517482455E-3</v>
      </c>
      <c r="H7207" s="87">
        <v>1.7174105896356678E-6</v>
      </c>
      <c r="I7207" s="87">
        <v>7.8349502688172329E-5</v>
      </c>
      <c r="J7207" s="87">
        <v>7.2369068345879313E-3</v>
      </c>
      <c r="K7207" s="88">
        <v>4.0692402705361772E-2</v>
      </c>
      <c r="L7207" s="84"/>
      <c r="M7207" s="88">
        <f t="shared" si="794"/>
        <v>1.2146314233006059E-2</v>
      </c>
      <c r="N7207" s="88">
        <f t="shared" si="789"/>
        <v>1.7909120400425103E-2</v>
      </c>
      <c r="O7207" s="88">
        <f t="shared" si="790"/>
        <v>4.743165572030938E-4</v>
      </c>
      <c r="P7207" s="88">
        <f t="shared" si="791"/>
        <v>3.1868041932579156E-6</v>
      </c>
      <c r="Q7207" s="88">
        <f t="shared" si="792"/>
        <v>3.841216768409414E-5</v>
      </c>
      <c r="R7207" s="89">
        <f t="shared" si="793"/>
        <v>7.2369068345879313E-3</v>
      </c>
      <c r="S7207" s="88">
        <f t="shared" si="795"/>
        <v>3.0571350162511609E-2</v>
      </c>
    </row>
    <row r="7208" spans="1:19" x14ac:dyDescent="0.2">
      <c r="A7208" s="60">
        <v>2004</v>
      </c>
      <c r="B7208" s="61">
        <v>10</v>
      </c>
      <c r="C7208" s="61">
        <v>27</v>
      </c>
      <c r="D7208" s="61">
        <v>6</v>
      </c>
      <c r="E7208" s="87">
        <v>1.8035551965532561E-2</v>
      </c>
      <c r="F7208" s="87">
        <v>1.7214076009825385E-2</v>
      </c>
      <c r="G7208" s="87">
        <v>1.1877691517482455E-3</v>
      </c>
      <c r="H7208" s="87">
        <v>1.7174105896356678E-6</v>
      </c>
      <c r="I7208" s="87">
        <v>7.8349502688172329E-5</v>
      </c>
      <c r="J7208" s="87">
        <v>7.3135633671020973E-3</v>
      </c>
      <c r="K7208" s="88">
        <v>4.3831027407486095E-2</v>
      </c>
      <c r="L7208" s="84"/>
      <c r="M7208" s="88">
        <f t="shared" si="794"/>
        <v>1.3712181744376649E-2</v>
      </c>
      <c r="N7208" s="88">
        <f t="shared" si="789"/>
        <v>1.9016467179927291E-2</v>
      </c>
      <c r="O7208" s="88">
        <f t="shared" si="790"/>
        <v>4.743165572030938E-4</v>
      </c>
      <c r="P7208" s="88">
        <f t="shared" si="791"/>
        <v>3.1868041932579156E-6</v>
      </c>
      <c r="Q7208" s="88">
        <f t="shared" si="792"/>
        <v>3.841216768409414E-5</v>
      </c>
      <c r="R7208" s="89">
        <f t="shared" si="793"/>
        <v>7.3135633671020973E-3</v>
      </c>
      <c r="S7208" s="88">
        <f t="shared" si="795"/>
        <v>3.3244564453384383E-2</v>
      </c>
    </row>
    <row r="7209" spans="1:19" x14ac:dyDescent="0.2">
      <c r="A7209" s="60">
        <v>2004</v>
      </c>
      <c r="B7209" s="61">
        <v>10</v>
      </c>
      <c r="C7209" s="61">
        <v>27</v>
      </c>
      <c r="D7209" s="61">
        <v>7</v>
      </c>
      <c r="E7209" s="87">
        <v>2.4777652287955806E-2</v>
      </c>
      <c r="F7209" s="87">
        <v>1.915129108644607E-2</v>
      </c>
      <c r="G7209" s="87">
        <v>0</v>
      </c>
      <c r="H7209" s="87">
        <v>0</v>
      </c>
      <c r="I7209" s="87">
        <v>7.8349502688172329E-5</v>
      </c>
      <c r="J7209" s="87">
        <v>8.7119821517415551E-3</v>
      </c>
      <c r="K7209" s="88">
        <v>5.2719275028831607E-2</v>
      </c>
      <c r="L7209" s="84"/>
      <c r="M7209" s="88">
        <f t="shared" si="794"/>
        <v>1.8838107756320475E-2</v>
      </c>
      <c r="N7209" s="88">
        <f t="shared" si="789"/>
        <v>2.1156517386745871E-2</v>
      </c>
      <c r="O7209" s="88">
        <f t="shared" si="790"/>
        <v>0</v>
      </c>
      <c r="P7209" s="88">
        <f t="shared" si="791"/>
        <v>0</v>
      </c>
      <c r="Q7209" s="88">
        <f t="shared" si="792"/>
        <v>3.841216768409414E-5</v>
      </c>
      <c r="R7209" s="89">
        <f t="shared" si="793"/>
        <v>8.7119821517415551E-3</v>
      </c>
      <c r="S7209" s="88">
        <f t="shared" si="795"/>
        <v>4.003303731075044E-2</v>
      </c>
    </row>
    <row r="7210" spans="1:19" x14ac:dyDescent="0.2">
      <c r="A7210" s="60">
        <v>2004</v>
      </c>
      <c r="B7210" s="61">
        <v>10</v>
      </c>
      <c r="C7210" s="61">
        <v>27</v>
      </c>
      <c r="D7210" s="61">
        <v>8</v>
      </c>
      <c r="E7210" s="87">
        <v>2.7345525847337192E-2</v>
      </c>
      <c r="F7210" s="87">
        <v>2.0708721728791187E-2</v>
      </c>
      <c r="G7210" s="87">
        <v>0</v>
      </c>
      <c r="H7210" s="87">
        <v>0</v>
      </c>
      <c r="I7210" s="87">
        <v>7.8349502688172329E-5</v>
      </c>
      <c r="J7210" s="87">
        <v>9.6619780861736497E-3</v>
      </c>
      <c r="K7210" s="88">
        <v>5.7794575164990203E-2</v>
      </c>
      <c r="L7210" s="84"/>
      <c r="M7210" s="88">
        <f t="shared" si="794"/>
        <v>2.0790426654578115E-2</v>
      </c>
      <c r="N7210" s="88">
        <f t="shared" si="789"/>
        <v>2.2877018021125805E-2</v>
      </c>
      <c r="O7210" s="88">
        <f t="shared" si="790"/>
        <v>0</v>
      </c>
      <c r="P7210" s="88">
        <f t="shared" si="791"/>
        <v>0</v>
      </c>
      <c r="Q7210" s="88">
        <f t="shared" si="792"/>
        <v>3.841216768409414E-5</v>
      </c>
      <c r="R7210" s="89">
        <f t="shared" si="793"/>
        <v>9.6619780861736497E-3</v>
      </c>
      <c r="S7210" s="88">
        <f t="shared" si="795"/>
        <v>4.370585684338802E-2</v>
      </c>
    </row>
    <row r="7211" spans="1:19" x14ac:dyDescent="0.2">
      <c r="A7211" s="60">
        <v>2004</v>
      </c>
      <c r="B7211" s="61">
        <v>10</v>
      </c>
      <c r="C7211" s="61">
        <v>27</v>
      </c>
      <c r="D7211" s="61">
        <v>9</v>
      </c>
      <c r="E7211" s="87">
        <v>2.7703634660257818E-2</v>
      </c>
      <c r="F7211" s="87">
        <v>2.1534771623604662E-2</v>
      </c>
      <c r="G7211" s="87">
        <v>0</v>
      </c>
      <c r="H7211" s="87">
        <v>0</v>
      </c>
      <c r="I7211" s="87">
        <v>7.8349502688172329E-5</v>
      </c>
      <c r="J7211" s="87">
        <v>1.018273692115159E-2</v>
      </c>
      <c r="K7211" s="88">
        <v>5.9499492707702245E-2</v>
      </c>
      <c r="L7211" s="84"/>
      <c r="M7211" s="88">
        <f t="shared" si="794"/>
        <v>2.1062691852583415E-2</v>
      </c>
      <c r="N7211" s="88">
        <f t="shared" si="789"/>
        <v>2.3789559054680949E-2</v>
      </c>
      <c r="O7211" s="88">
        <f t="shared" si="790"/>
        <v>0</v>
      </c>
      <c r="P7211" s="88">
        <f t="shared" si="791"/>
        <v>0</v>
      </c>
      <c r="Q7211" s="88">
        <f t="shared" si="792"/>
        <v>3.841216768409414E-5</v>
      </c>
      <c r="R7211" s="89">
        <f t="shared" si="793"/>
        <v>1.018273692115159E-2</v>
      </c>
      <c r="S7211" s="88">
        <f t="shared" si="795"/>
        <v>4.4890663074948461E-2</v>
      </c>
    </row>
    <row r="7212" spans="1:19" x14ac:dyDescent="0.2">
      <c r="A7212" s="60">
        <v>2004</v>
      </c>
      <c r="B7212" s="61">
        <v>10</v>
      </c>
      <c r="C7212" s="61">
        <v>27</v>
      </c>
      <c r="D7212" s="61">
        <v>10</v>
      </c>
      <c r="E7212" s="87">
        <v>2.629655103887301E-2</v>
      </c>
      <c r="F7212" s="87">
        <v>2.1655569835118064E-2</v>
      </c>
      <c r="G7212" s="87">
        <v>0</v>
      </c>
      <c r="H7212" s="87">
        <v>0</v>
      </c>
      <c r="I7212" s="87">
        <v>7.8349502688172329E-5</v>
      </c>
      <c r="J7212" s="87">
        <v>9.3696203907212179E-3</v>
      </c>
      <c r="K7212" s="88">
        <v>5.7400090767400463E-2</v>
      </c>
      <c r="L7212" s="84"/>
      <c r="M7212" s="88">
        <f t="shared" si="794"/>
        <v>1.9992905555893579E-2</v>
      </c>
      <c r="N7212" s="88">
        <f t="shared" si="789"/>
        <v>2.3923005382170577E-2</v>
      </c>
      <c r="O7212" s="88">
        <f t="shared" si="790"/>
        <v>0</v>
      </c>
      <c r="P7212" s="88">
        <f t="shared" si="791"/>
        <v>0</v>
      </c>
      <c r="Q7212" s="88">
        <f t="shared" si="792"/>
        <v>3.841216768409414E-5</v>
      </c>
      <c r="R7212" s="89">
        <f t="shared" si="793"/>
        <v>9.3696203907212179E-3</v>
      </c>
      <c r="S7212" s="88">
        <f t="shared" si="795"/>
        <v>4.3954323105748254E-2</v>
      </c>
    </row>
    <row r="7213" spans="1:19" x14ac:dyDescent="0.2">
      <c r="A7213" s="60">
        <v>2004</v>
      </c>
      <c r="B7213" s="61">
        <v>10</v>
      </c>
      <c r="C7213" s="61">
        <v>27</v>
      </c>
      <c r="D7213" s="61">
        <v>11</v>
      </c>
      <c r="E7213" s="87">
        <v>2.5651867079455874E-2</v>
      </c>
      <c r="F7213" s="87">
        <v>2.1362992721399864E-2</v>
      </c>
      <c r="G7213" s="87">
        <v>0</v>
      </c>
      <c r="H7213" s="87">
        <v>0</v>
      </c>
      <c r="I7213" s="87">
        <v>7.8349502688172329E-5</v>
      </c>
      <c r="J7213" s="87">
        <v>9.5561255501593369E-3</v>
      </c>
      <c r="K7213" s="88">
        <v>5.6649334853703243E-2</v>
      </c>
      <c r="L7213" s="84"/>
      <c r="M7213" s="88">
        <f t="shared" si="794"/>
        <v>1.9502761221186989E-2</v>
      </c>
      <c r="N7213" s="88">
        <f t="shared" si="789"/>
        <v>2.3599794128923855E-2</v>
      </c>
      <c r="O7213" s="88">
        <f t="shared" si="790"/>
        <v>0</v>
      </c>
      <c r="P7213" s="88">
        <f t="shared" si="791"/>
        <v>0</v>
      </c>
      <c r="Q7213" s="88">
        <f t="shared" si="792"/>
        <v>3.841216768409414E-5</v>
      </c>
      <c r="R7213" s="89">
        <f t="shared" si="793"/>
        <v>9.5561255501593369E-3</v>
      </c>
      <c r="S7213" s="88">
        <f t="shared" si="795"/>
        <v>4.3140967517794941E-2</v>
      </c>
    </row>
    <row r="7214" spans="1:19" x14ac:dyDescent="0.2">
      <c r="A7214" s="60">
        <v>2004</v>
      </c>
      <c r="B7214" s="61">
        <v>10</v>
      </c>
      <c r="C7214" s="61">
        <v>27</v>
      </c>
      <c r="D7214" s="61">
        <v>12</v>
      </c>
      <c r="E7214" s="87">
        <v>2.5966988814361741E-2</v>
      </c>
      <c r="F7214" s="87">
        <v>2.0890358540334393E-2</v>
      </c>
      <c r="G7214" s="87">
        <v>0</v>
      </c>
      <c r="H7214" s="87">
        <v>0</v>
      </c>
      <c r="I7214" s="87">
        <v>7.8349502688172329E-5</v>
      </c>
      <c r="J7214" s="87">
        <v>9.3869545828763144E-3</v>
      </c>
      <c r="K7214" s="88">
        <v>5.6322651440260621E-2</v>
      </c>
      <c r="L7214" s="84"/>
      <c r="M7214" s="88">
        <f t="shared" si="794"/>
        <v>1.9742343935865769E-2</v>
      </c>
      <c r="N7214" s="88">
        <f t="shared" si="789"/>
        <v>2.3077673023660157E-2</v>
      </c>
      <c r="O7214" s="88">
        <f t="shared" si="790"/>
        <v>0</v>
      </c>
      <c r="P7214" s="88">
        <f t="shared" si="791"/>
        <v>0</v>
      </c>
      <c r="Q7214" s="88">
        <f t="shared" si="792"/>
        <v>3.841216768409414E-5</v>
      </c>
      <c r="R7214" s="89">
        <f t="shared" si="793"/>
        <v>9.3869545828763144E-3</v>
      </c>
      <c r="S7214" s="88">
        <f t="shared" si="795"/>
        <v>4.2858429127210024E-2</v>
      </c>
    </row>
    <row r="7215" spans="1:19" x14ac:dyDescent="0.2">
      <c r="A7215" s="60">
        <v>2004</v>
      </c>
      <c r="B7215" s="61">
        <v>10</v>
      </c>
      <c r="C7215" s="61">
        <v>27</v>
      </c>
      <c r="D7215" s="61">
        <v>13</v>
      </c>
      <c r="E7215" s="87">
        <v>2.5663450826598537E-2</v>
      </c>
      <c r="F7215" s="87">
        <v>2.0644757996526677E-2</v>
      </c>
      <c r="G7215" s="87">
        <v>0</v>
      </c>
      <c r="H7215" s="87">
        <v>0</v>
      </c>
      <c r="I7215" s="87">
        <v>7.8349502688172329E-5</v>
      </c>
      <c r="J7215" s="87">
        <v>9.3271082113195632E-3</v>
      </c>
      <c r="K7215" s="88">
        <v>5.5713666537132944E-2</v>
      </c>
      <c r="L7215" s="84"/>
      <c r="M7215" s="88">
        <f t="shared" si="794"/>
        <v>1.9511568184589309E-2</v>
      </c>
      <c r="N7215" s="88">
        <f t="shared" si="789"/>
        <v>2.2806356998447654E-2</v>
      </c>
      <c r="O7215" s="88">
        <f t="shared" si="790"/>
        <v>0</v>
      </c>
      <c r="P7215" s="88">
        <f t="shared" si="791"/>
        <v>0</v>
      </c>
      <c r="Q7215" s="88">
        <f t="shared" si="792"/>
        <v>3.841216768409414E-5</v>
      </c>
      <c r="R7215" s="89">
        <f t="shared" si="793"/>
        <v>9.3271082113195632E-3</v>
      </c>
      <c r="S7215" s="88">
        <f t="shared" si="795"/>
        <v>4.2356337350721064E-2</v>
      </c>
    </row>
    <row r="7216" spans="1:19" x14ac:dyDescent="0.2">
      <c r="A7216" s="60">
        <v>2004</v>
      </c>
      <c r="B7216" s="61">
        <v>10</v>
      </c>
      <c r="C7216" s="61">
        <v>27</v>
      </c>
      <c r="D7216" s="61">
        <v>14</v>
      </c>
      <c r="E7216" s="87">
        <v>2.466009329485256E-2</v>
      </c>
      <c r="F7216" s="87">
        <v>2.0535647310799363E-2</v>
      </c>
      <c r="G7216" s="87">
        <v>0</v>
      </c>
      <c r="H7216" s="87">
        <v>0</v>
      </c>
      <c r="I7216" s="87">
        <v>7.8349502688172329E-5</v>
      </c>
      <c r="J7216" s="87">
        <v>9.1735252074281355E-3</v>
      </c>
      <c r="K7216" s="88">
        <v>5.4447615315768236E-2</v>
      </c>
      <c r="L7216" s="84"/>
      <c r="M7216" s="88">
        <f t="shared" si="794"/>
        <v>1.8748729273078139E-2</v>
      </c>
      <c r="N7216" s="88">
        <f t="shared" si="789"/>
        <v>2.2685821933252838E-2</v>
      </c>
      <c r="O7216" s="88">
        <f t="shared" si="790"/>
        <v>0</v>
      </c>
      <c r="P7216" s="88">
        <f t="shared" si="791"/>
        <v>0</v>
      </c>
      <c r="Q7216" s="88">
        <f t="shared" si="792"/>
        <v>3.841216768409414E-5</v>
      </c>
      <c r="R7216" s="89">
        <f t="shared" si="793"/>
        <v>9.1735252074281355E-3</v>
      </c>
      <c r="S7216" s="88">
        <f t="shared" si="795"/>
        <v>4.1472963374015077E-2</v>
      </c>
    </row>
    <row r="7217" spans="1:19" x14ac:dyDescent="0.2">
      <c r="A7217" s="60">
        <v>2004</v>
      </c>
      <c r="B7217" s="61">
        <v>10</v>
      </c>
      <c r="C7217" s="61">
        <v>27</v>
      </c>
      <c r="D7217" s="61">
        <v>15</v>
      </c>
      <c r="E7217" s="87">
        <v>2.4386949205961812E-2</v>
      </c>
      <c r="F7217" s="87">
        <v>2.0410596611050772E-2</v>
      </c>
      <c r="G7217" s="87">
        <v>0</v>
      </c>
      <c r="H7217" s="87">
        <v>0</v>
      </c>
      <c r="I7217" s="87">
        <v>7.8349502688172329E-5</v>
      </c>
      <c r="J7217" s="87">
        <v>8.9491739751516065E-3</v>
      </c>
      <c r="K7217" s="88">
        <v>5.3825069294852368E-2</v>
      </c>
      <c r="L7217" s="84"/>
      <c r="M7217" s="88">
        <f t="shared" si="794"/>
        <v>1.854106158448009E-2</v>
      </c>
      <c r="N7217" s="88">
        <f t="shared" si="789"/>
        <v>2.2547677862886313E-2</v>
      </c>
      <c r="O7217" s="88">
        <f t="shared" si="790"/>
        <v>0</v>
      </c>
      <c r="P7217" s="88">
        <f t="shared" si="791"/>
        <v>0</v>
      </c>
      <c r="Q7217" s="88">
        <f t="shared" si="792"/>
        <v>3.841216768409414E-5</v>
      </c>
      <c r="R7217" s="89">
        <f t="shared" si="793"/>
        <v>8.9491739751516065E-3</v>
      </c>
      <c r="S7217" s="88">
        <f t="shared" si="795"/>
        <v>4.1127151615050504E-2</v>
      </c>
    </row>
    <row r="7218" spans="1:19" x14ac:dyDescent="0.2">
      <c r="A7218" s="60">
        <v>2004</v>
      </c>
      <c r="B7218" s="61">
        <v>10</v>
      </c>
      <c r="C7218" s="61">
        <v>27</v>
      </c>
      <c r="D7218" s="61">
        <v>16</v>
      </c>
      <c r="E7218" s="87">
        <v>2.6324576935806473E-2</v>
      </c>
      <c r="F7218" s="87">
        <v>2.0056746400924835E-2</v>
      </c>
      <c r="G7218" s="87">
        <v>0</v>
      </c>
      <c r="H7218" s="87">
        <v>0</v>
      </c>
      <c r="I7218" s="87">
        <v>7.8349502688172329E-5</v>
      </c>
      <c r="J7218" s="87">
        <v>8.3972170111961605E-3</v>
      </c>
      <c r="K7218" s="88">
        <v>5.4856889850615646E-2</v>
      </c>
      <c r="L7218" s="84"/>
      <c r="M7218" s="88">
        <f t="shared" si="794"/>
        <v>2.0014213259313757E-2</v>
      </c>
      <c r="N7218" s="88">
        <f t="shared" si="789"/>
        <v>2.215677794449223E-2</v>
      </c>
      <c r="O7218" s="88">
        <f t="shared" si="790"/>
        <v>0</v>
      </c>
      <c r="P7218" s="88">
        <f t="shared" si="791"/>
        <v>0</v>
      </c>
      <c r="Q7218" s="88">
        <f t="shared" si="792"/>
        <v>3.841216768409414E-5</v>
      </c>
      <c r="R7218" s="89">
        <f t="shared" si="793"/>
        <v>8.3972170111961605E-3</v>
      </c>
      <c r="S7218" s="88">
        <f t="shared" si="795"/>
        <v>4.2209403371490088E-2</v>
      </c>
    </row>
    <row r="7219" spans="1:19" x14ac:dyDescent="0.2">
      <c r="A7219" s="60">
        <v>2004</v>
      </c>
      <c r="B7219" s="61">
        <v>10</v>
      </c>
      <c r="C7219" s="61">
        <v>27</v>
      </c>
      <c r="D7219" s="61">
        <v>17</v>
      </c>
      <c r="E7219" s="87">
        <v>2.9204307175201949E-2</v>
      </c>
      <c r="F7219" s="87">
        <v>1.9497399041950386E-2</v>
      </c>
      <c r="G7219" s="87">
        <v>0</v>
      </c>
      <c r="H7219" s="87">
        <v>0</v>
      </c>
      <c r="I7219" s="87">
        <v>7.8349502688172329E-5</v>
      </c>
      <c r="J7219" s="87">
        <v>8.1947293835214364E-3</v>
      </c>
      <c r="K7219" s="88">
        <v>5.6974785103361944E-2</v>
      </c>
      <c r="L7219" s="84"/>
      <c r="M7219" s="88">
        <f t="shared" si="794"/>
        <v>2.220363249598762E-2</v>
      </c>
      <c r="N7219" s="88">
        <f t="shared" si="789"/>
        <v>2.153886440164245E-2</v>
      </c>
      <c r="O7219" s="88">
        <f t="shared" si="790"/>
        <v>0</v>
      </c>
      <c r="P7219" s="88">
        <f t="shared" si="791"/>
        <v>0</v>
      </c>
      <c r="Q7219" s="88">
        <f t="shared" si="792"/>
        <v>3.841216768409414E-5</v>
      </c>
      <c r="R7219" s="89">
        <f t="shared" si="793"/>
        <v>8.1947293835214364E-3</v>
      </c>
      <c r="S7219" s="88">
        <f t="shared" si="795"/>
        <v>4.3780909065314171E-2</v>
      </c>
    </row>
    <row r="7220" spans="1:19" x14ac:dyDescent="0.2">
      <c r="A7220" s="60">
        <v>2004</v>
      </c>
      <c r="B7220" s="61">
        <v>10</v>
      </c>
      <c r="C7220" s="61">
        <v>27</v>
      </c>
      <c r="D7220" s="61">
        <v>18</v>
      </c>
      <c r="E7220" s="87">
        <v>3.2565934044369499E-2</v>
      </c>
      <c r="F7220" s="87">
        <v>1.9464305344289948E-2</v>
      </c>
      <c r="G7220" s="87">
        <v>0</v>
      </c>
      <c r="H7220" s="87">
        <v>0</v>
      </c>
      <c r="I7220" s="87">
        <v>7.8349502688172329E-5</v>
      </c>
      <c r="J7220" s="87">
        <v>9.1303416563878539E-3</v>
      </c>
      <c r="K7220" s="88">
        <v>6.1238930547735472E-2</v>
      </c>
      <c r="L7220" s="84"/>
      <c r="M7220" s="88">
        <f t="shared" si="794"/>
        <v>2.4759431102811362E-2</v>
      </c>
      <c r="N7220" s="88">
        <f t="shared" si="789"/>
        <v>2.1502305645014274E-2</v>
      </c>
      <c r="O7220" s="88">
        <f t="shared" si="790"/>
        <v>0</v>
      </c>
      <c r="P7220" s="88">
        <f t="shared" si="791"/>
        <v>0</v>
      </c>
      <c r="Q7220" s="88">
        <f t="shared" si="792"/>
        <v>3.841216768409414E-5</v>
      </c>
      <c r="R7220" s="89">
        <f t="shared" si="793"/>
        <v>9.1303416563878539E-3</v>
      </c>
      <c r="S7220" s="88">
        <f t="shared" si="795"/>
        <v>4.630014891550973E-2</v>
      </c>
    </row>
    <row r="7221" spans="1:19" x14ac:dyDescent="0.2">
      <c r="A7221" s="60">
        <v>2004</v>
      </c>
      <c r="B7221" s="61">
        <v>10</v>
      </c>
      <c r="C7221" s="61">
        <v>27</v>
      </c>
      <c r="D7221" s="61">
        <v>19</v>
      </c>
      <c r="E7221" s="87">
        <v>3.4331277352586065E-2</v>
      </c>
      <c r="F7221" s="87">
        <v>1.8905959949519661E-2</v>
      </c>
      <c r="G7221" s="87">
        <v>1.1877691517482455E-3</v>
      </c>
      <c r="H7221" s="87">
        <v>1.7174105896356678E-6</v>
      </c>
      <c r="I7221" s="87">
        <v>7.8349502688172329E-5</v>
      </c>
      <c r="J7221" s="87">
        <v>7.7139005137408668E-3</v>
      </c>
      <c r="K7221" s="88">
        <v>6.2218973880872643E-2</v>
      </c>
      <c r="L7221" s="84"/>
      <c r="M7221" s="88">
        <f t="shared" si="794"/>
        <v>2.6101597304863049E-2</v>
      </c>
      <c r="N7221" s="88">
        <f t="shared" si="789"/>
        <v>2.0885498976526674E-2</v>
      </c>
      <c r="O7221" s="88">
        <f t="shared" si="790"/>
        <v>4.743165572030938E-4</v>
      </c>
      <c r="P7221" s="88">
        <f t="shared" si="791"/>
        <v>3.1868041932579156E-6</v>
      </c>
      <c r="Q7221" s="88">
        <f t="shared" si="792"/>
        <v>3.841216768409414E-5</v>
      </c>
      <c r="R7221" s="89">
        <f t="shared" si="793"/>
        <v>7.7139005137408668E-3</v>
      </c>
      <c r="S7221" s="88">
        <f t="shared" si="795"/>
        <v>4.7503011810470168E-2</v>
      </c>
    </row>
    <row r="7222" spans="1:19" x14ac:dyDescent="0.2">
      <c r="A7222" s="60">
        <v>2004</v>
      </c>
      <c r="B7222" s="61">
        <v>10</v>
      </c>
      <c r="C7222" s="61">
        <v>27</v>
      </c>
      <c r="D7222" s="61">
        <v>20</v>
      </c>
      <c r="E7222" s="87">
        <v>3.3359133445819977E-2</v>
      </c>
      <c r="F7222" s="87">
        <v>1.7881232568016572E-2</v>
      </c>
      <c r="G7222" s="87">
        <v>1.1877691517482455E-3</v>
      </c>
      <c r="H7222" s="87">
        <v>1.7174105896356678E-6</v>
      </c>
      <c r="I7222" s="87">
        <v>7.8349502688172329E-5</v>
      </c>
      <c r="J7222" s="87">
        <v>5.9126181379158772E-3</v>
      </c>
      <c r="K7222" s="88">
        <v>5.8420820216778482E-2</v>
      </c>
      <c r="L7222" s="84"/>
      <c r="M7222" s="88">
        <f t="shared" si="794"/>
        <v>2.536248968249917E-2</v>
      </c>
      <c r="N7222" s="88">
        <f t="shared" si="789"/>
        <v>1.9753478029970854E-2</v>
      </c>
      <c r="O7222" s="88">
        <f t="shared" si="790"/>
        <v>4.743165572030938E-4</v>
      </c>
      <c r="P7222" s="88">
        <f t="shared" si="791"/>
        <v>3.1868041932579156E-6</v>
      </c>
      <c r="Q7222" s="88">
        <f t="shared" si="792"/>
        <v>3.841216768409414E-5</v>
      </c>
      <c r="R7222" s="89">
        <f t="shared" si="793"/>
        <v>5.9126181379158772E-3</v>
      </c>
      <c r="S7222" s="88">
        <f t="shared" si="795"/>
        <v>4.5631883241550465E-2</v>
      </c>
    </row>
    <row r="7223" spans="1:19" x14ac:dyDescent="0.2">
      <c r="A7223" s="60">
        <v>2004</v>
      </c>
      <c r="B7223" s="61">
        <v>10</v>
      </c>
      <c r="C7223" s="61">
        <v>27</v>
      </c>
      <c r="D7223" s="61">
        <v>21</v>
      </c>
      <c r="E7223" s="87">
        <v>3.1189977838123526E-2</v>
      </c>
      <c r="F7223" s="87">
        <v>1.7139295452478727E-2</v>
      </c>
      <c r="G7223" s="87">
        <v>1.1877691517482455E-3</v>
      </c>
      <c r="H7223" s="87">
        <v>1.7174105896356678E-6</v>
      </c>
      <c r="I7223" s="87">
        <v>7.8349502688172329E-5</v>
      </c>
      <c r="J7223" s="87">
        <v>5.7578230216643505E-3</v>
      </c>
      <c r="K7223" s="88">
        <v>5.5354932377292665E-2</v>
      </c>
      <c r="L7223" s="84"/>
      <c r="M7223" s="88">
        <f t="shared" si="794"/>
        <v>2.3713310551114086E-2</v>
      </c>
      <c r="N7223" s="88">
        <f t="shared" si="789"/>
        <v>1.8933856761937515E-2</v>
      </c>
      <c r="O7223" s="88">
        <f t="shared" si="790"/>
        <v>4.743165572030938E-4</v>
      </c>
      <c r="P7223" s="88">
        <f t="shared" si="791"/>
        <v>3.1868041932579156E-6</v>
      </c>
      <c r="Q7223" s="88">
        <f t="shared" si="792"/>
        <v>3.841216768409414E-5</v>
      </c>
      <c r="R7223" s="89">
        <f t="shared" si="793"/>
        <v>5.7578230216643505E-3</v>
      </c>
      <c r="S7223" s="88">
        <f t="shared" si="795"/>
        <v>4.3163082842132043E-2</v>
      </c>
    </row>
    <row r="7224" spans="1:19" x14ac:dyDescent="0.2">
      <c r="A7224" s="60">
        <v>2004</v>
      </c>
      <c r="B7224" s="61">
        <v>10</v>
      </c>
      <c r="C7224" s="61">
        <v>27</v>
      </c>
      <c r="D7224" s="61">
        <v>22</v>
      </c>
      <c r="E7224" s="87">
        <v>2.645341691886318E-2</v>
      </c>
      <c r="F7224" s="87">
        <v>1.6375104546063703E-2</v>
      </c>
      <c r="G7224" s="87">
        <v>1.1877691517482455E-3</v>
      </c>
      <c r="H7224" s="87">
        <v>1.7174105896356678E-6</v>
      </c>
      <c r="I7224" s="87">
        <v>7.8349502688172329E-5</v>
      </c>
      <c r="J7224" s="87">
        <v>4.9517336565911849E-3</v>
      </c>
      <c r="K7224" s="88">
        <v>4.9048091186544122E-2</v>
      </c>
      <c r="L7224" s="84"/>
      <c r="M7224" s="88">
        <f t="shared" si="794"/>
        <v>2.0112168523837532E-2</v>
      </c>
      <c r="N7224" s="88">
        <f t="shared" si="789"/>
        <v>1.8089651631046637E-2</v>
      </c>
      <c r="O7224" s="88">
        <f t="shared" si="790"/>
        <v>4.743165572030938E-4</v>
      </c>
      <c r="P7224" s="88">
        <f t="shared" si="791"/>
        <v>3.1868041932579156E-6</v>
      </c>
      <c r="Q7224" s="88">
        <f t="shared" si="792"/>
        <v>3.841216768409414E-5</v>
      </c>
      <c r="R7224" s="89">
        <f t="shared" si="793"/>
        <v>4.9517336565911849E-3</v>
      </c>
      <c r="S7224" s="88">
        <f t="shared" si="795"/>
        <v>3.8717735683964617E-2</v>
      </c>
    </row>
    <row r="7225" spans="1:19" x14ac:dyDescent="0.2">
      <c r="A7225" s="60">
        <v>2004</v>
      </c>
      <c r="B7225" s="61">
        <v>10</v>
      </c>
      <c r="C7225" s="61">
        <v>27</v>
      </c>
      <c r="D7225" s="61">
        <v>23</v>
      </c>
      <c r="E7225" s="87">
        <v>2.4042897581517009E-2</v>
      </c>
      <c r="F7225" s="87">
        <v>1.6064994583702245E-2</v>
      </c>
      <c r="G7225" s="87">
        <v>1.1877691517482455E-3</v>
      </c>
      <c r="H7225" s="87">
        <v>1.7174105896356678E-6</v>
      </c>
      <c r="I7225" s="87">
        <v>7.8349502688172329E-5</v>
      </c>
      <c r="J7225" s="87">
        <v>6.128939216549719E-3</v>
      </c>
      <c r="K7225" s="88">
        <v>4.7504667446795032E-2</v>
      </c>
      <c r="L7225" s="84"/>
      <c r="M7225" s="88">
        <f t="shared" si="794"/>
        <v>1.8279483873254447E-2</v>
      </c>
      <c r="N7225" s="88">
        <f t="shared" si="789"/>
        <v>1.774707176105831E-2</v>
      </c>
      <c r="O7225" s="88">
        <f t="shared" si="790"/>
        <v>4.743165572030938E-4</v>
      </c>
      <c r="P7225" s="88">
        <f t="shared" si="791"/>
        <v>3.1868041932579156E-6</v>
      </c>
      <c r="Q7225" s="88">
        <f t="shared" si="792"/>
        <v>3.841216768409414E-5</v>
      </c>
      <c r="R7225" s="89">
        <f t="shared" si="793"/>
        <v>6.128939216549719E-3</v>
      </c>
      <c r="S7225" s="88">
        <f t="shared" si="795"/>
        <v>3.6542471163393202E-2</v>
      </c>
    </row>
    <row r="7226" spans="1:19" x14ac:dyDescent="0.2">
      <c r="A7226" s="60">
        <v>2004</v>
      </c>
      <c r="B7226" s="61">
        <v>10</v>
      </c>
      <c r="C7226" s="61">
        <v>27</v>
      </c>
      <c r="D7226" s="61">
        <v>24</v>
      </c>
      <c r="E7226" s="87">
        <v>1.8704224644818319E-2</v>
      </c>
      <c r="F7226" s="87">
        <v>1.5707758290261126E-2</v>
      </c>
      <c r="G7226" s="87">
        <v>1.1877691517482455E-3</v>
      </c>
      <c r="H7226" s="87">
        <v>1.7174105896356678E-6</v>
      </c>
      <c r="I7226" s="87">
        <v>7.8349502688172329E-5</v>
      </c>
      <c r="J7226" s="87">
        <v>6.4117737907030221E-3</v>
      </c>
      <c r="K7226" s="88">
        <v>4.209159279080852E-2</v>
      </c>
      <c r="L7226" s="84"/>
      <c r="M7226" s="88">
        <f t="shared" si="794"/>
        <v>1.4220564372387605E-2</v>
      </c>
      <c r="N7226" s="88">
        <f t="shared" si="789"/>
        <v>1.7352431221198696E-2</v>
      </c>
      <c r="O7226" s="88">
        <f t="shared" si="790"/>
        <v>4.743165572030938E-4</v>
      </c>
      <c r="P7226" s="88">
        <f t="shared" si="791"/>
        <v>3.1868041932579156E-6</v>
      </c>
      <c r="Q7226" s="88">
        <f t="shared" si="792"/>
        <v>3.841216768409414E-5</v>
      </c>
      <c r="R7226" s="89">
        <f t="shared" si="793"/>
        <v>6.4117737907030221E-3</v>
      </c>
      <c r="S7226" s="88">
        <f t="shared" si="795"/>
        <v>3.2088911122666743E-2</v>
      </c>
    </row>
    <row r="7227" spans="1:19" x14ac:dyDescent="0.2">
      <c r="A7227" s="60">
        <v>2004</v>
      </c>
      <c r="B7227" s="61">
        <v>10</v>
      </c>
      <c r="C7227" s="61">
        <v>28</v>
      </c>
      <c r="D7227" s="61">
        <v>1</v>
      </c>
      <c r="E7227" s="87">
        <v>1.6547690588843922E-2</v>
      </c>
      <c r="F7227" s="87">
        <v>1.4870076947198758E-2</v>
      </c>
      <c r="G7227" s="87">
        <v>1.1877691517482455E-3</v>
      </c>
      <c r="H7227" s="87">
        <v>1.7174105896356678E-6</v>
      </c>
      <c r="I7227" s="87">
        <v>7.8349502688172329E-5</v>
      </c>
      <c r="J7227" s="87">
        <v>6.0453208693275074E-3</v>
      </c>
      <c r="K7227" s="88">
        <v>3.8730924470396243E-2</v>
      </c>
      <c r="L7227" s="84"/>
      <c r="M7227" s="88">
        <f t="shared" si="794"/>
        <v>1.2580981232932217E-2</v>
      </c>
      <c r="N7227" s="88">
        <f t="shared" si="789"/>
        <v>1.6427040874456261E-2</v>
      </c>
      <c r="O7227" s="88">
        <f t="shared" si="790"/>
        <v>4.743165572030938E-4</v>
      </c>
      <c r="P7227" s="88">
        <f t="shared" si="791"/>
        <v>3.1868041932579156E-6</v>
      </c>
      <c r="Q7227" s="88">
        <f t="shared" si="792"/>
        <v>3.841216768409414E-5</v>
      </c>
      <c r="R7227" s="89">
        <f t="shared" si="793"/>
        <v>6.0453208693275074E-3</v>
      </c>
      <c r="S7227" s="88">
        <f t="shared" si="795"/>
        <v>2.9523937636468926E-2</v>
      </c>
    </row>
    <row r="7228" spans="1:19" x14ac:dyDescent="0.2">
      <c r="A7228" s="60">
        <v>2004</v>
      </c>
      <c r="B7228" s="61">
        <v>10</v>
      </c>
      <c r="C7228" s="61">
        <v>28</v>
      </c>
      <c r="D7228" s="61">
        <v>2</v>
      </c>
      <c r="E7228" s="87">
        <v>1.5552455867233984E-2</v>
      </c>
      <c r="F7228" s="87">
        <v>1.4574570640668267E-2</v>
      </c>
      <c r="G7228" s="87">
        <v>1.1877691517482455E-3</v>
      </c>
      <c r="H7228" s="87">
        <v>1.7174105896356678E-6</v>
      </c>
      <c r="I7228" s="87">
        <v>7.8349502688172329E-5</v>
      </c>
      <c r="J7228" s="87">
        <v>7.0059428473591675E-3</v>
      </c>
      <c r="K7228" s="88">
        <v>3.8400805420287475E-2</v>
      </c>
      <c r="L7228" s="84"/>
      <c r="M7228" s="88">
        <f t="shared" si="794"/>
        <v>1.1824317982086897E-2</v>
      </c>
      <c r="N7228" s="88">
        <f t="shared" si="789"/>
        <v>1.6100593728737192E-2</v>
      </c>
      <c r="O7228" s="88">
        <f t="shared" si="790"/>
        <v>4.743165572030938E-4</v>
      </c>
      <c r="P7228" s="88">
        <f t="shared" si="791"/>
        <v>3.1868041932579156E-6</v>
      </c>
      <c r="Q7228" s="88">
        <f t="shared" si="792"/>
        <v>3.841216768409414E-5</v>
      </c>
      <c r="R7228" s="89">
        <f t="shared" si="793"/>
        <v>7.0059428473591675E-3</v>
      </c>
      <c r="S7228" s="88">
        <f t="shared" si="795"/>
        <v>2.8440827239904539E-2</v>
      </c>
    </row>
    <row r="7229" spans="1:19" x14ac:dyDescent="0.2">
      <c r="A7229" s="60">
        <v>2004</v>
      </c>
      <c r="B7229" s="61">
        <v>10</v>
      </c>
      <c r="C7229" s="61">
        <v>28</v>
      </c>
      <c r="D7229" s="61">
        <v>3</v>
      </c>
      <c r="E7229" s="87">
        <v>1.4719239290894252E-2</v>
      </c>
      <c r="F7229" s="87">
        <v>1.4230062619780376E-2</v>
      </c>
      <c r="G7229" s="87">
        <v>1.1877691517482455E-3</v>
      </c>
      <c r="H7229" s="87">
        <v>1.7174105896356678E-6</v>
      </c>
      <c r="I7229" s="87">
        <v>7.8349502688172329E-5</v>
      </c>
      <c r="J7229" s="87">
        <v>7.2969338114199714E-3</v>
      </c>
      <c r="K7229" s="88">
        <v>3.7514071787120656E-2</v>
      </c>
      <c r="L7229" s="84"/>
      <c r="M7229" s="88">
        <f t="shared" si="794"/>
        <v>1.1190834895512545E-2</v>
      </c>
      <c r="N7229" s="88">
        <f t="shared" si="789"/>
        <v>1.57200141688063E-2</v>
      </c>
      <c r="O7229" s="88">
        <f t="shared" si="790"/>
        <v>4.743165572030938E-4</v>
      </c>
      <c r="P7229" s="88">
        <f t="shared" si="791"/>
        <v>3.1868041932579156E-6</v>
      </c>
      <c r="Q7229" s="88">
        <f t="shared" si="792"/>
        <v>3.841216768409414E-5</v>
      </c>
      <c r="R7229" s="89">
        <f t="shared" si="793"/>
        <v>7.2969338114199714E-3</v>
      </c>
      <c r="S7229" s="88">
        <f t="shared" si="795"/>
        <v>2.7426764593399291E-2</v>
      </c>
    </row>
    <row r="7230" spans="1:19" x14ac:dyDescent="0.2">
      <c r="A7230" s="60">
        <v>2004</v>
      </c>
      <c r="B7230" s="61">
        <v>10</v>
      </c>
      <c r="C7230" s="61">
        <v>28</v>
      </c>
      <c r="D7230" s="61">
        <v>4</v>
      </c>
      <c r="E7230" s="87">
        <v>1.5122668349649784E-2</v>
      </c>
      <c r="F7230" s="87">
        <v>1.4120860051178628E-2</v>
      </c>
      <c r="G7230" s="87">
        <v>1.1877691517482455E-3</v>
      </c>
      <c r="H7230" s="87">
        <v>1.7174105896356678E-6</v>
      </c>
      <c r="I7230" s="87">
        <v>7.8349502688172329E-5</v>
      </c>
      <c r="J7230" s="87">
        <v>7.4593292670887068E-3</v>
      </c>
      <c r="K7230" s="88">
        <v>3.7970693732943171E-2</v>
      </c>
      <c r="L7230" s="84"/>
      <c r="M7230" s="88">
        <f t="shared" si="794"/>
        <v>1.1497556452201831E-2</v>
      </c>
      <c r="N7230" s="88">
        <f t="shared" si="789"/>
        <v>1.5599377600186898E-2</v>
      </c>
      <c r="O7230" s="88">
        <f t="shared" si="790"/>
        <v>4.743165572030938E-4</v>
      </c>
      <c r="P7230" s="88">
        <f t="shared" si="791"/>
        <v>3.1868041932579156E-6</v>
      </c>
      <c r="Q7230" s="88">
        <f t="shared" si="792"/>
        <v>3.841216768409414E-5</v>
      </c>
      <c r="R7230" s="89">
        <f t="shared" si="793"/>
        <v>7.4593292670887068E-3</v>
      </c>
      <c r="S7230" s="88">
        <f t="shared" si="795"/>
        <v>2.7612849581469177E-2</v>
      </c>
    </row>
    <row r="7231" spans="1:19" x14ac:dyDescent="0.2">
      <c r="A7231" s="60">
        <v>2004</v>
      </c>
      <c r="B7231" s="61">
        <v>10</v>
      </c>
      <c r="C7231" s="61">
        <v>28</v>
      </c>
      <c r="D7231" s="61">
        <v>5</v>
      </c>
      <c r="E7231" s="87">
        <v>1.6051583393862361E-2</v>
      </c>
      <c r="F7231" s="87">
        <v>1.4504868579993184E-2</v>
      </c>
      <c r="G7231" s="87">
        <v>1.1877691517482455E-3</v>
      </c>
      <c r="H7231" s="87">
        <v>1.7174105896356678E-6</v>
      </c>
      <c r="I7231" s="87">
        <v>7.8349502688172329E-5</v>
      </c>
      <c r="J7231" s="87">
        <v>7.9451813676874577E-3</v>
      </c>
      <c r="K7231" s="88">
        <v>3.9769469406569058E-2</v>
      </c>
      <c r="L7231" s="84"/>
      <c r="M7231" s="88">
        <f t="shared" si="794"/>
        <v>1.2203797765784629E-2</v>
      </c>
      <c r="N7231" s="88">
        <f t="shared" si="789"/>
        <v>1.6023593548858558E-2</v>
      </c>
      <c r="O7231" s="88">
        <f t="shared" si="790"/>
        <v>4.743165572030938E-4</v>
      </c>
      <c r="P7231" s="88">
        <f t="shared" si="791"/>
        <v>3.1868041932579156E-6</v>
      </c>
      <c r="Q7231" s="88">
        <f t="shared" si="792"/>
        <v>3.841216768409414E-5</v>
      </c>
      <c r="R7231" s="89">
        <f t="shared" si="793"/>
        <v>7.9451813676874577E-3</v>
      </c>
      <c r="S7231" s="88">
        <f t="shared" si="795"/>
        <v>2.8743306843723636E-2</v>
      </c>
    </row>
    <row r="7232" spans="1:19" x14ac:dyDescent="0.2">
      <c r="A7232" s="60">
        <v>2004</v>
      </c>
      <c r="B7232" s="61">
        <v>10</v>
      </c>
      <c r="C7232" s="61">
        <v>28</v>
      </c>
      <c r="D7232" s="61">
        <v>6</v>
      </c>
      <c r="E7232" s="87">
        <v>1.8133173635886547E-2</v>
      </c>
      <c r="F7232" s="87">
        <v>1.5259903347089274E-2</v>
      </c>
      <c r="G7232" s="87">
        <v>1.1877691517482455E-3</v>
      </c>
      <c r="H7232" s="87">
        <v>1.7174105896356678E-6</v>
      </c>
      <c r="I7232" s="87">
        <v>7.8349502688172329E-5</v>
      </c>
      <c r="J7232" s="87">
        <v>8.1759937111720825E-3</v>
      </c>
      <c r="K7232" s="88">
        <v>4.2836906759173954E-2</v>
      </c>
      <c r="L7232" s="84"/>
      <c r="M7232" s="88">
        <f t="shared" si="794"/>
        <v>1.3786402155742027E-2</v>
      </c>
      <c r="N7232" s="88">
        <f t="shared" si="789"/>
        <v>1.6857683851468561E-2</v>
      </c>
      <c r="O7232" s="88">
        <f t="shared" si="790"/>
        <v>4.743165572030938E-4</v>
      </c>
      <c r="P7232" s="88">
        <f t="shared" si="791"/>
        <v>3.1868041932579156E-6</v>
      </c>
      <c r="Q7232" s="88">
        <f t="shared" si="792"/>
        <v>3.841216768409414E-5</v>
      </c>
      <c r="R7232" s="89">
        <f t="shared" si="793"/>
        <v>8.1759937111720825E-3</v>
      </c>
      <c r="S7232" s="88">
        <f t="shared" si="795"/>
        <v>3.1160001536291036E-2</v>
      </c>
    </row>
    <row r="7233" spans="1:19" x14ac:dyDescent="0.2">
      <c r="A7233" s="60">
        <v>2004</v>
      </c>
      <c r="B7233" s="61">
        <v>10</v>
      </c>
      <c r="C7233" s="61">
        <v>28</v>
      </c>
      <c r="D7233" s="61">
        <v>7</v>
      </c>
      <c r="E7233" s="87">
        <v>2.4610888859511831E-2</v>
      </c>
      <c r="F7233" s="87">
        <v>1.7125020056907723E-2</v>
      </c>
      <c r="G7233" s="87">
        <v>0</v>
      </c>
      <c r="H7233" s="87">
        <v>0</v>
      </c>
      <c r="I7233" s="87">
        <v>7.8349502688172329E-5</v>
      </c>
      <c r="J7233" s="87">
        <v>9.7093026929401163E-3</v>
      </c>
      <c r="K7233" s="88">
        <v>5.1523561112047846E-2</v>
      </c>
      <c r="L7233" s="84"/>
      <c r="M7233" s="88">
        <f t="shared" si="794"/>
        <v>1.8711319818612262E-2</v>
      </c>
      <c r="N7233" s="88">
        <f t="shared" si="789"/>
        <v>1.891808666825363E-2</v>
      </c>
      <c r="O7233" s="88">
        <f t="shared" si="790"/>
        <v>0</v>
      </c>
      <c r="P7233" s="88">
        <f t="shared" si="791"/>
        <v>0</v>
      </c>
      <c r="Q7233" s="88">
        <f t="shared" si="792"/>
        <v>3.841216768409414E-5</v>
      </c>
      <c r="R7233" s="89">
        <f t="shared" si="793"/>
        <v>9.7093026929401163E-3</v>
      </c>
      <c r="S7233" s="88">
        <f t="shared" si="795"/>
        <v>3.7667818654549989E-2</v>
      </c>
    </row>
    <row r="7234" spans="1:19" x14ac:dyDescent="0.2">
      <c r="A7234" s="60">
        <v>2004</v>
      </c>
      <c r="B7234" s="61">
        <v>10</v>
      </c>
      <c r="C7234" s="61">
        <v>28</v>
      </c>
      <c r="D7234" s="61">
        <v>8</v>
      </c>
      <c r="E7234" s="87">
        <v>2.7109859585222683E-2</v>
      </c>
      <c r="F7234" s="87">
        <v>1.8632611535471012E-2</v>
      </c>
      <c r="G7234" s="87">
        <v>0</v>
      </c>
      <c r="H7234" s="87">
        <v>0</v>
      </c>
      <c r="I7234" s="87">
        <v>7.8349502688172329E-5</v>
      </c>
      <c r="J7234" s="87">
        <v>1.0662930909970425E-2</v>
      </c>
      <c r="K7234" s="88">
        <v>5.6483751533352299E-2</v>
      </c>
      <c r="L7234" s="84"/>
      <c r="M7234" s="88">
        <f t="shared" si="794"/>
        <v>2.0611252841472326E-2</v>
      </c>
      <c r="N7234" s="88">
        <f t="shared" si="789"/>
        <v>2.0583529754276558E-2</v>
      </c>
      <c r="O7234" s="88">
        <f t="shared" si="790"/>
        <v>0</v>
      </c>
      <c r="P7234" s="88">
        <f t="shared" si="791"/>
        <v>0</v>
      </c>
      <c r="Q7234" s="88">
        <f t="shared" si="792"/>
        <v>3.841216768409414E-5</v>
      </c>
      <c r="R7234" s="89">
        <f t="shared" si="793"/>
        <v>1.0662930909970425E-2</v>
      </c>
      <c r="S7234" s="88">
        <f t="shared" si="795"/>
        <v>4.1233194763432977E-2</v>
      </c>
    </row>
    <row r="7235" spans="1:19" x14ac:dyDescent="0.2">
      <c r="A7235" s="60">
        <v>2004</v>
      </c>
      <c r="B7235" s="61">
        <v>10</v>
      </c>
      <c r="C7235" s="61">
        <v>28</v>
      </c>
      <c r="D7235" s="61">
        <v>9</v>
      </c>
      <c r="E7235" s="87">
        <v>2.7398382030104525E-2</v>
      </c>
      <c r="F7235" s="87">
        <v>1.9749902871758002E-2</v>
      </c>
      <c r="G7235" s="87">
        <v>0</v>
      </c>
      <c r="H7235" s="87">
        <v>0</v>
      </c>
      <c r="I7235" s="87">
        <v>7.8349502688172329E-5</v>
      </c>
      <c r="J7235" s="87">
        <v>1.0923365454964215E-2</v>
      </c>
      <c r="K7235" s="88">
        <v>5.8149999859514918E-2</v>
      </c>
      <c r="L7235" s="84"/>
      <c r="M7235" s="88">
        <f t="shared" si="794"/>
        <v>2.0830612482314617E-2</v>
      </c>
      <c r="N7235" s="88">
        <f t="shared" ref="N7235:N7298" si="796">F7235*W$5</f>
        <v>2.181780651794319E-2</v>
      </c>
      <c r="O7235" s="88">
        <f t="shared" ref="O7235:O7298" si="797">G7235*X$5</f>
        <v>0</v>
      </c>
      <c r="P7235" s="88">
        <f t="shared" ref="P7235:P7298" si="798">H7235*Y$5</f>
        <v>0</v>
      </c>
      <c r="Q7235" s="88">
        <f t="shared" ref="Q7235:Q7298" si="799">I7235*Z$5</f>
        <v>3.841216768409414E-5</v>
      </c>
      <c r="R7235" s="89">
        <f t="shared" ref="R7235:R7298" si="800">J7235</f>
        <v>1.0923365454964215E-2</v>
      </c>
      <c r="S7235" s="88">
        <f t="shared" si="795"/>
        <v>4.2686831167941905E-2</v>
      </c>
    </row>
    <row r="7236" spans="1:19" x14ac:dyDescent="0.2">
      <c r="A7236" s="60">
        <v>2004</v>
      </c>
      <c r="B7236" s="61">
        <v>10</v>
      </c>
      <c r="C7236" s="61">
        <v>28</v>
      </c>
      <c r="D7236" s="61">
        <v>10</v>
      </c>
      <c r="E7236" s="87">
        <v>2.6049482838138741E-2</v>
      </c>
      <c r="F7236" s="87">
        <v>1.9862297540211824E-2</v>
      </c>
      <c r="G7236" s="87">
        <v>0</v>
      </c>
      <c r="H7236" s="87">
        <v>0</v>
      </c>
      <c r="I7236" s="87">
        <v>7.8349502688172329E-5</v>
      </c>
      <c r="J7236" s="87">
        <v>1.0108085750546492E-2</v>
      </c>
      <c r="K7236" s="88">
        <v>5.6098215631585235E-2</v>
      </c>
      <c r="L7236" s="84"/>
      <c r="M7236" s="88">
        <f t="shared" ref="M7236:M7299" si="801">E7236*V$5</f>
        <v>1.980506300590127E-2</v>
      </c>
      <c r="N7236" s="88">
        <f t="shared" si="796"/>
        <v>2.1941969413624082E-2</v>
      </c>
      <c r="O7236" s="88">
        <f t="shared" si="797"/>
        <v>0</v>
      </c>
      <c r="P7236" s="88">
        <f t="shared" si="798"/>
        <v>0</v>
      </c>
      <c r="Q7236" s="88">
        <f t="shared" si="799"/>
        <v>3.841216768409414E-5</v>
      </c>
      <c r="R7236" s="89">
        <f t="shared" si="800"/>
        <v>1.0108085750546492E-2</v>
      </c>
      <c r="S7236" s="88">
        <f t="shared" ref="S7236:S7299" si="802">SUM(M7236:Q7236)</f>
        <v>4.1785444587209446E-2</v>
      </c>
    </row>
    <row r="7237" spans="1:19" x14ac:dyDescent="0.2">
      <c r="A7237" s="60">
        <v>2004</v>
      </c>
      <c r="B7237" s="61">
        <v>10</v>
      </c>
      <c r="C7237" s="61">
        <v>28</v>
      </c>
      <c r="D7237" s="61">
        <v>11</v>
      </c>
      <c r="E7237" s="87">
        <v>2.5173003408227024E-2</v>
      </c>
      <c r="F7237" s="87">
        <v>2.0166750652496887E-2</v>
      </c>
      <c r="G7237" s="87">
        <v>0</v>
      </c>
      <c r="H7237" s="87">
        <v>0</v>
      </c>
      <c r="I7237" s="87">
        <v>7.8349502688172329E-5</v>
      </c>
      <c r="J7237" s="87">
        <v>9.9463846820075814E-3</v>
      </c>
      <c r="K7237" s="88">
        <v>5.536448824541966E-2</v>
      </c>
      <c r="L7237" s="84"/>
      <c r="M7237" s="88">
        <f t="shared" si="801"/>
        <v>1.9138687767642673E-2</v>
      </c>
      <c r="N7237" s="88">
        <f t="shared" si="796"/>
        <v>2.2278300135894102E-2</v>
      </c>
      <c r="O7237" s="88">
        <f t="shared" si="797"/>
        <v>0</v>
      </c>
      <c r="P7237" s="88">
        <f t="shared" si="798"/>
        <v>0</v>
      </c>
      <c r="Q7237" s="88">
        <f t="shared" si="799"/>
        <v>3.841216768409414E-5</v>
      </c>
      <c r="R7237" s="89">
        <f t="shared" si="800"/>
        <v>9.9463846820075814E-3</v>
      </c>
      <c r="S7237" s="88">
        <f t="shared" si="802"/>
        <v>4.1455400071220873E-2</v>
      </c>
    </row>
    <row r="7238" spans="1:19" x14ac:dyDescent="0.2">
      <c r="A7238" s="60">
        <v>2004</v>
      </c>
      <c r="B7238" s="61">
        <v>10</v>
      </c>
      <c r="C7238" s="61">
        <v>28</v>
      </c>
      <c r="D7238" s="61">
        <v>12</v>
      </c>
      <c r="E7238" s="87">
        <v>2.5384390130420372E-2</v>
      </c>
      <c r="F7238" s="87">
        <v>1.9991012192155027E-2</v>
      </c>
      <c r="G7238" s="87">
        <v>0</v>
      </c>
      <c r="H7238" s="87">
        <v>0</v>
      </c>
      <c r="I7238" s="87">
        <v>7.8349502688172329E-5</v>
      </c>
      <c r="J7238" s="87">
        <v>9.5914621199634422E-3</v>
      </c>
      <c r="K7238" s="88">
        <v>5.5045213945227017E-2</v>
      </c>
      <c r="L7238" s="84"/>
      <c r="M7238" s="88">
        <f t="shared" si="801"/>
        <v>1.9299402180963796E-2</v>
      </c>
      <c r="N7238" s="88">
        <f t="shared" si="796"/>
        <v>2.2084161068456825E-2</v>
      </c>
      <c r="O7238" s="88">
        <f t="shared" si="797"/>
        <v>0</v>
      </c>
      <c r="P7238" s="88">
        <f t="shared" si="798"/>
        <v>0</v>
      </c>
      <c r="Q7238" s="88">
        <f t="shared" si="799"/>
        <v>3.841216768409414E-5</v>
      </c>
      <c r="R7238" s="89">
        <f t="shared" si="800"/>
        <v>9.5914621199634422E-3</v>
      </c>
      <c r="S7238" s="88">
        <f t="shared" si="802"/>
        <v>4.1421975417104719E-2</v>
      </c>
    </row>
    <row r="7239" spans="1:19" x14ac:dyDescent="0.2">
      <c r="A7239" s="60">
        <v>2004</v>
      </c>
      <c r="B7239" s="61">
        <v>10</v>
      </c>
      <c r="C7239" s="61">
        <v>28</v>
      </c>
      <c r="D7239" s="61">
        <v>13</v>
      </c>
      <c r="E7239" s="87">
        <v>2.5050366508838868E-2</v>
      </c>
      <c r="F7239" s="87">
        <v>1.9885801730555579E-2</v>
      </c>
      <c r="G7239" s="87">
        <v>0</v>
      </c>
      <c r="H7239" s="87">
        <v>0</v>
      </c>
      <c r="I7239" s="87">
        <v>7.8349502688172329E-5</v>
      </c>
      <c r="J7239" s="87">
        <v>9.4355215371503577E-3</v>
      </c>
      <c r="K7239" s="88">
        <v>5.4450039279232976E-2</v>
      </c>
      <c r="L7239" s="84"/>
      <c r="M7239" s="88">
        <f t="shared" si="801"/>
        <v>1.9045448622193119E-2</v>
      </c>
      <c r="N7239" s="88">
        <f t="shared" si="796"/>
        <v>2.1967934598395411E-2</v>
      </c>
      <c r="O7239" s="88">
        <f t="shared" si="797"/>
        <v>0</v>
      </c>
      <c r="P7239" s="88">
        <f t="shared" si="798"/>
        <v>0</v>
      </c>
      <c r="Q7239" s="88">
        <f t="shared" si="799"/>
        <v>3.841216768409414E-5</v>
      </c>
      <c r="R7239" s="89">
        <f t="shared" si="800"/>
        <v>9.4355215371503577E-3</v>
      </c>
      <c r="S7239" s="88">
        <f t="shared" si="802"/>
        <v>4.1051795388272631E-2</v>
      </c>
    </row>
    <row r="7240" spans="1:19" x14ac:dyDescent="0.2">
      <c r="A7240" s="60">
        <v>2004</v>
      </c>
      <c r="B7240" s="61">
        <v>10</v>
      </c>
      <c r="C7240" s="61">
        <v>28</v>
      </c>
      <c r="D7240" s="61">
        <v>14</v>
      </c>
      <c r="E7240" s="87">
        <v>2.3935689643982266E-2</v>
      </c>
      <c r="F7240" s="87">
        <v>2.0077829827160866E-2</v>
      </c>
      <c r="G7240" s="87">
        <v>0</v>
      </c>
      <c r="H7240" s="87">
        <v>0</v>
      </c>
      <c r="I7240" s="87">
        <v>7.8349502688172329E-5</v>
      </c>
      <c r="J7240" s="87">
        <v>9.1208354992324287E-3</v>
      </c>
      <c r="K7240" s="88">
        <v>5.3212704473063734E-2</v>
      </c>
      <c r="L7240" s="84"/>
      <c r="M7240" s="88">
        <f t="shared" si="801"/>
        <v>1.8197975154989238E-2</v>
      </c>
      <c r="N7240" s="88">
        <f t="shared" si="796"/>
        <v>2.2180068900267556E-2</v>
      </c>
      <c r="O7240" s="88">
        <f t="shared" si="797"/>
        <v>0</v>
      </c>
      <c r="P7240" s="88">
        <f t="shared" si="798"/>
        <v>0</v>
      </c>
      <c r="Q7240" s="88">
        <f t="shared" si="799"/>
        <v>3.841216768409414E-5</v>
      </c>
      <c r="R7240" s="89">
        <f t="shared" si="800"/>
        <v>9.1208354992324287E-3</v>
      </c>
      <c r="S7240" s="88">
        <f t="shared" si="802"/>
        <v>4.0416456222940891E-2</v>
      </c>
    </row>
    <row r="7241" spans="1:19" x14ac:dyDescent="0.2">
      <c r="A7241" s="60">
        <v>2004</v>
      </c>
      <c r="B7241" s="61">
        <v>10</v>
      </c>
      <c r="C7241" s="61">
        <v>28</v>
      </c>
      <c r="D7241" s="61">
        <v>15</v>
      </c>
      <c r="E7241" s="87">
        <v>2.3532824605738738E-2</v>
      </c>
      <c r="F7241" s="87">
        <v>2.0293404337929113E-2</v>
      </c>
      <c r="G7241" s="87">
        <v>0</v>
      </c>
      <c r="H7241" s="87">
        <v>0</v>
      </c>
      <c r="I7241" s="87">
        <v>7.8349502688172329E-5</v>
      </c>
      <c r="J7241" s="87">
        <v>8.6996996850699122E-3</v>
      </c>
      <c r="K7241" s="88">
        <v>5.260427813142593E-2</v>
      </c>
      <c r="L7241" s="84"/>
      <c r="M7241" s="88">
        <f t="shared" si="801"/>
        <v>1.7891682415326616E-2</v>
      </c>
      <c r="N7241" s="88">
        <f t="shared" si="796"/>
        <v>2.2418215031753983E-2</v>
      </c>
      <c r="O7241" s="88">
        <f t="shared" si="797"/>
        <v>0</v>
      </c>
      <c r="P7241" s="88">
        <f t="shared" si="798"/>
        <v>0</v>
      </c>
      <c r="Q7241" s="88">
        <f t="shared" si="799"/>
        <v>3.841216768409414E-5</v>
      </c>
      <c r="R7241" s="89">
        <f t="shared" si="800"/>
        <v>8.6996996850699122E-3</v>
      </c>
      <c r="S7241" s="88">
        <f t="shared" si="802"/>
        <v>4.0348309614764696E-2</v>
      </c>
    </row>
    <row r="7242" spans="1:19" x14ac:dyDescent="0.2">
      <c r="A7242" s="60">
        <v>2004</v>
      </c>
      <c r="B7242" s="61">
        <v>10</v>
      </c>
      <c r="C7242" s="61">
        <v>28</v>
      </c>
      <c r="D7242" s="61">
        <v>16</v>
      </c>
      <c r="E7242" s="87">
        <v>2.5468677527644597E-2</v>
      </c>
      <c r="F7242" s="87">
        <v>1.9825784155818451E-2</v>
      </c>
      <c r="G7242" s="87">
        <v>0</v>
      </c>
      <c r="H7242" s="87">
        <v>0</v>
      </c>
      <c r="I7242" s="87">
        <v>7.8349502688172329E-5</v>
      </c>
      <c r="J7242" s="87">
        <v>8.239882715509286E-3</v>
      </c>
      <c r="K7242" s="88">
        <v>5.3612693901660506E-2</v>
      </c>
      <c r="L7242" s="84"/>
      <c r="M7242" s="88">
        <f t="shared" si="801"/>
        <v>1.9363484728129959E-2</v>
      </c>
      <c r="N7242" s="88">
        <f t="shared" si="796"/>
        <v>2.1901632913683664E-2</v>
      </c>
      <c r="O7242" s="88">
        <f t="shared" si="797"/>
        <v>0</v>
      </c>
      <c r="P7242" s="88">
        <f t="shared" si="798"/>
        <v>0</v>
      </c>
      <c r="Q7242" s="88">
        <f t="shared" si="799"/>
        <v>3.841216768409414E-5</v>
      </c>
      <c r="R7242" s="89">
        <f t="shared" si="800"/>
        <v>8.239882715509286E-3</v>
      </c>
      <c r="S7242" s="88">
        <f t="shared" si="802"/>
        <v>4.1303529809497717E-2</v>
      </c>
    </row>
    <row r="7243" spans="1:19" x14ac:dyDescent="0.2">
      <c r="A7243" s="60">
        <v>2004</v>
      </c>
      <c r="B7243" s="61">
        <v>10</v>
      </c>
      <c r="C7243" s="61">
        <v>28</v>
      </c>
      <c r="D7243" s="61">
        <v>17</v>
      </c>
      <c r="E7243" s="87">
        <v>2.8126154165823997E-2</v>
      </c>
      <c r="F7243" s="87">
        <v>1.9587917186756575E-2</v>
      </c>
      <c r="G7243" s="87">
        <v>0</v>
      </c>
      <c r="H7243" s="87">
        <v>0</v>
      </c>
      <c r="I7243" s="87">
        <v>7.8349502688172329E-5</v>
      </c>
      <c r="J7243" s="87">
        <v>7.8901361553225316E-3</v>
      </c>
      <c r="K7243" s="88">
        <v>5.5682557010591278E-2</v>
      </c>
      <c r="L7243" s="84"/>
      <c r="M7243" s="88">
        <f t="shared" si="801"/>
        <v>2.1383927613038086E-2</v>
      </c>
      <c r="N7243" s="88">
        <f t="shared" si="796"/>
        <v>2.1638860203270858E-2</v>
      </c>
      <c r="O7243" s="88">
        <f t="shared" si="797"/>
        <v>0</v>
      </c>
      <c r="P7243" s="88">
        <f t="shared" si="798"/>
        <v>0</v>
      </c>
      <c r="Q7243" s="88">
        <f t="shared" si="799"/>
        <v>3.841216768409414E-5</v>
      </c>
      <c r="R7243" s="89">
        <f t="shared" si="800"/>
        <v>7.8901361553225316E-3</v>
      </c>
      <c r="S7243" s="88">
        <f t="shared" si="802"/>
        <v>4.3061199983993041E-2</v>
      </c>
    </row>
    <row r="7244" spans="1:19" x14ac:dyDescent="0.2">
      <c r="A7244" s="60">
        <v>2004</v>
      </c>
      <c r="B7244" s="61">
        <v>10</v>
      </c>
      <c r="C7244" s="61">
        <v>28</v>
      </c>
      <c r="D7244" s="61">
        <v>18</v>
      </c>
      <c r="E7244" s="87">
        <v>3.1321116448161233E-2</v>
      </c>
      <c r="F7244" s="87">
        <v>1.9681887394161202E-2</v>
      </c>
      <c r="G7244" s="87">
        <v>0</v>
      </c>
      <c r="H7244" s="87">
        <v>0</v>
      </c>
      <c r="I7244" s="87">
        <v>7.8349502688172329E-5</v>
      </c>
      <c r="J7244" s="87">
        <v>8.7686350859156846E-3</v>
      </c>
      <c r="K7244" s="88">
        <v>5.9849988430926301E-2</v>
      </c>
      <c r="L7244" s="84"/>
      <c r="M7244" s="88">
        <f t="shared" si="801"/>
        <v>2.3813013430071077E-2</v>
      </c>
      <c r="N7244" s="88">
        <f t="shared" si="796"/>
        <v>2.1742669513975715E-2</v>
      </c>
      <c r="O7244" s="88">
        <f t="shared" si="797"/>
        <v>0</v>
      </c>
      <c r="P7244" s="88">
        <f t="shared" si="798"/>
        <v>0</v>
      </c>
      <c r="Q7244" s="88">
        <f t="shared" si="799"/>
        <v>3.841216768409414E-5</v>
      </c>
      <c r="R7244" s="89">
        <f t="shared" si="800"/>
        <v>8.7686350859156846E-3</v>
      </c>
      <c r="S7244" s="88">
        <f t="shared" si="802"/>
        <v>4.559409511173089E-2</v>
      </c>
    </row>
    <row r="7245" spans="1:19" x14ac:dyDescent="0.2">
      <c r="A7245" s="60">
        <v>2004</v>
      </c>
      <c r="B7245" s="61">
        <v>10</v>
      </c>
      <c r="C7245" s="61">
        <v>28</v>
      </c>
      <c r="D7245" s="61">
        <v>19</v>
      </c>
      <c r="E7245" s="87">
        <v>3.2767370319993008E-2</v>
      </c>
      <c r="F7245" s="87">
        <v>1.9530583270216551E-2</v>
      </c>
      <c r="G7245" s="87">
        <v>1.1877691517482455E-3</v>
      </c>
      <c r="H7245" s="87">
        <v>1.7174105896356678E-6</v>
      </c>
      <c r="I7245" s="87">
        <v>7.8349502688172329E-5</v>
      </c>
      <c r="J7245" s="87">
        <v>7.2420175319541829E-3</v>
      </c>
      <c r="K7245" s="88">
        <v>6.0807807187189797E-2</v>
      </c>
      <c r="L7245" s="84"/>
      <c r="M7245" s="88">
        <f t="shared" si="801"/>
        <v>2.4912580328659208E-2</v>
      </c>
      <c r="N7245" s="88">
        <f t="shared" si="796"/>
        <v>2.1575523167837892E-2</v>
      </c>
      <c r="O7245" s="88">
        <f t="shared" si="797"/>
        <v>4.743165572030938E-4</v>
      </c>
      <c r="P7245" s="88">
        <f t="shared" si="798"/>
        <v>3.1868041932579156E-6</v>
      </c>
      <c r="Q7245" s="88">
        <f t="shared" si="799"/>
        <v>3.841216768409414E-5</v>
      </c>
      <c r="R7245" s="89">
        <f t="shared" si="800"/>
        <v>7.2420175319541829E-3</v>
      </c>
      <c r="S7245" s="88">
        <f t="shared" si="802"/>
        <v>4.7004019025577541E-2</v>
      </c>
    </row>
    <row r="7246" spans="1:19" x14ac:dyDescent="0.2">
      <c r="A7246" s="60">
        <v>2004</v>
      </c>
      <c r="B7246" s="61">
        <v>10</v>
      </c>
      <c r="C7246" s="61">
        <v>28</v>
      </c>
      <c r="D7246" s="61">
        <v>20</v>
      </c>
      <c r="E7246" s="87">
        <v>3.1769222119828397E-2</v>
      </c>
      <c r="F7246" s="87">
        <v>1.8736956289944578E-2</v>
      </c>
      <c r="G7246" s="87">
        <v>1.1877691517482455E-3</v>
      </c>
      <c r="H7246" s="87">
        <v>1.7174105896356678E-6</v>
      </c>
      <c r="I7246" s="87">
        <v>7.8349502688172329E-5</v>
      </c>
      <c r="J7246" s="87">
        <v>5.321782307651078E-3</v>
      </c>
      <c r="K7246" s="88">
        <v>5.7095796782450109E-2</v>
      </c>
      <c r="L7246" s="84"/>
      <c r="M7246" s="88">
        <f t="shared" si="801"/>
        <v>2.4153702000197945E-2</v>
      </c>
      <c r="N7246" s="88">
        <f t="shared" si="796"/>
        <v>2.0698799873782918E-2</v>
      </c>
      <c r="O7246" s="88">
        <f t="shared" si="797"/>
        <v>4.743165572030938E-4</v>
      </c>
      <c r="P7246" s="88">
        <f t="shared" si="798"/>
        <v>3.1868041932579156E-6</v>
      </c>
      <c r="Q7246" s="88">
        <f t="shared" si="799"/>
        <v>3.841216768409414E-5</v>
      </c>
      <c r="R7246" s="89">
        <f t="shared" si="800"/>
        <v>5.321782307651078E-3</v>
      </c>
      <c r="S7246" s="88">
        <f t="shared" si="802"/>
        <v>4.5368417403061308E-2</v>
      </c>
    </row>
    <row r="7247" spans="1:19" x14ac:dyDescent="0.2">
      <c r="A7247" s="60">
        <v>2004</v>
      </c>
      <c r="B7247" s="61">
        <v>10</v>
      </c>
      <c r="C7247" s="61">
        <v>28</v>
      </c>
      <c r="D7247" s="61">
        <v>21</v>
      </c>
      <c r="E7247" s="87">
        <v>2.9762509749482507E-2</v>
      </c>
      <c r="F7247" s="87">
        <v>1.7808168602563016E-2</v>
      </c>
      <c r="G7247" s="87">
        <v>1.1877691517482455E-3</v>
      </c>
      <c r="H7247" s="87">
        <v>1.7174105896356678E-6</v>
      </c>
      <c r="I7247" s="87">
        <v>7.8349502688172329E-5</v>
      </c>
      <c r="J7247" s="87">
        <v>5.2609269125146419E-3</v>
      </c>
      <c r="K7247" s="88">
        <v>5.4099441329586218E-2</v>
      </c>
      <c r="L7247" s="84"/>
      <c r="M7247" s="88">
        <f t="shared" si="801"/>
        <v>2.262802622473746E-2</v>
      </c>
      <c r="N7247" s="88">
        <f t="shared" si="796"/>
        <v>1.9672763938764923E-2</v>
      </c>
      <c r="O7247" s="88">
        <f t="shared" si="797"/>
        <v>4.743165572030938E-4</v>
      </c>
      <c r="P7247" s="88">
        <f t="shared" si="798"/>
        <v>3.1868041932579156E-6</v>
      </c>
      <c r="Q7247" s="88">
        <f t="shared" si="799"/>
        <v>3.841216768409414E-5</v>
      </c>
      <c r="R7247" s="89">
        <f t="shared" si="800"/>
        <v>5.2609269125146419E-3</v>
      </c>
      <c r="S7247" s="88">
        <f t="shared" si="802"/>
        <v>4.2816705692582828E-2</v>
      </c>
    </row>
    <row r="7248" spans="1:19" x14ac:dyDescent="0.2">
      <c r="A7248" s="60">
        <v>2004</v>
      </c>
      <c r="B7248" s="61">
        <v>10</v>
      </c>
      <c r="C7248" s="61">
        <v>28</v>
      </c>
      <c r="D7248" s="61">
        <v>22</v>
      </c>
      <c r="E7248" s="87">
        <v>2.5101649949900207E-2</v>
      </c>
      <c r="F7248" s="87">
        <v>1.7188335573283465E-2</v>
      </c>
      <c r="G7248" s="87">
        <v>1.1877691517482455E-3</v>
      </c>
      <c r="H7248" s="87">
        <v>1.7174105896356678E-6</v>
      </c>
      <c r="I7248" s="87">
        <v>7.8349502688172329E-5</v>
      </c>
      <c r="J7248" s="87">
        <v>4.377821405249482E-3</v>
      </c>
      <c r="K7248" s="88">
        <v>4.7935642993459211E-2</v>
      </c>
      <c r="L7248" s="84"/>
      <c r="M7248" s="88">
        <f t="shared" si="801"/>
        <v>1.9084438716072918E-2</v>
      </c>
      <c r="N7248" s="88">
        <f t="shared" si="796"/>
        <v>1.8988031603924427E-2</v>
      </c>
      <c r="O7248" s="88">
        <f t="shared" si="797"/>
        <v>4.743165572030938E-4</v>
      </c>
      <c r="P7248" s="88">
        <f t="shared" si="798"/>
        <v>3.1868041932579156E-6</v>
      </c>
      <c r="Q7248" s="88">
        <f t="shared" si="799"/>
        <v>3.841216768409414E-5</v>
      </c>
      <c r="R7248" s="89">
        <f t="shared" si="800"/>
        <v>4.377821405249482E-3</v>
      </c>
      <c r="S7248" s="88">
        <f t="shared" si="802"/>
        <v>3.858838584907779E-2</v>
      </c>
    </row>
    <row r="7249" spans="1:19" x14ac:dyDescent="0.2">
      <c r="A7249" s="60">
        <v>2004</v>
      </c>
      <c r="B7249" s="61">
        <v>10</v>
      </c>
      <c r="C7249" s="61">
        <v>28</v>
      </c>
      <c r="D7249" s="61">
        <v>23</v>
      </c>
      <c r="E7249" s="87">
        <v>2.2740229739784189E-2</v>
      </c>
      <c r="F7249" s="87">
        <v>1.6926792893364809E-2</v>
      </c>
      <c r="G7249" s="87">
        <v>1.1877691517482455E-3</v>
      </c>
      <c r="H7249" s="87">
        <v>1.7174105896356678E-6</v>
      </c>
      <c r="I7249" s="87">
        <v>7.8349502688172329E-5</v>
      </c>
      <c r="J7249" s="87">
        <v>5.492369421480116E-3</v>
      </c>
      <c r="K7249" s="88">
        <v>4.6427228119655176E-2</v>
      </c>
      <c r="L7249" s="84"/>
      <c r="M7249" s="88">
        <f t="shared" si="801"/>
        <v>1.7289083455649716E-2</v>
      </c>
      <c r="N7249" s="88">
        <f t="shared" si="796"/>
        <v>1.8699104229258225E-2</v>
      </c>
      <c r="O7249" s="88">
        <f t="shared" si="797"/>
        <v>4.743165572030938E-4</v>
      </c>
      <c r="P7249" s="88">
        <f t="shared" si="798"/>
        <v>3.1868041932579156E-6</v>
      </c>
      <c r="Q7249" s="88">
        <f t="shared" si="799"/>
        <v>3.841216768409414E-5</v>
      </c>
      <c r="R7249" s="89">
        <f t="shared" si="800"/>
        <v>5.492369421480116E-3</v>
      </c>
      <c r="S7249" s="88">
        <f t="shared" si="802"/>
        <v>3.6504103213988386E-2</v>
      </c>
    </row>
    <row r="7250" spans="1:19" x14ac:dyDescent="0.2">
      <c r="A7250" s="60">
        <v>2004</v>
      </c>
      <c r="B7250" s="61">
        <v>10</v>
      </c>
      <c r="C7250" s="61">
        <v>28</v>
      </c>
      <c r="D7250" s="61">
        <v>24</v>
      </c>
      <c r="E7250" s="87">
        <v>1.7652755740876935E-2</v>
      </c>
      <c r="F7250" s="87">
        <v>1.6383857247750006E-2</v>
      </c>
      <c r="G7250" s="87">
        <v>1.1877691517482455E-3</v>
      </c>
      <c r="H7250" s="87">
        <v>1.7174105896356678E-6</v>
      </c>
      <c r="I7250" s="87">
        <v>7.8349502688172329E-5</v>
      </c>
      <c r="J7250" s="87">
        <v>5.8324760413003152E-3</v>
      </c>
      <c r="K7250" s="88">
        <v>4.1136925094953307E-2</v>
      </c>
      <c r="L7250" s="84"/>
      <c r="M7250" s="88">
        <f t="shared" si="801"/>
        <v>1.3421147047264501E-2</v>
      </c>
      <c r="N7250" s="88">
        <f t="shared" si="796"/>
        <v>1.8099320779960484E-2</v>
      </c>
      <c r="O7250" s="88">
        <f t="shared" si="797"/>
        <v>4.743165572030938E-4</v>
      </c>
      <c r="P7250" s="88">
        <f t="shared" si="798"/>
        <v>3.1868041932579156E-6</v>
      </c>
      <c r="Q7250" s="88">
        <f t="shared" si="799"/>
        <v>3.841216768409414E-5</v>
      </c>
      <c r="R7250" s="89">
        <f t="shared" si="800"/>
        <v>5.8324760413003152E-3</v>
      </c>
      <c r="S7250" s="88">
        <f t="shared" si="802"/>
        <v>3.2036383356305431E-2</v>
      </c>
    </row>
    <row r="7251" spans="1:19" x14ac:dyDescent="0.2">
      <c r="A7251" s="60">
        <v>2004</v>
      </c>
      <c r="B7251" s="61">
        <v>10</v>
      </c>
      <c r="C7251" s="61">
        <v>29</v>
      </c>
      <c r="D7251" s="61">
        <v>1</v>
      </c>
      <c r="E7251" s="87">
        <v>1.4548740230021987E-2</v>
      </c>
      <c r="F7251" s="87">
        <v>1.5513221482153077E-2</v>
      </c>
      <c r="G7251" s="87">
        <v>1.1877691517482455E-3</v>
      </c>
      <c r="H7251" s="87">
        <v>1.7174105896356678E-6</v>
      </c>
      <c r="I7251" s="87">
        <v>7.8349502688172329E-5</v>
      </c>
      <c r="J7251" s="87">
        <v>5.1687337026928111E-3</v>
      </c>
      <c r="K7251" s="88">
        <v>3.6498531479893924E-2</v>
      </c>
      <c r="L7251" s="84"/>
      <c r="M7251" s="88">
        <f t="shared" si="801"/>
        <v>1.1061206807922323E-2</v>
      </c>
      <c r="N7251" s="88">
        <f t="shared" si="796"/>
        <v>1.7137525534447751E-2</v>
      </c>
      <c r="O7251" s="88">
        <f t="shared" si="797"/>
        <v>4.743165572030938E-4</v>
      </c>
      <c r="P7251" s="88">
        <f t="shared" si="798"/>
        <v>3.1868041932579156E-6</v>
      </c>
      <c r="Q7251" s="88">
        <f t="shared" si="799"/>
        <v>3.841216768409414E-5</v>
      </c>
      <c r="R7251" s="89">
        <f t="shared" si="800"/>
        <v>5.1687337026928111E-3</v>
      </c>
      <c r="S7251" s="88">
        <f t="shared" si="802"/>
        <v>2.8714647871450522E-2</v>
      </c>
    </row>
    <row r="7252" spans="1:19" x14ac:dyDescent="0.2">
      <c r="A7252" s="60">
        <v>2004</v>
      </c>
      <c r="B7252" s="61">
        <v>10</v>
      </c>
      <c r="C7252" s="61">
        <v>29</v>
      </c>
      <c r="D7252" s="61">
        <v>2</v>
      </c>
      <c r="E7252" s="87">
        <v>1.3761556544513649E-2</v>
      </c>
      <c r="F7252" s="87">
        <v>1.5291030133935304E-2</v>
      </c>
      <c r="G7252" s="87">
        <v>1.1877691517482455E-3</v>
      </c>
      <c r="H7252" s="87">
        <v>1.7174105896356678E-6</v>
      </c>
      <c r="I7252" s="87">
        <v>7.8349502688172329E-5</v>
      </c>
      <c r="J7252" s="87">
        <v>5.6601113357401672E-3</v>
      </c>
      <c r="K7252" s="88">
        <v>3.5980534079215171E-2</v>
      </c>
      <c r="L7252" s="84"/>
      <c r="M7252" s="88">
        <f t="shared" si="801"/>
        <v>1.0462721894207079E-2</v>
      </c>
      <c r="N7252" s="88">
        <f t="shared" si="796"/>
        <v>1.6892069752874845E-2</v>
      </c>
      <c r="O7252" s="88">
        <f t="shared" si="797"/>
        <v>4.743165572030938E-4</v>
      </c>
      <c r="P7252" s="88">
        <f t="shared" si="798"/>
        <v>3.1868041932579156E-6</v>
      </c>
      <c r="Q7252" s="88">
        <f t="shared" si="799"/>
        <v>3.841216768409414E-5</v>
      </c>
      <c r="R7252" s="89">
        <f t="shared" si="800"/>
        <v>5.6601113357401672E-3</v>
      </c>
      <c r="S7252" s="88">
        <f t="shared" si="802"/>
        <v>2.7870707176162374E-2</v>
      </c>
    </row>
    <row r="7253" spans="1:19" x14ac:dyDescent="0.2">
      <c r="A7253" s="60">
        <v>2004</v>
      </c>
      <c r="B7253" s="61">
        <v>10</v>
      </c>
      <c r="C7253" s="61">
        <v>29</v>
      </c>
      <c r="D7253" s="61">
        <v>3</v>
      </c>
      <c r="E7253" s="87">
        <v>1.3201450228535984E-2</v>
      </c>
      <c r="F7253" s="87">
        <v>1.4993371427475283E-2</v>
      </c>
      <c r="G7253" s="87">
        <v>1.1877691517482455E-3</v>
      </c>
      <c r="H7253" s="87">
        <v>1.7174105896356678E-6</v>
      </c>
      <c r="I7253" s="87">
        <v>7.8349502688172329E-5</v>
      </c>
      <c r="J7253" s="87">
        <v>6.0617567953606616E-3</v>
      </c>
      <c r="K7253" s="88">
        <v>3.5524414516397984E-2</v>
      </c>
      <c r="L7253" s="84"/>
      <c r="M7253" s="88">
        <f t="shared" si="801"/>
        <v>1.0036880776866359E-2</v>
      </c>
      <c r="N7253" s="88">
        <f t="shared" si="796"/>
        <v>1.656324484127426E-2</v>
      </c>
      <c r="O7253" s="88">
        <f t="shared" si="797"/>
        <v>4.743165572030938E-4</v>
      </c>
      <c r="P7253" s="88">
        <f t="shared" si="798"/>
        <v>3.1868041932579156E-6</v>
      </c>
      <c r="Q7253" s="88">
        <f t="shared" si="799"/>
        <v>3.841216768409414E-5</v>
      </c>
      <c r="R7253" s="89">
        <f t="shared" si="800"/>
        <v>6.0617567953606616E-3</v>
      </c>
      <c r="S7253" s="88">
        <f t="shared" si="802"/>
        <v>2.7116041147221066E-2</v>
      </c>
    </row>
    <row r="7254" spans="1:19" x14ac:dyDescent="0.2">
      <c r="A7254" s="60">
        <v>2004</v>
      </c>
      <c r="B7254" s="61">
        <v>10</v>
      </c>
      <c r="C7254" s="61">
        <v>29</v>
      </c>
      <c r="D7254" s="61">
        <v>4</v>
      </c>
      <c r="E7254" s="87">
        <v>1.3308218192242713E-2</v>
      </c>
      <c r="F7254" s="87">
        <v>1.475776116202572E-2</v>
      </c>
      <c r="G7254" s="87">
        <v>1.1877691517482455E-3</v>
      </c>
      <c r="H7254" s="87">
        <v>1.7174105896356678E-6</v>
      </c>
      <c r="I7254" s="87">
        <v>7.8349502688172329E-5</v>
      </c>
      <c r="J7254" s="87">
        <v>6.0175504850180023E-3</v>
      </c>
      <c r="K7254" s="88">
        <v>3.5351365904312489E-2</v>
      </c>
      <c r="L7254" s="84"/>
      <c r="M7254" s="88">
        <f t="shared" si="801"/>
        <v>1.0118054989090169E-2</v>
      </c>
      <c r="N7254" s="88">
        <f t="shared" si="796"/>
        <v>1.630296512149039E-2</v>
      </c>
      <c r="O7254" s="88">
        <f t="shared" si="797"/>
        <v>4.743165572030938E-4</v>
      </c>
      <c r="P7254" s="88">
        <f t="shared" si="798"/>
        <v>3.1868041932579156E-6</v>
      </c>
      <c r="Q7254" s="88">
        <f t="shared" si="799"/>
        <v>3.841216768409414E-5</v>
      </c>
      <c r="R7254" s="89">
        <f t="shared" si="800"/>
        <v>6.0175504850180023E-3</v>
      </c>
      <c r="S7254" s="88">
        <f t="shared" si="802"/>
        <v>2.6936935639661007E-2</v>
      </c>
    </row>
    <row r="7255" spans="1:19" x14ac:dyDescent="0.2">
      <c r="A7255" s="60">
        <v>2004</v>
      </c>
      <c r="B7255" s="61">
        <v>10</v>
      </c>
      <c r="C7255" s="61">
        <v>29</v>
      </c>
      <c r="D7255" s="61">
        <v>5</v>
      </c>
      <c r="E7255" s="87">
        <v>1.4130816032962189E-2</v>
      </c>
      <c r="F7255" s="87">
        <v>1.5349909040991913E-2</v>
      </c>
      <c r="G7255" s="87">
        <v>1.1877691517482455E-3</v>
      </c>
      <c r="H7255" s="87">
        <v>1.7174105896356678E-6</v>
      </c>
      <c r="I7255" s="87">
        <v>7.8349502688172329E-5</v>
      </c>
      <c r="J7255" s="87">
        <v>6.2404697548407587E-3</v>
      </c>
      <c r="K7255" s="88">
        <v>3.6989030893820912E-2</v>
      </c>
      <c r="L7255" s="84"/>
      <c r="M7255" s="88">
        <f t="shared" si="801"/>
        <v>1.0743464797230975E-2</v>
      </c>
      <c r="N7255" s="88">
        <f t="shared" si="796"/>
        <v>1.695711354627932E-2</v>
      </c>
      <c r="O7255" s="88">
        <f t="shared" si="797"/>
        <v>4.743165572030938E-4</v>
      </c>
      <c r="P7255" s="88">
        <f t="shared" si="798"/>
        <v>3.1868041932579156E-6</v>
      </c>
      <c r="Q7255" s="88">
        <f t="shared" si="799"/>
        <v>3.841216768409414E-5</v>
      </c>
      <c r="R7255" s="89">
        <f t="shared" si="800"/>
        <v>6.2404697548407587E-3</v>
      </c>
      <c r="S7255" s="88">
        <f t="shared" si="802"/>
        <v>2.8216493872590741E-2</v>
      </c>
    </row>
    <row r="7256" spans="1:19" x14ac:dyDescent="0.2">
      <c r="A7256" s="60">
        <v>2004</v>
      </c>
      <c r="B7256" s="61">
        <v>10</v>
      </c>
      <c r="C7256" s="61">
        <v>29</v>
      </c>
      <c r="D7256" s="61">
        <v>6</v>
      </c>
      <c r="E7256" s="87">
        <v>1.7267479020802209E-2</v>
      </c>
      <c r="F7256" s="87">
        <v>1.6676765118327559E-2</v>
      </c>
      <c r="G7256" s="87">
        <v>1.1877691517482455E-3</v>
      </c>
      <c r="H7256" s="87">
        <v>1.7174105896356678E-6</v>
      </c>
      <c r="I7256" s="87">
        <v>7.8349502688172329E-5</v>
      </c>
      <c r="J7256" s="87">
        <v>7.4520556119997503E-3</v>
      </c>
      <c r="K7256" s="88">
        <v>4.2664135816155573E-2</v>
      </c>
      <c r="L7256" s="84"/>
      <c r="M7256" s="88">
        <f t="shared" si="801"/>
        <v>1.3128226463650637E-2</v>
      </c>
      <c r="N7256" s="88">
        <f t="shared" si="796"/>
        <v>1.842289742179715E-2</v>
      </c>
      <c r="O7256" s="88">
        <f t="shared" si="797"/>
        <v>4.743165572030938E-4</v>
      </c>
      <c r="P7256" s="88">
        <f t="shared" si="798"/>
        <v>3.1868041932579156E-6</v>
      </c>
      <c r="Q7256" s="88">
        <f t="shared" si="799"/>
        <v>3.841216768409414E-5</v>
      </c>
      <c r="R7256" s="89">
        <f t="shared" si="800"/>
        <v>7.4520556119997503E-3</v>
      </c>
      <c r="S7256" s="88">
        <f t="shared" si="802"/>
        <v>3.206703941452823E-2</v>
      </c>
    </row>
    <row r="7257" spans="1:19" x14ac:dyDescent="0.2">
      <c r="A7257" s="60">
        <v>2004</v>
      </c>
      <c r="B7257" s="61">
        <v>10</v>
      </c>
      <c r="C7257" s="61">
        <v>29</v>
      </c>
      <c r="D7257" s="61">
        <v>7</v>
      </c>
      <c r="E7257" s="87">
        <v>2.2350301850393765E-2</v>
      </c>
      <c r="F7257" s="87">
        <v>1.8858206362288917E-2</v>
      </c>
      <c r="G7257" s="87">
        <v>0</v>
      </c>
      <c r="H7257" s="87">
        <v>0</v>
      </c>
      <c r="I7257" s="87">
        <v>7.8349502688172329E-5</v>
      </c>
      <c r="J7257" s="87">
        <v>8.9261330286989644E-3</v>
      </c>
      <c r="K7257" s="88">
        <v>5.0212990744069819E-2</v>
      </c>
      <c r="L7257" s="84"/>
      <c r="M7257" s="88">
        <f t="shared" si="801"/>
        <v>1.6992626652068611E-2</v>
      </c>
      <c r="N7257" s="88">
        <f t="shared" si="796"/>
        <v>2.0832745373964508E-2</v>
      </c>
      <c r="O7257" s="88">
        <f t="shared" si="797"/>
        <v>0</v>
      </c>
      <c r="P7257" s="88">
        <f t="shared" si="798"/>
        <v>0</v>
      </c>
      <c r="Q7257" s="88">
        <f t="shared" si="799"/>
        <v>3.841216768409414E-5</v>
      </c>
      <c r="R7257" s="89">
        <f t="shared" si="800"/>
        <v>8.9261330286989644E-3</v>
      </c>
      <c r="S7257" s="88">
        <f t="shared" si="802"/>
        <v>3.7863784193717213E-2</v>
      </c>
    </row>
    <row r="7258" spans="1:19" x14ac:dyDescent="0.2">
      <c r="A7258" s="60">
        <v>2004</v>
      </c>
      <c r="B7258" s="61">
        <v>10</v>
      </c>
      <c r="C7258" s="61">
        <v>29</v>
      </c>
      <c r="D7258" s="61">
        <v>8</v>
      </c>
      <c r="E7258" s="87">
        <v>2.4214250354660218E-2</v>
      </c>
      <c r="F7258" s="87">
        <v>2.0370555616115997E-2</v>
      </c>
      <c r="G7258" s="87">
        <v>0</v>
      </c>
      <c r="H7258" s="87">
        <v>0</v>
      </c>
      <c r="I7258" s="87">
        <v>7.8349502688172329E-5</v>
      </c>
      <c r="J7258" s="87">
        <v>1.0065162547575949E-2</v>
      </c>
      <c r="K7258" s="88">
        <v>5.4728318021040334E-2</v>
      </c>
      <c r="L7258" s="84"/>
      <c r="M7258" s="88">
        <f t="shared" si="801"/>
        <v>1.8409761026525549E-2</v>
      </c>
      <c r="N7258" s="88">
        <f t="shared" si="796"/>
        <v>2.2503444395717109E-2</v>
      </c>
      <c r="O7258" s="88">
        <f t="shared" si="797"/>
        <v>0</v>
      </c>
      <c r="P7258" s="88">
        <f t="shared" si="798"/>
        <v>0</v>
      </c>
      <c r="Q7258" s="88">
        <f t="shared" si="799"/>
        <v>3.841216768409414E-5</v>
      </c>
      <c r="R7258" s="89">
        <f t="shared" si="800"/>
        <v>1.0065162547575949E-2</v>
      </c>
      <c r="S7258" s="88">
        <f t="shared" si="802"/>
        <v>4.0951617589926756E-2</v>
      </c>
    </row>
    <row r="7259" spans="1:19" x14ac:dyDescent="0.2">
      <c r="A7259" s="60">
        <v>2004</v>
      </c>
      <c r="B7259" s="61">
        <v>10</v>
      </c>
      <c r="C7259" s="61">
        <v>29</v>
      </c>
      <c r="D7259" s="61">
        <v>9</v>
      </c>
      <c r="E7259" s="87">
        <v>2.5204220865272291E-2</v>
      </c>
      <c r="F7259" s="87">
        <v>2.1002549448312674E-2</v>
      </c>
      <c r="G7259" s="87">
        <v>0</v>
      </c>
      <c r="H7259" s="87">
        <v>0</v>
      </c>
      <c r="I7259" s="87">
        <v>7.8349502688172329E-5</v>
      </c>
      <c r="J7259" s="87">
        <v>9.2935456781585834E-3</v>
      </c>
      <c r="K7259" s="88">
        <v>5.5578665494431724E-2</v>
      </c>
      <c r="L7259" s="84"/>
      <c r="M7259" s="88">
        <f t="shared" si="801"/>
        <v>1.9162421970256489E-2</v>
      </c>
      <c r="N7259" s="88">
        <f t="shared" si="796"/>
        <v>2.3201610824227406E-2</v>
      </c>
      <c r="O7259" s="88">
        <f t="shared" si="797"/>
        <v>0</v>
      </c>
      <c r="P7259" s="88">
        <f t="shared" si="798"/>
        <v>0</v>
      </c>
      <c r="Q7259" s="88">
        <f t="shared" si="799"/>
        <v>3.841216768409414E-5</v>
      </c>
      <c r="R7259" s="89">
        <f t="shared" si="800"/>
        <v>9.2935456781585834E-3</v>
      </c>
      <c r="S7259" s="88">
        <f t="shared" si="802"/>
        <v>4.2402444962167989E-2</v>
      </c>
    </row>
    <row r="7260" spans="1:19" x14ac:dyDescent="0.2">
      <c r="A7260" s="60">
        <v>2004</v>
      </c>
      <c r="B7260" s="61">
        <v>10</v>
      </c>
      <c r="C7260" s="61">
        <v>29</v>
      </c>
      <c r="D7260" s="61">
        <v>10</v>
      </c>
      <c r="E7260" s="87">
        <v>2.4475251162398255E-2</v>
      </c>
      <c r="F7260" s="87">
        <v>2.1652511979338093E-2</v>
      </c>
      <c r="G7260" s="87">
        <v>0</v>
      </c>
      <c r="H7260" s="87">
        <v>0</v>
      </c>
      <c r="I7260" s="87">
        <v>7.8349502688172329E-5</v>
      </c>
      <c r="J7260" s="87">
        <v>1.009798562107197E-2</v>
      </c>
      <c r="K7260" s="88">
        <v>5.630409826549649E-2</v>
      </c>
      <c r="L7260" s="84"/>
      <c r="M7260" s="88">
        <f t="shared" si="801"/>
        <v>1.8608196345720251E-2</v>
      </c>
      <c r="N7260" s="88">
        <f t="shared" si="796"/>
        <v>2.3919627355139233E-2</v>
      </c>
      <c r="O7260" s="88">
        <f t="shared" si="797"/>
        <v>0</v>
      </c>
      <c r="P7260" s="88">
        <f t="shared" si="798"/>
        <v>0</v>
      </c>
      <c r="Q7260" s="88">
        <f t="shared" si="799"/>
        <v>3.841216768409414E-5</v>
      </c>
      <c r="R7260" s="89">
        <f t="shared" si="800"/>
        <v>1.009798562107197E-2</v>
      </c>
      <c r="S7260" s="88">
        <f t="shared" si="802"/>
        <v>4.2566235868543585E-2</v>
      </c>
    </row>
    <row r="7261" spans="1:19" x14ac:dyDescent="0.2">
      <c r="A7261" s="60">
        <v>2004</v>
      </c>
      <c r="B7261" s="61">
        <v>10</v>
      </c>
      <c r="C7261" s="61">
        <v>29</v>
      </c>
      <c r="D7261" s="61">
        <v>11</v>
      </c>
      <c r="E7261" s="87">
        <v>2.3881486389848605E-2</v>
      </c>
      <c r="F7261" s="87">
        <v>2.2102759139886269E-2</v>
      </c>
      <c r="G7261" s="87">
        <v>0</v>
      </c>
      <c r="H7261" s="87">
        <v>0</v>
      </c>
      <c r="I7261" s="87">
        <v>7.8349502688172329E-5</v>
      </c>
      <c r="J7261" s="87">
        <v>9.9240561150669895E-3</v>
      </c>
      <c r="K7261" s="88">
        <v>5.5986651147490039E-2</v>
      </c>
      <c r="L7261" s="84"/>
      <c r="M7261" s="88">
        <f t="shared" si="801"/>
        <v>1.8156765167446975E-2</v>
      </c>
      <c r="N7261" s="88">
        <f t="shared" si="796"/>
        <v>2.441701741816282E-2</v>
      </c>
      <c r="O7261" s="88">
        <f t="shared" si="797"/>
        <v>0</v>
      </c>
      <c r="P7261" s="88">
        <f t="shared" si="798"/>
        <v>0</v>
      </c>
      <c r="Q7261" s="88">
        <f t="shared" si="799"/>
        <v>3.841216768409414E-5</v>
      </c>
      <c r="R7261" s="89">
        <f t="shared" si="800"/>
        <v>9.9240561150669895E-3</v>
      </c>
      <c r="S7261" s="88">
        <f t="shared" si="802"/>
        <v>4.2612194753293892E-2</v>
      </c>
    </row>
    <row r="7262" spans="1:19" x14ac:dyDescent="0.2">
      <c r="A7262" s="60">
        <v>2004</v>
      </c>
      <c r="B7262" s="61">
        <v>10</v>
      </c>
      <c r="C7262" s="61">
        <v>29</v>
      </c>
      <c r="D7262" s="61">
        <v>12</v>
      </c>
      <c r="E7262" s="87">
        <v>2.3705030857305517E-2</v>
      </c>
      <c r="F7262" s="87">
        <v>2.1890216868250552E-2</v>
      </c>
      <c r="G7262" s="87">
        <v>0</v>
      </c>
      <c r="H7262" s="87">
        <v>0</v>
      </c>
      <c r="I7262" s="87">
        <v>7.8349502688172329E-5</v>
      </c>
      <c r="J7262" s="87">
        <v>9.5853302632575594E-3</v>
      </c>
      <c r="K7262" s="88">
        <v>5.5258927491501797E-2</v>
      </c>
      <c r="L7262" s="84"/>
      <c r="M7262" s="88">
        <f t="shared" si="801"/>
        <v>1.8022608456487666E-2</v>
      </c>
      <c r="N7262" s="88">
        <f t="shared" si="796"/>
        <v>2.4182221014882106E-2</v>
      </c>
      <c r="O7262" s="88">
        <f t="shared" si="797"/>
        <v>0</v>
      </c>
      <c r="P7262" s="88">
        <f t="shared" si="798"/>
        <v>0</v>
      </c>
      <c r="Q7262" s="88">
        <f t="shared" si="799"/>
        <v>3.841216768409414E-5</v>
      </c>
      <c r="R7262" s="89">
        <f t="shared" si="800"/>
        <v>9.5853302632575594E-3</v>
      </c>
      <c r="S7262" s="88">
        <f t="shared" si="802"/>
        <v>4.2243241639053873E-2</v>
      </c>
    </row>
    <row r="7263" spans="1:19" x14ac:dyDescent="0.2">
      <c r="A7263" s="60">
        <v>2004</v>
      </c>
      <c r="B7263" s="61">
        <v>10</v>
      </c>
      <c r="C7263" s="61">
        <v>29</v>
      </c>
      <c r="D7263" s="61">
        <v>13</v>
      </c>
      <c r="E7263" s="87">
        <v>2.3628199919516518E-2</v>
      </c>
      <c r="F7263" s="87">
        <v>2.129564005554151E-2</v>
      </c>
      <c r="G7263" s="87">
        <v>0</v>
      </c>
      <c r="H7263" s="87">
        <v>0</v>
      </c>
      <c r="I7263" s="87">
        <v>7.8349502688172329E-5</v>
      </c>
      <c r="J7263" s="87">
        <v>9.3616959511065335E-3</v>
      </c>
      <c r="K7263" s="88">
        <v>5.4363885428852732E-2</v>
      </c>
      <c r="L7263" s="84"/>
      <c r="M7263" s="88">
        <f t="shared" si="801"/>
        <v>1.7964194952727591E-2</v>
      </c>
      <c r="N7263" s="88">
        <f t="shared" si="796"/>
        <v>2.3525389336064514E-2</v>
      </c>
      <c r="O7263" s="88">
        <f t="shared" si="797"/>
        <v>0</v>
      </c>
      <c r="P7263" s="88">
        <f t="shared" si="798"/>
        <v>0</v>
      </c>
      <c r="Q7263" s="88">
        <f t="shared" si="799"/>
        <v>3.841216768409414E-5</v>
      </c>
      <c r="R7263" s="89">
        <f t="shared" si="800"/>
        <v>9.3616959511065335E-3</v>
      </c>
      <c r="S7263" s="88">
        <f t="shared" si="802"/>
        <v>4.1527996456476202E-2</v>
      </c>
    </row>
    <row r="7264" spans="1:19" x14ac:dyDescent="0.2">
      <c r="A7264" s="60">
        <v>2004</v>
      </c>
      <c r="B7264" s="61">
        <v>10</v>
      </c>
      <c r="C7264" s="61">
        <v>29</v>
      </c>
      <c r="D7264" s="61">
        <v>14</v>
      </c>
      <c r="E7264" s="87">
        <v>2.332934536401517E-2</v>
      </c>
      <c r="F7264" s="87">
        <v>2.0955181861935287E-2</v>
      </c>
      <c r="G7264" s="87">
        <v>0</v>
      </c>
      <c r="H7264" s="87">
        <v>0</v>
      </c>
      <c r="I7264" s="87">
        <v>7.8349502688172329E-5</v>
      </c>
      <c r="J7264" s="87">
        <v>9.5024849725833058E-3</v>
      </c>
      <c r="K7264" s="88">
        <v>5.3865361701221935E-2</v>
      </c>
      <c r="L7264" s="84"/>
      <c r="M7264" s="88">
        <f t="shared" si="801"/>
        <v>1.7736979950491956E-2</v>
      </c>
      <c r="N7264" s="88">
        <f t="shared" si="796"/>
        <v>2.3149283638543794E-2</v>
      </c>
      <c r="O7264" s="88">
        <f t="shared" si="797"/>
        <v>0</v>
      </c>
      <c r="P7264" s="88">
        <f t="shared" si="798"/>
        <v>0</v>
      </c>
      <c r="Q7264" s="88">
        <f t="shared" si="799"/>
        <v>3.841216768409414E-5</v>
      </c>
      <c r="R7264" s="89">
        <f t="shared" si="800"/>
        <v>9.5024849725833058E-3</v>
      </c>
      <c r="S7264" s="88">
        <f t="shared" si="802"/>
        <v>4.0924675756719847E-2</v>
      </c>
    </row>
    <row r="7265" spans="1:19" x14ac:dyDescent="0.2">
      <c r="A7265" s="60">
        <v>2004</v>
      </c>
      <c r="B7265" s="61">
        <v>10</v>
      </c>
      <c r="C7265" s="61">
        <v>29</v>
      </c>
      <c r="D7265" s="61">
        <v>15</v>
      </c>
      <c r="E7265" s="87">
        <v>2.3705851564942582E-2</v>
      </c>
      <c r="F7265" s="87">
        <v>2.040002113068062E-2</v>
      </c>
      <c r="G7265" s="87">
        <v>0</v>
      </c>
      <c r="H7265" s="87">
        <v>0</v>
      </c>
      <c r="I7265" s="87">
        <v>7.8349502688172329E-5</v>
      </c>
      <c r="J7265" s="87">
        <v>7.487654717756722E-3</v>
      </c>
      <c r="K7265" s="88">
        <v>5.1671876916068102E-2</v>
      </c>
      <c r="L7265" s="84"/>
      <c r="M7265" s="88">
        <f t="shared" si="801"/>
        <v>1.8023232429200002E-2</v>
      </c>
      <c r="N7265" s="88">
        <f t="shared" si="796"/>
        <v>2.2535995082163363E-2</v>
      </c>
      <c r="O7265" s="88">
        <f t="shared" si="797"/>
        <v>0</v>
      </c>
      <c r="P7265" s="88">
        <f t="shared" si="798"/>
        <v>0</v>
      </c>
      <c r="Q7265" s="88">
        <f t="shared" si="799"/>
        <v>3.841216768409414E-5</v>
      </c>
      <c r="R7265" s="89">
        <f t="shared" si="800"/>
        <v>7.487654717756722E-3</v>
      </c>
      <c r="S7265" s="88">
        <f t="shared" si="802"/>
        <v>4.0597639679047462E-2</v>
      </c>
    </row>
    <row r="7266" spans="1:19" x14ac:dyDescent="0.2">
      <c r="A7266" s="60">
        <v>2004</v>
      </c>
      <c r="B7266" s="61">
        <v>10</v>
      </c>
      <c r="C7266" s="61">
        <v>29</v>
      </c>
      <c r="D7266" s="61">
        <v>16</v>
      </c>
      <c r="E7266" s="87">
        <v>2.5597198247887365E-2</v>
      </c>
      <c r="F7266" s="87">
        <v>2.0484494064533145E-2</v>
      </c>
      <c r="G7266" s="87">
        <v>0</v>
      </c>
      <c r="H7266" s="87">
        <v>0</v>
      </c>
      <c r="I7266" s="87">
        <v>7.8349502688172329E-5</v>
      </c>
      <c r="J7266" s="87">
        <v>6.9890566409743227E-3</v>
      </c>
      <c r="K7266" s="88">
        <v>5.314909845608301E-2</v>
      </c>
      <c r="L7266" s="84"/>
      <c r="M7266" s="88">
        <f t="shared" si="801"/>
        <v>1.9461197261533704E-2</v>
      </c>
      <c r="N7266" s="88">
        <f t="shared" si="796"/>
        <v>2.2629312712065881E-2</v>
      </c>
      <c r="O7266" s="88">
        <f t="shared" si="797"/>
        <v>0</v>
      </c>
      <c r="P7266" s="88">
        <f t="shared" si="798"/>
        <v>0</v>
      </c>
      <c r="Q7266" s="88">
        <f t="shared" si="799"/>
        <v>3.841216768409414E-5</v>
      </c>
      <c r="R7266" s="89">
        <f t="shared" si="800"/>
        <v>6.9890566409743227E-3</v>
      </c>
      <c r="S7266" s="88">
        <f t="shared" si="802"/>
        <v>4.2128922141283685E-2</v>
      </c>
    </row>
    <row r="7267" spans="1:19" x14ac:dyDescent="0.2">
      <c r="A7267" s="60">
        <v>2004</v>
      </c>
      <c r="B7267" s="61">
        <v>10</v>
      </c>
      <c r="C7267" s="61">
        <v>29</v>
      </c>
      <c r="D7267" s="61">
        <v>17</v>
      </c>
      <c r="E7267" s="87">
        <v>2.7215332973249372E-2</v>
      </c>
      <c r="F7267" s="87">
        <v>2.0189699000370823E-2</v>
      </c>
      <c r="G7267" s="87">
        <v>0</v>
      </c>
      <c r="H7267" s="87">
        <v>0</v>
      </c>
      <c r="I7267" s="87">
        <v>7.8349502688172329E-5</v>
      </c>
      <c r="J7267" s="87">
        <v>6.0496338360359952E-3</v>
      </c>
      <c r="K7267" s="88">
        <v>5.3533015312344369E-2</v>
      </c>
      <c r="L7267" s="84"/>
      <c r="M7267" s="88">
        <f t="shared" si="801"/>
        <v>2.0691442805637606E-2</v>
      </c>
      <c r="N7267" s="88">
        <f t="shared" si="796"/>
        <v>2.2303651278989391E-2</v>
      </c>
      <c r="O7267" s="88">
        <f t="shared" si="797"/>
        <v>0</v>
      </c>
      <c r="P7267" s="88">
        <f t="shared" si="798"/>
        <v>0</v>
      </c>
      <c r="Q7267" s="88">
        <f t="shared" si="799"/>
        <v>3.841216768409414E-5</v>
      </c>
      <c r="R7267" s="89">
        <f t="shared" si="800"/>
        <v>6.0496338360359952E-3</v>
      </c>
      <c r="S7267" s="88">
        <f t="shared" si="802"/>
        <v>4.3033506252311095E-2</v>
      </c>
    </row>
    <row r="7268" spans="1:19" x14ac:dyDescent="0.2">
      <c r="A7268" s="60">
        <v>2004</v>
      </c>
      <c r="B7268" s="61">
        <v>10</v>
      </c>
      <c r="C7268" s="61">
        <v>29</v>
      </c>
      <c r="D7268" s="61">
        <v>18</v>
      </c>
      <c r="E7268" s="87">
        <v>2.7909994076657566E-2</v>
      </c>
      <c r="F7268" s="87">
        <v>1.9536903121634759E-2</v>
      </c>
      <c r="G7268" s="87">
        <v>0</v>
      </c>
      <c r="H7268" s="87">
        <v>0</v>
      </c>
      <c r="I7268" s="87">
        <v>7.8349502688172329E-5</v>
      </c>
      <c r="J7268" s="87">
        <v>5.0875125396957809E-3</v>
      </c>
      <c r="K7268" s="88">
        <v>5.2612759240676286E-2</v>
      </c>
      <c r="L7268" s="84"/>
      <c r="M7268" s="88">
        <f t="shared" si="801"/>
        <v>2.1219584074553915E-2</v>
      </c>
      <c r="N7268" s="88">
        <f t="shared" si="796"/>
        <v>2.1582504736120021E-2</v>
      </c>
      <c r="O7268" s="88">
        <f t="shared" si="797"/>
        <v>0</v>
      </c>
      <c r="P7268" s="88">
        <f t="shared" si="798"/>
        <v>0</v>
      </c>
      <c r="Q7268" s="88">
        <f t="shared" si="799"/>
        <v>3.841216768409414E-5</v>
      </c>
      <c r="R7268" s="89">
        <f t="shared" si="800"/>
        <v>5.0875125396957809E-3</v>
      </c>
      <c r="S7268" s="88">
        <f t="shared" si="802"/>
        <v>4.284050097835803E-2</v>
      </c>
    </row>
    <row r="7269" spans="1:19" x14ac:dyDescent="0.2">
      <c r="A7269" s="60">
        <v>2004</v>
      </c>
      <c r="B7269" s="61">
        <v>10</v>
      </c>
      <c r="C7269" s="61">
        <v>29</v>
      </c>
      <c r="D7269" s="61">
        <v>19</v>
      </c>
      <c r="E7269" s="87">
        <v>2.8085547842831037E-2</v>
      </c>
      <c r="F7269" s="87">
        <v>1.8811149972681743E-2</v>
      </c>
      <c r="G7269" s="87">
        <v>1.1877691517482455E-3</v>
      </c>
      <c r="H7269" s="87">
        <v>1.7174105896356678E-6</v>
      </c>
      <c r="I7269" s="87">
        <v>7.8349502688172329E-5</v>
      </c>
      <c r="J7269" s="87">
        <v>3.8935540000697598E-3</v>
      </c>
      <c r="K7269" s="88">
        <v>5.2058087880608596E-2</v>
      </c>
      <c r="L7269" s="84"/>
      <c r="M7269" s="88">
        <f t="shared" si="801"/>
        <v>2.1353055184963003E-2</v>
      </c>
      <c r="N7269" s="88">
        <f t="shared" si="796"/>
        <v>2.0780761968752403E-2</v>
      </c>
      <c r="O7269" s="88">
        <f t="shared" si="797"/>
        <v>4.743165572030938E-4</v>
      </c>
      <c r="P7269" s="88">
        <f t="shared" si="798"/>
        <v>3.1868041932579156E-6</v>
      </c>
      <c r="Q7269" s="88">
        <f t="shared" si="799"/>
        <v>3.841216768409414E-5</v>
      </c>
      <c r="R7269" s="89">
        <f t="shared" si="800"/>
        <v>3.8935540000697598E-3</v>
      </c>
      <c r="S7269" s="88">
        <f t="shared" si="802"/>
        <v>4.264973268279585E-2</v>
      </c>
    </row>
    <row r="7270" spans="1:19" x14ac:dyDescent="0.2">
      <c r="A7270" s="60">
        <v>2004</v>
      </c>
      <c r="B7270" s="61">
        <v>10</v>
      </c>
      <c r="C7270" s="61">
        <v>29</v>
      </c>
      <c r="D7270" s="61">
        <v>20</v>
      </c>
      <c r="E7270" s="87">
        <v>2.796757383939524E-2</v>
      </c>
      <c r="F7270" s="87">
        <v>1.8215973050905335E-2</v>
      </c>
      <c r="G7270" s="87">
        <v>1.1877691517482455E-3</v>
      </c>
      <c r="H7270" s="87">
        <v>1.7174105896356678E-6</v>
      </c>
      <c r="I7270" s="87">
        <v>7.8349502688172329E-5</v>
      </c>
      <c r="J7270" s="87">
        <v>3.7769800209956372E-3</v>
      </c>
      <c r="K7270" s="88">
        <v>5.1228362976322266E-2</v>
      </c>
      <c r="L7270" s="84"/>
      <c r="M7270" s="88">
        <f t="shared" si="801"/>
        <v>2.1263361175081028E-2</v>
      </c>
      <c r="N7270" s="88">
        <f t="shared" si="796"/>
        <v>2.0123267346749397E-2</v>
      </c>
      <c r="O7270" s="88">
        <f t="shared" si="797"/>
        <v>4.743165572030938E-4</v>
      </c>
      <c r="P7270" s="88">
        <f t="shared" si="798"/>
        <v>3.1868041932579156E-6</v>
      </c>
      <c r="Q7270" s="88">
        <f t="shared" si="799"/>
        <v>3.841216768409414E-5</v>
      </c>
      <c r="R7270" s="89">
        <f t="shared" si="800"/>
        <v>3.7769800209956372E-3</v>
      </c>
      <c r="S7270" s="88">
        <f t="shared" si="802"/>
        <v>4.1902544050910866E-2</v>
      </c>
    </row>
    <row r="7271" spans="1:19" x14ac:dyDescent="0.2">
      <c r="A7271" s="60">
        <v>2004</v>
      </c>
      <c r="B7271" s="61">
        <v>10</v>
      </c>
      <c r="C7271" s="61">
        <v>29</v>
      </c>
      <c r="D7271" s="61">
        <v>21</v>
      </c>
      <c r="E7271" s="87">
        <v>2.6192256629612345E-2</v>
      </c>
      <c r="F7271" s="87">
        <v>1.7525423625284274E-2</v>
      </c>
      <c r="G7271" s="87">
        <v>1.1877691517482455E-3</v>
      </c>
      <c r="H7271" s="87">
        <v>1.7174105896356678E-6</v>
      </c>
      <c r="I7271" s="87">
        <v>7.8349502688172329E-5</v>
      </c>
      <c r="J7271" s="87">
        <v>3.7193054463328956E-3</v>
      </c>
      <c r="K7271" s="88">
        <v>4.8704821766255568E-2</v>
      </c>
      <c r="L7271" s="84"/>
      <c r="M7271" s="88">
        <f t="shared" si="801"/>
        <v>1.991361195304529E-2</v>
      </c>
      <c r="N7271" s="88">
        <f t="shared" si="796"/>
        <v>1.9360414290858087E-2</v>
      </c>
      <c r="O7271" s="88">
        <f t="shared" si="797"/>
        <v>4.743165572030938E-4</v>
      </c>
      <c r="P7271" s="88">
        <f t="shared" si="798"/>
        <v>3.1868041932579156E-6</v>
      </c>
      <c r="Q7271" s="88">
        <f t="shared" si="799"/>
        <v>3.841216768409414E-5</v>
      </c>
      <c r="R7271" s="89">
        <f t="shared" si="800"/>
        <v>3.7193054463328956E-3</v>
      </c>
      <c r="S7271" s="88">
        <f t="shared" si="802"/>
        <v>3.9789941772983818E-2</v>
      </c>
    </row>
    <row r="7272" spans="1:19" x14ac:dyDescent="0.2">
      <c r="A7272" s="60">
        <v>2004</v>
      </c>
      <c r="B7272" s="61">
        <v>10</v>
      </c>
      <c r="C7272" s="61">
        <v>29</v>
      </c>
      <c r="D7272" s="61">
        <v>22</v>
      </c>
      <c r="E7272" s="87">
        <v>2.3643339503413609E-2</v>
      </c>
      <c r="F7272" s="87">
        <v>1.6817521333033943E-2</v>
      </c>
      <c r="G7272" s="87">
        <v>1.1877691517482455E-3</v>
      </c>
      <c r="H7272" s="87">
        <v>1.7174105896356678E-6</v>
      </c>
      <c r="I7272" s="87">
        <v>7.8349502688172329E-5</v>
      </c>
      <c r="J7272" s="87">
        <v>3.7569466625164516E-3</v>
      </c>
      <c r="K7272" s="88">
        <v>4.5485643563990055E-2</v>
      </c>
      <c r="L7272" s="84"/>
      <c r="M7272" s="88">
        <f t="shared" si="801"/>
        <v>1.7975705369837523E-2</v>
      </c>
      <c r="N7272" s="88">
        <f t="shared" si="796"/>
        <v>1.8578391445165408E-2</v>
      </c>
      <c r="O7272" s="88">
        <f t="shared" si="797"/>
        <v>4.743165572030938E-4</v>
      </c>
      <c r="P7272" s="88">
        <f t="shared" si="798"/>
        <v>3.1868041932579156E-6</v>
      </c>
      <c r="Q7272" s="88">
        <f t="shared" si="799"/>
        <v>3.841216768409414E-5</v>
      </c>
      <c r="R7272" s="89">
        <f t="shared" si="800"/>
        <v>3.7569466625164516E-3</v>
      </c>
      <c r="S7272" s="88">
        <f t="shared" si="802"/>
        <v>3.7070012344083379E-2</v>
      </c>
    </row>
    <row r="7273" spans="1:19" x14ac:dyDescent="0.2">
      <c r="A7273" s="60">
        <v>2004</v>
      </c>
      <c r="B7273" s="61">
        <v>10</v>
      </c>
      <c r="C7273" s="61">
        <v>29</v>
      </c>
      <c r="D7273" s="61">
        <v>23</v>
      </c>
      <c r="E7273" s="87">
        <v>2.0487008314702973E-2</v>
      </c>
      <c r="F7273" s="87">
        <v>1.5580424587227625E-2</v>
      </c>
      <c r="G7273" s="87">
        <v>1.1877691517482455E-3</v>
      </c>
      <c r="H7273" s="87">
        <v>1.7174105896356678E-6</v>
      </c>
      <c r="I7273" s="87">
        <v>7.8349502688172329E-5</v>
      </c>
      <c r="J7273" s="87">
        <v>3.2213282382242345E-3</v>
      </c>
      <c r="K7273" s="88">
        <v>4.0556597205180886E-2</v>
      </c>
      <c r="L7273" s="84"/>
      <c r="M7273" s="88">
        <f t="shared" si="801"/>
        <v>1.5575990241198451E-2</v>
      </c>
      <c r="N7273" s="88">
        <f t="shared" si="796"/>
        <v>1.7211765106836644E-2</v>
      </c>
      <c r="O7273" s="88">
        <f t="shared" si="797"/>
        <v>4.743165572030938E-4</v>
      </c>
      <c r="P7273" s="88">
        <f t="shared" si="798"/>
        <v>3.1868041932579156E-6</v>
      </c>
      <c r="Q7273" s="88">
        <f t="shared" si="799"/>
        <v>3.841216768409414E-5</v>
      </c>
      <c r="R7273" s="89">
        <f t="shared" si="800"/>
        <v>3.2213282382242345E-3</v>
      </c>
      <c r="S7273" s="88">
        <f t="shared" si="802"/>
        <v>3.330367087711554E-2</v>
      </c>
    </row>
    <row r="7274" spans="1:19" x14ac:dyDescent="0.2">
      <c r="A7274" s="60">
        <v>2004</v>
      </c>
      <c r="B7274" s="61">
        <v>10</v>
      </c>
      <c r="C7274" s="61">
        <v>29</v>
      </c>
      <c r="D7274" s="61">
        <v>24</v>
      </c>
      <c r="E7274" s="87">
        <v>1.7290455997193005E-2</v>
      </c>
      <c r="F7274" s="87">
        <v>1.4647073864335645E-2</v>
      </c>
      <c r="G7274" s="87">
        <v>1.1877691517482455E-3</v>
      </c>
      <c r="H7274" s="87">
        <v>1.7174105896356678E-6</v>
      </c>
      <c r="I7274" s="87">
        <v>7.8349502688172329E-5</v>
      </c>
      <c r="J7274" s="87">
        <v>4.5102429505530202E-3</v>
      </c>
      <c r="K7274" s="88">
        <v>3.7715608877107724E-2</v>
      </c>
      <c r="L7274" s="84"/>
      <c r="M7274" s="88">
        <f t="shared" si="801"/>
        <v>1.314569554232419E-2</v>
      </c>
      <c r="N7274" s="88">
        <f t="shared" si="796"/>
        <v>1.6180688365970274E-2</v>
      </c>
      <c r="O7274" s="88">
        <f t="shared" si="797"/>
        <v>4.743165572030938E-4</v>
      </c>
      <c r="P7274" s="88">
        <f t="shared" si="798"/>
        <v>3.1868041932579156E-6</v>
      </c>
      <c r="Q7274" s="88">
        <f t="shared" si="799"/>
        <v>3.841216768409414E-5</v>
      </c>
      <c r="R7274" s="89">
        <f t="shared" si="800"/>
        <v>4.5102429505530202E-3</v>
      </c>
      <c r="S7274" s="88">
        <f t="shared" si="802"/>
        <v>2.9842299437374913E-2</v>
      </c>
    </row>
    <row r="7275" spans="1:19" x14ac:dyDescent="0.2">
      <c r="A7275" s="60">
        <v>2004</v>
      </c>
      <c r="B7275" s="61">
        <v>10</v>
      </c>
      <c r="C7275" s="61">
        <v>30</v>
      </c>
      <c r="D7275" s="61">
        <v>1</v>
      </c>
      <c r="E7275" s="87">
        <v>1.6504523286267548E-2</v>
      </c>
      <c r="F7275" s="87">
        <v>1.3862139583855442E-2</v>
      </c>
      <c r="G7275" s="87">
        <v>1.1877691517482455E-3</v>
      </c>
      <c r="H7275" s="87">
        <v>1.7174105896356678E-6</v>
      </c>
      <c r="I7275" s="87">
        <v>7.8349502688172329E-5</v>
      </c>
      <c r="J7275" s="87">
        <v>5.9242605340385762E-3</v>
      </c>
      <c r="K7275" s="88">
        <v>3.7558759469187623E-2</v>
      </c>
      <c r="L7275" s="84"/>
      <c r="M7275" s="88">
        <f t="shared" si="801"/>
        <v>1.2548161727353849E-2</v>
      </c>
      <c r="N7275" s="88">
        <f t="shared" si="796"/>
        <v>1.5313567936466427E-2</v>
      </c>
      <c r="O7275" s="88">
        <f t="shared" si="797"/>
        <v>4.743165572030938E-4</v>
      </c>
      <c r="P7275" s="88">
        <f t="shared" si="798"/>
        <v>3.1868041932579156E-6</v>
      </c>
      <c r="Q7275" s="88">
        <f t="shared" si="799"/>
        <v>3.841216768409414E-5</v>
      </c>
      <c r="R7275" s="89">
        <f t="shared" si="800"/>
        <v>5.9242605340385762E-3</v>
      </c>
      <c r="S7275" s="88">
        <f t="shared" si="802"/>
        <v>2.8377645192900727E-2</v>
      </c>
    </row>
    <row r="7276" spans="1:19" x14ac:dyDescent="0.2">
      <c r="A7276" s="60">
        <v>2004</v>
      </c>
      <c r="B7276" s="61">
        <v>10</v>
      </c>
      <c r="C7276" s="61">
        <v>30</v>
      </c>
      <c r="D7276" s="61">
        <v>2</v>
      </c>
      <c r="E7276" s="87">
        <v>1.5237602055400097E-2</v>
      </c>
      <c r="F7276" s="87">
        <v>1.3871652008567617E-2</v>
      </c>
      <c r="G7276" s="87">
        <v>1.1877691517482455E-3</v>
      </c>
      <c r="H7276" s="87">
        <v>1.7174105896356678E-6</v>
      </c>
      <c r="I7276" s="87">
        <v>7.8349502688172329E-5</v>
      </c>
      <c r="J7276" s="87">
        <v>6.0123850979965339E-3</v>
      </c>
      <c r="K7276" s="88">
        <v>3.6389475226990299E-2</v>
      </c>
      <c r="L7276" s="84"/>
      <c r="M7276" s="88">
        <f t="shared" si="801"/>
        <v>1.1584938965629468E-2</v>
      </c>
      <c r="N7276" s="88">
        <f t="shared" si="796"/>
        <v>1.5324076354823437E-2</v>
      </c>
      <c r="O7276" s="88">
        <f t="shared" si="797"/>
        <v>4.743165572030938E-4</v>
      </c>
      <c r="P7276" s="88">
        <f t="shared" si="798"/>
        <v>3.1868041932579156E-6</v>
      </c>
      <c r="Q7276" s="88">
        <f t="shared" si="799"/>
        <v>3.841216768409414E-5</v>
      </c>
      <c r="R7276" s="89">
        <f t="shared" si="800"/>
        <v>6.0123850979965339E-3</v>
      </c>
      <c r="S7276" s="88">
        <f t="shared" si="802"/>
        <v>2.7424930849533354E-2</v>
      </c>
    </row>
    <row r="7277" spans="1:19" x14ac:dyDescent="0.2">
      <c r="A7277" s="60">
        <v>2004</v>
      </c>
      <c r="B7277" s="61">
        <v>10</v>
      </c>
      <c r="C7277" s="61">
        <v>30</v>
      </c>
      <c r="D7277" s="61">
        <v>3</v>
      </c>
      <c r="E7277" s="87">
        <v>1.4257588703982711E-2</v>
      </c>
      <c r="F7277" s="87">
        <v>1.3761113600082647E-2</v>
      </c>
      <c r="G7277" s="87">
        <v>1.1877691517482455E-3</v>
      </c>
      <c r="H7277" s="87">
        <v>1.7174105896356678E-6</v>
      </c>
      <c r="I7277" s="87">
        <v>7.8349502688172329E-5</v>
      </c>
      <c r="J7277" s="87">
        <v>6.3807292844228827E-3</v>
      </c>
      <c r="K7277" s="88">
        <v>3.5667267653514287E-2</v>
      </c>
      <c r="L7277" s="84"/>
      <c r="M7277" s="88">
        <f t="shared" si="801"/>
        <v>1.0839848312888025E-2</v>
      </c>
      <c r="N7277" s="88">
        <f t="shared" si="796"/>
        <v>1.5201964077877755E-2</v>
      </c>
      <c r="O7277" s="88">
        <f t="shared" si="797"/>
        <v>4.743165572030938E-4</v>
      </c>
      <c r="P7277" s="88">
        <f t="shared" si="798"/>
        <v>3.1868041932579156E-6</v>
      </c>
      <c r="Q7277" s="88">
        <f t="shared" si="799"/>
        <v>3.841216768409414E-5</v>
      </c>
      <c r="R7277" s="89">
        <f t="shared" si="800"/>
        <v>6.3807292844228827E-3</v>
      </c>
      <c r="S7277" s="88">
        <f t="shared" si="802"/>
        <v>2.6557727919846227E-2</v>
      </c>
    </row>
    <row r="7278" spans="1:19" x14ac:dyDescent="0.2">
      <c r="A7278" s="60">
        <v>2004</v>
      </c>
      <c r="B7278" s="61">
        <v>10</v>
      </c>
      <c r="C7278" s="61">
        <v>30</v>
      </c>
      <c r="D7278" s="61">
        <v>4</v>
      </c>
      <c r="E7278" s="87">
        <v>1.3931030624062779E-2</v>
      </c>
      <c r="F7278" s="87">
        <v>1.3533986075469595E-2</v>
      </c>
      <c r="G7278" s="87">
        <v>1.1877691517482455E-3</v>
      </c>
      <c r="H7278" s="87">
        <v>1.7174105896356678E-6</v>
      </c>
      <c r="I7278" s="87">
        <v>7.8349502688172329E-5</v>
      </c>
      <c r="J7278" s="87">
        <v>6.5519526870609973E-3</v>
      </c>
      <c r="K7278" s="88">
        <v>3.5284805451619425E-2</v>
      </c>
      <c r="L7278" s="84"/>
      <c r="M7278" s="88">
        <f t="shared" si="801"/>
        <v>1.0591570702615035E-2</v>
      </c>
      <c r="N7278" s="88">
        <f t="shared" si="796"/>
        <v>1.495105528004295E-2</v>
      </c>
      <c r="O7278" s="88">
        <f t="shared" si="797"/>
        <v>4.743165572030938E-4</v>
      </c>
      <c r="P7278" s="88">
        <f t="shared" si="798"/>
        <v>3.1868041932579156E-6</v>
      </c>
      <c r="Q7278" s="88">
        <f t="shared" si="799"/>
        <v>3.841216768409414E-5</v>
      </c>
      <c r="R7278" s="89">
        <f t="shared" si="800"/>
        <v>6.5519526870609973E-3</v>
      </c>
      <c r="S7278" s="88">
        <f t="shared" si="802"/>
        <v>2.6058541511738434E-2</v>
      </c>
    </row>
    <row r="7279" spans="1:19" x14ac:dyDescent="0.2">
      <c r="A7279" s="60">
        <v>2004</v>
      </c>
      <c r="B7279" s="61">
        <v>10</v>
      </c>
      <c r="C7279" s="61">
        <v>30</v>
      </c>
      <c r="D7279" s="61">
        <v>5</v>
      </c>
      <c r="E7279" s="87">
        <v>1.4433869907893842E-2</v>
      </c>
      <c r="F7279" s="87">
        <v>1.3772164492160342E-2</v>
      </c>
      <c r="G7279" s="87">
        <v>1.1877691517482455E-3</v>
      </c>
      <c r="H7279" s="87">
        <v>1.7174105896356678E-6</v>
      </c>
      <c r="I7279" s="87">
        <v>7.8349502688172329E-5</v>
      </c>
      <c r="J7279" s="87">
        <v>6.4789482811150644E-3</v>
      </c>
      <c r="K7279" s="88">
        <v>3.5952818746195297E-2</v>
      </c>
      <c r="L7279" s="84"/>
      <c r="M7279" s="88">
        <f t="shared" si="801"/>
        <v>1.0973872484189599E-2</v>
      </c>
      <c r="N7279" s="88">
        <f t="shared" si="796"/>
        <v>1.5214172048051956E-2</v>
      </c>
      <c r="O7279" s="88">
        <f t="shared" si="797"/>
        <v>4.743165572030938E-4</v>
      </c>
      <c r="P7279" s="88">
        <f t="shared" si="798"/>
        <v>3.1868041932579156E-6</v>
      </c>
      <c r="Q7279" s="88">
        <f t="shared" si="799"/>
        <v>3.841216768409414E-5</v>
      </c>
      <c r="R7279" s="89">
        <f t="shared" si="800"/>
        <v>6.4789482811150644E-3</v>
      </c>
      <c r="S7279" s="88">
        <f t="shared" si="802"/>
        <v>2.6703960061322005E-2</v>
      </c>
    </row>
    <row r="7280" spans="1:19" x14ac:dyDescent="0.2">
      <c r="A7280" s="60">
        <v>2004</v>
      </c>
      <c r="B7280" s="61">
        <v>10</v>
      </c>
      <c r="C7280" s="61">
        <v>30</v>
      </c>
      <c r="D7280" s="61">
        <v>6</v>
      </c>
      <c r="E7280" s="87">
        <v>1.6428184904997523E-2</v>
      </c>
      <c r="F7280" s="87">
        <v>1.30024012274506E-2</v>
      </c>
      <c r="G7280" s="87">
        <v>1.1877691517482455E-3</v>
      </c>
      <c r="H7280" s="87">
        <v>1.7174105896356678E-6</v>
      </c>
      <c r="I7280" s="87">
        <v>7.8349502688172329E-5</v>
      </c>
      <c r="J7280" s="87">
        <v>7.748240522509527E-3</v>
      </c>
      <c r="K7280" s="88">
        <v>3.8446662719983704E-2</v>
      </c>
      <c r="L7280" s="84"/>
      <c r="M7280" s="88">
        <f t="shared" si="801"/>
        <v>1.249012270753086E-2</v>
      </c>
      <c r="N7280" s="88">
        <f t="shared" si="796"/>
        <v>1.4363811107893951E-2</v>
      </c>
      <c r="O7280" s="88">
        <f t="shared" si="797"/>
        <v>4.743165572030938E-4</v>
      </c>
      <c r="P7280" s="88">
        <f t="shared" si="798"/>
        <v>3.1868041932579156E-6</v>
      </c>
      <c r="Q7280" s="88">
        <f t="shared" si="799"/>
        <v>3.841216768409414E-5</v>
      </c>
      <c r="R7280" s="89">
        <f t="shared" si="800"/>
        <v>7.748240522509527E-3</v>
      </c>
      <c r="S7280" s="88">
        <f t="shared" si="802"/>
        <v>2.7369849344505259E-2</v>
      </c>
    </row>
    <row r="7281" spans="1:19" x14ac:dyDescent="0.2">
      <c r="A7281" s="60">
        <v>2004</v>
      </c>
      <c r="B7281" s="61">
        <v>10</v>
      </c>
      <c r="C7281" s="61">
        <v>30</v>
      </c>
      <c r="D7281" s="61">
        <v>7</v>
      </c>
      <c r="E7281" s="87">
        <v>1.9301096764189701E-2</v>
      </c>
      <c r="F7281" s="87">
        <v>1.3369120329225928E-2</v>
      </c>
      <c r="G7281" s="87">
        <v>0</v>
      </c>
      <c r="H7281" s="87">
        <v>0</v>
      </c>
      <c r="I7281" s="87">
        <v>7.8349502688172329E-5</v>
      </c>
      <c r="J7281" s="87">
        <v>8.5483520599871875E-3</v>
      </c>
      <c r="K7281" s="88">
        <v>4.1296918656090989E-2</v>
      </c>
      <c r="L7281" s="84"/>
      <c r="M7281" s="88">
        <f t="shared" si="801"/>
        <v>1.4674358023649999E-2</v>
      </c>
      <c r="N7281" s="88">
        <f t="shared" si="796"/>
        <v>1.4768927348764649E-2</v>
      </c>
      <c r="O7281" s="88">
        <f t="shared" si="797"/>
        <v>0</v>
      </c>
      <c r="P7281" s="88">
        <f t="shared" si="798"/>
        <v>0</v>
      </c>
      <c r="Q7281" s="88">
        <f t="shared" si="799"/>
        <v>3.841216768409414E-5</v>
      </c>
      <c r="R7281" s="89">
        <f t="shared" si="800"/>
        <v>8.5483520599871875E-3</v>
      </c>
      <c r="S7281" s="88">
        <f t="shared" si="802"/>
        <v>2.9481697540098741E-2</v>
      </c>
    </row>
    <row r="7282" spans="1:19" x14ac:dyDescent="0.2">
      <c r="A7282" s="60">
        <v>2004</v>
      </c>
      <c r="B7282" s="61">
        <v>10</v>
      </c>
      <c r="C7282" s="61">
        <v>30</v>
      </c>
      <c r="D7282" s="61">
        <v>8</v>
      </c>
      <c r="E7282" s="87">
        <v>2.2339929209192595E-2</v>
      </c>
      <c r="F7282" s="87">
        <v>1.443489843479228E-2</v>
      </c>
      <c r="G7282" s="87">
        <v>0</v>
      </c>
      <c r="H7282" s="87">
        <v>0</v>
      </c>
      <c r="I7282" s="87">
        <v>7.8349502688172329E-5</v>
      </c>
      <c r="J7282" s="87">
        <v>8.5383131191195619E-3</v>
      </c>
      <c r="K7282" s="88">
        <v>4.539149026579261E-2</v>
      </c>
      <c r="L7282" s="84"/>
      <c r="M7282" s="88">
        <f t="shared" si="801"/>
        <v>1.6984740475832281E-2</v>
      </c>
      <c r="N7282" s="88">
        <f t="shared" si="796"/>
        <v>1.5946297214798674E-2</v>
      </c>
      <c r="O7282" s="88">
        <f t="shared" si="797"/>
        <v>0</v>
      </c>
      <c r="P7282" s="88">
        <f t="shared" si="798"/>
        <v>0</v>
      </c>
      <c r="Q7282" s="88">
        <f t="shared" si="799"/>
        <v>3.841216768409414E-5</v>
      </c>
      <c r="R7282" s="89">
        <f t="shared" si="800"/>
        <v>8.5383131191195619E-3</v>
      </c>
      <c r="S7282" s="88">
        <f t="shared" si="802"/>
        <v>3.2969449858315049E-2</v>
      </c>
    </row>
    <row r="7283" spans="1:19" x14ac:dyDescent="0.2">
      <c r="A7283" s="60">
        <v>2004</v>
      </c>
      <c r="B7283" s="61">
        <v>10</v>
      </c>
      <c r="C7283" s="61">
        <v>30</v>
      </c>
      <c r="D7283" s="61">
        <v>9</v>
      </c>
      <c r="E7283" s="87">
        <v>2.4730348991354904E-2</v>
      </c>
      <c r="F7283" s="87">
        <v>1.5529406637682581E-2</v>
      </c>
      <c r="G7283" s="87">
        <v>0</v>
      </c>
      <c r="H7283" s="87">
        <v>0</v>
      </c>
      <c r="I7283" s="87">
        <v>7.8349502688172329E-5</v>
      </c>
      <c r="J7283" s="87">
        <v>8.1912684643868864E-3</v>
      </c>
      <c r="K7283" s="88">
        <v>4.8529373596112542E-2</v>
      </c>
      <c r="L7283" s="84"/>
      <c r="M7283" s="88">
        <f t="shared" si="801"/>
        <v>1.8802143711452907E-2</v>
      </c>
      <c r="N7283" s="88">
        <f t="shared" si="796"/>
        <v>1.7155405348546E-2</v>
      </c>
      <c r="O7283" s="88">
        <f t="shared" si="797"/>
        <v>0</v>
      </c>
      <c r="P7283" s="88">
        <f t="shared" si="798"/>
        <v>0</v>
      </c>
      <c r="Q7283" s="88">
        <f t="shared" si="799"/>
        <v>3.841216768409414E-5</v>
      </c>
      <c r="R7283" s="89">
        <f t="shared" si="800"/>
        <v>8.1912684643868864E-3</v>
      </c>
      <c r="S7283" s="88">
        <f t="shared" si="802"/>
        <v>3.5995961227683004E-2</v>
      </c>
    </row>
    <row r="7284" spans="1:19" x14ac:dyDescent="0.2">
      <c r="A7284" s="60">
        <v>2004</v>
      </c>
      <c r="B7284" s="61">
        <v>10</v>
      </c>
      <c r="C7284" s="61">
        <v>30</v>
      </c>
      <c r="D7284" s="61">
        <v>10</v>
      </c>
      <c r="E7284" s="87">
        <v>2.6964657116505589E-2</v>
      </c>
      <c r="F7284" s="87">
        <v>1.6150189241605897E-2</v>
      </c>
      <c r="G7284" s="87">
        <v>0</v>
      </c>
      <c r="H7284" s="87">
        <v>0</v>
      </c>
      <c r="I7284" s="87">
        <v>7.8349502688172329E-5</v>
      </c>
      <c r="J7284" s="87">
        <v>8.0342816136717895E-3</v>
      </c>
      <c r="K7284" s="88">
        <v>5.1227477474471449E-2</v>
      </c>
      <c r="L7284" s="84"/>
      <c r="M7284" s="88">
        <f t="shared" si="801"/>
        <v>2.0500857404471783E-2</v>
      </c>
      <c r="N7284" s="88">
        <f t="shared" si="796"/>
        <v>1.784118668276571E-2</v>
      </c>
      <c r="O7284" s="88">
        <f t="shared" si="797"/>
        <v>0</v>
      </c>
      <c r="P7284" s="88">
        <f t="shared" si="798"/>
        <v>0</v>
      </c>
      <c r="Q7284" s="88">
        <f t="shared" si="799"/>
        <v>3.841216768409414E-5</v>
      </c>
      <c r="R7284" s="89">
        <f t="shared" si="800"/>
        <v>8.0342816136717895E-3</v>
      </c>
      <c r="S7284" s="88">
        <f t="shared" si="802"/>
        <v>3.8380456254921591E-2</v>
      </c>
    </row>
    <row r="7285" spans="1:19" x14ac:dyDescent="0.2">
      <c r="A7285" s="60">
        <v>2004</v>
      </c>
      <c r="B7285" s="61">
        <v>10</v>
      </c>
      <c r="C7285" s="61">
        <v>30</v>
      </c>
      <c r="D7285" s="61">
        <v>11</v>
      </c>
      <c r="E7285" s="87">
        <v>2.6294998802548711E-2</v>
      </c>
      <c r="F7285" s="87">
        <v>1.5795362304336379E-2</v>
      </c>
      <c r="G7285" s="87">
        <v>0</v>
      </c>
      <c r="H7285" s="87">
        <v>0</v>
      </c>
      <c r="I7285" s="87">
        <v>7.8349502688172329E-5</v>
      </c>
      <c r="J7285" s="87">
        <v>6.9828226652539818E-3</v>
      </c>
      <c r="K7285" s="88">
        <v>4.9151533274827248E-2</v>
      </c>
      <c r="L7285" s="84"/>
      <c r="M7285" s="88">
        <f t="shared" si="801"/>
        <v>1.9991725411996144E-2</v>
      </c>
      <c r="N7285" s="88">
        <f t="shared" si="796"/>
        <v>1.7449207769503764E-2</v>
      </c>
      <c r="O7285" s="88">
        <f t="shared" si="797"/>
        <v>0</v>
      </c>
      <c r="P7285" s="88">
        <f t="shared" si="798"/>
        <v>0</v>
      </c>
      <c r="Q7285" s="88">
        <f t="shared" si="799"/>
        <v>3.841216768409414E-5</v>
      </c>
      <c r="R7285" s="89">
        <f t="shared" si="800"/>
        <v>6.9828226652539818E-3</v>
      </c>
      <c r="S7285" s="88">
        <f t="shared" si="802"/>
        <v>3.7479345349184005E-2</v>
      </c>
    </row>
    <row r="7286" spans="1:19" x14ac:dyDescent="0.2">
      <c r="A7286" s="60">
        <v>2004</v>
      </c>
      <c r="B7286" s="61">
        <v>10</v>
      </c>
      <c r="C7286" s="61">
        <v>30</v>
      </c>
      <c r="D7286" s="61">
        <v>12</v>
      </c>
      <c r="E7286" s="87">
        <v>2.6690961807443975E-2</v>
      </c>
      <c r="F7286" s="87">
        <v>1.4997210756706628E-2</v>
      </c>
      <c r="G7286" s="87">
        <v>0</v>
      </c>
      <c r="H7286" s="87">
        <v>0</v>
      </c>
      <c r="I7286" s="87">
        <v>7.8349502688172329E-5</v>
      </c>
      <c r="J7286" s="87">
        <v>5.7144592415253959E-3</v>
      </c>
      <c r="K7286" s="88">
        <v>4.7480981308364173E-2</v>
      </c>
      <c r="L7286" s="84"/>
      <c r="M7286" s="88">
        <f t="shared" si="801"/>
        <v>2.0292770630770129E-2</v>
      </c>
      <c r="N7286" s="88">
        <f t="shared" si="796"/>
        <v>1.6567486165541628E-2</v>
      </c>
      <c r="O7286" s="88">
        <f t="shared" si="797"/>
        <v>0</v>
      </c>
      <c r="P7286" s="88">
        <f t="shared" si="798"/>
        <v>0</v>
      </c>
      <c r="Q7286" s="88">
        <f t="shared" si="799"/>
        <v>3.841216768409414E-5</v>
      </c>
      <c r="R7286" s="89">
        <f t="shared" si="800"/>
        <v>5.7144592415253959E-3</v>
      </c>
      <c r="S7286" s="88">
        <f t="shared" si="802"/>
        <v>3.6898668963995858E-2</v>
      </c>
    </row>
    <row r="7287" spans="1:19" x14ac:dyDescent="0.2">
      <c r="A7287" s="60">
        <v>2004</v>
      </c>
      <c r="B7287" s="61">
        <v>10</v>
      </c>
      <c r="C7287" s="61">
        <v>30</v>
      </c>
      <c r="D7287" s="61">
        <v>13</v>
      </c>
      <c r="E7287" s="87">
        <v>2.4772429925571583E-2</v>
      </c>
      <c r="F7287" s="87">
        <v>1.5227525347538066E-2</v>
      </c>
      <c r="G7287" s="87">
        <v>0</v>
      </c>
      <c r="H7287" s="87">
        <v>0</v>
      </c>
      <c r="I7287" s="87">
        <v>7.8349502688172329E-5</v>
      </c>
      <c r="J7287" s="87">
        <v>6.3188503564036679E-3</v>
      </c>
      <c r="K7287" s="88">
        <v>4.6397155132201495E-2</v>
      </c>
      <c r="L7287" s="84"/>
      <c r="M7287" s="88">
        <f t="shared" si="801"/>
        <v>1.8834137266130636E-2</v>
      </c>
      <c r="N7287" s="88">
        <f t="shared" si="796"/>
        <v>1.6821915729760155E-2</v>
      </c>
      <c r="O7287" s="88">
        <f t="shared" si="797"/>
        <v>0</v>
      </c>
      <c r="P7287" s="88">
        <f t="shared" si="798"/>
        <v>0</v>
      </c>
      <c r="Q7287" s="88">
        <f t="shared" si="799"/>
        <v>3.841216768409414E-5</v>
      </c>
      <c r="R7287" s="89">
        <f t="shared" si="800"/>
        <v>6.3188503564036679E-3</v>
      </c>
      <c r="S7287" s="88">
        <f t="shared" si="802"/>
        <v>3.5694465163574891E-2</v>
      </c>
    </row>
    <row r="7288" spans="1:19" x14ac:dyDescent="0.2">
      <c r="A7288" s="60">
        <v>2004</v>
      </c>
      <c r="B7288" s="61">
        <v>10</v>
      </c>
      <c r="C7288" s="61">
        <v>30</v>
      </c>
      <c r="D7288" s="61">
        <v>14</v>
      </c>
      <c r="E7288" s="87">
        <v>2.3132983908210992E-2</v>
      </c>
      <c r="F7288" s="87">
        <v>1.4988075072968196E-2</v>
      </c>
      <c r="G7288" s="87">
        <v>0</v>
      </c>
      <c r="H7288" s="87">
        <v>0</v>
      </c>
      <c r="I7288" s="87">
        <v>7.8349502688172329E-5</v>
      </c>
      <c r="J7288" s="87">
        <v>6.0519776576606734E-3</v>
      </c>
      <c r="K7288" s="88">
        <v>4.4251386141528036E-2</v>
      </c>
      <c r="L7288" s="84"/>
      <c r="M7288" s="88">
        <f t="shared" si="801"/>
        <v>1.7587689040254057E-2</v>
      </c>
      <c r="N7288" s="88">
        <f t="shared" si="796"/>
        <v>1.6557393934632521E-2</v>
      </c>
      <c r="O7288" s="88">
        <f t="shared" si="797"/>
        <v>0</v>
      </c>
      <c r="P7288" s="88">
        <f t="shared" si="798"/>
        <v>0</v>
      </c>
      <c r="Q7288" s="88">
        <f t="shared" si="799"/>
        <v>3.841216768409414E-5</v>
      </c>
      <c r="R7288" s="89">
        <f t="shared" si="800"/>
        <v>6.0519776576606734E-3</v>
      </c>
      <c r="S7288" s="88">
        <f t="shared" si="802"/>
        <v>3.4183495142570679E-2</v>
      </c>
    </row>
    <row r="7289" spans="1:19" x14ac:dyDescent="0.2">
      <c r="A7289" s="60">
        <v>2004</v>
      </c>
      <c r="B7289" s="61">
        <v>10</v>
      </c>
      <c r="C7289" s="61">
        <v>30</v>
      </c>
      <c r="D7289" s="61">
        <v>15</v>
      </c>
      <c r="E7289" s="87">
        <v>2.33422513350704E-2</v>
      </c>
      <c r="F7289" s="87">
        <v>1.477032776712545E-2</v>
      </c>
      <c r="G7289" s="87">
        <v>0</v>
      </c>
      <c r="H7289" s="87">
        <v>0</v>
      </c>
      <c r="I7289" s="87">
        <v>7.8349502688172329E-5</v>
      </c>
      <c r="J7289" s="87">
        <v>5.5727371157849957E-3</v>
      </c>
      <c r="K7289" s="88">
        <v>4.3763665720669018E-2</v>
      </c>
      <c r="L7289" s="84"/>
      <c r="M7289" s="88">
        <f t="shared" si="801"/>
        <v>1.7746792182523178E-2</v>
      </c>
      <c r="N7289" s="88">
        <f t="shared" si="796"/>
        <v>1.6316847506656212E-2</v>
      </c>
      <c r="O7289" s="88">
        <f t="shared" si="797"/>
        <v>0</v>
      </c>
      <c r="P7289" s="88">
        <f t="shared" si="798"/>
        <v>0</v>
      </c>
      <c r="Q7289" s="88">
        <f t="shared" si="799"/>
        <v>3.841216768409414E-5</v>
      </c>
      <c r="R7289" s="89">
        <f t="shared" si="800"/>
        <v>5.5727371157849957E-3</v>
      </c>
      <c r="S7289" s="88">
        <f t="shared" si="802"/>
        <v>3.4102051856863484E-2</v>
      </c>
    </row>
    <row r="7290" spans="1:19" x14ac:dyDescent="0.2">
      <c r="A7290" s="60">
        <v>2004</v>
      </c>
      <c r="B7290" s="61">
        <v>10</v>
      </c>
      <c r="C7290" s="61">
        <v>30</v>
      </c>
      <c r="D7290" s="61">
        <v>16</v>
      </c>
      <c r="E7290" s="87">
        <v>2.372261684317193E-2</v>
      </c>
      <c r="F7290" s="87">
        <v>1.4784993026706545E-2</v>
      </c>
      <c r="G7290" s="87">
        <v>0</v>
      </c>
      <c r="H7290" s="87">
        <v>0</v>
      </c>
      <c r="I7290" s="87">
        <v>7.8349502688172329E-5</v>
      </c>
      <c r="J7290" s="87">
        <v>6.1802413361545135E-3</v>
      </c>
      <c r="K7290" s="88">
        <v>4.4766200708721157E-2</v>
      </c>
      <c r="L7290" s="84"/>
      <c r="M7290" s="88">
        <f t="shared" si="801"/>
        <v>1.8035978839319039E-2</v>
      </c>
      <c r="N7290" s="88">
        <f t="shared" si="796"/>
        <v>1.6333048284865266E-2</v>
      </c>
      <c r="O7290" s="88">
        <f t="shared" si="797"/>
        <v>0</v>
      </c>
      <c r="P7290" s="88">
        <f t="shared" si="798"/>
        <v>0</v>
      </c>
      <c r="Q7290" s="88">
        <f t="shared" si="799"/>
        <v>3.841216768409414E-5</v>
      </c>
      <c r="R7290" s="89">
        <f t="shared" si="800"/>
        <v>6.1802413361545135E-3</v>
      </c>
      <c r="S7290" s="88">
        <f t="shared" si="802"/>
        <v>3.4407439291868402E-2</v>
      </c>
    </row>
    <row r="7291" spans="1:19" x14ac:dyDescent="0.2">
      <c r="A7291" s="60">
        <v>2004</v>
      </c>
      <c r="B7291" s="61">
        <v>10</v>
      </c>
      <c r="C7291" s="61">
        <v>30</v>
      </c>
      <c r="D7291" s="61">
        <v>17</v>
      </c>
      <c r="E7291" s="87">
        <v>2.6139523690142618E-2</v>
      </c>
      <c r="F7291" s="87">
        <v>1.4397986441655512E-2</v>
      </c>
      <c r="G7291" s="87">
        <v>0</v>
      </c>
      <c r="H7291" s="87">
        <v>0</v>
      </c>
      <c r="I7291" s="87">
        <v>7.8349502688172329E-5</v>
      </c>
      <c r="J7291" s="87">
        <v>6.2585961911273179E-3</v>
      </c>
      <c r="K7291" s="88">
        <v>4.6874455825613622E-2</v>
      </c>
      <c r="L7291" s="84"/>
      <c r="M7291" s="88">
        <f t="shared" si="801"/>
        <v>1.9873519825490446E-2</v>
      </c>
      <c r="N7291" s="88">
        <f t="shared" si="796"/>
        <v>1.5905520369986881E-2</v>
      </c>
      <c r="O7291" s="88">
        <f t="shared" si="797"/>
        <v>0</v>
      </c>
      <c r="P7291" s="88">
        <f t="shared" si="798"/>
        <v>0</v>
      </c>
      <c r="Q7291" s="88">
        <f t="shared" si="799"/>
        <v>3.841216768409414E-5</v>
      </c>
      <c r="R7291" s="89">
        <f t="shared" si="800"/>
        <v>6.2585961911273179E-3</v>
      </c>
      <c r="S7291" s="88">
        <f t="shared" si="802"/>
        <v>3.5817452363161424E-2</v>
      </c>
    </row>
    <row r="7292" spans="1:19" x14ac:dyDescent="0.2">
      <c r="A7292" s="60">
        <v>2004</v>
      </c>
      <c r="B7292" s="61">
        <v>10</v>
      </c>
      <c r="C7292" s="61">
        <v>30</v>
      </c>
      <c r="D7292" s="61">
        <v>18</v>
      </c>
      <c r="E7292" s="87">
        <v>3.0490661621565288E-2</v>
      </c>
      <c r="F7292" s="87">
        <v>1.4048426842838897E-2</v>
      </c>
      <c r="G7292" s="87">
        <v>0</v>
      </c>
      <c r="H7292" s="87">
        <v>0</v>
      </c>
      <c r="I7292" s="87">
        <v>7.8349502688172329E-5</v>
      </c>
      <c r="J7292" s="87">
        <v>5.8565713701242373E-3</v>
      </c>
      <c r="K7292" s="88">
        <v>5.0474009337216595E-2</v>
      </c>
      <c r="L7292" s="84"/>
      <c r="M7292" s="88">
        <f t="shared" si="801"/>
        <v>2.3181630063787605E-2</v>
      </c>
      <c r="N7292" s="88">
        <f t="shared" si="796"/>
        <v>1.5519360309201129E-2</v>
      </c>
      <c r="O7292" s="88">
        <f t="shared" si="797"/>
        <v>0</v>
      </c>
      <c r="P7292" s="88">
        <f t="shared" si="798"/>
        <v>0</v>
      </c>
      <c r="Q7292" s="88">
        <f t="shared" si="799"/>
        <v>3.841216768409414E-5</v>
      </c>
      <c r="R7292" s="89">
        <f t="shared" si="800"/>
        <v>5.8565713701242373E-3</v>
      </c>
      <c r="S7292" s="88">
        <f t="shared" si="802"/>
        <v>3.8739402540672832E-2</v>
      </c>
    </row>
    <row r="7293" spans="1:19" x14ac:dyDescent="0.2">
      <c r="A7293" s="60">
        <v>2004</v>
      </c>
      <c r="B7293" s="61">
        <v>10</v>
      </c>
      <c r="C7293" s="61">
        <v>30</v>
      </c>
      <c r="D7293" s="61">
        <v>19</v>
      </c>
      <c r="E7293" s="87">
        <v>2.9578002215252419E-2</v>
      </c>
      <c r="F7293" s="87">
        <v>1.3613111076473429E-2</v>
      </c>
      <c r="G7293" s="87">
        <v>1.1877691517482455E-3</v>
      </c>
      <c r="H7293" s="87">
        <v>1.7174105896356678E-6</v>
      </c>
      <c r="I7293" s="87">
        <v>7.8349502688172329E-5</v>
      </c>
      <c r="J7293" s="87">
        <v>5.382480574303101E-3</v>
      </c>
      <c r="K7293" s="88">
        <v>4.9841429931055004E-2</v>
      </c>
      <c r="L7293" s="84"/>
      <c r="M7293" s="88">
        <f t="shared" si="801"/>
        <v>2.2487747687800815E-2</v>
      </c>
      <c r="N7293" s="88">
        <f t="shared" si="796"/>
        <v>1.5038465024477811E-2</v>
      </c>
      <c r="O7293" s="88">
        <f t="shared" si="797"/>
        <v>4.743165572030938E-4</v>
      </c>
      <c r="P7293" s="88">
        <f t="shared" si="798"/>
        <v>3.1868041932579156E-6</v>
      </c>
      <c r="Q7293" s="88">
        <f t="shared" si="799"/>
        <v>3.841216768409414E-5</v>
      </c>
      <c r="R7293" s="89">
        <f t="shared" si="800"/>
        <v>5.382480574303101E-3</v>
      </c>
      <c r="S7293" s="88">
        <f t="shared" si="802"/>
        <v>3.8042128241359073E-2</v>
      </c>
    </row>
    <row r="7294" spans="1:19" x14ac:dyDescent="0.2">
      <c r="A7294" s="60">
        <v>2004</v>
      </c>
      <c r="B7294" s="61">
        <v>10</v>
      </c>
      <c r="C7294" s="61">
        <v>30</v>
      </c>
      <c r="D7294" s="61">
        <v>20</v>
      </c>
      <c r="E7294" s="87">
        <v>2.8644095697762443E-2</v>
      </c>
      <c r="F7294" s="87">
        <v>1.305501926597928E-2</v>
      </c>
      <c r="G7294" s="87">
        <v>1.1877691517482455E-3</v>
      </c>
      <c r="H7294" s="87">
        <v>1.7174105896356678E-6</v>
      </c>
      <c r="I7294" s="87">
        <v>7.8349502688172329E-5</v>
      </c>
      <c r="J7294" s="87">
        <v>5.0799120102091935E-3</v>
      </c>
      <c r="K7294" s="88">
        <v>4.804686303897697E-2</v>
      </c>
      <c r="L7294" s="84"/>
      <c r="M7294" s="88">
        <f t="shared" si="801"/>
        <v>2.1777711425835917E-2</v>
      </c>
      <c r="N7294" s="88">
        <f t="shared" si="796"/>
        <v>1.4421938491680433E-2</v>
      </c>
      <c r="O7294" s="88">
        <f t="shared" si="797"/>
        <v>4.743165572030938E-4</v>
      </c>
      <c r="P7294" s="88">
        <f t="shared" si="798"/>
        <v>3.1868041932579156E-6</v>
      </c>
      <c r="Q7294" s="88">
        <f t="shared" si="799"/>
        <v>3.841216768409414E-5</v>
      </c>
      <c r="R7294" s="89">
        <f t="shared" si="800"/>
        <v>5.0799120102091935E-3</v>
      </c>
      <c r="S7294" s="88">
        <f t="shared" si="802"/>
        <v>3.6715565446596793E-2</v>
      </c>
    </row>
    <row r="7295" spans="1:19" x14ac:dyDescent="0.2">
      <c r="A7295" s="60">
        <v>2004</v>
      </c>
      <c r="B7295" s="61">
        <v>10</v>
      </c>
      <c r="C7295" s="61">
        <v>30</v>
      </c>
      <c r="D7295" s="61">
        <v>21</v>
      </c>
      <c r="E7295" s="87">
        <v>2.7136337639691088E-2</v>
      </c>
      <c r="F7295" s="87">
        <v>1.2585996398384326E-2</v>
      </c>
      <c r="G7295" s="87">
        <v>1.1877691517482455E-3</v>
      </c>
      <c r="H7295" s="87">
        <v>1.7174105896356678E-6</v>
      </c>
      <c r="I7295" s="87">
        <v>7.8349502688172329E-5</v>
      </c>
      <c r="J7295" s="87">
        <v>4.8035862013505798E-3</v>
      </c>
      <c r="K7295" s="88">
        <v>4.5793756304452052E-2</v>
      </c>
      <c r="L7295" s="84"/>
      <c r="M7295" s="88">
        <f t="shared" si="801"/>
        <v>2.063138374158573E-2</v>
      </c>
      <c r="N7295" s="88">
        <f t="shared" si="796"/>
        <v>1.3903806820647728E-2</v>
      </c>
      <c r="O7295" s="88">
        <f t="shared" si="797"/>
        <v>4.743165572030938E-4</v>
      </c>
      <c r="P7295" s="88">
        <f t="shared" si="798"/>
        <v>3.1868041932579156E-6</v>
      </c>
      <c r="Q7295" s="88">
        <f t="shared" si="799"/>
        <v>3.841216768409414E-5</v>
      </c>
      <c r="R7295" s="89">
        <f t="shared" si="800"/>
        <v>4.8035862013505798E-3</v>
      </c>
      <c r="S7295" s="88">
        <f t="shared" si="802"/>
        <v>3.5051106091313906E-2</v>
      </c>
    </row>
    <row r="7296" spans="1:19" x14ac:dyDescent="0.2">
      <c r="A7296" s="60">
        <v>2004</v>
      </c>
      <c r="B7296" s="61">
        <v>10</v>
      </c>
      <c r="C7296" s="61">
        <v>30</v>
      </c>
      <c r="D7296" s="61">
        <v>22</v>
      </c>
      <c r="E7296" s="87">
        <v>2.4513412564568772E-2</v>
      </c>
      <c r="F7296" s="87">
        <v>1.2048737339039772E-2</v>
      </c>
      <c r="G7296" s="87">
        <v>1.1877691517482455E-3</v>
      </c>
      <c r="H7296" s="87">
        <v>1.7174105896356678E-6</v>
      </c>
      <c r="I7296" s="87">
        <v>7.8349502688172329E-5</v>
      </c>
      <c r="J7296" s="87">
        <v>4.9342645117926342E-3</v>
      </c>
      <c r="K7296" s="88">
        <v>4.2764250480427236E-2</v>
      </c>
      <c r="L7296" s="84"/>
      <c r="M7296" s="88">
        <f t="shared" si="801"/>
        <v>1.8637209934169466E-2</v>
      </c>
      <c r="N7296" s="88">
        <f t="shared" si="796"/>
        <v>1.3310294321730398E-2</v>
      </c>
      <c r="O7296" s="88">
        <f t="shared" si="797"/>
        <v>4.743165572030938E-4</v>
      </c>
      <c r="P7296" s="88">
        <f t="shared" si="798"/>
        <v>3.1868041932579156E-6</v>
      </c>
      <c r="Q7296" s="88">
        <f t="shared" si="799"/>
        <v>3.841216768409414E-5</v>
      </c>
      <c r="R7296" s="89">
        <f t="shared" si="800"/>
        <v>4.9342645117926342E-3</v>
      </c>
      <c r="S7296" s="88">
        <f t="shared" si="802"/>
        <v>3.246341978498031E-2</v>
      </c>
    </row>
    <row r="7297" spans="1:19" x14ac:dyDescent="0.2">
      <c r="A7297" s="60">
        <v>2004</v>
      </c>
      <c r="B7297" s="61">
        <v>10</v>
      </c>
      <c r="C7297" s="61">
        <v>30</v>
      </c>
      <c r="D7297" s="61">
        <v>23</v>
      </c>
      <c r="E7297" s="87">
        <v>2.1284803088079778E-2</v>
      </c>
      <c r="F7297" s="87">
        <v>1.1603779240925245E-2</v>
      </c>
      <c r="G7297" s="87">
        <v>1.1877691517482455E-3</v>
      </c>
      <c r="H7297" s="87">
        <v>1.7174105896356678E-6</v>
      </c>
      <c r="I7297" s="87">
        <v>7.8349502688172329E-5</v>
      </c>
      <c r="J7297" s="87">
        <v>5.7596630428463011E-3</v>
      </c>
      <c r="K7297" s="88">
        <v>3.9916081436877381E-2</v>
      </c>
      <c r="L7297" s="84"/>
      <c r="M7297" s="88">
        <f t="shared" si="801"/>
        <v>1.6182542618866893E-2</v>
      </c>
      <c r="N7297" s="88">
        <f t="shared" si="796"/>
        <v>1.2818747109762231E-2</v>
      </c>
      <c r="O7297" s="88">
        <f t="shared" si="797"/>
        <v>4.743165572030938E-4</v>
      </c>
      <c r="P7297" s="88">
        <f t="shared" si="798"/>
        <v>3.1868041932579156E-6</v>
      </c>
      <c r="Q7297" s="88">
        <f t="shared" si="799"/>
        <v>3.841216768409414E-5</v>
      </c>
      <c r="R7297" s="89">
        <f t="shared" si="800"/>
        <v>5.7596630428463011E-3</v>
      </c>
      <c r="S7297" s="88">
        <f t="shared" si="802"/>
        <v>2.951720525770957E-2</v>
      </c>
    </row>
    <row r="7298" spans="1:19" x14ac:dyDescent="0.2">
      <c r="A7298" s="60">
        <v>2004</v>
      </c>
      <c r="B7298" s="61">
        <v>10</v>
      </c>
      <c r="C7298" s="61">
        <v>30</v>
      </c>
      <c r="D7298" s="61">
        <v>24</v>
      </c>
      <c r="E7298" s="87">
        <v>1.8950616012166573E-2</v>
      </c>
      <c r="F7298" s="87">
        <v>1.1208328919114576E-2</v>
      </c>
      <c r="G7298" s="87">
        <v>1.1877691517482455E-3</v>
      </c>
      <c r="H7298" s="87">
        <v>1.7174105896356678E-6</v>
      </c>
      <c r="I7298" s="87">
        <v>7.8349502688172329E-5</v>
      </c>
      <c r="J7298" s="87">
        <v>5.4462482340973993E-3</v>
      </c>
      <c r="K7298" s="88">
        <v>3.6873029230404607E-2</v>
      </c>
      <c r="L7298" s="84"/>
      <c r="M7298" s="88">
        <f t="shared" si="801"/>
        <v>1.4407892335278978E-2</v>
      </c>
      <c r="N7298" s="88">
        <f t="shared" si="796"/>
        <v>1.2381891360913905E-2</v>
      </c>
      <c r="O7298" s="88">
        <f t="shared" si="797"/>
        <v>4.743165572030938E-4</v>
      </c>
      <c r="P7298" s="88">
        <f t="shared" si="798"/>
        <v>3.1868041932579156E-6</v>
      </c>
      <c r="Q7298" s="88">
        <f t="shared" si="799"/>
        <v>3.841216768409414E-5</v>
      </c>
      <c r="R7298" s="89">
        <f t="shared" si="800"/>
        <v>5.4462482340973993E-3</v>
      </c>
      <c r="S7298" s="88">
        <f t="shared" si="802"/>
        <v>2.7305699225273334E-2</v>
      </c>
    </row>
    <row r="7299" spans="1:19" x14ac:dyDescent="0.2">
      <c r="A7299" s="60">
        <v>2004</v>
      </c>
      <c r="B7299" s="61">
        <v>10</v>
      </c>
      <c r="C7299" s="61">
        <v>31</v>
      </c>
      <c r="D7299" s="61">
        <v>1</v>
      </c>
      <c r="E7299" s="87">
        <v>1.8607170834338025E-2</v>
      </c>
      <c r="F7299" s="87">
        <v>1.1207648541713121E-2</v>
      </c>
      <c r="G7299" s="87">
        <v>1.2432854475527468E-3</v>
      </c>
      <c r="H7299" s="87">
        <v>1.797682310930721E-6</v>
      </c>
      <c r="I7299" s="87">
        <v>7.8349502688172329E-5</v>
      </c>
      <c r="J7299" s="87">
        <v>6.5700527445537527E-3</v>
      </c>
      <c r="K7299" s="88">
        <v>3.770830475315675E-2</v>
      </c>
      <c r="L7299" s="84"/>
      <c r="M7299" s="88">
        <f t="shared" si="801"/>
        <v>1.4146775697062703E-2</v>
      </c>
      <c r="N7299" s="88">
        <f t="shared" ref="N7299:N7362" si="803">F7299*W$5</f>
        <v>1.2381139744938855E-2</v>
      </c>
      <c r="O7299" s="88">
        <f t="shared" ref="O7299:O7362" si="804">G7299*X$5</f>
        <v>4.9648609937035914E-4</v>
      </c>
      <c r="P7299" s="88">
        <f t="shared" ref="P7299:P7362" si="805">H7299*Y$5</f>
        <v>3.3357553290939732E-6</v>
      </c>
      <c r="Q7299" s="88">
        <f t="shared" ref="Q7299:Q7362" si="806">I7299*Z$5</f>
        <v>3.841216768409414E-5</v>
      </c>
      <c r="R7299" s="89">
        <f t="shared" ref="R7299:R7362" si="807">J7299</f>
        <v>6.5700527445537527E-3</v>
      </c>
      <c r="S7299" s="88">
        <f t="shared" si="802"/>
        <v>2.7066149464385108E-2</v>
      </c>
    </row>
    <row r="7300" spans="1:19" x14ac:dyDescent="0.2">
      <c r="A7300" s="60">
        <v>2004</v>
      </c>
      <c r="B7300" s="61">
        <v>10</v>
      </c>
      <c r="C7300" s="61">
        <v>31</v>
      </c>
      <c r="D7300" s="61">
        <v>2</v>
      </c>
      <c r="E7300" s="87">
        <v>1.738169291640785E-2</v>
      </c>
      <c r="F7300" s="87">
        <v>1.1094140336638003E-2</v>
      </c>
      <c r="G7300" s="87">
        <v>1.2432854475527468E-3</v>
      </c>
      <c r="H7300" s="87">
        <v>1.797682310930721E-6</v>
      </c>
      <c r="I7300" s="87">
        <v>7.8349502688172329E-5</v>
      </c>
      <c r="J7300" s="87">
        <v>7.3367002950574262E-3</v>
      </c>
      <c r="K7300" s="88">
        <v>3.7135966180655129E-2</v>
      </c>
      <c r="L7300" s="84"/>
      <c r="M7300" s="88">
        <f t="shared" ref="M7300:M7363" si="808">E7300*V$5</f>
        <v>1.3215061715339678E-2</v>
      </c>
      <c r="N7300" s="88">
        <f t="shared" si="803"/>
        <v>1.225574672034483E-2</v>
      </c>
      <c r="O7300" s="88">
        <f t="shared" si="804"/>
        <v>4.9648609937035914E-4</v>
      </c>
      <c r="P7300" s="88">
        <f t="shared" si="805"/>
        <v>3.3357553290939732E-6</v>
      </c>
      <c r="Q7300" s="88">
        <f t="shared" si="806"/>
        <v>3.841216768409414E-5</v>
      </c>
      <c r="R7300" s="89">
        <f t="shared" si="807"/>
        <v>7.3367002950574262E-3</v>
      </c>
      <c r="S7300" s="88">
        <f t="shared" ref="S7300:S7363" si="809">SUM(M7300:Q7300)</f>
        <v>2.6009042458068055E-2</v>
      </c>
    </row>
    <row r="7301" spans="1:19" x14ac:dyDescent="0.2">
      <c r="A7301" s="60">
        <v>2004</v>
      </c>
      <c r="B7301" s="61">
        <v>10</v>
      </c>
      <c r="C7301" s="61">
        <v>31</v>
      </c>
      <c r="D7301" s="61">
        <v>3</v>
      </c>
      <c r="E7301" s="87">
        <v>1.6676507632659147E-2</v>
      </c>
      <c r="F7301" s="87">
        <v>1.0942633653250248E-2</v>
      </c>
      <c r="G7301" s="87">
        <v>1.2432854475527468E-3</v>
      </c>
      <c r="H7301" s="87">
        <v>1.797682310930721E-6</v>
      </c>
      <c r="I7301" s="87">
        <v>7.8349502688172329E-5</v>
      </c>
      <c r="J7301" s="87">
        <v>7.5470970171718907E-3</v>
      </c>
      <c r="K7301" s="88">
        <v>3.6489670935633135E-2</v>
      </c>
      <c r="L7301" s="84"/>
      <c r="M7301" s="88">
        <f t="shared" si="808"/>
        <v>1.2678919057066647E-2</v>
      </c>
      <c r="N7301" s="88">
        <f t="shared" si="803"/>
        <v>1.2088376605879296E-2</v>
      </c>
      <c r="O7301" s="88">
        <f t="shared" si="804"/>
        <v>4.9648609937035914E-4</v>
      </c>
      <c r="P7301" s="88">
        <f t="shared" si="805"/>
        <v>3.3357553290939732E-6</v>
      </c>
      <c r="Q7301" s="88">
        <f t="shared" si="806"/>
        <v>3.841216768409414E-5</v>
      </c>
      <c r="R7301" s="89">
        <f t="shared" si="807"/>
        <v>7.5470970171718907E-3</v>
      </c>
      <c r="S7301" s="88">
        <f t="shared" si="809"/>
        <v>2.5305529685329491E-2</v>
      </c>
    </row>
    <row r="7302" spans="1:19" x14ac:dyDescent="0.2">
      <c r="A7302" s="60">
        <v>2004</v>
      </c>
      <c r="B7302" s="61">
        <v>10</v>
      </c>
      <c r="C7302" s="61">
        <v>31</v>
      </c>
      <c r="D7302" s="61">
        <v>4</v>
      </c>
      <c r="E7302" s="87">
        <v>1.6690578512110758E-2</v>
      </c>
      <c r="F7302" s="87">
        <v>1.0770616938620654E-2</v>
      </c>
      <c r="G7302" s="87">
        <v>1.2432854475527468E-3</v>
      </c>
      <c r="H7302" s="87">
        <v>1.797682310930721E-6</v>
      </c>
      <c r="I7302" s="87">
        <v>7.8349502688172329E-5</v>
      </c>
      <c r="J7302" s="87">
        <v>7.4126131186664848E-3</v>
      </c>
      <c r="K7302" s="88">
        <v>3.6197241201949747E-2</v>
      </c>
      <c r="L7302" s="84"/>
      <c r="M7302" s="88">
        <f t="shared" si="808"/>
        <v>1.2689616952906621E-2</v>
      </c>
      <c r="N7302" s="88">
        <f t="shared" si="803"/>
        <v>1.1898348967667085E-2</v>
      </c>
      <c r="O7302" s="88">
        <f t="shared" si="804"/>
        <v>4.9648609937035914E-4</v>
      </c>
      <c r="P7302" s="88">
        <f t="shared" si="805"/>
        <v>3.3357553290939732E-6</v>
      </c>
      <c r="Q7302" s="88">
        <f t="shared" si="806"/>
        <v>3.841216768409414E-5</v>
      </c>
      <c r="R7302" s="89">
        <f t="shared" si="807"/>
        <v>7.4126131186664848E-3</v>
      </c>
      <c r="S7302" s="88">
        <f t="shared" si="809"/>
        <v>2.5126199942957252E-2</v>
      </c>
    </row>
    <row r="7303" spans="1:19" x14ac:dyDescent="0.2">
      <c r="A7303" s="60">
        <v>2004</v>
      </c>
      <c r="B7303" s="61">
        <v>10</v>
      </c>
      <c r="C7303" s="61">
        <v>31</v>
      </c>
      <c r="D7303" s="61">
        <v>5</v>
      </c>
      <c r="E7303" s="87">
        <v>1.6846657233873064E-2</v>
      </c>
      <c r="F7303" s="87">
        <v>1.0867405038100564E-2</v>
      </c>
      <c r="G7303" s="87">
        <v>1.2432854475527468E-3</v>
      </c>
      <c r="H7303" s="87">
        <v>1.797682310930721E-6</v>
      </c>
      <c r="I7303" s="87">
        <v>7.8349502688172329E-5</v>
      </c>
      <c r="J7303" s="87">
        <v>7.6638169596858451E-3</v>
      </c>
      <c r="K7303" s="88">
        <v>3.6701311864211328E-2</v>
      </c>
      <c r="L7303" s="84"/>
      <c r="M7303" s="88">
        <f t="shared" si="808"/>
        <v>1.2808281455291953E-2</v>
      </c>
      <c r="N7303" s="88">
        <f t="shared" si="803"/>
        <v>1.2005271216419601E-2</v>
      </c>
      <c r="O7303" s="88">
        <f t="shared" si="804"/>
        <v>4.9648609937035914E-4</v>
      </c>
      <c r="P7303" s="88">
        <f t="shared" si="805"/>
        <v>3.3357553290939732E-6</v>
      </c>
      <c r="Q7303" s="88">
        <f t="shared" si="806"/>
        <v>3.841216768409414E-5</v>
      </c>
      <c r="R7303" s="89">
        <f t="shared" si="807"/>
        <v>7.6638169596858451E-3</v>
      </c>
      <c r="S7303" s="88">
        <f t="shared" si="809"/>
        <v>2.5351786694095102E-2</v>
      </c>
    </row>
    <row r="7304" spans="1:19" x14ac:dyDescent="0.2">
      <c r="A7304" s="60">
        <v>2004</v>
      </c>
      <c r="B7304" s="61">
        <v>10</v>
      </c>
      <c r="C7304" s="61">
        <v>31</v>
      </c>
      <c r="D7304" s="61">
        <v>6</v>
      </c>
      <c r="E7304" s="87">
        <v>1.8265685239968216E-2</v>
      </c>
      <c r="F7304" s="87">
        <v>1.1238589070626116E-2</v>
      </c>
      <c r="G7304" s="87">
        <v>1.2432854475527468E-3</v>
      </c>
      <c r="H7304" s="87">
        <v>1.797682310930721E-6</v>
      </c>
      <c r="I7304" s="87">
        <v>7.8349502688172329E-5</v>
      </c>
      <c r="J7304" s="87">
        <v>8.0070671397858856E-3</v>
      </c>
      <c r="K7304" s="88">
        <v>3.8834774082932066E-2</v>
      </c>
      <c r="L7304" s="84"/>
      <c r="M7304" s="88">
        <f t="shared" si="808"/>
        <v>1.3887148903159528E-2</v>
      </c>
      <c r="N7304" s="88">
        <f t="shared" si="803"/>
        <v>1.241531988636891E-2</v>
      </c>
      <c r="O7304" s="88">
        <f t="shared" si="804"/>
        <v>4.9648609937035914E-4</v>
      </c>
      <c r="P7304" s="88">
        <f t="shared" si="805"/>
        <v>3.3357553290939732E-6</v>
      </c>
      <c r="Q7304" s="88">
        <f t="shared" si="806"/>
        <v>3.841216768409414E-5</v>
      </c>
      <c r="R7304" s="89">
        <f t="shared" si="807"/>
        <v>8.0070671397858856E-3</v>
      </c>
      <c r="S7304" s="88">
        <f t="shared" si="809"/>
        <v>2.6840702811911987E-2</v>
      </c>
    </row>
    <row r="7305" spans="1:19" x14ac:dyDescent="0.2">
      <c r="A7305" s="60">
        <v>2004</v>
      </c>
      <c r="B7305" s="61">
        <v>10</v>
      </c>
      <c r="C7305" s="61">
        <v>31</v>
      </c>
      <c r="D7305" s="61">
        <v>7</v>
      </c>
      <c r="E7305" s="87">
        <v>2.1356592859922498E-2</v>
      </c>
      <c r="F7305" s="87">
        <v>1.1666043465747511E-2</v>
      </c>
      <c r="G7305" s="87">
        <v>0</v>
      </c>
      <c r="H7305" s="87">
        <v>0</v>
      </c>
      <c r="I7305" s="87">
        <v>7.8349502688172329E-5</v>
      </c>
      <c r="J7305" s="87">
        <v>7.1617900744481129E-3</v>
      </c>
      <c r="K7305" s="88">
        <v>4.0262775902806303E-2</v>
      </c>
      <c r="L7305" s="84"/>
      <c r="M7305" s="88">
        <f t="shared" si="808"/>
        <v>1.6237123393593168E-2</v>
      </c>
      <c r="N7305" s="88">
        <f t="shared" si="803"/>
        <v>1.2887530678926234E-2</v>
      </c>
      <c r="O7305" s="88">
        <f t="shared" si="804"/>
        <v>0</v>
      </c>
      <c r="P7305" s="88">
        <f t="shared" si="805"/>
        <v>0</v>
      </c>
      <c r="Q7305" s="88">
        <f t="shared" si="806"/>
        <v>3.841216768409414E-5</v>
      </c>
      <c r="R7305" s="89">
        <f t="shared" si="807"/>
        <v>7.1617900744481129E-3</v>
      </c>
      <c r="S7305" s="88">
        <f t="shared" si="809"/>
        <v>2.9163066240203494E-2</v>
      </c>
    </row>
    <row r="7306" spans="1:19" x14ac:dyDescent="0.2">
      <c r="A7306" s="60">
        <v>2004</v>
      </c>
      <c r="B7306" s="61">
        <v>10</v>
      </c>
      <c r="C7306" s="61">
        <v>31</v>
      </c>
      <c r="D7306" s="61">
        <v>8</v>
      </c>
      <c r="E7306" s="87">
        <v>2.5182014478146872E-2</v>
      </c>
      <c r="F7306" s="87">
        <v>1.2487357641524303E-2</v>
      </c>
      <c r="G7306" s="87">
        <v>0</v>
      </c>
      <c r="H7306" s="87">
        <v>0</v>
      </c>
      <c r="I7306" s="87">
        <v>7.8349502688172329E-5</v>
      </c>
      <c r="J7306" s="87">
        <v>6.9048732971679688E-3</v>
      </c>
      <c r="K7306" s="88">
        <v>4.4652594919527319E-2</v>
      </c>
      <c r="L7306" s="84"/>
      <c r="M7306" s="88">
        <f t="shared" si="808"/>
        <v>1.914553875998759E-2</v>
      </c>
      <c r="N7306" s="88">
        <f t="shared" si="803"/>
        <v>1.3794840142364978E-2</v>
      </c>
      <c r="O7306" s="88">
        <f t="shared" si="804"/>
        <v>0</v>
      </c>
      <c r="P7306" s="88">
        <f t="shared" si="805"/>
        <v>0</v>
      </c>
      <c r="Q7306" s="88">
        <f t="shared" si="806"/>
        <v>3.841216768409414E-5</v>
      </c>
      <c r="R7306" s="89">
        <f t="shared" si="807"/>
        <v>6.9048732971679688E-3</v>
      </c>
      <c r="S7306" s="88">
        <f t="shared" si="809"/>
        <v>3.2978791070036664E-2</v>
      </c>
    </row>
    <row r="7307" spans="1:19" x14ac:dyDescent="0.2">
      <c r="A7307" s="60">
        <v>2004</v>
      </c>
      <c r="B7307" s="61">
        <v>10</v>
      </c>
      <c r="C7307" s="61">
        <v>31</v>
      </c>
      <c r="D7307" s="61">
        <v>9</v>
      </c>
      <c r="E7307" s="87">
        <v>2.8238586413731878E-2</v>
      </c>
      <c r="F7307" s="87">
        <v>1.3210144274444058E-2</v>
      </c>
      <c r="G7307" s="87">
        <v>0</v>
      </c>
      <c r="H7307" s="87">
        <v>0</v>
      </c>
      <c r="I7307" s="87">
        <v>7.8349502688172329E-5</v>
      </c>
      <c r="J7307" s="87">
        <v>7.0146807610929193E-3</v>
      </c>
      <c r="K7307" s="88">
        <v>4.854176095195703E-2</v>
      </c>
      <c r="L7307" s="84"/>
      <c r="M7307" s="88">
        <f t="shared" si="808"/>
        <v>2.1469408302522277E-2</v>
      </c>
      <c r="N7307" s="88">
        <f t="shared" si="803"/>
        <v>1.4593305786130198E-2</v>
      </c>
      <c r="O7307" s="88">
        <f t="shared" si="804"/>
        <v>0</v>
      </c>
      <c r="P7307" s="88">
        <f t="shared" si="805"/>
        <v>0</v>
      </c>
      <c r="Q7307" s="88">
        <f t="shared" si="806"/>
        <v>3.841216768409414E-5</v>
      </c>
      <c r="R7307" s="89">
        <f t="shared" si="807"/>
        <v>7.0146807610929193E-3</v>
      </c>
      <c r="S7307" s="88">
        <f t="shared" si="809"/>
        <v>3.6101126256336574E-2</v>
      </c>
    </row>
    <row r="7308" spans="1:19" x14ac:dyDescent="0.2">
      <c r="A7308" s="60">
        <v>2004</v>
      </c>
      <c r="B7308" s="61">
        <v>10</v>
      </c>
      <c r="C7308" s="61">
        <v>31</v>
      </c>
      <c r="D7308" s="61">
        <v>10</v>
      </c>
      <c r="E7308" s="87">
        <v>2.8743189707250094E-2</v>
      </c>
      <c r="F7308" s="87">
        <v>1.4441576326411101E-2</v>
      </c>
      <c r="G7308" s="87">
        <v>0</v>
      </c>
      <c r="H7308" s="87">
        <v>0</v>
      </c>
      <c r="I7308" s="87">
        <v>7.8349502688172329E-5</v>
      </c>
      <c r="J7308" s="87">
        <v>9.1234336685942115E-3</v>
      </c>
      <c r="K7308" s="88">
        <v>5.238654920494358E-2</v>
      </c>
      <c r="L7308" s="84"/>
      <c r="M7308" s="88">
        <f t="shared" si="808"/>
        <v>2.1853051236365165E-2</v>
      </c>
      <c r="N7308" s="88">
        <f t="shared" si="803"/>
        <v>1.5953674311700531E-2</v>
      </c>
      <c r="O7308" s="88">
        <f t="shared" si="804"/>
        <v>0</v>
      </c>
      <c r="P7308" s="88">
        <f t="shared" si="805"/>
        <v>0</v>
      </c>
      <c r="Q7308" s="88">
        <f t="shared" si="806"/>
        <v>3.841216768409414E-5</v>
      </c>
      <c r="R7308" s="89">
        <f t="shared" si="807"/>
        <v>9.1234336685942115E-3</v>
      </c>
      <c r="S7308" s="88">
        <f t="shared" si="809"/>
        <v>3.7845137715749794E-2</v>
      </c>
    </row>
    <row r="7309" spans="1:19" x14ac:dyDescent="0.2">
      <c r="A7309" s="60">
        <v>2004</v>
      </c>
      <c r="B7309" s="61">
        <v>10</v>
      </c>
      <c r="C7309" s="61">
        <v>31</v>
      </c>
      <c r="D7309" s="61">
        <v>11</v>
      </c>
      <c r="E7309" s="87">
        <v>2.989992871559213E-2</v>
      </c>
      <c r="F7309" s="87">
        <v>1.4756174708853287E-2</v>
      </c>
      <c r="G7309" s="87">
        <v>0</v>
      </c>
      <c r="H7309" s="87">
        <v>0</v>
      </c>
      <c r="I7309" s="87">
        <v>7.8349502688172329E-5</v>
      </c>
      <c r="J7309" s="87">
        <v>9.2041236143249536E-3</v>
      </c>
      <c r="K7309" s="88">
        <v>5.3938576541458547E-2</v>
      </c>
      <c r="L7309" s="84"/>
      <c r="M7309" s="88">
        <f t="shared" si="808"/>
        <v>2.2732503971912628E-2</v>
      </c>
      <c r="N7309" s="88">
        <f t="shared" si="803"/>
        <v>1.630121255953651E-2</v>
      </c>
      <c r="O7309" s="88">
        <f t="shared" si="804"/>
        <v>0</v>
      </c>
      <c r="P7309" s="88">
        <f t="shared" si="805"/>
        <v>0</v>
      </c>
      <c r="Q7309" s="88">
        <f t="shared" si="806"/>
        <v>3.841216768409414E-5</v>
      </c>
      <c r="R7309" s="89">
        <f t="shared" si="807"/>
        <v>9.2041236143249536E-3</v>
      </c>
      <c r="S7309" s="88">
        <f t="shared" si="809"/>
        <v>3.9072128699133235E-2</v>
      </c>
    </row>
    <row r="7310" spans="1:19" x14ac:dyDescent="0.2">
      <c r="A7310" s="60">
        <v>2004</v>
      </c>
      <c r="B7310" s="61">
        <v>10</v>
      </c>
      <c r="C7310" s="61">
        <v>31</v>
      </c>
      <c r="D7310" s="61">
        <v>12</v>
      </c>
      <c r="E7310" s="87">
        <v>2.9359221866607804E-2</v>
      </c>
      <c r="F7310" s="87">
        <v>1.4671503442324024E-2</v>
      </c>
      <c r="G7310" s="87">
        <v>0</v>
      </c>
      <c r="H7310" s="87">
        <v>0</v>
      </c>
      <c r="I7310" s="87">
        <v>7.8349502688172329E-5</v>
      </c>
      <c r="J7310" s="87">
        <v>8.5937974811595395E-3</v>
      </c>
      <c r="K7310" s="88">
        <v>5.2702872292779548E-2</v>
      </c>
      <c r="L7310" s="84"/>
      <c r="M7310" s="88">
        <f t="shared" si="808"/>
        <v>2.2321412002125864E-2</v>
      </c>
      <c r="N7310" s="88">
        <f t="shared" si="803"/>
        <v>1.6207675830634094E-2</v>
      </c>
      <c r="O7310" s="88">
        <f t="shared" si="804"/>
        <v>0</v>
      </c>
      <c r="P7310" s="88">
        <f t="shared" si="805"/>
        <v>0</v>
      </c>
      <c r="Q7310" s="88">
        <f t="shared" si="806"/>
        <v>3.841216768409414E-5</v>
      </c>
      <c r="R7310" s="89">
        <f t="shared" si="807"/>
        <v>8.5937974811595395E-3</v>
      </c>
      <c r="S7310" s="88">
        <f t="shared" si="809"/>
        <v>3.8567500000444059E-2</v>
      </c>
    </row>
    <row r="7311" spans="1:19" x14ac:dyDescent="0.2">
      <c r="A7311" s="60">
        <v>2004</v>
      </c>
      <c r="B7311" s="61">
        <v>10</v>
      </c>
      <c r="C7311" s="61">
        <v>31</v>
      </c>
      <c r="D7311" s="61">
        <v>13</v>
      </c>
      <c r="E7311" s="87">
        <v>2.7962183626241963E-2</v>
      </c>
      <c r="F7311" s="87">
        <v>1.4911285313072262E-2</v>
      </c>
      <c r="G7311" s="87">
        <v>0</v>
      </c>
      <c r="H7311" s="87">
        <v>0</v>
      </c>
      <c r="I7311" s="87">
        <v>7.8349502688172329E-5</v>
      </c>
      <c r="J7311" s="87">
        <v>9.0103138241091531E-3</v>
      </c>
      <c r="K7311" s="88">
        <v>5.1962132266111551E-2</v>
      </c>
      <c r="L7311" s="84"/>
      <c r="M7311" s="88">
        <f t="shared" si="808"/>
        <v>2.1259263070263389E-2</v>
      </c>
      <c r="N7311" s="88">
        <f t="shared" si="803"/>
        <v>1.6472563941551159E-2</v>
      </c>
      <c r="O7311" s="88">
        <f t="shared" si="804"/>
        <v>0</v>
      </c>
      <c r="P7311" s="88">
        <f t="shared" si="805"/>
        <v>0</v>
      </c>
      <c r="Q7311" s="88">
        <f t="shared" si="806"/>
        <v>3.841216768409414E-5</v>
      </c>
      <c r="R7311" s="89">
        <f t="shared" si="807"/>
        <v>9.0103138241091531E-3</v>
      </c>
      <c r="S7311" s="88">
        <f t="shared" si="809"/>
        <v>3.7770239179498642E-2</v>
      </c>
    </row>
    <row r="7312" spans="1:19" x14ac:dyDescent="0.2">
      <c r="A7312" s="60">
        <v>2004</v>
      </c>
      <c r="B7312" s="61">
        <v>10</v>
      </c>
      <c r="C7312" s="61">
        <v>31</v>
      </c>
      <c r="D7312" s="61">
        <v>14</v>
      </c>
      <c r="E7312" s="87">
        <v>2.7497635959091434E-2</v>
      </c>
      <c r="F7312" s="87">
        <v>1.497895388928753E-2</v>
      </c>
      <c r="G7312" s="87">
        <v>0</v>
      </c>
      <c r="H7312" s="87">
        <v>0</v>
      </c>
      <c r="I7312" s="87">
        <v>7.8349502688172329E-5</v>
      </c>
      <c r="J7312" s="87">
        <v>8.7290334177743158E-3</v>
      </c>
      <c r="K7312" s="88">
        <v>5.128397276884146E-2</v>
      </c>
      <c r="L7312" s="84"/>
      <c r="M7312" s="88">
        <f t="shared" si="808"/>
        <v>2.0906073877436482E-2</v>
      </c>
      <c r="N7312" s="88">
        <f t="shared" si="803"/>
        <v>1.6547317722002436E-2</v>
      </c>
      <c r="O7312" s="88">
        <f t="shared" si="804"/>
        <v>0</v>
      </c>
      <c r="P7312" s="88">
        <f t="shared" si="805"/>
        <v>0</v>
      </c>
      <c r="Q7312" s="88">
        <f t="shared" si="806"/>
        <v>3.841216768409414E-5</v>
      </c>
      <c r="R7312" s="89">
        <f t="shared" si="807"/>
        <v>8.7290334177743158E-3</v>
      </c>
      <c r="S7312" s="88">
        <f t="shared" si="809"/>
        <v>3.7491803767123015E-2</v>
      </c>
    </row>
    <row r="7313" spans="1:19" x14ac:dyDescent="0.2">
      <c r="A7313" s="60">
        <v>2004</v>
      </c>
      <c r="B7313" s="61">
        <v>10</v>
      </c>
      <c r="C7313" s="61">
        <v>31</v>
      </c>
      <c r="D7313" s="61">
        <v>15</v>
      </c>
      <c r="E7313" s="87">
        <v>2.9238489684038752E-2</v>
      </c>
      <c r="F7313" s="87">
        <v>1.4258291160514561E-2</v>
      </c>
      <c r="G7313" s="87">
        <v>0</v>
      </c>
      <c r="H7313" s="87">
        <v>0</v>
      </c>
      <c r="I7313" s="87">
        <v>7.8349502688172329E-5</v>
      </c>
      <c r="J7313" s="87">
        <v>7.0955469709811196E-3</v>
      </c>
      <c r="K7313" s="88">
        <v>5.0670677318222612E-2</v>
      </c>
      <c r="L7313" s="84"/>
      <c r="M7313" s="88">
        <f t="shared" si="808"/>
        <v>2.2229620986639016E-2</v>
      </c>
      <c r="N7313" s="88">
        <f t="shared" si="803"/>
        <v>1.5751198364699386E-2</v>
      </c>
      <c r="O7313" s="88">
        <f t="shared" si="804"/>
        <v>0</v>
      </c>
      <c r="P7313" s="88">
        <f t="shared" si="805"/>
        <v>0</v>
      </c>
      <c r="Q7313" s="88">
        <f t="shared" si="806"/>
        <v>3.841216768409414E-5</v>
      </c>
      <c r="R7313" s="89">
        <f t="shared" si="807"/>
        <v>7.0955469709811196E-3</v>
      </c>
      <c r="S7313" s="88">
        <f t="shared" si="809"/>
        <v>3.8019231519022499E-2</v>
      </c>
    </row>
    <row r="7314" spans="1:19" x14ac:dyDescent="0.2">
      <c r="A7314" s="60">
        <v>2004</v>
      </c>
      <c r="B7314" s="61">
        <v>10</v>
      </c>
      <c r="C7314" s="61">
        <v>31</v>
      </c>
      <c r="D7314" s="61">
        <v>16</v>
      </c>
      <c r="E7314" s="87">
        <v>2.9878957342506712E-2</v>
      </c>
      <c r="F7314" s="87">
        <v>1.4395071437099194E-2</v>
      </c>
      <c r="G7314" s="87">
        <v>0</v>
      </c>
      <c r="H7314" s="87">
        <v>0</v>
      </c>
      <c r="I7314" s="87">
        <v>7.8349502688172329E-5</v>
      </c>
      <c r="J7314" s="87">
        <v>7.2695380023083244E-3</v>
      </c>
      <c r="K7314" s="88">
        <v>5.1621916284602408E-2</v>
      </c>
      <c r="L7314" s="84"/>
      <c r="M7314" s="88">
        <f t="shared" si="808"/>
        <v>2.2716559725807717E-2</v>
      </c>
      <c r="N7314" s="88">
        <f t="shared" si="803"/>
        <v>1.5902300151344712E-2</v>
      </c>
      <c r="O7314" s="88">
        <f t="shared" si="804"/>
        <v>0</v>
      </c>
      <c r="P7314" s="88">
        <f t="shared" si="805"/>
        <v>0</v>
      </c>
      <c r="Q7314" s="88">
        <f t="shared" si="806"/>
        <v>3.841216768409414E-5</v>
      </c>
      <c r="R7314" s="89">
        <f t="shared" si="807"/>
        <v>7.2695380023083244E-3</v>
      </c>
      <c r="S7314" s="88">
        <f t="shared" si="809"/>
        <v>3.8657272044836523E-2</v>
      </c>
    </row>
    <row r="7315" spans="1:19" x14ac:dyDescent="0.2">
      <c r="A7315" s="60">
        <v>2004</v>
      </c>
      <c r="B7315" s="61">
        <v>10</v>
      </c>
      <c r="C7315" s="61">
        <v>31</v>
      </c>
      <c r="D7315" s="61">
        <v>17</v>
      </c>
      <c r="E7315" s="87">
        <v>3.5565216360646745E-2</v>
      </c>
      <c r="F7315" s="87">
        <v>1.3656844009127008E-2</v>
      </c>
      <c r="G7315" s="87">
        <v>0</v>
      </c>
      <c r="H7315" s="87">
        <v>0</v>
      </c>
      <c r="I7315" s="87">
        <v>7.8349502688172329E-5</v>
      </c>
      <c r="J7315" s="87">
        <v>5.4665216471226673E-3</v>
      </c>
      <c r="K7315" s="88">
        <v>5.4766931519584595E-2</v>
      </c>
      <c r="L7315" s="84"/>
      <c r="M7315" s="88">
        <f t="shared" si="808"/>
        <v>2.7039744136872372E-2</v>
      </c>
      <c r="N7315" s="88">
        <f t="shared" si="803"/>
        <v>1.5086776991847659E-2</v>
      </c>
      <c r="O7315" s="88">
        <f t="shared" si="804"/>
        <v>0</v>
      </c>
      <c r="P7315" s="88">
        <f t="shared" si="805"/>
        <v>0</v>
      </c>
      <c r="Q7315" s="88">
        <f t="shared" si="806"/>
        <v>3.841216768409414E-5</v>
      </c>
      <c r="R7315" s="89">
        <f t="shared" si="807"/>
        <v>5.4665216471226673E-3</v>
      </c>
      <c r="S7315" s="88">
        <f t="shared" si="809"/>
        <v>4.2164933296404132E-2</v>
      </c>
    </row>
    <row r="7316" spans="1:19" x14ac:dyDescent="0.2">
      <c r="A7316" s="60">
        <v>2004</v>
      </c>
      <c r="B7316" s="61">
        <v>10</v>
      </c>
      <c r="C7316" s="61">
        <v>31</v>
      </c>
      <c r="D7316" s="61">
        <v>18</v>
      </c>
      <c r="E7316" s="87">
        <v>3.7516084001496995E-2</v>
      </c>
      <c r="F7316" s="87">
        <v>1.3318799397315582E-2</v>
      </c>
      <c r="G7316" s="87">
        <v>0</v>
      </c>
      <c r="H7316" s="87">
        <v>0</v>
      </c>
      <c r="I7316" s="87">
        <v>7.8349502688172329E-5</v>
      </c>
      <c r="J7316" s="87">
        <v>5.6970109365395245E-3</v>
      </c>
      <c r="K7316" s="88">
        <v>5.6610243838040274E-2</v>
      </c>
      <c r="L7316" s="84"/>
      <c r="M7316" s="88">
        <f t="shared" si="808"/>
        <v>2.8522961933681954E-2</v>
      </c>
      <c r="N7316" s="88">
        <f t="shared" si="803"/>
        <v>1.4713337588989553E-2</v>
      </c>
      <c r="O7316" s="88">
        <f t="shared" si="804"/>
        <v>0</v>
      </c>
      <c r="P7316" s="88">
        <f t="shared" si="805"/>
        <v>0</v>
      </c>
      <c r="Q7316" s="88">
        <f t="shared" si="806"/>
        <v>3.841216768409414E-5</v>
      </c>
      <c r="R7316" s="89">
        <f t="shared" si="807"/>
        <v>5.6970109365395245E-3</v>
      </c>
      <c r="S7316" s="88">
        <f t="shared" si="809"/>
        <v>4.3274711690355606E-2</v>
      </c>
    </row>
    <row r="7317" spans="1:19" x14ac:dyDescent="0.2">
      <c r="A7317" s="60">
        <v>2004</v>
      </c>
      <c r="B7317" s="61">
        <v>10</v>
      </c>
      <c r="C7317" s="61">
        <v>31</v>
      </c>
      <c r="D7317" s="61">
        <v>19</v>
      </c>
      <c r="E7317" s="87">
        <v>3.5765359975557284E-2</v>
      </c>
      <c r="F7317" s="87">
        <v>1.338074199341383E-2</v>
      </c>
      <c r="G7317" s="87">
        <v>1.2432854475527468E-3</v>
      </c>
      <c r="H7317" s="87">
        <v>1.797682310930721E-6</v>
      </c>
      <c r="I7317" s="87">
        <v>7.8349502688172329E-5</v>
      </c>
      <c r="J7317" s="87">
        <v>7.0043364747947104E-3</v>
      </c>
      <c r="K7317" s="88">
        <v>5.7473871076317677E-2</v>
      </c>
      <c r="L7317" s="84"/>
      <c r="M7317" s="88">
        <f t="shared" si="808"/>
        <v>2.7191910570584777E-2</v>
      </c>
      <c r="N7317" s="88">
        <f t="shared" si="803"/>
        <v>1.4781765853455767E-2</v>
      </c>
      <c r="O7317" s="88">
        <f t="shared" si="804"/>
        <v>4.9648609937035914E-4</v>
      </c>
      <c r="P7317" s="88">
        <f t="shared" si="805"/>
        <v>3.3357553290939732E-6</v>
      </c>
      <c r="Q7317" s="88">
        <f t="shared" si="806"/>
        <v>3.841216768409414E-5</v>
      </c>
      <c r="R7317" s="89">
        <f t="shared" si="807"/>
        <v>7.0043364747947104E-3</v>
      </c>
      <c r="S7317" s="88">
        <f t="shared" si="809"/>
        <v>4.2511910446424085E-2</v>
      </c>
    </row>
    <row r="7318" spans="1:19" x14ac:dyDescent="0.2">
      <c r="A7318" s="60">
        <v>2004</v>
      </c>
      <c r="B7318" s="61">
        <v>10</v>
      </c>
      <c r="C7318" s="61">
        <v>31</v>
      </c>
      <c r="D7318" s="61">
        <v>20</v>
      </c>
      <c r="E7318" s="87">
        <v>3.3195307629528652E-2</v>
      </c>
      <c r="F7318" s="87">
        <v>1.357985812894651E-2</v>
      </c>
      <c r="G7318" s="87">
        <v>1.2432854475527468E-3</v>
      </c>
      <c r="H7318" s="87">
        <v>1.797682310930721E-6</v>
      </c>
      <c r="I7318" s="87">
        <v>7.8349502688172329E-5</v>
      </c>
      <c r="J7318" s="87">
        <v>7.4853050563704338E-3</v>
      </c>
      <c r="K7318" s="88">
        <v>5.5583903447397449E-2</v>
      </c>
      <c r="L7318" s="84"/>
      <c r="M7318" s="88">
        <f t="shared" si="808"/>
        <v>2.5237935170849036E-2</v>
      </c>
      <c r="N7318" s="88">
        <f t="shared" si="803"/>
        <v>1.5001730343805985E-2</v>
      </c>
      <c r="O7318" s="88">
        <f t="shared" si="804"/>
        <v>4.9648609937035914E-4</v>
      </c>
      <c r="P7318" s="88">
        <f t="shared" si="805"/>
        <v>3.3357553290939732E-6</v>
      </c>
      <c r="Q7318" s="88">
        <f t="shared" si="806"/>
        <v>3.841216768409414E-5</v>
      </c>
      <c r="R7318" s="89">
        <f t="shared" si="807"/>
        <v>7.4853050563704338E-3</v>
      </c>
      <c r="S7318" s="88">
        <f t="shared" si="809"/>
        <v>4.0777899537038566E-2</v>
      </c>
    </row>
    <row r="7319" spans="1:19" x14ac:dyDescent="0.2">
      <c r="A7319" s="60">
        <v>2004</v>
      </c>
      <c r="B7319" s="61">
        <v>10</v>
      </c>
      <c r="C7319" s="61">
        <v>31</v>
      </c>
      <c r="D7319" s="61">
        <v>21</v>
      </c>
      <c r="E7319" s="87">
        <v>3.2453111836757448E-2</v>
      </c>
      <c r="F7319" s="87">
        <v>1.3985939991091179E-2</v>
      </c>
      <c r="G7319" s="87">
        <v>1.2432854475527468E-3</v>
      </c>
      <c r="H7319" s="87">
        <v>1.797682310930721E-6</v>
      </c>
      <c r="I7319" s="87">
        <v>7.8349502688172329E-5</v>
      </c>
      <c r="J7319" s="87">
        <v>5.4239768322263682E-3</v>
      </c>
      <c r="K7319" s="88">
        <v>5.3186461292626844E-2</v>
      </c>
      <c r="L7319" s="84"/>
      <c r="M7319" s="88">
        <f t="shared" si="808"/>
        <v>2.4673653932335251E-2</v>
      </c>
      <c r="N7319" s="88">
        <f t="shared" si="803"/>
        <v>1.5450330803071424E-2</v>
      </c>
      <c r="O7319" s="88">
        <f t="shared" si="804"/>
        <v>4.9648609937035914E-4</v>
      </c>
      <c r="P7319" s="88">
        <f t="shared" si="805"/>
        <v>3.3357553290939732E-6</v>
      </c>
      <c r="Q7319" s="88">
        <f t="shared" si="806"/>
        <v>3.841216768409414E-5</v>
      </c>
      <c r="R7319" s="89">
        <f t="shared" si="807"/>
        <v>5.4239768322263682E-3</v>
      </c>
      <c r="S7319" s="88">
        <f t="shared" si="809"/>
        <v>4.0662218757790219E-2</v>
      </c>
    </row>
    <row r="7320" spans="1:19" x14ac:dyDescent="0.2">
      <c r="A7320" s="60">
        <v>2004</v>
      </c>
      <c r="B7320" s="61">
        <v>10</v>
      </c>
      <c r="C7320" s="61">
        <v>31</v>
      </c>
      <c r="D7320" s="61">
        <v>22</v>
      </c>
      <c r="E7320" s="87">
        <v>2.9651108197826116E-2</v>
      </c>
      <c r="F7320" s="87">
        <v>1.3675744606981243E-2</v>
      </c>
      <c r="G7320" s="87">
        <v>1.2432854475527468E-3</v>
      </c>
      <c r="H7320" s="87">
        <v>1.797682310930721E-6</v>
      </c>
      <c r="I7320" s="87">
        <v>7.8349502688172329E-5</v>
      </c>
      <c r="J7320" s="87">
        <v>5.1795196917072484E-3</v>
      </c>
      <c r="K7320" s="88">
        <v>4.9829805129066457E-2</v>
      </c>
      <c r="L7320" s="84"/>
      <c r="M7320" s="88">
        <f t="shared" si="808"/>
        <v>2.2543329159416849E-2</v>
      </c>
      <c r="N7320" s="88">
        <f t="shared" si="803"/>
        <v>1.5107656567293411E-2</v>
      </c>
      <c r="O7320" s="88">
        <f t="shared" si="804"/>
        <v>4.9648609937035914E-4</v>
      </c>
      <c r="P7320" s="88">
        <f t="shared" si="805"/>
        <v>3.3357553290939732E-6</v>
      </c>
      <c r="Q7320" s="88">
        <f t="shared" si="806"/>
        <v>3.841216768409414E-5</v>
      </c>
      <c r="R7320" s="89">
        <f t="shared" si="807"/>
        <v>5.1795196917072484E-3</v>
      </c>
      <c r="S7320" s="88">
        <f t="shared" si="809"/>
        <v>3.8189219749093804E-2</v>
      </c>
    </row>
    <row r="7321" spans="1:19" x14ac:dyDescent="0.2">
      <c r="A7321" s="60">
        <v>2004</v>
      </c>
      <c r="B7321" s="61">
        <v>10</v>
      </c>
      <c r="C7321" s="61">
        <v>31</v>
      </c>
      <c r="D7321" s="61">
        <v>23</v>
      </c>
      <c r="E7321" s="87">
        <v>2.5324223377535558E-2</v>
      </c>
      <c r="F7321" s="87">
        <v>1.3656743228358836E-2</v>
      </c>
      <c r="G7321" s="87">
        <v>1.2432854475527468E-3</v>
      </c>
      <c r="H7321" s="87">
        <v>1.797682310930721E-6</v>
      </c>
      <c r="I7321" s="87">
        <v>7.8349502688172329E-5</v>
      </c>
      <c r="J7321" s="87">
        <v>6.5908932791848875E-3</v>
      </c>
      <c r="K7321" s="88">
        <v>4.6895292517631137E-2</v>
      </c>
      <c r="L7321" s="84"/>
      <c r="M7321" s="88">
        <f t="shared" si="808"/>
        <v>1.9253658227460061E-2</v>
      </c>
      <c r="N7321" s="88">
        <f t="shared" si="803"/>
        <v>1.5086665658879847E-2</v>
      </c>
      <c r="O7321" s="88">
        <f t="shared" si="804"/>
        <v>4.9648609937035914E-4</v>
      </c>
      <c r="P7321" s="88">
        <f t="shared" si="805"/>
        <v>3.3357553290939732E-6</v>
      </c>
      <c r="Q7321" s="88">
        <f t="shared" si="806"/>
        <v>3.841216768409414E-5</v>
      </c>
      <c r="R7321" s="89">
        <f t="shared" si="807"/>
        <v>6.5908932791848875E-3</v>
      </c>
      <c r="S7321" s="88">
        <f t="shared" si="809"/>
        <v>3.4878557908723455E-2</v>
      </c>
    </row>
    <row r="7322" spans="1:19" x14ac:dyDescent="0.2">
      <c r="A7322" s="60">
        <v>2004</v>
      </c>
      <c r="B7322" s="61">
        <v>10</v>
      </c>
      <c r="C7322" s="61">
        <v>31</v>
      </c>
      <c r="D7322" s="61">
        <v>24</v>
      </c>
      <c r="E7322" s="87">
        <v>2.0958208640550636E-2</v>
      </c>
      <c r="F7322" s="87">
        <v>1.3890509071476754E-2</v>
      </c>
      <c r="G7322" s="87">
        <v>1.2432854475527468E-3</v>
      </c>
      <c r="H7322" s="87">
        <v>1.797682310930721E-6</v>
      </c>
      <c r="I7322" s="87">
        <v>7.8349502688172329E-5</v>
      </c>
      <c r="J7322" s="87">
        <v>6.2400166797161845E-3</v>
      </c>
      <c r="K7322" s="88">
        <v>4.2412167024295427E-2</v>
      </c>
      <c r="L7322" s="84"/>
      <c r="M7322" s="88">
        <f t="shared" si="808"/>
        <v>1.5934237358801534E-2</v>
      </c>
      <c r="N7322" s="88">
        <f t="shared" si="803"/>
        <v>1.5344907837019563E-2</v>
      </c>
      <c r="O7322" s="88">
        <f t="shared" si="804"/>
        <v>4.9648609937035914E-4</v>
      </c>
      <c r="P7322" s="88">
        <f t="shared" si="805"/>
        <v>3.3357553290939732E-6</v>
      </c>
      <c r="Q7322" s="88">
        <f t="shared" si="806"/>
        <v>3.841216768409414E-5</v>
      </c>
      <c r="R7322" s="89">
        <f t="shared" si="807"/>
        <v>6.2400166797161845E-3</v>
      </c>
      <c r="S7322" s="88">
        <f t="shared" si="809"/>
        <v>3.1817379218204642E-2</v>
      </c>
    </row>
    <row r="7323" spans="1:19" x14ac:dyDescent="0.2">
      <c r="A7323" s="60">
        <v>2004</v>
      </c>
      <c r="B7323" s="61">
        <v>11</v>
      </c>
      <c r="C7323" s="61">
        <v>1</v>
      </c>
      <c r="D7323" s="61">
        <v>1</v>
      </c>
      <c r="E7323" s="87">
        <v>1.9228359828195478E-2</v>
      </c>
      <c r="F7323" s="87">
        <v>1.5197043084847312E-2</v>
      </c>
      <c r="G7323" s="87">
        <v>1.2368164150014451E-3</v>
      </c>
      <c r="H7323" s="87">
        <v>1.7084746006959106E-6</v>
      </c>
      <c r="I7323" s="87">
        <v>5.4211388888889014E-5</v>
      </c>
      <c r="J7323" s="87">
        <v>8.6739001361038452E-3</v>
      </c>
      <c r="K7323" s="88">
        <v>4.4392039327637661E-2</v>
      </c>
      <c r="L7323" s="84"/>
      <c r="M7323" s="88">
        <f t="shared" si="808"/>
        <v>1.4619057133065227E-2</v>
      </c>
      <c r="N7323" s="88">
        <f t="shared" si="803"/>
        <v>1.6788241837086635E-2</v>
      </c>
      <c r="O7323" s="88">
        <f t="shared" si="804"/>
        <v>4.9390279499370309E-4</v>
      </c>
      <c r="P7323" s="88">
        <f t="shared" si="805"/>
        <v>3.1702226913177381E-6</v>
      </c>
      <c r="Q7323" s="88">
        <f t="shared" si="806"/>
        <v>2.6578049495418166E-5</v>
      </c>
      <c r="R7323" s="89">
        <f t="shared" si="807"/>
        <v>8.6739001361038452E-3</v>
      </c>
      <c r="S7323" s="88">
        <f t="shared" si="809"/>
        <v>3.1930950037332304E-2</v>
      </c>
    </row>
    <row r="7324" spans="1:19" x14ac:dyDescent="0.2">
      <c r="A7324" s="60">
        <v>2004</v>
      </c>
      <c r="B7324" s="61">
        <v>11</v>
      </c>
      <c r="C7324" s="61">
        <v>1</v>
      </c>
      <c r="D7324" s="61">
        <v>2</v>
      </c>
      <c r="E7324" s="87">
        <v>1.8116229250002131E-2</v>
      </c>
      <c r="F7324" s="87">
        <v>1.4846078858413278E-2</v>
      </c>
      <c r="G7324" s="87">
        <v>1.2368164150014451E-3</v>
      </c>
      <c r="H7324" s="87">
        <v>1.7084746006959106E-6</v>
      </c>
      <c r="I7324" s="87">
        <v>5.4211388888889014E-5</v>
      </c>
      <c r="J7324" s="87">
        <v>8.9798075446087099E-3</v>
      </c>
      <c r="K7324" s="88">
        <v>4.3234851931515154E-2</v>
      </c>
      <c r="L7324" s="84"/>
      <c r="M7324" s="88">
        <f t="shared" si="808"/>
        <v>1.3773519572539805E-2</v>
      </c>
      <c r="N7324" s="88">
        <f t="shared" si="803"/>
        <v>1.6400530077855295E-2</v>
      </c>
      <c r="O7324" s="88">
        <f t="shared" si="804"/>
        <v>4.9390279499370309E-4</v>
      </c>
      <c r="P7324" s="88">
        <f t="shared" si="805"/>
        <v>3.1702226913177381E-6</v>
      </c>
      <c r="Q7324" s="88">
        <f t="shared" si="806"/>
        <v>2.6578049495418166E-5</v>
      </c>
      <c r="R7324" s="89">
        <f t="shared" si="807"/>
        <v>8.9798075446087099E-3</v>
      </c>
      <c r="S7324" s="88">
        <f t="shared" si="809"/>
        <v>3.0697700717575539E-2</v>
      </c>
    </row>
    <row r="7325" spans="1:19" x14ac:dyDescent="0.2">
      <c r="A7325" s="60">
        <v>2004</v>
      </c>
      <c r="B7325" s="61">
        <v>11</v>
      </c>
      <c r="C7325" s="61">
        <v>1</v>
      </c>
      <c r="D7325" s="61">
        <v>3</v>
      </c>
      <c r="E7325" s="87">
        <v>1.7774515002366528E-2</v>
      </c>
      <c r="F7325" s="87">
        <v>1.507246963097795E-2</v>
      </c>
      <c r="G7325" s="87">
        <v>1.2368164150014451E-3</v>
      </c>
      <c r="H7325" s="87">
        <v>1.7084746006959106E-6</v>
      </c>
      <c r="I7325" s="87">
        <v>5.4211388888889014E-5</v>
      </c>
      <c r="J7325" s="87">
        <v>8.833685069866995E-3</v>
      </c>
      <c r="K7325" s="88">
        <v>4.2973405981702503E-2</v>
      </c>
      <c r="L7325" s="84"/>
      <c r="M7325" s="88">
        <f t="shared" si="808"/>
        <v>1.3513718936708035E-2</v>
      </c>
      <c r="N7325" s="88">
        <f t="shared" si="803"/>
        <v>1.6650624982389072E-2</v>
      </c>
      <c r="O7325" s="88">
        <f t="shared" si="804"/>
        <v>4.9390279499370309E-4</v>
      </c>
      <c r="P7325" s="88">
        <f t="shared" si="805"/>
        <v>3.1702226913177381E-6</v>
      </c>
      <c r="Q7325" s="88">
        <f t="shared" si="806"/>
        <v>2.6578049495418166E-5</v>
      </c>
      <c r="R7325" s="89">
        <f t="shared" si="807"/>
        <v>8.833685069866995E-3</v>
      </c>
      <c r="S7325" s="88">
        <f t="shared" si="809"/>
        <v>3.0687994986277545E-2</v>
      </c>
    </row>
    <row r="7326" spans="1:19" x14ac:dyDescent="0.2">
      <c r="A7326" s="60">
        <v>2004</v>
      </c>
      <c r="B7326" s="61">
        <v>11</v>
      </c>
      <c r="C7326" s="61">
        <v>1</v>
      </c>
      <c r="D7326" s="61">
        <v>4</v>
      </c>
      <c r="E7326" s="87">
        <v>1.7646332503053901E-2</v>
      </c>
      <c r="F7326" s="87">
        <v>1.4965124205391712E-2</v>
      </c>
      <c r="G7326" s="87">
        <v>1.2368164150014451E-3</v>
      </c>
      <c r="H7326" s="87">
        <v>1.7084746006959106E-6</v>
      </c>
      <c r="I7326" s="87">
        <v>5.4211388888889014E-5</v>
      </c>
      <c r="J7326" s="87">
        <v>9.1446728480873794E-3</v>
      </c>
      <c r="K7326" s="88">
        <v>4.3048865835024021E-2</v>
      </c>
      <c r="L7326" s="84"/>
      <c r="M7326" s="88">
        <f t="shared" si="808"/>
        <v>1.3416263548018949E-2</v>
      </c>
      <c r="N7326" s="88">
        <f t="shared" si="803"/>
        <v>1.6532040008010496E-2</v>
      </c>
      <c r="O7326" s="88">
        <f t="shared" si="804"/>
        <v>4.9390279499370309E-4</v>
      </c>
      <c r="P7326" s="88">
        <f t="shared" si="805"/>
        <v>3.1702226913177381E-6</v>
      </c>
      <c r="Q7326" s="88">
        <f t="shared" si="806"/>
        <v>2.6578049495418166E-5</v>
      </c>
      <c r="R7326" s="89">
        <f t="shared" si="807"/>
        <v>9.1446728480873794E-3</v>
      </c>
      <c r="S7326" s="88">
        <f t="shared" si="809"/>
        <v>3.0471954623209885E-2</v>
      </c>
    </row>
    <row r="7327" spans="1:19" x14ac:dyDescent="0.2">
      <c r="A7327" s="60">
        <v>2004</v>
      </c>
      <c r="B7327" s="61">
        <v>11</v>
      </c>
      <c r="C7327" s="61">
        <v>1</v>
      </c>
      <c r="D7327" s="61">
        <v>5</v>
      </c>
      <c r="E7327" s="87">
        <v>1.8561519875135504E-2</v>
      </c>
      <c r="F7327" s="87">
        <v>1.5400394778788034E-2</v>
      </c>
      <c r="G7327" s="87">
        <v>1.2368164150014451E-3</v>
      </c>
      <c r="H7327" s="87">
        <v>1.7084746006959106E-6</v>
      </c>
      <c r="I7327" s="87">
        <v>5.4211388888889014E-5</v>
      </c>
      <c r="J7327" s="87">
        <v>9.3621174264265934E-3</v>
      </c>
      <c r="K7327" s="88">
        <v>4.4616768358841159E-2</v>
      </c>
      <c r="L7327" s="84"/>
      <c r="M7327" s="88">
        <f t="shared" si="808"/>
        <v>1.4112067901560442E-2</v>
      </c>
      <c r="N7327" s="88">
        <f t="shared" si="803"/>
        <v>1.7012885367857566E-2</v>
      </c>
      <c r="O7327" s="88">
        <f t="shared" si="804"/>
        <v>4.9390279499370309E-4</v>
      </c>
      <c r="P7327" s="88">
        <f t="shared" si="805"/>
        <v>3.1702226913177381E-6</v>
      </c>
      <c r="Q7327" s="88">
        <f t="shared" si="806"/>
        <v>2.6578049495418166E-5</v>
      </c>
      <c r="R7327" s="89">
        <f t="shared" si="807"/>
        <v>9.3621174264265934E-3</v>
      </c>
      <c r="S7327" s="88">
        <f t="shared" si="809"/>
        <v>3.1648604336598447E-2</v>
      </c>
    </row>
    <row r="7328" spans="1:19" x14ac:dyDescent="0.2">
      <c r="A7328" s="60">
        <v>2004</v>
      </c>
      <c r="B7328" s="61">
        <v>11</v>
      </c>
      <c r="C7328" s="61">
        <v>1</v>
      </c>
      <c r="D7328" s="61">
        <v>6</v>
      </c>
      <c r="E7328" s="87">
        <v>2.0299282819125374E-2</v>
      </c>
      <c r="F7328" s="87">
        <v>1.6192445251940926E-2</v>
      </c>
      <c r="G7328" s="87">
        <v>1.2368164150014451E-3</v>
      </c>
      <c r="H7328" s="87">
        <v>1.7084746006959106E-6</v>
      </c>
      <c r="I7328" s="87">
        <v>5.4211388888889014E-5</v>
      </c>
      <c r="J7328" s="87">
        <v>9.23745471022153E-3</v>
      </c>
      <c r="K7328" s="88">
        <v>4.7021919059778858E-2</v>
      </c>
      <c r="L7328" s="84"/>
      <c r="M7328" s="88">
        <f t="shared" si="808"/>
        <v>1.5433265132572302E-2</v>
      </c>
      <c r="N7328" s="88">
        <f t="shared" si="803"/>
        <v>1.788786708740852E-2</v>
      </c>
      <c r="O7328" s="88">
        <f t="shared" si="804"/>
        <v>4.9390279499370309E-4</v>
      </c>
      <c r="P7328" s="88">
        <f t="shared" si="805"/>
        <v>3.1702226913177381E-6</v>
      </c>
      <c r="Q7328" s="88">
        <f t="shared" si="806"/>
        <v>2.6578049495418166E-5</v>
      </c>
      <c r="R7328" s="89">
        <f t="shared" si="807"/>
        <v>9.23745471022153E-3</v>
      </c>
      <c r="S7328" s="88">
        <f t="shared" si="809"/>
        <v>3.3844783287161263E-2</v>
      </c>
    </row>
    <row r="7329" spans="1:19" x14ac:dyDescent="0.2">
      <c r="A7329" s="60">
        <v>2004</v>
      </c>
      <c r="B7329" s="61">
        <v>11</v>
      </c>
      <c r="C7329" s="61">
        <v>1</v>
      </c>
      <c r="D7329" s="61">
        <v>7</v>
      </c>
      <c r="E7329" s="87">
        <v>2.7535466854404677E-2</v>
      </c>
      <c r="F7329" s="87">
        <v>1.7581113814165841E-2</v>
      </c>
      <c r="G7329" s="87">
        <v>0</v>
      </c>
      <c r="H7329" s="87">
        <v>0</v>
      </c>
      <c r="I7329" s="87">
        <v>5.4211388888889014E-5</v>
      </c>
      <c r="J7329" s="87">
        <v>9.9108297204163996E-3</v>
      </c>
      <c r="K7329" s="88">
        <v>5.5081621777875817E-2</v>
      </c>
      <c r="L7329" s="84"/>
      <c r="M7329" s="88">
        <f t="shared" si="808"/>
        <v>2.093483618607439E-2</v>
      </c>
      <c r="N7329" s="88">
        <f t="shared" si="803"/>
        <v>1.9421935492954893E-2</v>
      </c>
      <c r="O7329" s="88">
        <f t="shared" si="804"/>
        <v>0</v>
      </c>
      <c r="P7329" s="88">
        <f t="shared" si="805"/>
        <v>0</v>
      </c>
      <c r="Q7329" s="88">
        <f t="shared" si="806"/>
        <v>2.6578049495418166E-5</v>
      </c>
      <c r="R7329" s="89">
        <f t="shared" si="807"/>
        <v>9.9108297204163996E-3</v>
      </c>
      <c r="S7329" s="88">
        <f t="shared" si="809"/>
        <v>4.0383349728524705E-2</v>
      </c>
    </row>
    <row r="7330" spans="1:19" x14ac:dyDescent="0.2">
      <c r="A7330" s="60">
        <v>2004</v>
      </c>
      <c r="B7330" s="61">
        <v>11</v>
      </c>
      <c r="C7330" s="61">
        <v>1</v>
      </c>
      <c r="D7330" s="61">
        <v>8</v>
      </c>
      <c r="E7330" s="87">
        <v>3.0216089521598294E-2</v>
      </c>
      <c r="F7330" s="87">
        <v>1.8788391790019551E-2</v>
      </c>
      <c r="G7330" s="87">
        <v>0</v>
      </c>
      <c r="H7330" s="87">
        <v>0</v>
      </c>
      <c r="I7330" s="87">
        <v>5.4211388888889014E-5</v>
      </c>
      <c r="J7330" s="87">
        <v>1.2261495049341153E-2</v>
      </c>
      <c r="K7330" s="88">
        <v>6.132018774984789E-2</v>
      </c>
      <c r="L7330" s="84"/>
      <c r="M7330" s="88">
        <f t="shared" si="808"/>
        <v>2.2972876678037185E-2</v>
      </c>
      <c r="N7330" s="88">
        <f t="shared" si="803"/>
        <v>2.0755620902021703E-2</v>
      </c>
      <c r="O7330" s="88">
        <f t="shared" si="804"/>
        <v>0</v>
      </c>
      <c r="P7330" s="88">
        <f t="shared" si="805"/>
        <v>0</v>
      </c>
      <c r="Q7330" s="88">
        <f t="shared" si="806"/>
        <v>2.6578049495418166E-5</v>
      </c>
      <c r="R7330" s="89">
        <f t="shared" si="807"/>
        <v>1.2261495049341153E-2</v>
      </c>
      <c r="S7330" s="88">
        <f t="shared" si="809"/>
        <v>4.3755075629554309E-2</v>
      </c>
    </row>
    <row r="7331" spans="1:19" x14ac:dyDescent="0.2">
      <c r="A7331" s="60">
        <v>2004</v>
      </c>
      <c r="B7331" s="61">
        <v>11</v>
      </c>
      <c r="C7331" s="61">
        <v>1</v>
      </c>
      <c r="D7331" s="61">
        <v>9</v>
      </c>
      <c r="E7331" s="87">
        <v>3.0848323813842657E-2</v>
      </c>
      <c r="F7331" s="87">
        <v>1.9978643318826851E-2</v>
      </c>
      <c r="G7331" s="87">
        <v>0</v>
      </c>
      <c r="H7331" s="87">
        <v>0</v>
      </c>
      <c r="I7331" s="87">
        <v>5.4211388888889014E-5</v>
      </c>
      <c r="J7331" s="87">
        <v>1.2707081526144751E-2</v>
      </c>
      <c r="K7331" s="88">
        <v>6.3588260047703155E-2</v>
      </c>
      <c r="L7331" s="84"/>
      <c r="M7331" s="88">
        <f t="shared" si="808"/>
        <v>2.3453555702269424E-2</v>
      </c>
      <c r="N7331" s="88">
        <f t="shared" si="803"/>
        <v>2.207049711846824E-2</v>
      </c>
      <c r="O7331" s="88">
        <f t="shared" si="804"/>
        <v>0</v>
      </c>
      <c r="P7331" s="88">
        <f t="shared" si="805"/>
        <v>0</v>
      </c>
      <c r="Q7331" s="88">
        <f t="shared" si="806"/>
        <v>2.6578049495418166E-5</v>
      </c>
      <c r="R7331" s="89">
        <f t="shared" si="807"/>
        <v>1.2707081526144751E-2</v>
      </c>
      <c r="S7331" s="88">
        <f t="shared" si="809"/>
        <v>4.5550630870233089E-2</v>
      </c>
    </row>
    <row r="7332" spans="1:19" x14ac:dyDescent="0.2">
      <c r="A7332" s="60">
        <v>2004</v>
      </c>
      <c r="B7332" s="61">
        <v>11</v>
      </c>
      <c r="C7332" s="61">
        <v>1</v>
      </c>
      <c r="D7332" s="61">
        <v>10</v>
      </c>
      <c r="E7332" s="87">
        <v>2.9707391442007416E-2</v>
      </c>
      <c r="F7332" s="87">
        <v>2.0485284839282688E-2</v>
      </c>
      <c r="G7332" s="87">
        <v>0</v>
      </c>
      <c r="H7332" s="87">
        <v>0</v>
      </c>
      <c r="I7332" s="87">
        <v>5.4211388888889014E-5</v>
      </c>
      <c r="J7332" s="87">
        <v>1.3700701262634936E-2</v>
      </c>
      <c r="K7332" s="88">
        <v>6.3947588932813937E-2</v>
      </c>
      <c r="L7332" s="84"/>
      <c r="M7332" s="88">
        <f t="shared" si="808"/>
        <v>2.2586120534743317E-2</v>
      </c>
      <c r="N7332" s="88">
        <f t="shared" si="803"/>
        <v>2.2630186284487826E-2</v>
      </c>
      <c r="O7332" s="88">
        <f t="shared" si="804"/>
        <v>0</v>
      </c>
      <c r="P7332" s="88">
        <f t="shared" si="805"/>
        <v>0</v>
      </c>
      <c r="Q7332" s="88">
        <f t="shared" si="806"/>
        <v>2.6578049495418166E-5</v>
      </c>
      <c r="R7332" s="89">
        <f t="shared" si="807"/>
        <v>1.3700701262634936E-2</v>
      </c>
      <c r="S7332" s="88">
        <f t="shared" si="809"/>
        <v>4.524288486872656E-2</v>
      </c>
    </row>
    <row r="7333" spans="1:19" x14ac:dyDescent="0.2">
      <c r="A7333" s="60">
        <v>2004</v>
      </c>
      <c r="B7333" s="61">
        <v>11</v>
      </c>
      <c r="C7333" s="61">
        <v>1</v>
      </c>
      <c r="D7333" s="61">
        <v>11</v>
      </c>
      <c r="E7333" s="87">
        <v>2.8007309309772417E-2</v>
      </c>
      <c r="F7333" s="87">
        <v>2.0799167776528689E-2</v>
      </c>
      <c r="G7333" s="87">
        <v>0</v>
      </c>
      <c r="H7333" s="87">
        <v>0</v>
      </c>
      <c r="I7333" s="87">
        <v>5.4211388888889014E-5</v>
      </c>
      <c r="J7333" s="87">
        <v>1.3273462434705657E-2</v>
      </c>
      <c r="K7333" s="88">
        <v>6.2134150909895658E-2</v>
      </c>
      <c r="L7333" s="84"/>
      <c r="M7333" s="88">
        <f t="shared" si="808"/>
        <v>2.1293571505907133E-2</v>
      </c>
      <c r="N7333" s="88">
        <f t="shared" si="803"/>
        <v>2.2976934176798212E-2</v>
      </c>
      <c r="O7333" s="88">
        <f t="shared" si="804"/>
        <v>0</v>
      </c>
      <c r="P7333" s="88">
        <f t="shared" si="805"/>
        <v>0</v>
      </c>
      <c r="Q7333" s="88">
        <f t="shared" si="806"/>
        <v>2.6578049495418166E-5</v>
      </c>
      <c r="R7333" s="89">
        <f t="shared" si="807"/>
        <v>1.3273462434705657E-2</v>
      </c>
      <c r="S7333" s="88">
        <f t="shared" si="809"/>
        <v>4.4297083732200766E-2</v>
      </c>
    </row>
    <row r="7334" spans="1:19" x14ac:dyDescent="0.2">
      <c r="A7334" s="60">
        <v>2004</v>
      </c>
      <c r="B7334" s="61">
        <v>11</v>
      </c>
      <c r="C7334" s="61">
        <v>1</v>
      </c>
      <c r="D7334" s="61">
        <v>12</v>
      </c>
      <c r="E7334" s="87">
        <v>2.859086359372871E-2</v>
      </c>
      <c r="F7334" s="87">
        <v>2.0801532382460741E-2</v>
      </c>
      <c r="G7334" s="87">
        <v>0</v>
      </c>
      <c r="H7334" s="87">
        <v>0</v>
      </c>
      <c r="I7334" s="87">
        <v>5.4211388888889014E-5</v>
      </c>
      <c r="J7334" s="87">
        <v>1.2750388082814638E-2</v>
      </c>
      <c r="K7334" s="88">
        <v>6.2196995447892985E-2</v>
      </c>
      <c r="L7334" s="84"/>
      <c r="M7334" s="88">
        <f t="shared" si="808"/>
        <v>2.173723979033837E-2</v>
      </c>
      <c r="N7334" s="88">
        <f t="shared" si="803"/>
        <v>2.2979546367605005E-2</v>
      </c>
      <c r="O7334" s="88">
        <f t="shared" si="804"/>
        <v>0</v>
      </c>
      <c r="P7334" s="88">
        <f t="shared" si="805"/>
        <v>0</v>
      </c>
      <c r="Q7334" s="88">
        <f t="shared" si="806"/>
        <v>2.6578049495418166E-5</v>
      </c>
      <c r="R7334" s="89">
        <f t="shared" si="807"/>
        <v>1.2750388082814638E-2</v>
      </c>
      <c r="S7334" s="88">
        <f t="shared" si="809"/>
        <v>4.4743364207438796E-2</v>
      </c>
    </row>
    <row r="7335" spans="1:19" x14ac:dyDescent="0.2">
      <c r="A7335" s="60">
        <v>2004</v>
      </c>
      <c r="B7335" s="61">
        <v>11</v>
      </c>
      <c r="C7335" s="61">
        <v>1</v>
      </c>
      <c r="D7335" s="61">
        <v>13</v>
      </c>
      <c r="E7335" s="87">
        <v>2.8116166581608773E-2</v>
      </c>
      <c r="F7335" s="87">
        <v>2.081100016896514E-2</v>
      </c>
      <c r="G7335" s="87">
        <v>0</v>
      </c>
      <c r="H7335" s="87">
        <v>0</v>
      </c>
      <c r="I7335" s="87">
        <v>5.4211388888889014E-5</v>
      </c>
      <c r="J7335" s="87">
        <v>1.2734410088776226E-2</v>
      </c>
      <c r="K7335" s="88">
        <v>6.1715788228239032E-2</v>
      </c>
      <c r="L7335" s="84"/>
      <c r="M7335" s="88">
        <f t="shared" si="808"/>
        <v>2.1376334190324538E-2</v>
      </c>
      <c r="N7335" s="88">
        <f t="shared" si="803"/>
        <v>2.2990005473933147E-2</v>
      </c>
      <c r="O7335" s="88">
        <f t="shared" si="804"/>
        <v>0</v>
      </c>
      <c r="P7335" s="88">
        <f t="shared" si="805"/>
        <v>0</v>
      </c>
      <c r="Q7335" s="88">
        <f t="shared" si="806"/>
        <v>2.6578049495418166E-5</v>
      </c>
      <c r="R7335" s="89">
        <f t="shared" si="807"/>
        <v>1.2734410088776226E-2</v>
      </c>
      <c r="S7335" s="88">
        <f t="shared" si="809"/>
        <v>4.4392917713753102E-2</v>
      </c>
    </row>
    <row r="7336" spans="1:19" x14ac:dyDescent="0.2">
      <c r="A7336" s="60">
        <v>2004</v>
      </c>
      <c r="B7336" s="61">
        <v>11</v>
      </c>
      <c r="C7336" s="61">
        <v>1</v>
      </c>
      <c r="D7336" s="61">
        <v>14</v>
      </c>
      <c r="E7336" s="87">
        <v>2.8417649698118386E-2</v>
      </c>
      <c r="F7336" s="87">
        <v>2.1132717200917212E-2</v>
      </c>
      <c r="G7336" s="87">
        <v>0</v>
      </c>
      <c r="H7336" s="87">
        <v>0</v>
      </c>
      <c r="I7336" s="87">
        <v>5.4211388888889014E-5</v>
      </c>
      <c r="J7336" s="87">
        <v>1.1215484958842045E-2</v>
      </c>
      <c r="K7336" s="88">
        <v>6.0820063246766531E-2</v>
      </c>
      <c r="L7336" s="84"/>
      <c r="M7336" s="88">
        <f t="shared" si="808"/>
        <v>2.1605547651289931E-2</v>
      </c>
      <c r="N7336" s="88">
        <f t="shared" si="803"/>
        <v>2.3345407725895335E-2</v>
      </c>
      <c r="O7336" s="88">
        <f t="shared" si="804"/>
        <v>0</v>
      </c>
      <c r="P7336" s="88">
        <f t="shared" si="805"/>
        <v>0</v>
      </c>
      <c r="Q7336" s="88">
        <f t="shared" si="806"/>
        <v>2.6578049495418166E-5</v>
      </c>
      <c r="R7336" s="89">
        <f t="shared" si="807"/>
        <v>1.1215484958842045E-2</v>
      </c>
      <c r="S7336" s="88">
        <f t="shared" si="809"/>
        <v>4.4977533426680691E-2</v>
      </c>
    </row>
    <row r="7337" spans="1:19" x14ac:dyDescent="0.2">
      <c r="A7337" s="60">
        <v>2004</v>
      </c>
      <c r="B7337" s="61">
        <v>11</v>
      </c>
      <c r="C7337" s="61">
        <v>1</v>
      </c>
      <c r="D7337" s="61">
        <v>15</v>
      </c>
      <c r="E7337" s="87">
        <v>2.7419654526440233E-2</v>
      </c>
      <c r="F7337" s="87">
        <v>2.0809060218037467E-2</v>
      </c>
      <c r="G7337" s="87">
        <v>0</v>
      </c>
      <c r="H7337" s="87">
        <v>0</v>
      </c>
      <c r="I7337" s="87">
        <v>5.4211388888889014E-5</v>
      </c>
      <c r="J7337" s="87">
        <v>1.1189699926969764E-2</v>
      </c>
      <c r="K7337" s="88">
        <v>5.9472626060336355E-2</v>
      </c>
      <c r="L7337" s="84"/>
      <c r="M7337" s="88">
        <f t="shared" si="808"/>
        <v>2.0846785668279164E-2</v>
      </c>
      <c r="N7337" s="88">
        <f t="shared" si="803"/>
        <v>2.2987862401419368E-2</v>
      </c>
      <c r="O7337" s="88">
        <f t="shared" si="804"/>
        <v>0</v>
      </c>
      <c r="P7337" s="88">
        <f t="shared" si="805"/>
        <v>0</v>
      </c>
      <c r="Q7337" s="88">
        <f t="shared" si="806"/>
        <v>2.6578049495418166E-5</v>
      </c>
      <c r="R7337" s="89">
        <f t="shared" si="807"/>
        <v>1.1189699926969764E-2</v>
      </c>
      <c r="S7337" s="88">
        <f t="shared" si="809"/>
        <v>4.386122611919395E-2</v>
      </c>
    </row>
    <row r="7338" spans="1:19" x14ac:dyDescent="0.2">
      <c r="A7338" s="60">
        <v>2004</v>
      </c>
      <c r="B7338" s="61">
        <v>11</v>
      </c>
      <c r="C7338" s="61">
        <v>1</v>
      </c>
      <c r="D7338" s="61">
        <v>16</v>
      </c>
      <c r="E7338" s="87">
        <v>3.0407584564810842E-2</v>
      </c>
      <c r="F7338" s="87">
        <v>2.0835998100217818E-2</v>
      </c>
      <c r="G7338" s="87">
        <v>0</v>
      </c>
      <c r="H7338" s="87">
        <v>0</v>
      </c>
      <c r="I7338" s="87">
        <v>5.4211388888889014E-5</v>
      </c>
      <c r="J7338" s="87">
        <v>1.0525744942685267E-2</v>
      </c>
      <c r="K7338" s="88">
        <v>6.1823538996602818E-2</v>
      </c>
      <c r="L7338" s="84"/>
      <c r="M7338" s="88">
        <f t="shared" si="808"/>
        <v>2.3118467721809834E-2</v>
      </c>
      <c r="N7338" s="88">
        <f t="shared" si="803"/>
        <v>2.3017620801003929E-2</v>
      </c>
      <c r="O7338" s="88">
        <f t="shared" si="804"/>
        <v>0</v>
      </c>
      <c r="P7338" s="88">
        <f t="shared" si="805"/>
        <v>0</v>
      </c>
      <c r="Q7338" s="88">
        <f t="shared" si="806"/>
        <v>2.6578049495418166E-5</v>
      </c>
      <c r="R7338" s="89">
        <f t="shared" si="807"/>
        <v>1.0525744942685267E-2</v>
      </c>
      <c r="S7338" s="88">
        <f t="shared" si="809"/>
        <v>4.6162666572309184E-2</v>
      </c>
    </row>
    <row r="7339" spans="1:19" x14ac:dyDescent="0.2">
      <c r="A7339" s="60">
        <v>2004</v>
      </c>
      <c r="B7339" s="61">
        <v>11</v>
      </c>
      <c r="C7339" s="61">
        <v>1</v>
      </c>
      <c r="D7339" s="61">
        <v>17</v>
      </c>
      <c r="E7339" s="87">
        <v>3.4373943736623329E-2</v>
      </c>
      <c r="F7339" s="87">
        <v>2.0372193020476822E-2</v>
      </c>
      <c r="G7339" s="87">
        <v>0</v>
      </c>
      <c r="H7339" s="87">
        <v>0</v>
      </c>
      <c r="I7339" s="87">
        <v>5.4211388888889014E-5</v>
      </c>
      <c r="J7339" s="87">
        <v>1.0023540860546175E-2</v>
      </c>
      <c r="K7339" s="88">
        <v>6.4823889006535212E-2</v>
      </c>
      <c r="L7339" s="84"/>
      <c r="M7339" s="88">
        <f t="shared" si="808"/>
        <v>2.6134035968975598E-2</v>
      </c>
      <c r="N7339" s="88">
        <f t="shared" si="803"/>
        <v>2.2505253243677935E-2</v>
      </c>
      <c r="O7339" s="88">
        <f t="shared" si="804"/>
        <v>0</v>
      </c>
      <c r="P7339" s="88">
        <f t="shared" si="805"/>
        <v>0</v>
      </c>
      <c r="Q7339" s="88">
        <f t="shared" si="806"/>
        <v>2.6578049495418166E-5</v>
      </c>
      <c r="R7339" s="89">
        <f t="shared" si="807"/>
        <v>1.0023540860546175E-2</v>
      </c>
      <c r="S7339" s="88">
        <f t="shared" si="809"/>
        <v>4.8665867262148957E-2</v>
      </c>
    </row>
    <row r="7340" spans="1:19" x14ac:dyDescent="0.2">
      <c r="A7340" s="60">
        <v>2004</v>
      </c>
      <c r="B7340" s="61">
        <v>11</v>
      </c>
      <c r="C7340" s="61">
        <v>1</v>
      </c>
      <c r="D7340" s="61">
        <v>18</v>
      </c>
      <c r="E7340" s="87">
        <v>3.8421868593614676E-2</v>
      </c>
      <c r="F7340" s="87">
        <v>1.9917611073037415E-2</v>
      </c>
      <c r="G7340" s="87">
        <v>0</v>
      </c>
      <c r="H7340" s="87">
        <v>0</v>
      </c>
      <c r="I7340" s="87">
        <v>5.4211388888889014E-5</v>
      </c>
      <c r="J7340" s="87">
        <v>1.0573305697578627E-2</v>
      </c>
      <c r="K7340" s="88">
        <v>6.8966996753119611E-2</v>
      </c>
      <c r="L7340" s="84"/>
      <c r="M7340" s="88">
        <f t="shared" si="808"/>
        <v>2.9211617483127287E-2</v>
      </c>
      <c r="N7340" s="88">
        <f t="shared" si="803"/>
        <v>2.2003074522082028E-2</v>
      </c>
      <c r="O7340" s="88">
        <f t="shared" si="804"/>
        <v>0</v>
      </c>
      <c r="P7340" s="88">
        <f t="shared" si="805"/>
        <v>0</v>
      </c>
      <c r="Q7340" s="88">
        <f t="shared" si="806"/>
        <v>2.6578049495418166E-5</v>
      </c>
      <c r="R7340" s="89">
        <f t="shared" si="807"/>
        <v>1.0573305697578627E-2</v>
      </c>
      <c r="S7340" s="88">
        <f t="shared" si="809"/>
        <v>5.1241270054704732E-2</v>
      </c>
    </row>
    <row r="7341" spans="1:19" x14ac:dyDescent="0.2">
      <c r="A7341" s="60">
        <v>2004</v>
      </c>
      <c r="B7341" s="61">
        <v>11</v>
      </c>
      <c r="C7341" s="61">
        <v>1</v>
      </c>
      <c r="D7341" s="61">
        <v>19</v>
      </c>
      <c r="E7341" s="87">
        <v>3.939451315034128E-2</v>
      </c>
      <c r="F7341" s="87">
        <v>1.9866935807156521E-2</v>
      </c>
      <c r="G7341" s="87">
        <v>1.2368164150014451E-3</v>
      </c>
      <c r="H7341" s="87">
        <v>1.7084746006959106E-6</v>
      </c>
      <c r="I7341" s="87">
        <v>5.4211388888889014E-5</v>
      </c>
      <c r="J7341" s="87">
        <v>8.8426651054740804E-3</v>
      </c>
      <c r="K7341" s="88">
        <v>6.939685034146291E-2</v>
      </c>
      <c r="L7341" s="84"/>
      <c r="M7341" s="88">
        <f t="shared" si="808"/>
        <v>2.995110574276038E-2</v>
      </c>
      <c r="N7341" s="88">
        <f t="shared" si="803"/>
        <v>2.1947093327976223E-2</v>
      </c>
      <c r="O7341" s="88">
        <f t="shared" si="804"/>
        <v>4.9390279499370309E-4</v>
      </c>
      <c r="P7341" s="88">
        <f t="shared" si="805"/>
        <v>3.1702226913177381E-6</v>
      </c>
      <c r="Q7341" s="88">
        <f t="shared" si="806"/>
        <v>2.6578049495418166E-5</v>
      </c>
      <c r="R7341" s="89">
        <f t="shared" si="807"/>
        <v>8.8426651054740804E-3</v>
      </c>
      <c r="S7341" s="88">
        <f t="shared" si="809"/>
        <v>5.2421850137917045E-2</v>
      </c>
    </row>
    <row r="7342" spans="1:19" x14ac:dyDescent="0.2">
      <c r="A7342" s="60">
        <v>2004</v>
      </c>
      <c r="B7342" s="61">
        <v>11</v>
      </c>
      <c r="C7342" s="61">
        <v>1</v>
      </c>
      <c r="D7342" s="61">
        <v>20</v>
      </c>
      <c r="E7342" s="87">
        <v>3.8105099551117308E-2</v>
      </c>
      <c r="F7342" s="87">
        <v>1.959590500902543E-2</v>
      </c>
      <c r="G7342" s="87">
        <v>1.2368164150014451E-3</v>
      </c>
      <c r="H7342" s="87">
        <v>1.7084746006959106E-6</v>
      </c>
      <c r="I7342" s="87">
        <v>5.4211388888889014E-5</v>
      </c>
      <c r="J7342" s="87">
        <v>8.5122471598080597E-3</v>
      </c>
      <c r="K7342" s="88">
        <v>6.7505987998441833E-2</v>
      </c>
      <c r="L7342" s="84"/>
      <c r="M7342" s="88">
        <f t="shared" si="808"/>
        <v>2.8970782343176092E-2</v>
      </c>
      <c r="N7342" s="88">
        <f t="shared" si="803"/>
        <v>2.1647684386452579E-2</v>
      </c>
      <c r="O7342" s="88">
        <f t="shared" si="804"/>
        <v>4.9390279499370309E-4</v>
      </c>
      <c r="P7342" s="88">
        <f t="shared" si="805"/>
        <v>3.1702226913177381E-6</v>
      </c>
      <c r="Q7342" s="88">
        <f t="shared" si="806"/>
        <v>2.6578049495418166E-5</v>
      </c>
      <c r="R7342" s="89">
        <f t="shared" si="807"/>
        <v>8.5122471598080597E-3</v>
      </c>
      <c r="S7342" s="88">
        <f t="shared" si="809"/>
        <v>5.1142117796809113E-2</v>
      </c>
    </row>
    <row r="7343" spans="1:19" x14ac:dyDescent="0.2">
      <c r="A7343" s="60">
        <v>2004</v>
      </c>
      <c r="B7343" s="61">
        <v>11</v>
      </c>
      <c r="C7343" s="61">
        <v>1</v>
      </c>
      <c r="D7343" s="61">
        <v>21</v>
      </c>
      <c r="E7343" s="87">
        <v>3.7371863376719321E-2</v>
      </c>
      <c r="F7343" s="87">
        <v>1.9227898272019775E-2</v>
      </c>
      <c r="G7343" s="87">
        <v>1.2368164150014451E-3</v>
      </c>
      <c r="H7343" s="87">
        <v>1.7084746006959106E-6</v>
      </c>
      <c r="I7343" s="87">
        <v>5.4211388888889014E-5</v>
      </c>
      <c r="J7343" s="87">
        <v>7.1539307766706351E-3</v>
      </c>
      <c r="K7343" s="88">
        <v>6.504642870390076E-2</v>
      </c>
      <c r="L7343" s="84"/>
      <c r="M7343" s="88">
        <f t="shared" si="808"/>
        <v>2.8413312979104995E-2</v>
      </c>
      <c r="N7343" s="88">
        <f t="shared" si="803"/>
        <v>2.1241145689152429E-2</v>
      </c>
      <c r="O7343" s="88">
        <f t="shared" si="804"/>
        <v>4.9390279499370309E-4</v>
      </c>
      <c r="P7343" s="88">
        <f t="shared" si="805"/>
        <v>3.1702226913177381E-6</v>
      </c>
      <c r="Q7343" s="88">
        <f t="shared" si="806"/>
        <v>2.6578049495418166E-5</v>
      </c>
      <c r="R7343" s="89">
        <f t="shared" si="807"/>
        <v>7.1539307766706351E-3</v>
      </c>
      <c r="S7343" s="88">
        <f t="shared" si="809"/>
        <v>5.0178109735437862E-2</v>
      </c>
    </row>
    <row r="7344" spans="1:19" x14ac:dyDescent="0.2">
      <c r="A7344" s="60">
        <v>2004</v>
      </c>
      <c r="B7344" s="61">
        <v>11</v>
      </c>
      <c r="C7344" s="61">
        <v>1</v>
      </c>
      <c r="D7344" s="61">
        <v>22</v>
      </c>
      <c r="E7344" s="87">
        <v>3.4410088352273806E-2</v>
      </c>
      <c r="F7344" s="87">
        <v>1.8779436907073125E-2</v>
      </c>
      <c r="G7344" s="87">
        <v>1.2368164150014451E-3</v>
      </c>
      <c r="H7344" s="87">
        <v>1.7084746006959106E-6</v>
      </c>
      <c r="I7344" s="87">
        <v>5.4211388888889014E-5</v>
      </c>
      <c r="J7344" s="87">
        <v>7.2458742805877512E-3</v>
      </c>
      <c r="K7344" s="88">
        <v>6.172813581842572E-2</v>
      </c>
      <c r="L7344" s="84"/>
      <c r="M7344" s="88">
        <f t="shared" si="808"/>
        <v>2.6161516222412095E-2</v>
      </c>
      <c r="N7344" s="88">
        <f t="shared" si="803"/>
        <v>2.0745728402560587E-2</v>
      </c>
      <c r="O7344" s="88">
        <f t="shared" si="804"/>
        <v>4.9390279499370309E-4</v>
      </c>
      <c r="P7344" s="88">
        <f t="shared" si="805"/>
        <v>3.1702226913177381E-6</v>
      </c>
      <c r="Q7344" s="88">
        <f t="shared" si="806"/>
        <v>2.6578049495418166E-5</v>
      </c>
      <c r="R7344" s="89">
        <f t="shared" si="807"/>
        <v>7.2458742805877512E-3</v>
      </c>
      <c r="S7344" s="88">
        <f t="shared" si="809"/>
        <v>4.7430895692153127E-2</v>
      </c>
    </row>
    <row r="7345" spans="1:19" x14ac:dyDescent="0.2">
      <c r="A7345" s="60">
        <v>2004</v>
      </c>
      <c r="B7345" s="61">
        <v>11</v>
      </c>
      <c r="C7345" s="61">
        <v>1</v>
      </c>
      <c r="D7345" s="61">
        <v>23</v>
      </c>
      <c r="E7345" s="87">
        <v>2.9443570693049106E-2</v>
      </c>
      <c r="F7345" s="87">
        <v>1.8204230124239596E-2</v>
      </c>
      <c r="G7345" s="87">
        <v>1.2368164150014451E-3</v>
      </c>
      <c r="H7345" s="87">
        <v>1.7084746006959106E-6</v>
      </c>
      <c r="I7345" s="87">
        <v>5.4211388888889014E-5</v>
      </c>
      <c r="J7345" s="87">
        <v>6.4886309841051745E-3</v>
      </c>
      <c r="K7345" s="88">
        <v>5.5429168079884905E-2</v>
      </c>
      <c r="L7345" s="84"/>
      <c r="M7345" s="88">
        <f t="shared" si="808"/>
        <v>2.238554125307967E-2</v>
      </c>
      <c r="N7345" s="88">
        <f t="shared" si="803"/>
        <v>2.0110294882853694E-2</v>
      </c>
      <c r="O7345" s="88">
        <f t="shared" si="804"/>
        <v>4.9390279499370309E-4</v>
      </c>
      <c r="P7345" s="88">
        <f t="shared" si="805"/>
        <v>3.1702226913177381E-6</v>
      </c>
      <c r="Q7345" s="88">
        <f t="shared" si="806"/>
        <v>2.6578049495418166E-5</v>
      </c>
      <c r="R7345" s="89">
        <f t="shared" si="807"/>
        <v>6.4886309841051745E-3</v>
      </c>
      <c r="S7345" s="88">
        <f t="shared" si="809"/>
        <v>4.3019487203113806E-2</v>
      </c>
    </row>
    <row r="7346" spans="1:19" x14ac:dyDescent="0.2">
      <c r="A7346" s="60">
        <v>2004</v>
      </c>
      <c r="B7346" s="61">
        <v>11</v>
      </c>
      <c r="C7346" s="61">
        <v>1</v>
      </c>
      <c r="D7346" s="61">
        <v>24</v>
      </c>
      <c r="E7346" s="87">
        <v>2.2741323337293083E-2</v>
      </c>
      <c r="F7346" s="87">
        <v>1.7659815717865845E-2</v>
      </c>
      <c r="G7346" s="87">
        <v>1.2368164150014451E-3</v>
      </c>
      <c r="H7346" s="87">
        <v>1.7084746006959106E-6</v>
      </c>
      <c r="I7346" s="87">
        <v>5.4211388888889014E-5</v>
      </c>
      <c r="J7346" s="87">
        <v>8.9596434142482969E-3</v>
      </c>
      <c r="K7346" s="88">
        <v>5.0653518747898259E-2</v>
      </c>
      <c r="L7346" s="84"/>
      <c r="M7346" s="88">
        <f t="shared" si="808"/>
        <v>1.7289914902772919E-2</v>
      </c>
      <c r="N7346" s="88">
        <f t="shared" si="803"/>
        <v>1.9508877839895543E-2</v>
      </c>
      <c r="O7346" s="88">
        <f t="shared" si="804"/>
        <v>4.9390279499370309E-4</v>
      </c>
      <c r="P7346" s="88">
        <f t="shared" si="805"/>
        <v>3.1702226913177381E-6</v>
      </c>
      <c r="Q7346" s="88">
        <f t="shared" si="806"/>
        <v>2.6578049495418166E-5</v>
      </c>
      <c r="R7346" s="89">
        <f t="shared" si="807"/>
        <v>8.9596434142482969E-3</v>
      </c>
      <c r="S7346" s="88">
        <f t="shared" si="809"/>
        <v>3.7322443809848907E-2</v>
      </c>
    </row>
    <row r="7347" spans="1:19" x14ac:dyDescent="0.2">
      <c r="A7347" s="60">
        <v>2004</v>
      </c>
      <c r="B7347" s="61">
        <v>11</v>
      </c>
      <c r="C7347" s="61">
        <v>2</v>
      </c>
      <c r="D7347" s="61">
        <v>1</v>
      </c>
      <c r="E7347" s="87">
        <v>2.224867849510757E-2</v>
      </c>
      <c r="F7347" s="87">
        <v>1.7735348796575727E-2</v>
      </c>
      <c r="G7347" s="87">
        <v>1.2368164150014451E-3</v>
      </c>
      <c r="H7347" s="87">
        <v>1.7084746006959106E-6</v>
      </c>
      <c r="I7347" s="87">
        <v>5.4211388888889014E-5</v>
      </c>
      <c r="J7347" s="87">
        <v>6.3893651295634669E-3</v>
      </c>
      <c r="K7347" s="88">
        <v>4.7666128699737791E-2</v>
      </c>
      <c r="L7347" s="84"/>
      <c r="M7347" s="88">
        <f t="shared" si="808"/>
        <v>1.6915363814767003E-2</v>
      </c>
      <c r="N7347" s="88">
        <f t="shared" si="803"/>
        <v>1.9592319571619363E-2</v>
      </c>
      <c r="O7347" s="88">
        <f t="shared" si="804"/>
        <v>4.9390279499370309E-4</v>
      </c>
      <c r="P7347" s="88">
        <f t="shared" si="805"/>
        <v>3.1702226913177381E-6</v>
      </c>
      <c r="Q7347" s="88">
        <f t="shared" si="806"/>
        <v>2.6578049495418166E-5</v>
      </c>
      <c r="R7347" s="89">
        <f t="shared" si="807"/>
        <v>6.3893651295634669E-3</v>
      </c>
      <c r="S7347" s="88">
        <f t="shared" si="809"/>
        <v>3.7031334453566808E-2</v>
      </c>
    </row>
    <row r="7348" spans="1:19" x14ac:dyDescent="0.2">
      <c r="A7348" s="60">
        <v>2004</v>
      </c>
      <c r="B7348" s="61">
        <v>11</v>
      </c>
      <c r="C7348" s="61">
        <v>2</v>
      </c>
      <c r="D7348" s="61">
        <v>2</v>
      </c>
      <c r="E7348" s="87">
        <v>1.99231897273024E-2</v>
      </c>
      <c r="F7348" s="87">
        <v>1.7572983438947164E-2</v>
      </c>
      <c r="G7348" s="87">
        <v>1.2368164150014451E-3</v>
      </c>
      <c r="H7348" s="87">
        <v>1.7084746006959106E-6</v>
      </c>
      <c r="I7348" s="87">
        <v>5.4211388888889014E-5</v>
      </c>
      <c r="J7348" s="87">
        <v>7.1938678784976137E-3</v>
      </c>
      <c r="K7348" s="88">
        <v>4.5982777323238209E-2</v>
      </c>
      <c r="L7348" s="84"/>
      <c r="M7348" s="88">
        <f t="shared" si="808"/>
        <v>1.5147326735026348E-2</v>
      </c>
      <c r="N7348" s="88">
        <f t="shared" si="803"/>
        <v>1.9412953830888442E-2</v>
      </c>
      <c r="O7348" s="88">
        <f t="shared" si="804"/>
        <v>4.9390279499370309E-4</v>
      </c>
      <c r="P7348" s="88">
        <f t="shared" si="805"/>
        <v>3.1702226913177381E-6</v>
      </c>
      <c r="Q7348" s="88">
        <f t="shared" si="806"/>
        <v>2.6578049495418166E-5</v>
      </c>
      <c r="R7348" s="89">
        <f t="shared" si="807"/>
        <v>7.1938678784976137E-3</v>
      </c>
      <c r="S7348" s="88">
        <f t="shared" si="809"/>
        <v>3.5083931633095228E-2</v>
      </c>
    </row>
    <row r="7349" spans="1:19" x14ac:dyDescent="0.2">
      <c r="A7349" s="60">
        <v>2004</v>
      </c>
      <c r="B7349" s="61">
        <v>11</v>
      </c>
      <c r="C7349" s="61">
        <v>2</v>
      </c>
      <c r="D7349" s="61">
        <v>3</v>
      </c>
      <c r="E7349" s="87">
        <v>1.8577634283939062E-2</v>
      </c>
      <c r="F7349" s="87">
        <v>1.6715568816544103E-2</v>
      </c>
      <c r="G7349" s="87">
        <v>1.2368164150014451E-3</v>
      </c>
      <c r="H7349" s="87">
        <v>1.7084746006959106E-6</v>
      </c>
      <c r="I7349" s="87">
        <v>5.4211388888889014E-5</v>
      </c>
      <c r="J7349" s="87">
        <v>7.6923127850766449E-3</v>
      </c>
      <c r="K7349" s="88">
        <v>4.4278252164050839E-2</v>
      </c>
      <c r="L7349" s="84"/>
      <c r="M7349" s="88">
        <f t="shared" si="808"/>
        <v>1.4124319464619884E-2</v>
      </c>
      <c r="N7349" s="88">
        <f t="shared" si="803"/>
        <v>1.846576404171759E-2</v>
      </c>
      <c r="O7349" s="88">
        <f t="shared" si="804"/>
        <v>4.9390279499370309E-4</v>
      </c>
      <c r="P7349" s="88">
        <f t="shared" si="805"/>
        <v>3.1702226913177381E-6</v>
      </c>
      <c r="Q7349" s="88">
        <f t="shared" si="806"/>
        <v>2.6578049495418166E-5</v>
      </c>
      <c r="R7349" s="89">
        <f t="shared" si="807"/>
        <v>7.6923127850766449E-3</v>
      </c>
      <c r="S7349" s="88">
        <f t="shared" si="809"/>
        <v>3.3113734573517919E-2</v>
      </c>
    </row>
    <row r="7350" spans="1:19" x14ac:dyDescent="0.2">
      <c r="A7350" s="60">
        <v>2004</v>
      </c>
      <c r="B7350" s="61">
        <v>11</v>
      </c>
      <c r="C7350" s="61">
        <v>2</v>
      </c>
      <c r="D7350" s="61">
        <v>4</v>
      </c>
      <c r="E7350" s="87">
        <v>1.9080512118316184E-2</v>
      </c>
      <c r="F7350" s="87">
        <v>1.6515041007313831E-2</v>
      </c>
      <c r="G7350" s="87">
        <v>1.2368164150014451E-3</v>
      </c>
      <c r="H7350" s="87">
        <v>1.7084746006959106E-6</v>
      </c>
      <c r="I7350" s="87">
        <v>5.4211388888889014E-5</v>
      </c>
      <c r="J7350" s="87">
        <v>7.7698267251358529E-3</v>
      </c>
      <c r="K7350" s="88">
        <v>4.4658116129256901E-2</v>
      </c>
      <c r="L7350" s="84"/>
      <c r="M7350" s="88">
        <f t="shared" si="808"/>
        <v>1.4506650555643636E-2</v>
      </c>
      <c r="N7350" s="88">
        <f t="shared" si="803"/>
        <v>1.824424006908533E-2</v>
      </c>
      <c r="O7350" s="88">
        <f t="shared" si="804"/>
        <v>4.9390279499370309E-4</v>
      </c>
      <c r="P7350" s="88">
        <f t="shared" si="805"/>
        <v>3.1702226913177381E-6</v>
      </c>
      <c r="Q7350" s="88">
        <f t="shared" si="806"/>
        <v>2.6578049495418166E-5</v>
      </c>
      <c r="R7350" s="89">
        <f t="shared" si="807"/>
        <v>7.7698267251358529E-3</v>
      </c>
      <c r="S7350" s="88">
        <f t="shared" si="809"/>
        <v>3.3274541691909409E-2</v>
      </c>
    </row>
    <row r="7351" spans="1:19" x14ac:dyDescent="0.2">
      <c r="A7351" s="60">
        <v>2004</v>
      </c>
      <c r="B7351" s="61">
        <v>11</v>
      </c>
      <c r="C7351" s="61">
        <v>2</v>
      </c>
      <c r="D7351" s="61">
        <v>5</v>
      </c>
      <c r="E7351" s="87">
        <v>1.9788564226895691E-2</v>
      </c>
      <c r="F7351" s="87">
        <v>1.6339767972190243E-2</v>
      </c>
      <c r="G7351" s="87">
        <v>1.2368164150014451E-3</v>
      </c>
      <c r="H7351" s="87">
        <v>1.7084746006959106E-6</v>
      </c>
      <c r="I7351" s="87">
        <v>5.4211388888889014E-5</v>
      </c>
      <c r="J7351" s="87">
        <v>7.9249708342346206E-3</v>
      </c>
      <c r="K7351" s="88">
        <v>4.5346039311811588E-2</v>
      </c>
      <c r="L7351" s="84"/>
      <c r="M7351" s="88">
        <f t="shared" si="808"/>
        <v>1.5044972821348944E-2</v>
      </c>
      <c r="N7351" s="88">
        <f t="shared" si="803"/>
        <v>1.8050615158979696E-2</v>
      </c>
      <c r="O7351" s="88">
        <f t="shared" si="804"/>
        <v>4.9390279499370309E-4</v>
      </c>
      <c r="P7351" s="88">
        <f t="shared" si="805"/>
        <v>3.1702226913177381E-6</v>
      </c>
      <c r="Q7351" s="88">
        <f t="shared" si="806"/>
        <v>2.6578049495418166E-5</v>
      </c>
      <c r="R7351" s="89">
        <f t="shared" si="807"/>
        <v>7.9249708342346206E-3</v>
      </c>
      <c r="S7351" s="88">
        <f t="shared" si="809"/>
        <v>3.3619239047509082E-2</v>
      </c>
    </row>
    <row r="7352" spans="1:19" x14ac:dyDescent="0.2">
      <c r="A7352" s="60">
        <v>2004</v>
      </c>
      <c r="B7352" s="61">
        <v>11</v>
      </c>
      <c r="C7352" s="61">
        <v>2</v>
      </c>
      <c r="D7352" s="61">
        <v>6</v>
      </c>
      <c r="E7352" s="87">
        <v>2.238630690700448E-2</v>
      </c>
      <c r="F7352" s="87">
        <v>1.710757288567008E-2</v>
      </c>
      <c r="G7352" s="87">
        <v>1.2368164150014451E-3</v>
      </c>
      <c r="H7352" s="87">
        <v>1.7084746006959106E-6</v>
      </c>
      <c r="I7352" s="87">
        <v>5.4211388888889014E-5</v>
      </c>
      <c r="J7352" s="87">
        <v>7.6836391296645672E-3</v>
      </c>
      <c r="K7352" s="88">
        <v>4.8470255200830162E-2</v>
      </c>
      <c r="L7352" s="84"/>
      <c r="M7352" s="88">
        <f t="shared" si="808"/>
        <v>1.7020000800689414E-2</v>
      </c>
      <c r="N7352" s="88">
        <f t="shared" si="803"/>
        <v>1.8898812699727301E-2</v>
      </c>
      <c r="O7352" s="88">
        <f t="shared" si="804"/>
        <v>4.9390279499370309E-4</v>
      </c>
      <c r="P7352" s="88">
        <f t="shared" si="805"/>
        <v>3.1702226913177381E-6</v>
      </c>
      <c r="Q7352" s="88">
        <f t="shared" si="806"/>
        <v>2.6578049495418166E-5</v>
      </c>
      <c r="R7352" s="89">
        <f t="shared" si="807"/>
        <v>7.6836391296645672E-3</v>
      </c>
      <c r="S7352" s="88">
        <f t="shared" si="809"/>
        <v>3.6442464567597158E-2</v>
      </c>
    </row>
    <row r="7353" spans="1:19" x14ac:dyDescent="0.2">
      <c r="A7353" s="60">
        <v>2004</v>
      </c>
      <c r="B7353" s="61">
        <v>11</v>
      </c>
      <c r="C7353" s="61">
        <v>2</v>
      </c>
      <c r="D7353" s="61">
        <v>7</v>
      </c>
      <c r="E7353" s="87">
        <v>2.9895495161109762E-2</v>
      </c>
      <c r="F7353" s="87">
        <v>1.8305214717269657E-2</v>
      </c>
      <c r="G7353" s="87">
        <v>0</v>
      </c>
      <c r="H7353" s="87">
        <v>0</v>
      </c>
      <c r="I7353" s="87">
        <v>5.4211388888889014E-5</v>
      </c>
      <c r="J7353" s="87">
        <v>7.2368318023412715E-3</v>
      </c>
      <c r="K7353" s="88">
        <v>5.549175306960958E-2</v>
      </c>
      <c r="L7353" s="84"/>
      <c r="M7353" s="88">
        <f t="shared" si="808"/>
        <v>2.2729133201505821E-2</v>
      </c>
      <c r="N7353" s="88">
        <f t="shared" si="803"/>
        <v>2.0221853016902734E-2</v>
      </c>
      <c r="O7353" s="88">
        <f t="shared" si="804"/>
        <v>0</v>
      </c>
      <c r="P7353" s="88">
        <f t="shared" si="805"/>
        <v>0</v>
      </c>
      <c r="Q7353" s="88">
        <f t="shared" si="806"/>
        <v>2.6578049495418166E-5</v>
      </c>
      <c r="R7353" s="89">
        <f t="shared" si="807"/>
        <v>7.2368318023412715E-3</v>
      </c>
      <c r="S7353" s="88">
        <f t="shared" si="809"/>
        <v>4.2977564267903973E-2</v>
      </c>
    </row>
    <row r="7354" spans="1:19" x14ac:dyDescent="0.2">
      <c r="A7354" s="60">
        <v>2004</v>
      </c>
      <c r="B7354" s="61">
        <v>11</v>
      </c>
      <c r="C7354" s="61">
        <v>2</v>
      </c>
      <c r="D7354" s="61">
        <v>8</v>
      </c>
      <c r="E7354" s="87">
        <v>3.2161817301263676E-2</v>
      </c>
      <c r="F7354" s="87">
        <v>1.993561884591448E-2</v>
      </c>
      <c r="G7354" s="87">
        <v>0</v>
      </c>
      <c r="H7354" s="87">
        <v>0</v>
      </c>
      <c r="I7354" s="87">
        <v>5.4211388888889014E-5</v>
      </c>
      <c r="J7354" s="87">
        <v>9.5232074668893021E-3</v>
      </c>
      <c r="K7354" s="88">
        <v>6.1674855002956351E-2</v>
      </c>
      <c r="L7354" s="84"/>
      <c r="M7354" s="88">
        <f t="shared" si="808"/>
        <v>2.4452186709182457E-2</v>
      </c>
      <c r="N7354" s="88">
        <f t="shared" si="803"/>
        <v>2.2022967789760456E-2</v>
      </c>
      <c r="O7354" s="88">
        <f t="shared" si="804"/>
        <v>0</v>
      </c>
      <c r="P7354" s="88">
        <f t="shared" si="805"/>
        <v>0</v>
      </c>
      <c r="Q7354" s="88">
        <f t="shared" si="806"/>
        <v>2.6578049495418166E-5</v>
      </c>
      <c r="R7354" s="89">
        <f t="shared" si="807"/>
        <v>9.5232074668893021E-3</v>
      </c>
      <c r="S7354" s="88">
        <f t="shared" si="809"/>
        <v>4.6501732548438333E-2</v>
      </c>
    </row>
    <row r="7355" spans="1:19" x14ac:dyDescent="0.2">
      <c r="A7355" s="60">
        <v>2004</v>
      </c>
      <c r="B7355" s="61">
        <v>11</v>
      </c>
      <c r="C7355" s="61">
        <v>2</v>
      </c>
      <c r="D7355" s="61">
        <v>9</v>
      </c>
      <c r="E7355" s="87">
        <v>3.1682756187546415E-2</v>
      </c>
      <c r="F7355" s="87">
        <v>2.1305840157313669E-2</v>
      </c>
      <c r="G7355" s="87">
        <v>0</v>
      </c>
      <c r="H7355" s="87">
        <v>0</v>
      </c>
      <c r="I7355" s="87">
        <v>5.4211388888889014E-5</v>
      </c>
      <c r="J7355" s="87">
        <v>1.0652806209131241E-2</v>
      </c>
      <c r="K7355" s="88">
        <v>6.3695613942880216E-2</v>
      </c>
      <c r="L7355" s="84"/>
      <c r="M7355" s="88">
        <f t="shared" si="808"/>
        <v>2.4087963142833704E-2</v>
      </c>
      <c r="N7355" s="88">
        <f t="shared" si="803"/>
        <v>2.3536657434362177E-2</v>
      </c>
      <c r="O7355" s="88">
        <f t="shared" si="804"/>
        <v>0</v>
      </c>
      <c r="P7355" s="88">
        <f t="shared" si="805"/>
        <v>0</v>
      </c>
      <c r="Q7355" s="88">
        <f t="shared" si="806"/>
        <v>2.6578049495418166E-5</v>
      </c>
      <c r="R7355" s="89">
        <f t="shared" si="807"/>
        <v>1.0652806209131241E-2</v>
      </c>
      <c r="S7355" s="88">
        <f t="shared" si="809"/>
        <v>4.7651198626691302E-2</v>
      </c>
    </row>
    <row r="7356" spans="1:19" x14ac:dyDescent="0.2">
      <c r="A7356" s="60">
        <v>2004</v>
      </c>
      <c r="B7356" s="61">
        <v>11</v>
      </c>
      <c r="C7356" s="61">
        <v>2</v>
      </c>
      <c r="D7356" s="61">
        <v>10</v>
      </c>
      <c r="E7356" s="87">
        <v>3.065971450462867E-2</v>
      </c>
      <c r="F7356" s="87">
        <v>2.1848097308317011E-2</v>
      </c>
      <c r="G7356" s="87">
        <v>0</v>
      </c>
      <c r="H7356" s="87">
        <v>0</v>
      </c>
      <c r="I7356" s="87">
        <v>5.4211388888889014E-5</v>
      </c>
      <c r="J7356" s="87">
        <v>1.0537792197464962E-2</v>
      </c>
      <c r="K7356" s="88">
        <v>6.3099815399299541E-2</v>
      </c>
      <c r="L7356" s="84"/>
      <c r="M7356" s="88">
        <f t="shared" si="808"/>
        <v>2.3310158642308849E-2</v>
      </c>
      <c r="N7356" s="88">
        <f t="shared" si="803"/>
        <v>2.413569134761144E-2</v>
      </c>
      <c r="O7356" s="88">
        <f t="shared" si="804"/>
        <v>0</v>
      </c>
      <c r="P7356" s="88">
        <f t="shared" si="805"/>
        <v>0</v>
      </c>
      <c r="Q7356" s="88">
        <f t="shared" si="806"/>
        <v>2.6578049495418166E-5</v>
      </c>
      <c r="R7356" s="89">
        <f t="shared" si="807"/>
        <v>1.0537792197464962E-2</v>
      </c>
      <c r="S7356" s="88">
        <f t="shared" si="809"/>
        <v>4.7472428039415711E-2</v>
      </c>
    </row>
    <row r="7357" spans="1:19" x14ac:dyDescent="0.2">
      <c r="A7357" s="60">
        <v>2004</v>
      </c>
      <c r="B7357" s="61">
        <v>11</v>
      </c>
      <c r="C7357" s="61">
        <v>2</v>
      </c>
      <c r="D7357" s="61">
        <v>11</v>
      </c>
      <c r="E7357" s="87">
        <v>2.9561743114550884E-2</v>
      </c>
      <c r="F7357" s="87">
        <v>2.2005228821403565E-2</v>
      </c>
      <c r="G7357" s="87">
        <v>0</v>
      </c>
      <c r="H7357" s="87">
        <v>0</v>
      </c>
      <c r="I7357" s="87">
        <v>5.4211388888889014E-5</v>
      </c>
      <c r="J7357" s="87">
        <v>1.050486344030143E-2</v>
      </c>
      <c r="K7357" s="88">
        <v>6.2126046765144771E-2</v>
      </c>
      <c r="L7357" s="84"/>
      <c r="M7357" s="88">
        <f t="shared" si="808"/>
        <v>2.2475386117484276E-2</v>
      </c>
      <c r="N7357" s="88">
        <f t="shared" si="803"/>
        <v>2.4309275236740154E-2</v>
      </c>
      <c r="O7357" s="88">
        <f t="shared" si="804"/>
        <v>0</v>
      </c>
      <c r="P7357" s="88">
        <f t="shared" si="805"/>
        <v>0</v>
      </c>
      <c r="Q7357" s="88">
        <f t="shared" si="806"/>
        <v>2.6578049495418166E-5</v>
      </c>
      <c r="R7357" s="89">
        <f t="shared" si="807"/>
        <v>1.050486344030143E-2</v>
      </c>
      <c r="S7357" s="88">
        <f t="shared" si="809"/>
        <v>4.6811239403719854E-2</v>
      </c>
    </row>
    <row r="7358" spans="1:19" x14ac:dyDescent="0.2">
      <c r="A7358" s="60">
        <v>2004</v>
      </c>
      <c r="B7358" s="61">
        <v>11</v>
      </c>
      <c r="C7358" s="61">
        <v>2</v>
      </c>
      <c r="D7358" s="61">
        <v>12</v>
      </c>
      <c r="E7358" s="87">
        <v>2.9921888842887944E-2</v>
      </c>
      <c r="F7358" s="87">
        <v>2.1739576291269474E-2</v>
      </c>
      <c r="G7358" s="87">
        <v>0</v>
      </c>
      <c r="H7358" s="87">
        <v>0</v>
      </c>
      <c r="I7358" s="87">
        <v>5.4211388888889014E-5</v>
      </c>
      <c r="J7358" s="87">
        <v>1.0103240012815729E-2</v>
      </c>
      <c r="K7358" s="88">
        <v>6.1818916535862037E-2</v>
      </c>
      <c r="L7358" s="84"/>
      <c r="M7358" s="88">
        <f t="shared" si="808"/>
        <v>2.2749199954224971E-2</v>
      </c>
      <c r="N7358" s="88">
        <f t="shared" si="803"/>
        <v>2.4015807692058917E-2</v>
      </c>
      <c r="O7358" s="88">
        <f t="shared" si="804"/>
        <v>0</v>
      </c>
      <c r="P7358" s="88">
        <f t="shared" si="805"/>
        <v>0</v>
      </c>
      <c r="Q7358" s="88">
        <f t="shared" si="806"/>
        <v>2.6578049495418166E-5</v>
      </c>
      <c r="R7358" s="89">
        <f t="shared" si="807"/>
        <v>1.0103240012815729E-2</v>
      </c>
      <c r="S7358" s="88">
        <f t="shared" si="809"/>
        <v>4.6791585695779306E-2</v>
      </c>
    </row>
    <row r="7359" spans="1:19" x14ac:dyDescent="0.2">
      <c r="A7359" s="60">
        <v>2004</v>
      </c>
      <c r="B7359" s="61">
        <v>11</v>
      </c>
      <c r="C7359" s="61">
        <v>2</v>
      </c>
      <c r="D7359" s="61">
        <v>13</v>
      </c>
      <c r="E7359" s="87">
        <v>2.9487624820997409E-2</v>
      </c>
      <c r="F7359" s="87">
        <v>2.1826206644088054E-2</v>
      </c>
      <c r="G7359" s="87">
        <v>0</v>
      </c>
      <c r="H7359" s="87">
        <v>0</v>
      </c>
      <c r="I7359" s="87">
        <v>5.4211388888889014E-5</v>
      </c>
      <c r="J7359" s="87">
        <v>9.6362263865740309E-3</v>
      </c>
      <c r="K7359" s="88">
        <v>6.1004269240548387E-2</v>
      </c>
      <c r="L7359" s="84"/>
      <c r="M7359" s="88">
        <f t="shared" si="808"/>
        <v>2.2419034999773511E-2</v>
      </c>
      <c r="N7359" s="88">
        <f t="shared" si="803"/>
        <v>2.4111508632395175E-2</v>
      </c>
      <c r="O7359" s="88">
        <f t="shared" si="804"/>
        <v>0</v>
      </c>
      <c r="P7359" s="88">
        <f t="shared" si="805"/>
        <v>0</v>
      </c>
      <c r="Q7359" s="88">
        <f t="shared" si="806"/>
        <v>2.6578049495418166E-5</v>
      </c>
      <c r="R7359" s="89">
        <f t="shared" si="807"/>
        <v>9.6362263865740309E-3</v>
      </c>
      <c r="S7359" s="88">
        <f t="shared" si="809"/>
        <v>4.6557121681664107E-2</v>
      </c>
    </row>
    <row r="7360" spans="1:19" x14ac:dyDescent="0.2">
      <c r="A7360" s="60">
        <v>2004</v>
      </c>
      <c r="B7360" s="61">
        <v>11</v>
      </c>
      <c r="C7360" s="61">
        <v>2</v>
      </c>
      <c r="D7360" s="61">
        <v>14</v>
      </c>
      <c r="E7360" s="87">
        <v>2.8400008859179544E-2</v>
      </c>
      <c r="F7360" s="87">
        <v>2.2278441614119598E-2</v>
      </c>
      <c r="G7360" s="87">
        <v>0</v>
      </c>
      <c r="H7360" s="87">
        <v>0</v>
      </c>
      <c r="I7360" s="87">
        <v>5.4211388888889014E-5</v>
      </c>
      <c r="J7360" s="87">
        <v>9.8039340081179267E-3</v>
      </c>
      <c r="K7360" s="88">
        <v>6.0536595870305965E-2</v>
      </c>
      <c r="L7360" s="84"/>
      <c r="M7360" s="88">
        <f t="shared" si="808"/>
        <v>2.1592135564423118E-2</v>
      </c>
      <c r="N7360" s="88">
        <f t="shared" si="803"/>
        <v>2.4611094637494235E-2</v>
      </c>
      <c r="O7360" s="88">
        <f t="shared" si="804"/>
        <v>0</v>
      </c>
      <c r="P7360" s="88">
        <f t="shared" si="805"/>
        <v>0</v>
      </c>
      <c r="Q7360" s="88">
        <f t="shared" si="806"/>
        <v>2.6578049495418166E-5</v>
      </c>
      <c r="R7360" s="89">
        <f t="shared" si="807"/>
        <v>9.8039340081179267E-3</v>
      </c>
      <c r="S7360" s="88">
        <f t="shared" si="809"/>
        <v>4.6229808251412777E-2</v>
      </c>
    </row>
    <row r="7361" spans="1:19" x14ac:dyDescent="0.2">
      <c r="A7361" s="60">
        <v>2004</v>
      </c>
      <c r="B7361" s="61">
        <v>11</v>
      </c>
      <c r="C7361" s="61">
        <v>2</v>
      </c>
      <c r="D7361" s="61">
        <v>15</v>
      </c>
      <c r="E7361" s="87">
        <v>2.821244730920517E-2</v>
      </c>
      <c r="F7361" s="87">
        <v>2.2269967057253599E-2</v>
      </c>
      <c r="G7361" s="87">
        <v>0</v>
      </c>
      <c r="H7361" s="87">
        <v>0</v>
      </c>
      <c r="I7361" s="87">
        <v>5.4211388888889014E-5</v>
      </c>
      <c r="J7361" s="87">
        <v>9.5644092737202594E-3</v>
      </c>
      <c r="K7361" s="88">
        <v>6.0101035029067919E-2</v>
      </c>
      <c r="L7361" s="84"/>
      <c r="M7361" s="88">
        <f t="shared" si="808"/>
        <v>2.1449535101380972E-2</v>
      </c>
      <c r="N7361" s="88">
        <f t="shared" si="803"/>
        <v>2.46017327564142E-2</v>
      </c>
      <c r="O7361" s="88">
        <f t="shared" si="804"/>
        <v>0</v>
      </c>
      <c r="P7361" s="88">
        <f t="shared" si="805"/>
        <v>0</v>
      </c>
      <c r="Q7361" s="88">
        <f t="shared" si="806"/>
        <v>2.6578049495418166E-5</v>
      </c>
      <c r="R7361" s="89">
        <f t="shared" si="807"/>
        <v>9.5644092737202594E-3</v>
      </c>
      <c r="S7361" s="88">
        <f t="shared" si="809"/>
        <v>4.6077845907290596E-2</v>
      </c>
    </row>
    <row r="7362" spans="1:19" x14ac:dyDescent="0.2">
      <c r="A7362" s="60">
        <v>2004</v>
      </c>
      <c r="B7362" s="61">
        <v>11</v>
      </c>
      <c r="C7362" s="61">
        <v>2</v>
      </c>
      <c r="D7362" s="61">
        <v>16</v>
      </c>
      <c r="E7362" s="87">
        <v>3.1171376238354011E-2</v>
      </c>
      <c r="F7362" s="87">
        <v>2.2560943450591144E-2</v>
      </c>
      <c r="G7362" s="87">
        <v>0</v>
      </c>
      <c r="H7362" s="87">
        <v>0</v>
      </c>
      <c r="I7362" s="87">
        <v>5.4211388888889014E-5</v>
      </c>
      <c r="J7362" s="87">
        <v>9.009106431638535E-3</v>
      </c>
      <c r="K7362" s="88">
        <v>6.2795637509472577E-2</v>
      </c>
      <c r="L7362" s="84"/>
      <c r="M7362" s="88">
        <f t="shared" si="808"/>
        <v>2.3699168011020875E-2</v>
      </c>
      <c r="N7362" s="88">
        <f t="shared" si="803"/>
        <v>2.4923175686657955E-2</v>
      </c>
      <c r="O7362" s="88">
        <f t="shared" si="804"/>
        <v>0</v>
      </c>
      <c r="P7362" s="88">
        <f t="shared" si="805"/>
        <v>0</v>
      </c>
      <c r="Q7362" s="88">
        <f t="shared" si="806"/>
        <v>2.6578049495418166E-5</v>
      </c>
      <c r="R7362" s="89">
        <f t="shared" si="807"/>
        <v>9.009106431638535E-3</v>
      </c>
      <c r="S7362" s="88">
        <f t="shared" si="809"/>
        <v>4.8648921747174251E-2</v>
      </c>
    </row>
    <row r="7363" spans="1:19" x14ac:dyDescent="0.2">
      <c r="A7363" s="60">
        <v>2004</v>
      </c>
      <c r="B7363" s="61">
        <v>11</v>
      </c>
      <c r="C7363" s="61">
        <v>2</v>
      </c>
      <c r="D7363" s="61">
        <v>17</v>
      </c>
      <c r="E7363" s="87">
        <v>3.4976726063769628E-2</v>
      </c>
      <c r="F7363" s="87">
        <v>2.2050057612699986E-2</v>
      </c>
      <c r="G7363" s="87">
        <v>0</v>
      </c>
      <c r="H7363" s="87">
        <v>0</v>
      </c>
      <c r="I7363" s="87">
        <v>5.4211388888889014E-5</v>
      </c>
      <c r="J7363" s="87">
        <v>8.9133805696632422E-3</v>
      </c>
      <c r="K7363" s="88">
        <v>6.5994375635021751E-2</v>
      </c>
      <c r="L7363" s="84"/>
      <c r="M7363" s="88">
        <f t="shared" si="808"/>
        <v>2.6592323069804247E-2</v>
      </c>
      <c r="N7363" s="88">
        <f t="shared" ref="N7363:N7426" si="810">F7363*W$5</f>
        <v>2.4358797804080835E-2</v>
      </c>
      <c r="O7363" s="88">
        <f t="shared" ref="O7363:O7426" si="811">G7363*X$5</f>
        <v>0</v>
      </c>
      <c r="P7363" s="88">
        <f t="shared" ref="P7363:P7426" si="812">H7363*Y$5</f>
        <v>0</v>
      </c>
      <c r="Q7363" s="88">
        <f t="shared" ref="Q7363:Q7426" si="813">I7363*Z$5</f>
        <v>2.6578049495418166E-5</v>
      </c>
      <c r="R7363" s="89">
        <f t="shared" ref="R7363:R7426" si="814">J7363</f>
        <v>8.9133805696632422E-3</v>
      </c>
      <c r="S7363" s="88">
        <f t="shared" si="809"/>
        <v>5.0977698923380499E-2</v>
      </c>
    </row>
    <row r="7364" spans="1:19" x14ac:dyDescent="0.2">
      <c r="A7364" s="60">
        <v>2004</v>
      </c>
      <c r="B7364" s="61">
        <v>11</v>
      </c>
      <c r="C7364" s="61">
        <v>2</v>
      </c>
      <c r="D7364" s="61">
        <v>18</v>
      </c>
      <c r="E7364" s="87">
        <v>3.8302547127588106E-2</v>
      </c>
      <c r="F7364" s="87">
        <v>2.189331747407295E-2</v>
      </c>
      <c r="G7364" s="87">
        <v>0</v>
      </c>
      <c r="H7364" s="87">
        <v>0</v>
      </c>
      <c r="I7364" s="87">
        <v>5.4211388888889014E-5</v>
      </c>
      <c r="J7364" s="87">
        <v>9.2500994593318654E-3</v>
      </c>
      <c r="K7364" s="88">
        <v>6.950017544988181E-2</v>
      </c>
      <c r="L7364" s="84"/>
      <c r="M7364" s="88">
        <f t="shared" ref="M7364:M7427" si="815">E7364*V$5</f>
        <v>2.9120899015996998E-2</v>
      </c>
      <c r="N7364" s="88">
        <f t="shared" si="810"/>
        <v>2.4185646268077565E-2</v>
      </c>
      <c r="O7364" s="88">
        <f t="shared" si="811"/>
        <v>0</v>
      </c>
      <c r="P7364" s="88">
        <f t="shared" si="812"/>
        <v>0</v>
      </c>
      <c r="Q7364" s="88">
        <f t="shared" si="813"/>
        <v>2.6578049495418166E-5</v>
      </c>
      <c r="R7364" s="89">
        <f t="shared" si="814"/>
        <v>9.2500994593318654E-3</v>
      </c>
      <c r="S7364" s="88">
        <f t="shared" ref="S7364:S7427" si="816">SUM(M7364:Q7364)</f>
        <v>5.3333123333569987E-2</v>
      </c>
    </row>
    <row r="7365" spans="1:19" x14ac:dyDescent="0.2">
      <c r="A7365" s="60">
        <v>2004</v>
      </c>
      <c r="B7365" s="61">
        <v>11</v>
      </c>
      <c r="C7365" s="61">
        <v>2</v>
      </c>
      <c r="D7365" s="61">
        <v>19</v>
      </c>
      <c r="E7365" s="87">
        <v>4.2325064536399726E-2</v>
      </c>
      <c r="F7365" s="87">
        <v>2.1454499135548658E-2</v>
      </c>
      <c r="G7365" s="87">
        <v>1.2368164150014451E-3</v>
      </c>
      <c r="H7365" s="87">
        <v>1.7084746006959106E-6</v>
      </c>
      <c r="I7365" s="87">
        <v>5.4211388888889014E-5</v>
      </c>
      <c r="J7365" s="87">
        <v>6.6863842356083749E-3</v>
      </c>
      <c r="K7365" s="88">
        <v>7.1758684186047791E-2</v>
      </c>
      <c r="L7365" s="84"/>
      <c r="M7365" s="88">
        <f t="shared" si="815"/>
        <v>3.2179163597250433E-2</v>
      </c>
      <c r="N7365" s="88">
        <f t="shared" si="810"/>
        <v>2.3700881676139294E-2</v>
      </c>
      <c r="O7365" s="88">
        <f t="shared" si="811"/>
        <v>4.9390279499370309E-4</v>
      </c>
      <c r="P7365" s="88">
        <f t="shared" si="812"/>
        <v>3.1702226913177381E-6</v>
      </c>
      <c r="Q7365" s="88">
        <f t="shared" si="813"/>
        <v>2.6578049495418166E-5</v>
      </c>
      <c r="R7365" s="89">
        <f t="shared" si="814"/>
        <v>6.6863842356083749E-3</v>
      </c>
      <c r="S7365" s="88">
        <f t="shared" si="816"/>
        <v>5.6403696340570172E-2</v>
      </c>
    </row>
    <row r="7366" spans="1:19" x14ac:dyDescent="0.2">
      <c r="A7366" s="60">
        <v>2004</v>
      </c>
      <c r="B7366" s="61">
        <v>11</v>
      </c>
      <c r="C7366" s="61">
        <v>2</v>
      </c>
      <c r="D7366" s="61">
        <v>20</v>
      </c>
      <c r="E7366" s="87">
        <v>4.2711098593197508E-2</v>
      </c>
      <c r="F7366" s="87">
        <v>2.099869210467931E-2</v>
      </c>
      <c r="G7366" s="87">
        <v>1.2368164150014451E-3</v>
      </c>
      <c r="H7366" s="87">
        <v>1.7084746006959106E-6</v>
      </c>
      <c r="I7366" s="87">
        <v>5.4211388888889014E-5</v>
      </c>
      <c r="J7366" s="87">
        <v>5.7987147557808623E-3</v>
      </c>
      <c r="K7366" s="88">
        <v>7.0801241732148718E-2</v>
      </c>
      <c r="L7366" s="84"/>
      <c r="M7366" s="88">
        <f t="shared" si="815"/>
        <v>3.2472659973543559E-2</v>
      </c>
      <c r="N7366" s="88">
        <f t="shared" si="810"/>
        <v>2.3197349599369116E-2</v>
      </c>
      <c r="O7366" s="88">
        <f t="shared" si="811"/>
        <v>4.9390279499370309E-4</v>
      </c>
      <c r="P7366" s="88">
        <f t="shared" si="812"/>
        <v>3.1702226913177381E-6</v>
      </c>
      <c r="Q7366" s="88">
        <f t="shared" si="813"/>
        <v>2.6578049495418166E-5</v>
      </c>
      <c r="R7366" s="89">
        <f t="shared" si="814"/>
        <v>5.7987147557808623E-3</v>
      </c>
      <c r="S7366" s="88">
        <f t="shared" si="816"/>
        <v>5.6193660640093117E-2</v>
      </c>
    </row>
    <row r="7367" spans="1:19" x14ac:dyDescent="0.2">
      <c r="A7367" s="60">
        <v>2004</v>
      </c>
      <c r="B7367" s="61">
        <v>11</v>
      </c>
      <c r="C7367" s="61">
        <v>2</v>
      </c>
      <c r="D7367" s="61">
        <v>21</v>
      </c>
      <c r="E7367" s="87">
        <v>4.0081259367050377E-2</v>
      </c>
      <c r="F7367" s="87">
        <v>2.0587242626285938E-2</v>
      </c>
      <c r="G7367" s="87">
        <v>1.2368164150014451E-3</v>
      </c>
      <c r="H7367" s="87">
        <v>1.7084746006959106E-6</v>
      </c>
      <c r="I7367" s="87">
        <v>5.4211388888889014E-5</v>
      </c>
      <c r="J7367" s="87">
        <v>5.8163091674031438E-3</v>
      </c>
      <c r="K7367" s="88">
        <v>6.7777547439230493E-2</v>
      </c>
      <c r="L7367" s="84"/>
      <c r="M7367" s="88">
        <f t="shared" si="815"/>
        <v>3.0473229432336085E-2</v>
      </c>
      <c r="N7367" s="88">
        <f t="shared" si="810"/>
        <v>2.2742819510295512E-2</v>
      </c>
      <c r="O7367" s="88">
        <f t="shared" si="811"/>
        <v>4.9390279499370309E-4</v>
      </c>
      <c r="P7367" s="88">
        <f t="shared" si="812"/>
        <v>3.1702226913177381E-6</v>
      </c>
      <c r="Q7367" s="88">
        <f t="shared" si="813"/>
        <v>2.6578049495418166E-5</v>
      </c>
      <c r="R7367" s="89">
        <f t="shared" si="814"/>
        <v>5.8163091674031438E-3</v>
      </c>
      <c r="S7367" s="88">
        <f t="shared" si="816"/>
        <v>5.3739700009812041E-2</v>
      </c>
    </row>
    <row r="7368" spans="1:19" x14ac:dyDescent="0.2">
      <c r="A7368" s="60">
        <v>2004</v>
      </c>
      <c r="B7368" s="61">
        <v>11</v>
      </c>
      <c r="C7368" s="61">
        <v>2</v>
      </c>
      <c r="D7368" s="61">
        <v>22</v>
      </c>
      <c r="E7368" s="87">
        <v>3.5032893935994264E-2</v>
      </c>
      <c r="F7368" s="87">
        <v>2.0211286086853485E-2</v>
      </c>
      <c r="G7368" s="87">
        <v>1.2368164150014451E-3</v>
      </c>
      <c r="H7368" s="87">
        <v>1.7084746006959106E-6</v>
      </c>
      <c r="I7368" s="87">
        <v>5.4211388888889014E-5</v>
      </c>
      <c r="J7368" s="87">
        <v>6.1167138183319536E-3</v>
      </c>
      <c r="K7368" s="88">
        <v>6.2653630119670733E-2</v>
      </c>
      <c r="L7368" s="84"/>
      <c r="M7368" s="88">
        <f t="shared" si="815"/>
        <v>2.6635026729421151E-2</v>
      </c>
      <c r="N7368" s="88">
        <f t="shared" si="810"/>
        <v>2.2327498630504133E-2</v>
      </c>
      <c r="O7368" s="88">
        <f t="shared" si="811"/>
        <v>4.9390279499370309E-4</v>
      </c>
      <c r="P7368" s="88">
        <f t="shared" si="812"/>
        <v>3.1702226913177381E-6</v>
      </c>
      <c r="Q7368" s="88">
        <f t="shared" si="813"/>
        <v>2.6578049495418166E-5</v>
      </c>
      <c r="R7368" s="89">
        <f t="shared" si="814"/>
        <v>6.1167138183319536E-3</v>
      </c>
      <c r="S7368" s="88">
        <f t="shared" si="816"/>
        <v>4.9486176427105726E-2</v>
      </c>
    </row>
    <row r="7369" spans="1:19" x14ac:dyDescent="0.2">
      <c r="A7369" s="60">
        <v>2004</v>
      </c>
      <c r="B7369" s="61">
        <v>11</v>
      </c>
      <c r="C7369" s="61">
        <v>2</v>
      </c>
      <c r="D7369" s="61">
        <v>23</v>
      </c>
      <c r="E7369" s="87">
        <v>3.0873485623464578E-2</v>
      </c>
      <c r="F7369" s="87">
        <v>1.942466383839957E-2</v>
      </c>
      <c r="G7369" s="87">
        <v>1.2368164150014451E-3</v>
      </c>
      <c r="H7369" s="87">
        <v>1.7084746006959106E-6</v>
      </c>
      <c r="I7369" s="87">
        <v>5.4211388888889014E-5</v>
      </c>
      <c r="J7369" s="87">
        <v>6.9004972418007801E-3</v>
      </c>
      <c r="K7369" s="88">
        <v>5.8491382982155955E-2</v>
      </c>
      <c r="L7369" s="84"/>
      <c r="M7369" s="88">
        <f t="shared" si="815"/>
        <v>2.3472685879555519E-2</v>
      </c>
      <c r="N7369" s="88">
        <f t="shared" si="810"/>
        <v>2.145851349518892E-2</v>
      </c>
      <c r="O7369" s="88">
        <f t="shared" si="811"/>
        <v>4.9390279499370309E-4</v>
      </c>
      <c r="P7369" s="88">
        <f t="shared" si="812"/>
        <v>3.1702226913177381E-6</v>
      </c>
      <c r="Q7369" s="88">
        <f t="shared" si="813"/>
        <v>2.6578049495418166E-5</v>
      </c>
      <c r="R7369" s="89">
        <f t="shared" si="814"/>
        <v>6.9004972418007801E-3</v>
      </c>
      <c r="S7369" s="88">
        <f t="shared" si="816"/>
        <v>4.5454850441924877E-2</v>
      </c>
    </row>
    <row r="7370" spans="1:19" x14ac:dyDescent="0.2">
      <c r="A7370" s="60">
        <v>2004</v>
      </c>
      <c r="B7370" s="61">
        <v>11</v>
      </c>
      <c r="C7370" s="61">
        <v>2</v>
      </c>
      <c r="D7370" s="61">
        <v>24</v>
      </c>
      <c r="E7370" s="87">
        <v>2.3888548462887921E-2</v>
      </c>
      <c r="F7370" s="87">
        <v>1.8613142299912979E-2</v>
      </c>
      <c r="G7370" s="87">
        <v>1.2368164150014451E-3</v>
      </c>
      <c r="H7370" s="87">
        <v>1.7084746006959106E-6</v>
      </c>
      <c r="I7370" s="87">
        <v>5.4211388888889014E-5</v>
      </c>
      <c r="J7370" s="87">
        <v>7.7007812293999967E-3</v>
      </c>
      <c r="K7370" s="88">
        <v>5.1495208270691928E-2</v>
      </c>
      <c r="L7370" s="84"/>
      <c r="M7370" s="88">
        <f t="shared" si="815"/>
        <v>1.8162134364308389E-2</v>
      </c>
      <c r="N7370" s="88">
        <f t="shared" si="810"/>
        <v>2.0562022002202252E-2</v>
      </c>
      <c r="O7370" s="88">
        <f t="shared" si="811"/>
        <v>4.9390279499370309E-4</v>
      </c>
      <c r="P7370" s="88">
        <f t="shared" si="812"/>
        <v>3.1702226913177381E-6</v>
      </c>
      <c r="Q7370" s="88">
        <f t="shared" si="813"/>
        <v>2.6578049495418166E-5</v>
      </c>
      <c r="R7370" s="89">
        <f t="shared" si="814"/>
        <v>7.7007812293999967E-3</v>
      </c>
      <c r="S7370" s="88">
        <f t="shared" si="816"/>
        <v>3.9247807433691079E-2</v>
      </c>
    </row>
    <row r="7371" spans="1:19" x14ac:dyDescent="0.2">
      <c r="A7371" s="60">
        <v>2004</v>
      </c>
      <c r="B7371" s="61">
        <v>11</v>
      </c>
      <c r="C7371" s="61">
        <v>3</v>
      </c>
      <c r="D7371" s="61">
        <v>1</v>
      </c>
      <c r="E7371" s="87">
        <v>2.1404948690388666E-2</v>
      </c>
      <c r="F7371" s="87">
        <v>1.7921551776424349E-2</v>
      </c>
      <c r="G7371" s="87">
        <v>1.2368164150014451E-3</v>
      </c>
      <c r="H7371" s="87">
        <v>1.7084746006959106E-6</v>
      </c>
      <c r="I7371" s="87">
        <v>5.4211388888889014E-5</v>
      </c>
      <c r="J7371" s="87">
        <v>6.3893651295634669E-3</v>
      </c>
      <c r="K7371" s="88">
        <v>4.7008601874867516E-2</v>
      </c>
      <c r="L7371" s="84"/>
      <c r="M7371" s="88">
        <f t="shared" si="815"/>
        <v>1.6273887665461284E-2</v>
      </c>
      <c r="N7371" s="88">
        <f t="shared" si="810"/>
        <v>1.9798018840814814E-2</v>
      </c>
      <c r="O7371" s="88">
        <f t="shared" si="811"/>
        <v>4.9390279499370309E-4</v>
      </c>
      <c r="P7371" s="88">
        <f t="shared" si="812"/>
        <v>3.1702226913177381E-6</v>
      </c>
      <c r="Q7371" s="88">
        <f t="shared" si="813"/>
        <v>2.6578049495418166E-5</v>
      </c>
      <c r="R7371" s="89">
        <f t="shared" si="814"/>
        <v>6.3893651295634669E-3</v>
      </c>
      <c r="S7371" s="88">
        <f t="shared" si="816"/>
        <v>3.659555757345654E-2</v>
      </c>
    </row>
    <row r="7372" spans="1:19" x14ac:dyDescent="0.2">
      <c r="A7372" s="60">
        <v>2004</v>
      </c>
      <c r="B7372" s="61">
        <v>11</v>
      </c>
      <c r="C7372" s="61">
        <v>3</v>
      </c>
      <c r="D7372" s="61">
        <v>2</v>
      </c>
      <c r="E7372" s="87">
        <v>1.9185609226518949E-2</v>
      </c>
      <c r="F7372" s="87">
        <v>1.7349379982446154E-2</v>
      </c>
      <c r="G7372" s="87">
        <v>1.2368164150014451E-3</v>
      </c>
      <c r="H7372" s="87">
        <v>1.7084746006959106E-6</v>
      </c>
      <c r="I7372" s="87">
        <v>5.4211388888889014E-5</v>
      </c>
      <c r="J7372" s="87">
        <v>7.1938678784976137E-3</v>
      </c>
      <c r="K7372" s="88">
        <v>4.5021593365953745E-2</v>
      </c>
      <c r="L7372" s="84"/>
      <c r="M7372" s="88">
        <f t="shared" si="815"/>
        <v>1.4586554439441526E-2</v>
      </c>
      <c r="N7372" s="88">
        <f t="shared" si="810"/>
        <v>1.9165938086944782E-2</v>
      </c>
      <c r="O7372" s="88">
        <f t="shared" si="811"/>
        <v>4.9390279499370309E-4</v>
      </c>
      <c r="P7372" s="88">
        <f t="shared" si="812"/>
        <v>3.1702226913177381E-6</v>
      </c>
      <c r="Q7372" s="88">
        <f t="shared" si="813"/>
        <v>2.6578049495418166E-5</v>
      </c>
      <c r="R7372" s="89">
        <f t="shared" si="814"/>
        <v>7.1938678784976137E-3</v>
      </c>
      <c r="S7372" s="88">
        <f t="shared" si="816"/>
        <v>3.4276143593566746E-2</v>
      </c>
    </row>
    <row r="7373" spans="1:19" x14ac:dyDescent="0.2">
      <c r="A7373" s="60">
        <v>2004</v>
      </c>
      <c r="B7373" s="61">
        <v>11</v>
      </c>
      <c r="C7373" s="61">
        <v>3</v>
      </c>
      <c r="D7373" s="61">
        <v>3</v>
      </c>
      <c r="E7373" s="87">
        <v>1.788453136264713E-2</v>
      </c>
      <c r="F7373" s="87">
        <v>1.693892065324791E-2</v>
      </c>
      <c r="G7373" s="87">
        <v>1.2368164150014451E-3</v>
      </c>
      <c r="H7373" s="87">
        <v>1.7084746006959106E-6</v>
      </c>
      <c r="I7373" s="87">
        <v>5.4211388888889014E-5</v>
      </c>
      <c r="J7373" s="87">
        <v>7.6923127850766449E-3</v>
      </c>
      <c r="K7373" s="88">
        <v>4.3808501079462714E-2</v>
      </c>
      <c r="L7373" s="84"/>
      <c r="M7373" s="88">
        <f t="shared" si="815"/>
        <v>1.3597362860104746E-2</v>
      </c>
      <c r="N7373" s="88">
        <f t="shared" si="810"/>
        <v>1.8712501820139744E-2</v>
      </c>
      <c r="O7373" s="88">
        <f t="shared" si="811"/>
        <v>4.9390279499370309E-4</v>
      </c>
      <c r="P7373" s="88">
        <f t="shared" si="812"/>
        <v>3.1702226913177381E-6</v>
      </c>
      <c r="Q7373" s="88">
        <f t="shared" si="813"/>
        <v>2.6578049495418166E-5</v>
      </c>
      <c r="R7373" s="89">
        <f t="shared" si="814"/>
        <v>7.6923127850766449E-3</v>
      </c>
      <c r="S7373" s="88">
        <f t="shared" si="816"/>
        <v>3.2833515747424935E-2</v>
      </c>
    </row>
    <row r="7374" spans="1:19" x14ac:dyDescent="0.2">
      <c r="A7374" s="60">
        <v>2004</v>
      </c>
      <c r="B7374" s="61">
        <v>11</v>
      </c>
      <c r="C7374" s="61">
        <v>3</v>
      </c>
      <c r="D7374" s="61">
        <v>4</v>
      </c>
      <c r="E7374" s="87">
        <v>1.8312124972768865E-2</v>
      </c>
      <c r="F7374" s="87">
        <v>1.5945382467399447E-2</v>
      </c>
      <c r="G7374" s="87">
        <v>1.2368164150014451E-3</v>
      </c>
      <c r="H7374" s="87">
        <v>1.7084746006959106E-6</v>
      </c>
      <c r="I7374" s="87">
        <v>5.4211388888889014E-5</v>
      </c>
      <c r="J7374" s="87">
        <v>7.7698267251358529E-3</v>
      </c>
      <c r="K7374" s="88">
        <v>4.3320070443795197E-2</v>
      </c>
      <c r="L7374" s="84"/>
      <c r="M7374" s="88">
        <f t="shared" si="815"/>
        <v>1.3922456392364169E-2</v>
      </c>
      <c r="N7374" s="88">
        <f t="shared" si="810"/>
        <v>1.7614935718281717E-2</v>
      </c>
      <c r="O7374" s="88">
        <f t="shared" si="811"/>
        <v>4.9390279499370309E-4</v>
      </c>
      <c r="P7374" s="88">
        <f t="shared" si="812"/>
        <v>3.1702226913177381E-6</v>
      </c>
      <c r="Q7374" s="88">
        <f t="shared" si="813"/>
        <v>2.6578049495418166E-5</v>
      </c>
      <c r="R7374" s="89">
        <f t="shared" si="814"/>
        <v>7.7698267251358529E-3</v>
      </c>
      <c r="S7374" s="88">
        <f t="shared" si="816"/>
        <v>3.2061043177826327E-2</v>
      </c>
    </row>
    <row r="7375" spans="1:19" x14ac:dyDescent="0.2">
      <c r="A7375" s="60">
        <v>2004</v>
      </c>
      <c r="B7375" s="61">
        <v>11</v>
      </c>
      <c r="C7375" s="61">
        <v>3</v>
      </c>
      <c r="D7375" s="61">
        <v>5</v>
      </c>
      <c r="E7375" s="87">
        <v>1.8980188964309457E-2</v>
      </c>
      <c r="F7375" s="87">
        <v>1.5590040935344529E-2</v>
      </c>
      <c r="G7375" s="87">
        <v>1.2368164150014451E-3</v>
      </c>
      <c r="H7375" s="87">
        <v>1.7084746006959106E-6</v>
      </c>
      <c r="I7375" s="87">
        <v>5.4211388888889014E-5</v>
      </c>
      <c r="J7375" s="87">
        <v>7.9249708342346206E-3</v>
      </c>
      <c r="K7375" s="88">
        <v>4.3787937012379638E-2</v>
      </c>
      <c r="L7375" s="84"/>
      <c r="M7375" s="88">
        <f t="shared" si="815"/>
        <v>1.4430376243466315E-2</v>
      </c>
      <c r="N7375" s="88">
        <f t="shared" si="810"/>
        <v>1.7222388329846201E-2</v>
      </c>
      <c r="O7375" s="88">
        <f t="shared" si="811"/>
        <v>4.9390279499370309E-4</v>
      </c>
      <c r="P7375" s="88">
        <f t="shared" si="812"/>
        <v>3.1702226913177381E-6</v>
      </c>
      <c r="Q7375" s="88">
        <f t="shared" si="813"/>
        <v>2.6578049495418166E-5</v>
      </c>
      <c r="R7375" s="89">
        <f t="shared" si="814"/>
        <v>7.9249708342346206E-3</v>
      </c>
      <c r="S7375" s="88">
        <f t="shared" si="816"/>
        <v>3.2176415640492957E-2</v>
      </c>
    </row>
    <row r="7376" spans="1:19" x14ac:dyDescent="0.2">
      <c r="A7376" s="60">
        <v>2004</v>
      </c>
      <c r="B7376" s="61">
        <v>11</v>
      </c>
      <c r="C7376" s="61">
        <v>3</v>
      </c>
      <c r="D7376" s="61">
        <v>6</v>
      </c>
      <c r="E7376" s="87">
        <v>2.1410816797443825E-2</v>
      </c>
      <c r="F7376" s="87">
        <v>1.657237895537601E-2</v>
      </c>
      <c r="G7376" s="87">
        <v>1.2368164150014451E-3</v>
      </c>
      <c r="H7376" s="87">
        <v>1.7084746006959106E-6</v>
      </c>
      <c r="I7376" s="87">
        <v>5.4211388888889014E-5</v>
      </c>
      <c r="J7376" s="87">
        <v>7.6836391296645672E-3</v>
      </c>
      <c r="K7376" s="88">
        <v>4.6959571160975433E-2</v>
      </c>
      <c r="L7376" s="84"/>
      <c r="M7376" s="88">
        <f t="shared" si="815"/>
        <v>1.6278349106430185E-2</v>
      </c>
      <c r="N7376" s="88">
        <f t="shared" si="810"/>
        <v>1.8307581558158949E-2</v>
      </c>
      <c r="O7376" s="88">
        <f t="shared" si="811"/>
        <v>4.9390279499370309E-4</v>
      </c>
      <c r="P7376" s="88">
        <f t="shared" si="812"/>
        <v>3.1702226913177381E-6</v>
      </c>
      <c r="Q7376" s="88">
        <f t="shared" si="813"/>
        <v>2.6578049495418166E-5</v>
      </c>
      <c r="R7376" s="89">
        <f t="shared" si="814"/>
        <v>7.6836391296645672E-3</v>
      </c>
      <c r="S7376" s="88">
        <f t="shared" si="816"/>
        <v>3.5109581731769576E-2</v>
      </c>
    </row>
    <row r="7377" spans="1:19" x14ac:dyDescent="0.2">
      <c r="A7377" s="60">
        <v>2004</v>
      </c>
      <c r="B7377" s="61">
        <v>11</v>
      </c>
      <c r="C7377" s="61">
        <v>3</v>
      </c>
      <c r="D7377" s="61">
        <v>7</v>
      </c>
      <c r="E7377" s="87">
        <v>2.8323190921860173E-2</v>
      </c>
      <c r="F7377" s="87">
        <v>1.812503784960335E-2</v>
      </c>
      <c r="G7377" s="87">
        <v>0</v>
      </c>
      <c r="H7377" s="87">
        <v>0</v>
      </c>
      <c r="I7377" s="87">
        <v>5.4211388888889014E-5</v>
      </c>
      <c r="J7377" s="87">
        <v>7.2368318023412715E-3</v>
      </c>
      <c r="K7377" s="88">
        <v>5.3739271962693687E-2</v>
      </c>
      <c r="L7377" s="84"/>
      <c r="M7377" s="88">
        <f t="shared" si="815"/>
        <v>2.1533731944741036E-2</v>
      </c>
      <c r="N7377" s="88">
        <f t="shared" si="810"/>
        <v>2.0022810820934576E-2</v>
      </c>
      <c r="O7377" s="88">
        <f t="shared" si="811"/>
        <v>0</v>
      </c>
      <c r="P7377" s="88">
        <f t="shared" si="812"/>
        <v>0</v>
      </c>
      <c r="Q7377" s="88">
        <f t="shared" si="813"/>
        <v>2.6578049495418166E-5</v>
      </c>
      <c r="R7377" s="89">
        <f t="shared" si="814"/>
        <v>7.2368318023412715E-3</v>
      </c>
      <c r="S7377" s="88">
        <f t="shared" si="816"/>
        <v>4.1583120815171029E-2</v>
      </c>
    </row>
    <row r="7378" spans="1:19" x14ac:dyDescent="0.2">
      <c r="A7378" s="60">
        <v>2004</v>
      </c>
      <c r="B7378" s="61">
        <v>11</v>
      </c>
      <c r="C7378" s="61">
        <v>3</v>
      </c>
      <c r="D7378" s="61">
        <v>8</v>
      </c>
      <c r="E7378" s="87">
        <v>3.0475297410348261E-2</v>
      </c>
      <c r="F7378" s="87">
        <v>1.9585225255783278E-2</v>
      </c>
      <c r="G7378" s="87">
        <v>0</v>
      </c>
      <c r="H7378" s="87">
        <v>0</v>
      </c>
      <c r="I7378" s="87">
        <v>5.4211388888889014E-5</v>
      </c>
      <c r="J7378" s="87">
        <v>9.5232074668893021E-3</v>
      </c>
      <c r="K7378" s="88">
        <v>5.9637941521909731E-2</v>
      </c>
      <c r="L7378" s="84"/>
      <c r="M7378" s="88">
        <f t="shared" si="815"/>
        <v>2.3169948865620259E-2</v>
      </c>
      <c r="N7378" s="88">
        <f t="shared" si="810"/>
        <v>2.1635886415019012E-2</v>
      </c>
      <c r="O7378" s="88">
        <f t="shared" si="811"/>
        <v>0</v>
      </c>
      <c r="P7378" s="88">
        <f t="shared" si="812"/>
        <v>0</v>
      </c>
      <c r="Q7378" s="88">
        <f t="shared" si="813"/>
        <v>2.6578049495418166E-5</v>
      </c>
      <c r="R7378" s="89">
        <f t="shared" si="814"/>
        <v>9.5232074668893021E-3</v>
      </c>
      <c r="S7378" s="88">
        <f t="shared" si="816"/>
        <v>4.4832413330134692E-2</v>
      </c>
    </row>
    <row r="7379" spans="1:19" x14ac:dyDescent="0.2">
      <c r="A7379" s="60">
        <v>2004</v>
      </c>
      <c r="B7379" s="61">
        <v>11</v>
      </c>
      <c r="C7379" s="61">
        <v>3</v>
      </c>
      <c r="D7379" s="61">
        <v>9</v>
      </c>
      <c r="E7379" s="87">
        <v>3.0226958511989276E-2</v>
      </c>
      <c r="F7379" s="87">
        <v>2.0873965501409415E-2</v>
      </c>
      <c r="G7379" s="87">
        <v>0</v>
      </c>
      <c r="H7379" s="87">
        <v>0</v>
      </c>
      <c r="I7379" s="87">
        <v>5.4211388888889014E-5</v>
      </c>
      <c r="J7379" s="87">
        <v>1.0652806209131241E-2</v>
      </c>
      <c r="K7379" s="88">
        <v>6.1807941611418823E-2</v>
      </c>
      <c r="L7379" s="84"/>
      <c r="M7379" s="88">
        <f t="shared" si="815"/>
        <v>2.2981140221725996E-2</v>
      </c>
      <c r="N7379" s="88">
        <f t="shared" si="810"/>
        <v>2.3059563559840072E-2</v>
      </c>
      <c r="O7379" s="88">
        <f t="shared" si="811"/>
        <v>0</v>
      </c>
      <c r="P7379" s="88">
        <f t="shared" si="812"/>
        <v>0</v>
      </c>
      <c r="Q7379" s="88">
        <f t="shared" si="813"/>
        <v>2.6578049495418166E-5</v>
      </c>
      <c r="R7379" s="89">
        <f t="shared" si="814"/>
        <v>1.0652806209131241E-2</v>
      </c>
      <c r="S7379" s="88">
        <f t="shared" si="816"/>
        <v>4.6067281831061485E-2</v>
      </c>
    </row>
    <row r="7380" spans="1:19" x14ac:dyDescent="0.2">
      <c r="A7380" s="60">
        <v>2004</v>
      </c>
      <c r="B7380" s="61">
        <v>11</v>
      </c>
      <c r="C7380" s="61">
        <v>3</v>
      </c>
      <c r="D7380" s="61">
        <v>10</v>
      </c>
      <c r="E7380" s="87">
        <v>2.9299180022067321E-2</v>
      </c>
      <c r="F7380" s="87">
        <v>2.1630264463181111E-2</v>
      </c>
      <c r="G7380" s="87">
        <v>0</v>
      </c>
      <c r="H7380" s="87">
        <v>0</v>
      </c>
      <c r="I7380" s="87">
        <v>5.4211388888889014E-5</v>
      </c>
      <c r="J7380" s="87">
        <v>1.0537792197464962E-2</v>
      </c>
      <c r="K7380" s="88">
        <v>6.1521448071602286E-2</v>
      </c>
      <c r="L7380" s="84"/>
      <c r="M7380" s="88">
        <f t="shared" si="815"/>
        <v>2.2275763014715882E-2</v>
      </c>
      <c r="N7380" s="88">
        <f t="shared" si="810"/>
        <v>2.3895050423993314E-2</v>
      </c>
      <c r="O7380" s="88">
        <f t="shared" si="811"/>
        <v>0</v>
      </c>
      <c r="P7380" s="88">
        <f t="shared" si="812"/>
        <v>0</v>
      </c>
      <c r="Q7380" s="88">
        <f t="shared" si="813"/>
        <v>2.6578049495418166E-5</v>
      </c>
      <c r="R7380" s="89">
        <f t="shared" si="814"/>
        <v>1.0537792197464962E-2</v>
      </c>
      <c r="S7380" s="88">
        <f t="shared" si="816"/>
        <v>4.619739148820462E-2</v>
      </c>
    </row>
    <row r="7381" spans="1:19" x14ac:dyDescent="0.2">
      <c r="A7381" s="60">
        <v>2004</v>
      </c>
      <c r="B7381" s="61">
        <v>11</v>
      </c>
      <c r="C7381" s="61">
        <v>3</v>
      </c>
      <c r="D7381" s="61">
        <v>11</v>
      </c>
      <c r="E7381" s="87">
        <v>2.828946004013605E-2</v>
      </c>
      <c r="F7381" s="87">
        <v>2.2290204134543735E-2</v>
      </c>
      <c r="G7381" s="87">
        <v>0</v>
      </c>
      <c r="H7381" s="87">
        <v>0</v>
      </c>
      <c r="I7381" s="87">
        <v>5.4211388888889014E-5</v>
      </c>
      <c r="J7381" s="87">
        <v>1.050486344030143E-2</v>
      </c>
      <c r="K7381" s="88">
        <v>6.1138739003870103E-2</v>
      </c>
      <c r="L7381" s="84"/>
      <c r="M7381" s="88">
        <f t="shared" si="815"/>
        <v>2.1508086819962868E-2</v>
      </c>
      <c r="N7381" s="88">
        <f t="shared" si="810"/>
        <v>2.4624088746702952E-2</v>
      </c>
      <c r="O7381" s="88">
        <f t="shared" si="811"/>
        <v>0</v>
      </c>
      <c r="P7381" s="88">
        <f t="shared" si="812"/>
        <v>0</v>
      </c>
      <c r="Q7381" s="88">
        <f t="shared" si="813"/>
        <v>2.6578049495418166E-5</v>
      </c>
      <c r="R7381" s="89">
        <f t="shared" si="814"/>
        <v>1.050486344030143E-2</v>
      </c>
      <c r="S7381" s="88">
        <f t="shared" si="816"/>
        <v>4.6158753616161244E-2</v>
      </c>
    </row>
    <row r="7382" spans="1:19" x14ac:dyDescent="0.2">
      <c r="A7382" s="60">
        <v>2004</v>
      </c>
      <c r="B7382" s="61">
        <v>11</v>
      </c>
      <c r="C7382" s="61">
        <v>3</v>
      </c>
      <c r="D7382" s="61">
        <v>12</v>
      </c>
      <c r="E7382" s="87">
        <v>2.872832246173157E-2</v>
      </c>
      <c r="F7382" s="87">
        <v>2.2448568968512685E-2</v>
      </c>
      <c r="G7382" s="87">
        <v>0</v>
      </c>
      <c r="H7382" s="87">
        <v>0</v>
      </c>
      <c r="I7382" s="87">
        <v>5.4211388888889014E-5</v>
      </c>
      <c r="J7382" s="87">
        <v>1.0103240012815729E-2</v>
      </c>
      <c r="K7382" s="88">
        <v>6.1334342831948878E-2</v>
      </c>
      <c r="L7382" s="84"/>
      <c r="M7382" s="88">
        <f t="shared" si="815"/>
        <v>2.184174787437337E-2</v>
      </c>
      <c r="N7382" s="88">
        <f t="shared" si="810"/>
        <v>2.4799035090956704E-2</v>
      </c>
      <c r="O7382" s="88">
        <f t="shared" si="811"/>
        <v>0</v>
      </c>
      <c r="P7382" s="88">
        <f t="shared" si="812"/>
        <v>0</v>
      </c>
      <c r="Q7382" s="88">
        <f t="shared" si="813"/>
        <v>2.6578049495418166E-5</v>
      </c>
      <c r="R7382" s="89">
        <f t="shared" si="814"/>
        <v>1.0103240012815729E-2</v>
      </c>
      <c r="S7382" s="88">
        <f t="shared" si="816"/>
        <v>4.6667361014825492E-2</v>
      </c>
    </row>
    <row r="7383" spans="1:19" x14ac:dyDescent="0.2">
      <c r="A7383" s="60">
        <v>2004</v>
      </c>
      <c r="B7383" s="61">
        <v>11</v>
      </c>
      <c r="C7383" s="61">
        <v>3</v>
      </c>
      <c r="D7383" s="61">
        <v>13</v>
      </c>
      <c r="E7383" s="87">
        <v>2.8371600763449127E-2</v>
      </c>
      <c r="F7383" s="87">
        <v>2.2235300785384667E-2</v>
      </c>
      <c r="G7383" s="87">
        <v>0</v>
      </c>
      <c r="H7383" s="87">
        <v>0</v>
      </c>
      <c r="I7383" s="87">
        <v>5.4211388888889014E-5</v>
      </c>
      <c r="J7383" s="87">
        <v>9.6362263865740309E-3</v>
      </c>
      <c r="K7383" s="88">
        <v>6.029733932429672E-2</v>
      </c>
      <c r="L7383" s="84"/>
      <c r="M7383" s="88">
        <f t="shared" si="815"/>
        <v>2.1570537280521877E-2</v>
      </c>
      <c r="N7383" s="88">
        <f t="shared" si="810"/>
        <v>2.4563436769986013E-2</v>
      </c>
      <c r="O7383" s="88">
        <f t="shared" si="811"/>
        <v>0</v>
      </c>
      <c r="P7383" s="88">
        <f t="shared" si="812"/>
        <v>0</v>
      </c>
      <c r="Q7383" s="88">
        <f t="shared" si="813"/>
        <v>2.6578049495418166E-5</v>
      </c>
      <c r="R7383" s="89">
        <f t="shared" si="814"/>
        <v>9.6362263865740309E-3</v>
      </c>
      <c r="S7383" s="88">
        <f t="shared" si="816"/>
        <v>4.6160552100003312E-2</v>
      </c>
    </row>
    <row r="7384" spans="1:19" x14ac:dyDescent="0.2">
      <c r="A7384" s="60">
        <v>2004</v>
      </c>
      <c r="B7384" s="61">
        <v>11</v>
      </c>
      <c r="C7384" s="61">
        <v>3</v>
      </c>
      <c r="D7384" s="61">
        <v>14</v>
      </c>
      <c r="E7384" s="87">
        <v>2.7318340177588493E-2</v>
      </c>
      <c r="F7384" s="87">
        <v>2.1982448191640663E-2</v>
      </c>
      <c r="G7384" s="87">
        <v>0</v>
      </c>
      <c r="H7384" s="87">
        <v>0</v>
      </c>
      <c r="I7384" s="87">
        <v>5.4211388888889014E-5</v>
      </c>
      <c r="J7384" s="87">
        <v>9.8039340081179267E-3</v>
      </c>
      <c r="K7384" s="88">
        <v>5.9158933766235974E-2</v>
      </c>
      <c r="L7384" s="84"/>
      <c r="M7384" s="88">
        <f t="shared" si="815"/>
        <v>2.0769757764313532E-2</v>
      </c>
      <c r="N7384" s="88">
        <f t="shared" si="810"/>
        <v>2.4284109372596355E-2</v>
      </c>
      <c r="O7384" s="88">
        <f t="shared" si="811"/>
        <v>0</v>
      </c>
      <c r="P7384" s="88">
        <f t="shared" si="812"/>
        <v>0</v>
      </c>
      <c r="Q7384" s="88">
        <f t="shared" si="813"/>
        <v>2.6578049495418166E-5</v>
      </c>
      <c r="R7384" s="89">
        <f t="shared" si="814"/>
        <v>9.8039340081179267E-3</v>
      </c>
      <c r="S7384" s="88">
        <f t="shared" si="816"/>
        <v>4.5080445186405305E-2</v>
      </c>
    </row>
    <row r="7385" spans="1:19" x14ac:dyDescent="0.2">
      <c r="A7385" s="60">
        <v>2004</v>
      </c>
      <c r="B7385" s="61">
        <v>11</v>
      </c>
      <c r="C7385" s="61">
        <v>3</v>
      </c>
      <c r="D7385" s="61">
        <v>15</v>
      </c>
      <c r="E7385" s="87">
        <v>2.7182680378399916E-2</v>
      </c>
      <c r="F7385" s="87">
        <v>2.1950035855673088E-2</v>
      </c>
      <c r="G7385" s="87">
        <v>0</v>
      </c>
      <c r="H7385" s="87">
        <v>0</v>
      </c>
      <c r="I7385" s="87">
        <v>5.4211388888889014E-5</v>
      </c>
      <c r="J7385" s="87">
        <v>9.5644092737202594E-3</v>
      </c>
      <c r="K7385" s="88">
        <v>5.8751336896682153E-2</v>
      </c>
      <c r="L7385" s="84"/>
      <c r="M7385" s="88">
        <f t="shared" si="815"/>
        <v>2.0666617487518323E-2</v>
      </c>
      <c r="N7385" s="88">
        <f t="shared" si="810"/>
        <v>2.4248303319294371E-2</v>
      </c>
      <c r="O7385" s="88">
        <f t="shared" si="811"/>
        <v>0</v>
      </c>
      <c r="P7385" s="88">
        <f t="shared" si="812"/>
        <v>0</v>
      </c>
      <c r="Q7385" s="88">
        <f t="shared" si="813"/>
        <v>2.6578049495418166E-5</v>
      </c>
      <c r="R7385" s="89">
        <f t="shared" si="814"/>
        <v>9.5644092737202594E-3</v>
      </c>
      <c r="S7385" s="88">
        <f t="shared" si="816"/>
        <v>4.4941498856308118E-2</v>
      </c>
    </row>
    <row r="7386" spans="1:19" x14ac:dyDescent="0.2">
      <c r="A7386" s="60">
        <v>2004</v>
      </c>
      <c r="B7386" s="61">
        <v>11</v>
      </c>
      <c r="C7386" s="61">
        <v>3</v>
      </c>
      <c r="D7386" s="61">
        <v>16</v>
      </c>
      <c r="E7386" s="87">
        <v>3.0018004268732738E-2</v>
      </c>
      <c r="F7386" s="87">
        <v>2.2475202194930988E-2</v>
      </c>
      <c r="G7386" s="87">
        <v>0</v>
      </c>
      <c r="H7386" s="87">
        <v>0</v>
      </c>
      <c r="I7386" s="87">
        <v>5.4211388888889014E-5</v>
      </c>
      <c r="J7386" s="87">
        <v>9.009106431638535E-3</v>
      </c>
      <c r="K7386" s="88">
        <v>6.1556524284191151E-2</v>
      </c>
      <c r="L7386" s="84"/>
      <c r="M7386" s="88">
        <f t="shared" si="815"/>
        <v>2.2822275188636464E-2</v>
      </c>
      <c r="N7386" s="88">
        <f t="shared" si="810"/>
        <v>2.4828456935950892E-2</v>
      </c>
      <c r="O7386" s="88">
        <f t="shared" si="811"/>
        <v>0</v>
      </c>
      <c r="P7386" s="88">
        <f t="shared" si="812"/>
        <v>0</v>
      </c>
      <c r="Q7386" s="88">
        <f t="shared" si="813"/>
        <v>2.6578049495418166E-5</v>
      </c>
      <c r="R7386" s="89">
        <f t="shared" si="814"/>
        <v>9.009106431638535E-3</v>
      </c>
      <c r="S7386" s="88">
        <f t="shared" si="816"/>
        <v>4.7677310174082776E-2</v>
      </c>
    </row>
    <row r="7387" spans="1:19" x14ac:dyDescent="0.2">
      <c r="A7387" s="60">
        <v>2004</v>
      </c>
      <c r="B7387" s="61">
        <v>11</v>
      </c>
      <c r="C7387" s="61">
        <v>3</v>
      </c>
      <c r="D7387" s="61">
        <v>17</v>
      </c>
      <c r="E7387" s="87">
        <v>3.3663338431213302E-2</v>
      </c>
      <c r="F7387" s="87">
        <v>2.1375578481574453E-2</v>
      </c>
      <c r="G7387" s="87">
        <v>0</v>
      </c>
      <c r="H7387" s="87">
        <v>0</v>
      </c>
      <c r="I7387" s="87">
        <v>5.4211388888889014E-5</v>
      </c>
      <c r="J7387" s="87">
        <v>8.9133805696632422E-3</v>
      </c>
      <c r="K7387" s="88">
        <v>6.4006508871339893E-2</v>
      </c>
      <c r="L7387" s="84"/>
      <c r="M7387" s="88">
        <f t="shared" si="815"/>
        <v>2.5593772542886833E-2</v>
      </c>
      <c r="N7387" s="88">
        <f t="shared" si="810"/>
        <v>2.3613697674787014E-2</v>
      </c>
      <c r="O7387" s="88">
        <f t="shared" si="811"/>
        <v>0</v>
      </c>
      <c r="P7387" s="88">
        <f t="shared" si="812"/>
        <v>0</v>
      </c>
      <c r="Q7387" s="88">
        <f t="shared" si="813"/>
        <v>2.6578049495418166E-5</v>
      </c>
      <c r="R7387" s="89">
        <f t="shared" si="814"/>
        <v>8.9133805696632422E-3</v>
      </c>
      <c r="S7387" s="88">
        <f t="shared" si="816"/>
        <v>4.9234048267169268E-2</v>
      </c>
    </row>
    <row r="7388" spans="1:19" x14ac:dyDescent="0.2">
      <c r="A7388" s="60">
        <v>2004</v>
      </c>
      <c r="B7388" s="61">
        <v>11</v>
      </c>
      <c r="C7388" s="61">
        <v>3</v>
      </c>
      <c r="D7388" s="61">
        <v>18</v>
      </c>
      <c r="E7388" s="87">
        <v>3.6799278222413148E-2</v>
      </c>
      <c r="F7388" s="87">
        <v>2.0836226489140471E-2</v>
      </c>
      <c r="G7388" s="87">
        <v>0</v>
      </c>
      <c r="H7388" s="87">
        <v>0</v>
      </c>
      <c r="I7388" s="87">
        <v>5.4211388888889014E-5</v>
      </c>
      <c r="J7388" s="87">
        <v>9.2500994593318654E-3</v>
      </c>
      <c r="K7388" s="88">
        <v>6.6939815559774379E-2</v>
      </c>
      <c r="L7388" s="84"/>
      <c r="M7388" s="88">
        <f t="shared" si="815"/>
        <v>2.7977984372862013E-2</v>
      </c>
      <c r="N7388" s="88">
        <f t="shared" si="810"/>
        <v>2.3017873103273849E-2</v>
      </c>
      <c r="O7388" s="88">
        <f t="shared" si="811"/>
        <v>0</v>
      </c>
      <c r="P7388" s="88">
        <f t="shared" si="812"/>
        <v>0</v>
      </c>
      <c r="Q7388" s="88">
        <f t="shared" si="813"/>
        <v>2.6578049495418166E-5</v>
      </c>
      <c r="R7388" s="89">
        <f t="shared" si="814"/>
        <v>9.2500994593318654E-3</v>
      </c>
      <c r="S7388" s="88">
        <f t="shared" si="816"/>
        <v>5.1022435525631279E-2</v>
      </c>
    </row>
    <row r="7389" spans="1:19" x14ac:dyDescent="0.2">
      <c r="A7389" s="60">
        <v>2004</v>
      </c>
      <c r="B7389" s="61">
        <v>11</v>
      </c>
      <c r="C7389" s="61">
        <v>3</v>
      </c>
      <c r="D7389" s="61">
        <v>19</v>
      </c>
      <c r="E7389" s="87">
        <v>4.0459342277845992E-2</v>
      </c>
      <c r="F7389" s="87">
        <v>2.0587026215348608E-2</v>
      </c>
      <c r="G7389" s="87">
        <v>1.2368164150014451E-3</v>
      </c>
      <c r="H7389" s="87">
        <v>1.7084746006959106E-6</v>
      </c>
      <c r="I7389" s="87">
        <v>5.4211388888889014E-5</v>
      </c>
      <c r="J7389" s="87">
        <v>6.6863842356083749E-3</v>
      </c>
      <c r="K7389" s="88">
        <v>6.9025489007294008E-2</v>
      </c>
      <c r="L7389" s="84"/>
      <c r="M7389" s="88">
        <f t="shared" si="815"/>
        <v>3.0760680661839904E-2</v>
      </c>
      <c r="N7389" s="88">
        <f t="shared" si="810"/>
        <v>2.2742580440159841E-2</v>
      </c>
      <c r="O7389" s="88">
        <f t="shared" si="811"/>
        <v>4.9390279499370309E-4</v>
      </c>
      <c r="P7389" s="88">
        <f t="shared" si="812"/>
        <v>3.1702226913177381E-6</v>
      </c>
      <c r="Q7389" s="88">
        <f t="shared" si="813"/>
        <v>2.6578049495418166E-5</v>
      </c>
      <c r="R7389" s="89">
        <f t="shared" si="814"/>
        <v>6.6863842356083749E-3</v>
      </c>
      <c r="S7389" s="88">
        <f t="shared" si="816"/>
        <v>5.4026912169180187E-2</v>
      </c>
    </row>
    <row r="7390" spans="1:19" x14ac:dyDescent="0.2">
      <c r="A7390" s="60">
        <v>2004</v>
      </c>
      <c r="B7390" s="61">
        <v>11</v>
      </c>
      <c r="C7390" s="61">
        <v>3</v>
      </c>
      <c r="D7390" s="61">
        <v>20</v>
      </c>
      <c r="E7390" s="87">
        <v>4.0960004676575658E-2</v>
      </c>
      <c r="F7390" s="87">
        <v>2.0684999139848698E-2</v>
      </c>
      <c r="G7390" s="87">
        <v>1.2368164150014451E-3</v>
      </c>
      <c r="H7390" s="87">
        <v>1.7084746006959106E-6</v>
      </c>
      <c r="I7390" s="87">
        <v>5.4211388888889014E-5</v>
      </c>
      <c r="J7390" s="87">
        <v>5.7987147557808623E-3</v>
      </c>
      <c r="K7390" s="88">
        <v>6.8736454850696252E-2</v>
      </c>
      <c r="L7390" s="84"/>
      <c r="M7390" s="88">
        <f t="shared" si="815"/>
        <v>3.1141327387655487E-2</v>
      </c>
      <c r="N7390" s="88">
        <f t="shared" si="810"/>
        <v>2.2850811570440315E-2</v>
      </c>
      <c r="O7390" s="88">
        <f t="shared" si="811"/>
        <v>4.9390279499370309E-4</v>
      </c>
      <c r="P7390" s="88">
        <f t="shared" si="812"/>
        <v>3.1702226913177381E-6</v>
      </c>
      <c r="Q7390" s="88">
        <f t="shared" si="813"/>
        <v>2.6578049495418166E-5</v>
      </c>
      <c r="R7390" s="89">
        <f t="shared" si="814"/>
        <v>5.7987147557808623E-3</v>
      </c>
      <c r="S7390" s="88">
        <f t="shared" si="816"/>
        <v>5.4515790025276248E-2</v>
      </c>
    </row>
    <row r="7391" spans="1:19" x14ac:dyDescent="0.2">
      <c r="A7391" s="60">
        <v>2004</v>
      </c>
      <c r="B7391" s="61">
        <v>11</v>
      </c>
      <c r="C7391" s="61">
        <v>3</v>
      </c>
      <c r="D7391" s="61">
        <v>21</v>
      </c>
      <c r="E7391" s="87">
        <v>3.8465065138229185E-2</v>
      </c>
      <c r="F7391" s="87">
        <v>1.9663307158841303E-2</v>
      </c>
      <c r="G7391" s="87">
        <v>1.2368164150014451E-3</v>
      </c>
      <c r="H7391" s="87">
        <v>1.7084746006959106E-6</v>
      </c>
      <c r="I7391" s="87">
        <v>5.4211388888889014E-5</v>
      </c>
      <c r="J7391" s="87">
        <v>5.8163091674031438E-3</v>
      </c>
      <c r="K7391" s="88">
        <v>6.5237417742964668E-2</v>
      </c>
      <c r="L7391" s="84"/>
      <c r="M7391" s="88">
        <f t="shared" si="815"/>
        <v>2.924445922102448E-2</v>
      </c>
      <c r="N7391" s="88">
        <f t="shared" si="810"/>
        <v>2.1722143844462319E-2</v>
      </c>
      <c r="O7391" s="88">
        <f t="shared" si="811"/>
        <v>4.9390279499370309E-4</v>
      </c>
      <c r="P7391" s="88">
        <f t="shared" si="812"/>
        <v>3.1702226913177381E-6</v>
      </c>
      <c r="Q7391" s="88">
        <f t="shared" si="813"/>
        <v>2.6578049495418166E-5</v>
      </c>
      <c r="R7391" s="89">
        <f t="shared" si="814"/>
        <v>5.8163091674031438E-3</v>
      </c>
      <c r="S7391" s="88">
        <f t="shared" si="816"/>
        <v>5.1490254132667237E-2</v>
      </c>
    </row>
    <row r="7392" spans="1:19" x14ac:dyDescent="0.2">
      <c r="A7392" s="60">
        <v>2004</v>
      </c>
      <c r="B7392" s="61">
        <v>11</v>
      </c>
      <c r="C7392" s="61">
        <v>3</v>
      </c>
      <c r="D7392" s="61">
        <v>22</v>
      </c>
      <c r="E7392" s="87">
        <v>3.3637915159180326E-2</v>
      </c>
      <c r="F7392" s="87">
        <v>1.9714301881185139E-2</v>
      </c>
      <c r="G7392" s="87">
        <v>1.2368164150014451E-3</v>
      </c>
      <c r="H7392" s="87">
        <v>1.7084746006959106E-6</v>
      </c>
      <c r="I7392" s="87">
        <v>5.4211388888889014E-5</v>
      </c>
      <c r="J7392" s="87">
        <v>6.1167138183319536E-3</v>
      </c>
      <c r="K7392" s="88">
        <v>6.0761667137188453E-2</v>
      </c>
      <c r="L7392" s="84"/>
      <c r="M7392" s="88">
        <f t="shared" si="815"/>
        <v>2.5574443579330901E-2</v>
      </c>
      <c r="N7392" s="88">
        <f t="shared" si="810"/>
        <v>2.1778477943559336E-2</v>
      </c>
      <c r="O7392" s="88">
        <f t="shared" si="811"/>
        <v>4.9390279499370309E-4</v>
      </c>
      <c r="P7392" s="88">
        <f t="shared" si="812"/>
        <v>3.1702226913177381E-6</v>
      </c>
      <c r="Q7392" s="88">
        <f t="shared" si="813"/>
        <v>2.6578049495418166E-5</v>
      </c>
      <c r="R7392" s="89">
        <f t="shared" si="814"/>
        <v>6.1167138183319536E-3</v>
      </c>
      <c r="S7392" s="88">
        <f t="shared" si="816"/>
        <v>4.7876572590070679E-2</v>
      </c>
    </row>
    <row r="7393" spans="1:19" x14ac:dyDescent="0.2">
      <c r="A7393" s="60">
        <v>2004</v>
      </c>
      <c r="B7393" s="61">
        <v>11</v>
      </c>
      <c r="C7393" s="61">
        <v>3</v>
      </c>
      <c r="D7393" s="61">
        <v>23</v>
      </c>
      <c r="E7393" s="87">
        <v>2.9638638467954934E-2</v>
      </c>
      <c r="F7393" s="87">
        <v>1.8694370127498375E-2</v>
      </c>
      <c r="G7393" s="87">
        <v>1.2368164150014451E-3</v>
      </c>
      <c r="H7393" s="87">
        <v>1.7084746006959106E-6</v>
      </c>
      <c r="I7393" s="87">
        <v>5.4211388888889014E-5</v>
      </c>
      <c r="J7393" s="87">
        <v>6.9004972418007801E-3</v>
      </c>
      <c r="K7393" s="88">
        <v>5.6526242115745119E-2</v>
      </c>
      <c r="L7393" s="84"/>
      <c r="M7393" s="88">
        <f t="shared" si="815"/>
        <v>2.2533848595549234E-2</v>
      </c>
      <c r="N7393" s="88">
        <f t="shared" si="810"/>
        <v>2.0651754748618197E-2</v>
      </c>
      <c r="O7393" s="88">
        <f t="shared" si="811"/>
        <v>4.9390279499370309E-4</v>
      </c>
      <c r="P7393" s="88">
        <f t="shared" si="812"/>
        <v>3.1702226913177381E-6</v>
      </c>
      <c r="Q7393" s="88">
        <f t="shared" si="813"/>
        <v>2.6578049495418166E-5</v>
      </c>
      <c r="R7393" s="89">
        <f t="shared" si="814"/>
        <v>6.9004972418007801E-3</v>
      </c>
      <c r="S7393" s="88">
        <f t="shared" si="816"/>
        <v>4.3709254411347875E-2</v>
      </c>
    </row>
    <row r="7394" spans="1:19" x14ac:dyDescent="0.2">
      <c r="A7394" s="60">
        <v>2004</v>
      </c>
      <c r="B7394" s="61">
        <v>11</v>
      </c>
      <c r="C7394" s="61">
        <v>3</v>
      </c>
      <c r="D7394" s="61">
        <v>24</v>
      </c>
      <c r="E7394" s="87">
        <v>2.2977661748402326E-2</v>
      </c>
      <c r="F7394" s="87">
        <v>1.8419287630739072E-2</v>
      </c>
      <c r="G7394" s="87">
        <v>1.2368164150014451E-3</v>
      </c>
      <c r="H7394" s="87">
        <v>1.7084746006959106E-6</v>
      </c>
      <c r="I7394" s="87">
        <v>5.4211388888889014E-5</v>
      </c>
      <c r="J7394" s="87">
        <v>7.7007812293999967E-3</v>
      </c>
      <c r="K7394" s="88">
        <v>5.0390466887032428E-2</v>
      </c>
      <c r="L7394" s="84"/>
      <c r="M7394" s="88">
        <f t="shared" si="815"/>
        <v>1.7469599741501474E-2</v>
      </c>
      <c r="N7394" s="88">
        <f t="shared" si="810"/>
        <v>2.0347869877399435E-2</v>
      </c>
      <c r="O7394" s="88">
        <f t="shared" si="811"/>
        <v>4.9390279499370309E-4</v>
      </c>
      <c r="P7394" s="88">
        <f t="shared" si="812"/>
        <v>3.1702226913177381E-6</v>
      </c>
      <c r="Q7394" s="88">
        <f t="shared" si="813"/>
        <v>2.6578049495418166E-5</v>
      </c>
      <c r="R7394" s="89">
        <f t="shared" si="814"/>
        <v>7.7007812293999967E-3</v>
      </c>
      <c r="S7394" s="88">
        <f t="shared" si="816"/>
        <v>3.8341120686081351E-2</v>
      </c>
    </row>
    <row r="7395" spans="1:19" x14ac:dyDescent="0.2">
      <c r="A7395" s="60">
        <v>2004</v>
      </c>
      <c r="B7395" s="61">
        <v>11</v>
      </c>
      <c r="C7395" s="61">
        <v>4</v>
      </c>
      <c r="D7395" s="61">
        <v>1</v>
      </c>
      <c r="E7395" s="87">
        <v>2.0380079962628361E-2</v>
      </c>
      <c r="F7395" s="87">
        <v>1.7507743860859425E-2</v>
      </c>
      <c r="G7395" s="87">
        <v>1.2368164150014451E-3</v>
      </c>
      <c r="H7395" s="87">
        <v>1.7084746006959106E-6</v>
      </c>
      <c r="I7395" s="87">
        <v>5.4211388888889014E-5</v>
      </c>
      <c r="J7395" s="87">
        <v>6.3893651295634669E-3</v>
      </c>
      <c r="K7395" s="88">
        <v>4.5569925231542283E-2</v>
      </c>
      <c r="L7395" s="84"/>
      <c r="M7395" s="88">
        <f t="shared" si="815"/>
        <v>1.5494694087907671E-2</v>
      </c>
      <c r="N7395" s="88">
        <f t="shared" si="810"/>
        <v>1.9340883375591877E-2</v>
      </c>
      <c r="O7395" s="88">
        <f t="shared" si="811"/>
        <v>4.9390279499370309E-4</v>
      </c>
      <c r="P7395" s="88">
        <f t="shared" si="812"/>
        <v>3.1702226913177381E-6</v>
      </c>
      <c r="Q7395" s="88">
        <f t="shared" si="813"/>
        <v>2.6578049495418166E-5</v>
      </c>
      <c r="R7395" s="89">
        <f t="shared" si="814"/>
        <v>6.3893651295634669E-3</v>
      </c>
      <c r="S7395" s="88">
        <f t="shared" si="816"/>
        <v>3.5359228530679992E-2</v>
      </c>
    </row>
    <row r="7396" spans="1:19" x14ac:dyDescent="0.2">
      <c r="A7396" s="60">
        <v>2004</v>
      </c>
      <c r="B7396" s="61">
        <v>11</v>
      </c>
      <c r="C7396" s="61">
        <v>4</v>
      </c>
      <c r="D7396" s="61">
        <v>2</v>
      </c>
      <c r="E7396" s="87">
        <v>1.8289676786896341E-2</v>
      </c>
      <c r="F7396" s="87">
        <v>1.6917388396390582E-2</v>
      </c>
      <c r="G7396" s="87">
        <v>1.2368164150014451E-3</v>
      </c>
      <c r="H7396" s="87">
        <v>1.7084746006959106E-6</v>
      </c>
      <c r="I7396" s="87">
        <v>5.4211388888889014E-5</v>
      </c>
      <c r="J7396" s="87">
        <v>7.1938678784976137E-3</v>
      </c>
      <c r="K7396" s="88">
        <v>4.3693669340275569E-2</v>
      </c>
      <c r="L7396" s="84"/>
      <c r="M7396" s="88">
        <f t="shared" si="815"/>
        <v>1.3905389345838294E-2</v>
      </c>
      <c r="N7396" s="88">
        <f t="shared" si="810"/>
        <v>1.8688715039158678E-2</v>
      </c>
      <c r="O7396" s="88">
        <f t="shared" si="811"/>
        <v>4.9390279499370309E-4</v>
      </c>
      <c r="P7396" s="88">
        <f t="shared" si="812"/>
        <v>3.1702226913177381E-6</v>
      </c>
      <c r="Q7396" s="88">
        <f t="shared" si="813"/>
        <v>2.6578049495418166E-5</v>
      </c>
      <c r="R7396" s="89">
        <f t="shared" si="814"/>
        <v>7.1938678784976137E-3</v>
      </c>
      <c r="S7396" s="88">
        <f t="shared" si="816"/>
        <v>3.3117755452177412E-2</v>
      </c>
    </row>
    <row r="7397" spans="1:19" x14ac:dyDescent="0.2">
      <c r="A7397" s="60">
        <v>2004</v>
      </c>
      <c r="B7397" s="61">
        <v>11</v>
      </c>
      <c r="C7397" s="61">
        <v>4</v>
      </c>
      <c r="D7397" s="61">
        <v>3</v>
      </c>
      <c r="E7397" s="87">
        <v>1.7042626205909472E-2</v>
      </c>
      <c r="F7397" s="87">
        <v>1.654225802199992E-2</v>
      </c>
      <c r="G7397" s="87">
        <v>1.2368164150014451E-3</v>
      </c>
      <c r="H7397" s="87">
        <v>1.7084746006959106E-6</v>
      </c>
      <c r="I7397" s="87">
        <v>5.4211388888889014E-5</v>
      </c>
      <c r="J7397" s="87">
        <v>7.6923127850766449E-3</v>
      </c>
      <c r="K7397" s="88">
        <v>4.2569933291477069E-2</v>
      </c>
      <c r="L7397" s="84"/>
      <c r="M7397" s="88">
        <f t="shared" si="815"/>
        <v>1.2957273965527143E-2</v>
      </c>
      <c r="N7397" s="88">
        <f t="shared" si="810"/>
        <v>1.8274306827604243E-2</v>
      </c>
      <c r="O7397" s="88">
        <f t="shared" si="811"/>
        <v>4.9390279499370309E-4</v>
      </c>
      <c r="P7397" s="88">
        <f t="shared" si="812"/>
        <v>3.1702226913177381E-6</v>
      </c>
      <c r="Q7397" s="88">
        <f t="shared" si="813"/>
        <v>2.6578049495418166E-5</v>
      </c>
      <c r="R7397" s="89">
        <f t="shared" si="814"/>
        <v>7.6923127850766449E-3</v>
      </c>
      <c r="S7397" s="88">
        <f t="shared" si="816"/>
        <v>3.1755231860311831E-2</v>
      </c>
    </row>
    <row r="7398" spans="1:19" x14ac:dyDescent="0.2">
      <c r="A7398" s="60">
        <v>2004</v>
      </c>
      <c r="B7398" s="61">
        <v>11</v>
      </c>
      <c r="C7398" s="61">
        <v>4</v>
      </c>
      <c r="D7398" s="61">
        <v>4</v>
      </c>
      <c r="E7398" s="87">
        <v>1.7378773628220136E-2</v>
      </c>
      <c r="F7398" s="87">
        <v>1.6167105639638246E-2</v>
      </c>
      <c r="G7398" s="87">
        <v>1.2368164150014451E-3</v>
      </c>
      <c r="H7398" s="87">
        <v>1.7084746006959106E-6</v>
      </c>
      <c r="I7398" s="87">
        <v>5.4211388888889014E-5</v>
      </c>
      <c r="J7398" s="87">
        <v>7.7698267251358529E-3</v>
      </c>
      <c r="K7398" s="88">
        <v>4.2608442271485268E-2</v>
      </c>
      <c r="L7398" s="84"/>
      <c r="M7398" s="88">
        <f t="shared" si="815"/>
        <v>1.3212842220739755E-2</v>
      </c>
      <c r="N7398" s="88">
        <f t="shared" si="810"/>
        <v>1.7859874303745259E-2</v>
      </c>
      <c r="O7398" s="88">
        <f t="shared" si="811"/>
        <v>4.9390279499370309E-4</v>
      </c>
      <c r="P7398" s="88">
        <f t="shared" si="812"/>
        <v>3.1702226913177381E-6</v>
      </c>
      <c r="Q7398" s="88">
        <f t="shared" si="813"/>
        <v>2.6578049495418166E-5</v>
      </c>
      <c r="R7398" s="89">
        <f t="shared" si="814"/>
        <v>7.7698267251358529E-3</v>
      </c>
      <c r="S7398" s="88">
        <f t="shared" si="816"/>
        <v>3.159636759166546E-2</v>
      </c>
    </row>
    <row r="7399" spans="1:19" x14ac:dyDescent="0.2">
      <c r="A7399" s="60">
        <v>2004</v>
      </c>
      <c r="B7399" s="61">
        <v>11</v>
      </c>
      <c r="C7399" s="61">
        <v>4</v>
      </c>
      <c r="D7399" s="61">
        <v>5</v>
      </c>
      <c r="E7399" s="87">
        <v>1.7998263013345679E-2</v>
      </c>
      <c r="F7399" s="87">
        <v>1.5980231782622135E-2</v>
      </c>
      <c r="G7399" s="87">
        <v>1.2368164150014451E-3</v>
      </c>
      <c r="H7399" s="87">
        <v>1.7084746006959106E-6</v>
      </c>
      <c r="I7399" s="87">
        <v>5.4211388888889014E-5</v>
      </c>
      <c r="J7399" s="87">
        <v>7.9249708342346206E-3</v>
      </c>
      <c r="K7399" s="88">
        <v>4.3196201908693471E-2</v>
      </c>
      <c r="L7399" s="84"/>
      <c r="M7399" s="88">
        <f t="shared" si="815"/>
        <v>1.368383146763319E-2</v>
      </c>
      <c r="N7399" s="88">
        <f t="shared" si="810"/>
        <v>1.7653433913525942E-2</v>
      </c>
      <c r="O7399" s="88">
        <f t="shared" si="811"/>
        <v>4.9390279499370309E-4</v>
      </c>
      <c r="P7399" s="88">
        <f t="shared" si="812"/>
        <v>3.1702226913177381E-6</v>
      </c>
      <c r="Q7399" s="88">
        <f t="shared" si="813"/>
        <v>2.6578049495418166E-5</v>
      </c>
      <c r="R7399" s="89">
        <f t="shared" si="814"/>
        <v>7.9249708342346206E-3</v>
      </c>
      <c r="S7399" s="88">
        <f t="shared" si="816"/>
        <v>3.1860916448339577E-2</v>
      </c>
    </row>
    <row r="7400" spans="1:19" x14ac:dyDescent="0.2">
      <c r="A7400" s="60">
        <v>2004</v>
      </c>
      <c r="B7400" s="61">
        <v>11</v>
      </c>
      <c r="C7400" s="61">
        <v>4</v>
      </c>
      <c r="D7400" s="61">
        <v>6</v>
      </c>
      <c r="E7400" s="87">
        <v>2.0225898682611383E-2</v>
      </c>
      <c r="F7400" s="87">
        <v>1.6856576312799482E-2</v>
      </c>
      <c r="G7400" s="87">
        <v>1.2368164150014451E-3</v>
      </c>
      <c r="H7400" s="87">
        <v>1.7084746006959106E-6</v>
      </c>
      <c r="I7400" s="87">
        <v>5.4211388888889014E-5</v>
      </c>
      <c r="J7400" s="87">
        <v>7.6836391296645672E-3</v>
      </c>
      <c r="K7400" s="88">
        <v>4.605885040356647E-2</v>
      </c>
      <c r="L7400" s="84"/>
      <c r="M7400" s="88">
        <f t="shared" si="815"/>
        <v>1.537747218434665E-2</v>
      </c>
      <c r="N7400" s="88">
        <f t="shared" si="810"/>
        <v>1.8621535656943036E-2</v>
      </c>
      <c r="O7400" s="88">
        <f t="shared" si="811"/>
        <v>4.9390279499370309E-4</v>
      </c>
      <c r="P7400" s="88">
        <f t="shared" si="812"/>
        <v>3.1702226913177381E-6</v>
      </c>
      <c r="Q7400" s="88">
        <f t="shared" si="813"/>
        <v>2.6578049495418166E-5</v>
      </c>
      <c r="R7400" s="89">
        <f t="shared" si="814"/>
        <v>7.6836391296645672E-3</v>
      </c>
      <c r="S7400" s="88">
        <f t="shared" si="816"/>
        <v>3.452265890847013E-2</v>
      </c>
    </row>
    <row r="7401" spans="1:19" x14ac:dyDescent="0.2">
      <c r="A7401" s="60">
        <v>2004</v>
      </c>
      <c r="B7401" s="61">
        <v>11</v>
      </c>
      <c r="C7401" s="61">
        <v>4</v>
      </c>
      <c r="D7401" s="61">
        <v>7</v>
      </c>
      <c r="E7401" s="87">
        <v>2.641333146466995E-2</v>
      </c>
      <c r="F7401" s="87">
        <v>1.8893175765922362E-2</v>
      </c>
      <c r="G7401" s="87">
        <v>0</v>
      </c>
      <c r="H7401" s="87">
        <v>0</v>
      </c>
      <c r="I7401" s="87">
        <v>5.4211388888889014E-5</v>
      </c>
      <c r="J7401" s="87">
        <v>7.2368318023412715E-3</v>
      </c>
      <c r="K7401" s="88">
        <v>5.2597550421822473E-2</v>
      </c>
      <c r="L7401" s="84"/>
      <c r="M7401" s="88">
        <f t="shared" si="815"/>
        <v>2.0081692105136627E-2</v>
      </c>
      <c r="N7401" s="88">
        <f t="shared" si="810"/>
        <v>2.0871376231416133E-2</v>
      </c>
      <c r="O7401" s="88">
        <f t="shared" si="811"/>
        <v>0</v>
      </c>
      <c r="P7401" s="88">
        <f t="shared" si="812"/>
        <v>0</v>
      </c>
      <c r="Q7401" s="88">
        <f t="shared" si="813"/>
        <v>2.6578049495418166E-5</v>
      </c>
      <c r="R7401" s="89">
        <f t="shared" si="814"/>
        <v>7.2368318023412715E-3</v>
      </c>
      <c r="S7401" s="88">
        <f t="shared" si="816"/>
        <v>4.0979646386048181E-2</v>
      </c>
    </row>
    <row r="7402" spans="1:19" x14ac:dyDescent="0.2">
      <c r="A7402" s="60">
        <v>2004</v>
      </c>
      <c r="B7402" s="61">
        <v>11</v>
      </c>
      <c r="C7402" s="61">
        <v>4</v>
      </c>
      <c r="D7402" s="61">
        <v>8</v>
      </c>
      <c r="E7402" s="87">
        <v>2.8426698777414605E-2</v>
      </c>
      <c r="F7402" s="87">
        <v>1.9679209348642281E-2</v>
      </c>
      <c r="G7402" s="87">
        <v>0</v>
      </c>
      <c r="H7402" s="87">
        <v>0</v>
      </c>
      <c r="I7402" s="87">
        <v>5.4211388888889014E-5</v>
      </c>
      <c r="J7402" s="87">
        <v>9.5232074668893021E-3</v>
      </c>
      <c r="K7402" s="88">
        <v>5.7683326981835086E-2</v>
      </c>
      <c r="L7402" s="84"/>
      <c r="M7402" s="88">
        <f t="shared" si="815"/>
        <v>2.1612427541640177E-2</v>
      </c>
      <c r="N7402" s="88">
        <f t="shared" si="810"/>
        <v>2.1739711065047768E-2</v>
      </c>
      <c r="O7402" s="88">
        <f t="shared" si="811"/>
        <v>0</v>
      </c>
      <c r="P7402" s="88">
        <f t="shared" si="812"/>
        <v>0</v>
      </c>
      <c r="Q7402" s="88">
        <f t="shared" si="813"/>
        <v>2.6578049495418166E-5</v>
      </c>
      <c r="R7402" s="89">
        <f t="shared" si="814"/>
        <v>9.5232074668893021E-3</v>
      </c>
      <c r="S7402" s="88">
        <f t="shared" si="816"/>
        <v>4.3378716656183369E-2</v>
      </c>
    </row>
    <row r="7403" spans="1:19" x14ac:dyDescent="0.2">
      <c r="A7403" s="60">
        <v>2004</v>
      </c>
      <c r="B7403" s="61">
        <v>11</v>
      </c>
      <c r="C7403" s="61">
        <v>4</v>
      </c>
      <c r="D7403" s="61">
        <v>9</v>
      </c>
      <c r="E7403" s="87">
        <v>2.8458615762625157E-2</v>
      </c>
      <c r="F7403" s="87">
        <v>2.0251114947213621E-2</v>
      </c>
      <c r="G7403" s="87">
        <v>0</v>
      </c>
      <c r="H7403" s="87">
        <v>0</v>
      </c>
      <c r="I7403" s="87">
        <v>5.4211388888889014E-5</v>
      </c>
      <c r="J7403" s="87">
        <v>1.0652806209131241E-2</v>
      </c>
      <c r="K7403" s="88">
        <v>5.941674830785891E-2</v>
      </c>
      <c r="L7403" s="84"/>
      <c r="M7403" s="88">
        <f t="shared" si="815"/>
        <v>2.1636693585883018E-2</v>
      </c>
      <c r="N7403" s="88">
        <f t="shared" si="810"/>
        <v>2.2371497751654763E-2</v>
      </c>
      <c r="O7403" s="88">
        <f t="shared" si="811"/>
        <v>0</v>
      </c>
      <c r="P7403" s="88">
        <f t="shared" si="812"/>
        <v>0</v>
      </c>
      <c r="Q7403" s="88">
        <f t="shared" si="813"/>
        <v>2.6578049495418166E-5</v>
      </c>
      <c r="R7403" s="89">
        <f t="shared" si="814"/>
        <v>1.0652806209131241E-2</v>
      </c>
      <c r="S7403" s="88">
        <f t="shared" si="816"/>
        <v>4.4034769387033199E-2</v>
      </c>
    </row>
    <row r="7404" spans="1:19" x14ac:dyDescent="0.2">
      <c r="A7404" s="60">
        <v>2004</v>
      </c>
      <c r="B7404" s="61">
        <v>11</v>
      </c>
      <c r="C7404" s="61">
        <v>4</v>
      </c>
      <c r="D7404" s="61">
        <v>10</v>
      </c>
      <c r="E7404" s="87">
        <v>2.7646553496558514E-2</v>
      </c>
      <c r="F7404" s="87">
        <v>2.0407825258404552E-2</v>
      </c>
      <c r="G7404" s="87">
        <v>0</v>
      </c>
      <c r="H7404" s="87">
        <v>0</v>
      </c>
      <c r="I7404" s="87">
        <v>5.4211388888889014E-5</v>
      </c>
      <c r="J7404" s="87">
        <v>1.0537792197464962E-2</v>
      </c>
      <c r="K7404" s="88">
        <v>5.8646382341316916E-2</v>
      </c>
      <c r="L7404" s="84"/>
      <c r="M7404" s="88">
        <f t="shared" si="815"/>
        <v>2.1019293830037655E-2</v>
      </c>
      <c r="N7404" s="88">
        <f t="shared" si="810"/>
        <v>2.2544616337155231E-2</v>
      </c>
      <c r="O7404" s="88">
        <f t="shared" si="811"/>
        <v>0</v>
      </c>
      <c r="P7404" s="88">
        <f t="shared" si="812"/>
        <v>0</v>
      </c>
      <c r="Q7404" s="88">
        <f t="shared" si="813"/>
        <v>2.6578049495418166E-5</v>
      </c>
      <c r="R7404" s="89">
        <f t="shared" si="814"/>
        <v>1.0537792197464962E-2</v>
      </c>
      <c r="S7404" s="88">
        <f t="shared" si="816"/>
        <v>4.3590488216688303E-2</v>
      </c>
    </row>
    <row r="7405" spans="1:19" x14ac:dyDescent="0.2">
      <c r="A7405" s="60">
        <v>2004</v>
      </c>
      <c r="B7405" s="61">
        <v>11</v>
      </c>
      <c r="C7405" s="61">
        <v>4</v>
      </c>
      <c r="D7405" s="61">
        <v>11</v>
      </c>
      <c r="E7405" s="87">
        <v>2.6744031102475332E-2</v>
      </c>
      <c r="F7405" s="87">
        <v>2.1014988187656902E-2</v>
      </c>
      <c r="G7405" s="87">
        <v>0</v>
      </c>
      <c r="H7405" s="87">
        <v>0</v>
      </c>
      <c r="I7405" s="87">
        <v>5.4211388888889014E-5</v>
      </c>
      <c r="J7405" s="87">
        <v>1.050486344030143E-2</v>
      </c>
      <c r="K7405" s="88">
        <v>5.831809411932256E-2</v>
      </c>
      <c r="L7405" s="84"/>
      <c r="M7405" s="88">
        <f t="shared" si="815"/>
        <v>2.0333118484825642E-2</v>
      </c>
      <c r="N7405" s="88">
        <f t="shared" si="810"/>
        <v>2.3215351955518111E-2</v>
      </c>
      <c r="O7405" s="88">
        <f t="shared" si="811"/>
        <v>0</v>
      </c>
      <c r="P7405" s="88">
        <f t="shared" si="812"/>
        <v>0</v>
      </c>
      <c r="Q7405" s="88">
        <f t="shared" si="813"/>
        <v>2.6578049495418166E-5</v>
      </c>
      <c r="R7405" s="89">
        <f t="shared" si="814"/>
        <v>1.050486344030143E-2</v>
      </c>
      <c r="S7405" s="88">
        <f t="shared" si="816"/>
        <v>4.3575048489839174E-2</v>
      </c>
    </row>
    <row r="7406" spans="1:19" x14ac:dyDescent="0.2">
      <c r="A7406" s="60">
        <v>2004</v>
      </c>
      <c r="B7406" s="61">
        <v>11</v>
      </c>
      <c r="C7406" s="61">
        <v>4</v>
      </c>
      <c r="D7406" s="61">
        <v>12</v>
      </c>
      <c r="E7406" s="87">
        <v>2.7278509048216486E-2</v>
      </c>
      <c r="F7406" s="87">
        <v>2.1091868073486789E-2</v>
      </c>
      <c r="G7406" s="87">
        <v>0</v>
      </c>
      <c r="H7406" s="87">
        <v>0</v>
      </c>
      <c r="I7406" s="87">
        <v>5.4211388888889014E-5</v>
      </c>
      <c r="J7406" s="87">
        <v>1.0103240012815729E-2</v>
      </c>
      <c r="K7406" s="88">
        <v>5.8527828523407897E-2</v>
      </c>
      <c r="L7406" s="84"/>
      <c r="M7406" s="88">
        <f t="shared" si="815"/>
        <v>2.0739474705271228E-2</v>
      </c>
      <c r="N7406" s="88">
        <f t="shared" si="810"/>
        <v>2.3300281511124007E-2</v>
      </c>
      <c r="O7406" s="88">
        <f t="shared" si="811"/>
        <v>0</v>
      </c>
      <c r="P7406" s="88">
        <f t="shared" si="812"/>
        <v>0</v>
      </c>
      <c r="Q7406" s="88">
        <f t="shared" si="813"/>
        <v>2.6578049495418166E-5</v>
      </c>
      <c r="R7406" s="89">
        <f t="shared" si="814"/>
        <v>1.0103240012815729E-2</v>
      </c>
      <c r="S7406" s="88">
        <f t="shared" si="816"/>
        <v>4.4066334265890655E-2</v>
      </c>
    </row>
    <row r="7407" spans="1:19" x14ac:dyDescent="0.2">
      <c r="A7407" s="60">
        <v>2004</v>
      </c>
      <c r="B7407" s="61">
        <v>11</v>
      </c>
      <c r="C7407" s="61">
        <v>4</v>
      </c>
      <c r="D7407" s="61">
        <v>13</v>
      </c>
      <c r="E7407" s="87">
        <v>2.701597805460651E-2</v>
      </c>
      <c r="F7407" s="87">
        <v>2.1133075757895966E-2</v>
      </c>
      <c r="G7407" s="87">
        <v>0</v>
      </c>
      <c r="H7407" s="87">
        <v>0</v>
      </c>
      <c r="I7407" s="87">
        <v>5.4211388888889014E-5</v>
      </c>
      <c r="J7407" s="87">
        <v>9.6362263865740309E-3</v>
      </c>
      <c r="K7407" s="88">
        <v>5.7839491587965405E-2</v>
      </c>
      <c r="L7407" s="84"/>
      <c r="M7407" s="88">
        <f t="shared" si="815"/>
        <v>2.0539876006834306E-2</v>
      </c>
      <c r="N7407" s="88">
        <f t="shared" si="810"/>
        <v>2.3345803825402196E-2</v>
      </c>
      <c r="O7407" s="88">
        <f t="shared" si="811"/>
        <v>0</v>
      </c>
      <c r="P7407" s="88">
        <f t="shared" si="812"/>
        <v>0</v>
      </c>
      <c r="Q7407" s="88">
        <f t="shared" si="813"/>
        <v>2.6578049495418166E-5</v>
      </c>
      <c r="R7407" s="89">
        <f t="shared" si="814"/>
        <v>9.6362263865740309E-3</v>
      </c>
      <c r="S7407" s="88">
        <f t="shared" si="816"/>
        <v>4.391225788173192E-2</v>
      </c>
    </row>
    <row r="7408" spans="1:19" x14ac:dyDescent="0.2">
      <c r="A7408" s="60">
        <v>2004</v>
      </c>
      <c r="B7408" s="61">
        <v>11</v>
      </c>
      <c r="C7408" s="61">
        <v>4</v>
      </c>
      <c r="D7408" s="61">
        <v>14</v>
      </c>
      <c r="E7408" s="87">
        <v>2.6004449518639151E-2</v>
      </c>
      <c r="F7408" s="87">
        <v>2.1825123932756433E-2</v>
      </c>
      <c r="G7408" s="87">
        <v>0</v>
      </c>
      <c r="H7408" s="87">
        <v>0</v>
      </c>
      <c r="I7408" s="87">
        <v>5.4211388888889014E-5</v>
      </c>
      <c r="J7408" s="87">
        <v>9.8039340081179267E-3</v>
      </c>
      <c r="K7408" s="88">
        <v>5.7687718848402403E-2</v>
      </c>
      <c r="L7408" s="84"/>
      <c r="M7408" s="88">
        <f t="shared" si="815"/>
        <v>1.9770824793358007E-2</v>
      </c>
      <c r="N7408" s="88">
        <f t="shared" si="810"/>
        <v>2.4110312556318167E-2</v>
      </c>
      <c r="O7408" s="88">
        <f t="shared" si="811"/>
        <v>0</v>
      </c>
      <c r="P7408" s="88">
        <f t="shared" si="812"/>
        <v>0</v>
      </c>
      <c r="Q7408" s="88">
        <f t="shared" si="813"/>
        <v>2.6578049495418166E-5</v>
      </c>
      <c r="R7408" s="89">
        <f t="shared" si="814"/>
        <v>9.8039340081179267E-3</v>
      </c>
      <c r="S7408" s="88">
        <f t="shared" si="816"/>
        <v>4.3907715399171598E-2</v>
      </c>
    </row>
    <row r="7409" spans="1:19" x14ac:dyDescent="0.2">
      <c r="A7409" s="60">
        <v>2004</v>
      </c>
      <c r="B7409" s="61">
        <v>11</v>
      </c>
      <c r="C7409" s="61">
        <v>4</v>
      </c>
      <c r="D7409" s="61">
        <v>15</v>
      </c>
      <c r="E7409" s="87">
        <v>2.5931832284493618E-2</v>
      </c>
      <c r="F7409" s="87">
        <v>2.190560126950385E-2</v>
      </c>
      <c r="G7409" s="87">
        <v>0</v>
      </c>
      <c r="H7409" s="87">
        <v>0</v>
      </c>
      <c r="I7409" s="87">
        <v>5.4211388888889014E-5</v>
      </c>
      <c r="J7409" s="87">
        <v>9.5644092737202594E-3</v>
      </c>
      <c r="K7409" s="88">
        <v>5.7456054216606621E-2</v>
      </c>
      <c r="L7409" s="84"/>
      <c r="M7409" s="88">
        <f t="shared" si="815"/>
        <v>1.9715614910440066E-2</v>
      </c>
      <c r="N7409" s="88">
        <f t="shared" si="810"/>
        <v>2.4199216232130432E-2</v>
      </c>
      <c r="O7409" s="88">
        <f t="shared" si="811"/>
        <v>0</v>
      </c>
      <c r="P7409" s="88">
        <f t="shared" si="812"/>
        <v>0</v>
      </c>
      <c r="Q7409" s="88">
        <f t="shared" si="813"/>
        <v>2.6578049495418166E-5</v>
      </c>
      <c r="R7409" s="89">
        <f t="shared" si="814"/>
        <v>9.5644092737202594E-3</v>
      </c>
      <c r="S7409" s="88">
        <f t="shared" si="816"/>
        <v>4.3941409192065919E-2</v>
      </c>
    </row>
    <row r="7410" spans="1:19" x14ac:dyDescent="0.2">
      <c r="A7410" s="60">
        <v>2004</v>
      </c>
      <c r="B7410" s="61">
        <v>11</v>
      </c>
      <c r="C7410" s="61">
        <v>4</v>
      </c>
      <c r="D7410" s="61">
        <v>16</v>
      </c>
      <c r="E7410" s="87">
        <v>2.8617014291076558E-2</v>
      </c>
      <c r="F7410" s="87">
        <v>2.2268229101824681E-2</v>
      </c>
      <c r="G7410" s="87">
        <v>0</v>
      </c>
      <c r="H7410" s="87">
        <v>0</v>
      </c>
      <c r="I7410" s="87">
        <v>5.4211388888889014E-5</v>
      </c>
      <c r="J7410" s="87">
        <v>9.009106431638535E-3</v>
      </c>
      <c r="K7410" s="88">
        <v>5.9948561213428661E-2</v>
      </c>
      <c r="L7410" s="84"/>
      <c r="M7410" s="88">
        <f t="shared" si="815"/>
        <v>2.1757121805341912E-2</v>
      </c>
      <c r="N7410" s="88">
        <f t="shared" si="810"/>
        <v>2.4599812829236269E-2</v>
      </c>
      <c r="O7410" s="88">
        <f t="shared" si="811"/>
        <v>0</v>
      </c>
      <c r="P7410" s="88">
        <f t="shared" si="812"/>
        <v>0</v>
      </c>
      <c r="Q7410" s="88">
        <f t="shared" si="813"/>
        <v>2.6578049495418166E-5</v>
      </c>
      <c r="R7410" s="89">
        <f t="shared" si="814"/>
        <v>9.009106431638535E-3</v>
      </c>
      <c r="S7410" s="88">
        <f t="shared" si="816"/>
        <v>4.6383512684073605E-2</v>
      </c>
    </row>
    <row r="7411" spans="1:19" x14ac:dyDescent="0.2">
      <c r="A7411" s="60">
        <v>2004</v>
      </c>
      <c r="B7411" s="61">
        <v>11</v>
      </c>
      <c r="C7411" s="61">
        <v>4</v>
      </c>
      <c r="D7411" s="61">
        <v>17</v>
      </c>
      <c r="E7411" s="87">
        <v>3.206798116179118E-2</v>
      </c>
      <c r="F7411" s="87">
        <v>2.1658013933025771E-2</v>
      </c>
      <c r="G7411" s="87">
        <v>0</v>
      </c>
      <c r="H7411" s="87">
        <v>0</v>
      </c>
      <c r="I7411" s="87">
        <v>5.4211388888889014E-5</v>
      </c>
      <c r="J7411" s="87">
        <v>8.9133805696632422E-3</v>
      </c>
      <c r="K7411" s="88">
        <v>6.2693587053369082E-2</v>
      </c>
      <c r="L7411" s="84"/>
      <c r="M7411" s="88">
        <f t="shared" si="815"/>
        <v>2.4380844384805776E-2</v>
      </c>
      <c r="N7411" s="88">
        <f t="shared" si="810"/>
        <v>2.3925705388120354E-2</v>
      </c>
      <c r="O7411" s="88">
        <f t="shared" si="811"/>
        <v>0</v>
      </c>
      <c r="P7411" s="88">
        <f t="shared" si="812"/>
        <v>0</v>
      </c>
      <c r="Q7411" s="88">
        <f t="shared" si="813"/>
        <v>2.6578049495418166E-5</v>
      </c>
      <c r="R7411" s="89">
        <f t="shared" si="814"/>
        <v>8.9133805696632422E-3</v>
      </c>
      <c r="S7411" s="88">
        <f t="shared" si="816"/>
        <v>4.8333127822421551E-2</v>
      </c>
    </row>
    <row r="7412" spans="1:19" x14ac:dyDescent="0.2">
      <c r="A7412" s="60">
        <v>2004</v>
      </c>
      <c r="B7412" s="61">
        <v>11</v>
      </c>
      <c r="C7412" s="61">
        <v>4</v>
      </c>
      <c r="D7412" s="61">
        <v>18</v>
      </c>
      <c r="E7412" s="87">
        <v>3.4973273578885904E-2</v>
      </c>
      <c r="F7412" s="87">
        <v>2.1472157139928838E-2</v>
      </c>
      <c r="G7412" s="87">
        <v>0</v>
      </c>
      <c r="H7412" s="87">
        <v>0</v>
      </c>
      <c r="I7412" s="87">
        <v>5.4211388888889014E-5</v>
      </c>
      <c r="J7412" s="87">
        <v>9.2500994593318654E-3</v>
      </c>
      <c r="K7412" s="88">
        <v>6.5749741567035502E-2</v>
      </c>
      <c r="L7412" s="84"/>
      <c r="M7412" s="88">
        <f t="shared" si="815"/>
        <v>2.6589698193100399E-2</v>
      </c>
      <c r="N7412" s="88">
        <f t="shared" si="810"/>
        <v>2.3720388552986301E-2</v>
      </c>
      <c r="O7412" s="88">
        <f t="shared" si="811"/>
        <v>0</v>
      </c>
      <c r="P7412" s="88">
        <f t="shared" si="812"/>
        <v>0</v>
      </c>
      <c r="Q7412" s="88">
        <f t="shared" si="813"/>
        <v>2.6578049495418166E-5</v>
      </c>
      <c r="R7412" s="89">
        <f t="shared" si="814"/>
        <v>9.2500994593318654E-3</v>
      </c>
      <c r="S7412" s="88">
        <f t="shared" si="816"/>
        <v>5.0336664795582117E-2</v>
      </c>
    </row>
    <row r="7413" spans="1:19" x14ac:dyDescent="0.2">
      <c r="A7413" s="60">
        <v>2004</v>
      </c>
      <c r="B7413" s="61">
        <v>11</v>
      </c>
      <c r="C7413" s="61">
        <v>4</v>
      </c>
      <c r="D7413" s="61">
        <v>19</v>
      </c>
      <c r="E7413" s="87">
        <v>3.819307003748787E-2</v>
      </c>
      <c r="F7413" s="87">
        <v>2.1455417311975963E-2</v>
      </c>
      <c r="G7413" s="87">
        <v>1.2368164150014451E-3</v>
      </c>
      <c r="H7413" s="87">
        <v>1.7084746006959106E-6</v>
      </c>
      <c r="I7413" s="87">
        <v>5.4211388888889014E-5</v>
      </c>
      <c r="J7413" s="87">
        <v>6.6863842356083749E-3</v>
      </c>
      <c r="K7413" s="88">
        <v>6.7627607863563241E-2</v>
      </c>
      <c r="L7413" s="84"/>
      <c r="M7413" s="88">
        <f t="shared" si="815"/>
        <v>2.903766509229071E-2</v>
      </c>
      <c r="N7413" s="88">
        <f t="shared" si="810"/>
        <v>2.3701895989767584E-2</v>
      </c>
      <c r="O7413" s="88">
        <f t="shared" si="811"/>
        <v>4.9390279499370309E-4</v>
      </c>
      <c r="P7413" s="88">
        <f t="shared" si="812"/>
        <v>3.1702226913177381E-6</v>
      </c>
      <c r="Q7413" s="88">
        <f t="shared" si="813"/>
        <v>2.6578049495418166E-5</v>
      </c>
      <c r="R7413" s="89">
        <f t="shared" si="814"/>
        <v>6.6863842356083749E-3</v>
      </c>
      <c r="S7413" s="88">
        <f t="shared" si="816"/>
        <v>5.3263212149238737E-2</v>
      </c>
    </row>
    <row r="7414" spans="1:19" x14ac:dyDescent="0.2">
      <c r="A7414" s="60">
        <v>2004</v>
      </c>
      <c r="B7414" s="61">
        <v>11</v>
      </c>
      <c r="C7414" s="61">
        <v>4</v>
      </c>
      <c r="D7414" s="61">
        <v>20</v>
      </c>
      <c r="E7414" s="87">
        <v>3.8832968258111819E-2</v>
      </c>
      <c r="F7414" s="87">
        <v>2.0978979468476256E-2</v>
      </c>
      <c r="G7414" s="87">
        <v>1.2368164150014451E-3</v>
      </c>
      <c r="H7414" s="87">
        <v>1.7084746006959106E-6</v>
      </c>
      <c r="I7414" s="87">
        <v>5.4211388888889014E-5</v>
      </c>
      <c r="J7414" s="87">
        <v>5.7987147557808623E-3</v>
      </c>
      <c r="K7414" s="88">
        <v>6.6903398760859961E-2</v>
      </c>
      <c r="L7414" s="84"/>
      <c r="M7414" s="88">
        <f t="shared" si="815"/>
        <v>2.9524170895709835E-2</v>
      </c>
      <c r="N7414" s="88">
        <f t="shared" si="810"/>
        <v>2.3175572961507677E-2</v>
      </c>
      <c r="O7414" s="88">
        <f t="shared" si="811"/>
        <v>4.9390279499370309E-4</v>
      </c>
      <c r="P7414" s="88">
        <f t="shared" si="812"/>
        <v>3.1702226913177381E-6</v>
      </c>
      <c r="Q7414" s="88">
        <f t="shared" si="813"/>
        <v>2.6578049495418166E-5</v>
      </c>
      <c r="R7414" s="89">
        <f t="shared" si="814"/>
        <v>5.7987147557808623E-3</v>
      </c>
      <c r="S7414" s="88">
        <f t="shared" si="816"/>
        <v>5.3223394924397954E-2</v>
      </c>
    </row>
    <row r="7415" spans="1:19" x14ac:dyDescent="0.2">
      <c r="A7415" s="60">
        <v>2004</v>
      </c>
      <c r="B7415" s="61">
        <v>11</v>
      </c>
      <c r="C7415" s="61">
        <v>4</v>
      </c>
      <c r="D7415" s="61">
        <v>21</v>
      </c>
      <c r="E7415" s="87">
        <v>3.6501890757253755E-2</v>
      </c>
      <c r="F7415" s="87">
        <v>2.0040466099534353E-2</v>
      </c>
      <c r="G7415" s="87">
        <v>1.2368164150014451E-3</v>
      </c>
      <c r="H7415" s="87">
        <v>1.7084746006959106E-6</v>
      </c>
      <c r="I7415" s="87">
        <v>5.4211388888889014E-5</v>
      </c>
      <c r="J7415" s="87">
        <v>5.8163091674031438E-3</v>
      </c>
      <c r="K7415" s="88">
        <v>6.3651402302682278E-2</v>
      </c>
      <c r="L7415" s="84"/>
      <c r="M7415" s="88">
        <f t="shared" si="815"/>
        <v>2.7751884779206207E-2</v>
      </c>
      <c r="N7415" s="88">
        <f t="shared" si="810"/>
        <v>2.2138793022333486E-2</v>
      </c>
      <c r="O7415" s="88">
        <f t="shared" si="811"/>
        <v>4.9390279499370309E-4</v>
      </c>
      <c r="P7415" s="88">
        <f t="shared" si="812"/>
        <v>3.1702226913177381E-6</v>
      </c>
      <c r="Q7415" s="88">
        <f t="shared" si="813"/>
        <v>2.6578049495418166E-5</v>
      </c>
      <c r="R7415" s="89">
        <f t="shared" si="814"/>
        <v>5.8163091674031438E-3</v>
      </c>
      <c r="S7415" s="88">
        <f t="shared" si="816"/>
        <v>5.0414328868720132E-2</v>
      </c>
    </row>
    <row r="7416" spans="1:19" x14ac:dyDescent="0.2">
      <c r="A7416" s="60">
        <v>2004</v>
      </c>
      <c r="B7416" s="61">
        <v>11</v>
      </c>
      <c r="C7416" s="61">
        <v>4</v>
      </c>
      <c r="D7416" s="61">
        <v>22</v>
      </c>
      <c r="E7416" s="87">
        <v>3.1943449233672233E-2</v>
      </c>
      <c r="F7416" s="87">
        <v>1.9553573516291667E-2</v>
      </c>
      <c r="G7416" s="87">
        <v>1.2368164150014451E-3</v>
      </c>
      <c r="H7416" s="87">
        <v>1.7084746006959106E-6</v>
      </c>
      <c r="I7416" s="87">
        <v>5.4211388888889014E-5</v>
      </c>
      <c r="J7416" s="87">
        <v>6.1167138183319536E-3</v>
      </c>
      <c r="K7416" s="88">
        <v>5.8906472846786885E-2</v>
      </c>
      <c r="L7416" s="84"/>
      <c r="M7416" s="88">
        <f t="shared" si="815"/>
        <v>2.4286164475113628E-2</v>
      </c>
      <c r="N7416" s="88">
        <f t="shared" si="810"/>
        <v>2.160092059606444E-2</v>
      </c>
      <c r="O7416" s="88">
        <f t="shared" si="811"/>
        <v>4.9390279499370309E-4</v>
      </c>
      <c r="P7416" s="88">
        <f t="shared" si="812"/>
        <v>3.1702226913177381E-6</v>
      </c>
      <c r="Q7416" s="88">
        <f t="shared" si="813"/>
        <v>2.6578049495418166E-5</v>
      </c>
      <c r="R7416" s="89">
        <f t="shared" si="814"/>
        <v>6.1167138183319536E-3</v>
      </c>
      <c r="S7416" s="88">
        <f t="shared" si="816"/>
        <v>4.6410736138358513E-2</v>
      </c>
    </row>
    <row r="7417" spans="1:19" x14ac:dyDescent="0.2">
      <c r="A7417" s="60">
        <v>2004</v>
      </c>
      <c r="B7417" s="61">
        <v>11</v>
      </c>
      <c r="C7417" s="61">
        <v>4</v>
      </c>
      <c r="D7417" s="61">
        <v>23</v>
      </c>
      <c r="E7417" s="87">
        <v>2.8138683541571684E-2</v>
      </c>
      <c r="F7417" s="87">
        <v>1.8463220393667122E-2</v>
      </c>
      <c r="G7417" s="87">
        <v>1.2368164150014451E-3</v>
      </c>
      <c r="H7417" s="87">
        <v>1.7084746006959106E-6</v>
      </c>
      <c r="I7417" s="87">
        <v>5.4211388888889014E-5</v>
      </c>
      <c r="J7417" s="87">
        <v>6.9004972418007801E-3</v>
      </c>
      <c r="K7417" s="88">
        <v>5.4795137455530614E-2</v>
      </c>
      <c r="L7417" s="84"/>
      <c r="M7417" s="88">
        <f t="shared" si="815"/>
        <v>2.1393453524844067E-2</v>
      </c>
      <c r="N7417" s="88">
        <f t="shared" si="810"/>
        <v>2.0396402598172131E-2</v>
      </c>
      <c r="O7417" s="88">
        <f t="shared" si="811"/>
        <v>4.9390279499370309E-4</v>
      </c>
      <c r="P7417" s="88">
        <f t="shared" si="812"/>
        <v>3.1702226913177381E-6</v>
      </c>
      <c r="Q7417" s="88">
        <f t="shared" si="813"/>
        <v>2.6578049495418166E-5</v>
      </c>
      <c r="R7417" s="89">
        <f t="shared" si="814"/>
        <v>6.9004972418007801E-3</v>
      </c>
      <c r="S7417" s="88">
        <f t="shared" si="816"/>
        <v>4.2313507190196636E-2</v>
      </c>
    </row>
    <row r="7418" spans="1:19" x14ac:dyDescent="0.2">
      <c r="A7418" s="60">
        <v>2004</v>
      </c>
      <c r="B7418" s="61">
        <v>11</v>
      </c>
      <c r="C7418" s="61">
        <v>4</v>
      </c>
      <c r="D7418" s="61">
        <v>24</v>
      </c>
      <c r="E7418" s="87">
        <v>2.1871218586542434E-2</v>
      </c>
      <c r="F7418" s="87">
        <v>1.7412585629935137E-2</v>
      </c>
      <c r="G7418" s="87">
        <v>1.2368164150014451E-3</v>
      </c>
      <c r="H7418" s="87">
        <v>1.7084746006959106E-6</v>
      </c>
      <c r="I7418" s="87">
        <v>5.4211388888889014E-5</v>
      </c>
      <c r="J7418" s="87">
        <v>7.7007812293999967E-3</v>
      </c>
      <c r="K7418" s="88">
        <v>4.8277321724368598E-2</v>
      </c>
      <c r="L7418" s="84"/>
      <c r="M7418" s="88">
        <f t="shared" si="815"/>
        <v>1.6628386245278012E-2</v>
      </c>
      <c r="N7418" s="88">
        <f t="shared" si="810"/>
        <v>1.9235761649962293E-2</v>
      </c>
      <c r="O7418" s="88">
        <f t="shared" si="811"/>
        <v>4.9390279499370309E-4</v>
      </c>
      <c r="P7418" s="88">
        <f t="shared" si="812"/>
        <v>3.1702226913177381E-6</v>
      </c>
      <c r="Q7418" s="88">
        <f t="shared" si="813"/>
        <v>2.6578049495418166E-5</v>
      </c>
      <c r="R7418" s="89">
        <f t="shared" si="814"/>
        <v>7.7007812293999967E-3</v>
      </c>
      <c r="S7418" s="88">
        <f t="shared" si="816"/>
        <v>3.6387798962420746E-2</v>
      </c>
    </row>
    <row r="7419" spans="1:19" x14ac:dyDescent="0.2">
      <c r="A7419" s="60">
        <v>2004</v>
      </c>
      <c r="B7419" s="61">
        <v>11</v>
      </c>
      <c r="C7419" s="61">
        <v>5</v>
      </c>
      <c r="D7419" s="61">
        <v>1</v>
      </c>
      <c r="E7419" s="87">
        <v>1.8756826787818266E-2</v>
      </c>
      <c r="F7419" s="87">
        <v>1.6858261240721279E-2</v>
      </c>
      <c r="G7419" s="87">
        <v>1.2368164150014451E-3</v>
      </c>
      <c r="H7419" s="87">
        <v>1.7084746006959106E-6</v>
      </c>
      <c r="I7419" s="87">
        <v>5.4211388888889014E-5</v>
      </c>
      <c r="J7419" s="87">
        <v>7.3419694166301577E-3</v>
      </c>
      <c r="K7419" s="88">
        <v>4.4249793723660738E-2</v>
      </c>
      <c r="L7419" s="84"/>
      <c r="M7419" s="88">
        <f t="shared" si="815"/>
        <v>1.4260557057188015E-2</v>
      </c>
      <c r="N7419" s="88">
        <f t="shared" si="810"/>
        <v>1.8623397004395383E-2</v>
      </c>
      <c r="O7419" s="88">
        <f t="shared" si="811"/>
        <v>4.9390279499370309E-4</v>
      </c>
      <c r="P7419" s="88">
        <f t="shared" si="812"/>
        <v>3.1702226913177381E-6</v>
      </c>
      <c r="Q7419" s="88">
        <f t="shared" si="813"/>
        <v>2.6578049495418166E-5</v>
      </c>
      <c r="R7419" s="89">
        <f t="shared" si="814"/>
        <v>7.3419694166301577E-3</v>
      </c>
      <c r="S7419" s="88">
        <f t="shared" si="816"/>
        <v>3.340760512876384E-2</v>
      </c>
    </row>
    <row r="7420" spans="1:19" x14ac:dyDescent="0.2">
      <c r="A7420" s="60">
        <v>2004</v>
      </c>
      <c r="B7420" s="61">
        <v>11</v>
      </c>
      <c r="C7420" s="61">
        <v>5</v>
      </c>
      <c r="D7420" s="61">
        <v>2</v>
      </c>
      <c r="E7420" s="87">
        <v>1.7375173016741682E-2</v>
      </c>
      <c r="F7420" s="87">
        <v>1.6694657982259296E-2</v>
      </c>
      <c r="G7420" s="87">
        <v>1.2368164150014451E-3</v>
      </c>
      <c r="H7420" s="87">
        <v>1.7084746006959106E-6</v>
      </c>
      <c r="I7420" s="87">
        <v>5.4211388888889014E-5</v>
      </c>
      <c r="J7420" s="87">
        <v>7.7059753356943112E-3</v>
      </c>
      <c r="K7420" s="88">
        <v>4.3068542613186316E-2</v>
      </c>
      <c r="L7420" s="84"/>
      <c r="M7420" s="88">
        <f t="shared" si="815"/>
        <v>1.3210104725426176E-2</v>
      </c>
      <c r="N7420" s="88">
        <f t="shared" si="810"/>
        <v>1.844266374904693E-2</v>
      </c>
      <c r="O7420" s="88">
        <f t="shared" si="811"/>
        <v>4.9390279499370309E-4</v>
      </c>
      <c r="P7420" s="88">
        <f t="shared" si="812"/>
        <v>3.1702226913177381E-6</v>
      </c>
      <c r="Q7420" s="88">
        <f t="shared" si="813"/>
        <v>2.6578049495418166E-5</v>
      </c>
      <c r="R7420" s="89">
        <f t="shared" si="814"/>
        <v>7.7059753356943112E-3</v>
      </c>
      <c r="S7420" s="88">
        <f t="shared" si="816"/>
        <v>3.2176419541653546E-2</v>
      </c>
    </row>
    <row r="7421" spans="1:19" x14ac:dyDescent="0.2">
      <c r="A7421" s="60">
        <v>2004</v>
      </c>
      <c r="B7421" s="61">
        <v>11</v>
      </c>
      <c r="C7421" s="61">
        <v>5</v>
      </c>
      <c r="D7421" s="61">
        <v>3</v>
      </c>
      <c r="E7421" s="87">
        <v>1.6330910569682489E-2</v>
      </c>
      <c r="F7421" s="87">
        <v>1.6133363323880469E-2</v>
      </c>
      <c r="G7421" s="87">
        <v>1.2368164150014451E-3</v>
      </c>
      <c r="H7421" s="87">
        <v>1.7084746006959106E-6</v>
      </c>
      <c r="I7421" s="87">
        <v>5.4211388888889014E-5</v>
      </c>
      <c r="J7421" s="87">
        <v>8.1750982075634131E-3</v>
      </c>
      <c r="K7421" s="88">
        <v>4.1932108379617403E-2</v>
      </c>
      <c r="L7421" s="84"/>
      <c r="M7421" s="88">
        <f t="shared" si="815"/>
        <v>1.2416166370211533E-2</v>
      </c>
      <c r="N7421" s="88">
        <f t="shared" si="810"/>
        <v>1.7822599015788108E-2</v>
      </c>
      <c r="O7421" s="88">
        <f t="shared" si="811"/>
        <v>4.9390279499370309E-4</v>
      </c>
      <c r="P7421" s="88">
        <f t="shared" si="812"/>
        <v>3.1702226913177381E-6</v>
      </c>
      <c r="Q7421" s="88">
        <f t="shared" si="813"/>
        <v>2.6578049495418166E-5</v>
      </c>
      <c r="R7421" s="89">
        <f t="shared" si="814"/>
        <v>8.1750982075634131E-3</v>
      </c>
      <c r="S7421" s="88">
        <f t="shared" si="816"/>
        <v>3.0762416453180081E-2</v>
      </c>
    </row>
    <row r="7422" spans="1:19" x14ac:dyDescent="0.2">
      <c r="A7422" s="60">
        <v>2004</v>
      </c>
      <c r="B7422" s="61">
        <v>11</v>
      </c>
      <c r="C7422" s="61">
        <v>5</v>
      </c>
      <c r="D7422" s="61">
        <v>4</v>
      </c>
      <c r="E7422" s="87">
        <v>1.6515206790689133E-2</v>
      </c>
      <c r="F7422" s="87">
        <v>1.6118869192417212E-2</v>
      </c>
      <c r="G7422" s="87">
        <v>1.2368164150014451E-3</v>
      </c>
      <c r="H7422" s="87">
        <v>1.7084746006959106E-6</v>
      </c>
      <c r="I7422" s="87">
        <v>5.4211388888889014E-5</v>
      </c>
      <c r="J7422" s="87">
        <v>8.2720730921651605E-3</v>
      </c>
      <c r="K7422" s="88">
        <v>4.2198885353762539E-2</v>
      </c>
      <c r="L7422" s="84"/>
      <c r="M7422" s="88">
        <f t="shared" si="815"/>
        <v>1.2556284248614944E-2</v>
      </c>
      <c r="N7422" s="88">
        <f t="shared" si="810"/>
        <v>1.7806587283580394E-2</v>
      </c>
      <c r="O7422" s="88">
        <f t="shared" si="811"/>
        <v>4.9390279499370309E-4</v>
      </c>
      <c r="P7422" s="88">
        <f t="shared" si="812"/>
        <v>3.1702226913177381E-6</v>
      </c>
      <c r="Q7422" s="88">
        <f t="shared" si="813"/>
        <v>2.6578049495418166E-5</v>
      </c>
      <c r="R7422" s="89">
        <f t="shared" si="814"/>
        <v>8.2720730921651605E-3</v>
      </c>
      <c r="S7422" s="88">
        <f t="shared" si="816"/>
        <v>3.0886522599375774E-2</v>
      </c>
    </row>
    <row r="7423" spans="1:19" x14ac:dyDescent="0.2">
      <c r="A7423" s="60">
        <v>2004</v>
      </c>
      <c r="B7423" s="61">
        <v>11</v>
      </c>
      <c r="C7423" s="61">
        <v>5</v>
      </c>
      <c r="D7423" s="61">
        <v>5</v>
      </c>
      <c r="E7423" s="87">
        <v>1.7262135212151666E-2</v>
      </c>
      <c r="F7423" s="87">
        <v>1.6353513679060815E-2</v>
      </c>
      <c r="G7423" s="87">
        <v>1.2368164150014451E-3</v>
      </c>
      <c r="H7423" s="87">
        <v>1.7084746006959106E-6</v>
      </c>
      <c r="I7423" s="87">
        <v>5.4211388888889014E-5</v>
      </c>
      <c r="J7423" s="87">
        <v>8.2513464238662768E-3</v>
      </c>
      <c r="K7423" s="88">
        <v>4.3159731593569783E-2</v>
      </c>
      <c r="L7423" s="84"/>
      <c r="M7423" s="88">
        <f t="shared" si="815"/>
        <v>1.3124163639537272E-2</v>
      </c>
      <c r="N7423" s="88">
        <f t="shared" si="810"/>
        <v>1.8065800103174202E-2</v>
      </c>
      <c r="O7423" s="88">
        <f t="shared" si="811"/>
        <v>4.9390279499370309E-4</v>
      </c>
      <c r="P7423" s="88">
        <f t="shared" si="812"/>
        <v>3.1702226913177381E-6</v>
      </c>
      <c r="Q7423" s="88">
        <f t="shared" si="813"/>
        <v>2.6578049495418166E-5</v>
      </c>
      <c r="R7423" s="89">
        <f t="shared" si="814"/>
        <v>8.2513464238662768E-3</v>
      </c>
      <c r="S7423" s="88">
        <f t="shared" si="816"/>
        <v>3.1713614809891919E-2</v>
      </c>
    </row>
    <row r="7424" spans="1:19" x14ac:dyDescent="0.2">
      <c r="A7424" s="60">
        <v>2004</v>
      </c>
      <c r="B7424" s="61">
        <v>11</v>
      </c>
      <c r="C7424" s="61">
        <v>5</v>
      </c>
      <c r="D7424" s="61">
        <v>6</v>
      </c>
      <c r="E7424" s="87">
        <v>1.9732694192281051E-2</v>
      </c>
      <c r="F7424" s="87">
        <v>1.7275683980580554E-2</v>
      </c>
      <c r="G7424" s="87">
        <v>1.2368164150014451E-3</v>
      </c>
      <c r="H7424" s="87">
        <v>1.7084746006959106E-6</v>
      </c>
      <c r="I7424" s="87">
        <v>5.4211388888889014E-5</v>
      </c>
      <c r="J7424" s="87">
        <v>8.2123963754810493E-3</v>
      </c>
      <c r="K7424" s="88">
        <v>4.6513510826833693E-2</v>
      </c>
      <c r="L7424" s="84"/>
      <c r="M7424" s="88">
        <f t="shared" si="815"/>
        <v>1.5002495603564613E-2</v>
      </c>
      <c r="N7424" s="88">
        <f t="shared" si="810"/>
        <v>1.9084525782272189E-2</v>
      </c>
      <c r="O7424" s="88">
        <f t="shared" si="811"/>
        <v>4.9390279499370309E-4</v>
      </c>
      <c r="P7424" s="88">
        <f t="shared" si="812"/>
        <v>3.1702226913177381E-6</v>
      </c>
      <c r="Q7424" s="88">
        <f t="shared" si="813"/>
        <v>2.6578049495418166E-5</v>
      </c>
      <c r="R7424" s="89">
        <f t="shared" si="814"/>
        <v>8.2123963754810493E-3</v>
      </c>
      <c r="S7424" s="88">
        <f t="shared" si="816"/>
        <v>3.4610672453017244E-2</v>
      </c>
    </row>
    <row r="7425" spans="1:19" x14ac:dyDescent="0.2">
      <c r="A7425" s="60">
        <v>2004</v>
      </c>
      <c r="B7425" s="61">
        <v>11</v>
      </c>
      <c r="C7425" s="61">
        <v>5</v>
      </c>
      <c r="D7425" s="61">
        <v>7</v>
      </c>
      <c r="E7425" s="87">
        <v>2.425033445421329E-2</v>
      </c>
      <c r="F7425" s="87">
        <v>1.8517516903358282E-2</v>
      </c>
      <c r="G7425" s="87">
        <v>0</v>
      </c>
      <c r="H7425" s="87">
        <v>0</v>
      </c>
      <c r="I7425" s="87">
        <v>5.4211388888889014E-5</v>
      </c>
      <c r="J7425" s="87">
        <v>8.1561639857405579E-3</v>
      </c>
      <c r="K7425" s="88">
        <v>5.0978226732201024E-2</v>
      </c>
      <c r="L7425" s="84"/>
      <c r="M7425" s="88">
        <f t="shared" si="815"/>
        <v>1.8437195270406721E-2</v>
      </c>
      <c r="N7425" s="88">
        <f t="shared" si="810"/>
        <v>2.0456384196599908E-2</v>
      </c>
      <c r="O7425" s="88">
        <f t="shared" si="811"/>
        <v>0</v>
      </c>
      <c r="P7425" s="88">
        <f t="shared" si="812"/>
        <v>0</v>
      </c>
      <c r="Q7425" s="88">
        <f t="shared" si="813"/>
        <v>2.6578049495418166E-5</v>
      </c>
      <c r="R7425" s="89">
        <f t="shared" si="814"/>
        <v>8.1561639857405579E-3</v>
      </c>
      <c r="S7425" s="88">
        <f t="shared" si="816"/>
        <v>3.8920157516502046E-2</v>
      </c>
    </row>
    <row r="7426" spans="1:19" x14ac:dyDescent="0.2">
      <c r="A7426" s="60">
        <v>2004</v>
      </c>
      <c r="B7426" s="61">
        <v>11</v>
      </c>
      <c r="C7426" s="61">
        <v>5</v>
      </c>
      <c r="D7426" s="61">
        <v>8</v>
      </c>
      <c r="E7426" s="87">
        <v>2.5342157673049363E-2</v>
      </c>
      <c r="F7426" s="87">
        <v>2.0334505546330092E-2</v>
      </c>
      <c r="G7426" s="87">
        <v>0</v>
      </c>
      <c r="H7426" s="87">
        <v>0</v>
      </c>
      <c r="I7426" s="87">
        <v>5.4211388888889014E-5</v>
      </c>
      <c r="J7426" s="87">
        <v>1.0472638398130982E-2</v>
      </c>
      <c r="K7426" s="88">
        <v>5.6203513006399322E-2</v>
      </c>
      <c r="L7426" s="84"/>
      <c r="M7426" s="88">
        <f t="shared" si="815"/>
        <v>1.9267293425318858E-2</v>
      </c>
      <c r="N7426" s="88">
        <f t="shared" si="810"/>
        <v>2.2463619721507091E-2</v>
      </c>
      <c r="O7426" s="88">
        <f t="shared" si="811"/>
        <v>0</v>
      </c>
      <c r="P7426" s="88">
        <f t="shared" si="812"/>
        <v>0</v>
      </c>
      <c r="Q7426" s="88">
        <f t="shared" si="813"/>
        <v>2.6578049495418166E-5</v>
      </c>
      <c r="R7426" s="89">
        <f t="shared" si="814"/>
        <v>1.0472638398130982E-2</v>
      </c>
      <c r="S7426" s="88">
        <f t="shared" si="816"/>
        <v>4.175749119632137E-2</v>
      </c>
    </row>
    <row r="7427" spans="1:19" x14ac:dyDescent="0.2">
      <c r="A7427" s="60">
        <v>2004</v>
      </c>
      <c r="B7427" s="61">
        <v>11</v>
      </c>
      <c r="C7427" s="61">
        <v>5</v>
      </c>
      <c r="D7427" s="61">
        <v>9</v>
      </c>
      <c r="E7427" s="87">
        <v>2.7242771479170386E-2</v>
      </c>
      <c r="F7427" s="87">
        <v>2.1360493510637405E-2</v>
      </c>
      <c r="G7427" s="87">
        <v>0</v>
      </c>
      <c r="H7427" s="87">
        <v>0</v>
      </c>
      <c r="I7427" s="87">
        <v>5.4211388888889014E-5</v>
      </c>
      <c r="J7427" s="87">
        <v>1.0761559868668844E-2</v>
      </c>
      <c r="K7427" s="88">
        <v>5.9419036247365525E-2</v>
      </c>
      <c r="L7427" s="84"/>
      <c r="M7427" s="88">
        <f t="shared" si="815"/>
        <v>2.0712303923761527E-2</v>
      </c>
      <c r="N7427" s="88">
        <f t="shared" ref="N7427:N7490" si="817">F7427*W$5</f>
        <v>2.3597033239555591E-2</v>
      </c>
      <c r="O7427" s="88">
        <f t="shared" ref="O7427:O7490" si="818">G7427*X$5</f>
        <v>0</v>
      </c>
      <c r="P7427" s="88">
        <f t="shared" ref="P7427:P7490" si="819">H7427*Y$5</f>
        <v>0</v>
      </c>
      <c r="Q7427" s="88">
        <f t="shared" ref="Q7427:Q7490" si="820">I7427*Z$5</f>
        <v>2.6578049495418166E-5</v>
      </c>
      <c r="R7427" s="89">
        <f t="shared" ref="R7427:R7490" si="821">J7427</f>
        <v>1.0761559868668844E-2</v>
      </c>
      <c r="S7427" s="88">
        <f t="shared" si="816"/>
        <v>4.4335915212812535E-2</v>
      </c>
    </row>
    <row r="7428" spans="1:19" x14ac:dyDescent="0.2">
      <c r="A7428" s="60">
        <v>2004</v>
      </c>
      <c r="B7428" s="61">
        <v>11</v>
      </c>
      <c r="C7428" s="61">
        <v>5</v>
      </c>
      <c r="D7428" s="61">
        <v>10</v>
      </c>
      <c r="E7428" s="87">
        <v>2.5588937632531832E-2</v>
      </c>
      <c r="F7428" s="87">
        <v>2.1729994811571993E-2</v>
      </c>
      <c r="G7428" s="87">
        <v>0</v>
      </c>
      <c r="H7428" s="87">
        <v>0</v>
      </c>
      <c r="I7428" s="87">
        <v>5.4211388888889014E-5</v>
      </c>
      <c r="J7428" s="87">
        <v>1.0974131742115773E-2</v>
      </c>
      <c r="K7428" s="88">
        <v>5.8347275575108493E-2</v>
      </c>
      <c r="L7428" s="84"/>
      <c r="M7428" s="88">
        <f t="shared" ref="M7428:M7491" si="822">E7428*V$5</f>
        <v>1.945491682945755E-2</v>
      </c>
      <c r="N7428" s="88">
        <f t="shared" si="817"/>
        <v>2.40052229883491E-2</v>
      </c>
      <c r="O7428" s="88">
        <f t="shared" si="818"/>
        <v>0</v>
      </c>
      <c r="P7428" s="88">
        <f t="shared" si="819"/>
        <v>0</v>
      </c>
      <c r="Q7428" s="88">
        <f t="shared" si="820"/>
        <v>2.6578049495418166E-5</v>
      </c>
      <c r="R7428" s="89">
        <f t="shared" si="821"/>
        <v>1.0974131742115773E-2</v>
      </c>
      <c r="S7428" s="88">
        <f t="shared" ref="S7428:S7491" si="823">SUM(M7428:Q7428)</f>
        <v>4.3486717867302072E-2</v>
      </c>
    </row>
    <row r="7429" spans="1:19" x14ac:dyDescent="0.2">
      <c r="A7429" s="60">
        <v>2004</v>
      </c>
      <c r="B7429" s="61">
        <v>11</v>
      </c>
      <c r="C7429" s="61">
        <v>5</v>
      </c>
      <c r="D7429" s="61">
        <v>11</v>
      </c>
      <c r="E7429" s="87">
        <v>2.4998638439536446E-2</v>
      </c>
      <c r="F7429" s="87">
        <v>2.2172242894574059E-2</v>
      </c>
      <c r="G7429" s="87">
        <v>0</v>
      </c>
      <c r="H7429" s="87">
        <v>0</v>
      </c>
      <c r="I7429" s="87">
        <v>5.4211388888889014E-5</v>
      </c>
      <c r="J7429" s="87">
        <v>1.0845693032504693E-2</v>
      </c>
      <c r="K7429" s="88">
        <v>5.807078575550409E-2</v>
      </c>
      <c r="L7429" s="84"/>
      <c r="M7429" s="88">
        <f t="shared" si="822"/>
        <v>1.900612048358577E-2</v>
      </c>
      <c r="N7429" s="88">
        <f t="shared" si="817"/>
        <v>2.4493776434435566E-2</v>
      </c>
      <c r="O7429" s="88">
        <f t="shared" si="818"/>
        <v>0</v>
      </c>
      <c r="P7429" s="88">
        <f t="shared" si="819"/>
        <v>0</v>
      </c>
      <c r="Q7429" s="88">
        <f t="shared" si="820"/>
        <v>2.6578049495418166E-5</v>
      </c>
      <c r="R7429" s="89">
        <f t="shared" si="821"/>
        <v>1.0845693032504693E-2</v>
      </c>
      <c r="S7429" s="88">
        <f t="shared" si="823"/>
        <v>4.3526474967516757E-2</v>
      </c>
    </row>
    <row r="7430" spans="1:19" x14ac:dyDescent="0.2">
      <c r="A7430" s="60">
        <v>2004</v>
      </c>
      <c r="B7430" s="61">
        <v>11</v>
      </c>
      <c r="C7430" s="61">
        <v>5</v>
      </c>
      <c r="D7430" s="61">
        <v>12</v>
      </c>
      <c r="E7430" s="87">
        <v>2.5146092291919594E-2</v>
      </c>
      <c r="F7430" s="87">
        <v>2.1731053182806784E-2</v>
      </c>
      <c r="G7430" s="87">
        <v>0</v>
      </c>
      <c r="H7430" s="87">
        <v>0</v>
      </c>
      <c r="I7430" s="87">
        <v>5.4211388888889014E-5</v>
      </c>
      <c r="J7430" s="87">
        <v>9.9853056998375211E-3</v>
      </c>
      <c r="K7430" s="88">
        <v>5.6916662563452791E-2</v>
      </c>
      <c r="L7430" s="84"/>
      <c r="M7430" s="88">
        <f t="shared" si="822"/>
        <v>1.9118227616577887E-2</v>
      </c>
      <c r="N7430" s="88">
        <f t="shared" si="817"/>
        <v>2.4006392175811679E-2</v>
      </c>
      <c r="O7430" s="88">
        <f t="shared" si="818"/>
        <v>0</v>
      </c>
      <c r="P7430" s="88">
        <f t="shared" si="819"/>
        <v>0</v>
      </c>
      <c r="Q7430" s="88">
        <f t="shared" si="820"/>
        <v>2.6578049495418166E-5</v>
      </c>
      <c r="R7430" s="89">
        <f t="shared" si="821"/>
        <v>9.9853056998375211E-3</v>
      </c>
      <c r="S7430" s="88">
        <f t="shared" si="823"/>
        <v>4.3151197841884988E-2</v>
      </c>
    </row>
    <row r="7431" spans="1:19" x14ac:dyDescent="0.2">
      <c r="A7431" s="60">
        <v>2004</v>
      </c>
      <c r="B7431" s="61">
        <v>11</v>
      </c>
      <c r="C7431" s="61">
        <v>5</v>
      </c>
      <c r="D7431" s="61">
        <v>13</v>
      </c>
      <c r="E7431" s="87">
        <v>2.5238523311956491E-2</v>
      </c>
      <c r="F7431" s="87">
        <v>2.2225617759814398E-2</v>
      </c>
      <c r="G7431" s="87">
        <v>0</v>
      </c>
      <c r="H7431" s="87">
        <v>0</v>
      </c>
      <c r="I7431" s="87">
        <v>5.4211388888889014E-5</v>
      </c>
      <c r="J7431" s="87">
        <v>9.4858920940018403E-3</v>
      </c>
      <c r="K7431" s="88">
        <v>5.7004244554661618E-2</v>
      </c>
      <c r="L7431" s="84"/>
      <c r="M7431" s="88">
        <f t="shared" si="822"/>
        <v>1.9188501648001281E-2</v>
      </c>
      <c r="N7431" s="88">
        <f t="shared" si="817"/>
        <v>2.4552739888093877E-2</v>
      </c>
      <c r="O7431" s="88">
        <f t="shared" si="818"/>
        <v>0</v>
      </c>
      <c r="P7431" s="88">
        <f t="shared" si="819"/>
        <v>0</v>
      </c>
      <c r="Q7431" s="88">
        <f t="shared" si="820"/>
        <v>2.6578049495418166E-5</v>
      </c>
      <c r="R7431" s="89">
        <f t="shared" si="821"/>
        <v>9.4858920940018403E-3</v>
      </c>
      <c r="S7431" s="88">
        <f t="shared" si="823"/>
        <v>4.3767819585590576E-2</v>
      </c>
    </row>
    <row r="7432" spans="1:19" x14ac:dyDescent="0.2">
      <c r="A7432" s="60">
        <v>2004</v>
      </c>
      <c r="B7432" s="61">
        <v>11</v>
      </c>
      <c r="C7432" s="61">
        <v>5</v>
      </c>
      <c r="D7432" s="61">
        <v>14</v>
      </c>
      <c r="E7432" s="87">
        <v>2.4745097251345636E-2</v>
      </c>
      <c r="F7432" s="87">
        <v>2.2468902391514538E-2</v>
      </c>
      <c r="G7432" s="87">
        <v>0</v>
      </c>
      <c r="H7432" s="87">
        <v>0</v>
      </c>
      <c r="I7432" s="87">
        <v>5.4211388888889014E-5</v>
      </c>
      <c r="J7432" s="87">
        <v>9.1330138250074414E-3</v>
      </c>
      <c r="K7432" s="88">
        <v>5.6401224856756506E-2</v>
      </c>
      <c r="L7432" s="84"/>
      <c r="M7432" s="88">
        <f t="shared" si="822"/>
        <v>1.8813356610386786E-2</v>
      </c>
      <c r="N7432" s="88">
        <f t="shared" si="817"/>
        <v>2.4821497514786461E-2</v>
      </c>
      <c r="O7432" s="88">
        <f t="shared" si="818"/>
        <v>0</v>
      </c>
      <c r="P7432" s="88">
        <f t="shared" si="819"/>
        <v>0</v>
      </c>
      <c r="Q7432" s="88">
        <f t="shared" si="820"/>
        <v>2.6578049495418166E-5</v>
      </c>
      <c r="R7432" s="89">
        <f t="shared" si="821"/>
        <v>9.1330138250074414E-3</v>
      </c>
      <c r="S7432" s="88">
        <f t="shared" si="823"/>
        <v>4.3661432174668668E-2</v>
      </c>
    </row>
    <row r="7433" spans="1:19" x14ac:dyDescent="0.2">
      <c r="A7433" s="60">
        <v>2004</v>
      </c>
      <c r="B7433" s="61">
        <v>11</v>
      </c>
      <c r="C7433" s="61">
        <v>5</v>
      </c>
      <c r="D7433" s="61">
        <v>15</v>
      </c>
      <c r="E7433" s="87">
        <v>2.7126013681215089E-2</v>
      </c>
      <c r="F7433" s="87">
        <v>2.2236726415223819E-2</v>
      </c>
      <c r="G7433" s="87">
        <v>0</v>
      </c>
      <c r="H7433" s="87">
        <v>0</v>
      </c>
      <c r="I7433" s="87">
        <v>5.4211388888889014E-5</v>
      </c>
      <c r="J7433" s="87">
        <v>7.5878943311688454E-3</v>
      </c>
      <c r="K7433" s="88">
        <v>5.7004845816496647E-2</v>
      </c>
      <c r="L7433" s="84"/>
      <c r="M7433" s="88">
        <f t="shared" si="822"/>
        <v>2.0623534578154811E-2</v>
      </c>
      <c r="N7433" s="88">
        <f t="shared" si="817"/>
        <v>2.4565011669680399E-2</v>
      </c>
      <c r="O7433" s="88">
        <f t="shared" si="818"/>
        <v>0</v>
      </c>
      <c r="P7433" s="88">
        <f t="shared" si="819"/>
        <v>0</v>
      </c>
      <c r="Q7433" s="88">
        <f t="shared" si="820"/>
        <v>2.6578049495418166E-5</v>
      </c>
      <c r="R7433" s="89">
        <f t="shared" si="821"/>
        <v>7.5878943311688454E-3</v>
      </c>
      <c r="S7433" s="88">
        <f t="shared" si="823"/>
        <v>4.5215124297330628E-2</v>
      </c>
    </row>
    <row r="7434" spans="1:19" x14ac:dyDescent="0.2">
      <c r="A7434" s="60">
        <v>2004</v>
      </c>
      <c r="B7434" s="61">
        <v>11</v>
      </c>
      <c r="C7434" s="61">
        <v>5</v>
      </c>
      <c r="D7434" s="61">
        <v>16</v>
      </c>
      <c r="E7434" s="87">
        <v>2.9761703409991194E-2</v>
      </c>
      <c r="F7434" s="87">
        <v>2.2005178955191884E-2</v>
      </c>
      <c r="G7434" s="87">
        <v>0</v>
      </c>
      <c r="H7434" s="87">
        <v>0</v>
      </c>
      <c r="I7434" s="87">
        <v>5.4211388888889014E-5</v>
      </c>
      <c r="J7434" s="87">
        <v>6.7783043905640565E-3</v>
      </c>
      <c r="K7434" s="88">
        <v>5.8599398144636029E-2</v>
      </c>
      <c r="L7434" s="84"/>
      <c r="M7434" s="88">
        <f t="shared" si="822"/>
        <v>2.2627413175928437E-2</v>
      </c>
      <c r="N7434" s="88">
        <f t="shared" si="817"/>
        <v>2.4309220149311861E-2</v>
      </c>
      <c r="O7434" s="88">
        <f t="shared" si="818"/>
        <v>0</v>
      </c>
      <c r="P7434" s="88">
        <f t="shared" si="819"/>
        <v>0</v>
      </c>
      <c r="Q7434" s="88">
        <f t="shared" si="820"/>
        <v>2.6578049495418166E-5</v>
      </c>
      <c r="R7434" s="89">
        <f t="shared" si="821"/>
        <v>6.7783043905640565E-3</v>
      </c>
      <c r="S7434" s="88">
        <f t="shared" si="823"/>
        <v>4.6963211374735719E-2</v>
      </c>
    </row>
    <row r="7435" spans="1:19" x14ac:dyDescent="0.2">
      <c r="A7435" s="60">
        <v>2004</v>
      </c>
      <c r="B7435" s="61">
        <v>11</v>
      </c>
      <c r="C7435" s="61">
        <v>5</v>
      </c>
      <c r="D7435" s="61">
        <v>17</v>
      </c>
      <c r="E7435" s="87">
        <v>3.2488420471549456E-2</v>
      </c>
      <c r="F7435" s="87">
        <v>2.2106695132360285E-2</v>
      </c>
      <c r="G7435" s="87">
        <v>0</v>
      </c>
      <c r="H7435" s="87">
        <v>0</v>
      </c>
      <c r="I7435" s="87">
        <v>5.4211388888889014E-5</v>
      </c>
      <c r="J7435" s="87">
        <v>6.190815012933293E-3</v>
      </c>
      <c r="K7435" s="88">
        <v>6.0840142005731929E-2</v>
      </c>
      <c r="L7435" s="84"/>
      <c r="M7435" s="88">
        <f t="shared" si="822"/>
        <v>2.4700498601039546E-2</v>
      </c>
      <c r="N7435" s="88">
        <f t="shared" si="817"/>
        <v>2.4421365526749065E-2</v>
      </c>
      <c r="O7435" s="88">
        <f t="shared" si="818"/>
        <v>0</v>
      </c>
      <c r="P7435" s="88">
        <f t="shared" si="819"/>
        <v>0</v>
      </c>
      <c r="Q7435" s="88">
        <f t="shared" si="820"/>
        <v>2.6578049495418166E-5</v>
      </c>
      <c r="R7435" s="89">
        <f t="shared" si="821"/>
        <v>6.190815012933293E-3</v>
      </c>
      <c r="S7435" s="88">
        <f t="shared" si="823"/>
        <v>4.9148442177284035E-2</v>
      </c>
    </row>
    <row r="7436" spans="1:19" x14ac:dyDescent="0.2">
      <c r="A7436" s="60">
        <v>2004</v>
      </c>
      <c r="B7436" s="61">
        <v>11</v>
      </c>
      <c r="C7436" s="61">
        <v>5</v>
      </c>
      <c r="D7436" s="61">
        <v>18</v>
      </c>
      <c r="E7436" s="87">
        <v>3.4240265682191788E-2</v>
      </c>
      <c r="F7436" s="87">
        <v>2.1531806183750984E-2</v>
      </c>
      <c r="G7436" s="87">
        <v>0</v>
      </c>
      <c r="H7436" s="87">
        <v>0</v>
      </c>
      <c r="I7436" s="87">
        <v>5.4211388888889014E-5</v>
      </c>
      <c r="J7436" s="87">
        <v>7.100319695278863E-3</v>
      </c>
      <c r="K7436" s="88">
        <v>6.2926602950110516E-2</v>
      </c>
      <c r="L7436" s="84"/>
      <c r="M7436" s="88">
        <f t="shared" si="822"/>
        <v>2.6032402385423342E-2</v>
      </c>
      <c r="N7436" s="88">
        <f t="shared" si="817"/>
        <v>2.3786283119938977E-2</v>
      </c>
      <c r="O7436" s="88">
        <f t="shared" si="818"/>
        <v>0</v>
      </c>
      <c r="P7436" s="88">
        <f t="shared" si="819"/>
        <v>0</v>
      </c>
      <c r="Q7436" s="88">
        <f t="shared" si="820"/>
        <v>2.6578049495418166E-5</v>
      </c>
      <c r="R7436" s="89">
        <f t="shared" si="821"/>
        <v>7.100319695278863E-3</v>
      </c>
      <c r="S7436" s="88">
        <f t="shared" si="823"/>
        <v>4.9845263554857744E-2</v>
      </c>
    </row>
    <row r="7437" spans="1:19" x14ac:dyDescent="0.2">
      <c r="A7437" s="60">
        <v>2004</v>
      </c>
      <c r="B7437" s="61">
        <v>11</v>
      </c>
      <c r="C7437" s="61">
        <v>5</v>
      </c>
      <c r="D7437" s="61">
        <v>19</v>
      </c>
      <c r="E7437" s="87">
        <v>3.5601859312750526E-2</v>
      </c>
      <c r="F7437" s="87">
        <v>2.0781291810427493E-2</v>
      </c>
      <c r="G7437" s="87">
        <v>1.2368164150014451E-3</v>
      </c>
      <c r="H7437" s="87">
        <v>1.7084746006959106E-6</v>
      </c>
      <c r="I7437" s="87">
        <v>5.4211388888889014E-5</v>
      </c>
      <c r="J7437" s="87">
        <v>7.1212568315984033E-3</v>
      </c>
      <c r="K7437" s="88">
        <v>6.4797144233267448E-2</v>
      </c>
      <c r="L7437" s="84"/>
      <c r="M7437" s="88">
        <f t="shared" si="822"/>
        <v>2.7067603268650414E-2</v>
      </c>
      <c r="N7437" s="88">
        <f t="shared" si="817"/>
        <v>2.2957186516657822E-2</v>
      </c>
      <c r="O7437" s="88">
        <f t="shared" si="818"/>
        <v>4.9390279499370309E-4</v>
      </c>
      <c r="P7437" s="88">
        <f t="shared" si="819"/>
        <v>3.1702226913177381E-6</v>
      </c>
      <c r="Q7437" s="88">
        <f t="shared" si="820"/>
        <v>2.6578049495418166E-5</v>
      </c>
      <c r="R7437" s="89">
        <f t="shared" si="821"/>
        <v>7.1212568315984033E-3</v>
      </c>
      <c r="S7437" s="88">
        <f t="shared" si="823"/>
        <v>5.0548440852488677E-2</v>
      </c>
    </row>
    <row r="7438" spans="1:19" x14ac:dyDescent="0.2">
      <c r="A7438" s="60">
        <v>2004</v>
      </c>
      <c r="B7438" s="61">
        <v>11</v>
      </c>
      <c r="C7438" s="61">
        <v>5</v>
      </c>
      <c r="D7438" s="61">
        <v>20</v>
      </c>
      <c r="E7438" s="87">
        <v>3.5619721038678775E-2</v>
      </c>
      <c r="F7438" s="87">
        <v>2.0433096013638269E-2</v>
      </c>
      <c r="G7438" s="87">
        <v>1.2368164150014451E-3</v>
      </c>
      <c r="H7438" s="87">
        <v>1.7084746006959106E-6</v>
      </c>
      <c r="I7438" s="87">
        <v>5.4211388888889014E-5</v>
      </c>
      <c r="J7438" s="87">
        <v>5.9889046209183963E-3</v>
      </c>
      <c r="K7438" s="88">
        <v>6.3334457951726472E-2</v>
      </c>
      <c r="L7438" s="84"/>
      <c r="M7438" s="88">
        <f t="shared" si="822"/>
        <v>2.7081183292852862E-2</v>
      </c>
      <c r="N7438" s="88">
        <f t="shared" si="817"/>
        <v>2.2572533054104761E-2</v>
      </c>
      <c r="O7438" s="88">
        <f t="shared" si="818"/>
        <v>4.9390279499370309E-4</v>
      </c>
      <c r="P7438" s="88">
        <f t="shared" si="819"/>
        <v>3.1702226913177381E-6</v>
      </c>
      <c r="Q7438" s="88">
        <f t="shared" si="820"/>
        <v>2.6578049495418166E-5</v>
      </c>
      <c r="R7438" s="89">
        <f t="shared" si="821"/>
        <v>5.9889046209183963E-3</v>
      </c>
      <c r="S7438" s="88">
        <f t="shared" si="823"/>
        <v>5.0177367414138065E-2</v>
      </c>
    </row>
    <row r="7439" spans="1:19" x14ac:dyDescent="0.2">
      <c r="A7439" s="60">
        <v>2004</v>
      </c>
      <c r="B7439" s="61">
        <v>11</v>
      </c>
      <c r="C7439" s="61">
        <v>5</v>
      </c>
      <c r="D7439" s="61">
        <v>21</v>
      </c>
      <c r="E7439" s="87">
        <v>3.3631784234910977E-2</v>
      </c>
      <c r="F7439" s="87">
        <v>1.9370374535650804E-2</v>
      </c>
      <c r="G7439" s="87">
        <v>1.2368164150014451E-3</v>
      </c>
      <c r="H7439" s="87">
        <v>1.7084746006959106E-6</v>
      </c>
      <c r="I7439" s="87">
        <v>5.4211388888889014E-5</v>
      </c>
      <c r="J7439" s="87">
        <v>5.872744038548241E-3</v>
      </c>
      <c r="K7439" s="88">
        <v>6.0167639087601053E-2</v>
      </c>
      <c r="L7439" s="84"/>
      <c r="M7439" s="88">
        <f t="shared" si="822"/>
        <v>2.5569782322053997E-2</v>
      </c>
      <c r="N7439" s="88">
        <f t="shared" si="817"/>
        <v>2.1398539858302819E-2</v>
      </c>
      <c r="O7439" s="88">
        <f t="shared" si="818"/>
        <v>4.9390279499370309E-4</v>
      </c>
      <c r="P7439" s="88">
        <f t="shared" si="819"/>
        <v>3.1702226913177381E-6</v>
      </c>
      <c r="Q7439" s="88">
        <f t="shared" si="820"/>
        <v>2.6578049495418166E-5</v>
      </c>
      <c r="R7439" s="89">
        <f t="shared" si="821"/>
        <v>5.872744038548241E-3</v>
      </c>
      <c r="S7439" s="88">
        <f t="shared" si="823"/>
        <v>4.7491973247537261E-2</v>
      </c>
    </row>
    <row r="7440" spans="1:19" x14ac:dyDescent="0.2">
      <c r="A7440" s="60">
        <v>2004</v>
      </c>
      <c r="B7440" s="61">
        <v>11</v>
      </c>
      <c r="C7440" s="61">
        <v>5</v>
      </c>
      <c r="D7440" s="61">
        <v>22</v>
      </c>
      <c r="E7440" s="87">
        <v>3.0619078280246764E-2</v>
      </c>
      <c r="F7440" s="87">
        <v>1.9403538864741623E-2</v>
      </c>
      <c r="G7440" s="87">
        <v>1.2368164150014451E-3</v>
      </c>
      <c r="H7440" s="87">
        <v>1.7084746006959106E-6</v>
      </c>
      <c r="I7440" s="87">
        <v>5.4211388888889014E-5</v>
      </c>
      <c r="J7440" s="87">
        <v>6.091252604036982E-3</v>
      </c>
      <c r="K7440" s="88">
        <v>5.7406606027516405E-2</v>
      </c>
      <c r="L7440" s="84"/>
      <c r="M7440" s="88">
        <f t="shared" si="822"/>
        <v>2.3279263480619601E-2</v>
      </c>
      <c r="N7440" s="88">
        <f t="shared" si="817"/>
        <v>2.1435176641789767E-2</v>
      </c>
      <c r="O7440" s="88">
        <f t="shared" si="818"/>
        <v>4.9390279499370309E-4</v>
      </c>
      <c r="P7440" s="88">
        <f t="shared" si="819"/>
        <v>3.1702226913177381E-6</v>
      </c>
      <c r="Q7440" s="88">
        <f t="shared" si="820"/>
        <v>2.6578049495418166E-5</v>
      </c>
      <c r="R7440" s="89">
        <f t="shared" si="821"/>
        <v>6.091252604036982E-3</v>
      </c>
      <c r="S7440" s="88">
        <f t="shared" si="823"/>
        <v>4.523809118958981E-2</v>
      </c>
    </row>
    <row r="7441" spans="1:19" x14ac:dyDescent="0.2">
      <c r="A7441" s="60">
        <v>2004</v>
      </c>
      <c r="B7441" s="61">
        <v>11</v>
      </c>
      <c r="C7441" s="61">
        <v>5</v>
      </c>
      <c r="D7441" s="61">
        <v>23</v>
      </c>
      <c r="E7441" s="87">
        <v>2.7480363201603679E-2</v>
      </c>
      <c r="F7441" s="87">
        <v>1.8032159717541043E-2</v>
      </c>
      <c r="G7441" s="87">
        <v>1.2368164150014451E-3</v>
      </c>
      <c r="H7441" s="87">
        <v>1.7084746006959106E-6</v>
      </c>
      <c r="I7441" s="87">
        <v>5.4211388888889014E-5</v>
      </c>
      <c r="J7441" s="87">
        <v>6.8631700124349212E-3</v>
      </c>
      <c r="K7441" s="88">
        <v>5.3668429210070673E-2</v>
      </c>
      <c r="L7441" s="84"/>
      <c r="M7441" s="88">
        <f t="shared" si="822"/>
        <v>2.0892941637827109E-2</v>
      </c>
      <c r="N7441" s="88">
        <f t="shared" si="817"/>
        <v>1.9920207930771448E-2</v>
      </c>
      <c r="O7441" s="88">
        <f t="shared" si="818"/>
        <v>4.9390279499370309E-4</v>
      </c>
      <c r="P7441" s="88">
        <f t="shared" si="819"/>
        <v>3.1702226913177381E-6</v>
      </c>
      <c r="Q7441" s="88">
        <f t="shared" si="820"/>
        <v>2.6578049495418166E-5</v>
      </c>
      <c r="R7441" s="89">
        <f t="shared" si="821"/>
        <v>6.8631700124349212E-3</v>
      </c>
      <c r="S7441" s="88">
        <f t="shared" si="823"/>
        <v>4.1336800635778999E-2</v>
      </c>
    </row>
    <row r="7442" spans="1:19" x14ac:dyDescent="0.2">
      <c r="A7442" s="60">
        <v>2004</v>
      </c>
      <c r="B7442" s="61">
        <v>11</v>
      </c>
      <c r="C7442" s="61">
        <v>5</v>
      </c>
      <c r="D7442" s="61">
        <v>24</v>
      </c>
      <c r="E7442" s="87">
        <v>2.2543930477101147E-2</v>
      </c>
      <c r="F7442" s="87">
        <v>1.5876074294913098E-2</v>
      </c>
      <c r="G7442" s="87">
        <v>1.2368164150014451E-3</v>
      </c>
      <c r="H7442" s="87">
        <v>1.7084746006959106E-6</v>
      </c>
      <c r="I7442" s="87">
        <v>5.4211388888889014E-5</v>
      </c>
      <c r="J7442" s="87">
        <v>7.4343912109257025E-3</v>
      </c>
      <c r="K7442" s="88">
        <v>4.7147132261430982E-2</v>
      </c>
      <c r="L7442" s="84"/>
      <c r="M7442" s="88">
        <f t="shared" si="822"/>
        <v>1.7139839829985192E-2</v>
      </c>
      <c r="N7442" s="88">
        <f t="shared" si="817"/>
        <v>1.75383706684565E-2</v>
      </c>
      <c r="O7442" s="88">
        <f t="shared" si="818"/>
        <v>4.9390279499370309E-4</v>
      </c>
      <c r="P7442" s="88">
        <f t="shared" si="819"/>
        <v>3.1702226913177381E-6</v>
      </c>
      <c r="Q7442" s="88">
        <f t="shared" si="820"/>
        <v>2.6578049495418166E-5</v>
      </c>
      <c r="R7442" s="89">
        <f t="shared" si="821"/>
        <v>7.4343912109257025E-3</v>
      </c>
      <c r="S7442" s="88">
        <f t="shared" si="823"/>
        <v>3.5201861565622133E-2</v>
      </c>
    </row>
    <row r="7443" spans="1:19" x14ac:dyDescent="0.2">
      <c r="A7443" s="60">
        <v>2004</v>
      </c>
      <c r="B7443" s="61">
        <v>11</v>
      </c>
      <c r="C7443" s="61">
        <v>6</v>
      </c>
      <c r="D7443" s="61">
        <v>1</v>
      </c>
      <c r="E7443" s="87">
        <v>2.0398120376624668E-2</v>
      </c>
      <c r="F7443" s="87">
        <v>1.54731890055232E-2</v>
      </c>
      <c r="G7443" s="87">
        <v>1.2368164150014451E-3</v>
      </c>
      <c r="H7443" s="87">
        <v>1.7084746006959106E-6</v>
      </c>
      <c r="I7443" s="87">
        <v>5.4211388888889014E-5</v>
      </c>
      <c r="J7443" s="87">
        <v>7.8754411331861535E-3</v>
      </c>
      <c r="K7443" s="88">
        <v>4.5039486793825051E-2</v>
      </c>
      <c r="L7443" s="84"/>
      <c r="M7443" s="88">
        <f t="shared" si="822"/>
        <v>1.5508409966187077E-2</v>
      </c>
      <c r="N7443" s="88">
        <f t="shared" si="817"/>
        <v>1.7093301477488273E-2</v>
      </c>
      <c r="O7443" s="88">
        <f t="shared" si="818"/>
        <v>4.9390279499370309E-4</v>
      </c>
      <c r="P7443" s="88">
        <f t="shared" si="819"/>
        <v>3.1702226913177381E-6</v>
      </c>
      <c r="Q7443" s="88">
        <f t="shared" si="820"/>
        <v>2.6578049495418166E-5</v>
      </c>
      <c r="R7443" s="89">
        <f t="shared" si="821"/>
        <v>7.8754411331861535E-3</v>
      </c>
      <c r="S7443" s="88">
        <f t="shared" si="823"/>
        <v>3.3125362510855794E-2</v>
      </c>
    </row>
    <row r="7444" spans="1:19" x14ac:dyDescent="0.2">
      <c r="A7444" s="60">
        <v>2004</v>
      </c>
      <c r="B7444" s="61">
        <v>11</v>
      </c>
      <c r="C7444" s="61">
        <v>6</v>
      </c>
      <c r="D7444" s="61">
        <v>2</v>
      </c>
      <c r="E7444" s="87">
        <v>1.8839239480535522E-2</v>
      </c>
      <c r="F7444" s="87">
        <v>1.4846143601730791E-2</v>
      </c>
      <c r="G7444" s="87">
        <v>1.2368164150014451E-3</v>
      </c>
      <c r="H7444" s="87">
        <v>1.7084746006959106E-6</v>
      </c>
      <c r="I7444" s="87">
        <v>5.4211388888889014E-5</v>
      </c>
      <c r="J7444" s="87">
        <v>8.2782923242744905E-3</v>
      </c>
      <c r="K7444" s="88">
        <v>4.3256411685031831E-2</v>
      </c>
      <c r="L7444" s="84"/>
      <c r="M7444" s="88">
        <f t="shared" si="822"/>
        <v>1.4323214292339017E-2</v>
      </c>
      <c r="N7444" s="88">
        <f t="shared" si="817"/>
        <v>1.6400601600089305E-2</v>
      </c>
      <c r="O7444" s="88">
        <f t="shared" si="818"/>
        <v>4.9390279499370309E-4</v>
      </c>
      <c r="P7444" s="88">
        <f t="shared" si="819"/>
        <v>3.1702226913177381E-6</v>
      </c>
      <c r="Q7444" s="88">
        <f t="shared" si="820"/>
        <v>2.6578049495418166E-5</v>
      </c>
      <c r="R7444" s="89">
        <f t="shared" si="821"/>
        <v>8.2782923242744905E-3</v>
      </c>
      <c r="S7444" s="88">
        <f t="shared" si="823"/>
        <v>3.1247466959608759E-2</v>
      </c>
    </row>
    <row r="7445" spans="1:19" x14ac:dyDescent="0.2">
      <c r="A7445" s="60">
        <v>2004</v>
      </c>
      <c r="B7445" s="61">
        <v>11</v>
      </c>
      <c r="C7445" s="61">
        <v>6</v>
      </c>
      <c r="D7445" s="61">
        <v>3</v>
      </c>
      <c r="E7445" s="87">
        <v>1.7347536222494037E-2</v>
      </c>
      <c r="F7445" s="87">
        <v>1.455720549008587E-2</v>
      </c>
      <c r="G7445" s="87">
        <v>1.2368164150014451E-3</v>
      </c>
      <c r="H7445" s="87">
        <v>1.7084746006959106E-6</v>
      </c>
      <c r="I7445" s="87">
        <v>5.4211388888889014E-5</v>
      </c>
      <c r="J7445" s="87">
        <v>8.8111317488402362E-3</v>
      </c>
      <c r="K7445" s="88">
        <v>4.2008609739911176E-2</v>
      </c>
      <c r="L7445" s="84"/>
      <c r="M7445" s="88">
        <f t="shared" si="822"/>
        <v>1.3189092851418668E-2</v>
      </c>
      <c r="N7445" s="88">
        <f t="shared" si="817"/>
        <v>1.6081410368797563E-2</v>
      </c>
      <c r="O7445" s="88">
        <f t="shared" si="818"/>
        <v>4.9390279499370309E-4</v>
      </c>
      <c r="P7445" s="88">
        <f t="shared" si="819"/>
        <v>3.1702226913177381E-6</v>
      </c>
      <c r="Q7445" s="88">
        <f t="shared" si="820"/>
        <v>2.6578049495418166E-5</v>
      </c>
      <c r="R7445" s="89">
        <f t="shared" si="821"/>
        <v>8.8111317488402362E-3</v>
      </c>
      <c r="S7445" s="88">
        <f t="shared" si="823"/>
        <v>2.9794154287396669E-2</v>
      </c>
    </row>
    <row r="7446" spans="1:19" x14ac:dyDescent="0.2">
      <c r="A7446" s="60">
        <v>2004</v>
      </c>
      <c r="B7446" s="61">
        <v>11</v>
      </c>
      <c r="C7446" s="61">
        <v>6</v>
      </c>
      <c r="D7446" s="61">
        <v>4</v>
      </c>
      <c r="E7446" s="87">
        <v>1.6818754218392094E-2</v>
      </c>
      <c r="F7446" s="87">
        <v>1.429321586829803E-2</v>
      </c>
      <c r="G7446" s="87">
        <v>1.2368164150014451E-3</v>
      </c>
      <c r="H7446" s="87">
        <v>1.7084746006959106E-6</v>
      </c>
      <c r="I7446" s="87">
        <v>5.4211388888889014E-5</v>
      </c>
      <c r="J7446" s="87">
        <v>8.9702533484073785E-3</v>
      </c>
      <c r="K7446" s="88">
        <v>4.1374959713588531E-2</v>
      </c>
      <c r="L7446" s="84"/>
      <c r="M7446" s="88">
        <f t="shared" si="822"/>
        <v>1.2787067176947581E-2</v>
      </c>
      <c r="N7446" s="88">
        <f t="shared" si="817"/>
        <v>1.5789779846444547E-2</v>
      </c>
      <c r="O7446" s="88">
        <f t="shared" si="818"/>
        <v>4.9390279499370309E-4</v>
      </c>
      <c r="P7446" s="88">
        <f t="shared" si="819"/>
        <v>3.1702226913177381E-6</v>
      </c>
      <c r="Q7446" s="88">
        <f t="shared" si="820"/>
        <v>2.6578049495418166E-5</v>
      </c>
      <c r="R7446" s="89">
        <f t="shared" si="821"/>
        <v>8.9702533484073785E-3</v>
      </c>
      <c r="S7446" s="88">
        <f t="shared" si="823"/>
        <v>2.9100498090572566E-2</v>
      </c>
    </row>
    <row r="7447" spans="1:19" x14ac:dyDescent="0.2">
      <c r="A7447" s="60">
        <v>2004</v>
      </c>
      <c r="B7447" s="61">
        <v>11</v>
      </c>
      <c r="C7447" s="61">
        <v>6</v>
      </c>
      <c r="D7447" s="61">
        <v>5</v>
      </c>
      <c r="E7447" s="87">
        <v>1.7501234436236059E-2</v>
      </c>
      <c r="F7447" s="87">
        <v>1.4587509753474693E-2</v>
      </c>
      <c r="G7447" s="87">
        <v>1.2368164150014451E-3</v>
      </c>
      <c r="H7447" s="87">
        <v>1.7084746006959106E-6</v>
      </c>
      <c r="I7447" s="87">
        <v>5.4211388888889014E-5</v>
      </c>
      <c r="J7447" s="87">
        <v>8.8387519322439805E-3</v>
      </c>
      <c r="K7447" s="88">
        <v>4.2220232400445763E-2</v>
      </c>
      <c r="L7447" s="84"/>
      <c r="M7447" s="88">
        <f t="shared" si="822"/>
        <v>1.3305947486344415E-2</v>
      </c>
      <c r="N7447" s="88">
        <f t="shared" si="817"/>
        <v>1.611488762484177E-2</v>
      </c>
      <c r="O7447" s="88">
        <f t="shared" si="818"/>
        <v>4.9390279499370309E-4</v>
      </c>
      <c r="P7447" s="88">
        <f t="shared" si="819"/>
        <v>3.1702226913177381E-6</v>
      </c>
      <c r="Q7447" s="88">
        <f t="shared" si="820"/>
        <v>2.6578049495418166E-5</v>
      </c>
      <c r="R7447" s="89">
        <f t="shared" si="821"/>
        <v>8.8387519322439805E-3</v>
      </c>
      <c r="S7447" s="88">
        <f t="shared" si="823"/>
        <v>2.9944486178366623E-2</v>
      </c>
    </row>
    <row r="7448" spans="1:19" x14ac:dyDescent="0.2">
      <c r="A7448" s="60">
        <v>2004</v>
      </c>
      <c r="B7448" s="61">
        <v>11</v>
      </c>
      <c r="C7448" s="61">
        <v>6</v>
      </c>
      <c r="D7448" s="61">
        <v>6</v>
      </c>
      <c r="E7448" s="87">
        <v>1.8603427894886199E-2</v>
      </c>
      <c r="F7448" s="87">
        <v>1.5146134572988154E-2</v>
      </c>
      <c r="G7448" s="87">
        <v>1.2368164150014451E-3</v>
      </c>
      <c r="H7448" s="87">
        <v>1.7084746006959106E-6</v>
      </c>
      <c r="I7448" s="87">
        <v>5.4211388888889014E-5</v>
      </c>
      <c r="J7448" s="87">
        <v>9.5108125859823256E-3</v>
      </c>
      <c r="K7448" s="88">
        <v>4.4553111332347711E-2</v>
      </c>
      <c r="L7448" s="84"/>
      <c r="M7448" s="88">
        <f t="shared" si="822"/>
        <v>1.4143929991751342E-2</v>
      </c>
      <c r="N7448" s="88">
        <f t="shared" si="817"/>
        <v>1.6732002975099733E-2</v>
      </c>
      <c r="O7448" s="88">
        <f t="shared" si="818"/>
        <v>4.9390279499370309E-4</v>
      </c>
      <c r="P7448" s="88">
        <f t="shared" si="819"/>
        <v>3.1702226913177381E-6</v>
      </c>
      <c r="Q7448" s="88">
        <f t="shared" si="820"/>
        <v>2.6578049495418166E-5</v>
      </c>
      <c r="R7448" s="89">
        <f t="shared" si="821"/>
        <v>9.5108125859823256E-3</v>
      </c>
      <c r="S7448" s="88">
        <f t="shared" si="823"/>
        <v>3.1399584034031515E-2</v>
      </c>
    </row>
    <row r="7449" spans="1:19" x14ac:dyDescent="0.2">
      <c r="A7449" s="60">
        <v>2004</v>
      </c>
      <c r="B7449" s="61">
        <v>11</v>
      </c>
      <c r="C7449" s="61">
        <v>6</v>
      </c>
      <c r="D7449" s="61">
        <v>7</v>
      </c>
      <c r="E7449" s="87">
        <v>2.1204334813820058E-2</v>
      </c>
      <c r="F7449" s="87">
        <v>1.6033634938197986E-2</v>
      </c>
      <c r="G7449" s="87">
        <v>0</v>
      </c>
      <c r="H7449" s="87">
        <v>0</v>
      </c>
      <c r="I7449" s="87">
        <v>5.4211388888889014E-5</v>
      </c>
      <c r="J7449" s="87">
        <v>9.9517275147294887E-3</v>
      </c>
      <c r="K7449" s="88">
        <v>4.7243908655636421E-2</v>
      </c>
      <c r="L7449" s="84"/>
      <c r="M7449" s="88">
        <f t="shared" si="822"/>
        <v>1.6121363698287459E-2</v>
      </c>
      <c r="N7449" s="88">
        <f t="shared" si="817"/>
        <v>1.7712428619645115E-2</v>
      </c>
      <c r="O7449" s="88">
        <f t="shared" si="818"/>
        <v>0</v>
      </c>
      <c r="P7449" s="88">
        <f t="shared" si="819"/>
        <v>0</v>
      </c>
      <c r="Q7449" s="88">
        <f t="shared" si="820"/>
        <v>2.6578049495418166E-5</v>
      </c>
      <c r="R7449" s="89">
        <f t="shared" si="821"/>
        <v>9.9517275147294887E-3</v>
      </c>
      <c r="S7449" s="88">
        <f t="shared" si="823"/>
        <v>3.3860370367427992E-2</v>
      </c>
    </row>
    <row r="7450" spans="1:19" x14ac:dyDescent="0.2">
      <c r="A7450" s="60">
        <v>2004</v>
      </c>
      <c r="B7450" s="61">
        <v>11</v>
      </c>
      <c r="C7450" s="61">
        <v>6</v>
      </c>
      <c r="D7450" s="61">
        <v>8</v>
      </c>
      <c r="E7450" s="87">
        <v>2.4784782758246814E-2</v>
      </c>
      <c r="F7450" s="87">
        <v>1.6736153664497502E-2</v>
      </c>
      <c r="G7450" s="87">
        <v>0</v>
      </c>
      <c r="H7450" s="87">
        <v>0</v>
      </c>
      <c r="I7450" s="87">
        <v>5.4211388888889014E-5</v>
      </c>
      <c r="J7450" s="87">
        <v>9.9788485128705501E-3</v>
      </c>
      <c r="K7450" s="88">
        <v>5.1553996324503762E-2</v>
      </c>
      <c r="L7450" s="84"/>
      <c r="M7450" s="88">
        <f t="shared" si="822"/>
        <v>1.8843528954670268E-2</v>
      </c>
      <c r="N7450" s="88">
        <f t="shared" si="817"/>
        <v>1.8488504215821978E-2</v>
      </c>
      <c r="O7450" s="88">
        <f t="shared" si="818"/>
        <v>0</v>
      </c>
      <c r="P7450" s="88">
        <f t="shared" si="819"/>
        <v>0</v>
      </c>
      <c r="Q7450" s="88">
        <f t="shared" si="820"/>
        <v>2.6578049495418166E-5</v>
      </c>
      <c r="R7450" s="89">
        <f t="shared" si="821"/>
        <v>9.9788485128705501E-3</v>
      </c>
      <c r="S7450" s="88">
        <f t="shared" si="823"/>
        <v>3.7358611219987667E-2</v>
      </c>
    </row>
    <row r="7451" spans="1:19" x14ac:dyDescent="0.2">
      <c r="A7451" s="60">
        <v>2004</v>
      </c>
      <c r="B7451" s="61">
        <v>11</v>
      </c>
      <c r="C7451" s="61">
        <v>6</v>
      </c>
      <c r="D7451" s="61">
        <v>9</v>
      </c>
      <c r="E7451" s="87">
        <v>2.7923828984357781E-2</v>
      </c>
      <c r="F7451" s="87">
        <v>1.6408560507664989E-2</v>
      </c>
      <c r="G7451" s="87">
        <v>0</v>
      </c>
      <c r="H7451" s="87">
        <v>0</v>
      </c>
      <c r="I7451" s="87">
        <v>5.4211388888889014E-5</v>
      </c>
      <c r="J7451" s="87">
        <v>1.0009560083121968E-2</v>
      </c>
      <c r="K7451" s="88">
        <v>5.439616096403363E-2</v>
      </c>
      <c r="L7451" s="84"/>
      <c r="M7451" s="88">
        <f t="shared" si="822"/>
        <v>2.123010256432149E-2</v>
      </c>
      <c r="N7451" s="88">
        <f t="shared" si="817"/>
        <v>1.8126610582279375E-2</v>
      </c>
      <c r="O7451" s="88">
        <f t="shared" si="818"/>
        <v>0</v>
      </c>
      <c r="P7451" s="88">
        <f t="shared" si="819"/>
        <v>0</v>
      </c>
      <c r="Q7451" s="88">
        <f t="shared" si="820"/>
        <v>2.6578049495418166E-5</v>
      </c>
      <c r="R7451" s="89">
        <f t="shared" si="821"/>
        <v>1.0009560083121968E-2</v>
      </c>
      <c r="S7451" s="88">
        <f t="shared" si="823"/>
        <v>3.9383291196096286E-2</v>
      </c>
    </row>
    <row r="7452" spans="1:19" x14ac:dyDescent="0.2">
      <c r="A7452" s="60">
        <v>2004</v>
      </c>
      <c r="B7452" s="61">
        <v>11</v>
      </c>
      <c r="C7452" s="61">
        <v>6</v>
      </c>
      <c r="D7452" s="61">
        <v>10</v>
      </c>
      <c r="E7452" s="87">
        <v>3.0648769389703467E-2</v>
      </c>
      <c r="F7452" s="87">
        <v>1.6631549364390028E-2</v>
      </c>
      <c r="G7452" s="87">
        <v>0</v>
      </c>
      <c r="H7452" s="87">
        <v>0</v>
      </c>
      <c r="I7452" s="87">
        <v>5.4211388888889014E-5</v>
      </c>
      <c r="J7452" s="87">
        <v>1.0127364142257069E-2</v>
      </c>
      <c r="K7452" s="88">
        <v>5.7461894285239457E-2</v>
      </c>
      <c r="L7452" s="84"/>
      <c r="M7452" s="88">
        <f t="shared" si="822"/>
        <v>2.3301837222185182E-2</v>
      </c>
      <c r="N7452" s="88">
        <f t="shared" si="817"/>
        <v>1.837294737508666E-2</v>
      </c>
      <c r="O7452" s="88">
        <f t="shared" si="818"/>
        <v>0</v>
      </c>
      <c r="P7452" s="88">
        <f t="shared" si="819"/>
        <v>0</v>
      </c>
      <c r="Q7452" s="88">
        <f t="shared" si="820"/>
        <v>2.6578049495418166E-5</v>
      </c>
      <c r="R7452" s="89">
        <f t="shared" si="821"/>
        <v>1.0127364142257069E-2</v>
      </c>
      <c r="S7452" s="88">
        <f t="shared" si="823"/>
        <v>4.1701362646767264E-2</v>
      </c>
    </row>
    <row r="7453" spans="1:19" x14ac:dyDescent="0.2">
      <c r="A7453" s="60">
        <v>2004</v>
      </c>
      <c r="B7453" s="61">
        <v>11</v>
      </c>
      <c r="C7453" s="61">
        <v>6</v>
      </c>
      <c r="D7453" s="61">
        <v>11</v>
      </c>
      <c r="E7453" s="87">
        <v>3.0785612201370438E-2</v>
      </c>
      <c r="F7453" s="87">
        <v>1.6949462457883025E-2</v>
      </c>
      <c r="G7453" s="87">
        <v>0</v>
      </c>
      <c r="H7453" s="87">
        <v>0</v>
      </c>
      <c r="I7453" s="87">
        <v>5.4211388888889014E-5</v>
      </c>
      <c r="J7453" s="87">
        <v>8.8207256663993261E-3</v>
      </c>
      <c r="K7453" s="88">
        <v>5.6610011714541678E-2</v>
      </c>
      <c r="L7453" s="84"/>
      <c r="M7453" s="88">
        <f t="shared" si="822"/>
        <v>2.3405876927073337E-2</v>
      </c>
      <c r="N7453" s="88">
        <f t="shared" si="817"/>
        <v>1.8724147399126756E-2</v>
      </c>
      <c r="O7453" s="88">
        <f t="shared" si="818"/>
        <v>0</v>
      </c>
      <c r="P7453" s="88">
        <f t="shared" si="819"/>
        <v>0</v>
      </c>
      <c r="Q7453" s="88">
        <f t="shared" si="820"/>
        <v>2.6578049495418166E-5</v>
      </c>
      <c r="R7453" s="89">
        <f t="shared" si="821"/>
        <v>8.8207256663993261E-3</v>
      </c>
      <c r="S7453" s="88">
        <f t="shared" si="823"/>
        <v>4.2156602375695518E-2</v>
      </c>
    </row>
    <row r="7454" spans="1:19" x14ac:dyDescent="0.2">
      <c r="A7454" s="60">
        <v>2004</v>
      </c>
      <c r="B7454" s="61">
        <v>11</v>
      </c>
      <c r="C7454" s="61">
        <v>6</v>
      </c>
      <c r="D7454" s="61">
        <v>12</v>
      </c>
      <c r="E7454" s="87">
        <v>3.2446531702530805E-2</v>
      </c>
      <c r="F7454" s="87">
        <v>1.6905159631746575E-2</v>
      </c>
      <c r="G7454" s="87">
        <v>0</v>
      </c>
      <c r="H7454" s="87">
        <v>0</v>
      </c>
      <c r="I7454" s="87">
        <v>5.4211388888889014E-5</v>
      </c>
      <c r="J7454" s="87">
        <v>6.9279192902147275E-3</v>
      </c>
      <c r="K7454" s="88">
        <v>5.6333822013380996E-2</v>
      </c>
      <c r="L7454" s="84"/>
      <c r="M7454" s="88">
        <f t="shared" si="822"/>
        <v>2.4668651146915067E-2</v>
      </c>
      <c r="N7454" s="88">
        <f t="shared" si="817"/>
        <v>1.8675205867863566E-2</v>
      </c>
      <c r="O7454" s="88">
        <f t="shared" si="818"/>
        <v>0</v>
      </c>
      <c r="P7454" s="88">
        <f t="shared" si="819"/>
        <v>0</v>
      </c>
      <c r="Q7454" s="88">
        <f t="shared" si="820"/>
        <v>2.6578049495418166E-5</v>
      </c>
      <c r="R7454" s="89">
        <f t="shared" si="821"/>
        <v>6.9279192902147275E-3</v>
      </c>
      <c r="S7454" s="88">
        <f t="shared" si="823"/>
        <v>4.3370435064274057E-2</v>
      </c>
    </row>
    <row r="7455" spans="1:19" x14ac:dyDescent="0.2">
      <c r="A7455" s="60">
        <v>2004</v>
      </c>
      <c r="B7455" s="61">
        <v>11</v>
      </c>
      <c r="C7455" s="61">
        <v>6</v>
      </c>
      <c r="D7455" s="61">
        <v>13</v>
      </c>
      <c r="E7455" s="87">
        <v>2.9681016554495048E-2</v>
      </c>
      <c r="F7455" s="87">
        <v>1.6653378766226169E-2</v>
      </c>
      <c r="G7455" s="87">
        <v>0</v>
      </c>
      <c r="H7455" s="87">
        <v>0</v>
      </c>
      <c r="I7455" s="87">
        <v>5.4211388888889014E-5</v>
      </c>
      <c r="J7455" s="87">
        <v>7.84220817478333E-3</v>
      </c>
      <c r="K7455" s="88">
        <v>5.4230814884393436E-2</v>
      </c>
      <c r="L7455" s="84"/>
      <c r="M7455" s="88">
        <f t="shared" si="822"/>
        <v>2.2566068071045605E-2</v>
      </c>
      <c r="N7455" s="88">
        <f t="shared" si="817"/>
        <v>1.8397062413462086E-2</v>
      </c>
      <c r="O7455" s="88">
        <f t="shared" si="818"/>
        <v>0</v>
      </c>
      <c r="P7455" s="88">
        <f t="shared" si="819"/>
        <v>0</v>
      </c>
      <c r="Q7455" s="88">
        <f t="shared" si="820"/>
        <v>2.6578049495418166E-5</v>
      </c>
      <c r="R7455" s="89">
        <f t="shared" si="821"/>
        <v>7.84220817478333E-3</v>
      </c>
      <c r="S7455" s="88">
        <f t="shared" si="823"/>
        <v>4.0989708534003112E-2</v>
      </c>
    </row>
    <row r="7456" spans="1:19" x14ac:dyDescent="0.2">
      <c r="A7456" s="60">
        <v>2004</v>
      </c>
      <c r="B7456" s="61">
        <v>11</v>
      </c>
      <c r="C7456" s="61">
        <v>6</v>
      </c>
      <c r="D7456" s="61">
        <v>14</v>
      </c>
      <c r="E7456" s="87">
        <v>2.7987893249525064E-2</v>
      </c>
      <c r="F7456" s="87">
        <v>1.6271504812691687E-2</v>
      </c>
      <c r="G7456" s="87">
        <v>0</v>
      </c>
      <c r="H7456" s="87">
        <v>0</v>
      </c>
      <c r="I7456" s="87">
        <v>5.4211388888889014E-5</v>
      </c>
      <c r="J7456" s="87">
        <v>7.8164494859735041E-3</v>
      </c>
      <c r="K7456" s="88">
        <v>5.2130058937079143E-2</v>
      </c>
      <c r="L7456" s="84"/>
      <c r="M7456" s="88">
        <f t="shared" si="822"/>
        <v>2.1278809742730696E-2</v>
      </c>
      <c r="N7456" s="88">
        <f t="shared" si="817"/>
        <v>1.7975204539701528E-2</v>
      </c>
      <c r="O7456" s="88">
        <f t="shared" si="818"/>
        <v>0</v>
      </c>
      <c r="P7456" s="88">
        <f t="shared" si="819"/>
        <v>0</v>
      </c>
      <c r="Q7456" s="88">
        <f t="shared" si="820"/>
        <v>2.6578049495418166E-5</v>
      </c>
      <c r="R7456" s="89">
        <f t="shared" si="821"/>
        <v>7.8164494859735041E-3</v>
      </c>
      <c r="S7456" s="88">
        <f t="shared" si="823"/>
        <v>3.9280592331927641E-2</v>
      </c>
    </row>
    <row r="7457" spans="1:19" x14ac:dyDescent="0.2">
      <c r="A7457" s="60">
        <v>2004</v>
      </c>
      <c r="B7457" s="61">
        <v>11</v>
      </c>
      <c r="C7457" s="61">
        <v>6</v>
      </c>
      <c r="D7457" s="61">
        <v>15</v>
      </c>
      <c r="E7457" s="87">
        <v>2.8687378566996338E-2</v>
      </c>
      <c r="F7457" s="87">
        <v>1.6218769310362213E-2</v>
      </c>
      <c r="G7457" s="87">
        <v>0</v>
      </c>
      <c r="H7457" s="87">
        <v>0</v>
      </c>
      <c r="I7457" s="87">
        <v>5.4211388888889014E-5</v>
      </c>
      <c r="J7457" s="87">
        <v>7.2119174867952811E-3</v>
      </c>
      <c r="K7457" s="88">
        <v>5.2172276753042729E-2</v>
      </c>
      <c r="L7457" s="84"/>
      <c r="M7457" s="88">
        <f t="shared" si="822"/>
        <v>2.1810618795152226E-2</v>
      </c>
      <c r="N7457" s="88">
        <f t="shared" si="817"/>
        <v>1.7916947393126072E-2</v>
      </c>
      <c r="O7457" s="88">
        <f t="shared" si="818"/>
        <v>0</v>
      </c>
      <c r="P7457" s="88">
        <f t="shared" si="819"/>
        <v>0</v>
      </c>
      <c r="Q7457" s="88">
        <f t="shared" si="820"/>
        <v>2.6578049495418166E-5</v>
      </c>
      <c r="R7457" s="89">
        <f t="shared" si="821"/>
        <v>7.2119174867952811E-3</v>
      </c>
      <c r="S7457" s="88">
        <f t="shared" si="823"/>
        <v>3.9754144237773723E-2</v>
      </c>
    </row>
    <row r="7458" spans="1:19" x14ac:dyDescent="0.2">
      <c r="A7458" s="60">
        <v>2004</v>
      </c>
      <c r="B7458" s="61">
        <v>11</v>
      </c>
      <c r="C7458" s="61">
        <v>6</v>
      </c>
      <c r="D7458" s="61">
        <v>16</v>
      </c>
      <c r="E7458" s="87">
        <v>2.8543669376569145E-2</v>
      </c>
      <c r="F7458" s="87">
        <v>1.5952083616234534E-2</v>
      </c>
      <c r="G7458" s="87">
        <v>0</v>
      </c>
      <c r="H7458" s="87">
        <v>0</v>
      </c>
      <c r="I7458" s="87">
        <v>5.4211388888889014E-5</v>
      </c>
      <c r="J7458" s="87">
        <v>8.082583411931377E-3</v>
      </c>
      <c r="K7458" s="88">
        <v>5.2632547793623946E-2</v>
      </c>
      <c r="L7458" s="84"/>
      <c r="M7458" s="88">
        <f t="shared" si="822"/>
        <v>2.1701358677067632E-2</v>
      </c>
      <c r="N7458" s="88">
        <f t="shared" si="817"/>
        <v>1.7622338507534974E-2</v>
      </c>
      <c r="O7458" s="88">
        <f t="shared" si="818"/>
        <v>0</v>
      </c>
      <c r="P7458" s="88">
        <f t="shared" si="819"/>
        <v>0</v>
      </c>
      <c r="Q7458" s="88">
        <f t="shared" si="820"/>
        <v>2.6578049495418166E-5</v>
      </c>
      <c r="R7458" s="89">
        <f t="shared" si="821"/>
        <v>8.082583411931377E-3</v>
      </c>
      <c r="S7458" s="88">
        <f t="shared" si="823"/>
        <v>3.9350275234098023E-2</v>
      </c>
    </row>
    <row r="7459" spans="1:19" x14ac:dyDescent="0.2">
      <c r="A7459" s="60">
        <v>2004</v>
      </c>
      <c r="B7459" s="61">
        <v>11</v>
      </c>
      <c r="C7459" s="61">
        <v>6</v>
      </c>
      <c r="D7459" s="61">
        <v>17</v>
      </c>
      <c r="E7459" s="87">
        <v>3.1279589982217318E-2</v>
      </c>
      <c r="F7459" s="87">
        <v>1.5514054115162648E-2</v>
      </c>
      <c r="G7459" s="87">
        <v>0</v>
      </c>
      <c r="H7459" s="87">
        <v>0</v>
      </c>
      <c r="I7459" s="87">
        <v>5.4211388888889014E-5</v>
      </c>
      <c r="J7459" s="87">
        <v>7.9588059347730084E-3</v>
      </c>
      <c r="K7459" s="88">
        <v>5.4806661421041868E-2</v>
      </c>
      <c r="L7459" s="84"/>
      <c r="M7459" s="88">
        <f t="shared" si="822"/>
        <v>2.378144142998409E-2</v>
      </c>
      <c r="N7459" s="88">
        <f t="shared" si="817"/>
        <v>1.7138445347877781E-2</v>
      </c>
      <c r="O7459" s="88">
        <f t="shared" si="818"/>
        <v>0</v>
      </c>
      <c r="P7459" s="88">
        <f t="shared" si="819"/>
        <v>0</v>
      </c>
      <c r="Q7459" s="88">
        <f t="shared" si="820"/>
        <v>2.6578049495418166E-5</v>
      </c>
      <c r="R7459" s="89">
        <f t="shared" si="821"/>
        <v>7.9588059347730084E-3</v>
      </c>
      <c r="S7459" s="88">
        <f t="shared" si="823"/>
        <v>4.0946464827357296E-2</v>
      </c>
    </row>
    <row r="7460" spans="1:19" x14ac:dyDescent="0.2">
      <c r="A7460" s="60">
        <v>2004</v>
      </c>
      <c r="B7460" s="61">
        <v>11</v>
      </c>
      <c r="C7460" s="61">
        <v>6</v>
      </c>
      <c r="D7460" s="61">
        <v>18</v>
      </c>
      <c r="E7460" s="87">
        <v>3.6764705651691112E-2</v>
      </c>
      <c r="F7460" s="87">
        <v>1.5549541627927897E-2</v>
      </c>
      <c r="G7460" s="87">
        <v>0</v>
      </c>
      <c r="H7460" s="87">
        <v>0</v>
      </c>
      <c r="I7460" s="87">
        <v>5.4211388888889014E-5</v>
      </c>
      <c r="J7460" s="87">
        <v>6.943350650490821E-3</v>
      </c>
      <c r="K7460" s="88">
        <v>5.9311809318998723E-2</v>
      </c>
      <c r="L7460" s="84"/>
      <c r="M7460" s="88">
        <f t="shared" si="822"/>
        <v>2.7951699323531844E-2</v>
      </c>
      <c r="N7460" s="88">
        <f t="shared" si="817"/>
        <v>1.7177648562817255E-2</v>
      </c>
      <c r="O7460" s="88">
        <f t="shared" si="818"/>
        <v>0</v>
      </c>
      <c r="P7460" s="88">
        <f t="shared" si="819"/>
        <v>0</v>
      </c>
      <c r="Q7460" s="88">
        <f t="shared" si="820"/>
        <v>2.6578049495418166E-5</v>
      </c>
      <c r="R7460" s="89">
        <f t="shared" si="821"/>
        <v>6.943350650490821E-3</v>
      </c>
      <c r="S7460" s="88">
        <f t="shared" si="823"/>
        <v>4.5155925935844519E-2</v>
      </c>
    </row>
    <row r="7461" spans="1:19" x14ac:dyDescent="0.2">
      <c r="A7461" s="60">
        <v>2004</v>
      </c>
      <c r="B7461" s="61">
        <v>11</v>
      </c>
      <c r="C7461" s="61">
        <v>6</v>
      </c>
      <c r="D7461" s="61">
        <v>19</v>
      </c>
      <c r="E7461" s="87">
        <v>3.6237120094050723E-2</v>
      </c>
      <c r="F7461" s="87">
        <v>1.5173345099644497E-2</v>
      </c>
      <c r="G7461" s="87">
        <v>1.2368164150014451E-3</v>
      </c>
      <c r="H7461" s="87">
        <v>1.7084746006959106E-6</v>
      </c>
      <c r="I7461" s="87">
        <v>5.4211388888889014E-5</v>
      </c>
      <c r="J7461" s="87">
        <v>6.1206719496622111E-3</v>
      </c>
      <c r="K7461" s="88">
        <v>5.8823873421848465E-2</v>
      </c>
      <c r="L7461" s="84"/>
      <c r="M7461" s="88">
        <f t="shared" si="822"/>
        <v>2.7550583290826065E-2</v>
      </c>
      <c r="N7461" s="88">
        <f t="shared" si="817"/>
        <v>1.6762062566263006E-2</v>
      </c>
      <c r="O7461" s="88">
        <f t="shared" si="818"/>
        <v>4.9390279499370309E-4</v>
      </c>
      <c r="P7461" s="88">
        <f t="shared" si="819"/>
        <v>3.1702226913177381E-6</v>
      </c>
      <c r="Q7461" s="88">
        <f t="shared" si="820"/>
        <v>2.6578049495418166E-5</v>
      </c>
      <c r="R7461" s="89">
        <f t="shared" si="821"/>
        <v>6.1206719496622111E-3</v>
      </c>
      <c r="S7461" s="88">
        <f t="shared" si="823"/>
        <v>4.4836296924269513E-2</v>
      </c>
    </row>
    <row r="7462" spans="1:19" x14ac:dyDescent="0.2">
      <c r="A7462" s="60">
        <v>2004</v>
      </c>
      <c r="B7462" s="61">
        <v>11</v>
      </c>
      <c r="C7462" s="61">
        <v>6</v>
      </c>
      <c r="D7462" s="61">
        <v>20</v>
      </c>
      <c r="E7462" s="87">
        <v>3.5407963628782603E-2</v>
      </c>
      <c r="F7462" s="87">
        <v>1.4490777018419731E-2</v>
      </c>
      <c r="G7462" s="87">
        <v>1.2368164150014451E-3</v>
      </c>
      <c r="H7462" s="87">
        <v>1.7084746006959106E-6</v>
      </c>
      <c r="I7462" s="87">
        <v>5.4211388888889014E-5</v>
      </c>
      <c r="J7462" s="87">
        <v>5.8833606451096495E-3</v>
      </c>
      <c r="K7462" s="88">
        <v>5.7074837570803012E-2</v>
      </c>
      <c r="L7462" s="84"/>
      <c r="M7462" s="88">
        <f t="shared" si="822"/>
        <v>2.6920187050776992E-2</v>
      </c>
      <c r="N7462" s="88">
        <f t="shared" si="817"/>
        <v>1.6008026537418472E-2</v>
      </c>
      <c r="O7462" s="88">
        <f t="shared" si="818"/>
        <v>4.9390279499370309E-4</v>
      </c>
      <c r="P7462" s="88">
        <f t="shared" si="819"/>
        <v>3.1702226913177381E-6</v>
      </c>
      <c r="Q7462" s="88">
        <f t="shared" si="820"/>
        <v>2.6578049495418166E-5</v>
      </c>
      <c r="R7462" s="89">
        <f t="shared" si="821"/>
        <v>5.8833606451096495E-3</v>
      </c>
      <c r="S7462" s="88">
        <f t="shared" si="823"/>
        <v>4.3451864655375906E-2</v>
      </c>
    </row>
    <row r="7463" spans="1:19" x14ac:dyDescent="0.2">
      <c r="A7463" s="60">
        <v>2004</v>
      </c>
      <c r="B7463" s="61">
        <v>11</v>
      </c>
      <c r="C7463" s="61">
        <v>6</v>
      </c>
      <c r="D7463" s="61">
        <v>21</v>
      </c>
      <c r="E7463" s="87">
        <v>3.3861621290801336E-2</v>
      </c>
      <c r="F7463" s="87">
        <v>1.4034535213564497E-2</v>
      </c>
      <c r="G7463" s="87">
        <v>1.2368164150014451E-3</v>
      </c>
      <c r="H7463" s="87">
        <v>1.7084746006959106E-6</v>
      </c>
      <c r="I7463" s="87">
        <v>5.4211388888889014E-5</v>
      </c>
      <c r="J7463" s="87">
        <v>5.6441325466656308E-3</v>
      </c>
      <c r="K7463" s="88">
        <v>5.48330253295225E-2</v>
      </c>
      <c r="L7463" s="84"/>
      <c r="M7463" s="88">
        <f t="shared" si="822"/>
        <v>2.5744524269956891E-2</v>
      </c>
      <c r="N7463" s="88">
        <f t="shared" si="817"/>
        <v>1.5504014163870903E-2</v>
      </c>
      <c r="O7463" s="88">
        <f t="shared" si="818"/>
        <v>4.9390279499370309E-4</v>
      </c>
      <c r="P7463" s="88">
        <f t="shared" si="819"/>
        <v>3.1702226913177381E-6</v>
      </c>
      <c r="Q7463" s="88">
        <f t="shared" si="820"/>
        <v>2.6578049495418166E-5</v>
      </c>
      <c r="R7463" s="89">
        <f t="shared" si="821"/>
        <v>5.6441325466656308E-3</v>
      </c>
      <c r="S7463" s="88">
        <f t="shared" si="823"/>
        <v>4.1772189501008236E-2</v>
      </c>
    </row>
    <row r="7464" spans="1:19" x14ac:dyDescent="0.2">
      <c r="A7464" s="60">
        <v>2004</v>
      </c>
      <c r="B7464" s="61">
        <v>11</v>
      </c>
      <c r="C7464" s="61">
        <v>6</v>
      </c>
      <c r="D7464" s="61">
        <v>22</v>
      </c>
      <c r="E7464" s="87">
        <v>3.0640470233048715E-2</v>
      </c>
      <c r="F7464" s="87">
        <v>1.3511410038683884E-2</v>
      </c>
      <c r="G7464" s="87">
        <v>1.2368164150014451E-3</v>
      </c>
      <c r="H7464" s="87">
        <v>1.7084746006959106E-6</v>
      </c>
      <c r="I7464" s="87">
        <v>5.4211388888889014E-5</v>
      </c>
      <c r="J7464" s="87">
        <v>6.0921071825052542E-3</v>
      </c>
      <c r="K7464" s="88">
        <v>5.1536723732728884E-2</v>
      </c>
      <c r="L7464" s="84"/>
      <c r="M7464" s="88">
        <f t="shared" si="822"/>
        <v>2.3295527487690086E-2</v>
      </c>
      <c r="N7464" s="88">
        <f t="shared" si="817"/>
        <v>1.4926115430681111E-2</v>
      </c>
      <c r="O7464" s="88">
        <f t="shared" si="818"/>
        <v>4.9390279499370309E-4</v>
      </c>
      <c r="P7464" s="88">
        <f t="shared" si="819"/>
        <v>3.1702226913177381E-6</v>
      </c>
      <c r="Q7464" s="88">
        <f t="shared" si="820"/>
        <v>2.6578049495418166E-5</v>
      </c>
      <c r="R7464" s="89">
        <f t="shared" si="821"/>
        <v>6.0921071825052542E-3</v>
      </c>
      <c r="S7464" s="88">
        <f t="shared" si="823"/>
        <v>3.874529398555164E-2</v>
      </c>
    </row>
    <row r="7465" spans="1:19" x14ac:dyDescent="0.2">
      <c r="A7465" s="60">
        <v>2004</v>
      </c>
      <c r="B7465" s="61">
        <v>11</v>
      </c>
      <c r="C7465" s="61">
        <v>6</v>
      </c>
      <c r="D7465" s="61">
        <v>23</v>
      </c>
      <c r="E7465" s="87">
        <v>2.6096884463932171E-2</v>
      </c>
      <c r="F7465" s="87">
        <v>1.2980009166084676E-2</v>
      </c>
      <c r="G7465" s="87">
        <v>1.2368164150014451E-3</v>
      </c>
      <c r="H7465" s="87">
        <v>1.7084746006959106E-6</v>
      </c>
      <c r="I7465" s="87">
        <v>5.4211388888889014E-5</v>
      </c>
      <c r="J7465" s="87">
        <v>7.1681720228329217E-3</v>
      </c>
      <c r="K7465" s="88">
        <v>4.7537801931340801E-2</v>
      </c>
      <c r="L7465" s="84"/>
      <c r="M7465" s="88">
        <f t="shared" si="822"/>
        <v>1.9841101809099565E-2</v>
      </c>
      <c r="N7465" s="88">
        <f t="shared" si="817"/>
        <v>1.4339074497005689E-2</v>
      </c>
      <c r="O7465" s="88">
        <f t="shared" si="818"/>
        <v>4.9390279499370309E-4</v>
      </c>
      <c r="P7465" s="88">
        <f t="shared" si="819"/>
        <v>3.1702226913177381E-6</v>
      </c>
      <c r="Q7465" s="88">
        <f t="shared" si="820"/>
        <v>2.6578049495418166E-5</v>
      </c>
      <c r="R7465" s="89">
        <f t="shared" si="821"/>
        <v>7.1681720228329217E-3</v>
      </c>
      <c r="S7465" s="88">
        <f t="shared" si="823"/>
        <v>3.4703827373285694E-2</v>
      </c>
    </row>
    <row r="7466" spans="1:19" x14ac:dyDescent="0.2">
      <c r="A7466" s="60">
        <v>2004</v>
      </c>
      <c r="B7466" s="61">
        <v>11</v>
      </c>
      <c r="C7466" s="61">
        <v>6</v>
      </c>
      <c r="D7466" s="61">
        <v>24</v>
      </c>
      <c r="E7466" s="87">
        <v>2.3684689827456921E-2</v>
      </c>
      <c r="F7466" s="87">
        <v>1.261191151024592E-2</v>
      </c>
      <c r="G7466" s="87">
        <v>1.2368164150014451E-3</v>
      </c>
      <c r="H7466" s="87">
        <v>1.7084746006959106E-6</v>
      </c>
      <c r="I7466" s="87">
        <v>5.4211388888889014E-5</v>
      </c>
      <c r="J7466" s="87">
        <v>6.8655338535301754E-3</v>
      </c>
      <c r="K7466" s="88">
        <v>4.4454871469724051E-2</v>
      </c>
      <c r="L7466" s="84"/>
      <c r="M7466" s="88">
        <f t="shared" si="822"/>
        <v>1.8007143451663595E-2</v>
      </c>
      <c r="N7466" s="88">
        <f t="shared" si="817"/>
        <v>1.393243536126175E-2</v>
      </c>
      <c r="O7466" s="88">
        <f t="shared" si="818"/>
        <v>4.9390279499370309E-4</v>
      </c>
      <c r="P7466" s="88">
        <f t="shared" si="819"/>
        <v>3.1702226913177381E-6</v>
      </c>
      <c r="Q7466" s="88">
        <f t="shared" si="820"/>
        <v>2.6578049495418166E-5</v>
      </c>
      <c r="R7466" s="89">
        <f t="shared" si="821"/>
        <v>6.8655338535301754E-3</v>
      </c>
      <c r="S7466" s="88">
        <f t="shared" si="823"/>
        <v>3.246322988010579E-2</v>
      </c>
    </row>
    <row r="7467" spans="1:19" x14ac:dyDescent="0.2">
      <c r="A7467" s="60">
        <v>2004</v>
      </c>
      <c r="B7467" s="61">
        <v>11</v>
      </c>
      <c r="C7467" s="61">
        <v>7</v>
      </c>
      <c r="D7467" s="61">
        <v>1</v>
      </c>
      <c r="E7467" s="87">
        <v>2.1356679145061629E-2</v>
      </c>
      <c r="F7467" s="87">
        <v>1.2291791286524171E-2</v>
      </c>
      <c r="G7467" s="87">
        <v>1.2368164150014451E-3</v>
      </c>
      <c r="H7467" s="87">
        <v>1.7084746006959106E-6</v>
      </c>
      <c r="I7467" s="87">
        <v>5.4211388888889014E-5</v>
      </c>
      <c r="J7467" s="87">
        <v>7.9351628044128548E-3</v>
      </c>
      <c r="K7467" s="88">
        <v>4.2876369514489684E-2</v>
      </c>
      <c r="L7467" s="84"/>
      <c r="M7467" s="88">
        <f t="shared" si="822"/>
        <v>1.6237188994995988E-2</v>
      </c>
      <c r="N7467" s="88">
        <f t="shared" si="817"/>
        <v>1.3578797110532463E-2</v>
      </c>
      <c r="O7467" s="88">
        <f t="shared" si="818"/>
        <v>4.9390279499370309E-4</v>
      </c>
      <c r="P7467" s="88">
        <f t="shared" si="819"/>
        <v>3.1702226913177381E-6</v>
      </c>
      <c r="Q7467" s="88">
        <f t="shared" si="820"/>
        <v>2.6578049495418166E-5</v>
      </c>
      <c r="R7467" s="89">
        <f t="shared" si="821"/>
        <v>7.9351628044128548E-3</v>
      </c>
      <c r="S7467" s="88">
        <f t="shared" si="823"/>
        <v>3.0339637172708888E-2</v>
      </c>
    </row>
    <row r="7468" spans="1:19" x14ac:dyDescent="0.2">
      <c r="A7468" s="60">
        <v>2004</v>
      </c>
      <c r="B7468" s="61">
        <v>11</v>
      </c>
      <c r="C7468" s="61">
        <v>7</v>
      </c>
      <c r="D7468" s="61">
        <v>2</v>
      </c>
      <c r="E7468" s="87">
        <v>1.9318195977536902E-2</v>
      </c>
      <c r="F7468" s="87">
        <v>1.1783642357161556E-2</v>
      </c>
      <c r="G7468" s="87">
        <v>1.2368164150014451E-3</v>
      </c>
      <c r="H7468" s="87">
        <v>1.7084746006959106E-6</v>
      </c>
      <c r="I7468" s="87">
        <v>5.4211388888889014E-5</v>
      </c>
      <c r="J7468" s="87">
        <v>8.9372060430001586E-3</v>
      </c>
      <c r="K7468" s="88">
        <v>4.1331780656189643E-2</v>
      </c>
      <c r="L7468" s="84"/>
      <c r="M7468" s="88">
        <f t="shared" si="822"/>
        <v>1.4687358320039638E-2</v>
      </c>
      <c r="N7468" s="88">
        <f t="shared" si="817"/>
        <v>1.301744270311473E-2</v>
      </c>
      <c r="O7468" s="88">
        <f t="shared" si="818"/>
        <v>4.9390279499370309E-4</v>
      </c>
      <c r="P7468" s="88">
        <f t="shared" si="819"/>
        <v>3.1702226913177381E-6</v>
      </c>
      <c r="Q7468" s="88">
        <f t="shared" si="820"/>
        <v>2.6578049495418166E-5</v>
      </c>
      <c r="R7468" s="89">
        <f t="shared" si="821"/>
        <v>8.9372060430001586E-3</v>
      </c>
      <c r="S7468" s="88">
        <f t="shared" si="823"/>
        <v>2.8228452090334807E-2</v>
      </c>
    </row>
    <row r="7469" spans="1:19" x14ac:dyDescent="0.2">
      <c r="A7469" s="60">
        <v>2004</v>
      </c>
      <c r="B7469" s="61">
        <v>11</v>
      </c>
      <c r="C7469" s="61">
        <v>7</v>
      </c>
      <c r="D7469" s="61">
        <v>3</v>
      </c>
      <c r="E7469" s="87">
        <v>1.8321525588810093E-2</v>
      </c>
      <c r="F7469" s="87">
        <v>1.1472093879678289E-2</v>
      </c>
      <c r="G7469" s="87">
        <v>1.2368164150014451E-3</v>
      </c>
      <c r="H7469" s="87">
        <v>1.7084746006959106E-6</v>
      </c>
      <c r="I7469" s="87">
        <v>5.4211388888889014E-5</v>
      </c>
      <c r="J7469" s="87">
        <v>9.2418736135551835E-3</v>
      </c>
      <c r="K7469" s="88">
        <v>4.0328229360534595E-2</v>
      </c>
      <c r="L7469" s="84"/>
      <c r="M7469" s="88">
        <f t="shared" si="822"/>
        <v>1.3929603551259708E-2</v>
      </c>
      <c r="N7469" s="88">
        <f t="shared" si="817"/>
        <v>1.2673273699002324E-2</v>
      </c>
      <c r="O7469" s="88">
        <f t="shared" si="818"/>
        <v>4.9390279499370309E-4</v>
      </c>
      <c r="P7469" s="88">
        <f t="shared" si="819"/>
        <v>3.1702226913177381E-6</v>
      </c>
      <c r="Q7469" s="88">
        <f t="shared" si="820"/>
        <v>2.6578049495418166E-5</v>
      </c>
      <c r="R7469" s="89">
        <f t="shared" si="821"/>
        <v>9.2418736135551835E-3</v>
      </c>
      <c r="S7469" s="88">
        <f t="shared" si="823"/>
        <v>2.7126528317442469E-2</v>
      </c>
    </row>
    <row r="7470" spans="1:19" x14ac:dyDescent="0.2">
      <c r="A7470" s="60">
        <v>2004</v>
      </c>
      <c r="B7470" s="61">
        <v>11</v>
      </c>
      <c r="C7470" s="61">
        <v>7</v>
      </c>
      <c r="D7470" s="61">
        <v>4</v>
      </c>
      <c r="E7470" s="87">
        <v>1.8371303265074586E-2</v>
      </c>
      <c r="F7470" s="87">
        <v>1.1338764400989061E-2</v>
      </c>
      <c r="G7470" s="87">
        <v>1.2368164150014451E-3</v>
      </c>
      <c r="H7470" s="87">
        <v>1.7084746006959106E-6</v>
      </c>
      <c r="I7470" s="87">
        <v>5.4211388888889014E-5</v>
      </c>
      <c r="J7470" s="87">
        <v>9.093252193742872E-3</v>
      </c>
      <c r="K7470" s="88">
        <v>4.0096056138297545E-2</v>
      </c>
      <c r="L7470" s="84"/>
      <c r="M7470" s="88">
        <f t="shared" si="822"/>
        <v>1.3967448832904314E-2</v>
      </c>
      <c r="N7470" s="88">
        <f t="shared" si="817"/>
        <v>1.2525984024310325E-2</v>
      </c>
      <c r="O7470" s="88">
        <f t="shared" si="818"/>
        <v>4.9390279499370309E-4</v>
      </c>
      <c r="P7470" s="88">
        <f t="shared" si="819"/>
        <v>3.1702226913177381E-6</v>
      </c>
      <c r="Q7470" s="88">
        <f t="shared" si="820"/>
        <v>2.6578049495418166E-5</v>
      </c>
      <c r="R7470" s="89">
        <f t="shared" si="821"/>
        <v>9.093252193742872E-3</v>
      </c>
      <c r="S7470" s="88">
        <f t="shared" si="823"/>
        <v>2.7017083924395075E-2</v>
      </c>
    </row>
    <row r="7471" spans="1:19" x14ac:dyDescent="0.2">
      <c r="A7471" s="60">
        <v>2004</v>
      </c>
      <c r="B7471" s="61">
        <v>11</v>
      </c>
      <c r="C7471" s="61">
        <v>7</v>
      </c>
      <c r="D7471" s="61">
        <v>5</v>
      </c>
      <c r="E7471" s="87">
        <v>1.8326783628329631E-2</v>
      </c>
      <c r="F7471" s="87">
        <v>1.1422847566308911E-2</v>
      </c>
      <c r="G7471" s="87">
        <v>1.2368164150014451E-3</v>
      </c>
      <c r="H7471" s="87">
        <v>1.7084746006959106E-6</v>
      </c>
      <c r="I7471" s="87">
        <v>5.4211388888889014E-5</v>
      </c>
      <c r="J7471" s="87">
        <v>9.3524878918356657E-3</v>
      </c>
      <c r="K7471" s="88">
        <v>4.0394855364965232E-2</v>
      </c>
      <c r="L7471" s="84"/>
      <c r="M7471" s="88">
        <f t="shared" si="822"/>
        <v>1.3933601166284124E-2</v>
      </c>
      <c r="N7471" s="88">
        <f t="shared" si="817"/>
        <v>1.2618871075162004E-2</v>
      </c>
      <c r="O7471" s="88">
        <f t="shared" si="818"/>
        <v>4.9390279499370309E-4</v>
      </c>
      <c r="P7471" s="88">
        <f t="shared" si="819"/>
        <v>3.1702226913177381E-6</v>
      </c>
      <c r="Q7471" s="88">
        <f t="shared" si="820"/>
        <v>2.6578049495418166E-5</v>
      </c>
      <c r="R7471" s="89">
        <f t="shared" si="821"/>
        <v>9.3524878918356657E-3</v>
      </c>
      <c r="S7471" s="88">
        <f t="shared" si="823"/>
        <v>2.7076123308626566E-2</v>
      </c>
    </row>
    <row r="7472" spans="1:19" x14ac:dyDescent="0.2">
      <c r="A7472" s="60">
        <v>2004</v>
      </c>
      <c r="B7472" s="61">
        <v>11</v>
      </c>
      <c r="C7472" s="61">
        <v>7</v>
      </c>
      <c r="D7472" s="61">
        <v>6</v>
      </c>
      <c r="E7472" s="87">
        <v>1.9577929327136909E-2</v>
      </c>
      <c r="F7472" s="87">
        <v>1.1781808918821742E-2</v>
      </c>
      <c r="G7472" s="87">
        <v>1.2368164150014451E-3</v>
      </c>
      <c r="H7472" s="87">
        <v>1.7084746006959106E-6</v>
      </c>
      <c r="I7472" s="87">
        <v>5.4211388888889014E-5</v>
      </c>
      <c r="J7472" s="87">
        <v>9.7403151336412225E-3</v>
      </c>
      <c r="K7472" s="88">
        <v>4.2392789658090908E-2</v>
      </c>
      <c r="L7472" s="84"/>
      <c r="M7472" s="88">
        <f t="shared" si="822"/>
        <v>1.4884830008269494E-2</v>
      </c>
      <c r="N7472" s="88">
        <f t="shared" si="817"/>
        <v>1.3015417295535747E-2</v>
      </c>
      <c r="O7472" s="88">
        <f t="shared" si="818"/>
        <v>4.9390279499370309E-4</v>
      </c>
      <c r="P7472" s="88">
        <f t="shared" si="819"/>
        <v>3.1702226913177381E-6</v>
      </c>
      <c r="Q7472" s="88">
        <f t="shared" si="820"/>
        <v>2.6578049495418166E-5</v>
      </c>
      <c r="R7472" s="89">
        <f t="shared" si="821"/>
        <v>9.7403151336412225E-3</v>
      </c>
      <c r="S7472" s="88">
        <f t="shared" si="823"/>
        <v>2.8423898370985679E-2</v>
      </c>
    </row>
    <row r="7473" spans="1:19" x14ac:dyDescent="0.2">
      <c r="A7473" s="60">
        <v>2004</v>
      </c>
      <c r="B7473" s="61">
        <v>11</v>
      </c>
      <c r="C7473" s="61">
        <v>7</v>
      </c>
      <c r="D7473" s="61">
        <v>7</v>
      </c>
      <c r="E7473" s="87">
        <v>2.3646140791710624E-2</v>
      </c>
      <c r="F7473" s="87">
        <v>1.2428424463942161E-2</v>
      </c>
      <c r="G7473" s="87">
        <v>0</v>
      </c>
      <c r="H7473" s="87">
        <v>0</v>
      </c>
      <c r="I7473" s="87">
        <v>5.4211388888889014E-5</v>
      </c>
      <c r="J7473" s="87">
        <v>8.6036141144807399E-3</v>
      </c>
      <c r="K7473" s="88">
        <v>4.4732390759022418E-2</v>
      </c>
      <c r="L7473" s="84"/>
      <c r="M7473" s="88">
        <f t="shared" si="822"/>
        <v>1.7977835150745837E-2</v>
      </c>
      <c r="N7473" s="88">
        <f t="shared" si="817"/>
        <v>1.3729736396066892E-2</v>
      </c>
      <c r="O7473" s="88">
        <f t="shared" si="818"/>
        <v>0</v>
      </c>
      <c r="P7473" s="88">
        <f t="shared" si="819"/>
        <v>0</v>
      </c>
      <c r="Q7473" s="88">
        <f t="shared" si="820"/>
        <v>2.6578049495418166E-5</v>
      </c>
      <c r="R7473" s="89">
        <f t="shared" si="821"/>
        <v>8.6036141144807399E-3</v>
      </c>
      <c r="S7473" s="88">
        <f t="shared" si="823"/>
        <v>3.1734149596308152E-2</v>
      </c>
    </row>
    <row r="7474" spans="1:19" x14ac:dyDescent="0.2">
      <c r="A7474" s="60">
        <v>2004</v>
      </c>
      <c r="B7474" s="61">
        <v>11</v>
      </c>
      <c r="C7474" s="61">
        <v>7</v>
      </c>
      <c r="D7474" s="61">
        <v>8</v>
      </c>
      <c r="E7474" s="87">
        <v>2.8045600872776369E-2</v>
      </c>
      <c r="F7474" s="87">
        <v>1.329841545282383E-2</v>
      </c>
      <c r="G7474" s="87">
        <v>0</v>
      </c>
      <c r="H7474" s="87">
        <v>0</v>
      </c>
      <c r="I7474" s="87">
        <v>5.4211388888889014E-5</v>
      </c>
      <c r="J7474" s="87">
        <v>8.2080381421993434E-3</v>
      </c>
      <c r="K7474" s="88">
        <v>4.9606265856688432E-2</v>
      </c>
      <c r="L7474" s="84"/>
      <c r="M7474" s="88">
        <f t="shared" si="822"/>
        <v>2.1322684053845218E-2</v>
      </c>
      <c r="N7474" s="88">
        <f t="shared" si="817"/>
        <v>1.4690819353842711E-2</v>
      </c>
      <c r="O7474" s="88">
        <f t="shared" si="818"/>
        <v>0</v>
      </c>
      <c r="P7474" s="88">
        <f t="shared" si="819"/>
        <v>0</v>
      </c>
      <c r="Q7474" s="88">
        <f t="shared" si="820"/>
        <v>2.6578049495418166E-5</v>
      </c>
      <c r="R7474" s="89">
        <f t="shared" si="821"/>
        <v>8.2080381421993434E-3</v>
      </c>
      <c r="S7474" s="88">
        <f t="shared" si="823"/>
        <v>3.6040081457183348E-2</v>
      </c>
    </row>
    <row r="7475" spans="1:19" x14ac:dyDescent="0.2">
      <c r="A7475" s="60">
        <v>2004</v>
      </c>
      <c r="B7475" s="61">
        <v>11</v>
      </c>
      <c r="C7475" s="61">
        <v>7</v>
      </c>
      <c r="D7475" s="61">
        <v>9</v>
      </c>
      <c r="E7475" s="87">
        <v>3.1398736672963778E-2</v>
      </c>
      <c r="F7475" s="87">
        <v>1.405369599127078E-2</v>
      </c>
      <c r="G7475" s="87">
        <v>0</v>
      </c>
      <c r="H7475" s="87">
        <v>0</v>
      </c>
      <c r="I7475" s="87">
        <v>5.4211388888889014E-5</v>
      </c>
      <c r="J7475" s="87">
        <v>8.1768030428743671E-3</v>
      </c>
      <c r="K7475" s="88">
        <v>5.3683447095997816E-2</v>
      </c>
      <c r="L7475" s="84"/>
      <c r="M7475" s="88">
        <f t="shared" si="822"/>
        <v>2.3872027017876201E-2</v>
      </c>
      <c r="N7475" s="88">
        <f t="shared" si="817"/>
        <v>1.5525181161169245E-2</v>
      </c>
      <c r="O7475" s="88">
        <f t="shared" si="818"/>
        <v>0</v>
      </c>
      <c r="P7475" s="88">
        <f t="shared" si="819"/>
        <v>0</v>
      </c>
      <c r="Q7475" s="88">
        <f t="shared" si="820"/>
        <v>2.6578049495418166E-5</v>
      </c>
      <c r="R7475" s="89">
        <f t="shared" si="821"/>
        <v>8.1768030428743671E-3</v>
      </c>
      <c r="S7475" s="88">
        <f t="shared" si="823"/>
        <v>3.9423786228540869E-2</v>
      </c>
    </row>
    <row r="7476" spans="1:19" x14ac:dyDescent="0.2">
      <c r="A7476" s="60">
        <v>2004</v>
      </c>
      <c r="B7476" s="61">
        <v>11</v>
      </c>
      <c r="C7476" s="61">
        <v>7</v>
      </c>
      <c r="D7476" s="61">
        <v>10</v>
      </c>
      <c r="E7476" s="87">
        <v>3.0283544169972795E-2</v>
      </c>
      <c r="F7476" s="87">
        <v>1.4601079190742518E-2</v>
      </c>
      <c r="G7476" s="87">
        <v>0</v>
      </c>
      <c r="H7476" s="87">
        <v>0</v>
      </c>
      <c r="I7476" s="87">
        <v>5.4211388888889014E-5</v>
      </c>
      <c r="J7476" s="87">
        <v>1.0703535261346035E-2</v>
      </c>
      <c r="K7476" s="88">
        <v>5.5642370010950244E-2</v>
      </c>
      <c r="L7476" s="84"/>
      <c r="M7476" s="88">
        <f t="shared" si="822"/>
        <v>2.3024161518100956E-2</v>
      </c>
      <c r="N7476" s="88">
        <f t="shared" si="817"/>
        <v>1.6129877843213434E-2</v>
      </c>
      <c r="O7476" s="88">
        <f t="shared" si="818"/>
        <v>0</v>
      </c>
      <c r="P7476" s="88">
        <f t="shared" si="819"/>
        <v>0</v>
      </c>
      <c r="Q7476" s="88">
        <f t="shared" si="820"/>
        <v>2.6578049495418166E-5</v>
      </c>
      <c r="R7476" s="89">
        <f t="shared" si="821"/>
        <v>1.0703535261346035E-2</v>
      </c>
      <c r="S7476" s="88">
        <f t="shared" si="823"/>
        <v>3.9180617410809811E-2</v>
      </c>
    </row>
    <row r="7477" spans="1:19" x14ac:dyDescent="0.2">
      <c r="A7477" s="60">
        <v>2004</v>
      </c>
      <c r="B7477" s="61">
        <v>11</v>
      </c>
      <c r="C7477" s="61">
        <v>7</v>
      </c>
      <c r="D7477" s="61">
        <v>11</v>
      </c>
      <c r="E7477" s="87">
        <v>3.1437139529298337E-2</v>
      </c>
      <c r="F7477" s="87">
        <v>1.5085064757051072E-2</v>
      </c>
      <c r="G7477" s="87">
        <v>0</v>
      </c>
      <c r="H7477" s="87">
        <v>0</v>
      </c>
      <c r="I7477" s="87">
        <v>5.4211388888889014E-5</v>
      </c>
      <c r="J7477" s="87">
        <v>1.0744015606662702E-2</v>
      </c>
      <c r="K7477" s="88">
        <v>5.7320431281901001E-2</v>
      </c>
      <c r="L7477" s="84"/>
      <c r="M7477" s="88">
        <f t="shared" si="822"/>
        <v>2.3901224180600637E-2</v>
      </c>
      <c r="N7477" s="88">
        <f t="shared" si="817"/>
        <v>1.6664538874802459E-2</v>
      </c>
      <c r="O7477" s="88">
        <f t="shared" si="818"/>
        <v>0</v>
      </c>
      <c r="P7477" s="88">
        <f t="shared" si="819"/>
        <v>0</v>
      </c>
      <c r="Q7477" s="88">
        <f t="shared" si="820"/>
        <v>2.6578049495418166E-5</v>
      </c>
      <c r="R7477" s="89">
        <f t="shared" si="821"/>
        <v>1.0744015606662702E-2</v>
      </c>
      <c r="S7477" s="88">
        <f t="shared" si="823"/>
        <v>4.0592341104898517E-2</v>
      </c>
    </row>
    <row r="7478" spans="1:19" x14ac:dyDescent="0.2">
      <c r="A7478" s="60">
        <v>2004</v>
      </c>
      <c r="B7478" s="61">
        <v>11</v>
      </c>
      <c r="C7478" s="61">
        <v>7</v>
      </c>
      <c r="D7478" s="61">
        <v>12</v>
      </c>
      <c r="E7478" s="87">
        <v>3.1465885104302226E-2</v>
      </c>
      <c r="F7478" s="87">
        <v>1.5182029880465672E-2</v>
      </c>
      <c r="G7478" s="87">
        <v>0</v>
      </c>
      <c r="H7478" s="87">
        <v>0</v>
      </c>
      <c r="I7478" s="87">
        <v>5.4211388888889014E-5</v>
      </c>
      <c r="J7478" s="87">
        <v>1.0075530615553481E-2</v>
      </c>
      <c r="K7478" s="88">
        <v>5.6777656989210272E-2</v>
      </c>
      <c r="L7478" s="84"/>
      <c r="M7478" s="88">
        <f t="shared" si="822"/>
        <v>2.3923079045345182E-2</v>
      </c>
      <c r="N7478" s="88">
        <f t="shared" si="817"/>
        <v>1.6771656682691705E-2</v>
      </c>
      <c r="O7478" s="88">
        <f t="shared" si="818"/>
        <v>0</v>
      </c>
      <c r="P7478" s="88">
        <f t="shared" si="819"/>
        <v>0</v>
      </c>
      <c r="Q7478" s="88">
        <f t="shared" si="820"/>
        <v>2.6578049495418166E-5</v>
      </c>
      <c r="R7478" s="89">
        <f t="shared" si="821"/>
        <v>1.0075530615553481E-2</v>
      </c>
      <c r="S7478" s="88">
        <f t="shared" si="823"/>
        <v>4.0721313777532311E-2</v>
      </c>
    </row>
    <row r="7479" spans="1:19" x14ac:dyDescent="0.2">
      <c r="A7479" s="60">
        <v>2004</v>
      </c>
      <c r="B7479" s="61">
        <v>11</v>
      </c>
      <c r="C7479" s="61">
        <v>7</v>
      </c>
      <c r="D7479" s="61">
        <v>13</v>
      </c>
      <c r="E7479" s="87">
        <v>2.9766418537496807E-2</v>
      </c>
      <c r="F7479" s="87">
        <v>1.5507340631808503E-2</v>
      </c>
      <c r="G7479" s="87">
        <v>0</v>
      </c>
      <c r="H7479" s="87">
        <v>0</v>
      </c>
      <c r="I7479" s="87">
        <v>5.4211388888889014E-5</v>
      </c>
      <c r="J7479" s="87">
        <v>1.0499074048998325E-2</v>
      </c>
      <c r="K7479" s="88">
        <v>5.5827044607192525E-2</v>
      </c>
      <c r="L7479" s="84"/>
      <c r="M7479" s="88">
        <f t="shared" si="822"/>
        <v>2.2630998022426536E-2</v>
      </c>
      <c r="N7479" s="88">
        <f t="shared" si="817"/>
        <v>1.7131028932625855E-2</v>
      </c>
      <c r="O7479" s="88">
        <f t="shared" si="818"/>
        <v>0</v>
      </c>
      <c r="P7479" s="88">
        <f t="shared" si="819"/>
        <v>0</v>
      </c>
      <c r="Q7479" s="88">
        <f t="shared" si="820"/>
        <v>2.6578049495418166E-5</v>
      </c>
      <c r="R7479" s="89">
        <f t="shared" si="821"/>
        <v>1.0499074048998325E-2</v>
      </c>
      <c r="S7479" s="88">
        <f t="shared" si="823"/>
        <v>3.9788605004547811E-2</v>
      </c>
    </row>
    <row r="7480" spans="1:19" x14ac:dyDescent="0.2">
      <c r="A7480" s="60">
        <v>2004</v>
      </c>
      <c r="B7480" s="61">
        <v>11</v>
      </c>
      <c r="C7480" s="61">
        <v>7</v>
      </c>
      <c r="D7480" s="61">
        <v>14</v>
      </c>
      <c r="E7480" s="87">
        <v>2.9455411108397569E-2</v>
      </c>
      <c r="F7480" s="87">
        <v>1.5694459922047013E-2</v>
      </c>
      <c r="G7480" s="87">
        <v>0</v>
      </c>
      <c r="H7480" s="87">
        <v>0</v>
      </c>
      <c r="I7480" s="87">
        <v>5.4211388888889014E-5</v>
      </c>
      <c r="J7480" s="87">
        <v>1.0141910819211116E-2</v>
      </c>
      <c r="K7480" s="88">
        <v>5.5345993238544597E-2</v>
      </c>
      <c r="L7480" s="84"/>
      <c r="M7480" s="88">
        <f t="shared" si="822"/>
        <v>2.2394543357783608E-2</v>
      </c>
      <c r="N7480" s="88">
        <f t="shared" si="817"/>
        <v>1.7337740454029669E-2</v>
      </c>
      <c r="O7480" s="88">
        <f t="shared" si="818"/>
        <v>0</v>
      </c>
      <c r="P7480" s="88">
        <f t="shared" si="819"/>
        <v>0</v>
      </c>
      <c r="Q7480" s="88">
        <f t="shared" si="820"/>
        <v>2.6578049495418166E-5</v>
      </c>
      <c r="R7480" s="89">
        <f t="shared" si="821"/>
        <v>1.0141910819211116E-2</v>
      </c>
      <c r="S7480" s="88">
        <f t="shared" si="823"/>
        <v>3.9758861861308697E-2</v>
      </c>
    </row>
    <row r="7481" spans="1:19" x14ac:dyDescent="0.2">
      <c r="A7481" s="60">
        <v>2004</v>
      </c>
      <c r="B7481" s="61">
        <v>11</v>
      </c>
      <c r="C7481" s="61">
        <v>7</v>
      </c>
      <c r="D7481" s="61">
        <v>15</v>
      </c>
      <c r="E7481" s="87">
        <v>3.2796754805345531E-2</v>
      </c>
      <c r="F7481" s="87">
        <v>1.5425602698148385E-2</v>
      </c>
      <c r="G7481" s="87">
        <v>0</v>
      </c>
      <c r="H7481" s="87">
        <v>0</v>
      </c>
      <c r="I7481" s="87">
        <v>5.4211388888889014E-5</v>
      </c>
      <c r="J7481" s="87">
        <v>8.1203196588207106E-3</v>
      </c>
      <c r="K7481" s="88">
        <v>5.639688855120352E-2</v>
      </c>
      <c r="L7481" s="84"/>
      <c r="M7481" s="88">
        <f t="shared" si="822"/>
        <v>2.4934920948141703E-2</v>
      </c>
      <c r="N7481" s="88">
        <f t="shared" si="817"/>
        <v>1.7040732669735211E-2</v>
      </c>
      <c r="O7481" s="88">
        <f t="shared" si="818"/>
        <v>0</v>
      </c>
      <c r="P7481" s="88">
        <f t="shared" si="819"/>
        <v>0</v>
      </c>
      <c r="Q7481" s="88">
        <f t="shared" si="820"/>
        <v>2.6578049495418166E-5</v>
      </c>
      <c r="R7481" s="89">
        <f t="shared" si="821"/>
        <v>8.1203196588207106E-3</v>
      </c>
      <c r="S7481" s="88">
        <f t="shared" si="823"/>
        <v>4.2002231667372339E-2</v>
      </c>
    </row>
    <row r="7482" spans="1:19" x14ac:dyDescent="0.2">
      <c r="A7482" s="60">
        <v>2004</v>
      </c>
      <c r="B7482" s="61">
        <v>11</v>
      </c>
      <c r="C7482" s="61">
        <v>7</v>
      </c>
      <c r="D7482" s="61">
        <v>16</v>
      </c>
      <c r="E7482" s="87">
        <v>3.3463858547285626E-2</v>
      </c>
      <c r="F7482" s="87">
        <v>1.5581803826697391E-2</v>
      </c>
      <c r="G7482" s="87">
        <v>0</v>
      </c>
      <c r="H7482" s="87">
        <v>0</v>
      </c>
      <c r="I7482" s="87">
        <v>5.4211388888889014E-5</v>
      </c>
      <c r="J7482" s="87">
        <v>8.1954844369470422E-3</v>
      </c>
      <c r="K7482" s="88">
        <v>5.7295358199818951E-2</v>
      </c>
      <c r="L7482" s="84"/>
      <c r="M7482" s="88">
        <f t="shared" si="822"/>
        <v>2.5442110734698712E-2</v>
      </c>
      <c r="N7482" s="88">
        <f t="shared" si="817"/>
        <v>1.7213288758881347E-2</v>
      </c>
      <c r="O7482" s="88">
        <f t="shared" si="818"/>
        <v>0</v>
      </c>
      <c r="P7482" s="88">
        <f t="shared" si="819"/>
        <v>0</v>
      </c>
      <c r="Q7482" s="88">
        <f t="shared" si="820"/>
        <v>2.6578049495418166E-5</v>
      </c>
      <c r="R7482" s="89">
        <f t="shared" si="821"/>
        <v>8.1954844369470422E-3</v>
      </c>
      <c r="S7482" s="88">
        <f t="shared" si="823"/>
        <v>4.2681977543075483E-2</v>
      </c>
    </row>
    <row r="7483" spans="1:19" x14ac:dyDescent="0.2">
      <c r="A7483" s="60">
        <v>2004</v>
      </c>
      <c r="B7483" s="61">
        <v>11</v>
      </c>
      <c r="C7483" s="61">
        <v>7</v>
      </c>
      <c r="D7483" s="61">
        <v>17</v>
      </c>
      <c r="E7483" s="87">
        <v>4.1118460696843995E-2</v>
      </c>
      <c r="F7483" s="87">
        <v>1.5275871471490165E-2</v>
      </c>
      <c r="G7483" s="87">
        <v>0</v>
      </c>
      <c r="H7483" s="87">
        <v>0</v>
      </c>
      <c r="I7483" s="87">
        <v>5.4211388888889014E-5</v>
      </c>
      <c r="J7483" s="87">
        <v>5.8291704636087328E-3</v>
      </c>
      <c r="K7483" s="88">
        <v>6.2277714020831779E-2</v>
      </c>
      <c r="L7483" s="84"/>
      <c r="M7483" s="88">
        <f t="shared" si="822"/>
        <v>3.1261799317350923E-2</v>
      </c>
      <c r="N7483" s="88">
        <f t="shared" si="817"/>
        <v>1.6875323910303042E-2</v>
      </c>
      <c r="O7483" s="88">
        <f t="shared" si="818"/>
        <v>0</v>
      </c>
      <c r="P7483" s="88">
        <f t="shared" si="819"/>
        <v>0</v>
      </c>
      <c r="Q7483" s="88">
        <f t="shared" si="820"/>
        <v>2.6578049495418166E-5</v>
      </c>
      <c r="R7483" s="89">
        <f t="shared" si="821"/>
        <v>5.8291704636087328E-3</v>
      </c>
      <c r="S7483" s="88">
        <f t="shared" si="823"/>
        <v>4.816370127714939E-2</v>
      </c>
    </row>
    <row r="7484" spans="1:19" x14ac:dyDescent="0.2">
      <c r="A7484" s="60">
        <v>2004</v>
      </c>
      <c r="B7484" s="61">
        <v>11</v>
      </c>
      <c r="C7484" s="61">
        <v>7</v>
      </c>
      <c r="D7484" s="61">
        <v>18</v>
      </c>
      <c r="E7484" s="87">
        <v>4.3235182686413659E-2</v>
      </c>
      <c r="F7484" s="87">
        <v>1.4730200298253136E-2</v>
      </c>
      <c r="G7484" s="87">
        <v>0</v>
      </c>
      <c r="H7484" s="87">
        <v>0</v>
      </c>
      <c r="I7484" s="87">
        <v>5.4211388888889014E-5</v>
      </c>
      <c r="J7484" s="87">
        <v>6.1838135665252076E-3</v>
      </c>
      <c r="K7484" s="88">
        <v>6.4203407940080892E-2</v>
      </c>
      <c r="L7484" s="84"/>
      <c r="M7484" s="88">
        <f t="shared" si="822"/>
        <v>3.2871113891075464E-2</v>
      </c>
      <c r="N7484" s="88">
        <f t="shared" si="817"/>
        <v>1.6272518511339335E-2</v>
      </c>
      <c r="O7484" s="88">
        <f t="shared" si="818"/>
        <v>0</v>
      </c>
      <c r="P7484" s="88">
        <f t="shared" si="819"/>
        <v>0</v>
      </c>
      <c r="Q7484" s="88">
        <f t="shared" si="820"/>
        <v>2.6578049495418166E-5</v>
      </c>
      <c r="R7484" s="89">
        <f t="shared" si="821"/>
        <v>6.1838135665252076E-3</v>
      </c>
      <c r="S7484" s="88">
        <f t="shared" si="823"/>
        <v>4.9170210451910223E-2</v>
      </c>
    </row>
    <row r="7485" spans="1:19" x14ac:dyDescent="0.2">
      <c r="A7485" s="60">
        <v>2004</v>
      </c>
      <c r="B7485" s="61">
        <v>11</v>
      </c>
      <c r="C7485" s="61">
        <v>7</v>
      </c>
      <c r="D7485" s="61">
        <v>19</v>
      </c>
      <c r="E7485" s="87">
        <v>4.0219867983726558E-2</v>
      </c>
      <c r="F7485" s="87">
        <v>1.4210791558001357E-2</v>
      </c>
      <c r="G7485" s="87">
        <v>1.2368164150014451E-3</v>
      </c>
      <c r="H7485" s="87">
        <v>1.7084746006959106E-6</v>
      </c>
      <c r="I7485" s="87">
        <v>5.4211388888889014E-5</v>
      </c>
      <c r="J7485" s="87">
        <v>7.9658399623732789E-3</v>
      </c>
      <c r="K7485" s="88">
        <v>6.3689235782592224E-2</v>
      </c>
      <c r="L7485" s="84"/>
      <c r="M7485" s="88">
        <f t="shared" si="822"/>
        <v>3.0578611654451197E-2</v>
      </c>
      <c r="N7485" s="88">
        <f t="shared" si="817"/>
        <v>1.569872534019686E-2</v>
      </c>
      <c r="O7485" s="88">
        <f t="shared" si="818"/>
        <v>4.9390279499370309E-4</v>
      </c>
      <c r="P7485" s="88">
        <f t="shared" si="819"/>
        <v>3.1702226913177381E-6</v>
      </c>
      <c r="Q7485" s="88">
        <f t="shared" si="820"/>
        <v>2.6578049495418166E-5</v>
      </c>
      <c r="R7485" s="89">
        <f t="shared" si="821"/>
        <v>7.9658399623732789E-3</v>
      </c>
      <c r="S7485" s="88">
        <f t="shared" si="823"/>
        <v>4.6800988061828502E-2</v>
      </c>
    </row>
    <row r="7486" spans="1:19" x14ac:dyDescent="0.2">
      <c r="A7486" s="60">
        <v>2004</v>
      </c>
      <c r="B7486" s="61">
        <v>11</v>
      </c>
      <c r="C7486" s="61">
        <v>7</v>
      </c>
      <c r="D7486" s="61">
        <v>20</v>
      </c>
      <c r="E7486" s="87">
        <v>3.7036926935227921E-2</v>
      </c>
      <c r="F7486" s="87">
        <v>1.4228090907700336E-2</v>
      </c>
      <c r="G7486" s="87">
        <v>1.2368164150014451E-3</v>
      </c>
      <c r="H7486" s="87">
        <v>1.7084746006959106E-6</v>
      </c>
      <c r="I7486" s="87">
        <v>5.4211388888889014E-5</v>
      </c>
      <c r="J7486" s="87">
        <v>8.5974645158943177E-3</v>
      </c>
      <c r="K7486" s="88">
        <v>6.1155218637313609E-2</v>
      </c>
      <c r="L7486" s="84"/>
      <c r="M7486" s="88">
        <f t="shared" si="822"/>
        <v>2.8158665415929669E-2</v>
      </c>
      <c r="N7486" s="88">
        <f t="shared" si="817"/>
        <v>1.571783600960467E-2</v>
      </c>
      <c r="O7486" s="88">
        <f t="shared" si="818"/>
        <v>4.9390279499370309E-4</v>
      </c>
      <c r="P7486" s="88">
        <f t="shared" si="819"/>
        <v>3.1702226913177381E-6</v>
      </c>
      <c r="Q7486" s="88">
        <f t="shared" si="820"/>
        <v>2.6578049495418166E-5</v>
      </c>
      <c r="R7486" s="89">
        <f t="shared" si="821"/>
        <v>8.5974645158943177E-3</v>
      </c>
      <c r="S7486" s="88">
        <f t="shared" si="823"/>
        <v>4.4400152492714784E-2</v>
      </c>
    </row>
    <row r="7487" spans="1:19" x14ac:dyDescent="0.2">
      <c r="A7487" s="60">
        <v>2004</v>
      </c>
      <c r="B7487" s="61">
        <v>11</v>
      </c>
      <c r="C7487" s="61">
        <v>7</v>
      </c>
      <c r="D7487" s="61">
        <v>21</v>
      </c>
      <c r="E7487" s="87">
        <v>3.7794736646678602E-2</v>
      </c>
      <c r="F7487" s="87">
        <v>1.5118243529856504E-2</v>
      </c>
      <c r="G7487" s="87">
        <v>1.2368164150014451E-3</v>
      </c>
      <c r="H7487" s="87">
        <v>1.7084746006959106E-6</v>
      </c>
      <c r="I7487" s="87">
        <v>5.4211388888889014E-5</v>
      </c>
      <c r="J7487" s="87">
        <v>6.3433935337548009E-3</v>
      </c>
      <c r="K7487" s="88">
        <v>6.0549109988780936E-2</v>
      </c>
      <c r="L7487" s="84"/>
      <c r="M7487" s="88">
        <f t="shared" si="822"/>
        <v>2.8734817701755126E-2</v>
      </c>
      <c r="N7487" s="88">
        <f t="shared" si="817"/>
        <v>1.6701191614325896E-2</v>
      </c>
      <c r="O7487" s="88">
        <f t="shared" si="818"/>
        <v>4.9390279499370309E-4</v>
      </c>
      <c r="P7487" s="88">
        <f t="shared" si="819"/>
        <v>3.1702226913177381E-6</v>
      </c>
      <c r="Q7487" s="88">
        <f t="shared" si="820"/>
        <v>2.6578049495418166E-5</v>
      </c>
      <c r="R7487" s="89">
        <f t="shared" si="821"/>
        <v>6.3433935337548009E-3</v>
      </c>
      <c r="S7487" s="88">
        <f t="shared" si="823"/>
        <v>4.5959660383261464E-2</v>
      </c>
    </row>
    <row r="7488" spans="1:19" x14ac:dyDescent="0.2">
      <c r="A7488" s="60">
        <v>2004</v>
      </c>
      <c r="B7488" s="61">
        <v>11</v>
      </c>
      <c r="C7488" s="61">
        <v>7</v>
      </c>
      <c r="D7488" s="61">
        <v>22</v>
      </c>
      <c r="E7488" s="87">
        <v>3.4947785707607634E-2</v>
      </c>
      <c r="F7488" s="87">
        <v>1.4901803579429549E-2</v>
      </c>
      <c r="G7488" s="87">
        <v>1.2368164150014451E-3</v>
      </c>
      <c r="H7488" s="87">
        <v>1.7084746006959106E-6</v>
      </c>
      <c r="I7488" s="87">
        <v>5.4211388888889014E-5</v>
      </c>
      <c r="J7488" s="87">
        <v>6.0931347902659317E-3</v>
      </c>
      <c r="K7488" s="88">
        <v>5.7235460355794146E-2</v>
      </c>
      <c r="L7488" s="84"/>
      <c r="M7488" s="88">
        <f t="shared" si="822"/>
        <v>2.6570320115628036E-2</v>
      </c>
      <c r="N7488" s="88">
        <f t="shared" si="817"/>
        <v>1.6462089427756604E-2</v>
      </c>
      <c r="O7488" s="88">
        <f t="shared" si="818"/>
        <v>4.9390279499370309E-4</v>
      </c>
      <c r="P7488" s="88">
        <f t="shared" si="819"/>
        <v>3.1702226913177381E-6</v>
      </c>
      <c r="Q7488" s="88">
        <f t="shared" si="820"/>
        <v>2.6578049495418166E-5</v>
      </c>
      <c r="R7488" s="89">
        <f t="shared" si="821"/>
        <v>6.0931347902659317E-3</v>
      </c>
      <c r="S7488" s="88">
        <f t="shared" si="823"/>
        <v>4.3556060610565078E-2</v>
      </c>
    </row>
    <row r="7489" spans="1:19" x14ac:dyDescent="0.2">
      <c r="A7489" s="60">
        <v>2004</v>
      </c>
      <c r="B7489" s="61">
        <v>11</v>
      </c>
      <c r="C7489" s="61">
        <v>7</v>
      </c>
      <c r="D7489" s="61">
        <v>23</v>
      </c>
      <c r="E7489" s="87">
        <v>2.8804258042642403E-2</v>
      </c>
      <c r="F7489" s="87">
        <v>1.4394038659532019E-2</v>
      </c>
      <c r="G7489" s="87">
        <v>1.2368164150014451E-3</v>
      </c>
      <c r="H7489" s="87">
        <v>1.7084746006959106E-6</v>
      </c>
      <c r="I7489" s="87">
        <v>5.4211388888889014E-5</v>
      </c>
      <c r="J7489" s="87">
        <v>7.7719270571331893E-3</v>
      </c>
      <c r="K7489" s="88">
        <v>5.2262960037798643E-2</v>
      </c>
      <c r="L7489" s="84"/>
      <c r="M7489" s="88">
        <f t="shared" si="822"/>
        <v>2.1899480650631287E-2</v>
      </c>
      <c r="N7489" s="88">
        <f t="shared" si="817"/>
        <v>1.5901159237321841E-2</v>
      </c>
      <c r="O7489" s="88">
        <f t="shared" si="818"/>
        <v>4.9390279499370309E-4</v>
      </c>
      <c r="P7489" s="88">
        <f t="shared" si="819"/>
        <v>3.1702226913177381E-6</v>
      </c>
      <c r="Q7489" s="88">
        <f t="shared" si="820"/>
        <v>2.6578049495418166E-5</v>
      </c>
      <c r="R7489" s="89">
        <f t="shared" si="821"/>
        <v>7.7719270571331893E-3</v>
      </c>
      <c r="S7489" s="88">
        <f t="shared" si="823"/>
        <v>3.8324290955133566E-2</v>
      </c>
    </row>
    <row r="7490" spans="1:19" x14ac:dyDescent="0.2">
      <c r="A7490" s="60">
        <v>2004</v>
      </c>
      <c r="B7490" s="61">
        <v>11</v>
      </c>
      <c r="C7490" s="61">
        <v>7</v>
      </c>
      <c r="D7490" s="61">
        <v>24</v>
      </c>
      <c r="E7490" s="87">
        <v>2.432048382465779E-2</v>
      </c>
      <c r="F7490" s="87">
        <v>1.4547089065182038E-2</v>
      </c>
      <c r="G7490" s="87">
        <v>1.2368164150014451E-3</v>
      </c>
      <c r="H7490" s="87">
        <v>1.7084746006959106E-6</v>
      </c>
      <c r="I7490" s="87">
        <v>5.4211388888889014E-5</v>
      </c>
      <c r="J7490" s="87">
        <v>7.6392187046003535E-3</v>
      </c>
      <c r="K7490" s="88">
        <v>4.7799527872931215E-2</v>
      </c>
      <c r="L7490" s="84"/>
      <c r="M7490" s="88">
        <f t="shared" si="822"/>
        <v>1.8490528870544205E-2</v>
      </c>
      <c r="N7490" s="88">
        <f t="shared" si="817"/>
        <v>1.6070234708712633E-2</v>
      </c>
      <c r="O7490" s="88">
        <f t="shared" si="818"/>
        <v>4.9390279499370309E-4</v>
      </c>
      <c r="P7490" s="88">
        <f t="shared" si="819"/>
        <v>3.1702226913177381E-6</v>
      </c>
      <c r="Q7490" s="88">
        <f t="shared" si="820"/>
        <v>2.6578049495418166E-5</v>
      </c>
      <c r="R7490" s="89">
        <f t="shared" si="821"/>
        <v>7.6392187046003535E-3</v>
      </c>
      <c r="S7490" s="88">
        <f t="shared" si="823"/>
        <v>3.508441464643728E-2</v>
      </c>
    </row>
    <row r="7491" spans="1:19" x14ac:dyDescent="0.2">
      <c r="A7491" s="60">
        <v>2004</v>
      </c>
      <c r="B7491" s="61">
        <v>11</v>
      </c>
      <c r="C7491" s="61">
        <v>8</v>
      </c>
      <c r="D7491" s="61">
        <v>1</v>
      </c>
      <c r="E7491" s="87">
        <v>1.8715026710998485E-2</v>
      </c>
      <c r="F7491" s="87">
        <v>1.4300355319160614E-2</v>
      </c>
      <c r="G7491" s="87">
        <v>1.2368164150014451E-3</v>
      </c>
      <c r="H7491" s="87">
        <v>1.7084746006959106E-6</v>
      </c>
      <c r="I7491" s="87">
        <v>5.4211388888889014E-5</v>
      </c>
      <c r="J7491" s="87">
        <v>8.6739001361038452E-3</v>
      </c>
      <c r="K7491" s="88">
        <v>4.298201844475398E-2</v>
      </c>
      <c r="L7491" s="84"/>
      <c r="M7491" s="88">
        <f t="shared" si="822"/>
        <v>1.4228777034520723E-2</v>
      </c>
      <c r="N7491" s="88">
        <f t="shared" ref="N7491:N7554" si="824">F7491*W$5</f>
        <v>1.5797666829918625E-2</v>
      </c>
      <c r="O7491" s="88">
        <f t="shared" ref="O7491:O7554" si="825">G7491*X$5</f>
        <v>4.9390279499370309E-4</v>
      </c>
      <c r="P7491" s="88">
        <f t="shared" ref="P7491:P7554" si="826">H7491*Y$5</f>
        <v>3.1702226913177381E-6</v>
      </c>
      <c r="Q7491" s="88">
        <f t="shared" ref="Q7491:Q7554" si="827">I7491*Z$5</f>
        <v>2.6578049495418166E-5</v>
      </c>
      <c r="R7491" s="89">
        <f t="shared" ref="R7491:R7554" si="828">J7491</f>
        <v>8.6739001361038452E-3</v>
      </c>
      <c r="S7491" s="88">
        <f t="shared" si="823"/>
        <v>3.0550094931619785E-2</v>
      </c>
    </row>
    <row r="7492" spans="1:19" x14ac:dyDescent="0.2">
      <c r="A7492" s="60">
        <v>2004</v>
      </c>
      <c r="B7492" s="61">
        <v>11</v>
      </c>
      <c r="C7492" s="61">
        <v>8</v>
      </c>
      <c r="D7492" s="61">
        <v>2</v>
      </c>
      <c r="E7492" s="87">
        <v>1.761930966019417E-2</v>
      </c>
      <c r="F7492" s="87">
        <v>1.4007022615543511E-2</v>
      </c>
      <c r="G7492" s="87">
        <v>1.2368164150014451E-3</v>
      </c>
      <c r="H7492" s="87">
        <v>1.7084746006959106E-6</v>
      </c>
      <c r="I7492" s="87">
        <v>5.4211388888889014E-5</v>
      </c>
      <c r="J7492" s="87">
        <v>8.9798075446087099E-3</v>
      </c>
      <c r="K7492" s="88">
        <v>4.1898876098837426E-2</v>
      </c>
      <c r="L7492" s="84"/>
      <c r="M7492" s="88">
        <f t="shared" ref="M7492:M7555" si="829">E7492*V$5</f>
        <v>1.3395718452795332E-2</v>
      </c>
      <c r="N7492" s="88">
        <f t="shared" si="824"/>
        <v>1.547362087311269E-2</v>
      </c>
      <c r="O7492" s="88">
        <f t="shared" si="825"/>
        <v>4.9390279499370309E-4</v>
      </c>
      <c r="P7492" s="88">
        <f t="shared" si="826"/>
        <v>3.1702226913177381E-6</v>
      </c>
      <c r="Q7492" s="88">
        <f t="shared" si="827"/>
        <v>2.6578049495418166E-5</v>
      </c>
      <c r="R7492" s="89">
        <f t="shared" si="828"/>
        <v>8.9798075446087099E-3</v>
      </c>
      <c r="S7492" s="88">
        <f t="shared" ref="S7492:S7555" si="830">SUM(M7492:Q7492)</f>
        <v>2.9392990393088462E-2</v>
      </c>
    </row>
    <row r="7493" spans="1:19" x14ac:dyDescent="0.2">
      <c r="A7493" s="60">
        <v>2004</v>
      </c>
      <c r="B7493" s="61">
        <v>11</v>
      </c>
      <c r="C7493" s="61">
        <v>8</v>
      </c>
      <c r="D7493" s="61">
        <v>3</v>
      </c>
      <c r="E7493" s="87">
        <v>1.7242673714155252E-2</v>
      </c>
      <c r="F7493" s="87">
        <v>1.458961837700253E-2</v>
      </c>
      <c r="G7493" s="87">
        <v>1.2368164150014451E-3</v>
      </c>
      <c r="H7493" s="87">
        <v>1.7084746006959106E-6</v>
      </c>
      <c r="I7493" s="87">
        <v>5.4211388888889014E-5</v>
      </c>
      <c r="J7493" s="87">
        <v>8.833685069866995E-3</v>
      </c>
      <c r="K7493" s="88">
        <v>4.1958713439515807E-2</v>
      </c>
      <c r="L7493" s="84"/>
      <c r="M7493" s="88">
        <f t="shared" si="829"/>
        <v>1.3109367330666069E-2</v>
      </c>
      <c r="N7493" s="88">
        <f t="shared" si="824"/>
        <v>1.6117217030735476E-2</v>
      </c>
      <c r="O7493" s="88">
        <f t="shared" si="825"/>
        <v>4.9390279499370309E-4</v>
      </c>
      <c r="P7493" s="88">
        <f t="shared" si="826"/>
        <v>3.1702226913177381E-6</v>
      </c>
      <c r="Q7493" s="88">
        <f t="shared" si="827"/>
        <v>2.6578049495418166E-5</v>
      </c>
      <c r="R7493" s="89">
        <f t="shared" si="828"/>
        <v>8.833685069866995E-3</v>
      </c>
      <c r="S7493" s="88">
        <f t="shared" si="830"/>
        <v>2.9750235428581986E-2</v>
      </c>
    </row>
    <row r="7494" spans="1:19" x14ac:dyDescent="0.2">
      <c r="A7494" s="60">
        <v>2004</v>
      </c>
      <c r="B7494" s="61">
        <v>11</v>
      </c>
      <c r="C7494" s="61">
        <v>8</v>
      </c>
      <c r="D7494" s="61">
        <v>4</v>
      </c>
      <c r="E7494" s="87">
        <v>1.7078489230042248E-2</v>
      </c>
      <c r="F7494" s="87">
        <v>1.4426927603283407E-2</v>
      </c>
      <c r="G7494" s="87">
        <v>1.2368164150014451E-3</v>
      </c>
      <c r="H7494" s="87">
        <v>1.7084746006959106E-6</v>
      </c>
      <c r="I7494" s="87">
        <v>5.4211388888889014E-5</v>
      </c>
      <c r="J7494" s="87">
        <v>9.1446728480873794E-3</v>
      </c>
      <c r="K7494" s="88">
        <v>4.1942825959904062E-2</v>
      </c>
      <c r="L7494" s="84"/>
      <c r="M7494" s="88">
        <f t="shared" si="829"/>
        <v>1.298454012881127E-2</v>
      </c>
      <c r="N7494" s="88">
        <f t="shared" si="824"/>
        <v>1.5937491801385911E-2</v>
      </c>
      <c r="O7494" s="88">
        <f t="shared" si="825"/>
        <v>4.9390279499370309E-4</v>
      </c>
      <c r="P7494" s="88">
        <f t="shared" si="826"/>
        <v>3.1702226913177381E-6</v>
      </c>
      <c r="Q7494" s="88">
        <f t="shared" si="827"/>
        <v>2.6578049495418166E-5</v>
      </c>
      <c r="R7494" s="89">
        <f t="shared" si="828"/>
        <v>9.1446728480873794E-3</v>
      </c>
      <c r="S7494" s="88">
        <f t="shared" si="830"/>
        <v>2.9445682997377619E-2</v>
      </c>
    </row>
    <row r="7495" spans="1:19" x14ac:dyDescent="0.2">
      <c r="A7495" s="60">
        <v>2004</v>
      </c>
      <c r="B7495" s="61">
        <v>11</v>
      </c>
      <c r="C7495" s="61">
        <v>8</v>
      </c>
      <c r="D7495" s="61">
        <v>5</v>
      </c>
      <c r="E7495" s="87">
        <v>1.7960784529640068E-2</v>
      </c>
      <c r="F7495" s="87">
        <v>1.4807953169143672E-2</v>
      </c>
      <c r="G7495" s="87">
        <v>1.2368164150014451E-3</v>
      </c>
      <c r="H7495" s="87">
        <v>1.7084746006959106E-6</v>
      </c>
      <c r="I7495" s="87">
        <v>5.4211388888889014E-5</v>
      </c>
      <c r="J7495" s="87">
        <v>9.3621174264265934E-3</v>
      </c>
      <c r="K7495" s="88">
        <v>4.3423591403701362E-2</v>
      </c>
      <c r="L7495" s="84"/>
      <c r="M7495" s="88">
        <f t="shared" si="829"/>
        <v>1.3655337092686577E-2</v>
      </c>
      <c r="N7495" s="88">
        <f t="shared" si="824"/>
        <v>1.6358412457467553E-2</v>
      </c>
      <c r="O7495" s="88">
        <f t="shared" si="825"/>
        <v>4.9390279499370309E-4</v>
      </c>
      <c r="P7495" s="88">
        <f t="shared" si="826"/>
        <v>3.1702226913177381E-6</v>
      </c>
      <c r="Q7495" s="88">
        <f t="shared" si="827"/>
        <v>2.6578049495418166E-5</v>
      </c>
      <c r="R7495" s="89">
        <f t="shared" si="828"/>
        <v>9.3621174264265934E-3</v>
      </c>
      <c r="S7495" s="88">
        <f t="shared" si="830"/>
        <v>3.0537400617334568E-2</v>
      </c>
    </row>
    <row r="7496" spans="1:19" x14ac:dyDescent="0.2">
      <c r="A7496" s="60">
        <v>2004</v>
      </c>
      <c r="B7496" s="61">
        <v>11</v>
      </c>
      <c r="C7496" s="61">
        <v>8</v>
      </c>
      <c r="D7496" s="61">
        <v>6</v>
      </c>
      <c r="E7496" s="87">
        <v>1.9668334292659718E-2</v>
      </c>
      <c r="F7496" s="87">
        <v>1.5742046322161255E-2</v>
      </c>
      <c r="G7496" s="87">
        <v>1.2368164150014451E-3</v>
      </c>
      <c r="H7496" s="87">
        <v>1.7084746006959106E-6</v>
      </c>
      <c r="I7496" s="87">
        <v>5.4211388888889014E-5</v>
      </c>
      <c r="J7496" s="87">
        <v>9.23745471022153E-3</v>
      </c>
      <c r="K7496" s="88">
        <v>4.5940571603533542E-2</v>
      </c>
      <c r="L7496" s="84"/>
      <c r="M7496" s="88">
        <f t="shared" si="829"/>
        <v>1.4953563658351951E-2</v>
      </c>
      <c r="N7496" s="88">
        <f t="shared" si="824"/>
        <v>1.7390309364232394E-2</v>
      </c>
      <c r="O7496" s="88">
        <f t="shared" si="825"/>
        <v>4.9390279499370309E-4</v>
      </c>
      <c r="P7496" s="88">
        <f t="shared" si="826"/>
        <v>3.1702226913177381E-6</v>
      </c>
      <c r="Q7496" s="88">
        <f t="shared" si="827"/>
        <v>2.6578049495418166E-5</v>
      </c>
      <c r="R7496" s="89">
        <f t="shared" si="828"/>
        <v>9.23745471022153E-3</v>
      </c>
      <c r="S7496" s="88">
        <f t="shared" si="830"/>
        <v>3.2867524089764788E-2</v>
      </c>
    </row>
    <row r="7497" spans="1:19" x14ac:dyDescent="0.2">
      <c r="A7497" s="60">
        <v>2004</v>
      </c>
      <c r="B7497" s="61">
        <v>11</v>
      </c>
      <c r="C7497" s="61">
        <v>8</v>
      </c>
      <c r="D7497" s="61">
        <v>7</v>
      </c>
      <c r="E7497" s="87">
        <v>2.6449475204299029E-2</v>
      </c>
      <c r="F7497" s="87">
        <v>1.6699128854052715E-2</v>
      </c>
      <c r="G7497" s="87">
        <v>0</v>
      </c>
      <c r="H7497" s="87">
        <v>0</v>
      </c>
      <c r="I7497" s="87">
        <v>5.4211388888889014E-5</v>
      </c>
      <c r="J7497" s="87">
        <v>9.9108297204163996E-3</v>
      </c>
      <c r="K7497" s="88">
        <v>5.3113645167657042E-2</v>
      </c>
      <c r="L7497" s="84"/>
      <c r="M7497" s="88">
        <f t="shared" si="829"/>
        <v>2.0109171692546123E-2</v>
      </c>
      <c r="N7497" s="88">
        <f t="shared" si="824"/>
        <v>1.8447602741222674E-2</v>
      </c>
      <c r="O7497" s="88">
        <f t="shared" si="825"/>
        <v>0</v>
      </c>
      <c r="P7497" s="88">
        <f t="shared" si="826"/>
        <v>0</v>
      </c>
      <c r="Q7497" s="88">
        <f t="shared" si="827"/>
        <v>2.6578049495418166E-5</v>
      </c>
      <c r="R7497" s="89">
        <f t="shared" si="828"/>
        <v>9.9108297204163996E-3</v>
      </c>
      <c r="S7497" s="88">
        <f t="shared" si="830"/>
        <v>3.8583352483264222E-2</v>
      </c>
    </row>
    <row r="7498" spans="1:19" x14ac:dyDescent="0.2">
      <c r="A7498" s="60">
        <v>2004</v>
      </c>
      <c r="B7498" s="61">
        <v>11</v>
      </c>
      <c r="C7498" s="61">
        <v>8</v>
      </c>
      <c r="D7498" s="61">
        <v>8</v>
      </c>
      <c r="E7498" s="87">
        <v>2.9060102057790218E-2</v>
      </c>
      <c r="F7498" s="87">
        <v>1.7482061950266078E-2</v>
      </c>
      <c r="G7498" s="87">
        <v>0</v>
      </c>
      <c r="H7498" s="87">
        <v>0</v>
      </c>
      <c r="I7498" s="87">
        <v>5.4211388888889014E-5</v>
      </c>
      <c r="J7498" s="87">
        <v>1.2261495049341153E-2</v>
      </c>
      <c r="K7498" s="88">
        <v>5.8857870446286341E-2</v>
      </c>
      <c r="L7498" s="84"/>
      <c r="M7498" s="88">
        <f t="shared" si="829"/>
        <v>2.2093995331447396E-2</v>
      </c>
      <c r="N7498" s="88">
        <f t="shared" si="824"/>
        <v>1.9312512453467597E-2</v>
      </c>
      <c r="O7498" s="88">
        <f t="shared" si="825"/>
        <v>0</v>
      </c>
      <c r="P7498" s="88">
        <f t="shared" si="826"/>
        <v>0</v>
      </c>
      <c r="Q7498" s="88">
        <f t="shared" si="827"/>
        <v>2.6578049495418166E-5</v>
      </c>
      <c r="R7498" s="89">
        <f t="shared" si="828"/>
        <v>1.2261495049341153E-2</v>
      </c>
      <c r="S7498" s="88">
        <f t="shared" si="830"/>
        <v>4.143308583441041E-2</v>
      </c>
    </row>
    <row r="7499" spans="1:19" x14ac:dyDescent="0.2">
      <c r="A7499" s="60">
        <v>2004</v>
      </c>
      <c r="B7499" s="61">
        <v>11</v>
      </c>
      <c r="C7499" s="61">
        <v>8</v>
      </c>
      <c r="D7499" s="61">
        <v>9</v>
      </c>
      <c r="E7499" s="87">
        <v>2.9788442545183667E-2</v>
      </c>
      <c r="F7499" s="87">
        <v>1.9170169393541429E-2</v>
      </c>
      <c r="G7499" s="87">
        <v>0</v>
      </c>
      <c r="H7499" s="87">
        <v>0</v>
      </c>
      <c r="I7499" s="87">
        <v>5.4211388888889014E-5</v>
      </c>
      <c r="J7499" s="87">
        <v>1.2707081526144751E-2</v>
      </c>
      <c r="K7499" s="88">
        <v>6.1719904853758736E-2</v>
      </c>
      <c r="L7499" s="84"/>
      <c r="M7499" s="88">
        <f t="shared" si="829"/>
        <v>2.2647742572120325E-2</v>
      </c>
      <c r="N7499" s="88">
        <f t="shared" si="824"/>
        <v>2.117737233749005E-2</v>
      </c>
      <c r="O7499" s="88">
        <f t="shared" si="825"/>
        <v>0</v>
      </c>
      <c r="P7499" s="88">
        <f t="shared" si="826"/>
        <v>0</v>
      </c>
      <c r="Q7499" s="88">
        <f t="shared" si="827"/>
        <v>2.6578049495418166E-5</v>
      </c>
      <c r="R7499" s="89">
        <f t="shared" si="828"/>
        <v>1.2707081526144751E-2</v>
      </c>
      <c r="S7499" s="88">
        <f t="shared" si="830"/>
        <v>4.3851692959105792E-2</v>
      </c>
    </row>
    <row r="7500" spans="1:19" x14ac:dyDescent="0.2">
      <c r="A7500" s="60">
        <v>2004</v>
      </c>
      <c r="B7500" s="61">
        <v>11</v>
      </c>
      <c r="C7500" s="61">
        <v>8</v>
      </c>
      <c r="D7500" s="61">
        <v>10</v>
      </c>
      <c r="E7500" s="87">
        <v>2.8713875933088502E-2</v>
      </c>
      <c r="F7500" s="87">
        <v>2.0108850273443574E-2</v>
      </c>
      <c r="G7500" s="87">
        <v>0</v>
      </c>
      <c r="H7500" s="87">
        <v>0</v>
      </c>
      <c r="I7500" s="87">
        <v>5.4211388888889014E-5</v>
      </c>
      <c r="J7500" s="87">
        <v>1.3700701262634936E-2</v>
      </c>
      <c r="K7500" s="88">
        <v>6.2577638858055909E-2</v>
      </c>
      <c r="L7500" s="84"/>
      <c r="M7500" s="88">
        <f t="shared" si="829"/>
        <v>2.1830764377627185E-2</v>
      </c>
      <c r="N7500" s="88">
        <f t="shared" si="824"/>
        <v>2.2214337326775323E-2</v>
      </c>
      <c r="O7500" s="88">
        <f t="shared" si="825"/>
        <v>0</v>
      </c>
      <c r="P7500" s="88">
        <f t="shared" si="826"/>
        <v>0</v>
      </c>
      <c r="Q7500" s="88">
        <f t="shared" si="827"/>
        <v>2.6578049495418166E-5</v>
      </c>
      <c r="R7500" s="89">
        <f t="shared" si="828"/>
        <v>1.3700701262634936E-2</v>
      </c>
      <c r="S7500" s="88">
        <f t="shared" si="830"/>
        <v>4.4071679753897933E-2</v>
      </c>
    </row>
    <row r="7501" spans="1:19" x14ac:dyDescent="0.2">
      <c r="A7501" s="60">
        <v>2004</v>
      </c>
      <c r="B7501" s="61">
        <v>11</v>
      </c>
      <c r="C7501" s="61">
        <v>8</v>
      </c>
      <c r="D7501" s="61">
        <v>11</v>
      </c>
      <c r="E7501" s="87">
        <v>2.7047484821437644E-2</v>
      </c>
      <c r="F7501" s="87">
        <v>2.045512196974299E-2</v>
      </c>
      <c r="G7501" s="87">
        <v>0</v>
      </c>
      <c r="H7501" s="87">
        <v>0</v>
      </c>
      <c r="I7501" s="87">
        <v>5.4211388888889014E-5</v>
      </c>
      <c r="J7501" s="87">
        <v>1.3273462434705657E-2</v>
      </c>
      <c r="K7501" s="88">
        <v>6.083028061477519E-2</v>
      </c>
      <c r="L7501" s="84"/>
      <c r="M7501" s="88">
        <f t="shared" si="829"/>
        <v>2.0563830167693472E-2</v>
      </c>
      <c r="N7501" s="88">
        <f t="shared" si="824"/>
        <v>2.2596865226864594E-2</v>
      </c>
      <c r="O7501" s="88">
        <f t="shared" si="825"/>
        <v>0</v>
      </c>
      <c r="P7501" s="88">
        <f t="shared" si="826"/>
        <v>0</v>
      </c>
      <c r="Q7501" s="88">
        <f t="shared" si="827"/>
        <v>2.6578049495418166E-5</v>
      </c>
      <c r="R7501" s="89">
        <f t="shared" si="828"/>
        <v>1.3273462434705657E-2</v>
      </c>
      <c r="S7501" s="88">
        <f t="shared" si="830"/>
        <v>4.3187273444053487E-2</v>
      </c>
    </row>
    <row r="7502" spans="1:19" x14ac:dyDescent="0.2">
      <c r="A7502" s="60">
        <v>2004</v>
      </c>
      <c r="B7502" s="61">
        <v>11</v>
      </c>
      <c r="C7502" s="61">
        <v>8</v>
      </c>
      <c r="D7502" s="61">
        <v>12</v>
      </c>
      <c r="E7502" s="87">
        <v>2.7713344836772347E-2</v>
      </c>
      <c r="F7502" s="87">
        <v>2.0307725871566422E-2</v>
      </c>
      <c r="G7502" s="87">
        <v>0</v>
      </c>
      <c r="H7502" s="87">
        <v>0</v>
      </c>
      <c r="I7502" s="87">
        <v>5.4211388888889014E-5</v>
      </c>
      <c r="J7502" s="87">
        <v>1.2750388082814638E-2</v>
      </c>
      <c r="K7502" s="88">
        <v>6.0825670180042299E-2</v>
      </c>
      <c r="L7502" s="84"/>
      <c r="M7502" s="88">
        <f t="shared" si="829"/>
        <v>2.1070074366043034E-2</v>
      </c>
      <c r="N7502" s="88">
        <f t="shared" si="824"/>
        <v>2.2434036094367199E-2</v>
      </c>
      <c r="O7502" s="88">
        <f t="shared" si="825"/>
        <v>0</v>
      </c>
      <c r="P7502" s="88">
        <f t="shared" si="826"/>
        <v>0</v>
      </c>
      <c r="Q7502" s="88">
        <f t="shared" si="827"/>
        <v>2.6578049495418166E-5</v>
      </c>
      <c r="R7502" s="89">
        <f t="shared" si="828"/>
        <v>1.2750388082814638E-2</v>
      </c>
      <c r="S7502" s="88">
        <f t="shared" si="830"/>
        <v>4.3530688509905657E-2</v>
      </c>
    </row>
    <row r="7503" spans="1:19" x14ac:dyDescent="0.2">
      <c r="A7503" s="60">
        <v>2004</v>
      </c>
      <c r="B7503" s="61">
        <v>11</v>
      </c>
      <c r="C7503" s="61">
        <v>8</v>
      </c>
      <c r="D7503" s="61">
        <v>13</v>
      </c>
      <c r="E7503" s="87">
        <v>2.7292164283070616E-2</v>
      </c>
      <c r="F7503" s="87">
        <v>2.0334176882592675E-2</v>
      </c>
      <c r="G7503" s="87">
        <v>0</v>
      </c>
      <c r="H7503" s="87">
        <v>0</v>
      </c>
      <c r="I7503" s="87">
        <v>5.4211388888889014E-5</v>
      </c>
      <c r="J7503" s="87">
        <v>1.2734410088776226E-2</v>
      </c>
      <c r="K7503" s="88">
        <v>6.0414962643328407E-2</v>
      </c>
      <c r="L7503" s="84"/>
      <c r="M7503" s="88">
        <f t="shared" si="829"/>
        <v>2.0749856592248674E-2</v>
      </c>
      <c r="N7503" s="88">
        <f t="shared" si="824"/>
        <v>2.2463256645198364E-2</v>
      </c>
      <c r="O7503" s="88">
        <f t="shared" si="825"/>
        <v>0</v>
      </c>
      <c r="P7503" s="88">
        <f t="shared" si="826"/>
        <v>0</v>
      </c>
      <c r="Q7503" s="88">
        <f t="shared" si="827"/>
        <v>2.6578049495418166E-5</v>
      </c>
      <c r="R7503" s="89">
        <f t="shared" si="828"/>
        <v>1.2734410088776226E-2</v>
      </c>
      <c r="S7503" s="88">
        <f t="shared" si="830"/>
        <v>4.323969128694246E-2</v>
      </c>
    </row>
    <row r="7504" spans="1:19" x14ac:dyDescent="0.2">
      <c r="A7504" s="60">
        <v>2004</v>
      </c>
      <c r="B7504" s="61">
        <v>11</v>
      </c>
      <c r="C7504" s="61">
        <v>8</v>
      </c>
      <c r="D7504" s="61">
        <v>14</v>
      </c>
      <c r="E7504" s="87">
        <v>2.7659560465948703E-2</v>
      </c>
      <c r="F7504" s="87">
        <v>2.0647132690480595E-2</v>
      </c>
      <c r="G7504" s="87">
        <v>0</v>
      </c>
      <c r="H7504" s="87">
        <v>0</v>
      </c>
      <c r="I7504" s="87">
        <v>5.4211388888889014E-5</v>
      </c>
      <c r="J7504" s="87">
        <v>1.1215484958842045E-2</v>
      </c>
      <c r="K7504" s="88">
        <v>5.9576389504160235E-2</v>
      </c>
      <c r="L7504" s="84"/>
      <c r="M7504" s="88">
        <f t="shared" si="829"/>
        <v>2.1029182849711833E-2</v>
      </c>
      <c r="N7504" s="88">
        <f t="shared" si="824"/>
        <v>2.2808980333537569E-2</v>
      </c>
      <c r="O7504" s="88">
        <f t="shared" si="825"/>
        <v>0</v>
      </c>
      <c r="P7504" s="88">
        <f t="shared" si="826"/>
        <v>0</v>
      </c>
      <c r="Q7504" s="88">
        <f t="shared" si="827"/>
        <v>2.6578049495418166E-5</v>
      </c>
      <c r="R7504" s="89">
        <f t="shared" si="828"/>
        <v>1.1215484958842045E-2</v>
      </c>
      <c r="S7504" s="88">
        <f t="shared" si="830"/>
        <v>4.3864741232744822E-2</v>
      </c>
    </row>
    <row r="7505" spans="1:19" x14ac:dyDescent="0.2">
      <c r="A7505" s="60">
        <v>2004</v>
      </c>
      <c r="B7505" s="61">
        <v>11</v>
      </c>
      <c r="C7505" s="61">
        <v>8</v>
      </c>
      <c r="D7505" s="61">
        <v>15</v>
      </c>
      <c r="E7505" s="87">
        <v>2.6630574027579068E-2</v>
      </c>
      <c r="F7505" s="87">
        <v>2.0720637879016287E-2</v>
      </c>
      <c r="G7505" s="87">
        <v>0</v>
      </c>
      <c r="H7505" s="87">
        <v>0</v>
      </c>
      <c r="I7505" s="87">
        <v>5.4211388888889014E-5</v>
      </c>
      <c r="J7505" s="87">
        <v>1.1189699926969764E-2</v>
      </c>
      <c r="K7505" s="88">
        <v>5.8595123222454013E-2</v>
      </c>
      <c r="L7505" s="84"/>
      <c r="M7505" s="88">
        <f t="shared" si="829"/>
        <v>2.0246858633497771E-2</v>
      </c>
      <c r="N7505" s="88">
        <f t="shared" si="824"/>
        <v>2.2890181845866522E-2</v>
      </c>
      <c r="O7505" s="88">
        <f t="shared" si="825"/>
        <v>0</v>
      </c>
      <c r="P7505" s="88">
        <f t="shared" si="826"/>
        <v>0</v>
      </c>
      <c r="Q7505" s="88">
        <f t="shared" si="827"/>
        <v>2.6578049495418166E-5</v>
      </c>
      <c r="R7505" s="89">
        <f t="shared" si="828"/>
        <v>1.1189699926969764E-2</v>
      </c>
      <c r="S7505" s="88">
        <f t="shared" si="830"/>
        <v>4.3163618528859714E-2</v>
      </c>
    </row>
    <row r="7506" spans="1:19" x14ac:dyDescent="0.2">
      <c r="A7506" s="60">
        <v>2004</v>
      </c>
      <c r="B7506" s="61">
        <v>11</v>
      </c>
      <c r="C7506" s="61">
        <v>8</v>
      </c>
      <c r="D7506" s="61">
        <v>16</v>
      </c>
      <c r="E7506" s="87">
        <v>2.9555247408336711E-2</v>
      </c>
      <c r="F7506" s="87">
        <v>2.1001789548665602E-2</v>
      </c>
      <c r="G7506" s="87">
        <v>0</v>
      </c>
      <c r="H7506" s="87">
        <v>0</v>
      </c>
      <c r="I7506" s="87">
        <v>5.4211388888889014E-5</v>
      </c>
      <c r="J7506" s="87">
        <v>1.0525744942685267E-2</v>
      </c>
      <c r="K7506" s="88">
        <v>6.1136993288576469E-2</v>
      </c>
      <c r="L7506" s="84"/>
      <c r="M7506" s="88">
        <f t="shared" si="829"/>
        <v>2.2470447521519093E-2</v>
      </c>
      <c r="N7506" s="88">
        <f t="shared" si="824"/>
        <v>2.3200771359670011E-2</v>
      </c>
      <c r="O7506" s="88">
        <f t="shared" si="825"/>
        <v>0</v>
      </c>
      <c r="P7506" s="88">
        <f t="shared" si="826"/>
        <v>0</v>
      </c>
      <c r="Q7506" s="88">
        <f t="shared" si="827"/>
        <v>2.6578049495418166E-5</v>
      </c>
      <c r="R7506" s="89">
        <f t="shared" si="828"/>
        <v>1.0525744942685267E-2</v>
      </c>
      <c r="S7506" s="88">
        <f t="shared" si="830"/>
        <v>4.5697796930684528E-2</v>
      </c>
    </row>
    <row r="7507" spans="1:19" x14ac:dyDescent="0.2">
      <c r="A7507" s="60">
        <v>2004</v>
      </c>
      <c r="B7507" s="61">
        <v>11</v>
      </c>
      <c r="C7507" s="61">
        <v>8</v>
      </c>
      <c r="D7507" s="61">
        <v>17</v>
      </c>
      <c r="E7507" s="87">
        <v>3.3341856524422828E-2</v>
      </c>
      <c r="F7507" s="87">
        <v>2.1473228132449552E-2</v>
      </c>
      <c r="G7507" s="87">
        <v>0</v>
      </c>
      <c r="H7507" s="87">
        <v>0</v>
      </c>
      <c r="I7507" s="87">
        <v>5.4211388888889014E-5</v>
      </c>
      <c r="J7507" s="87">
        <v>1.0023540860546175E-2</v>
      </c>
      <c r="K7507" s="88">
        <v>6.4892836906307441E-2</v>
      </c>
      <c r="L7507" s="84"/>
      <c r="M7507" s="88">
        <f t="shared" si="829"/>
        <v>2.5349354277126836E-2</v>
      </c>
      <c r="N7507" s="88">
        <f t="shared" si="824"/>
        <v>2.3721571683240197E-2</v>
      </c>
      <c r="O7507" s="88">
        <f t="shared" si="825"/>
        <v>0</v>
      </c>
      <c r="P7507" s="88">
        <f t="shared" si="826"/>
        <v>0</v>
      </c>
      <c r="Q7507" s="88">
        <f t="shared" si="827"/>
        <v>2.6578049495418166E-5</v>
      </c>
      <c r="R7507" s="89">
        <f t="shared" si="828"/>
        <v>1.0023540860546175E-2</v>
      </c>
      <c r="S7507" s="88">
        <f t="shared" si="830"/>
        <v>4.9097504009862458E-2</v>
      </c>
    </row>
    <row r="7508" spans="1:19" x14ac:dyDescent="0.2">
      <c r="A7508" s="60">
        <v>2004</v>
      </c>
      <c r="B7508" s="61">
        <v>11</v>
      </c>
      <c r="C7508" s="61">
        <v>8</v>
      </c>
      <c r="D7508" s="61">
        <v>18</v>
      </c>
      <c r="E7508" s="87">
        <v>3.7223076794137368E-2</v>
      </c>
      <c r="F7508" s="87">
        <v>2.1330620645389698E-2</v>
      </c>
      <c r="G7508" s="87">
        <v>0</v>
      </c>
      <c r="H7508" s="87">
        <v>0</v>
      </c>
      <c r="I7508" s="87">
        <v>5.4211388888889014E-5</v>
      </c>
      <c r="J7508" s="87">
        <v>1.0573305697578627E-2</v>
      </c>
      <c r="K7508" s="88">
        <v>6.9181214525994586E-2</v>
      </c>
      <c r="L7508" s="84"/>
      <c r="M7508" s="88">
        <f t="shared" si="829"/>
        <v>2.830019258969926E-2</v>
      </c>
      <c r="N7508" s="88">
        <f t="shared" si="824"/>
        <v>2.3564032550977873E-2</v>
      </c>
      <c r="O7508" s="88">
        <f t="shared" si="825"/>
        <v>0</v>
      </c>
      <c r="P7508" s="88">
        <f t="shared" si="826"/>
        <v>0</v>
      </c>
      <c r="Q7508" s="88">
        <f t="shared" si="827"/>
        <v>2.6578049495418166E-5</v>
      </c>
      <c r="R7508" s="89">
        <f t="shared" si="828"/>
        <v>1.0573305697578627E-2</v>
      </c>
      <c r="S7508" s="88">
        <f t="shared" si="830"/>
        <v>5.1890803190172557E-2</v>
      </c>
    </row>
    <row r="7509" spans="1:19" x14ac:dyDescent="0.2">
      <c r="A7509" s="60">
        <v>2004</v>
      </c>
      <c r="B7509" s="61">
        <v>11</v>
      </c>
      <c r="C7509" s="61">
        <v>8</v>
      </c>
      <c r="D7509" s="61">
        <v>19</v>
      </c>
      <c r="E7509" s="87">
        <v>3.8013294631645093E-2</v>
      </c>
      <c r="F7509" s="87">
        <v>2.1489782131499564E-2</v>
      </c>
      <c r="G7509" s="87">
        <v>1.2368164150014451E-3</v>
      </c>
      <c r="H7509" s="87">
        <v>1.7084746006959106E-6</v>
      </c>
      <c r="I7509" s="87">
        <v>5.4211388888889014E-5</v>
      </c>
      <c r="J7509" s="87">
        <v>8.8426651054740804E-3</v>
      </c>
      <c r="K7509" s="88">
        <v>6.9638478147109772E-2</v>
      </c>
      <c r="L7509" s="84"/>
      <c r="M7509" s="88">
        <f t="shared" si="829"/>
        <v>2.890098432738835E-2</v>
      </c>
      <c r="N7509" s="88">
        <f t="shared" si="824"/>
        <v>2.3739858960434245E-2</v>
      </c>
      <c r="O7509" s="88">
        <f t="shared" si="825"/>
        <v>4.9390279499370309E-4</v>
      </c>
      <c r="P7509" s="88">
        <f t="shared" si="826"/>
        <v>3.1702226913177381E-6</v>
      </c>
      <c r="Q7509" s="88">
        <f t="shared" si="827"/>
        <v>2.6578049495418166E-5</v>
      </c>
      <c r="R7509" s="89">
        <f t="shared" si="828"/>
        <v>8.8426651054740804E-3</v>
      </c>
      <c r="S7509" s="88">
        <f t="shared" si="830"/>
        <v>5.3164494355003034E-2</v>
      </c>
    </row>
    <row r="7510" spans="1:19" x14ac:dyDescent="0.2">
      <c r="A7510" s="60">
        <v>2004</v>
      </c>
      <c r="B7510" s="61">
        <v>11</v>
      </c>
      <c r="C7510" s="61">
        <v>8</v>
      </c>
      <c r="D7510" s="61">
        <v>20</v>
      </c>
      <c r="E7510" s="87">
        <v>3.6856699343449262E-2</v>
      </c>
      <c r="F7510" s="87">
        <v>2.0962089989741597E-2</v>
      </c>
      <c r="G7510" s="87">
        <v>1.2368164150014451E-3</v>
      </c>
      <c r="H7510" s="87">
        <v>1.7084746006959106E-6</v>
      </c>
      <c r="I7510" s="87">
        <v>5.4211388888889014E-5</v>
      </c>
      <c r="J7510" s="87">
        <v>8.5122471598080597E-3</v>
      </c>
      <c r="K7510" s="88">
        <v>6.7623772771489954E-2</v>
      </c>
      <c r="L7510" s="84"/>
      <c r="M7510" s="88">
        <f t="shared" si="829"/>
        <v>2.8021640860288501E-2</v>
      </c>
      <c r="N7510" s="88">
        <f t="shared" si="824"/>
        <v>2.3156915078397344E-2</v>
      </c>
      <c r="O7510" s="88">
        <f t="shared" si="825"/>
        <v>4.9390279499370309E-4</v>
      </c>
      <c r="P7510" s="88">
        <f t="shared" si="826"/>
        <v>3.1702226913177381E-6</v>
      </c>
      <c r="Q7510" s="88">
        <f t="shared" si="827"/>
        <v>2.6578049495418166E-5</v>
      </c>
      <c r="R7510" s="89">
        <f t="shared" si="828"/>
        <v>8.5122471598080597E-3</v>
      </c>
      <c r="S7510" s="88">
        <f t="shared" si="830"/>
        <v>5.1702207005866287E-2</v>
      </c>
    </row>
    <row r="7511" spans="1:19" x14ac:dyDescent="0.2">
      <c r="A7511" s="60">
        <v>2004</v>
      </c>
      <c r="B7511" s="61">
        <v>11</v>
      </c>
      <c r="C7511" s="61">
        <v>8</v>
      </c>
      <c r="D7511" s="61">
        <v>21</v>
      </c>
      <c r="E7511" s="87">
        <v>3.6080830897372726E-2</v>
      </c>
      <c r="F7511" s="87">
        <v>2.0262238719767317E-2</v>
      </c>
      <c r="G7511" s="87">
        <v>1.2368164150014451E-3</v>
      </c>
      <c r="H7511" s="87">
        <v>1.7084746006959106E-6</v>
      </c>
      <c r="I7511" s="87">
        <v>5.4211388888889014E-5</v>
      </c>
      <c r="J7511" s="87">
        <v>7.1539307766706351E-3</v>
      </c>
      <c r="K7511" s="88">
        <v>6.4789736672301715E-2</v>
      </c>
      <c r="L7511" s="84"/>
      <c r="M7511" s="88">
        <f t="shared" si="829"/>
        <v>2.7431758767261335E-2</v>
      </c>
      <c r="N7511" s="88">
        <f t="shared" si="824"/>
        <v>2.2383786233218548E-2</v>
      </c>
      <c r="O7511" s="88">
        <f t="shared" si="825"/>
        <v>4.9390279499370309E-4</v>
      </c>
      <c r="P7511" s="88">
        <f t="shared" si="826"/>
        <v>3.1702226913177381E-6</v>
      </c>
      <c r="Q7511" s="88">
        <f t="shared" si="827"/>
        <v>2.6578049495418166E-5</v>
      </c>
      <c r="R7511" s="89">
        <f t="shared" si="828"/>
        <v>7.1539307766706351E-3</v>
      </c>
      <c r="S7511" s="88">
        <f t="shared" si="830"/>
        <v>5.0339196067660325E-2</v>
      </c>
    </row>
    <row r="7512" spans="1:19" x14ac:dyDescent="0.2">
      <c r="A7512" s="60">
        <v>2004</v>
      </c>
      <c r="B7512" s="61">
        <v>11</v>
      </c>
      <c r="C7512" s="61">
        <v>8</v>
      </c>
      <c r="D7512" s="61">
        <v>22</v>
      </c>
      <c r="E7512" s="87">
        <v>3.3287770236481294E-2</v>
      </c>
      <c r="F7512" s="87">
        <v>1.964859451924961E-2</v>
      </c>
      <c r="G7512" s="87">
        <v>1.2368164150014451E-3</v>
      </c>
      <c r="H7512" s="87">
        <v>1.7084746006959106E-6</v>
      </c>
      <c r="I7512" s="87">
        <v>5.4211388888889014E-5</v>
      </c>
      <c r="J7512" s="87">
        <v>7.2458742805877512E-3</v>
      </c>
      <c r="K7512" s="88">
        <v>6.1474975314809693E-2</v>
      </c>
      <c r="L7512" s="84"/>
      <c r="M7512" s="88">
        <f t="shared" si="829"/>
        <v>2.5308233217369403E-2</v>
      </c>
      <c r="N7512" s="88">
        <f t="shared" si="824"/>
        <v>2.1705890725342486E-2</v>
      </c>
      <c r="O7512" s="88">
        <f t="shared" si="825"/>
        <v>4.9390279499370309E-4</v>
      </c>
      <c r="P7512" s="88">
        <f t="shared" si="826"/>
        <v>3.1702226913177381E-6</v>
      </c>
      <c r="Q7512" s="88">
        <f t="shared" si="827"/>
        <v>2.6578049495418166E-5</v>
      </c>
      <c r="R7512" s="89">
        <f t="shared" si="828"/>
        <v>7.2458742805877512E-3</v>
      </c>
      <c r="S7512" s="88">
        <f t="shared" si="830"/>
        <v>4.7537775009892327E-2</v>
      </c>
    </row>
    <row r="7513" spans="1:19" x14ac:dyDescent="0.2">
      <c r="A7513" s="60">
        <v>2004</v>
      </c>
      <c r="B7513" s="61">
        <v>11</v>
      </c>
      <c r="C7513" s="61">
        <v>8</v>
      </c>
      <c r="D7513" s="61">
        <v>23</v>
      </c>
      <c r="E7513" s="87">
        <v>2.8510591326745091E-2</v>
      </c>
      <c r="F7513" s="87">
        <v>1.9282906102592059E-2</v>
      </c>
      <c r="G7513" s="87">
        <v>1.2368164150014451E-3</v>
      </c>
      <c r="H7513" s="87">
        <v>1.7084746006959106E-6</v>
      </c>
      <c r="I7513" s="87">
        <v>5.4211388888889014E-5</v>
      </c>
      <c r="J7513" s="87">
        <v>6.4886309841051745E-3</v>
      </c>
      <c r="K7513" s="88">
        <v>5.5574864691933359E-2</v>
      </c>
      <c r="L7513" s="84"/>
      <c r="M7513" s="88">
        <f t="shared" si="829"/>
        <v>2.167620989139122E-2</v>
      </c>
      <c r="N7513" s="88">
        <f t="shared" si="824"/>
        <v>2.1301913086956399E-2</v>
      </c>
      <c r="O7513" s="88">
        <f t="shared" si="825"/>
        <v>4.9390279499370309E-4</v>
      </c>
      <c r="P7513" s="88">
        <f t="shared" si="826"/>
        <v>3.1702226913177381E-6</v>
      </c>
      <c r="Q7513" s="88">
        <f t="shared" si="827"/>
        <v>2.6578049495418166E-5</v>
      </c>
      <c r="R7513" s="89">
        <f t="shared" si="828"/>
        <v>6.4886309841051745E-3</v>
      </c>
      <c r="S7513" s="88">
        <f t="shared" si="830"/>
        <v>4.350177404552806E-2</v>
      </c>
    </row>
    <row r="7514" spans="1:19" x14ac:dyDescent="0.2">
      <c r="A7514" s="60">
        <v>2004</v>
      </c>
      <c r="B7514" s="61">
        <v>11</v>
      </c>
      <c r="C7514" s="61">
        <v>8</v>
      </c>
      <c r="D7514" s="61">
        <v>24</v>
      </c>
      <c r="E7514" s="87">
        <v>2.2049190415355337E-2</v>
      </c>
      <c r="F7514" s="87">
        <v>1.8474868947677279E-2</v>
      </c>
      <c r="G7514" s="87">
        <v>1.2368164150014451E-3</v>
      </c>
      <c r="H7514" s="87">
        <v>1.7084746006959106E-6</v>
      </c>
      <c r="I7514" s="87">
        <v>5.4211388888889014E-5</v>
      </c>
      <c r="J7514" s="87">
        <v>8.9596434142482969E-3</v>
      </c>
      <c r="K7514" s="88">
        <v>5.0776439055771949E-2</v>
      </c>
      <c r="L7514" s="84"/>
      <c r="M7514" s="88">
        <f t="shared" si="829"/>
        <v>1.6763695775406359E-2</v>
      </c>
      <c r="N7514" s="88">
        <f t="shared" si="824"/>
        <v>2.0409270808170815E-2</v>
      </c>
      <c r="O7514" s="88">
        <f t="shared" si="825"/>
        <v>4.9390279499370309E-4</v>
      </c>
      <c r="P7514" s="88">
        <f t="shared" si="826"/>
        <v>3.1702226913177381E-6</v>
      </c>
      <c r="Q7514" s="88">
        <f t="shared" si="827"/>
        <v>2.6578049495418166E-5</v>
      </c>
      <c r="R7514" s="89">
        <f t="shared" si="828"/>
        <v>8.9596434142482969E-3</v>
      </c>
      <c r="S7514" s="88">
        <f t="shared" si="830"/>
        <v>3.7696617650757616E-2</v>
      </c>
    </row>
    <row r="7515" spans="1:19" x14ac:dyDescent="0.2">
      <c r="A7515" s="60">
        <v>2004</v>
      </c>
      <c r="B7515" s="61">
        <v>11</v>
      </c>
      <c r="C7515" s="61">
        <v>9</v>
      </c>
      <c r="D7515" s="61">
        <v>1</v>
      </c>
      <c r="E7515" s="87">
        <v>2.2558522397190306E-2</v>
      </c>
      <c r="F7515" s="87">
        <v>1.779082163081009E-2</v>
      </c>
      <c r="G7515" s="87">
        <v>1.2368164150014451E-3</v>
      </c>
      <c r="H7515" s="87">
        <v>1.7084746006959106E-6</v>
      </c>
      <c r="I7515" s="87">
        <v>5.4211388888889014E-5</v>
      </c>
      <c r="J7515" s="87">
        <v>6.3893651295634669E-3</v>
      </c>
      <c r="K7515" s="88">
        <v>4.8031445436054893E-2</v>
      </c>
      <c r="L7515" s="84"/>
      <c r="M7515" s="88">
        <f t="shared" si="829"/>
        <v>1.7150933865845274E-2</v>
      </c>
      <c r="N7515" s="88">
        <f t="shared" si="824"/>
        <v>1.965360066105996E-2</v>
      </c>
      <c r="O7515" s="88">
        <f t="shared" si="825"/>
        <v>4.9390279499370309E-4</v>
      </c>
      <c r="P7515" s="88">
        <f t="shared" si="826"/>
        <v>3.1702226913177381E-6</v>
      </c>
      <c r="Q7515" s="88">
        <f t="shared" si="827"/>
        <v>2.6578049495418166E-5</v>
      </c>
      <c r="R7515" s="89">
        <f t="shared" si="828"/>
        <v>6.3893651295634669E-3</v>
      </c>
      <c r="S7515" s="88">
        <f t="shared" si="830"/>
        <v>3.7328185594085676E-2</v>
      </c>
    </row>
    <row r="7516" spans="1:19" x14ac:dyDescent="0.2">
      <c r="A7516" s="60">
        <v>2004</v>
      </c>
      <c r="B7516" s="61">
        <v>11</v>
      </c>
      <c r="C7516" s="61">
        <v>9</v>
      </c>
      <c r="D7516" s="61">
        <v>2</v>
      </c>
      <c r="E7516" s="87">
        <v>2.0194052375321715E-2</v>
      </c>
      <c r="F7516" s="87">
        <v>1.7212367171055828E-2</v>
      </c>
      <c r="G7516" s="87">
        <v>1.2368164150014451E-3</v>
      </c>
      <c r="H7516" s="87">
        <v>1.7084746006959106E-6</v>
      </c>
      <c r="I7516" s="87">
        <v>5.4211388888889014E-5</v>
      </c>
      <c r="J7516" s="87">
        <v>7.1938678784976137E-3</v>
      </c>
      <c r="K7516" s="88">
        <v>4.589302370336619E-2</v>
      </c>
      <c r="L7516" s="84"/>
      <c r="M7516" s="88">
        <f t="shared" si="829"/>
        <v>1.5353259875553566E-2</v>
      </c>
      <c r="N7516" s="88">
        <f t="shared" si="824"/>
        <v>1.9014579418053894E-2</v>
      </c>
      <c r="O7516" s="88">
        <f t="shared" si="825"/>
        <v>4.9390279499370309E-4</v>
      </c>
      <c r="P7516" s="88">
        <f t="shared" si="826"/>
        <v>3.1702226913177381E-6</v>
      </c>
      <c r="Q7516" s="88">
        <f t="shared" si="827"/>
        <v>2.6578049495418166E-5</v>
      </c>
      <c r="R7516" s="89">
        <f t="shared" si="828"/>
        <v>7.1938678784976137E-3</v>
      </c>
      <c r="S7516" s="88">
        <f t="shared" si="830"/>
        <v>3.4891490360787904E-2</v>
      </c>
    </row>
    <row r="7517" spans="1:19" x14ac:dyDescent="0.2">
      <c r="A7517" s="60">
        <v>2004</v>
      </c>
      <c r="B7517" s="61">
        <v>11</v>
      </c>
      <c r="C7517" s="61">
        <v>9</v>
      </c>
      <c r="D7517" s="61">
        <v>3</v>
      </c>
      <c r="E7517" s="87">
        <v>1.8832163714601488E-2</v>
      </c>
      <c r="F7517" s="87">
        <v>1.755052575370214E-2</v>
      </c>
      <c r="G7517" s="87">
        <v>1.2368164150014451E-3</v>
      </c>
      <c r="H7517" s="87">
        <v>1.7084746006959106E-6</v>
      </c>
      <c r="I7517" s="87">
        <v>5.4211388888889014E-5</v>
      </c>
      <c r="J7517" s="87">
        <v>7.6923127850766449E-3</v>
      </c>
      <c r="K7517" s="88">
        <v>4.5367738531871302E-2</v>
      </c>
      <c r="L7517" s="84"/>
      <c r="M7517" s="88">
        <f t="shared" si="829"/>
        <v>1.4317834684958352E-2</v>
      </c>
      <c r="N7517" s="88">
        <f t="shared" si="824"/>
        <v>1.9388144725005826E-2</v>
      </c>
      <c r="O7517" s="88">
        <f t="shared" si="825"/>
        <v>4.9390279499370309E-4</v>
      </c>
      <c r="P7517" s="88">
        <f t="shared" si="826"/>
        <v>3.1702226913177381E-6</v>
      </c>
      <c r="Q7517" s="88">
        <f t="shared" si="827"/>
        <v>2.6578049495418166E-5</v>
      </c>
      <c r="R7517" s="89">
        <f t="shared" si="828"/>
        <v>7.6923127850766449E-3</v>
      </c>
      <c r="S7517" s="88">
        <f t="shared" si="830"/>
        <v>3.4229630477144619E-2</v>
      </c>
    </row>
    <row r="7518" spans="1:19" x14ac:dyDescent="0.2">
      <c r="A7518" s="60">
        <v>2004</v>
      </c>
      <c r="B7518" s="61">
        <v>11</v>
      </c>
      <c r="C7518" s="61">
        <v>9</v>
      </c>
      <c r="D7518" s="61">
        <v>4</v>
      </c>
      <c r="E7518" s="87">
        <v>1.9362687239488682E-2</v>
      </c>
      <c r="F7518" s="87">
        <v>1.7254681238886238E-2</v>
      </c>
      <c r="G7518" s="87">
        <v>1.2368164150014451E-3</v>
      </c>
      <c r="H7518" s="87">
        <v>1.7084746006959106E-6</v>
      </c>
      <c r="I7518" s="87">
        <v>5.4211388888889014E-5</v>
      </c>
      <c r="J7518" s="87">
        <v>7.7698267251358529E-3</v>
      </c>
      <c r="K7518" s="88">
        <v>4.5679931482001807E-2</v>
      </c>
      <c r="L7518" s="84"/>
      <c r="M7518" s="88">
        <f t="shared" si="829"/>
        <v>1.4721184413695401E-2</v>
      </c>
      <c r="N7518" s="88">
        <f t="shared" si="824"/>
        <v>1.9061323959072937E-2</v>
      </c>
      <c r="O7518" s="88">
        <f t="shared" si="825"/>
        <v>4.9390279499370309E-4</v>
      </c>
      <c r="P7518" s="88">
        <f t="shared" si="826"/>
        <v>3.1702226913177381E-6</v>
      </c>
      <c r="Q7518" s="88">
        <f t="shared" si="827"/>
        <v>2.6578049495418166E-5</v>
      </c>
      <c r="R7518" s="89">
        <f t="shared" si="828"/>
        <v>7.7698267251358529E-3</v>
      </c>
      <c r="S7518" s="88">
        <f t="shared" si="830"/>
        <v>3.4306159439948782E-2</v>
      </c>
    </row>
    <row r="7519" spans="1:19" x14ac:dyDescent="0.2">
      <c r="A7519" s="60">
        <v>2004</v>
      </c>
      <c r="B7519" s="61">
        <v>11</v>
      </c>
      <c r="C7519" s="61">
        <v>9</v>
      </c>
      <c r="D7519" s="61">
        <v>5</v>
      </c>
      <c r="E7519" s="87">
        <v>2.0085425247666135E-2</v>
      </c>
      <c r="F7519" s="87">
        <v>1.7096326994266633E-2</v>
      </c>
      <c r="G7519" s="87">
        <v>1.2368164150014451E-3</v>
      </c>
      <c r="H7519" s="87">
        <v>1.7084746006959106E-6</v>
      </c>
      <c r="I7519" s="87">
        <v>5.4211388888889014E-5</v>
      </c>
      <c r="J7519" s="87">
        <v>7.9249708342346206E-3</v>
      </c>
      <c r="K7519" s="88">
        <v>4.6399459354658418E-2</v>
      </c>
      <c r="L7519" s="84"/>
      <c r="M7519" s="88">
        <f t="shared" si="829"/>
        <v>1.5270672166586882E-2</v>
      </c>
      <c r="N7519" s="88">
        <f t="shared" si="824"/>
        <v>1.8886389312921026E-2</v>
      </c>
      <c r="O7519" s="88">
        <f t="shared" si="825"/>
        <v>4.9390279499370309E-4</v>
      </c>
      <c r="P7519" s="88">
        <f t="shared" si="826"/>
        <v>3.1702226913177381E-6</v>
      </c>
      <c r="Q7519" s="88">
        <f t="shared" si="827"/>
        <v>2.6578049495418166E-5</v>
      </c>
      <c r="R7519" s="89">
        <f t="shared" si="828"/>
        <v>7.9249708342346206E-3</v>
      </c>
      <c r="S7519" s="88">
        <f t="shared" si="830"/>
        <v>3.468071254668835E-2</v>
      </c>
    </row>
    <row r="7520" spans="1:19" x14ac:dyDescent="0.2">
      <c r="A7520" s="60">
        <v>2004</v>
      </c>
      <c r="B7520" s="61">
        <v>11</v>
      </c>
      <c r="C7520" s="61">
        <v>9</v>
      </c>
      <c r="D7520" s="61">
        <v>6</v>
      </c>
      <c r="E7520" s="87">
        <v>2.2744536945174625E-2</v>
      </c>
      <c r="F7520" s="87">
        <v>1.7548983722140504E-2</v>
      </c>
      <c r="G7520" s="87">
        <v>1.2368164150014451E-3</v>
      </c>
      <c r="H7520" s="87">
        <v>1.7084746006959106E-6</v>
      </c>
      <c r="I7520" s="87">
        <v>5.4211388888889014E-5</v>
      </c>
      <c r="J7520" s="87">
        <v>7.6836391296645672E-3</v>
      </c>
      <c r="K7520" s="88">
        <v>4.9269896075470734E-2</v>
      </c>
      <c r="L7520" s="84"/>
      <c r="M7520" s="88">
        <f t="shared" si="829"/>
        <v>1.7292358164582213E-2</v>
      </c>
      <c r="N7520" s="88">
        <f t="shared" si="824"/>
        <v>1.9386441235805157E-2</v>
      </c>
      <c r="O7520" s="88">
        <f t="shared" si="825"/>
        <v>4.9390279499370309E-4</v>
      </c>
      <c r="P7520" s="88">
        <f t="shared" si="826"/>
        <v>3.1702226913177381E-6</v>
      </c>
      <c r="Q7520" s="88">
        <f t="shared" si="827"/>
        <v>2.6578049495418166E-5</v>
      </c>
      <c r="R7520" s="89">
        <f t="shared" si="828"/>
        <v>7.6836391296645672E-3</v>
      </c>
      <c r="S7520" s="88">
        <f t="shared" si="830"/>
        <v>3.7202450467567816E-2</v>
      </c>
    </row>
    <row r="7521" spans="1:19" x14ac:dyDescent="0.2">
      <c r="A7521" s="60">
        <v>2004</v>
      </c>
      <c r="B7521" s="61">
        <v>11</v>
      </c>
      <c r="C7521" s="61">
        <v>9</v>
      </c>
      <c r="D7521" s="61">
        <v>7</v>
      </c>
      <c r="E7521" s="87">
        <v>3.0472894011388568E-2</v>
      </c>
      <c r="F7521" s="87">
        <v>1.9000206870659106E-2</v>
      </c>
      <c r="G7521" s="87">
        <v>0</v>
      </c>
      <c r="H7521" s="87">
        <v>0</v>
      </c>
      <c r="I7521" s="87">
        <v>5.4211388888889014E-5</v>
      </c>
      <c r="J7521" s="87">
        <v>7.2368318023412715E-3</v>
      </c>
      <c r="K7521" s="88">
        <v>5.6764144073277838E-2</v>
      </c>
      <c r="L7521" s="84"/>
      <c r="M7521" s="88">
        <f t="shared" si="829"/>
        <v>2.3168121594494731E-2</v>
      </c>
      <c r="N7521" s="88">
        <f t="shared" si="824"/>
        <v>2.098961397413877E-2</v>
      </c>
      <c r="O7521" s="88">
        <f t="shared" si="825"/>
        <v>0</v>
      </c>
      <c r="P7521" s="88">
        <f t="shared" si="826"/>
        <v>0</v>
      </c>
      <c r="Q7521" s="88">
        <f t="shared" si="827"/>
        <v>2.6578049495418166E-5</v>
      </c>
      <c r="R7521" s="89">
        <f t="shared" si="828"/>
        <v>7.2368318023412715E-3</v>
      </c>
      <c r="S7521" s="88">
        <f t="shared" si="830"/>
        <v>4.4184313618128926E-2</v>
      </c>
    </row>
    <row r="7522" spans="1:19" x14ac:dyDescent="0.2">
      <c r="A7522" s="60">
        <v>2004</v>
      </c>
      <c r="B7522" s="61">
        <v>11</v>
      </c>
      <c r="C7522" s="61">
        <v>9</v>
      </c>
      <c r="D7522" s="61">
        <v>8</v>
      </c>
      <c r="E7522" s="87">
        <v>3.2781158951974081E-2</v>
      </c>
      <c r="F7522" s="87">
        <v>2.0381435415554358E-2</v>
      </c>
      <c r="G7522" s="87">
        <v>0</v>
      </c>
      <c r="H7522" s="87">
        <v>0</v>
      </c>
      <c r="I7522" s="87">
        <v>5.4211388888889014E-5</v>
      </c>
      <c r="J7522" s="87">
        <v>9.5232074668893021E-3</v>
      </c>
      <c r="K7522" s="88">
        <v>6.2740013223306634E-2</v>
      </c>
      <c r="L7522" s="84"/>
      <c r="M7522" s="88">
        <f t="shared" si="829"/>
        <v>2.4923063635634901E-2</v>
      </c>
      <c r="N7522" s="88">
        <f t="shared" si="824"/>
        <v>2.2515463359083235E-2</v>
      </c>
      <c r="O7522" s="88">
        <f t="shared" si="825"/>
        <v>0</v>
      </c>
      <c r="P7522" s="88">
        <f t="shared" si="826"/>
        <v>0</v>
      </c>
      <c r="Q7522" s="88">
        <f t="shared" si="827"/>
        <v>2.6578049495418166E-5</v>
      </c>
      <c r="R7522" s="89">
        <f t="shared" si="828"/>
        <v>9.5232074668893021E-3</v>
      </c>
      <c r="S7522" s="88">
        <f t="shared" si="830"/>
        <v>4.7465105044213557E-2</v>
      </c>
    </row>
    <row r="7523" spans="1:19" x14ac:dyDescent="0.2">
      <c r="A7523" s="60">
        <v>2004</v>
      </c>
      <c r="B7523" s="61">
        <v>11</v>
      </c>
      <c r="C7523" s="61">
        <v>9</v>
      </c>
      <c r="D7523" s="61">
        <v>9</v>
      </c>
      <c r="E7523" s="87">
        <v>3.2217371361987712E-2</v>
      </c>
      <c r="F7523" s="87">
        <v>2.1264976669442451E-2</v>
      </c>
      <c r="G7523" s="87">
        <v>0</v>
      </c>
      <c r="H7523" s="87">
        <v>0</v>
      </c>
      <c r="I7523" s="87">
        <v>5.4211388888889014E-5</v>
      </c>
      <c r="J7523" s="87">
        <v>1.0652806209131241E-2</v>
      </c>
      <c r="K7523" s="88">
        <v>6.4189365629450296E-2</v>
      </c>
      <c r="L7523" s="84"/>
      <c r="M7523" s="88">
        <f t="shared" si="829"/>
        <v>2.4494423696369869E-2</v>
      </c>
      <c r="N7523" s="88">
        <f t="shared" si="824"/>
        <v>2.3491515355547329E-2</v>
      </c>
      <c r="O7523" s="88">
        <f t="shared" si="825"/>
        <v>0</v>
      </c>
      <c r="P7523" s="88">
        <f t="shared" si="826"/>
        <v>0</v>
      </c>
      <c r="Q7523" s="88">
        <f t="shared" si="827"/>
        <v>2.6578049495418166E-5</v>
      </c>
      <c r="R7523" s="89">
        <f t="shared" si="828"/>
        <v>1.0652806209131241E-2</v>
      </c>
      <c r="S7523" s="88">
        <f t="shared" si="830"/>
        <v>4.8012517101412619E-2</v>
      </c>
    </row>
    <row r="7524" spans="1:19" x14ac:dyDescent="0.2">
      <c r="A7524" s="60">
        <v>2004</v>
      </c>
      <c r="B7524" s="61">
        <v>11</v>
      </c>
      <c r="C7524" s="61">
        <v>9</v>
      </c>
      <c r="D7524" s="61">
        <v>10</v>
      </c>
      <c r="E7524" s="87">
        <v>3.1159345393529367E-2</v>
      </c>
      <c r="F7524" s="87">
        <v>2.2149520886307877E-2</v>
      </c>
      <c r="G7524" s="87">
        <v>0</v>
      </c>
      <c r="H7524" s="87">
        <v>0</v>
      </c>
      <c r="I7524" s="87">
        <v>5.4211388888889014E-5</v>
      </c>
      <c r="J7524" s="87">
        <v>1.0537792197464962E-2</v>
      </c>
      <c r="K7524" s="88">
        <v>6.3900869866191104E-2</v>
      </c>
      <c r="L7524" s="84"/>
      <c r="M7524" s="88">
        <f t="shared" si="829"/>
        <v>2.3690021125409102E-2</v>
      </c>
      <c r="N7524" s="88">
        <f t="shared" si="824"/>
        <v>2.4468675329722814E-2</v>
      </c>
      <c r="O7524" s="88">
        <f t="shared" si="825"/>
        <v>0</v>
      </c>
      <c r="P7524" s="88">
        <f t="shared" si="826"/>
        <v>0</v>
      </c>
      <c r="Q7524" s="88">
        <f t="shared" si="827"/>
        <v>2.6578049495418166E-5</v>
      </c>
      <c r="R7524" s="89">
        <f t="shared" si="828"/>
        <v>1.0537792197464962E-2</v>
      </c>
      <c r="S7524" s="88">
        <f t="shared" si="830"/>
        <v>4.818527450462734E-2</v>
      </c>
    </row>
    <row r="7525" spans="1:19" x14ac:dyDescent="0.2">
      <c r="A7525" s="60">
        <v>2004</v>
      </c>
      <c r="B7525" s="61">
        <v>11</v>
      </c>
      <c r="C7525" s="61">
        <v>9</v>
      </c>
      <c r="D7525" s="61">
        <v>11</v>
      </c>
      <c r="E7525" s="87">
        <v>3.0028965614086987E-2</v>
      </c>
      <c r="F7525" s="87">
        <v>2.2885525356219259E-2</v>
      </c>
      <c r="G7525" s="87">
        <v>0</v>
      </c>
      <c r="H7525" s="87">
        <v>0</v>
      </c>
      <c r="I7525" s="87">
        <v>5.4211388888889014E-5</v>
      </c>
      <c r="J7525" s="87">
        <v>1.050486344030143E-2</v>
      </c>
      <c r="K7525" s="88">
        <v>6.3473565799496562E-2</v>
      </c>
      <c r="L7525" s="84"/>
      <c r="M7525" s="88">
        <f t="shared" si="829"/>
        <v>2.2830608948531787E-2</v>
      </c>
      <c r="N7525" s="88">
        <f t="shared" si="824"/>
        <v>2.5281742777453434E-2</v>
      </c>
      <c r="O7525" s="88">
        <f t="shared" si="825"/>
        <v>0</v>
      </c>
      <c r="P7525" s="88">
        <f t="shared" si="826"/>
        <v>0</v>
      </c>
      <c r="Q7525" s="88">
        <f t="shared" si="827"/>
        <v>2.6578049495418166E-5</v>
      </c>
      <c r="R7525" s="89">
        <f t="shared" si="828"/>
        <v>1.050486344030143E-2</v>
      </c>
      <c r="S7525" s="88">
        <f t="shared" si="830"/>
        <v>4.8138929775480642E-2</v>
      </c>
    </row>
    <row r="7526" spans="1:19" x14ac:dyDescent="0.2">
      <c r="A7526" s="60">
        <v>2004</v>
      </c>
      <c r="B7526" s="61">
        <v>11</v>
      </c>
      <c r="C7526" s="61">
        <v>9</v>
      </c>
      <c r="D7526" s="61">
        <v>12</v>
      </c>
      <c r="E7526" s="87">
        <v>3.0360203984347217E-2</v>
      </c>
      <c r="F7526" s="87">
        <v>2.3186375212038673E-2</v>
      </c>
      <c r="G7526" s="87">
        <v>0</v>
      </c>
      <c r="H7526" s="87">
        <v>0</v>
      </c>
      <c r="I7526" s="87">
        <v>5.4211388888889014E-5</v>
      </c>
      <c r="J7526" s="87">
        <v>1.0103240012815729E-2</v>
      </c>
      <c r="K7526" s="88">
        <v>6.3704030598090516E-2</v>
      </c>
      <c r="L7526" s="84"/>
      <c r="M7526" s="88">
        <f t="shared" si="829"/>
        <v>2.3082444919085919E-2</v>
      </c>
      <c r="N7526" s="88">
        <f t="shared" si="824"/>
        <v>2.5614092966101971E-2</v>
      </c>
      <c r="O7526" s="88">
        <f t="shared" si="825"/>
        <v>0</v>
      </c>
      <c r="P7526" s="88">
        <f t="shared" si="826"/>
        <v>0</v>
      </c>
      <c r="Q7526" s="88">
        <f t="shared" si="827"/>
        <v>2.6578049495418166E-5</v>
      </c>
      <c r="R7526" s="89">
        <f t="shared" si="828"/>
        <v>1.0103240012815729E-2</v>
      </c>
      <c r="S7526" s="88">
        <f t="shared" si="830"/>
        <v>4.8723115934683314E-2</v>
      </c>
    </row>
    <row r="7527" spans="1:19" x14ac:dyDescent="0.2">
      <c r="A7527" s="60">
        <v>2004</v>
      </c>
      <c r="B7527" s="61">
        <v>11</v>
      </c>
      <c r="C7527" s="61">
        <v>9</v>
      </c>
      <c r="D7527" s="61">
        <v>13</v>
      </c>
      <c r="E7527" s="87">
        <v>2.989746362518287E-2</v>
      </c>
      <c r="F7527" s="87">
        <v>2.3387282286747683E-2</v>
      </c>
      <c r="G7527" s="87">
        <v>0</v>
      </c>
      <c r="H7527" s="87">
        <v>0</v>
      </c>
      <c r="I7527" s="87">
        <v>5.4211388888889014E-5</v>
      </c>
      <c r="J7527" s="87">
        <v>9.6362263865740309E-3</v>
      </c>
      <c r="K7527" s="88">
        <v>6.2975183687393479E-2</v>
      </c>
      <c r="L7527" s="84"/>
      <c r="M7527" s="88">
        <f t="shared" si="829"/>
        <v>2.2730629797627709E-2</v>
      </c>
      <c r="N7527" s="88">
        <f t="shared" si="824"/>
        <v>2.5836035915014155E-2</v>
      </c>
      <c r="O7527" s="88">
        <f t="shared" si="825"/>
        <v>0</v>
      </c>
      <c r="P7527" s="88">
        <f t="shared" si="826"/>
        <v>0</v>
      </c>
      <c r="Q7527" s="88">
        <f t="shared" si="827"/>
        <v>2.6578049495418166E-5</v>
      </c>
      <c r="R7527" s="89">
        <f t="shared" si="828"/>
        <v>9.6362263865740309E-3</v>
      </c>
      <c r="S7527" s="88">
        <f t="shared" si="830"/>
        <v>4.8593243762137285E-2</v>
      </c>
    </row>
    <row r="7528" spans="1:19" x14ac:dyDescent="0.2">
      <c r="A7528" s="60">
        <v>2004</v>
      </c>
      <c r="B7528" s="61">
        <v>11</v>
      </c>
      <c r="C7528" s="61">
        <v>9</v>
      </c>
      <c r="D7528" s="61">
        <v>14</v>
      </c>
      <c r="E7528" s="87">
        <v>2.8797230987697396E-2</v>
      </c>
      <c r="F7528" s="87">
        <v>2.3577125902615591E-2</v>
      </c>
      <c r="G7528" s="87">
        <v>0</v>
      </c>
      <c r="H7528" s="87">
        <v>0</v>
      </c>
      <c r="I7528" s="87">
        <v>5.4211388888889014E-5</v>
      </c>
      <c r="J7528" s="87">
        <v>9.8039340081179267E-3</v>
      </c>
      <c r="K7528" s="88">
        <v>6.2232502287319802E-2</v>
      </c>
      <c r="L7528" s="84"/>
      <c r="M7528" s="88">
        <f t="shared" si="829"/>
        <v>2.1894138077544655E-2</v>
      </c>
      <c r="N7528" s="88">
        <f t="shared" si="824"/>
        <v>2.6045757011192085E-2</v>
      </c>
      <c r="O7528" s="88">
        <f t="shared" si="825"/>
        <v>0</v>
      </c>
      <c r="P7528" s="88">
        <f t="shared" si="826"/>
        <v>0</v>
      </c>
      <c r="Q7528" s="88">
        <f t="shared" si="827"/>
        <v>2.6578049495418166E-5</v>
      </c>
      <c r="R7528" s="89">
        <f t="shared" si="828"/>
        <v>9.8039340081179267E-3</v>
      </c>
      <c r="S7528" s="88">
        <f t="shared" si="830"/>
        <v>4.7966473138232157E-2</v>
      </c>
    </row>
    <row r="7529" spans="1:19" x14ac:dyDescent="0.2">
      <c r="A7529" s="60">
        <v>2004</v>
      </c>
      <c r="B7529" s="61">
        <v>11</v>
      </c>
      <c r="C7529" s="61">
        <v>9</v>
      </c>
      <c r="D7529" s="61">
        <v>15</v>
      </c>
      <c r="E7529" s="87">
        <v>2.8590610337862761E-2</v>
      </c>
      <c r="F7529" s="87">
        <v>2.3265940710567166E-2</v>
      </c>
      <c r="G7529" s="87">
        <v>0</v>
      </c>
      <c r="H7529" s="87">
        <v>0</v>
      </c>
      <c r="I7529" s="87">
        <v>5.4211388888889014E-5</v>
      </c>
      <c r="J7529" s="87">
        <v>9.5644092737202594E-3</v>
      </c>
      <c r="K7529" s="88">
        <v>6.1475171711039077E-2</v>
      </c>
      <c r="L7529" s="84"/>
      <c r="M7529" s="88">
        <f t="shared" si="829"/>
        <v>2.173704724339174E-2</v>
      </c>
      <c r="N7529" s="88">
        <f t="shared" si="824"/>
        <v>2.5701989330133245E-2</v>
      </c>
      <c r="O7529" s="88">
        <f t="shared" si="825"/>
        <v>0</v>
      </c>
      <c r="P7529" s="88">
        <f t="shared" si="826"/>
        <v>0</v>
      </c>
      <c r="Q7529" s="88">
        <f t="shared" si="827"/>
        <v>2.6578049495418166E-5</v>
      </c>
      <c r="R7529" s="89">
        <f t="shared" si="828"/>
        <v>9.5644092737202594E-3</v>
      </c>
      <c r="S7529" s="88">
        <f t="shared" si="830"/>
        <v>4.7465614623020402E-2</v>
      </c>
    </row>
    <row r="7530" spans="1:19" x14ac:dyDescent="0.2">
      <c r="A7530" s="60">
        <v>2004</v>
      </c>
      <c r="B7530" s="61">
        <v>11</v>
      </c>
      <c r="C7530" s="61">
        <v>9</v>
      </c>
      <c r="D7530" s="61">
        <v>16</v>
      </c>
      <c r="E7530" s="87">
        <v>3.1594930537688491E-2</v>
      </c>
      <c r="F7530" s="87">
        <v>2.3065594535405218E-2</v>
      </c>
      <c r="G7530" s="87">
        <v>0</v>
      </c>
      <c r="H7530" s="87">
        <v>0</v>
      </c>
      <c r="I7530" s="87">
        <v>5.4211388888889014E-5</v>
      </c>
      <c r="J7530" s="87">
        <v>9.009106431638535E-3</v>
      </c>
      <c r="K7530" s="88">
        <v>6.3723842893621138E-2</v>
      </c>
      <c r="L7530" s="84"/>
      <c r="M7530" s="88">
        <f t="shared" si="829"/>
        <v>2.402119051092472E-2</v>
      </c>
      <c r="N7530" s="88">
        <f t="shared" si="824"/>
        <v>2.5480666009473074E-2</v>
      </c>
      <c r="O7530" s="88">
        <f t="shared" si="825"/>
        <v>0</v>
      </c>
      <c r="P7530" s="88">
        <f t="shared" si="826"/>
        <v>0</v>
      </c>
      <c r="Q7530" s="88">
        <f t="shared" si="827"/>
        <v>2.6578049495418166E-5</v>
      </c>
      <c r="R7530" s="89">
        <f t="shared" si="828"/>
        <v>9.009106431638535E-3</v>
      </c>
      <c r="S7530" s="88">
        <f t="shared" si="830"/>
        <v>4.9528434569893212E-2</v>
      </c>
    </row>
    <row r="7531" spans="1:19" x14ac:dyDescent="0.2">
      <c r="A7531" s="60">
        <v>2004</v>
      </c>
      <c r="B7531" s="61">
        <v>11</v>
      </c>
      <c r="C7531" s="61">
        <v>9</v>
      </c>
      <c r="D7531" s="61">
        <v>17</v>
      </c>
      <c r="E7531" s="87">
        <v>3.5459041684390749E-2</v>
      </c>
      <c r="F7531" s="87">
        <v>2.2777541679667297E-2</v>
      </c>
      <c r="G7531" s="87">
        <v>0</v>
      </c>
      <c r="H7531" s="87">
        <v>0</v>
      </c>
      <c r="I7531" s="87">
        <v>5.4211388888889014E-5</v>
      </c>
      <c r="J7531" s="87">
        <v>8.9133805696632422E-3</v>
      </c>
      <c r="K7531" s="88">
        <v>6.720417532261018E-2</v>
      </c>
      <c r="L7531" s="84"/>
      <c r="M7531" s="88">
        <f t="shared" si="829"/>
        <v>2.6959020992925631E-2</v>
      </c>
      <c r="N7531" s="88">
        <f t="shared" si="824"/>
        <v>2.5162452724362797E-2</v>
      </c>
      <c r="O7531" s="88">
        <f t="shared" si="825"/>
        <v>0</v>
      </c>
      <c r="P7531" s="88">
        <f t="shared" si="826"/>
        <v>0</v>
      </c>
      <c r="Q7531" s="88">
        <f t="shared" si="827"/>
        <v>2.6578049495418166E-5</v>
      </c>
      <c r="R7531" s="89">
        <f t="shared" si="828"/>
        <v>8.9133805696632422E-3</v>
      </c>
      <c r="S7531" s="88">
        <f t="shared" si="830"/>
        <v>5.2148051766783846E-2</v>
      </c>
    </row>
    <row r="7532" spans="1:19" x14ac:dyDescent="0.2">
      <c r="A7532" s="60">
        <v>2004</v>
      </c>
      <c r="B7532" s="61">
        <v>11</v>
      </c>
      <c r="C7532" s="61">
        <v>9</v>
      </c>
      <c r="D7532" s="61">
        <v>18</v>
      </c>
      <c r="E7532" s="87">
        <v>3.8854593427404528E-2</v>
      </c>
      <c r="F7532" s="87">
        <v>2.2380543118167322E-2</v>
      </c>
      <c r="G7532" s="87">
        <v>0</v>
      </c>
      <c r="H7532" s="87">
        <v>0</v>
      </c>
      <c r="I7532" s="87">
        <v>5.4211388888889014E-5</v>
      </c>
      <c r="J7532" s="87">
        <v>9.2500994593318654E-3</v>
      </c>
      <c r="K7532" s="88">
        <v>7.0539447393792601E-2</v>
      </c>
      <c r="L7532" s="84"/>
      <c r="M7532" s="88">
        <f t="shared" si="829"/>
        <v>2.9540612214066005E-2</v>
      </c>
      <c r="N7532" s="88">
        <f t="shared" si="824"/>
        <v>2.4723886628167248E-2</v>
      </c>
      <c r="O7532" s="88">
        <f t="shared" si="825"/>
        <v>0</v>
      </c>
      <c r="P7532" s="88">
        <f t="shared" si="826"/>
        <v>0</v>
      </c>
      <c r="Q7532" s="88">
        <f t="shared" si="827"/>
        <v>2.6578049495418166E-5</v>
      </c>
      <c r="R7532" s="89">
        <f t="shared" si="828"/>
        <v>9.2500994593318654E-3</v>
      </c>
      <c r="S7532" s="88">
        <f t="shared" si="830"/>
        <v>5.4291076891728671E-2</v>
      </c>
    </row>
    <row r="7533" spans="1:19" x14ac:dyDescent="0.2">
      <c r="A7533" s="60">
        <v>2004</v>
      </c>
      <c r="B7533" s="61">
        <v>11</v>
      </c>
      <c r="C7533" s="61">
        <v>9</v>
      </c>
      <c r="D7533" s="61">
        <v>19</v>
      </c>
      <c r="E7533" s="87">
        <v>4.3010214941583136E-2</v>
      </c>
      <c r="F7533" s="87">
        <v>2.211515731085107E-2</v>
      </c>
      <c r="G7533" s="87">
        <v>1.2368164150014451E-3</v>
      </c>
      <c r="H7533" s="87">
        <v>1.7084746006959106E-6</v>
      </c>
      <c r="I7533" s="87">
        <v>5.4211388888889014E-5</v>
      </c>
      <c r="J7533" s="87">
        <v>6.6863842356083749E-3</v>
      </c>
      <c r="K7533" s="88">
        <v>7.3104492766533608E-2</v>
      </c>
      <c r="L7533" s="84"/>
      <c r="M7533" s="88">
        <f t="shared" si="829"/>
        <v>3.2700074013303271E-2</v>
      </c>
      <c r="N7533" s="88">
        <f t="shared" si="824"/>
        <v>2.4430713733382337E-2</v>
      </c>
      <c r="O7533" s="88">
        <f t="shared" si="825"/>
        <v>4.9390279499370309E-4</v>
      </c>
      <c r="P7533" s="88">
        <f t="shared" si="826"/>
        <v>3.1702226913177381E-6</v>
      </c>
      <c r="Q7533" s="88">
        <f t="shared" si="827"/>
        <v>2.6578049495418166E-5</v>
      </c>
      <c r="R7533" s="89">
        <f t="shared" si="828"/>
        <v>6.6863842356083749E-3</v>
      </c>
      <c r="S7533" s="88">
        <f t="shared" si="830"/>
        <v>5.7654438813866046E-2</v>
      </c>
    </row>
    <row r="7534" spans="1:19" x14ac:dyDescent="0.2">
      <c r="A7534" s="60">
        <v>2004</v>
      </c>
      <c r="B7534" s="61">
        <v>11</v>
      </c>
      <c r="C7534" s="61">
        <v>9</v>
      </c>
      <c r="D7534" s="61">
        <v>20</v>
      </c>
      <c r="E7534" s="87">
        <v>4.3354154692516668E-2</v>
      </c>
      <c r="F7534" s="87">
        <v>2.1822908601179448E-2</v>
      </c>
      <c r="G7534" s="87">
        <v>1.2368164150014451E-3</v>
      </c>
      <c r="H7534" s="87">
        <v>1.7084746006959106E-6</v>
      </c>
      <c r="I7534" s="87">
        <v>5.4211388888889014E-5</v>
      </c>
      <c r="J7534" s="87">
        <v>5.7987147557808623E-3</v>
      </c>
      <c r="K7534" s="88">
        <v>7.226851432796802E-2</v>
      </c>
      <c r="L7534" s="84"/>
      <c r="M7534" s="88">
        <f t="shared" si="829"/>
        <v>3.2961566668639204E-2</v>
      </c>
      <c r="N7534" s="88">
        <f t="shared" si="824"/>
        <v>2.4107865269562705E-2</v>
      </c>
      <c r="O7534" s="88">
        <f t="shared" si="825"/>
        <v>4.9390279499370309E-4</v>
      </c>
      <c r="P7534" s="88">
        <f t="shared" si="826"/>
        <v>3.1702226913177381E-6</v>
      </c>
      <c r="Q7534" s="88">
        <f t="shared" si="827"/>
        <v>2.6578049495418166E-5</v>
      </c>
      <c r="R7534" s="89">
        <f t="shared" si="828"/>
        <v>5.7987147557808623E-3</v>
      </c>
      <c r="S7534" s="88">
        <f t="shared" si="830"/>
        <v>5.7593083005382351E-2</v>
      </c>
    </row>
    <row r="7535" spans="1:19" x14ac:dyDescent="0.2">
      <c r="A7535" s="60">
        <v>2004</v>
      </c>
      <c r="B7535" s="61">
        <v>11</v>
      </c>
      <c r="C7535" s="61">
        <v>9</v>
      </c>
      <c r="D7535" s="61">
        <v>21</v>
      </c>
      <c r="E7535" s="87">
        <v>4.067477572173718E-2</v>
      </c>
      <c r="F7535" s="87">
        <v>2.0994783485872668E-2</v>
      </c>
      <c r="G7535" s="87">
        <v>1.2368164150014451E-3</v>
      </c>
      <c r="H7535" s="87">
        <v>1.7084746006959106E-6</v>
      </c>
      <c r="I7535" s="87">
        <v>5.4211388888889014E-5</v>
      </c>
      <c r="J7535" s="87">
        <v>5.8163091674031438E-3</v>
      </c>
      <c r="K7535" s="88">
        <v>6.8778604653504022E-2</v>
      </c>
      <c r="L7535" s="84"/>
      <c r="M7535" s="88">
        <f t="shared" si="829"/>
        <v>3.0924471741929853E-2</v>
      </c>
      <c r="N7535" s="88">
        <f t="shared" si="824"/>
        <v>2.3193031730596319E-2</v>
      </c>
      <c r="O7535" s="88">
        <f t="shared" si="825"/>
        <v>4.9390279499370309E-4</v>
      </c>
      <c r="P7535" s="88">
        <f t="shared" si="826"/>
        <v>3.1702226913177381E-6</v>
      </c>
      <c r="Q7535" s="88">
        <f t="shared" si="827"/>
        <v>2.6578049495418166E-5</v>
      </c>
      <c r="R7535" s="89">
        <f t="shared" si="828"/>
        <v>5.8163091674031438E-3</v>
      </c>
      <c r="S7535" s="88">
        <f t="shared" si="830"/>
        <v>5.464115453970661E-2</v>
      </c>
    </row>
    <row r="7536" spans="1:19" x14ac:dyDescent="0.2">
      <c r="A7536" s="60">
        <v>2004</v>
      </c>
      <c r="B7536" s="61">
        <v>11</v>
      </c>
      <c r="C7536" s="61">
        <v>9</v>
      </c>
      <c r="D7536" s="61">
        <v>22</v>
      </c>
      <c r="E7536" s="87">
        <v>3.5545173199225955E-2</v>
      </c>
      <c r="F7536" s="87">
        <v>2.0339409556387203E-2</v>
      </c>
      <c r="G7536" s="87">
        <v>1.2368164150014451E-3</v>
      </c>
      <c r="H7536" s="87">
        <v>1.7084746006959106E-6</v>
      </c>
      <c r="I7536" s="87">
        <v>5.4211388888889014E-5</v>
      </c>
      <c r="J7536" s="87">
        <v>6.1167138183319536E-3</v>
      </c>
      <c r="K7536" s="88">
        <v>6.329403285243615E-2</v>
      </c>
      <c r="L7536" s="84"/>
      <c r="M7536" s="88">
        <f t="shared" si="829"/>
        <v>2.7024505597311229E-2</v>
      </c>
      <c r="N7536" s="88">
        <f t="shared" si="824"/>
        <v>2.2469037203470564E-2</v>
      </c>
      <c r="O7536" s="88">
        <f t="shared" si="825"/>
        <v>4.9390279499370309E-4</v>
      </c>
      <c r="P7536" s="88">
        <f t="shared" si="826"/>
        <v>3.1702226913177381E-6</v>
      </c>
      <c r="Q7536" s="88">
        <f t="shared" si="827"/>
        <v>2.6578049495418166E-5</v>
      </c>
      <c r="R7536" s="89">
        <f t="shared" si="828"/>
        <v>6.1167138183319536E-3</v>
      </c>
      <c r="S7536" s="88">
        <f t="shared" si="830"/>
        <v>5.0017193867962231E-2</v>
      </c>
    </row>
    <row r="7537" spans="1:19" x14ac:dyDescent="0.2">
      <c r="A7537" s="60">
        <v>2004</v>
      </c>
      <c r="B7537" s="61">
        <v>11</v>
      </c>
      <c r="C7537" s="61">
        <v>9</v>
      </c>
      <c r="D7537" s="61">
        <v>23</v>
      </c>
      <c r="E7537" s="87">
        <v>3.1326959511356688E-2</v>
      </c>
      <c r="F7537" s="87">
        <v>1.9557469945629496E-2</v>
      </c>
      <c r="G7537" s="87">
        <v>1.2368164150014451E-3</v>
      </c>
      <c r="H7537" s="87">
        <v>1.7084746006959106E-6</v>
      </c>
      <c r="I7537" s="87">
        <v>5.4211388888889014E-5</v>
      </c>
      <c r="J7537" s="87">
        <v>6.9004972418007801E-3</v>
      </c>
      <c r="K7537" s="88">
        <v>5.9077662977277991E-2</v>
      </c>
      <c r="L7537" s="84"/>
      <c r="M7537" s="88">
        <f t="shared" si="829"/>
        <v>2.3817455830538389E-2</v>
      </c>
      <c r="N7537" s="88">
        <f t="shared" si="824"/>
        <v>2.160522499907622E-2</v>
      </c>
      <c r="O7537" s="88">
        <f t="shared" si="825"/>
        <v>4.9390279499370309E-4</v>
      </c>
      <c r="P7537" s="88">
        <f t="shared" si="826"/>
        <v>3.1702226913177381E-6</v>
      </c>
      <c r="Q7537" s="88">
        <f t="shared" si="827"/>
        <v>2.6578049495418166E-5</v>
      </c>
      <c r="R7537" s="89">
        <f t="shared" si="828"/>
        <v>6.9004972418007801E-3</v>
      </c>
      <c r="S7537" s="88">
        <f t="shared" si="830"/>
        <v>4.5946331896795048E-2</v>
      </c>
    </row>
    <row r="7538" spans="1:19" x14ac:dyDescent="0.2">
      <c r="A7538" s="60">
        <v>2004</v>
      </c>
      <c r="B7538" s="61">
        <v>11</v>
      </c>
      <c r="C7538" s="61">
        <v>9</v>
      </c>
      <c r="D7538" s="61">
        <v>24</v>
      </c>
      <c r="E7538" s="87">
        <v>2.4223054026354496E-2</v>
      </c>
      <c r="F7538" s="87">
        <v>1.8344795916767302E-2</v>
      </c>
      <c r="G7538" s="87">
        <v>1.2368164150014451E-3</v>
      </c>
      <c r="H7538" s="87">
        <v>1.7084746006959106E-6</v>
      </c>
      <c r="I7538" s="87">
        <v>5.4211388888889014E-5</v>
      </c>
      <c r="J7538" s="87">
        <v>7.7007812293999967E-3</v>
      </c>
      <c r="K7538" s="88">
        <v>5.1561367451012821E-2</v>
      </c>
      <c r="L7538" s="84"/>
      <c r="M7538" s="88">
        <f t="shared" si="829"/>
        <v>1.8416454336856194E-2</v>
      </c>
      <c r="N7538" s="88">
        <f t="shared" si="824"/>
        <v>2.0265578545984833E-2</v>
      </c>
      <c r="O7538" s="88">
        <f t="shared" si="825"/>
        <v>4.9390279499370309E-4</v>
      </c>
      <c r="P7538" s="88">
        <f t="shared" si="826"/>
        <v>3.1702226913177381E-6</v>
      </c>
      <c r="Q7538" s="88">
        <f t="shared" si="827"/>
        <v>2.6578049495418166E-5</v>
      </c>
      <c r="R7538" s="89">
        <f t="shared" si="828"/>
        <v>7.7007812293999967E-3</v>
      </c>
      <c r="S7538" s="88">
        <f t="shared" si="830"/>
        <v>3.9205683950021469E-2</v>
      </c>
    </row>
    <row r="7539" spans="1:19" x14ac:dyDescent="0.2">
      <c r="A7539" s="60">
        <v>2004</v>
      </c>
      <c r="B7539" s="61">
        <v>11</v>
      </c>
      <c r="C7539" s="61">
        <v>10</v>
      </c>
      <c r="D7539" s="61">
        <v>1</v>
      </c>
      <c r="E7539" s="87">
        <v>2.3769297405436041E-2</v>
      </c>
      <c r="F7539" s="87">
        <v>1.7604527936098301E-2</v>
      </c>
      <c r="G7539" s="87">
        <v>1.2368164150014451E-3</v>
      </c>
      <c r="H7539" s="87">
        <v>1.7084746006959106E-6</v>
      </c>
      <c r="I7539" s="87">
        <v>5.4211388888889014E-5</v>
      </c>
      <c r="J7539" s="87">
        <v>6.3893651295634669E-3</v>
      </c>
      <c r="K7539" s="88">
        <v>4.9055926749588842E-2</v>
      </c>
      <c r="L7539" s="84"/>
      <c r="M7539" s="88">
        <f t="shared" si="829"/>
        <v>1.8071469427847653E-2</v>
      </c>
      <c r="N7539" s="88">
        <f t="shared" si="824"/>
        <v>1.9447801178747226E-2</v>
      </c>
      <c r="O7539" s="88">
        <f t="shared" si="825"/>
        <v>4.9390279499370309E-4</v>
      </c>
      <c r="P7539" s="88">
        <f t="shared" si="826"/>
        <v>3.1702226913177381E-6</v>
      </c>
      <c r="Q7539" s="88">
        <f t="shared" si="827"/>
        <v>2.6578049495418166E-5</v>
      </c>
      <c r="R7539" s="89">
        <f t="shared" si="828"/>
        <v>6.3893651295634669E-3</v>
      </c>
      <c r="S7539" s="88">
        <f t="shared" si="830"/>
        <v>3.8042921673775321E-2</v>
      </c>
    </row>
    <row r="7540" spans="1:19" x14ac:dyDescent="0.2">
      <c r="A7540" s="60">
        <v>2004</v>
      </c>
      <c r="B7540" s="61">
        <v>11</v>
      </c>
      <c r="C7540" s="61">
        <v>10</v>
      </c>
      <c r="D7540" s="61">
        <v>2</v>
      </c>
      <c r="E7540" s="87">
        <v>2.1252502646812752E-2</v>
      </c>
      <c r="F7540" s="87">
        <v>1.8021403479327364E-2</v>
      </c>
      <c r="G7540" s="87">
        <v>1.2368164150014451E-3</v>
      </c>
      <c r="H7540" s="87">
        <v>1.7084746006959106E-6</v>
      </c>
      <c r="I7540" s="87">
        <v>5.4211388888889014E-5</v>
      </c>
      <c r="J7540" s="87">
        <v>7.1938678784976137E-3</v>
      </c>
      <c r="K7540" s="88">
        <v>4.7760510283128763E-2</v>
      </c>
      <c r="L7540" s="84"/>
      <c r="M7540" s="88">
        <f t="shared" si="829"/>
        <v>1.6157985038265897E-2</v>
      </c>
      <c r="N7540" s="88">
        <f t="shared" si="824"/>
        <v>1.9908325466045887E-2</v>
      </c>
      <c r="O7540" s="88">
        <f t="shared" si="825"/>
        <v>4.9390279499370309E-4</v>
      </c>
      <c r="P7540" s="88">
        <f t="shared" si="826"/>
        <v>3.1702226913177381E-6</v>
      </c>
      <c r="Q7540" s="88">
        <f t="shared" si="827"/>
        <v>2.6578049495418166E-5</v>
      </c>
      <c r="R7540" s="89">
        <f t="shared" si="828"/>
        <v>7.1938678784976137E-3</v>
      </c>
      <c r="S7540" s="88">
        <f t="shared" si="830"/>
        <v>3.6589961571492226E-2</v>
      </c>
    </row>
    <row r="7541" spans="1:19" x14ac:dyDescent="0.2">
      <c r="A7541" s="60">
        <v>2004</v>
      </c>
      <c r="B7541" s="61">
        <v>11</v>
      </c>
      <c r="C7541" s="61">
        <v>10</v>
      </c>
      <c r="D7541" s="61">
        <v>3</v>
      </c>
      <c r="E7541" s="87">
        <v>1.9826786347443968E-2</v>
      </c>
      <c r="F7541" s="87">
        <v>1.7412986341040309E-2</v>
      </c>
      <c r="G7541" s="87">
        <v>1.2368164150014451E-3</v>
      </c>
      <c r="H7541" s="87">
        <v>1.7084746006959106E-6</v>
      </c>
      <c r="I7541" s="87">
        <v>5.4211388888889014E-5</v>
      </c>
      <c r="J7541" s="87">
        <v>7.6923127850766449E-3</v>
      </c>
      <c r="K7541" s="88">
        <v>4.6224821752051948E-2</v>
      </c>
      <c r="L7541" s="84"/>
      <c r="M7541" s="88">
        <f t="shared" si="829"/>
        <v>1.5074032573144457E-2</v>
      </c>
      <c r="N7541" s="88">
        <f t="shared" si="824"/>
        <v>1.9236204317322179E-2</v>
      </c>
      <c r="O7541" s="88">
        <f t="shared" si="825"/>
        <v>4.9390279499370309E-4</v>
      </c>
      <c r="P7541" s="88">
        <f t="shared" si="826"/>
        <v>3.1702226913177381E-6</v>
      </c>
      <c r="Q7541" s="88">
        <f t="shared" si="827"/>
        <v>2.6578049495418166E-5</v>
      </c>
      <c r="R7541" s="89">
        <f t="shared" si="828"/>
        <v>7.6923127850766449E-3</v>
      </c>
      <c r="S7541" s="88">
        <f t="shared" si="830"/>
        <v>3.4833887957647081E-2</v>
      </c>
    </row>
    <row r="7542" spans="1:19" x14ac:dyDescent="0.2">
      <c r="A7542" s="60">
        <v>2004</v>
      </c>
      <c r="B7542" s="61">
        <v>11</v>
      </c>
      <c r="C7542" s="61">
        <v>10</v>
      </c>
      <c r="D7542" s="61">
        <v>4</v>
      </c>
      <c r="E7542" s="87">
        <v>2.0465344385911445E-2</v>
      </c>
      <c r="F7542" s="87">
        <v>1.6954270701254864E-2</v>
      </c>
      <c r="G7542" s="87">
        <v>1.2368164150014451E-3</v>
      </c>
      <c r="H7542" s="87">
        <v>1.7084746006959106E-6</v>
      </c>
      <c r="I7542" s="87">
        <v>5.4211388888889014E-5</v>
      </c>
      <c r="J7542" s="87">
        <v>7.7698267251358529E-3</v>
      </c>
      <c r="K7542" s="88">
        <v>4.6482178090793191E-2</v>
      </c>
      <c r="L7542" s="84"/>
      <c r="M7542" s="88">
        <f t="shared" si="829"/>
        <v>1.5559519454529191E-2</v>
      </c>
      <c r="N7542" s="88">
        <f t="shared" si="824"/>
        <v>1.8729459087202346E-2</v>
      </c>
      <c r="O7542" s="88">
        <f t="shared" si="825"/>
        <v>4.9390279499370309E-4</v>
      </c>
      <c r="P7542" s="88">
        <f t="shared" si="826"/>
        <v>3.1702226913177381E-6</v>
      </c>
      <c r="Q7542" s="88">
        <f t="shared" si="827"/>
        <v>2.6578049495418166E-5</v>
      </c>
      <c r="R7542" s="89">
        <f t="shared" si="828"/>
        <v>7.7698267251358529E-3</v>
      </c>
      <c r="S7542" s="88">
        <f t="shared" si="830"/>
        <v>3.4812629608911981E-2</v>
      </c>
    </row>
    <row r="7543" spans="1:19" x14ac:dyDescent="0.2">
      <c r="A7543" s="60">
        <v>2004</v>
      </c>
      <c r="B7543" s="61">
        <v>11</v>
      </c>
      <c r="C7543" s="61">
        <v>10</v>
      </c>
      <c r="D7543" s="61">
        <v>5</v>
      </c>
      <c r="E7543" s="87">
        <v>2.1245467507271125E-2</v>
      </c>
      <c r="F7543" s="87">
        <v>1.6935806437578707E-2</v>
      </c>
      <c r="G7543" s="87">
        <v>1.2368164150014451E-3</v>
      </c>
      <c r="H7543" s="87">
        <v>1.7084746006959106E-6</v>
      </c>
      <c r="I7543" s="87">
        <v>5.4211388888889014E-5</v>
      </c>
      <c r="J7543" s="87">
        <v>7.9249708342346206E-3</v>
      </c>
      <c r="K7543" s="88">
        <v>4.7398981057575486E-2</v>
      </c>
      <c r="L7543" s="84"/>
      <c r="M7543" s="88">
        <f t="shared" si="829"/>
        <v>1.6152636318571806E-2</v>
      </c>
      <c r="N7543" s="88">
        <f t="shared" si="824"/>
        <v>1.8709061532085316E-2</v>
      </c>
      <c r="O7543" s="88">
        <f t="shared" si="825"/>
        <v>4.9390279499370309E-4</v>
      </c>
      <c r="P7543" s="88">
        <f t="shared" si="826"/>
        <v>3.1702226913177381E-6</v>
      </c>
      <c r="Q7543" s="88">
        <f t="shared" si="827"/>
        <v>2.6578049495418166E-5</v>
      </c>
      <c r="R7543" s="89">
        <f t="shared" si="828"/>
        <v>7.9249708342346206E-3</v>
      </c>
      <c r="S7543" s="88">
        <f t="shared" si="830"/>
        <v>3.5385348917837567E-2</v>
      </c>
    </row>
    <row r="7544" spans="1:19" x14ac:dyDescent="0.2">
      <c r="A7544" s="60">
        <v>2004</v>
      </c>
      <c r="B7544" s="61">
        <v>11</v>
      </c>
      <c r="C7544" s="61">
        <v>10</v>
      </c>
      <c r="D7544" s="61">
        <v>6</v>
      </c>
      <c r="E7544" s="87">
        <v>2.414439417666495E-2</v>
      </c>
      <c r="F7544" s="87">
        <v>1.7820918737199532E-2</v>
      </c>
      <c r="G7544" s="87">
        <v>1.2368164150014451E-3</v>
      </c>
      <c r="H7544" s="87">
        <v>1.7084746006959106E-6</v>
      </c>
      <c r="I7544" s="87">
        <v>5.4211388888889014E-5</v>
      </c>
      <c r="J7544" s="87">
        <v>7.6836391296645672E-3</v>
      </c>
      <c r="K7544" s="88">
        <v>5.0941688322020083E-2</v>
      </c>
      <c r="L7544" s="84"/>
      <c r="M7544" s="88">
        <f t="shared" si="829"/>
        <v>1.8356650336568889E-2</v>
      </c>
      <c r="N7544" s="88">
        <f t="shared" si="824"/>
        <v>1.9686849069835366E-2</v>
      </c>
      <c r="O7544" s="88">
        <f t="shared" si="825"/>
        <v>4.9390279499370309E-4</v>
      </c>
      <c r="P7544" s="88">
        <f t="shared" si="826"/>
        <v>3.1702226913177381E-6</v>
      </c>
      <c r="Q7544" s="88">
        <f t="shared" si="827"/>
        <v>2.6578049495418166E-5</v>
      </c>
      <c r="R7544" s="89">
        <f t="shared" si="828"/>
        <v>7.6836391296645672E-3</v>
      </c>
      <c r="S7544" s="88">
        <f t="shared" si="830"/>
        <v>3.8567150473584694E-2</v>
      </c>
    </row>
    <row r="7545" spans="1:19" x14ac:dyDescent="0.2">
      <c r="A7545" s="60">
        <v>2004</v>
      </c>
      <c r="B7545" s="61">
        <v>11</v>
      </c>
      <c r="C7545" s="61">
        <v>10</v>
      </c>
      <c r="D7545" s="61">
        <v>7</v>
      </c>
      <c r="E7545" s="87">
        <v>3.2729194237087145E-2</v>
      </c>
      <c r="F7545" s="87">
        <v>1.9467850679629278E-2</v>
      </c>
      <c r="G7545" s="87">
        <v>0</v>
      </c>
      <c r="H7545" s="87">
        <v>0</v>
      </c>
      <c r="I7545" s="87">
        <v>5.4211388888889014E-5</v>
      </c>
      <c r="J7545" s="87">
        <v>7.2368318023412715E-3</v>
      </c>
      <c r="K7545" s="88">
        <v>5.9488088107946584E-2</v>
      </c>
      <c r="L7545" s="84"/>
      <c r="M7545" s="88">
        <f t="shared" si="829"/>
        <v>2.4883555578649116E-2</v>
      </c>
      <c r="N7545" s="88">
        <f t="shared" si="824"/>
        <v>2.1506222192907039E-2</v>
      </c>
      <c r="O7545" s="88">
        <f t="shared" si="825"/>
        <v>0</v>
      </c>
      <c r="P7545" s="88">
        <f t="shared" si="826"/>
        <v>0</v>
      </c>
      <c r="Q7545" s="88">
        <f t="shared" si="827"/>
        <v>2.6578049495418166E-5</v>
      </c>
      <c r="R7545" s="89">
        <f t="shared" si="828"/>
        <v>7.2368318023412715E-3</v>
      </c>
      <c r="S7545" s="88">
        <f t="shared" si="830"/>
        <v>4.641635582105158E-2</v>
      </c>
    </row>
    <row r="7546" spans="1:19" x14ac:dyDescent="0.2">
      <c r="A7546" s="60">
        <v>2004</v>
      </c>
      <c r="B7546" s="61">
        <v>11</v>
      </c>
      <c r="C7546" s="61">
        <v>10</v>
      </c>
      <c r="D7546" s="61">
        <v>8</v>
      </c>
      <c r="E7546" s="87">
        <v>3.520136304119293E-2</v>
      </c>
      <c r="F7546" s="87">
        <v>2.0999997727802852E-2</v>
      </c>
      <c r="G7546" s="87">
        <v>0</v>
      </c>
      <c r="H7546" s="87">
        <v>0</v>
      </c>
      <c r="I7546" s="87">
        <v>5.4211388888889014E-5</v>
      </c>
      <c r="J7546" s="87">
        <v>9.5232074668893021E-3</v>
      </c>
      <c r="K7546" s="88">
        <v>6.5778779624773978E-2</v>
      </c>
      <c r="L7546" s="84"/>
      <c r="M7546" s="88">
        <f t="shared" si="829"/>
        <v>2.6763111469672595E-2</v>
      </c>
      <c r="N7546" s="88">
        <f t="shared" si="824"/>
        <v>2.3198791927105094E-2</v>
      </c>
      <c r="O7546" s="88">
        <f t="shared" si="825"/>
        <v>0</v>
      </c>
      <c r="P7546" s="88">
        <f t="shared" si="826"/>
        <v>0</v>
      </c>
      <c r="Q7546" s="88">
        <f t="shared" si="827"/>
        <v>2.6578049495418166E-5</v>
      </c>
      <c r="R7546" s="89">
        <f t="shared" si="828"/>
        <v>9.5232074668893021E-3</v>
      </c>
      <c r="S7546" s="88">
        <f t="shared" si="830"/>
        <v>4.998848144627311E-2</v>
      </c>
    </row>
    <row r="7547" spans="1:19" x14ac:dyDescent="0.2">
      <c r="A7547" s="60">
        <v>2004</v>
      </c>
      <c r="B7547" s="61">
        <v>11</v>
      </c>
      <c r="C7547" s="61">
        <v>10</v>
      </c>
      <c r="D7547" s="61">
        <v>9</v>
      </c>
      <c r="E7547" s="87">
        <v>3.4306482608374496E-2</v>
      </c>
      <c r="F7547" s="87">
        <v>2.2404545166245876E-2</v>
      </c>
      <c r="G7547" s="87">
        <v>0</v>
      </c>
      <c r="H7547" s="87">
        <v>0</v>
      </c>
      <c r="I7547" s="87">
        <v>5.4211388888889014E-5</v>
      </c>
      <c r="J7547" s="87">
        <v>1.0652806209131241E-2</v>
      </c>
      <c r="K7547" s="88">
        <v>6.7418045372640512E-2</v>
      </c>
      <c r="L7547" s="84"/>
      <c r="M7547" s="88">
        <f t="shared" si="829"/>
        <v>2.6082746202352621E-2</v>
      </c>
      <c r="N7547" s="88">
        <f t="shared" si="824"/>
        <v>2.4750401798617077E-2</v>
      </c>
      <c r="O7547" s="88">
        <f t="shared" si="825"/>
        <v>0</v>
      </c>
      <c r="P7547" s="88">
        <f t="shared" si="826"/>
        <v>0</v>
      </c>
      <c r="Q7547" s="88">
        <f t="shared" si="827"/>
        <v>2.6578049495418166E-5</v>
      </c>
      <c r="R7547" s="89">
        <f t="shared" si="828"/>
        <v>1.0652806209131241E-2</v>
      </c>
      <c r="S7547" s="88">
        <f t="shared" si="830"/>
        <v>5.0859726050465119E-2</v>
      </c>
    </row>
    <row r="7548" spans="1:19" x14ac:dyDescent="0.2">
      <c r="A7548" s="60">
        <v>2004</v>
      </c>
      <c r="B7548" s="61">
        <v>11</v>
      </c>
      <c r="C7548" s="61">
        <v>10</v>
      </c>
      <c r="D7548" s="61">
        <v>10</v>
      </c>
      <c r="E7548" s="87">
        <v>3.3111751951229125E-2</v>
      </c>
      <c r="F7548" s="87">
        <v>2.2762603743490411E-2</v>
      </c>
      <c r="G7548" s="87">
        <v>0</v>
      </c>
      <c r="H7548" s="87">
        <v>0</v>
      </c>
      <c r="I7548" s="87">
        <v>5.4211388888889014E-5</v>
      </c>
      <c r="J7548" s="87">
        <v>1.0537792197464962E-2</v>
      </c>
      <c r="K7548" s="88">
        <v>6.6466359281073389E-2</v>
      </c>
      <c r="L7548" s="84"/>
      <c r="M7548" s="88">
        <f t="shared" si="829"/>
        <v>2.5174408939502894E-2</v>
      </c>
      <c r="N7548" s="88">
        <f t="shared" si="824"/>
        <v>2.5145950719092144E-2</v>
      </c>
      <c r="O7548" s="88">
        <f t="shared" si="825"/>
        <v>0</v>
      </c>
      <c r="P7548" s="88">
        <f t="shared" si="826"/>
        <v>0</v>
      </c>
      <c r="Q7548" s="88">
        <f t="shared" si="827"/>
        <v>2.6578049495418166E-5</v>
      </c>
      <c r="R7548" s="89">
        <f t="shared" si="828"/>
        <v>1.0537792197464962E-2</v>
      </c>
      <c r="S7548" s="88">
        <f t="shared" si="830"/>
        <v>5.0346937708090456E-2</v>
      </c>
    </row>
    <row r="7549" spans="1:19" x14ac:dyDescent="0.2">
      <c r="A7549" s="60">
        <v>2004</v>
      </c>
      <c r="B7549" s="61">
        <v>11</v>
      </c>
      <c r="C7549" s="61">
        <v>10</v>
      </c>
      <c r="D7549" s="61">
        <v>11</v>
      </c>
      <c r="E7549" s="87">
        <v>3.1854729226244112E-2</v>
      </c>
      <c r="F7549" s="87">
        <v>2.3022433132788924E-2</v>
      </c>
      <c r="G7549" s="87">
        <v>0</v>
      </c>
      <c r="H7549" s="87">
        <v>0</v>
      </c>
      <c r="I7549" s="87">
        <v>5.4211388888889014E-5</v>
      </c>
      <c r="J7549" s="87">
        <v>1.050486344030143E-2</v>
      </c>
      <c r="K7549" s="88">
        <v>6.5436237188223362E-2</v>
      </c>
      <c r="L7549" s="84"/>
      <c r="M7549" s="88">
        <f t="shared" si="829"/>
        <v>2.4218711875462574E-2</v>
      </c>
      <c r="N7549" s="88">
        <f t="shared" si="824"/>
        <v>2.5432985413905592E-2</v>
      </c>
      <c r="O7549" s="88">
        <f t="shared" si="825"/>
        <v>0</v>
      </c>
      <c r="P7549" s="88">
        <f t="shared" si="826"/>
        <v>0</v>
      </c>
      <c r="Q7549" s="88">
        <f t="shared" si="827"/>
        <v>2.6578049495418166E-5</v>
      </c>
      <c r="R7549" s="89">
        <f t="shared" si="828"/>
        <v>1.050486344030143E-2</v>
      </c>
      <c r="S7549" s="88">
        <f t="shared" si="830"/>
        <v>4.9678275338863584E-2</v>
      </c>
    </row>
    <row r="7550" spans="1:19" x14ac:dyDescent="0.2">
      <c r="A7550" s="60">
        <v>2004</v>
      </c>
      <c r="B7550" s="61">
        <v>11</v>
      </c>
      <c r="C7550" s="61">
        <v>10</v>
      </c>
      <c r="D7550" s="61">
        <v>12</v>
      </c>
      <c r="E7550" s="87">
        <v>3.2073005814331534E-2</v>
      </c>
      <c r="F7550" s="87">
        <v>2.2845264265631687E-2</v>
      </c>
      <c r="G7550" s="87">
        <v>0</v>
      </c>
      <c r="H7550" s="87">
        <v>0</v>
      </c>
      <c r="I7550" s="87">
        <v>5.4211388888889014E-5</v>
      </c>
      <c r="J7550" s="87">
        <v>1.0103240012815729E-2</v>
      </c>
      <c r="K7550" s="88">
        <v>6.5075721481667848E-2</v>
      </c>
      <c r="L7550" s="84"/>
      <c r="M7550" s="88">
        <f t="shared" si="829"/>
        <v>2.4384664558924501E-2</v>
      </c>
      <c r="N7550" s="88">
        <f t="shared" si="824"/>
        <v>2.5237266169626814E-2</v>
      </c>
      <c r="O7550" s="88">
        <f t="shared" si="825"/>
        <v>0</v>
      </c>
      <c r="P7550" s="88">
        <f t="shared" si="826"/>
        <v>0</v>
      </c>
      <c r="Q7550" s="88">
        <f t="shared" si="827"/>
        <v>2.6578049495418166E-5</v>
      </c>
      <c r="R7550" s="89">
        <f t="shared" si="828"/>
        <v>1.0103240012815729E-2</v>
      </c>
      <c r="S7550" s="88">
        <f t="shared" si="830"/>
        <v>4.9648508778046732E-2</v>
      </c>
    </row>
    <row r="7551" spans="1:19" x14ac:dyDescent="0.2">
      <c r="A7551" s="60">
        <v>2004</v>
      </c>
      <c r="B7551" s="61">
        <v>11</v>
      </c>
      <c r="C7551" s="61">
        <v>10</v>
      </c>
      <c r="D7551" s="61">
        <v>13</v>
      </c>
      <c r="E7551" s="87">
        <v>3.1498989778574661E-2</v>
      </c>
      <c r="F7551" s="87">
        <v>2.3043304495957973E-2</v>
      </c>
      <c r="G7551" s="87">
        <v>0</v>
      </c>
      <c r="H7551" s="87">
        <v>0</v>
      </c>
      <c r="I7551" s="87">
        <v>5.4211388888889014E-5</v>
      </c>
      <c r="J7551" s="87">
        <v>9.6362263865740309E-3</v>
      </c>
      <c r="K7551" s="88">
        <v>6.4232732049995564E-2</v>
      </c>
      <c r="L7551" s="84"/>
      <c r="M7551" s="88">
        <f t="shared" si="829"/>
        <v>2.3948248073222982E-2</v>
      </c>
      <c r="N7551" s="88">
        <f t="shared" si="824"/>
        <v>2.5456042102657169E-2</v>
      </c>
      <c r="O7551" s="88">
        <f t="shared" si="825"/>
        <v>0</v>
      </c>
      <c r="P7551" s="88">
        <f t="shared" si="826"/>
        <v>0</v>
      </c>
      <c r="Q7551" s="88">
        <f t="shared" si="827"/>
        <v>2.6578049495418166E-5</v>
      </c>
      <c r="R7551" s="89">
        <f t="shared" si="828"/>
        <v>9.6362263865740309E-3</v>
      </c>
      <c r="S7551" s="88">
        <f t="shared" si="830"/>
        <v>4.9430868225375568E-2</v>
      </c>
    </row>
    <row r="7552" spans="1:19" x14ac:dyDescent="0.2">
      <c r="A7552" s="60">
        <v>2004</v>
      </c>
      <c r="B7552" s="61">
        <v>11</v>
      </c>
      <c r="C7552" s="61">
        <v>10</v>
      </c>
      <c r="D7552" s="61">
        <v>14</v>
      </c>
      <c r="E7552" s="87">
        <v>3.0349455490890083E-2</v>
      </c>
      <c r="F7552" s="87">
        <v>2.3050075801066529E-2</v>
      </c>
      <c r="G7552" s="87">
        <v>0</v>
      </c>
      <c r="H7552" s="87">
        <v>0</v>
      </c>
      <c r="I7552" s="87">
        <v>5.4211388888889014E-5</v>
      </c>
      <c r="J7552" s="87">
        <v>9.8039340081179267E-3</v>
      </c>
      <c r="K7552" s="88">
        <v>6.3257676688963427E-2</v>
      </c>
      <c r="L7552" s="84"/>
      <c r="M7552" s="88">
        <f t="shared" si="829"/>
        <v>2.3074272987556231E-2</v>
      </c>
      <c r="N7552" s="88">
        <f t="shared" si="824"/>
        <v>2.546352239386122E-2</v>
      </c>
      <c r="O7552" s="88">
        <f t="shared" si="825"/>
        <v>0</v>
      </c>
      <c r="P7552" s="88">
        <f t="shared" si="826"/>
        <v>0</v>
      </c>
      <c r="Q7552" s="88">
        <f t="shared" si="827"/>
        <v>2.6578049495418166E-5</v>
      </c>
      <c r="R7552" s="89">
        <f t="shared" si="828"/>
        <v>9.8039340081179267E-3</v>
      </c>
      <c r="S7552" s="88">
        <f t="shared" si="830"/>
        <v>4.8564373430912869E-2</v>
      </c>
    </row>
    <row r="7553" spans="1:19" x14ac:dyDescent="0.2">
      <c r="A7553" s="60">
        <v>2004</v>
      </c>
      <c r="B7553" s="61">
        <v>11</v>
      </c>
      <c r="C7553" s="61">
        <v>10</v>
      </c>
      <c r="D7553" s="61">
        <v>15</v>
      </c>
      <c r="E7553" s="87">
        <v>3.006835604641625E-2</v>
      </c>
      <c r="F7553" s="87">
        <v>2.3014530685000568E-2</v>
      </c>
      <c r="G7553" s="87">
        <v>0</v>
      </c>
      <c r="H7553" s="87">
        <v>0</v>
      </c>
      <c r="I7553" s="87">
        <v>5.4211388888889014E-5</v>
      </c>
      <c r="J7553" s="87">
        <v>9.5644092737202594E-3</v>
      </c>
      <c r="K7553" s="88">
        <v>6.2701507394025968E-2</v>
      </c>
      <c r="L7553" s="84"/>
      <c r="M7553" s="88">
        <f t="shared" si="829"/>
        <v>2.2860556951682487E-2</v>
      </c>
      <c r="N7553" s="88">
        <f t="shared" si="824"/>
        <v>2.542425554429641E-2</v>
      </c>
      <c r="O7553" s="88">
        <f t="shared" si="825"/>
        <v>0</v>
      </c>
      <c r="P7553" s="88">
        <f t="shared" si="826"/>
        <v>0</v>
      </c>
      <c r="Q7553" s="88">
        <f t="shared" si="827"/>
        <v>2.6578049495418166E-5</v>
      </c>
      <c r="R7553" s="89">
        <f t="shared" si="828"/>
        <v>9.5644092737202594E-3</v>
      </c>
      <c r="S7553" s="88">
        <f t="shared" si="830"/>
        <v>4.8311390545474314E-2</v>
      </c>
    </row>
    <row r="7554" spans="1:19" x14ac:dyDescent="0.2">
      <c r="A7554" s="60">
        <v>2004</v>
      </c>
      <c r="B7554" s="61">
        <v>11</v>
      </c>
      <c r="C7554" s="61">
        <v>10</v>
      </c>
      <c r="D7554" s="61">
        <v>16</v>
      </c>
      <c r="E7554" s="87">
        <v>3.3250053560804314E-2</v>
      </c>
      <c r="F7554" s="87">
        <v>2.329952138699622E-2</v>
      </c>
      <c r="G7554" s="87">
        <v>0</v>
      </c>
      <c r="H7554" s="87">
        <v>0</v>
      </c>
      <c r="I7554" s="87">
        <v>5.4211388888889014E-5</v>
      </c>
      <c r="J7554" s="87">
        <v>9.009106431638535E-3</v>
      </c>
      <c r="K7554" s="88">
        <v>6.5612892768327963E-2</v>
      </c>
      <c r="L7554" s="84"/>
      <c r="M7554" s="88">
        <f t="shared" si="829"/>
        <v>2.5279557748347725E-2</v>
      </c>
      <c r="N7554" s="88">
        <f t="shared" si="824"/>
        <v>2.5739086054397061E-2</v>
      </c>
      <c r="O7554" s="88">
        <f t="shared" si="825"/>
        <v>0</v>
      </c>
      <c r="P7554" s="88">
        <f t="shared" si="826"/>
        <v>0</v>
      </c>
      <c r="Q7554" s="88">
        <f t="shared" si="827"/>
        <v>2.6578049495418166E-5</v>
      </c>
      <c r="R7554" s="89">
        <f t="shared" si="828"/>
        <v>9.009106431638535E-3</v>
      </c>
      <c r="S7554" s="88">
        <f t="shared" si="830"/>
        <v>5.1045221852240211E-2</v>
      </c>
    </row>
    <row r="7555" spans="1:19" x14ac:dyDescent="0.2">
      <c r="A7555" s="60">
        <v>2004</v>
      </c>
      <c r="B7555" s="61">
        <v>11</v>
      </c>
      <c r="C7555" s="61">
        <v>10</v>
      </c>
      <c r="D7555" s="61">
        <v>17</v>
      </c>
      <c r="E7555" s="87">
        <v>3.7343789825036083E-2</v>
      </c>
      <c r="F7555" s="87">
        <v>2.2685089995536107E-2</v>
      </c>
      <c r="G7555" s="87">
        <v>0</v>
      </c>
      <c r="H7555" s="87">
        <v>0</v>
      </c>
      <c r="I7555" s="87">
        <v>5.4211388888889014E-5</v>
      </c>
      <c r="J7555" s="87">
        <v>8.9133805696632422E-3</v>
      </c>
      <c r="K7555" s="88">
        <v>6.8996471779124324E-2</v>
      </c>
      <c r="L7555" s="84"/>
      <c r="M7555" s="88">
        <f t="shared" si="829"/>
        <v>2.8391969044434941E-2</v>
      </c>
      <c r="N7555" s="88">
        <f t="shared" ref="N7555:N7618" si="831">F7555*W$5</f>
        <v>2.5060320933146918E-2</v>
      </c>
      <c r="O7555" s="88">
        <f t="shared" ref="O7555:O7618" si="832">G7555*X$5</f>
        <v>0</v>
      </c>
      <c r="P7555" s="88">
        <f t="shared" ref="P7555:P7618" si="833">H7555*Y$5</f>
        <v>0</v>
      </c>
      <c r="Q7555" s="88">
        <f t="shared" ref="Q7555:Q7618" si="834">I7555*Z$5</f>
        <v>2.6578049495418166E-5</v>
      </c>
      <c r="R7555" s="89">
        <f t="shared" ref="R7555:R7618" si="835">J7555</f>
        <v>8.9133805696632422E-3</v>
      </c>
      <c r="S7555" s="88">
        <f t="shared" si="830"/>
        <v>5.3478868027077284E-2</v>
      </c>
    </row>
    <row r="7556" spans="1:19" x14ac:dyDescent="0.2">
      <c r="A7556" s="60">
        <v>2004</v>
      </c>
      <c r="B7556" s="61">
        <v>11</v>
      </c>
      <c r="C7556" s="61">
        <v>10</v>
      </c>
      <c r="D7556" s="61">
        <v>18</v>
      </c>
      <c r="E7556" s="87">
        <v>4.1011826823048998E-2</v>
      </c>
      <c r="F7556" s="87">
        <v>2.2195047572112908E-2</v>
      </c>
      <c r="G7556" s="87">
        <v>0</v>
      </c>
      <c r="H7556" s="87">
        <v>0</v>
      </c>
      <c r="I7556" s="87">
        <v>5.4211388888889014E-5</v>
      </c>
      <c r="J7556" s="87">
        <v>9.2500994593318654E-3</v>
      </c>
      <c r="K7556" s="88">
        <v>7.2511185243382653E-2</v>
      </c>
      <c r="L7556" s="84"/>
      <c r="M7556" s="88">
        <f t="shared" ref="M7556:M7619" si="836">E7556*V$5</f>
        <v>3.1180727051840103E-2</v>
      </c>
      <c r="N7556" s="88">
        <f t="shared" si="831"/>
        <v>2.4518968864265599E-2</v>
      </c>
      <c r="O7556" s="88">
        <f t="shared" si="832"/>
        <v>0</v>
      </c>
      <c r="P7556" s="88">
        <f t="shared" si="833"/>
        <v>0</v>
      </c>
      <c r="Q7556" s="88">
        <f t="shared" si="834"/>
        <v>2.6578049495418166E-5</v>
      </c>
      <c r="R7556" s="89">
        <f t="shared" si="835"/>
        <v>9.2500994593318654E-3</v>
      </c>
      <c r="S7556" s="88">
        <f t="shared" ref="S7556:S7619" si="837">SUM(M7556:Q7556)</f>
        <v>5.572627396560112E-2</v>
      </c>
    </row>
    <row r="7557" spans="1:19" x14ac:dyDescent="0.2">
      <c r="A7557" s="60">
        <v>2004</v>
      </c>
      <c r="B7557" s="61">
        <v>11</v>
      </c>
      <c r="C7557" s="61">
        <v>10</v>
      </c>
      <c r="D7557" s="61">
        <v>19</v>
      </c>
      <c r="E7557" s="87">
        <v>4.5687579247977637E-2</v>
      </c>
      <c r="F7557" s="87">
        <v>2.1903618592790754E-2</v>
      </c>
      <c r="G7557" s="87">
        <v>1.2368164150014451E-3</v>
      </c>
      <c r="H7557" s="87">
        <v>1.7084746006959106E-6</v>
      </c>
      <c r="I7557" s="87">
        <v>5.4211388888889014E-5</v>
      </c>
      <c r="J7557" s="87">
        <v>6.6863842356083749E-3</v>
      </c>
      <c r="K7557" s="88">
        <v>7.5570318354867799E-2</v>
      </c>
      <c r="L7557" s="84"/>
      <c r="M7557" s="88">
        <f t="shared" si="836"/>
        <v>3.4735637218429954E-2</v>
      </c>
      <c r="N7557" s="88">
        <f t="shared" si="831"/>
        <v>2.419702596024936E-2</v>
      </c>
      <c r="O7557" s="88">
        <f t="shared" si="832"/>
        <v>4.9390279499370309E-4</v>
      </c>
      <c r="P7557" s="88">
        <f t="shared" si="833"/>
        <v>3.1702226913177381E-6</v>
      </c>
      <c r="Q7557" s="88">
        <f t="shared" si="834"/>
        <v>2.6578049495418166E-5</v>
      </c>
      <c r="R7557" s="89">
        <f t="shared" si="835"/>
        <v>6.6863842356083749E-3</v>
      </c>
      <c r="S7557" s="88">
        <f t="shared" si="837"/>
        <v>5.9456314245859759E-2</v>
      </c>
    </row>
    <row r="7558" spans="1:19" x14ac:dyDescent="0.2">
      <c r="A7558" s="60">
        <v>2004</v>
      </c>
      <c r="B7558" s="61">
        <v>11</v>
      </c>
      <c r="C7558" s="61">
        <v>10</v>
      </c>
      <c r="D7558" s="61">
        <v>20</v>
      </c>
      <c r="E7558" s="87">
        <v>4.5867026532734126E-2</v>
      </c>
      <c r="F7558" s="87">
        <v>2.1401904228252708E-2</v>
      </c>
      <c r="G7558" s="87">
        <v>1.2368164150014451E-3</v>
      </c>
      <c r="H7558" s="87">
        <v>1.7084746006959106E-6</v>
      </c>
      <c r="I7558" s="87">
        <v>5.4211388888889014E-5</v>
      </c>
      <c r="J7558" s="87">
        <v>5.7987147557808623E-3</v>
      </c>
      <c r="K7558" s="88">
        <v>7.4360381795258737E-2</v>
      </c>
      <c r="L7558" s="84"/>
      <c r="M7558" s="88">
        <f t="shared" si="836"/>
        <v>3.4872068517389831E-2</v>
      </c>
      <c r="N7558" s="88">
        <f t="shared" si="831"/>
        <v>2.3642779845529628E-2</v>
      </c>
      <c r="O7558" s="88">
        <f t="shared" si="832"/>
        <v>4.9390279499370309E-4</v>
      </c>
      <c r="P7558" s="88">
        <f t="shared" si="833"/>
        <v>3.1702226913177381E-6</v>
      </c>
      <c r="Q7558" s="88">
        <f t="shared" si="834"/>
        <v>2.6578049495418166E-5</v>
      </c>
      <c r="R7558" s="89">
        <f t="shared" si="835"/>
        <v>5.7987147557808623E-3</v>
      </c>
      <c r="S7558" s="88">
        <f t="shared" si="837"/>
        <v>5.9038499430099901E-2</v>
      </c>
    </row>
    <row r="7559" spans="1:19" x14ac:dyDescent="0.2">
      <c r="A7559" s="60">
        <v>2004</v>
      </c>
      <c r="B7559" s="61">
        <v>11</v>
      </c>
      <c r="C7559" s="61">
        <v>10</v>
      </c>
      <c r="D7559" s="61">
        <v>21</v>
      </c>
      <c r="E7559" s="87">
        <v>4.2994061495394184E-2</v>
      </c>
      <c r="F7559" s="87">
        <v>2.0404166724409506E-2</v>
      </c>
      <c r="G7559" s="87">
        <v>1.2368164150014451E-3</v>
      </c>
      <c r="H7559" s="87">
        <v>1.7084746006959106E-6</v>
      </c>
      <c r="I7559" s="87">
        <v>5.4211388888889014E-5</v>
      </c>
      <c r="J7559" s="87">
        <v>5.8163091674031438E-3</v>
      </c>
      <c r="K7559" s="88">
        <v>7.0507273665697867E-2</v>
      </c>
      <c r="L7559" s="84"/>
      <c r="M7559" s="88">
        <f t="shared" si="836"/>
        <v>3.2687792770657399E-2</v>
      </c>
      <c r="N7559" s="88">
        <f t="shared" si="831"/>
        <v>2.2540574738198441E-2</v>
      </c>
      <c r="O7559" s="88">
        <f t="shared" si="832"/>
        <v>4.9390279499370309E-4</v>
      </c>
      <c r="P7559" s="88">
        <f t="shared" si="833"/>
        <v>3.1702226913177381E-6</v>
      </c>
      <c r="Q7559" s="88">
        <f t="shared" si="834"/>
        <v>2.6578049495418166E-5</v>
      </c>
      <c r="R7559" s="89">
        <f t="shared" si="835"/>
        <v>5.8163091674031438E-3</v>
      </c>
      <c r="S7559" s="88">
        <f t="shared" si="837"/>
        <v>5.5752018576036282E-2</v>
      </c>
    </row>
    <row r="7560" spans="1:19" x14ac:dyDescent="0.2">
      <c r="A7560" s="60">
        <v>2004</v>
      </c>
      <c r="B7560" s="61">
        <v>11</v>
      </c>
      <c r="C7560" s="61">
        <v>10</v>
      </c>
      <c r="D7560" s="61">
        <v>22</v>
      </c>
      <c r="E7560" s="87">
        <v>3.7547008201778344E-2</v>
      </c>
      <c r="F7560" s="87">
        <v>1.9847234313118519E-2</v>
      </c>
      <c r="G7560" s="87">
        <v>1.2368164150014451E-3</v>
      </c>
      <c r="H7560" s="87">
        <v>1.7084746006959106E-6</v>
      </c>
      <c r="I7560" s="87">
        <v>5.4211388888889014E-5</v>
      </c>
      <c r="J7560" s="87">
        <v>6.1167138183319536E-3</v>
      </c>
      <c r="K7560" s="88">
        <v>6.4803692611719838E-2</v>
      </c>
      <c r="L7560" s="84"/>
      <c r="M7560" s="88">
        <f t="shared" si="836"/>
        <v>2.8546473177217372E-2</v>
      </c>
      <c r="N7560" s="88">
        <f t="shared" si="831"/>
        <v>2.1925328998914626E-2</v>
      </c>
      <c r="O7560" s="88">
        <f t="shared" si="832"/>
        <v>4.9390279499370309E-4</v>
      </c>
      <c r="P7560" s="88">
        <f t="shared" si="833"/>
        <v>3.1702226913177381E-6</v>
      </c>
      <c r="Q7560" s="88">
        <f t="shared" si="834"/>
        <v>2.6578049495418166E-5</v>
      </c>
      <c r="R7560" s="89">
        <f t="shared" si="835"/>
        <v>6.1167138183319536E-3</v>
      </c>
      <c r="S7560" s="88">
        <f t="shared" si="837"/>
        <v>5.0995453243312436E-2</v>
      </c>
    </row>
    <row r="7561" spans="1:19" x14ac:dyDescent="0.2">
      <c r="A7561" s="60">
        <v>2004</v>
      </c>
      <c r="B7561" s="61">
        <v>11</v>
      </c>
      <c r="C7561" s="61">
        <v>10</v>
      </c>
      <c r="D7561" s="61">
        <v>23</v>
      </c>
      <c r="E7561" s="87">
        <v>3.3098999459136261E-2</v>
      </c>
      <c r="F7561" s="87">
        <v>1.942755166789337E-2</v>
      </c>
      <c r="G7561" s="87">
        <v>1.2368164150014451E-3</v>
      </c>
      <c r="H7561" s="87">
        <v>1.7084746006959106E-6</v>
      </c>
      <c r="I7561" s="87">
        <v>5.4211388888889014E-5</v>
      </c>
      <c r="J7561" s="87">
        <v>6.9004972418007801E-3</v>
      </c>
      <c r="K7561" s="88">
        <v>6.0719784647321438E-2</v>
      </c>
      <c r="L7561" s="84"/>
      <c r="M7561" s="88">
        <f t="shared" si="836"/>
        <v>2.5164713395412795E-2</v>
      </c>
      <c r="N7561" s="88">
        <f t="shared" si="831"/>
        <v>2.1461703693417319E-2</v>
      </c>
      <c r="O7561" s="88">
        <f t="shared" si="832"/>
        <v>4.9390279499370309E-4</v>
      </c>
      <c r="P7561" s="88">
        <f t="shared" si="833"/>
        <v>3.1702226913177381E-6</v>
      </c>
      <c r="Q7561" s="88">
        <f t="shared" si="834"/>
        <v>2.6578049495418166E-5</v>
      </c>
      <c r="R7561" s="89">
        <f t="shared" si="835"/>
        <v>6.9004972418007801E-3</v>
      </c>
      <c r="S7561" s="88">
        <f t="shared" si="837"/>
        <v>4.7150068156010555E-2</v>
      </c>
    </row>
    <row r="7562" spans="1:19" x14ac:dyDescent="0.2">
      <c r="A7562" s="60">
        <v>2004</v>
      </c>
      <c r="B7562" s="61">
        <v>11</v>
      </c>
      <c r="C7562" s="61">
        <v>10</v>
      </c>
      <c r="D7562" s="61">
        <v>24</v>
      </c>
      <c r="E7562" s="87">
        <v>2.5530201782088029E-2</v>
      </c>
      <c r="F7562" s="87">
        <v>1.8330688331316358E-2</v>
      </c>
      <c r="G7562" s="87">
        <v>1.2368164150014451E-3</v>
      </c>
      <c r="H7562" s="87">
        <v>1.7084746006959106E-6</v>
      </c>
      <c r="I7562" s="87">
        <v>5.4211388888889014E-5</v>
      </c>
      <c r="J7562" s="87">
        <v>7.7007812293999967E-3</v>
      </c>
      <c r="K7562" s="88">
        <v>5.285440762129541E-2</v>
      </c>
      <c r="L7562" s="84"/>
      <c r="M7562" s="88">
        <f t="shared" si="836"/>
        <v>1.9410260771370993E-2</v>
      </c>
      <c r="N7562" s="88">
        <f t="shared" si="831"/>
        <v>2.0249993832895222E-2</v>
      </c>
      <c r="O7562" s="88">
        <f t="shared" si="832"/>
        <v>4.9390279499370309E-4</v>
      </c>
      <c r="P7562" s="88">
        <f t="shared" si="833"/>
        <v>3.1702226913177381E-6</v>
      </c>
      <c r="Q7562" s="88">
        <f t="shared" si="834"/>
        <v>2.6578049495418166E-5</v>
      </c>
      <c r="R7562" s="89">
        <f t="shared" si="835"/>
        <v>7.7007812293999967E-3</v>
      </c>
      <c r="S7562" s="88">
        <f t="shared" si="837"/>
        <v>4.0183905671446654E-2</v>
      </c>
    </row>
    <row r="7563" spans="1:19" x14ac:dyDescent="0.2">
      <c r="A7563" s="60">
        <v>2004</v>
      </c>
      <c r="B7563" s="61">
        <v>11</v>
      </c>
      <c r="C7563" s="61">
        <v>11</v>
      </c>
      <c r="D7563" s="61">
        <v>1</v>
      </c>
      <c r="E7563" s="87">
        <v>2.417924518010648E-2</v>
      </c>
      <c r="F7563" s="87">
        <v>1.8084089128044243E-2</v>
      </c>
      <c r="G7563" s="87">
        <v>1.2368164150014451E-3</v>
      </c>
      <c r="H7563" s="87">
        <v>1.7084746006959106E-6</v>
      </c>
      <c r="I7563" s="87">
        <v>5.4211388888889014E-5</v>
      </c>
      <c r="J7563" s="87">
        <v>6.3893651295634669E-3</v>
      </c>
      <c r="K7563" s="88">
        <v>4.9945435716205223E-2</v>
      </c>
      <c r="L7563" s="84"/>
      <c r="M7563" s="88">
        <f t="shared" si="836"/>
        <v>1.8383147074460662E-2</v>
      </c>
      <c r="N7563" s="88">
        <f t="shared" si="831"/>
        <v>1.9977574584081417E-2</v>
      </c>
      <c r="O7563" s="88">
        <f t="shared" si="832"/>
        <v>4.9390279499370309E-4</v>
      </c>
      <c r="P7563" s="88">
        <f t="shared" si="833"/>
        <v>3.1702226913177381E-6</v>
      </c>
      <c r="Q7563" s="88">
        <f t="shared" si="834"/>
        <v>2.6578049495418166E-5</v>
      </c>
      <c r="R7563" s="89">
        <f t="shared" si="835"/>
        <v>6.3893651295634669E-3</v>
      </c>
      <c r="S7563" s="88">
        <f t="shared" si="837"/>
        <v>3.8884372725722524E-2</v>
      </c>
    </row>
    <row r="7564" spans="1:19" x14ac:dyDescent="0.2">
      <c r="A7564" s="60">
        <v>2004</v>
      </c>
      <c r="B7564" s="61">
        <v>11</v>
      </c>
      <c r="C7564" s="61">
        <v>11</v>
      </c>
      <c r="D7564" s="61">
        <v>2</v>
      </c>
      <c r="E7564" s="87">
        <v>2.1610874873236527E-2</v>
      </c>
      <c r="F7564" s="87">
        <v>1.7545795870588916E-2</v>
      </c>
      <c r="G7564" s="87">
        <v>1.2368164150014451E-3</v>
      </c>
      <c r="H7564" s="87">
        <v>1.7084746006959106E-6</v>
      </c>
      <c r="I7564" s="87">
        <v>5.4211388888889014E-5</v>
      </c>
      <c r="J7564" s="87">
        <v>7.1938678784976137E-3</v>
      </c>
      <c r="K7564" s="88">
        <v>4.7643274900814089E-2</v>
      </c>
      <c r="L7564" s="84"/>
      <c r="M7564" s="88">
        <f t="shared" si="836"/>
        <v>1.6430450505929482E-2</v>
      </c>
      <c r="N7564" s="88">
        <f t="shared" si="831"/>
        <v>1.9382919601860317E-2</v>
      </c>
      <c r="O7564" s="88">
        <f t="shared" si="832"/>
        <v>4.9390279499370309E-4</v>
      </c>
      <c r="P7564" s="88">
        <f t="shared" si="833"/>
        <v>3.1702226913177381E-6</v>
      </c>
      <c r="Q7564" s="88">
        <f t="shared" si="834"/>
        <v>2.6578049495418166E-5</v>
      </c>
      <c r="R7564" s="89">
        <f t="shared" si="835"/>
        <v>7.1938678784976137E-3</v>
      </c>
      <c r="S7564" s="88">
        <f t="shared" si="837"/>
        <v>3.6337021174970244E-2</v>
      </c>
    </row>
    <row r="7565" spans="1:19" x14ac:dyDescent="0.2">
      <c r="A7565" s="60">
        <v>2004</v>
      </c>
      <c r="B7565" s="61">
        <v>11</v>
      </c>
      <c r="C7565" s="61">
        <v>11</v>
      </c>
      <c r="D7565" s="61">
        <v>3</v>
      </c>
      <c r="E7565" s="87">
        <v>2.0163548086063243E-2</v>
      </c>
      <c r="F7565" s="87">
        <v>1.721412211334335E-2</v>
      </c>
      <c r="G7565" s="87">
        <v>1.2368164150014451E-3</v>
      </c>
      <c r="H7565" s="87">
        <v>1.7084746006959106E-6</v>
      </c>
      <c r="I7565" s="87">
        <v>5.4211388888889014E-5</v>
      </c>
      <c r="J7565" s="87">
        <v>7.6923127850766449E-3</v>
      </c>
      <c r="K7565" s="88">
        <v>4.6362719262974264E-2</v>
      </c>
      <c r="L7565" s="84"/>
      <c r="M7565" s="88">
        <f t="shared" si="836"/>
        <v>1.5330067884585141E-2</v>
      </c>
      <c r="N7565" s="88">
        <f t="shared" si="831"/>
        <v>1.9016518110690914E-2</v>
      </c>
      <c r="O7565" s="88">
        <f t="shared" si="832"/>
        <v>4.9390279499370309E-4</v>
      </c>
      <c r="P7565" s="88">
        <f t="shared" si="833"/>
        <v>3.1702226913177381E-6</v>
      </c>
      <c r="Q7565" s="88">
        <f t="shared" si="834"/>
        <v>2.6578049495418166E-5</v>
      </c>
      <c r="R7565" s="89">
        <f t="shared" si="835"/>
        <v>7.6923127850766449E-3</v>
      </c>
      <c r="S7565" s="88">
        <f t="shared" si="837"/>
        <v>3.4870237062456497E-2</v>
      </c>
    </row>
    <row r="7566" spans="1:19" x14ac:dyDescent="0.2">
      <c r="A7566" s="60">
        <v>2004</v>
      </c>
      <c r="B7566" s="61">
        <v>11</v>
      </c>
      <c r="C7566" s="61">
        <v>11</v>
      </c>
      <c r="D7566" s="61">
        <v>4</v>
      </c>
      <c r="E7566" s="87">
        <v>2.0838684457871987E-2</v>
      </c>
      <c r="F7566" s="87">
        <v>1.6410891630005614E-2</v>
      </c>
      <c r="G7566" s="87">
        <v>1.2368164150014451E-3</v>
      </c>
      <c r="H7566" s="87">
        <v>1.7084746006959106E-6</v>
      </c>
      <c r="I7566" s="87">
        <v>5.4211388888889014E-5</v>
      </c>
      <c r="J7566" s="87">
        <v>7.7698267251358529E-3</v>
      </c>
      <c r="K7566" s="88">
        <v>4.6312139091504487E-2</v>
      </c>
      <c r="L7566" s="84"/>
      <c r="M7566" s="88">
        <f t="shared" si="836"/>
        <v>1.5843364768992813E-2</v>
      </c>
      <c r="N7566" s="88">
        <f t="shared" si="831"/>
        <v>1.8129185783612143E-2</v>
      </c>
      <c r="O7566" s="88">
        <f t="shared" si="832"/>
        <v>4.9390279499370309E-4</v>
      </c>
      <c r="P7566" s="88">
        <f t="shared" si="833"/>
        <v>3.1702226913177381E-6</v>
      </c>
      <c r="Q7566" s="88">
        <f t="shared" si="834"/>
        <v>2.6578049495418166E-5</v>
      </c>
      <c r="R7566" s="89">
        <f t="shared" si="835"/>
        <v>7.7698267251358529E-3</v>
      </c>
      <c r="S7566" s="88">
        <f t="shared" si="837"/>
        <v>3.4496201619785394E-2</v>
      </c>
    </row>
    <row r="7567" spans="1:19" x14ac:dyDescent="0.2">
      <c r="A7567" s="60">
        <v>2004</v>
      </c>
      <c r="B7567" s="61">
        <v>11</v>
      </c>
      <c r="C7567" s="61">
        <v>11</v>
      </c>
      <c r="D7567" s="61">
        <v>5</v>
      </c>
      <c r="E7567" s="87">
        <v>2.1638237644599795E-2</v>
      </c>
      <c r="F7567" s="87">
        <v>1.6508731950671228E-2</v>
      </c>
      <c r="G7567" s="87">
        <v>1.2368164150014451E-3</v>
      </c>
      <c r="H7567" s="87">
        <v>1.7084746006959106E-6</v>
      </c>
      <c r="I7567" s="87">
        <v>5.4211388888889014E-5</v>
      </c>
      <c r="J7567" s="87">
        <v>7.9249708342346206E-3</v>
      </c>
      <c r="K7567" s="88">
        <v>4.7364676707996677E-2</v>
      </c>
      <c r="L7567" s="84"/>
      <c r="M7567" s="88">
        <f t="shared" si="836"/>
        <v>1.6451254044112289E-2</v>
      </c>
      <c r="N7567" s="88">
        <f t="shared" si="831"/>
        <v>1.8237270425840356E-2</v>
      </c>
      <c r="O7567" s="88">
        <f t="shared" si="832"/>
        <v>4.9390279499370309E-4</v>
      </c>
      <c r="P7567" s="88">
        <f t="shared" si="833"/>
        <v>3.1702226913177381E-6</v>
      </c>
      <c r="Q7567" s="88">
        <f t="shared" si="834"/>
        <v>2.6578049495418166E-5</v>
      </c>
      <c r="R7567" s="89">
        <f t="shared" si="835"/>
        <v>7.9249708342346206E-3</v>
      </c>
      <c r="S7567" s="88">
        <f t="shared" si="837"/>
        <v>3.5212175537133086E-2</v>
      </c>
    </row>
    <row r="7568" spans="1:19" x14ac:dyDescent="0.2">
      <c r="A7568" s="60">
        <v>2004</v>
      </c>
      <c r="B7568" s="61">
        <v>11</v>
      </c>
      <c r="C7568" s="61">
        <v>11</v>
      </c>
      <c r="D7568" s="61">
        <v>6</v>
      </c>
      <c r="E7568" s="87">
        <v>2.461836049088003E-2</v>
      </c>
      <c r="F7568" s="87">
        <v>1.7359048872169408E-2</v>
      </c>
      <c r="G7568" s="87">
        <v>1.2368164150014451E-3</v>
      </c>
      <c r="H7568" s="87">
        <v>1.7084746006959106E-6</v>
      </c>
      <c r="I7568" s="87">
        <v>5.4211388888889014E-5</v>
      </c>
      <c r="J7568" s="87">
        <v>7.6836391296645672E-3</v>
      </c>
      <c r="K7568" s="88">
        <v>5.0953784771205039E-2</v>
      </c>
      <c r="L7568" s="84"/>
      <c r="M7568" s="88">
        <f t="shared" si="836"/>
        <v>1.8717000397030021E-2</v>
      </c>
      <c r="N7568" s="88">
        <f t="shared" si="831"/>
        <v>1.9176619352903154E-2</v>
      </c>
      <c r="O7568" s="88">
        <f t="shared" si="832"/>
        <v>4.9390279499370309E-4</v>
      </c>
      <c r="P7568" s="88">
        <f t="shared" si="833"/>
        <v>3.1702226913177381E-6</v>
      </c>
      <c r="Q7568" s="88">
        <f t="shared" si="834"/>
        <v>2.6578049495418166E-5</v>
      </c>
      <c r="R7568" s="89">
        <f t="shared" si="835"/>
        <v>7.6836391296645672E-3</v>
      </c>
      <c r="S7568" s="88">
        <f t="shared" si="837"/>
        <v>3.8417270817113616E-2</v>
      </c>
    </row>
    <row r="7569" spans="1:19" x14ac:dyDescent="0.2">
      <c r="A7569" s="60">
        <v>2004</v>
      </c>
      <c r="B7569" s="61">
        <v>11</v>
      </c>
      <c r="C7569" s="61">
        <v>11</v>
      </c>
      <c r="D7569" s="61">
        <v>7</v>
      </c>
      <c r="E7569" s="87">
        <v>3.3493137189519018E-2</v>
      </c>
      <c r="F7569" s="87">
        <v>1.8680723805240888E-2</v>
      </c>
      <c r="G7569" s="87">
        <v>0</v>
      </c>
      <c r="H7569" s="87">
        <v>0</v>
      </c>
      <c r="I7569" s="87">
        <v>5.4211388888889014E-5</v>
      </c>
      <c r="J7569" s="87">
        <v>7.2368318023412715E-3</v>
      </c>
      <c r="K7569" s="88">
        <v>5.9464904185990063E-2</v>
      </c>
      <c r="L7569" s="84"/>
      <c r="M7569" s="88">
        <f t="shared" si="836"/>
        <v>2.5464370883115581E-2</v>
      </c>
      <c r="N7569" s="88">
        <f t="shared" si="831"/>
        <v>2.0636679595052703E-2</v>
      </c>
      <c r="O7569" s="88">
        <f t="shared" si="832"/>
        <v>0</v>
      </c>
      <c r="P7569" s="88">
        <f t="shared" si="833"/>
        <v>0</v>
      </c>
      <c r="Q7569" s="88">
        <f t="shared" si="834"/>
        <v>2.6578049495418166E-5</v>
      </c>
      <c r="R7569" s="89">
        <f t="shared" si="835"/>
        <v>7.2368318023412715E-3</v>
      </c>
      <c r="S7569" s="88">
        <f t="shared" si="837"/>
        <v>4.6127628527663708E-2</v>
      </c>
    </row>
    <row r="7570" spans="1:19" x14ac:dyDescent="0.2">
      <c r="A7570" s="60">
        <v>2004</v>
      </c>
      <c r="B7570" s="61">
        <v>11</v>
      </c>
      <c r="C7570" s="61">
        <v>11</v>
      </c>
      <c r="D7570" s="61">
        <v>8</v>
      </c>
      <c r="E7570" s="87">
        <v>3.6020801137299011E-2</v>
      </c>
      <c r="F7570" s="87">
        <v>1.9176945597639293E-2</v>
      </c>
      <c r="G7570" s="87">
        <v>0</v>
      </c>
      <c r="H7570" s="87">
        <v>0</v>
      </c>
      <c r="I7570" s="87">
        <v>5.4211388888889014E-5</v>
      </c>
      <c r="J7570" s="87">
        <v>9.5232074668893021E-3</v>
      </c>
      <c r="K7570" s="88">
        <v>6.4775165590716499E-2</v>
      </c>
      <c r="L7570" s="84"/>
      <c r="M7570" s="88">
        <f t="shared" si="836"/>
        <v>2.7386118967504987E-2</v>
      </c>
      <c r="N7570" s="88">
        <f t="shared" si="831"/>
        <v>2.1184858040629619E-2</v>
      </c>
      <c r="O7570" s="88">
        <f t="shared" si="832"/>
        <v>0</v>
      </c>
      <c r="P7570" s="88">
        <f t="shared" si="833"/>
        <v>0</v>
      </c>
      <c r="Q7570" s="88">
        <f t="shared" si="834"/>
        <v>2.6578049495418166E-5</v>
      </c>
      <c r="R7570" s="89">
        <f t="shared" si="835"/>
        <v>9.5232074668893021E-3</v>
      </c>
      <c r="S7570" s="88">
        <f t="shared" si="837"/>
        <v>4.8597555057630026E-2</v>
      </c>
    </row>
    <row r="7571" spans="1:19" x14ac:dyDescent="0.2">
      <c r="A7571" s="60">
        <v>2004</v>
      </c>
      <c r="B7571" s="61">
        <v>11</v>
      </c>
      <c r="C7571" s="61">
        <v>11</v>
      </c>
      <c r="D7571" s="61">
        <v>9</v>
      </c>
      <c r="E7571" s="87">
        <v>3.5013819140987508E-2</v>
      </c>
      <c r="F7571" s="87">
        <v>2.0749482255397717E-2</v>
      </c>
      <c r="G7571" s="87">
        <v>0</v>
      </c>
      <c r="H7571" s="87">
        <v>0</v>
      </c>
      <c r="I7571" s="87">
        <v>5.4211388888889014E-5</v>
      </c>
      <c r="J7571" s="87">
        <v>1.0652806209131241E-2</v>
      </c>
      <c r="K7571" s="88">
        <v>6.6470318994405364E-2</v>
      </c>
      <c r="L7571" s="84"/>
      <c r="M7571" s="88">
        <f t="shared" si="836"/>
        <v>2.6620524425506682E-2</v>
      </c>
      <c r="N7571" s="88">
        <f t="shared" si="831"/>
        <v>2.2922046358168538E-2</v>
      </c>
      <c r="O7571" s="88">
        <f t="shared" si="832"/>
        <v>0</v>
      </c>
      <c r="P7571" s="88">
        <f t="shared" si="833"/>
        <v>0</v>
      </c>
      <c r="Q7571" s="88">
        <f t="shared" si="834"/>
        <v>2.6578049495418166E-5</v>
      </c>
      <c r="R7571" s="89">
        <f t="shared" si="835"/>
        <v>1.0652806209131241E-2</v>
      </c>
      <c r="S7571" s="88">
        <f t="shared" si="837"/>
        <v>4.9569148833170637E-2</v>
      </c>
    </row>
    <row r="7572" spans="1:19" x14ac:dyDescent="0.2">
      <c r="A7572" s="60">
        <v>2004</v>
      </c>
      <c r="B7572" s="61">
        <v>11</v>
      </c>
      <c r="C7572" s="61">
        <v>11</v>
      </c>
      <c r="D7572" s="61">
        <v>10</v>
      </c>
      <c r="E7572" s="87">
        <v>3.3772801649969479E-2</v>
      </c>
      <c r="F7572" s="87">
        <v>2.1389307297771859E-2</v>
      </c>
      <c r="G7572" s="87">
        <v>0</v>
      </c>
      <c r="H7572" s="87">
        <v>0</v>
      </c>
      <c r="I7572" s="87">
        <v>5.4211388888889014E-5</v>
      </c>
      <c r="J7572" s="87">
        <v>1.0537792197464962E-2</v>
      </c>
      <c r="K7572" s="88">
        <v>6.5754112534095188E-2</v>
      </c>
      <c r="L7572" s="84"/>
      <c r="M7572" s="88">
        <f t="shared" si="836"/>
        <v>2.5676995920401291E-2</v>
      </c>
      <c r="N7572" s="88">
        <f t="shared" si="831"/>
        <v>2.3628863959778913E-2</v>
      </c>
      <c r="O7572" s="88">
        <f t="shared" si="832"/>
        <v>0</v>
      </c>
      <c r="P7572" s="88">
        <f t="shared" si="833"/>
        <v>0</v>
      </c>
      <c r="Q7572" s="88">
        <f t="shared" si="834"/>
        <v>2.6578049495418166E-5</v>
      </c>
      <c r="R7572" s="89">
        <f t="shared" si="835"/>
        <v>1.0537792197464962E-2</v>
      </c>
      <c r="S7572" s="88">
        <f t="shared" si="837"/>
        <v>4.9332437929675621E-2</v>
      </c>
    </row>
    <row r="7573" spans="1:19" x14ac:dyDescent="0.2">
      <c r="A7573" s="60">
        <v>2004</v>
      </c>
      <c r="B7573" s="61">
        <v>11</v>
      </c>
      <c r="C7573" s="61">
        <v>11</v>
      </c>
      <c r="D7573" s="61">
        <v>11</v>
      </c>
      <c r="E7573" s="87">
        <v>3.2472899545514702E-2</v>
      </c>
      <c r="F7573" s="87">
        <v>2.1709543747801749E-2</v>
      </c>
      <c r="G7573" s="87">
        <v>0</v>
      </c>
      <c r="H7573" s="87">
        <v>0</v>
      </c>
      <c r="I7573" s="87">
        <v>5.4211388888889014E-5</v>
      </c>
      <c r="J7573" s="87">
        <v>1.050486344030143E-2</v>
      </c>
      <c r="K7573" s="88">
        <v>6.474151812250678E-2</v>
      </c>
      <c r="L7573" s="84"/>
      <c r="M7573" s="88">
        <f t="shared" si="836"/>
        <v>2.4688698254754813E-2</v>
      </c>
      <c r="N7573" s="88">
        <f t="shared" si="831"/>
        <v>2.3982630606233471E-2</v>
      </c>
      <c r="O7573" s="88">
        <f t="shared" si="832"/>
        <v>0</v>
      </c>
      <c r="P7573" s="88">
        <f t="shared" si="833"/>
        <v>0</v>
      </c>
      <c r="Q7573" s="88">
        <f t="shared" si="834"/>
        <v>2.6578049495418166E-5</v>
      </c>
      <c r="R7573" s="89">
        <f t="shared" si="835"/>
        <v>1.050486344030143E-2</v>
      </c>
      <c r="S7573" s="88">
        <f t="shared" si="837"/>
        <v>4.8697906910483701E-2</v>
      </c>
    </row>
    <row r="7574" spans="1:19" x14ac:dyDescent="0.2">
      <c r="A7574" s="60">
        <v>2004</v>
      </c>
      <c r="B7574" s="61">
        <v>11</v>
      </c>
      <c r="C7574" s="61">
        <v>11</v>
      </c>
      <c r="D7574" s="61">
        <v>12</v>
      </c>
      <c r="E7574" s="87">
        <v>3.2652931240501781E-2</v>
      </c>
      <c r="F7574" s="87">
        <v>2.15827713586066E-2</v>
      </c>
      <c r="G7574" s="87">
        <v>0</v>
      </c>
      <c r="H7574" s="87">
        <v>0</v>
      </c>
      <c r="I7574" s="87">
        <v>5.4211388888889014E-5</v>
      </c>
      <c r="J7574" s="87">
        <v>1.0103240012815729E-2</v>
      </c>
      <c r="K7574" s="88">
        <v>6.439315400081301E-2</v>
      </c>
      <c r="L7574" s="84"/>
      <c r="M7574" s="88">
        <f t="shared" si="836"/>
        <v>2.4825573872763552E-2</v>
      </c>
      <c r="N7574" s="88">
        <f t="shared" si="831"/>
        <v>2.384258457779288E-2</v>
      </c>
      <c r="O7574" s="88">
        <f t="shared" si="832"/>
        <v>0</v>
      </c>
      <c r="P7574" s="88">
        <f t="shared" si="833"/>
        <v>0</v>
      </c>
      <c r="Q7574" s="88">
        <f t="shared" si="834"/>
        <v>2.6578049495418166E-5</v>
      </c>
      <c r="R7574" s="89">
        <f t="shared" si="835"/>
        <v>1.0103240012815729E-2</v>
      </c>
      <c r="S7574" s="88">
        <f t="shared" si="837"/>
        <v>4.869473650005185E-2</v>
      </c>
    </row>
    <row r="7575" spans="1:19" x14ac:dyDescent="0.2">
      <c r="A7575" s="60">
        <v>2004</v>
      </c>
      <c r="B7575" s="61">
        <v>11</v>
      </c>
      <c r="C7575" s="61">
        <v>11</v>
      </c>
      <c r="D7575" s="61">
        <v>13</v>
      </c>
      <c r="E7575" s="87">
        <v>3.2041238862111715E-2</v>
      </c>
      <c r="F7575" s="87">
        <v>2.185929528453355E-2</v>
      </c>
      <c r="G7575" s="87">
        <v>0</v>
      </c>
      <c r="H7575" s="87">
        <v>0</v>
      </c>
      <c r="I7575" s="87">
        <v>5.4211388888889014E-5</v>
      </c>
      <c r="J7575" s="87">
        <v>9.6362263865740309E-3</v>
      </c>
      <c r="K7575" s="88">
        <v>6.3590971922108191E-2</v>
      </c>
      <c r="L7575" s="84"/>
      <c r="M7575" s="88">
        <f t="shared" si="836"/>
        <v>2.4360512582698016E-2</v>
      </c>
      <c r="N7575" s="88">
        <f t="shared" si="831"/>
        <v>2.4148061802295263E-2</v>
      </c>
      <c r="O7575" s="88">
        <f t="shared" si="832"/>
        <v>0</v>
      </c>
      <c r="P7575" s="88">
        <f t="shared" si="833"/>
        <v>0</v>
      </c>
      <c r="Q7575" s="88">
        <f t="shared" si="834"/>
        <v>2.6578049495418166E-5</v>
      </c>
      <c r="R7575" s="89">
        <f t="shared" si="835"/>
        <v>9.6362263865740309E-3</v>
      </c>
      <c r="S7575" s="88">
        <f t="shared" si="837"/>
        <v>4.85351524344887E-2</v>
      </c>
    </row>
    <row r="7576" spans="1:19" x14ac:dyDescent="0.2">
      <c r="A7576" s="60">
        <v>2004</v>
      </c>
      <c r="B7576" s="61">
        <v>11</v>
      </c>
      <c r="C7576" s="61">
        <v>11</v>
      </c>
      <c r="D7576" s="61">
        <v>14</v>
      </c>
      <c r="E7576" s="87">
        <v>3.0875010518930865E-2</v>
      </c>
      <c r="F7576" s="87">
        <v>2.1801067171588463E-2</v>
      </c>
      <c r="G7576" s="87">
        <v>0</v>
      </c>
      <c r="H7576" s="87">
        <v>0</v>
      </c>
      <c r="I7576" s="87">
        <v>5.4211388888889014E-5</v>
      </c>
      <c r="J7576" s="87">
        <v>9.8039340081179267E-3</v>
      </c>
      <c r="K7576" s="88">
        <v>6.2534223087526139E-2</v>
      </c>
      <c r="L7576" s="84"/>
      <c r="M7576" s="88">
        <f t="shared" si="836"/>
        <v>2.347384523657519E-2</v>
      </c>
      <c r="N7576" s="88">
        <f t="shared" si="831"/>
        <v>2.4083736944072412E-2</v>
      </c>
      <c r="O7576" s="88">
        <f t="shared" si="832"/>
        <v>0</v>
      </c>
      <c r="P7576" s="88">
        <f t="shared" si="833"/>
        <v>0</v>
      </c>
      <c r="Q7576" s="88">
        <f t="shared" si="834"/>
        <v>2.6578049495418166E-5</v>
      </c>
      <c r="R7576" s="89">
        <f t="shared" si="835"/>
        <v>9.8039340081179267E-3</v>
      </c>
      <c r="S7576" s="88">
        <f t="shared" si="837"/>
        <v>4.7584160230143023E-2</v>
      </c>
    </row>
    <row r="7577" spans="1:19" x14ac:dyDescent="0.2">
      <c r="A7577" s="60">
        <v>2004</v>
      </c>
      <c r="B7577" s="61">
        <v>11</v>
      </c>
      <c r="C7577" s="61">
        <v>11</v>
      </c>
      <c r="D7577" s="61">
        <v>15</v>
      </c>
      <c r="E7577" s="87">
        <v>3.0568694635827186E-2</v>
      </c>
      <c r="F7577" s="87">
        <v>2.125391832362555E-2</v>
      </c>
      <c r="G7577" s="87">
        <v>0</v>
      </c>
      <c r="H7577" s="87">
        <v>0</v>
      </c>
      <c r="I7577" s="87">
        <v>5.4211388888889014E-5</v>
      </c>
      <c r="J7577" s="87">
        <v>9.5644092737202594E-3</v>
      </c>
      <c r="K7577" s="88">
        <v>6.1441233622061886E-2</v>
      </c>
      <c r="L7577" s="84"/>
      <c r="M7577" s="88">
        <f t="shared" si="836"/>
        <v>2.324095748973307E-2</v>
      </c>
      <c r="N7577" s="88">
        <f t="shared" si="831"/>
        <v>2.3479299151193903E-2</v>
      </c>
      <c r="O7577" s="88">
        <f t="shared" si="832"/>
        <v>0</v>
      </c>
      <c r="P7577" s="88">
        <f t="shared" si="833"/>
        <v>0</v>
      </c>
      <c r="Q7577" s="88">
        <f t="shared" si="834"/>
        <v>2.6578049495418166E-5</v>
      </c>
      <c r="R7577" s="89">
        <f t="shared" si="835"/>
        <v>9.5644092737202594E-3</v>
      </c>
      <c r="S7577" s="88">
        <f t="shared" si="837"/>
        <v>4.6746834690422394E-2</v>
      </c>
    </row>
    <row r="7578" spans="1:19" x14ac:dyDescent="0.2">
      <c r="A7578" s="60">
        <v>2004</v>
      </c>
      <c r="B7578" s="61">
        <v>11</v>
      </c>
      <c r="C7578" s="61">
        <v>11</v>
      </c>
      <c r="D7578" s="61">
        <v>16</v>
      </c>
      <c r="E7578" s="87">
        <v>3.3810447647921509E-2</v>
      </c>
      <c r="F7578" s="87">
        <v>2.1278549751272444E-2</v>
      </c>
      <c r="G7578" s="87">
        <v>0</v>
      </c>
      <c r="H7578" s="87">
        <v>0</v>
      </c>
      <c r="I7578" s="87">
        <v>5.4211388888889014E-5</v>
      </c>
      <c r="J7578" s="87">
        <v>9.009106431638535E-3</v>
      </c>
      <c r="K7578" s="88">
        <v>6.4152315219721381E-2</v>
      </c>
      <c r="L7578" s="84"/>
      <c r="M7578" s="88">
        <f t="shared" si="836"/>
        <v>2.5705617654122177E-2</v>
      </c>
      <c r="N7578" s="88">
        <f t="shared" si="831"/>
        <v>2.3506509600083207E-2</v>
      </c>
      <c r="O7578" s="88">
        <f t="shared" si="832"/>
        <v>0</v>
      </c>
      <c r="P7578" s="88">
        <f t="shared" si="833"/>
        <v>0</v>
      </c>
      <c r="Q7578" s="88">
        <f t="shared" si="834"/>
        <v>2.6578049495418166E-5</v>
      </c>
      <c r="R7578" s="89">
        <f t="shared" si="835"/>
        <v>9.009106431638535E-3</v>
      </c>
      <c r="S7578" s="88">
        <f t="shared" si="837"/>
        <v>4.9238705303700808E-2</v>
      </c>
    </row>
    <row r="7579" spans="1:19" x14ac:dyDescent="0.2">
      <c r="A7579" s="60">
        <v>2004</v>
      </c>
      <c r="B7579" s="61">
        <v>11</v>
      </c>
      <c r="C7579" s="61">
        <v>11</v>
      </c>
      <c r="D7579" s="61">
        <v>17</v>
      </c>
      <c r="E7579" s="87">
        <v>3.7981933340447041E-2</v>
      </c>
      <c r="F7579" s="87">
        <v>2.1193715442479388E-2</v>
      </c>
      <c r="G7579" s="87">
        <v>0</v>
      </c>
      <c r="H7579" s="87">
        <v>0</v>
      </c>
      <c r="I7579" s="87">
        <v>5.4211388888889014E-5</v>
      </c>
      <c r="J7579" s="87">
        <v>8.9133805696632422E-3</v>
      </c>
      <c r="K7579" s="88">
        <v>6.8143240741478567E-2</v>
      </c>
      <c r="L7579" s="84"/>
      <c r="M7579" s="88">
        <f t="shared" si="836"/>
        <v>2.8877140769649291E-2</v>
      </c>
      <c r="N7579" s="88">
        <f t="shared" si="831"/>
        <v>2.3412792757658778E-2</v>
      </c>
      <c r="O7579" s="88">
        <f t="shared" si="832"/>
        <v>0</v>
      </c>
      <c r="P7579" s="88">
        <f t="shared" si="833"/>
        <v>0</v>
      </c>
      <c r="Q7579" s="88">
        <f t="shared" si="834"/>
        <v>2.6578049495418166E-5</v>
      </c>
      <c r="R7579" s="89">
        <f t="shared" si="835"/>
        <v>8.9133805696632422E-3</v>
      </c>
      <c r="S7579" s="88">
        <f t="shared" si="837"/>
        <v>5.231651157680349E-2</v>
      </c>
    </row>
    <row r="7580" spans="1:19" x14ac:dyDescent="0.2">
      <c r="A7580" s="60">
        <v>2004</v>
      </c>
      <c r="B7580" s="61">
        <v>11</v>
      </c>
      <c r="C7580" s="61">
        <v>11</v>
      </c>
      <c r="D7580" s="61">
        <v>18</v>
      </c>
      <c r="E7580" s="87">
        <v>4.1742228639950418E-2</v>
      </c>
      <c r="F7580" s="87">
        <v>2.1237256092500122E-2</v>
      </c>
      <c r="G7580" s="87">
        <v>0</v>
      </c>
      <c r="H7580" s="87">
        <v>0</v>
      </c>
      <c r="I7580" s="87">
        <v>5.4211388888889014E-5</v>
      </c>
      <c r="J7580" s="87">
        <v>9.2500994593318654E-3</v>
      </c>
      <c r="K7580" s="88">
        <v>7.2283795580671301E-2</v>
      </c>
      <c r="L7580" s="84"/>
      <c r="M7580" s="88">
        <f t="shared" si="836"/>
        <v>3.1736041492945948E-2</v>
      </c>
      <c r="N7580" s="88">
        <f t="shared" si="831"/>
        <v>2.3460892309539422E-2</v>
      </c>
      <c r="O7580" s="88">
        <f t="shared" si="832"/>
        <v>0</v>
      </c>
      <c r="P7580" s="88">
        <f t="shared" si="833"/>
        <v>0</v>
      </c>
      <c r="Q7580" s="88">
        <f t="shared" si="834"/>
        <v>2.6578049495418166E-5</v>
      </c>
      <c r="R7580" s="89">
        <f t="shared" si="835"/>
        <v>9.2500994593318654E-3</v>
      </c>
      <c r="S7580" s="88">
        <f t="shared" si="837"/>
        <v>5.5223511851980794E-2</v>
      </c>
    </row>
    <row r="7581" spans="1:19" x14ac:dyDescent="0.2">
      <c r="A7581" s="60">
        <v>2004</v>
      </c>
      <c r="B7581" s="61">
        <v>11</v>
      </c>
      <c r="C7581" s="61">
        <v>11</v>
      </c>
      <c r="D7581" s="61">
        <v>19</v>
      </c>
      <c r="E7581" s="87">
        <v>4.6594088204885101E-2</v>
      </c>
      <c r="F7581" s="87">
        <v>2.0928477615413433E-2</v>
      </c>
      <c r="G7581" s="87">
        <v>1.2368164150014451E-3</v>
      </c>
      <c r="H7581" s="87">
        <v>1.7084746006959106E-6</v>
      </c>
      <c r="I7581" s="87">
        <v>5.4211388888889014E-5</v>
      </c>
      <c r="J7581" s="87">
        <v>6.6863842356083749E-3</v>
      </c>
      <c r="K7581" s="88">
        <v>7.5501686334397938E-2</v>
      </c>
      <c r="L7581" s="84"/>
      <c r="M7581" s="88">
        <f t="shared" si="836"/>
        <v>3.542484349244783E-2</v>
      </c>
      <c r="N7581" s="88">
        <f t="shared" si="831"/>
        <v>2.3119783337321835E-2</v>
      </c>
      <c r="O7581" s="88">
        <f t="shared" si="832"/>
        <v>4.9390279499370309E-4</v>
      </c>
      <c r="P7581" s="88">
        <f t="shared" si="833"/>
        <v>3.1702226913177381E-6</v>
      </c>
      <c r="Q7581" s="88">
        <f t="shared" si="834"/>
        <v>2.6578049495418166E-5</v>
      </c>
      <c r="R7581" s="89">
        <f t="shared" si="835"/>
        <v>6.6863842356083749E-3</v>
      </c>
      <c r="S7581" s="88">
        <f t="shared" si="837"/>
        <v>5.9068277896950107E-2</v>
      </c>
    </row>
    <row r="7582" spans="1:19" x14ac:dyDescent="0.2">
      <c r="A7582" s="60">
        <v>2004</v>
      </c>
      <c r="B7582" s="61">
        <v>11</v>
      </c>
      <c r="C7582" s="61">
        <v>11</v>
      </c>
      <c r="D7582" s="61">
        <v>20</v>
      </c>
      <c r="E7582" s="87">
        <v>4.6717839216429122E-2</v>
      </c>
      <c r="F7582" s="87">
        <v>2.0480378051271238E-2</v>
      </c>
      <c r="G7582" s="87">
        <v>1.2368164150014451E-3</v>
      </c>
      <c r="H7582" s="87">
        <v>1.7084746006959106E-6</v>
      </c>
      <c r="I7582" s="87">
        <v>5.4211388888889014E-5</v>
      </c>
      <c r="J7582" s="87">
        <v>5.7987147557808623E-3</v>
      </c>
      <c r="K7582" s="88">
        <v>7.428966830197227E-2</v>
      </c>
      <c r="L7582" s="84"/>
      <c r="M7582" s="88">
        <f t="shared" si="836"/>
        <v>3.5518929682024115E-2</v>
      </c>
      <c r="N7582" s="88">
        <f t="shared" si="831"/>
        <v>2.2624765733705698E-2</v>
      </c>
      <c r="O7582" s="88">
        <f t="shared" si="832"/>
        <v>4.9390279499370309E-4</v>
      </c>
      <c r="P7582" s="88">
        <f t="shared" si="833"/>
        <v>3.1702226913177381E-6</v>
      </c>
      <c r="Q7582" s="88">
        <f t="shared" si="834"/>
        <v>2.6578049495418166E-5</v>
      </c>
      <c r="R7582" s="89">
        <f t="shared" si="835"/>
        <v>5.7987147557808623E-3</v>
      </c>
      <c r="S7582" s="88">
        <f t="shared" si="837"/>
        <v>5.8667346482910256E-2</v>
      </c>
    </row>
    <row r="7583" spans="1:19" x14ac:dyDescent="0.2">
      <c r="A7583" s="60">
        <v>2004</v>
      </c>
      <c r="B7583" s="61">
        <v>11</v>
      </c>
      <c r="C7583" s="61">
        <v>11</v>
      </c>
      <c r="D7583" s="61">
        <v>21</v>
      </c>
      <c r="E7583" s="87">
        <v>4.3779329748933823E-2</v>
      </c>
      <c r="F7583" s="87">
        <v>1.9776601345469186E-2</v>
      </c>
      <c r="G7583" s="87">
        <v>1.2368164150014451E-3</v>
      </c>
      <c r="H7583" s="87">
        <v>1.7084746006959106E-6</v>
      </c>
      <c r="I7583" s="87">
        <v>5.4211388888889014E-5</v>
      </c>
      <c r="J7583" s="87">
        <v>5.8163091674031438E-3</v>
      </c>
      <c r="K7583" s="88">
        <v>7.0664976540297186E-2</v>
      </c>
      <c r="L7583" s="84"/>
      <c r="M7583" s="88">
        <f t="shared" si="836"/>
        <v>3.3284821407829297E-2</v>
      </c>
      <c r="N7583" s="88">
        <f t="shared" si="831"/>
        <v>2.1847300441915241E-2</v>
      </c>
      <c r="O7583" s="88">
        <f t="shared" si="832"/>
        <v>4.9390279499370309E-4</v>
      </c>
      <c r="P7583" s="88">
        <f t="shared" si="833"/>
        <v>3.1702226913177381E-6</v>
      </c>
      <c r="Q7583" s="88">
        <f t="shared" si="834"/>
        <v>2.6578049495418166E-5</v>
      </c>
      <c r="R7583" s="89">
        <f t="shared" si="835"/>
        <v>5.8163091674031438E-3</v>
      </c>
      <c r="S7583" s="88">
        <f t="shared" si="837"/>
        <v>5.565577291692498E-2</v>
      </c>
    </row>
    <row r="7584" spans="1:19" x14ac:dyDescent="0.2">
      <c r="A7584" s="60">
        <v>2004</v>
      </c>
      <c r="B7584" s="61">
        <v>11</v>
      </c>
      <c r="C7584" s="61">
        <v>11</v>
      </c>
      <c r="D7584" s="61">
        <v>22</v>
      </c>
      <c r="E7584" s="87">
        <v>3.822479368077316E-2</v>
      </c>
      <c r="F7584" s="87">
        <v>1.9092772964882692E-2</v>
      </c>
      <c r="G7584" s="87">
        <v>1.2368164150014451E-3</v>
      </c>
      <c r="H7584" s="87">
        <v>1.7084746006959106E-6</v>
      </c>
      <c r="I7584" s="87">
        <v>5.4211388888889014E-5</v>
      </c>
      <c r="J7584" s="87">
        <v>6.1167138183319536E-3</v>
      </c>
      <c r="K7584" s="88">
        <v>6.4727016742478827E-2</v>
      </c>
      <c r="L7584" s="84"/>
      <c r="M7584" s="88">
        <f t="shared" si="836"/>
        <v>2.9061784141330795E-2</v>
      </c>
      <c r="N7584" s="88">
        <f t="shared" si="831"/>
        <v>2.1091872154698224E-2</v>
      </c>
      <c r="O7584" s="88">
        <f t="shared" si="832"/>
        <v>4.9390279499370309E-4</v>
      </c>
      <c r="P7584" s="88">
        <f t="shared" si="833"/>
        <v>3.1702226913177381E-6</v>
      </c>
      <c r="Q7584" s="88">
        <f t="shared" si="834"/>
        <v>2.6578049495418166E-5</v>
      </c>
      <c r="R7584" s="89">
        <f t="shared" si="835"/>
        <v>6.1167138183319536E-3</v>
      </c>
      <c r="S7584" s="88">
        <f t="shared" si="837"/>
        <v>5.067730736320946E-2</v>
      </c>
    </row>
    <row r="7585" spans="1:19" x14ac:dyDescent="0.2">
      <c r="A7585" s="60">
        <v>2004</v>
      </c>
      <c r="B7585" s="61">
        <v>11</v>
      </c>
      <c r="C7585" s="61">
        <v>11</v>
      </c>
      <c r="D7585" s="61">
        <v>23</v>
      </c>
      <c r="E7585" s="87">
        <v>3.3698981429689565E-2</v>
      </c>
      <c r="F7585" s="87">
        <v>1.8353190542923052E-2</v>
      </c>
      <c r="G7585" s="87">
        <v>1.2368164150014451E-3</v>
      </c>
      <c r="H7585" s="87">
        <v>1.7084746006959106E-6</v>
      </c>
      <c r="I7585" s="87">
        <v>5.4211388888889014E-5</v>
      </c>
      <c r="J7585" s="87">
        <v>6.9004972418007801E-3</v>
      </c>
      <c r="K7585" s="88">
        <v>6.0245405492904427E-2</v>
      </c>
      <c r="L7585" s="84"/>
      <c r="M7585" s="88">
        <f t="shared" si="836"/>
        <v>2.5620871423694864E-2</v>
      </c>
      <c r="N7585" s="88">
        <f t="shared" si="831"/>
        <v>2.0274852127249811E-2</v>
      </c>
      <c r="O7585" s="88">
        <f t="shared" si="832"/>
        <v>4.9390279499370309E-4</v>
      </c>
      <c r="P7585" s="88">
        <f t="shared" si="833"/>
        <v>3.1702226913177381E-6</v>
      </c>
      <c r="Q7585" s="88">
        <f t="shared" si="834"/>
        <v>2.6578049495418166E-5</v>
      </c>
      <c r="R7585" s="89">
        <f t="shared" si="835"/>
        <v>6.9004972418007801E-3</v>
      </c>
      <c r="S7585" s="88">
        <f t="shared" si="837"/>
        <v>4.641937461812512E-2</v>
      </c>
    </row>
    <row r="7586" spans="1:19" x14ac:dyDescent="0.2">
      <c r="A7586" s="60">
        <v>2004</v>
      </c>
      <c r="B7586" s="61">
        <v>11</v>
      </c>
      <c r="C7586" s="61">
        <v>11</v>
      </c>
      <c r="D7586" s="61">
        <v>24</v>
      </c>
      <c r="E7586" s="87">
        <v>2.5972778925303565E-2</v>
      </c>
      <c r="F7586" s="87">
        <v>1.7940011814264675E-2</v>
      </c>
      <c r="G7586" s="87">
        <v>1.2368164150014451E-3</v>
      </c>
      <c r="H7586" s="87">
        <v>1.7084746006959106E-6</v>
      </c>
      <c r="I7586" s="87">
        <v>5.4211388888889014E-5</v>
      </c>
      <c r="J7586" s="87">
        <v>7.7007812293999967E-3</v>
      </c>
      <c r="K7586" s="88">
        <v>5.2906308247459267E-2</v>
      </c>
      <c r="L7586" s="84"/>
      <c r="M7586" s="88">
        <f t="shared" si="836"/>
        <v>1.9746746077463993E-2</v>
      </c>
      <c r="N7586" s="88">
        <f t="shared" si="831"/>
        <v>1.9818411727631997E-2</v>
      </c>
      <c r="O7586" s="88">
        <f t="shared" si="832"/>
        <v>4.9390279499370309E-4</v>
      </c>
      <c r="P7586" s="88">
        <f t="shared" si="833"/>
        <v>3.1702226913177381E-6</v>
      </c>
      <c r="Q7586" s="88">
        <f t="shared" si="834"/>
        <v>2.6578049495418166E-5</v>
      </c>
      <c r="R7586" s="89">
        <f t="shared" si="835"/>
        <v>7.7007812293999967E-3</v>
      </c>
      <c r="S7586" s="88">
        <f t="shared" si="837"/>
        <v>4.0088808872276435E-2</v>
      </c>
    </row>
    <row r="7587" spans="1:19" x14ac:dyDescent="0.2">
      <c r="A7587" s="60">
        <v>2004</v>
      </c>
      <c r="B7587" s="61">
        <v>11</v>
      </c>
      <c r="C7587" s="61">
        <v>12</v>
      </c>
      <c r="D7587" s="61">
        <v>1</v>
      </c>
      <c r="E7587" s="87">
        <v>2.0036333410357546E-2</v>
      </c>
      <c r="F7587" s="87">
        <v>1.6913483839782667E-2</v>
      </c>
      <c r="G7587" s="87">
        <v>1.2368164150014451E-3</v>
      </c>
      <c r="H7587" s="87">
        <v>1.7084746006959106E-6</v>
      </c>
      <c r="I7587" s="87">
        <v>5.4211388888889014E-5</v>
      </c>
      <c r="J7587" s="87">
        <v>7.3419694166301577E-3</v>
      </c>
      <c r="K7587" s="88">
        <v>4.5584522945261399E-2</v>
      </c>
      <c r="L7587" s="84"/>
      <c r="M7587" s="88">
        <f t="shared" si="836"/>
        <v>1.523334831885396E-2</v>
      </c>
      <c r="N7587" s="88">
        <f t="shared" si="831"/>
        <v>1.8684401657915083E-2</v>
      </c>
      <c r="O7587" s="88">
        <f t="shared" si="832"/>
        <v>4.9390279499370309E-4</v>
      </c>
      <c r="P7587" s="88">
        <f t="shared" si="833"/>
        <v>3.1702226913177381E-6</v>
      </c>
      <c r="Q7587" s="88">
        <f t="shared" si="834"/>
        <v>2.6578049495418166E-5</v>
      </c>
      <c r="R7587" s="89">
        <f t="shared" si="835"/>
        <v>7.3419694166301577E-3</v>
      </c>
      <c r="S7587" s="88">
        <f t="shared" si="837"/>
        <v>3.4441401043949486E-2</v>
      </c>
    </row>
    <row r="7588" spans="1:19" x14ac:dyDescent="0.2">
      <c r="A7588" s="60">
        <v>2004</v>
      </c>
      <c r="B7588" s="61">
        <v>11</v>
      </c>
      <c r="C7588" s="61">
        <v>12</v>
      </c>
      <c r="D7588" s="61">
        <v>2</v>
      </c>
      <c r="E7588" s="87">
        <v>1.8486611401836682E-2</v>
      </c>
      <c r="F7588" s="87">
        <v>1.6191914754866563E-2</v>
      </c>
      <c r="G7588" s="87">
        <v>1.2368164150014451E-3</v>
      </c>
      <c r="H7588" s="87">
        <v>1.7084746006959106E-6</v>
      </c>
      <c r="I7588" s="87">
        <v>5.4211388888889014E-5</v>
      </c>
      <c r="J7588" s="87">
        <v>7.7059753356943112E-3</v>
      </c>
      <c r="K7588" s="88">
        <v>4.367723777088859E-2</v>
      </c>
      <c r="L7588" s="84"/>
      <c r="M7588" s="88">
        <f t="shared" si="836"/>
        <v>1.4055116021072935E-2</v>
      </c>
      <c r="N7588" s="88">
        <f t="shared" si="831"/>
        <v>1.7887281044904821E-2</v>
      </c>
      <c r="O7588" s="88">
        <f t="shared" si="832"/>
        <v>4.9390279499370309E-4</v>
      </c>
      <c r="P7588" s="88">
        <f t="shared" si="833"/>
        <v>3.1702226913177381E-6</v>
      </c>
      <c r="Q7588" s="88">
        <f t="shared" si="834"/>
        <v>2.6578049495418166E-5</v>
      </c>
      <c r="R7588" s="89">
        <f t="shared" si="835"/>
        <v>7.7059753356943112E-3</v>
      </c>
      <c r="S7588" s="88">
        <f t="shared" si="837"/>
        <v>3.2466048133158197E-2</v>
      </c>
    </row>
    <row r="7589" spans="1:19" x14ac:dyDescent="0.2">
      <c r="A7589" s="60">
        <v>2004</v>
      </c>
      <c r="B7589" s="61">
        <v>11</v>
      </c>
      <c r="C7589" s="61">
        <v>12</v>
      </c>
      <c r="D7589" s="61">
        <v>3</v>
      </c>
      <c r="E7589" s="87">
        <v>1.7334940312570029E-2</v>
      </c>
      <c r="F7589" s="87">
        <v>1.5752249690277751E-2</v>
      </c>
      <c r="G7589" s="87">
        <v>1.2368164150014451E-3</v>
      </c>
      <c r="H7589" s="87">
        <v>1.7084746006959106E-6</v>
      </c>
      <c r="I7589" s="87">
        <v>5.4211388888889014E-5</v>
      </c>
      <c r="J7589" s="87">
        <v>8.1750982075634131E-3</v>
      </c>
      <c r="K7589" s="88">
        <v>4.2555024488902221E-2</v>
      </c>
      <c r="L7589" s="84"/>
      <c r="M7589" s="88">
        <f t="shared" si="836"/>
        <v>1.3179516354594845E-2</v>
      </c>
      <c r="N7589" s="88">
        <f t="shared" si="831"/>
        <v>1.7401581070875336E-2</v>
      </c>
      <c r="O7589" s="88">
        <f t="shared" si="832"/>
        <v>4.9390279499370309E-4</v>
      </c>
      <c r="P7589" s="88">
        <f t="shared" si="833"/>
        <v>3.1702226913177381E-6</v>
      </c>
      <c r="Q7589" s="88">
        <f t="shared" si="834"/>
        <v>2.6578049495418166E-5</v>
      </c>
      <c r="R7589" s="89">
        <f t="shared" si="835"/>
        <v>8.1750982075634131E-3</v>
      </c>
      <c r="S7589" s="88">
        <f t="shared" si="837"/>
        <v>3.110474849265062E-2</v>
      </c>
    </row>
    <row r="7590" spans="1:19" x14ac:dyDescent="0.2">
      <c r="A7590" s="60">
        <v>2004</v>
      </c>
      <c r="B7590" s="61">
        <v>11</v>
      </c>
      <c r="C7590" s="61">
        <v>12</v>
      </c>
      <c r="D7590" s="61">
        <v>4</v>
      </c>
      <c r="E7590" s="87">
        <v>1.7671858002228188E-2</v>
      </c>
      <c r="F7590" s="87">
        <v>1.5515594490395251E-2</v>
      </c>
      <c r="G7590" s="87">
        <v>1.2368164150014451E-3</v>
      </c>
      <c r="H7590" s="87">
        <v>1.7084746006959106E-6</v>
      </c>
      <c r="I7590" s="87">
        <v>5.4211388888889014E-5</v>
      </c>
      <c r="J7590" s="87">
        <v>8.2720730921651605E-3</v>
      </c>
      <c r="K7590" s="88">
        <v>4.2752261863279635E-2</v>
      </c>
      <c r="L7590" s="84"/>
      <c r="M7590" s="88">
        <f t="shared" si="836"/>
        <v>1.3435670233462382E-2</v>
      </c>
      <c r="N7590" s="88">
        <f t="shared" si="831"/>
        <v>1.7140147007324323E-2</v>
      </c>
      <c r="O7590" s="88">
        <f t="shared" si="832"/>
        <v>4.9390279499370309E-4</v>
      </c>
      <c r="P7590" s="88">
        <f t="shared" si="833"/>
        <v>3.1702226913177381E-6</v>
      </c>
      <c r="Q7590" s="88">
        <f t="shared" si="834"/>
        <v>2.6578049495418166E-5</v>
      </c>
      <c r="R7590" s="89">
        <f t="shared" si="835"/>
        <v>8.2720730921651605E-3</v>
      </c>
      <c r="S7590" s="88">
        <f t="shared" si="837"/>
        <v>3.1099468307967143E-2</v>
      </c>
    </row>
    <row r="7591" spans="1:19" x14ac:dyDescent="0.2">
      <c r="A7591" s="60">
        <v>2004</v>
      </c>
      <c r="B7591" s="61">
        <v>11</v>
      </c>
      <c r="C7591" s="61">
        <v>12</v>
      </c>
      <c r="D7591" s="61">
        <v>5</v>
      </c>
      <c r="E7591" s="87">
        <v>1.8491234984768283E-2</v>
      </c>
      <c r="F7591" s="87">
        <v>1.5531021621303672E-2</v>
      </c>
      <c r="G7591" s="87">
        <v>1.2368164150014451E-3</v>
      </c>
      <c r="H7591" s="87">
        <v>1.7084746006959106E-6</v>
      </c>
      <c r="I7591" s="87">
        <v>5.4211388888889014E-5</v>
      </c>
      <c r="J7591" s="87">
        <v>8.2513464238662768E-3</v>
      </c>
      <c r="K7591" s="88">
        <v>4.3566339308429264E-2</v>
      </c>
      <c r="L7591" s="84"/>
      <c r="M7591" s="88">
        <f t="shared" si="836"/>
        <v>1.4058631267492312E-2</v>
      </c>
      <c r="N7591" s="88">
        <f t="shared" si="831"/>
        <v>1.7157189428214818E-2</v>
      </c>
      <c r="O7591" s="88">
        <f t="shared" si="832"/>
        <v>4.9390279499370309E-4</v>
      </c>
      <c r="P7591" s="88">
        <f t="shared" si="833"/>
        <v>3.1702226913177381E-6</v>
      </c>
      <c r="Q7591" s="88">
        <f t="shared" si="834"/>
        <v>2.6578049495418166E-5</v>
      </c>
      <c r="R7591" s="89">
        <f t="shared" si="835"/>
        <v>8.2513464238662768E-3</v>
      </c>
      <c r="S7591" s="88">
        <f t="shared" si="837"/>
        <v>3.1739471762887571E-2</v>
      </c>
    </row>
    <row r="7592" spans="1:19" x14ac:dyDescent="0.2">
      <c r="A7592" s="60">
        <v>2004</v>
      </c>
      <c r="B7592" s="61">
        <v>11</v>
      </c>
      <c r="C7592" s="61">
        <v>12</v>
      </c>
      <c r="D7592" s="61">
        <v>6</v>
      </c>
      <c r="E7592" s="87">
        <v>2.1135960397279545E-2</v>
      </c>
      <c r="F7592" s="87">
        <v>1.6983347114578613E-2</v>
      </c>
      <c r="G7592" s="87">
        <v>1.2368164150014451E-3</v>
      </c>
      <c r="H7592" s="87">
        <v>1.7084746006959106E-6</v>
      </c>
      <c r="I7592" s="87">
        <v>5.4211388888889014E-5</v>
      </c>
      <c r="J7592" s="87">
        <v>8.2123963754810493E-3</v>
      </c>
      <c r="K7592" s="88">
        <v>4.7624440165830242E-2</v>
      </c>
      <c r="L7592" s="84"/>
      <c r="M7592" s="88">
        <f t="shared" si="836"/>
        <v>1.6069379571155614E-2</v>
      </c>
      <c r="N7592" s="88">
        <f t="shared" si="831"/>
        <v>1.8761579931758015E-2</v>
      </c>
      <c r="O7592" s="88">
        <f t="shared" si="832"/>
        <v>4.9390279499370309E-4</v>
      </c>
      <c r="P7592" s="88">
        <f t="shared" si="833"/>
        <v>3.1702226913177381E-6</v>
      </c>
      <c r="Q7592" s="88">
        <f t="shared" si="834"/>
        <v>2.6578049495418166E-5</v>
      </c>
      <c r="R7592" s="89">
        <f t="shared" si="835"/>
        <v>8.2123963754810493E-3</v>
      </c>
      <c r="S7592" s="88">
        <f t="shared" si="837"/>
        <v>3.5354610570094071E-2</v>
      </c>
    </row>
    <row r="7593" spans="1:19" x14ac:dyDescent="0.2">
      <c r="A7593" s="60">
        <v>2004</v>
      </c>
      <c r="B7593" s="61">
        <v>11</v>
      </c>
      <c r="C7593" s="61">
        <v>12</v>
      </c>
      <c r="D7593" s="61">
        <v>7</v>
      </c>
      <c r="E7593" s="87">
        <v>2.6590284920731302E-2</v>
      </c>
      <c r="F7593" s="87">
        <v>1.8778824690625983E-2</v>
      </c>
      <c r="G7593" s="87">
        <v>0</v>
      </c>
      <c r="H7593" s="87">
        <v>0</v>
      </c>
      <c r="I7593" s="87">
        <v>5.4211388888889014E-5</v>
      </c>
      <c r="J7593" s="87">
        <v>8.1561639857405579E-3</v>
      </c>
      <c r="K7593" s="88">
        <v>5.357948498598674E-2</v>
      </c>
      <c r="L7593" s="84"/>
      <c r="M7593" s="88">
        <f t="shared" si="836"/>
        <v>2.0216227380488661E-2</v>
      </c>
      <c r="N7593" s="88">
        <f t="shared" si="831"/>
        <v>2.0745052084298287E-2</v>
      </c>
      <c r="O7593" s="88">
        <f t="shared" si="832"/>
        <v>0</v>
      </c>
      <c r="P7593" s="88">
        <f t="shared" si="833"/>
        <v>0</v>
      </c>
      <c r="Q7593" s="88">
        <f t="shared" si="834"/>
        <v>2.6578049495418166E-5</v>
      </c>
      <c r="R7593" s="89">
        <f t="shared" si="835"/>
        <v>8.1561639857405579E-3</v>
      </c>
      <c r="S7593" s="88">
        <f t="shared" si="837"/>
        <v>4.0987857514282369E-2</v>
      </c>
    </row>
    <row r="7594" spans="1:19" x14ac:dyDescent="0.2">
      <c r="A7594" s="60">
        <v>2004</v>
      </c>
      <c r="B7594" s="61">
        <v>11</v>
      </c>
      <c r="C7594" s="61">
        <v>12</v>
      </c>
      <c r="D7594" s="61">
        <v>8</v>
      </c>
      <c r="E7594" s="87">
        <v>2.784055689604932E-2</v>
      </c>
      <c r="F7594" s="87">
        <v>1.9850587284720798E-2</v>
      </c>
      <c r="G7594" s="87">
        <v>0</v>
      </c>
      <c r="H7594" s="87">
        <v>0</v>
      </c>
      <c r="I7594" s="87">
        <v>5.4211388888889014E-5</v>
      </c>
      <c r="J7594" s="87">
        <v>1.0472638398130982E-2</v>
      </c>
      <c r="K7594" s="88">
        <v>5.8217993967789997E-2</v>
      </c>
      <c r="L7594" s="84"/>
      <c r="M7594" s="88">
        <f t="shared" si="836"/>
        <v>2.1166791942539492E-2</v>
      </c>
      <c r="N7594" s="88">
        <f t="shared" si="831"/>
        <v>2.1929033041722008E-2</v>
      </c>
      <c r="O7594" s="88">
        <f t="shared" si="832"/>
        <v>0</v>
      </c>
      <c r="P7594" s="88">
        <f t="shared" si="833"/>
        <v>0</v>
      </c>
      <c r="Q7594" s="88">
        <f t="shared" si="834"/>
        <v>2.6578049495418166E-5</v>
      </c>
      <c r="R7594" s="89">
        <f t="shared" si="835"/>
        <v>1.0472638398130982E-2</v>
      </c>
      <c r="S7594" s="88">
        <f t="shared" si="837"/>
        <v>4.3122403033756918E-2</v>
      </c>
    </row>
    <row r="7595" spans="1:19" x14ac:dyDescent="0.2">
      <c r="A7595" s="60">
        <v>2004</v>
      </c>
      <c r="B7595" s="61">
        <v>11</v>
      </c>
      <c r="C7595" s="61">
        <v>12</v>
      </c>
      <c r="D7595" s="61">
        <v>9</v>
      </c>
      <c r="E7595" s="87">
        <v>2.965544283170472E-2</v>
      </c>
      <c r="F7595" s="87">
        <v>2.0919829869398096E-2</v>
      </c>
      <c r="G7595" s="87">
        <v>0</v>
      </c>
      <c r="H7595" s="87">
        <v>0</v>
      </c>
      <c r="I7595" s="87">
        <v>5.4211388888889014E-5</v>
      </c>
      <c r="J7595" s="87">
        <v>1.0761559868668844E-2</v>
      </c>
      <c r="K7595" s="88">
        <v>6.1391043958660553E-2</v>
      </c>
      <c r="L7595" s="84"/>
      <c r="M7595" s="88">
        <f t="shared" si="836"/>
        <v>2.2546624721851111E-2</v>
      </c>
      <c r="N7595" s="88">
        <f t="shared" si="831"/>
        <v>2.3110230133409692E-2</v>
      </c>
      <c r="O7595" s="88">
        <f t="shared" si="832"/>
        <v>0</v>
      </c>
      <c r="P7595" s="88">
        <f t="shared" si="833"/>
        <v>0</v>
      </c>
      <c r="Q7595" s="88">
        <f t="shared" si="834"/>
        <v>2.6578049495418166E-5</v>
      </c>
      <c r="R7595" s="89">
        <f t="shared" si="835"/>
        <v>1.0761559868668844E-2</v>
      </c>
      <c r="S7595" s="88">
        <f t="shared" si="837"/>
        <v>4.5683432904756224E-2</v>
      </c>
    </row>
    <row r="7596" spans="1:19" x14ac:dyDescent="0.2">
      <c r="A7596" s="60">
        <v>2004</v>
      </c>
      <c r="B7596" s="61">
        <v>11</v>
      </c>
      <c r="C7596" s="61">
        <v>12</v>
      </c>
      <c r="D7596" s="61">
        <v>10</v>
      </c>
      <c r="E7596" s="87">
        <v>2.7582227870466276E-2</v>
      </c>
      <c r="F7596" s="87">
        <v>2.1136210734814323E-2</v>
      </c>
      <c r="G7596" s="87">
        <v>0</v>
      </c>
      <c r="H7596" s="87">
        <v>0</v>
      </c>
      <c r="I7596" s="87">
        <v>5.4211388888889014E-5</v>
      </c>
      <c r="J7596" s="87">
        <v>1.0974131742115773E-2</v>
      </c>
      <c r="K7596" s="88">
        <v>5.9746781736285268E-2</v>
      </c>
      <c r="L7596" s="84"/>
      <c r="M7596" s="88">
        <f t="shared" si="836"/>
        <v>2.0970387942517092E-2</v>
      </c>
      <c r="N7596" s="88">
        <f t="shared" si="831"/>
        <v>2.3349267048501928E-2</v>
      </c>
      <c r="O7596" s="88">
        <f t="shared" si="832"/>
        <v>0</v>
      </c>
      <c r="P7596" s="88">
        <f t="shared" si="833"/>
        <v>0</v>
      </c>
      <c r="Q7596" s="88">
        <f t="shared" si="834"/>
        <v>2.6578049495418166E-5</v>
      </c>
      <c r="R7596" s="89">
        <f t="shared" si="835"/>
        <v>1.0974131742115773E-2</v>
      </c>
      <c r="S7596" s="88">
        <f t="shared" si="837"/>
        <v>4.4346233040514438E-2</v>
      </c>
    </row>
    <row r="7597" spans="1:19" x14ac:dyDescent="0.2">
      <c r="A7597" s="60">
        <v>2004</v>
      </c>
      <c r="B7597" s="61">
        <v>11</v>
      </c>
      <c r="C7597" s="61">
        <v>12</v>
      </c>
      <c r="D7597" s="61">
        <v>11</v>
      </c>
      <c r="E7597" s="87">
        <v>2.6681898533081585E-2</v>
      </c>
      <c r="F7597" s="87">
        <v>2.1412214898923764E-2</v>
      </c>
      <c r="G7597" s="87">
        <v>0</v>
      </c>
      <c r="H7597" s="87">
        <v>0</v>
      </c>
      <c r="I7597" s="87">
        <v>5.4211388888889014E-5</v>
      </c>
      <c r="J7597" s="87">
        <v>1.0845693032504693E-2</v>
      </c>
      <c r="K7597" s="88">
        <v>5.8994017853398931E-2</v>
      </c>
      <c r="L7597" s="84"/>
      <c r="M7597" s="88">
        <f t="shared" si="836"/>
        <v>2.0285879948106593E-2</v>
      </c>
      <c r="N7597" s="88">
        <f t="shared" si="831"/>
        <v>2.3654170089787135E-2</v>
      </c>
      <c r="O7597" s="88">
        <f t="shared" si="832"/>
        <v>0</v>
      </c>
      <c r="P7597" s="88">
        <f t="shared" si="833"/>
        <v>0</v>
      </c>
      <c r="Q7597" s="88">
        <f t="shared" si="834"/>
        <v>2.6578049495418166E-5</v>
      </c>
      <c r="R7597" s="89">
        <f t="shared" si="835"/>
        <v>1.0845693032504693E-2</v>
      </c>
      <c r="S7597" s="88">
        <f t="shared" si="837"/>
        <v>4.3966628087389145E-2</v>
      </c>
    </row>
    <row r="7598" spans="1:19" x14ac:dyDescent="0.2">
      <c r="A7598" s="60">
        <v>2004</v>
      </c>
      <c r="B7598" s="61">
        <v>11</v>
      </c>
      <c r="C7598" s="61">
        <v>12</v>
      </c>
      <c r="D7598" s="61">
        <v>12</v>
      </c>
      <c r="E7598" s="87">
        <v>2.6906723860366362E-2</v>
      </c>
      <c r="F7598" s="87">
        <v>2.0766869983878427E-2</v>
      </c>
      <c r="G7598" s="87">
        <v>0</v>
      </c>
      <c r="H7598" s="87">
        <v>0</v>
      </c>
      <c r="I7598" s="87">
        <v>5.4211388888889014E-5</v>
      </c>
      <c r="J7598" s="87">
        <v>9.9853056998375211E-3</v>
      </c>
      <c r="K7598" s="88">
        <v>5.7713110932971198E-2</v>
      </c>
      <c r="L7598" s="84"/>
      <c r="M7598" s="88">
        <f t="shared" si="836"/>
        <v>2.0456811547780358E-2</v>
      </c>
      <c r="N7598" s="88">
        <f t="shared" si="831"/>
        <v>2.2941254660013968E-2</v>
      </c>
      <c r="O7598" s="88">
        <f t="shared" si="832"/>
        <v>0</v>
      </c>
      <c r="P7598" s="88">
        <f t="shared" si="833"/>
        <v>0</v>
      </c>
      <c r="Q7598" s="88">
        <f t="shared" si="834"/>
        <v>2.6578049495418166E-5</v>
      </c>
      <c r="R7598" s="89">
        <f t="shared" si="835"/>
        <v>9.9853056998375211E-3</v>
      </c>
      <c r="S7598" s="88">
        <f t="shared" si="837"/>
        <v>4.3424644257289743E-2</v>
      </c>
    </row>
    <row r="7599" spans="1:19" x14ac:dyDescent="0.2">
      <c r="A7599" s="60">
        <v>2004</v>
      </c>
      <c r="B7599" s="61">
        <v>11</v>
      </c>
      <c r="C7599" s="61">
        <v>12</v>
      </c>
      <c r="D7599" s="61">
        <v>13</v>
      </c>
      <c r="E7599" s="87">
        <v>2.6865730243823494E-2</v>
      </c>
      <c r="F7599" s="87">
        <v>2.0973946367306141E-2</v>
      </c>
      <c r="G7599" s="87">
        <v>0</v>
      </c>
      <c r="H7599" s="87">
        <v>0</v>
      </c>
      <c r="I7599" s="87">
        <v>5.4211388888889014E-5</v>
      </c>
      <c r="J7599" s="87">
        <v>9.4858920940018403E-3</v>
      </c>
      <c r="K7599" s="88">
        <v>5.7379780094020366E-2</v>
      </c>
      <c r="L7599" s="84"/>
      <c r="M7599" s="88">
        <f t="shared" si="836"/>
        <v>2.0425644665753716E-2</v>
      </c>
      <c r="N7599" s="88">
        <f t="shared" si="831"/>
        <v>2.3170012872011144E-2</v>
      </c>
      <c r="O7599" s="88">
        <f t="shared" si="832"/>
        <v>0</v>
      </c>
      <c r="P7599" s="88">
        <f t="shared" si="833"/>
        <v>0</v>
      </c>
      <c r="Q7599" s="88">
        <f t="shared" si="834"/>
        <v>2.6578049495418166E-5</v>
      </c>
      <c r="R7599" s="89">
        <f t="shared" si="835"/>
        <v>9.4858920940018403E-3</v>
      </c>
      <c r="S7599" s="88">
        <f t="shared" si="837"/>
        <v>4.3622235587260277E-2</v>
      </c>
    </row>
    <row r="7600" spans="1:19" x14ac:dyDescent="0.2">
      <c r="A7600" s="60">
        <v>2004</v>
      </c>
      <c r="B7600" s="61">
        <v>11</v>
      </c>
      <c r="C7600" s="61">
        <v>12</v>
      </c>
      <c r="D7600" s="61">
        <v>14</v>
      </c>
      <c r="E7600" s="87">
        <v>2.6311643676512654E-2</v>
      </c>
      <c r="F7600" s="87">
        <v>2.1117125023964536E-2</v>
      </c>
      <c r="G7600" s="87">
        <v>0</v>
      </c>
      <c r="H7600" s="87">
        <v>0</v>
      </c>
      <c r="I7600" s="87">
        <v>5.4211388888889014E-5</v>
      </c>
      <c r="J7600" s="87">
        <v>9.1330138250074414E-3</v>
      </c>
      <c r="K7600" s="88">
        <v>5.6615993914373518E-2</v>
      </c>
      <c r="L7600" s="84"/>
      <c r="M7600" s="88">
        <f t="shared" si="836"/>
        <v>2.0004380280410596E-2</v>
      </c>
      <c r="N7600" s="88">
        <f t="shared" si="831"/>
        <v>2.3328182977897537E-2</v>
      </c>
      <c r="O7600" s="88">
        <f t="shared" si="832"/>
        <v>0</v>
      </c>
      <c r="P7600" s="88">
        <f t="shared" si="833"/>
        <v>0</v>
      </c>
      <c r="Q7600" s="88">
        <f t="shared" si="834"/>
        <v>2.6578049495418166E-5</v>
      </c>
      <c r="R7600" s="89">
        <f t="shared" si="835"/>
        <v>9.1330138250074414E-3</v>
      </c>
      <c r="S7600" s="88">
        <f t="shared" si="837"/>
        <v>4.335914130780355E-2</v>
      </c>
    </row>
    <row r="7601" spans="1:19" x14ac:dyDescent="0.2">
      <c r="A7601" s="60">
        <v>2004</v>
      </c>
      <c r="B7601" s="61">
        <v>11</v>
      </c>
      <c r="C7601" s="61">
        <v>12</v>
      </c>
      <c r="D7601" s="61">
        <v>15</v>
      </c>
      <c r="E7601" s="87">
        <v>2.8947485922247319E-2</v>
      </c>
      <c r="F7601" s="87">
        <v>2.0806701725865941E-2</v>
      </c>
      <c r="G7601" s="87">
        <v>0</v>
      </c>
      <c r="H7601" s="87">
        <v>0</v>
      </c>
      <c r="I7601" s="87">
        <v>5.4211388888889014E-5</v>
      </c>
      <c r="J7601" s="87">
        <v>7.5878943311688454E-3</v>
      </c>
      <c r="K7601" s="88">
        <v>5.7396293368171002E-2</v>
      </c>
      <c r="L7601" s="84"/>
      <c r="M7601" s="88">
        <f t="shared" si="836"/>
        <v>2.2008374834727101E-2</v>
      </c>
      <c r="N7601" s="88">
        <f t="shared" si="831"/>
        <v>2.2985256964511321E-2</v>
      </c>
      <c r="O7601" s="88">
        <f t="shared" si="832"/>
        <v>0</v>
      </c>
      <c r="P7601" s="88">
        <f t="shared" si="833"/>
        <v>0</v>
      </c>
      <c r="Q7601" s="88">
        <f t="shared" si="834"/>
        <v>2.6578049495418166E-5</v>
      </c>
      <c r="R7601" s="89">
        <f t="shared" si="835"/>
        <v>7.5878943311688454E-3</v>
      </c>
      <c r="S7601" s="88">
        <f t="shared" si="837"/>
        <v>4.5020209848733839E-2</v>
      </c>
    </row>
    <row r="7602" spans="1:19" x14ac:dyDescent="0.2">
      <c r="A7602" s="60">
        <v>2004</v>
      </c>
      <c r="B7602" s="61">
        <v>11</v>
      </c>
      <c r="C7602" s="61">
        <v>12</v>
      </c>
      <c r="D7602" s="61">
        <v>16</v>
      </c>
      <c r="E7602" s="87">
        <v>3.1810594825147961E-2</v>
      </c>
      <c r="F7602" s="87">
        <v>2.0674438880493601E-2</v>
      </c>
      <c r="G7602" s="87">
        <v>0</v>
      </c>
      <c r="H7602" s="87">
        <v>0</v>
      </c>
      <c r="I7602" s="87">
        <v>5.4211388888889014E-5</v>
      </c>
      <c r="J7602" s="87">
        <v>6.7783043905640565E-3</v>
      </c>
      <c r="K7602" s="88">
        <v>5.931754948509451E-2</v>
      </c>
      <c r="L7602" s="84"/>
      <c r="M7602" s="88">
        <f t="shared" si="836"/>
        <v>2.4185157098200079E-2</v>
      </c>
      <c r="N7602" s="88">
        <f t="shared" si="831"/>
        <v>2.2839145604441148E-2</v>
      </c>
      <c r="O7602" s="88">
        <f t="shared" si="832"/>
        <v>0</v>
      </c>
      <c r="P7602" s="88">
        <f t="shared" si="833"/>
        <v>0</v>
      </c>
      <c r="Q7602" s="88">
        <f t="shared" si="834"/>
        <v>2.6578049495418166E-5</v>
      </c>
      <c r="R7602" s="89">
        <f t="shared" si="835"/>
        <v>6.7783043905640565E-3</v>
      </c>
      <c r="S7602" s="88">
        <f t="shared" si="837"/>
        <v>4.7050880752136648E-2</v>
      </c>
    </row>
    <row r="7603" spans="1:19" x14ac:dyDescent="0.2">
      <c r="A7603" s="60">
        <v>2004</v>
      </c>
      <c r="B7603" s="61">
        <v>11</v>
      </c>
      <c r="C7603" s="61">
        <v>12</v>
      </c>
      <c r="D7603" s="61">
        <v>17</v>
      </c>
      <c r="E7603" s="87">
        <v>3.4627466227392427E-2</v>
      </c>
      <c r="F7603" s="87">
        <v>2.0806678054958484E-2</v>
      </c>
      <c r="G7603" s="87">
        <v>0</v>
      </c>
      <c r="H7603" s="87">
        <v>0</v>
      </c>
      <c r="I7603" s="87">
        <v>5.4211388888889014E-5</v>
      </c>
      <c r="J7603" s="87">
        <v>6.190815012933293E-3</v>
      </c>
      <c r="K7603" s="88">
        <v>6.1679170684173099E-2</v>
      </c>
      <c r="L7603" s="84"/>
      <c r="M7603" s="88">
        <f t="shared" si="836"/>
        <v>2.6326785626782385E-2</v>
      </c>
      <c r="N7603" s="88">
        <f t="shared" si="831"/>
        <v>2.2985230815153405E-2</v>
      </c>
      <c r="O7603" s="88">
        <f t="shared" si="832"/>
        <v>0</v>
      </c>
      <c r="P7603" s="88">
        <f t="shared" si="833"/>
        <v>0</v>
      </c>
      <c r="Q7603" s="88">
        <f t="shared" si="834"/>
        <v>2.6578049495418166E-5</v>
      </c>
      <c r="R7603" s="89">
        <f t="shared" si="835"/>
        <v>6.190815012933293E-3</v>
      </c>
      <c r="S7603" s="88">
        <f t="shared" si="837"/>
        <v>4.9338594491431215E-2</v>
      </c>
    </row>
    <row r="7604" spans="1:19" x14ac:dyDescent="0.2">
      <c r="A7604" s="60">
        <v>2004</v>
      </c>
      <c r="B7604" s="61">
        <v>11</v>
      </c>
      <c r="C7604" s="61">
        <v>12</v>
      </c>
      <c r="D7604" s="61">
        <v>18</v>
      </c>
      <c r="E7604" s="87">
        <v>3.6448959477903171E-2</v>
      </c>
      <c r="F7604" s="87">
        <v>2.0484465313342821E-2</v>
      </c>
      <c r="G7604" s="87">
        <v>0</v>
      </c>
      <c r="H7604" s="87">
        <v>0</v>
      </c>
      <c r="I7604" s="87">
        <v>5.4211388888889014E-5</v>
      </c>
      <c r="J7604" s="87">
        <v>7.100319695278863E-3</v>
      </c>
      <c r="K7604" s="88">
        <v>6.4087955875413744E-2</v>
      </c>
      <c r="L7604" s="84"/>
      <c r="M7604" s="88">
        <f t="shared" si="836"/>
        <v>2.7711641856571812E-2</v>
      </c>
      <c r="N7604" s="88">
        <f t="shared" si="831"/>
        <v>2.2629280950496638E-2</v>
      </c>
      <c r="O7604" s="88">
        <f t="shared" si="832"/>
        <v>0</v>
      </c>
      <c r="P7604" s="88">
        <f t="shared" si="833"/>
        <v>0</v>
      </c>
      <c r="Q7604" s="88">
        <f t="shared" si="834"/>
        <v>2.6578049495418166E-5</v>
      </c>
      <c r="R7604" s="89">
        <f t="shared" si="835"/>
        <v>7.100319695278863E-3</v>
      </c>
      <c r="S7604" s="88">
        <f t="shared" si="837"/>
        <v>5.0367500856563871E-2</v>
      </c>
    </row>
    <row r="7605" spans="1:19" x14ac:dyDescent="0.2">
      <c r="A7605" s="60">
        <v>2004</v>
      </c>
      <c r="B7605" s="61">
        <v>11</v>
      </c>
      <c r="C7605" s="61">
        <v>12</v>
      </c>
      <c r="D7605" s="61">
        <v>19</v>
      </c>
      <c r="E7605" s="87">
        <v>3.8204730241095199E-2</v>
      </c>
      <c r="F7605" s="87">
        <v>1.9944971801412623E-2</v>
      </c>
      <c r="G7605" s="87">
        <v>1.2368164150014451E-3</v>
      </c>
      <c r="H7605" s="87">
        <v>1.7084746006959106E-6</v>
      </c>
      <c r="I7605" s="87">
        <v>5.4211388888889014E-5</v>
      </c>
      <c r="J7605" s="87">
        <v>7.1212568315984033E-3</v>
      </c>
      <c r="K7605" s="88">
        <v>6.656369515259726E-2</v>
      </c>
      <c r="L7605" s="84"/>
      <c r="M7605" s="88">
        <f t="shared" si="836"/>
        <v>2.9046530184490032E-2</v>
      </c>
      <c r="N7605" s="88">
        <f t="shared" si="831"/>
        <v>2.2033300041759591E-2</v>
      </c>
      <c r="O7605" s="88">
        <f t="shared" si="832"/>
        <v>4.9390279499370309E-4</v>
      </c>
      <c r="P7605" s="88">
        <f t="shared" si="833"/>
        <v>3.1702226913177381E-6</v>
      </c>
      <c r="Q7605" s="88">
        <f t="shared" si="834"/>
        <v>2.6578049495418166E-5</v>
      </c>
      <c r="R7605" s="89">
        <f t="shared" si="835"/>
        <v>7.1212568315984033E-3</v>
      </c>
      <c r="S7605" s="88">
        <f t="shared" si="837"/>
        <v>5.1603481293430065E-2</v>
      </c>
    </row>
    <row r="7606" spans="1:19" x14ac:dyDescent="0.2">
      <c r="A7606" s="60">
        <v>2004</v>
      </c>
      <c r="B7606" s="61">
        <v>11</v>
      </c>
      <c r="C7606" s="61">
        <v>12</v>
      </c>
      <c r="D7606" s="61">
        <v>20</v>
      </c>
      <c r="E7606" s="87">
        <v>3.8512658131177713E-2</v>
      </c>
      <c r="F7606" s="87">
        <v>1.9520063310033715E-2</v>
      </c>
      <c r="G7606" s="87">
        <v>1.2368164150014451E-3</v>
      </c>
      <c r="H7606" s="87">
        <v>1.7084746006959106E-6</v>
      </c>
      <c r="I7606" s="87">
        <v>5.4211388888889014E-5</v>
      </c>
      <c r="J7606" s="87">
        <v>5.9889046209183963E-3</v>
      </c>
      <c r="K7606" s="88">
        <v>6.5314362340620852E-2</v>
      </c>
      <c r="L7606" s="84"/>
      <c r="M7606" s="88">
        <f t="shared" si="836"/>
        <v>2.9280643518034975E-2</v>
      </c>
      <c r="N7606" s="88">
        <f t="shared" si="831"/>
        <v>2.1563901720515546E-2</v>
      </c>
      <c r="O7606" s="88">
        <f t="shared" si="832"/>
        <v>4.9390279499370309E-4</v>
      </c>
      <c r="P7606" s="88">
        <f t="shared" si="833"/>
        <v>3.1702226913177381E-6</v>
      </c>
      <c r="Q7606" s="88">
        <f t="shared" si="834"/>
        <v>2.6578049495418166E-5</v>
      </c>
      <c r="R7606" s="89">
        <f t="shared" si="835"/>
        <v>5.9889046209183963E-3</v>
      </c>
      <c r="S7606" s="88">
        <f t="shared" si="837"/>
        <v>5.1368196305730959E-2</v>
      </c>
    </row>
    <row r="7607" spans="1:19" x14ac:dyDescent="0.2">
      <c r="A7607" s="60">
        <v>2004</v>
      </c>
      <c r="B7607" s="61">
        <v>11</v>
      </c>
      <c r="C7607" s="61">
        <v>12</v>
      </c>
      <c r="D7607" s="61">
        <v>21</v>
      </c>
      <c r="E7607" s="87">
        <v>3.635163842218303E-2</v>
      </c>
      <c r="F7607" s="87">
        <v>1.886408818829656E-2</v>
      </c>
      <c r="G7607" s="87">
        <v>1.2368164150014451E-3</v>
      </c>
      <c r="H7607" s="87">
        <v>1.7084746006959106E-6</v>
      </c>
      <c r="I7607" s="87">
        <v>5.4211388888889014E-5</v>
      </c>
      <c r="J7607" s="87">
        <v>5.872744038548241E-3</v>
      </c>
      <c r="K7607" s="88">
        <v>6.2381206927518862E-2</v>
      </c>
      <c r="L7607" s="84"/>
      <c r="M7607" s="88">
        <f t="shared" si="836"/>
        <v>2.7637649998371989E-2</v>
      </c>
      <c r="N7607" s="88">
        <f t="shared" si="831"/>
        <v>2.083924305360578E-2</v>
      </c>
      <c r="O7607" s="88">
        <f t="shared" si="832"/>
        <v>4.9390279499370309E-4</v>
      </c>
      <c r="P7607" s="88">
        <f t="shared" si="833"/>
        <v>3.1702226913177381E-6</v>
      </c>
      <c r="Q7607" s="88">
        <f t="shared" si="834"/>
        <v>2.6578049495418166E-5</v>
      </c>
      <c r="R7607" s="89">
        <f t="shared" si="835"/>
        <v>5.872744038548241E-3</v>
      </c>
      <c r="S7607" s="88">
        <f t="shared" si="837"/>
        <v>4.9000544119158211E-2</v>
      </c>
    </row>
    <row r="7608" spans="1:19" x14ac:dyDescent="0.2">
      <c r="A7608" s="60">
        <v>2004</v>
      </c>
      <c r="B7608" s="61">
        <v>11</v>
      </c>
      <c r="C7608" s="61">
        <v>12</v>
      </c>
      <c r="D7608" s="61">
        <v>22</v>
      </c>
      <c r="E7608" s="87">
        <v>3.2890193529491553E-2</v>
      </c>
      <c r="F7608" s="87">
        <v>1.8303230332455532E-2</v>
      </c>
      <c r="G7608" s="87">
        <v>1.2368164150014451E-3</v>
      </c>
      <c r="H7608" s="87">
        <v>1.7084746006959106E-6</v>
      </c>
      <c r="I7608" s="87">
        <v>5.4211388888889014E-5</v>
      </c>
      <c r="J7608" s="87">
        <v>6.091252604036982E-3</v>
      </c>
      <c r="K7608" s="88">
        <v>5.8577412744475102E-2</v>
      </c>
      <c r="L7608" s="84"/>
      <c r="M7608" s="88">
        <f t="shared" si="836"/>
        <v>2.5005961123119518E-2</v>
      </c>
      <c r="N7608" s="88">
        <f t="shared" si="831"/>
        <v>2.0219660858074771E-2</v>
      </c>
      <c r="O7608" s="88">
        <f t="shared" si="832"/>
        <v>4.9390279499370309E-4</v>
      </c>
      <c r="P7608" s="88">
        <f t="shared" si="833"/>
        <v>3.1702226913177381E-6</v>
      </c>
      <c r="Q7608" s="88">
        <f t="shared" si="834"/>
        <v>2.6578049495418166E-5</v>
      </c>
      <c r="R7608" s="89">
        <f t="shared" si="835"/>
        <v>6.091252604036982E-3</v>
      </c>
      <c r="S7608" s="88">
        <f t="shared" si="837"/>
        <v>4.5749273048374728E-2</v>
      </c>
    </row>
    <row r="7609" spans="1:19" x14ac:dyDescent="0.2">
      <c r="A7609" s="60">
        <v>2004</v>
      </c>
      <c r="B7609" s="61">
        <v>11</v>
      </c>
      <c r="C7609" s="61">
        <v>12</v>
      </c>
      <c r="D7609" s="61">
        <v>23</v>
      </c>
      <c r="E7609" s="87">
        <v>2.9389280003334649E-2</v>
      </c>
      <c r="F7609" s="87">
        <v>1.7237426268503678E-2</v>
      </c>
      <c r="G7609" s="87">
        <v>1.2368164150014451E-3</v>
      </c>
      <c r="H7609" s="87">
        <v>1.7084746006959106E-6</v>
      </c>
      <c r="I7609" s="87">
        <v>5.4211388888889014E-5</v>
      </c>
      <c r="J7609" s="87">
        <v>6.8631700124349212E-3</v>
      </c>
      <c r="K7609" s="88">
        <v>5.4782612562764281E-2</v>
      </c>
      <c r="L7609" s="84"/>
      <c r="M7609" s="88">
        <f t="shared" si="836"/>
        <v>2.2344264789469635E-2</v>
      </c>
      <c r="N7609" s="88">
        <f t="shared" si="831"/>
        <v>1.9042262315695547E-2</v>
      </c>
      <c r="O7609" s="88">
        <f t="shared" si="832"/>
        <v>4.9390279499370309E-4</v>
      </c>
      <c r="P7609" s="88">
        <f t="shared" si="833"/>
        <v>3.1702226913177381E-6</v>
      </c>
      <c r="Q7609" s="88">
        <f t="shared" si="834"/>
        <v>2.6578049495418166E-5</v>
      </c>
      <c r="R7609" s="89">
        <f t="shared" si="835"/>
        <v>6.8631700124349212E-3</v>
      </c>
      <c r="S7609" s="88">
        <f t="shared" si="837"/>
        <v>4.1910178172345623E-2</v>
      </c>
    </row>
    <row r="7610" spans="1:19" x14ac:dyDescent="0.2">
      <c r="A7610" s="60">
        <v>2004</v>
      </c>
      <c r="B7610" s="61">
        <v>11</v>
      </c>
      <c r="C7610" s="61">
        <v>12</v>
      </c>
      <c r="D7610" s="61">
        <v>24</v>
      </c>
      <c r="E7610" s="87">
        <v>2.4031750182914903E-2</v>
      </c>
      <c r="F7610" s="87">
        <v>1.557607376082145E-2</v>
      </c>
      <c r="G7610" s="87">
        <v>1.2368164150014451E-3</v>
      </c>
      <c r="H7610" s="87">
        <v>1.7084746006959106E-6</v>
      </c>
      <c r="I7610" s="87">
        <v>5.4211388888889014E-5</v>
      </c>
      <c r="J7610" s="87">
        <v>7.4343912109257025E-3</v>
      </c>
      <c r="K7610" s="88">
        <v>4.8334951433153084E-2</v>
      </c>
      <c r="L7610" s="84"/>
      <c r="M7610" s="88">
        <f t="shared" si="836"/>
        <v>1.8271008659637409E-2</v>
      </c>
      <c r="N7610" s="88">
        <f t="shared" si="831"/>
        <v>1.7206958729340031E-2</v>
      </c>
      <c r="O7610" s="88">
        <f t="shared" si="832"/>
        <v>4.9390279499370309E-4</v>
      </c>
      <c r="P7610" s="88">
        <f t="shared" si="833"/>
        <v>3.1702226913177381E-6</v>
      </c>
      <c r="Q7610" s="88">
        <f t="shared" si="834"/>
        <v>2.6578049495418166E-5</v>
      </c>
      <c r="R7610" s="89">
        <f t="shared" si="835"/>
        <v>7.4343912109257025E-3</v>
      </c>
      <c r="S7610" s="88">
        <f t="shared" si="837"/>
        <v>3.6001618456157881E-2</v>
      </c>
    </row>
    <row r="7611" spans="1:19" x14ac:dyDescent="0.2">
      <c r="A7611" s="60">
        <v>2004</v>
      </c>
      <c r="B7611" s="61">
        <v>11</v>
      </c>
      <c r="C7611" s="61">
        <v>13</v>
      </c>
      <c r="D7611" s="61">
        <v>1</v>
      </c>
      <c r="E7611" s="87">
        <v>2.374074382247332E-2</v>
      </c>
      <c r="F7611" s="87">
        <v>1.5360978369337277E-2</v>
      </c>
      <c r="G7611" s="87">
        <v>1.2368164150014451E-3</v>
      </c>
      <c r="H7611" s="87">
        <v>1.7084746006959106E-6</v>
      </c>
      <c r="I7611" s="87">
        <v>5.4211388888889014E-5</v>
      </c>
      <c r="J7611" s="87">
        <v>7.8754411331861535E-3</v>
      </c>
      <c r="K7611" s="88">
        <v>4.8269899603487786E-2</v>
      </c>
      <c r="L7611" s="84"/>
      <c r="M7611" s="88">
        <f t="shared" si="836"/>
        <v>1.8049760532007582E-2</v>
      </c>
      <c r="N7611" s="88">
        <f t="shared" si="831"/>
        <v>1.6969341883081326E-2</v>
      </c>
      <c r="O7611" s="88">
        <f t="shared" si="832"/>
        <v>4.9390279499370309E-4</v>
      </c>
      <c r="P7611" s="88">
        <f t="shared" si="833"/>
        <v>3.1702226913177381E-6</v>
      </c>
      <c r="Q7611" s="88">
        <f t="shared" si="834"/>
        <v>2.6578049495418166E-5</v>
      </c>
      <c r="R7611" s="89">
        <f t="shared" si="835"/>
        <v>7.8754411331861535E-3</v>
      </c>
      <c r="S7611" s="88">
        <f t="shared" si="837"/>
        <v>3.5542753482269346E-2</v>
      </c>
    </row>
    <row r="7612" spans="1:19" x14ac:dyDescent="0.2">
      <c r="A7612" s="60">
        <v>2004</v>
      </c>
      <c r="B7612" s="61">
        <v>11</v>
      </c>
      <c r="C7612" s="61">
        <v>13</v>
      </c>
      <c r="D7612" s="61">
        <v>2</v>
      </c>
      <c r="E7612" s="87">
        <v>2.19948714983648E-2</v>
      </c>
      <c r="F7612" s="87">
        <v>1.4747980260066752E-2</v>
      </c>
      <c r="G7612" s="87">
        <v>1.2368164150014451E-3</v>
      </c>
      <c r="H7612" s="87">
        <v>1.7084746006959106E-6</v>
      </c>
      <c r="I7612" s="87">
        <v>5.4211388888889014E-5</v>
      </c>
      <c r="J7612" s="87">
        <v>8.2782923242744905E-3</v>
      </c>
      <c r="K7612" s="88">
        <v>4.6313880361197074E-2</v>
      </c>
      <c r="L7612" s="84"/>
      <c r="M7612" s="88">
        <f t="shared" si="836"/>
        <v>1.6722397850987111E-2</v>
      </c>
      <c r="N7612" s="88">
        <f t="shared" si="831"/>
        <v>1.6292160115111504E-2</v>
      </c>
      <c r="O7612" s="88">
        <f t="shared" si="832"/>
        <v>4.9390279499370309E-4</v>
      </c>
      <c r="P7612" s="88">
        <f t="shared" si="833"/>
        <v>3.1702226913177381E-6</v>
      </c>
      <c r="Q7612" s="88">
        <f t="shared" si="834"/>
        <v>2.6578049495418166E-5</v>
      </c>
      <c r="R7612" s="89">
        <f t="shared" si="835"/>
        <v>8.2782923242744905E-3</v>
      </c>
      <c r="S7612" s="88">
        <f t="shared" si="837"/>
        <v>3.3538209033279059E-2</v>
      </c>
    </row>
    <row r="7613" spans="1:19" x14ac:dyDescent="0.2">
      <c r="A7613" s="60">
        <v>2004</v>
      </c>
      <c r="B7613" s="61">
        <v>11</v>
      </c>
      <c r="C7613" s="61">
        <v>13</v>
      </c>
      <c r="D7613" s="61">
        <v>3</v>
      </c>
      <c r="E7613" s="87">
        <v>2.0214831223065409E-2</v>
      </c>
      <c r="F7613" s="87">
        <v>1.4365132931986191E-2</v>
      </c>
      <c r="G7613" s="87">
        <v>1.2368164150014451E-3</v>
      </c>
      <c r="H7613" s="87">
        <v>1.7084746006959106E-6</v>
      </c>
      <c r="I7613" s="87">
        <v>5.4211388888889014E-5</v>
      </c>
      <c r="J7613" s="87">
        <v>8.8111317488402362E-3</v>
      </c>
      <c r="K7613" s="88">
        <v>4.4683832182382865E-2</v>
      </c>
      <c r="L7613" s="84"/>
      <c r="M7613" s="88">
        <f t="shared" si="836"/>
        <v>1.5369057747292938E-2</v>
      </c>
      <c r="N7613" s="88">
        <f t="shared" si="831"/>
        <v>1.5869226950112617E-2</v>
      </c>
      <c r="O7613" s="88">
        <f t="shared" si="832"/>
        <v>4.9390279499370309E-4</v>
      </c>
      <c r="P7613" s="88">
        <f t="shared" si="833"/>
        <v>3.1702226913177381E-6</v>
      </c>
      <c r="Q7613" s="88">
        <f t="shared" si="834"/>
        <v>2.6578049495418166E-5</v>
      </c>
      <c r="R7613" s="89">
        <f t="shared" si="835"/>
        <v>8.8111317488402362E-3</v>
      </c>
      <c r="S7613" s="88">
        <f t="shared" si="837"/>
        <v>3.1761935764585997E-2</v>
      </c>
    </row>
    <row r="7614" spans="1:19" x14ac:dyDescent="0.2">
      <c r="A7614" s="60">
        <v>2004</v>
      </c>
      <c r="B7614" s="61">
        <v>11</v>
      </c>
      <c r="C7614" s="61">
        <v>13</v>
      </c>
      <c r="D7614" s="61">
        <v>4</v>
      </c>
      <c r="E7614" s="87">
        <v>1.9850177403695844E-2</v>
      </c>
      <c r="F7614" s="87">
        <v>1.3878701456389624E-2</v>
      </c>
      <c r="G7614" s="87">
        <v>1.2368164150014451E-3</v>
      </c>
      <c r="H7614" s="87">
        <v>1.7084746006959106E-6</v>
      </c>
      <c r="I7614" s="87">
        <v>5.4211388888889014E-5</v>
      </c>
      <c r="J7614" s="87">
        <v>8.9702533484073785E-3</v>
      </c>
      <c r="K7614" s="88">
        <v>4.3991868486983873E-2</v>
      </c>
      <c r="L7614" s="84"/>
      <c r="M7614" s="88">
        <f t="shared" si="836"/>
        <v>1.5091816471033007E-2</v>
      </c>
      <c r="N7614" s="88">
        <f t="shared" si="831"/>
        <v>1.5331863911533846E-2</v>
      </c>
      <c r="O7614" s="88">
        <f t="shared" si="832"/>
        <v>4.9390279499370309E-4</v>
      </c>
      <c r="P7614" s="88">
        <f t="shared" si="833"/>
        <v>3.1702226913177381E-6</v>
      </c>
      <c r="Q7614" s="88">
        <f t="shared" si="834"/>
        <v>2.6578049495418166E-5</v>
      </c>
      <c r="R7614" s="89">
        <f t="shared" si="835"/>
        <v>8.9702533484073785E-3</v>
      </c>
      <c r="S7614" s="88">
        <f t="shared" si="837"/>
        <v>3.0947331449747293E-2</v>
      </c>
    </row>
    <row r="7615" spans="1:19" x14ac:dyDescent="0.2">
      <c r="A7615" s="60">
        <v>2004</v>
      </c>
      <c r="B7615" s="61">
        <v>11</v>
      </c>
      <c r="C7615" s="61">
        <v>13</v>
      </c>
      <c r="D7615" s="61">
        <v>5</v>
      </c>
      <c r="E7615" s="87">
        <v>2.1010334097202012E-2</v>
      </c>
      <c r="F7615" s="87">
        <v>1.3676951554499427E-2</v>
      </c>
      <c r="G7615" s="87">
        <v>1.2368164150014451E-3</v>
      </c>
      <c r="H7615" s="87">
        <v>1.7084746006959106E-6</v>
      </c>
      <c r="I7615" s="87">
        <v>5.4211388888889014E-5</v>
      </c>
      <c r="J7615" s="87">
        <v>8.8387519322439805E-3</v>
      </c>
      <c r="K7615" s="88">
        <v>4.4818773862436455E-2</v>
      </c>
      <c r="L7615" s="84"/>
      <c r="M7615" s="88">
        <f t="shared" si="836"/>
        <v>1.5973867625536826E-2</v>
      </c>
      <c r="N7615" s="88">
        <f t="shared" si="831"/>
        <v>1.5108989887644404E-2</v>
      </c>
      <c r="O7615" s="88">
        <f t="shared" si="832"/>
        <v>4.9390279499370309E-4</v>
      </c>
      <c r="P7615" s="88">
        <f t="shared" si="833"/>
        <v>3.1702226913177381E-6</v>
      </c>
      <c r="Q7615" s="88">
        <f t="shared" si="834"/>
        <v>2.6578049495418166E-5</v>
      </c>
      <c r="R7615" s="89">
        <f t="shared" si="835"/>
        <v>8.8387519322439805E-3</v>
      </c>
      <c r="S7615" s="88">
        <f t="shared" si="837"/>
        <v>3.1606508580361674E-2</v>
      </c>
    </row>
    <row r="7616" spans="1:19" x14ac:dyDescent="0.2">
      <c r="A7616" s="60">
        <v>2004</v>
      </c>
      <c r="B7616" s="61">
        <v>11</v>
      </c>
      <c r="C7616" s="61">
        <v>13</v>
      </c>
      <c r="D7616" s="61">
        <v>6</v>
      </c>
      <c r="E7616" s="87">
        <v>2.225601575850264E-2</v>
      </c>
      <c r="F7616" s="87">
        <v>1.3862465971645617E-2</v>
      </c>
      <c r="G7616" s="87">
        <v>1.2368164150014451E-3</v>
      </c>
      <c r="H7616" s="87">
        <v>1.7084746006959106E-6</v>
      </c>
      <c r="I7616" s="87">
        <v>5.4211388888889014E-5</v>
      </c>
      <c r="J7616" s="87">
        <v>9.5108125859823256E-3</v>
      </c>
      <c r="K7616" s="88">
        <v>4.6922030594621612E-2</v>
      </c>
      <c r="L7616" s="84"/>
      <c r="M7616" s="88">
        <f t="shared" si="836"/>
        <v>1.6920942235065524E-2</v>
      </c>
      <c r="N7616" s="88">
        <f t="shared" si="831"/>
        <v>1.5313928498526003E-2</v>
      </c>
      <c r="O7616" s="88">
        <f t="shared" si="832"/>
        <v>4.9390279499370309E-4</v>
      </c>
      <c r="P7616" s="88">
        <f t="shared" si="833"/>
        <v>3.1702226913177381E-6</v>
      </c>
      <c r="Q7616" s="88">
        <f t="shared" si="834"/>
        <v>2.6578049495418166E-5</v>
      </c>
      <c r="R7616" s="89">
        <f t="shared" si="835"/>
        <v>9.5108125859823256E-3</v>
      </c>
      <c r="S7616" s="88">
        <f t="shared" si="837"/>
        <v>3.2758521800771968E-2</v>
      </c>
    </row>
    <row r="7617" spans="1:19" x14ac:dyDescent="0.2">
      <c r="A7617" s="60">
        <v>2004</v>
      </c>
      <c r="B7617" s="61">
        <v>11</v>
      </c>
      <c r="C7617" s="61">
        <v>13</v>
      </c>
      <c r="D7617" s="61">
        <v>7</v>
      </c>
      <c r="E7617" s="87">
        <v>2.578236788922441E-2</v>
      </c>
      <c r="F7617" s="87">
        <v>1.4062146853375732E-2</v>
      </c>
      <c r="G7617" s="87">
        <v>0</v>
      </c>
      <c r="H7617" s="87">
        <v>0</v>
      </c>
      <c r="I7617" s="87">
        <v>5.4211388888889014E-5</v>
      </c>
      <c r="J7617" s="87">
        <v>9.9517275147294887E-3</v>
      </c>
      <c r="K7617" s="88">
        <v>4.9850453646218526E-2</v>
      </c>
      <c r="L7617" s="84"/>
      <c r="M7617" s="88">
        <f t="shared" si="836"/>
        <v>1.9601979189384149E-2</v>
      </c>
      <c r="N7617" s="88">
        <f t="shared" si="831"/>
        <v>1.5534516866540197E-2</v>
      </c>
      <c r="O7617" s="88">
        <f t="shared" si="832"/>
        <v>0</v>
      </c>
      <c r="P7617" s="88">
        <f t="shared" si="833"/>
        <v>0</v>
      </c>
      <c r="Q7617" s="88">
        <f t="shared" si="834"/>
        <v>2.6578049495418166E-5</v>
      </c>
      <c r="R7617" s="89">
        <f t="shared" si="835"/>
        <v>9.9517275147294887E-3</v>
      </c>
      <c r="S7617" s="88">
        <f t="shared" si="837"/>
        <v>3.5163074105419766E-2</v>
      </c>
    </row>
    <row r="7618" spans="1:19" x14ac:dyDescent="0.2">
      <c r="A7618" s="60">
        <v>2004</v>
      </c>
      <c r="B7618" s="61">
        <v>11</v>
      </c>
      <c r="C7618" s="61">
        <v>13</v>
      </c>
      <c r="D7618" s="61">
        <v>8</v>
      </c>
      <c r="E7618" s="87">
        <v>3.0538652838430311E-2</v>
      </c>
      <c r="F7618" s="87">
        <v>1.4185676686010729E-2</v>
      </c>
      <c r="G7618" s="87">
        <v>0</v>
      </c>
      <c r="H7618" s="87">
        <v>0</v>
      </c>
      <c r="I7618" s="87">
        <v>5.4211388888889014E-5</v>
      </c>
      <c r="J7618" s="87">
        <v>9.9788485128705501E-3</v>
      </c>
      <c r="K7618" s="88">
        <v>5.4757389426200481E-2</v>
      </c>
      <c r="L7618" s="84"/>
      <c r="M7618" s="88">
        <f t="shared" si="836"/>
        <v>2.3218117124956823E-2</v>
      </c>
      <c r="N7618" s="88">
        <f t="shared" si="831"/>
        <v>1.567098082816698E-2</v>
      </c>
      <c r="O7618" s="88">
        <f t="shared" si="832"/>
        <v>0</v>
      </c>
      <c r="P7618" s="88">
        <f t="shared" si="833"/>
        <v>0</v>
      </c>
      <c r="Q7618" s="88">
        <f t="shared" si="834"/>
        <v>2.6578049495418166E-5</v>
      </c>
      <c r="R7618" s="89">
        <f t="shared" si="835"/>
        <v>9.9788485128705501E-3</v>
      </c>
      <c r="S7618" s="88">
        <f t="shared" si="837"/>
        <v>3.8915676002619221E-2</v>
      </c>
    </row>
    <row r="7619" spans="1:19" x14ac:dyDescent="0.2">
      <c r="A7619" s="60">
        <v>2004</v>
      </c>
      <c r="B7619" s="61">
        <v>11</v>
      </c>
      <c r="C7619" s="61">
        <v>13</v>
      </c>
      <c r="D7619" s="61">
        <v>9</v>
      </c>
      <c r="E7619" s="87">
        <v>3.446175730009346E-2</v>
      </c>
      <c r="F7619" s="87">
        <v>1.4185322889314388E-2</v>
      </c>
      <c r="G7619" s="87">
        <v>0</v>
      </c>
      <c r="H7619" s="87">
        <v>0</v>
      </c>
      <c r="I7619" s="87">
        <v>5.4211388888889014E-5</v>
      </c>
      <c r="J7619" s="87">
        <v>1.0009560083121968E-2</v>
      </c>
      <c r="K7619" s="88">
        <v>5.8710851661418706E-2</v>
      </c>
      <c r="L7619" s="84"/>
      <c r="M7619" s="88">
        <f t="shared" si="836"/>
        <v>2.6200799411770413E-2</v>
      </c>
      <c r="N7619" s="88">
        <f t="shared" ref="N7619:N7682" si="838">F7619*W$5</f>
        <v>1.5670589987365504E-2</v>
      </c>
      <c r="O7619" s="88">
        <f t="shared" ref="O7619:O7682" si="839">G7619*X$5</f>
        <v>0</v>
      </c>
      <c r="P7619" s="88">
        <f t="shared" ref="P7619:P7682" si="840">H7619*Y$5</f>
        <v>0</v>
      </c>
      <c r="Q7619" s="88">
        <f t="shared" ref="Q7619:Q7682" si="841">I7619*Z$5</f>
        <v>2.6578049495418166E-5</v>
      </c>
      <c r="R7619" s="89">
        <f t="shared" ref="R7619:R7682" si="842">J7619</f>
        <v>1.0009560083121968E-2</v>
      </c>
      <c r="S7619" s="88">
        <f t="shared" si="837"/>
        <v>4.1897967448631335E-2</v>
      </c>
    </row>
    <row r="7620" spans="1:19" x14ac:dyDescent="0.2">
      <c r="A7620" s="60">
        <v>2004</v>
      </c>
      <c r="B7620" s="61">
        <v>11</v>
      </c>
      <c r="C7620" s="61">
        <v>13</v>
      </c>
      <c r="D7620" s="61">
        <v>10</v>
      </c>
      <c r="E7620" s="87">
        <v>3.6996491141744553E-2</v>
      </c>
      <c r="F7620" s="87">
        <v>1.4570369837415191E-2</v>
      </c>
      <c r="G7620" s="87">
        <v>0</v>
      </c>
      <c r="H7620" s="87">
        <v>0</v>
      </c>
      <c r="I7620" s="87">
        <v>5.4211388888889014E-5</v>
      </c>
      <c r="J7620" s="87">
        <v>1.0127364142257069E-2</v>
      </c>
      <c r="K7620" s="88">
        <v>6.1748436510305704E-2</v>
      </c>
      <c r="L7620" s="84"/>
      <c r="M7620" s="88">
        <f t="shared" ref="M7620:M7683" si="843">E7620*V$5</f>
        <v>2.8127922639091918E-2</v>
      </c>
      <c r="N7620" s="88">
        <f t="shared" si="838"/>
        <v>1.6095953082492464E-2</v>
      </c>
      <c r="O7620" s="88">
        <f t="shared" si="839"/>
        <v>0</v>
      </c>
      <c r="P7620" s="88">
        <f t="shared" si="840"/>
        <v>0</v>
      </c>
      <c r="Q7620" s="88">
        <f t="shared" si="841"/>
        <v>2.6578049495418166E-5</v>
      </c>
      <c r="R7620" s="89">
        <f t="shared" si="842"/>
        <v>1.0127364142257069E-2</v>
      </c>
      <c r="S7620" s="88">
        <f t="shared" ref="S7620:S7683" si="844">SUM(M7620:Q7620)</f>
        <v>4.4250453771079806E-2</v>
      </c>
    </row>
    <row r="7621" spans="1:19" x14ac:dyDescent="0.2">
      <c r="A7621" s="60">
        <v>2004</v>
      </c>
      <c r="B7621" s="61">
        <v>11</v>
      </c>
      <c r="C7621" s="61">
        <v>13</v>
      </c>
      <c r="D7621" s="61">
        <v>11</v>
      </c>
      <c r="E7621" s="87">
        <v>3.6355332694407168E-2</v>
      </c>
      <c r="F7621" s="87">
        <v>1.4921764788147333E-2</v>
      </c>
      <c r="G7621" s="87">
        <v>0</v>
      </c>
      <c r="H7621" s="87">
        <v>0</v>
      </c>
      <c r="I7621" s="87">
        <v>5.4211388888889014E-5</v>
      </c>
      <c r="J7621" s="87">
        <v>8.8207256663993261E-3</v>
      </c>
      <c r="K7621" s="88">
        <v>6.0152034537842722E-2</v>
      </c>
      <c r="L7621" s="84"/>
      <c r="M7621" s="88">
        <f t="shared" si="843"/>
        <v>2.7640458702660464E-2</v>
      </c>
      <c r="N7621" s="88">
        <f t="shared" si="838"/>
        <v>1.6484140664792896E-2</v>
      </c>
      <c r="O7621" s="88">
        <f t="shared" si="839"/>
        <v>0</v>
      </c>
      <c r="P7621" s="88">
        <f t="shared" si="840"/>
        <v>0</v>
      </c>
      <c r="Q7621" s="88">
        <f t="shared" si="841"/>
        <v>2.6578049495418166E-5</v>
      </c>
      <c r="R7621" s="89">
        <f t="shared" si="842"/>
        <v>8.8207256663993261E-3</v>
      </c>
      <c r="S7621" s="88">
        <f t="shared" si="844"/>
        <v>4.4151177416948781E-2</v>
      </c>
    </row>
    <row r="7622" spans="1:19" x14ac:dyDescent="0.2">
      <c r="A7622" s="60">
        <v>2004</v>
      </c>
      <c r="B7622" s="61">
        <v>11</v>
      </c>
      <c r="C7622" s="61">
        <v>13</v>
      </c>
      <c r="D7622" s="61">
        <v>12</v>
      </c>
      <c r="E7622" s="87">
        <v>3.8570184616491948E-2</v>
      </c>
      <c r="F7622" s="87">
        <v>1.4787651403252911E-2</v>
      </c>
      <c r="G7622" s="87">
        <v>0</v>
      </c>
      <c r="H7622" s="87">
        <v>0</v>
      </c>
      <c r="I7622" s="87">
        <v>5.4211388888889014E-5</v>
      </c>
      <c r="J7622" s="87">
        <v>6.9279192902147275E-3</v>
      </c>
      <c r="K7622" s="88">
        <v>6.0339966698848474E-2</v>
      </c>
      <c r="L7622" s="84"/>
      <c r="M7622" s="88">
        <f t="shared" si="843"/>
        <v>2.932438011247087E-2</v>
      </c>
      <c r="N7622" s="88">
        <f t="shared" si="838"/>
        <v>1.6335985005390786E-2</v>
      </c>
      <c r="O7622" s="88">
        <f t="shared" si="839"/>
        <v>0</v>
      </c>
      <c r="P7622" s="88">
        <f t="shared" si="840"/>
        <v>0</v>
      </c>
      <c r="Q7622" s="88">
        <f t="shared" si="841"/>
        <v>2.6578049495418166E-5</v>
      </c>
      <c r="R7622" s="89">
        <f t="shared" si="842"/>
        <v>6.9279192902147275E-3</v>
      </c>
      <c r="S7622" s="88">
        <f t="shared" si="844"/>
        <v>4.568694316735708E-2</v>
      </c>
    </row>
    <row r="7623" spans="1:19" x14ac:dyDescent="0.2">
      <c r="A7623" s="60">
        <v>2004</v>
      </c>
      <c r="B7623" s="61">
        <v>11</v>
      </c>
      <c r="C7623" s="61">
        <v>13</v>
      </c>
      <c r="D7623" s="61">
        <v>13</v>
      </c>
      <c r="E7623" s="87">
        <v>3.568775406289771E-2</v>
      </c>
      <c r="F7623" s="87">
        <v>1.4574525604710124E-2</v>
      </c>
      <c r="G7623" s="87">
        <v>0</v>
      </c>
      <c r="H7623" s="87">
        <v>0</v>
      </c>
      <c r="I7623" s="87">
        <v>5.4211388888889014E-5</v>
      </c>
      <c r="J7623" s="87">
        <v>7.84220817478333E-3</v>
      </c>
      <c r="K7623" s="88">
        <v>5.8158699231280059E-2</v>
      </c>
      <c r="L7623" s="84"/>
      <c r="M7623" s="88">
        <f t="shared" si="843"/>
        <v>2.713290786410482E-2</v>
      </c>
      <c r="N7623" s="88">
        <f t="shared" si="838"/>
        <v>1.6100543977311706E-2</v>
      </c>
      <c r="O7623" s="88">
        <f t="shared" si="839"/>
        <v>0</v>
      </c>
      <c r="P7623" s="88">
        <f t="shared" si="840"/>
        <v>0</v>
      </c>
      <c r="Q7623" s="88">
        <f t="shared" si="841"/>
        <v>2.6578049495418166E-5</v>
      </c>
      <c r="R7623" s="89">
        <f t="shared" si="842"/>
        <v>7.84220817478333E-3</v>
      </c>
      <c r="S7623" s="88">
        <f t="shared" si="844"/>
        <v>4.3260029890911947E-2</v>
      </c>
    </row>
    <row r="7624" spans="1:19" x14ac:dyDescent="0.2">
      <c r="A7624" s="60">
        <v>2004</v>
      </c>
      <c r="B7624" s="61">
        <v>11</v>
      </c>
      <c r="C7624" s="61">
        <v>13</v>
      </c>
      <c r="D7624" s="61">
        <v>14</v>
      </c>
      <c r="E7624" s="87">
        <v>3.2981065591236335E-2</v>
      </c>
      <c r="F7624" s="87">
        <v>1.4455979211947242E-2</v>
      </c>
      <c r="G7624" s="87">
        <v>0</v>
      </c>
      <c r="H7624" s="87">
        <v>0</v>
      </c>
      <c r="I7624" s="87">
        <v>5.4211388888889014E-5</v>
      </c>
      <c r="J7624" s="87">
        <v>7.8164494859735041E-3</v>
      </c>
      <c r="K7624" s="88">
        <v>5.5307705678045965E-2</v>
      </c>
      <c r="L7624" s="84"/>
      <c r="M7624" s="88">
        <f t="shared" si="843"/>
        <v>2.5075049900025931E-2</v>
      </c>
      <c r="N7624" s="88">
        <f t="shared" si="838"/>
        <v>1.5969585244122227E-2</v>
      </c>
      <c r="O7624" s="88">
        <f t="shared" si="839"/>
        <v>0</v>
      </c>
      <c r="P7624" s="88">
        <f t="shared" si="840"/>
        <v>0</v>
      </c>
      <c r="Q7624" s="88">
        <f t="shared" si="841"/>
        <v>2.6578049495418166E-5</v>
      </c>
      <c r="R7624" s="89">
        <f t="shared" si="842"/>
        <v>7.8164494859735041E-3</v>
      </c>
      <c r="S7624" s="88">
        <f t="shared" si="844"/>
        <v>4.1071213193643583E-2</v>
      </c>
    </row>
    <row r="7625" spans="1:19" x14ac:dyDescent="0.2">
      <c r="A7625" s="60">
        <v>2004</v>
      </c>
      <c r="B7625" s="61">
        <v>11</v>
      </c>
      <c r="C7625" s="61">
        <v>13</v>
      </c>
      <c r="D7625" s="61">
        <v>15</v>
      </c>
      <c r="E7625" s="87">
        <v>3.3788815617373721E-2</v>
      </c>
      <c r="F7625" s="87">
        <v>1.4304264370153304E-2</v>
      </c>
      <c r="G7625" s="87">
        <v>0</v>
      </c>
      <c r="H7625" s="87">
        <v>0</v>
      </c>
      <c r="I7625" s="87">
        <v>5.4211388888889014E-5</v>
      </c>
      <c r="J7625" s="87">
        <v>7.2119174867952811E-3</v>
      </c>
      <c r="K7625" s="88">
        <v>5.5359208863211204E-2</v>
      </c>
      <c r="L7625" s="84"/>
      <c r="M7625" s="88">
        <f t="shared" si="843"/>
        <v>2.5689171119248278E-2</v>
      </c>
      <c r="N7625" s="88">
        <f t="shared" si="838"/>
        <v>1.5801985176129293E-2</v>
      </c>
      <c r="O7625" s="88">
        <f t="shared" si="839"/>
        <v>0</v>
      </c>
      <c r="P7625" s="88">
        <f t="shared" si="840"/>
        <v>0</v>
      </c>
      <c r="Q7625" s="88">
        <f t="shared" si="841"/>
        <v>2.6578049495418166E-5</v>
      </c>
      <c r="R7625" s="89">
        <f t="shared" si="842"/>
        <v>7.2119174867952811E-3</v>
      </c>
      <c r="S7625" s="88">
        <f t="shared" si="844"/>
        <v>4.1517734344872992E-2</v>
      </c>
    </row>
    <row r="7626" spans="1:19" x14ac:dyDescent="0.2">
      <c r="A7626" s="60">
        <v>2004</v>
      </c>
      <c r="B7626" s="61">
        <v>11</v>
      </c>
      <c r="C7626" s="61">
        <v>13</v>
      </c>
      <c r="D7626" s="61">
        <v>16</v>
      </c>
      <c r="E7626" s="87">
        <v>3.3330446556050997E-2</v>
      </c>
      <c r="F7626" s="87">
        <v>1.4272425551439583E-2</v>
      </c>
      <c r="G7626" s="87">
        <v>0</v>
      </c>
      <c r="H7626" s="87">
        <v>0</v>
      </c>
      <c r="I7626" s="87">
        <v>5.4211388888889014E-5</v>
      </c>
      <c r="J7626" s="87">
        <v>8.082583411931377E-3</v>
      </c>
      <c r="K7626" s="88">
        <v>5.5739666908310843E-2</v>
      </c>
      <c r="L7626" s="84"/>
      <c r="M7626" s="88">
        <f t="shared" si="843"/>
        <v>2.5340679435330415E-2</v>
      </c>
      <c r="N7626" s="88">
        <f t="shared" si="838"/>
        <v>1.5766812689916757E-2</v>
      </c>
      <c r="O7626" s="88">
        <f t="shared" si="839"/>
        <v>0</v>
      </c>
      <c r="P7626" s="88">
        <f t="shared" si="840"/>
        <v>0</v>
      </c>
      <c r="Q7626" s="88">
        <f t="shared" si="841"/>
        <v>2.6578049495418166E-5</v>
      </c>
      <c r="R7626" s="89">
        <f t="shared" si="842"/>
        <v>8.082583411931377E-3</v>
      </c>
      <c r="S7626" s="88">
        <f t="shared" si="844"/>
        <v>4.113407017474259E-2</v>
      </c>
    </row>
    <row r="7627" spans="1:19" x14ac:dyDescent="0.2">
      <c r="A7627" s="60">
        <v>2004</v>
      </c>
      <c r="B7627" s="61">
        <v>11</v>
      </c>
      <c r="C7627" s="61">
        <v>13</v>
      </c>
      <c r="D7627" s="61">
        <v>17</v>
      </c>
      <c r="E7627" s="87">
        <v>3.6679128048363326E-2</v>
      </c>
      <c r="F7627" s="87">
        <v>1.4249069038453965E-2</v>
      </c>
      <c r="G7627" s="87">
        <v>0</v>
      </c>
      <c r="H7627" s="87">
        <v>0</v>
      </c>
      <c r="I7627" s="87">
        <v>5.4211388888889014E-5</v>
      </c>
      <c r="J7627" s="87">
        <v>7.9588059347730084E-3</v>
      </c>
      <c r="K7627" s="88">
        <v>5.8941214410479191E-2</v>
      </c>
      <c r="L7627" s="84"/>
      <c r="M7627" s="88">
        <f t="shared" si="843"/>
        <v>2.7886635850435961E-2</v>
      </c>
      <c r="N7627" s="88">
        <f t="shared" si="838"/>
        <v>1.574101064498707E-2</v>
      </c>
      <c r="O7627" s="88">
        <f t="shared" si="839"/>
        <v>0</v>
      </c>
      <c r="P7627" s="88">
        <f t="shared" si="840"/>
        <v>0</v>
      </c>
      <c r="Q7627" s="88">
        <f t="shared" si="841"/>
        <v>2.6578049495418166E-5</v>
      </c>
      <c r="R7627" s="89">
        <f t="shared" si="842"/>
        <v>7.9588059347730084E-3</v>
      </c>
      <c r="S7627" s="88">
        <f t="shared" si="844"/>
        <v>4.3654224544918449E-2</v>
      </c>
    </row>
    <row r="7628" spans="1:19" x14ac:dyDescent="0.2">
      <c r="A7628" s="60">
        <v>2004</v>
      </c>
      <c r="B7628" s="61">
        <v>11</v>
      </c>
      <c r="C7628" s="61">
        <v>13</v>
      </c>
      <c r="D7628" s="61">
        <v>18</v>
      </c>
      <c r="E7628" s="87">
        <v>4.3857307306630108E-2</v>
      </c>
      <c r="F7628" s="87">
        <v>1.422234037063424E-2</v>
      </c>
      <c r="G7628" s="87">
        <v>0</v>
      </c>
      <c r="H7628" s="87">
        <v>0</v>
      </c>
      <c r="I7628" s="87">
        <v>5.4211388888889014E-5</v>
      </c>
      <c r="J7628" s="87">
        <v>6.943350650490821E-3</v>
      </c>
      <c r="K7628" s="88">
        <v>6.5077209716644061E-2</v>
      </c>
      <c r="L7628" s="84"/>
      <c r="M7628" s="88">
        <f t="shared" si="843"/>
        <v>3.3344106670911762E-2</v>
      </c>
      <c r="N7628" s="88">
        <f t="shared" si="838"/>
        <v>1.5711483365447532E-2</v>
      </c>
      <c r="O7628" s="88">
        <f t="shared" si="839"/>
        <v>0</v>
      </c>
      <c r="P7628" s="88">
        <f t="shared" si="840"/>
        <v>0</v>
      </c>
      <c r="Q7628" s="88">
        <f t="shared" si="841"/>
        <v>2.6578049495418166E-5</v>
      </c>
      <c r="R7628" s="89">
        <f t="shared" si="842"/>
        <v>6.943350650490821E-3</v>
      </c>
      <c r="S7628" s="88">
        <f t="shared" si="844"/>
        <v>4.9082168085854715E-2</v>
      </c>
    </row>
    <row r="7629" spans="1:19" x14ac:dyDescent="0.2">
      <c r="A7629" s="60">
        <v>2004</v>
      </c>
      <c r="B7629" s="61">
        <v>11</v>
      </c>
      <c r="C7629" s="61">
        <v>13</v>
      </c>
      <c r="D7629" s="61">
        <v>19</v>
      </c>
      <c r="E7629" s="87">
        <v>4.4217100511910107E-2</v>
      </c>
      <c r="F7629" s="87">
        <v>1.3947095436892274E-2</v>
      </c>
      <c r="G7629" s="87">
        <v>1.2368164150014451E-3</v>
      </c>
      <c r="H7629" s="87">
        <v>1.7084746006959106E-6</v>
      </c>
      <c r="I7629" s="87">
        <v>5.4211388888889014E-5</v>
      </c>
      <c r="J7629" s="87">
        <v>6.1206719496622111E-3</v>
      </c>
      <c r="K7629" s="88">
        <v>6.5577604176955628E-2</v>
      </c>
      <c r="L7629" s="84"/>
      <c r="M7629" s="88">
        <f t="shared" si="843"/>
        <v>3.3617652489227698E-2</v>
      </c>
      <c r="N7629" s="88">
        <f t="shared" si="838"/>
        <v>1.5407419049363541E-2</v>
      </c>
      <c r="O7629" s="88">
        <f t="shared" si="839"/>
        <v>4.9390279499370309E-4</v>
      </c>
      <c r="P7629" s="88">
        <f t="shared" si="840"/>
        <v>3.1702226913177381E-6</v>
      </c>
      <c r="Q7629" s="88">
        <f t="shared" si="841"/>
        <v>2.6578049495418166E-5</v>
      </c>
      <c r="R7629" s="89">
        <f t="shared" si="842"/>
        <v>6.1206719496622111E-3</v>
      </c>
      <c r="S7629" s="88">
        <f t="shared" si="844"/>
        <v>4.9548722605771679E-2</v>
      </c>
    </row>
    <row r="7630" spans="1:19" x14ac:dyDescent="0.2">
      <c r="A7630" s="60">
        <v>2004</v>
      </c>
      <c r="B7630" s="61">
        <v>11</v>
      </c>
      <c r="C7630" s="61">
        <v>13</v>
      </c>
      <c r="D7630" s="61">
        <v>20</v>
      </c>
      <c r="E7630" s="87">
        <v>4.2781486434127394E-2</v>
      </c>
      <c r="F7630" s="87">
        <v>1.3507039039940764E-2</v>
      </c>
      <c r="G7630" s="87">
        <v>1.2368164150014451E-3</v>
      </c>
      <c r="H7630" s="87">
        <v>1.7084746006959106E-6</v>
      </c>
      <c r="I7630" s="87">
        <v>5.4211388888889014E-5</v>
      </c>
      <c r="J7630" s="87">
        <v>5.8833606451096495E-3</v>
      </c>
      <c r="K7630" s="88">
        <v>6.3464622397668841E-2</v>
      </c>
      <c r="L7630" s="84"/>
      <c r="M7630" s="88">
        <f t="shared" si="843"/>
        <v>3.252617487950648E-2</v>
      </c>
      <c r="N7630" s="88">
        <f t="shared" si="838"/>
        <v>1.492128676871316E-2</v>
      </c>
      <c r="O7630" s="88">
        <f t="shared" si="839"/>
        <v>4.9390279499370309E-4</v>
      </c>
      <c r="P7630" s="88">
        <f t="shared" si="840"/>
        <v>3.1702226913177381E-6</v>
      </c>
      <c r="Q7630" s="88">
        <f t="shared" si="841"/>
        <v>2.6578049495418166E-5</v>
      </c>
      <c r="R7630" s="89">
        <f t="shared" si="842"/>
        <v>5.8833606451096495E-3</v>
      </c>
      <c r="S7630" s="88">
        <f t="shared" si="844"/>
        <v>4.7971112715400083E-2</v>
      </c>
    </row>
    <row r="7631" spans="1:19" x14ac:dyDescent="0.2">
      <c r="A7631" s="60">
        <v>2004</v>
      </c>
      <c r="B7631" s="61">
        <v>11</v>
      </c>
      <c r="C7631" s="61">
        <v>13</v>
      </c>
      <c r="D7631" s="61">
        <v>21</v>
      </c>
      <c r="E7631" s="87">
        <v>4.0684053516094304E-2</v>
      </c>
      <c r="F7631" s="87">
        <v>1.3125292257029131E-2</v>
      </c>
      <c r="G7631" s="87">
        <v>1.2368164150014451E-3</v>
      </c>
      <c r="H7631" s="87">
        <v>1.7084746006959106E-6</v>
      </c>
      <c r="I7631" s="87">
        <v>5.4211388888889014E-5</v>
      </c>
      <c r="J7631" s="87">
        <v>5.6441325466656308E-3</v>
      </c>
      <c r="K7631" s="88">
        <v>6.0746214598280099E-2</v>
      </c>
      <c r="L7631" s="84"/>
      <c r="M7631" s="88">
        <f t="shared" si="843"/>
        <v>3.0931525521190668E-2</v>
      </c>
      <c r="N7631" s="88">
        <f t="shared" si="838"/>
        <v>1.4499569380911551E-2</v>
      </c>
      <c r="O7631" s="88">
        <f t="shared" si="839"/>
        <v>4.9390279499370309E-4</v>
      </c>
      <c r="P7631" s="88">
        <f t="shared" si="840"/>
        <v>3.1702226913177381E-6</v>
      </c>
      <c r="Q7631" s="88">
        <f t="shared" si="841"/>
        <v>2.6578049495418166E-5</v>
      </c>
      <c r="R7631" s="89">
        <f t="shared" si="842"/>
        <v>5.6441325466656308E-3</v>
      </c>
      <c r="S7631" s="88">
        <f t="shared" si="844"/>
        <v>4.5954745969282659E-2</v>
      </c>
    </row>
    <row r="7632" spans="1:19" x14ac:dyDescent="0.2">
      <c r="A7632" s="60">
        <v>2004</v>
      </c>
      <c r="B7632" s="61">
        <v>11</v>
      </c>
      <c r="C7632" s="61">
        <v>13</v>
      </c>
      <c r="D7632" s="61">
        <v>22</v>
      </c>
      <c r="E7632" s="87">
        <v>3.589021641729994E-2</v>
      </c>
      <c r="F7632" s="87">
        <v>1.2633617000877E-2</v>
      </c>
      <c r="G7632" s="87">
        <v>1.2368164150014451E-3</v>
      </c>
      <c r="H7632" s="87">
        <v>1.7084746006959106E-6</v>
      </c>
      <c r="I7632" s="87">
        <v>5.4211388888889014E-5</v>
      </c>
      <c r="J7632" s="87">
        <v>6.0921071825052542E-3</v>
      </c>
      <c r="K7632" s="88">
        <v>5.5908676879173225E-2</v>
      </c>
      <c r="L7632" s="84"/>
      <c r="M7632" s="88">
        <f t="shared" si="843"/>
        <v>2.7286837203515296E-2</v>
      </c>
      <c r="N7632" s="88">
        <f t="shared" si="838"/>
        <v>1.3956413514371713E-2</v>
      </c>
      <c r="O7632" s="88">
        <f t="shared" si="839"/>
        <v>4.9390279499370309E-4</v>
      </c>
      <c r="P7632" s="88">
        <f t="shared" si="840"/>
        <v>3.1702226913177381E-6</v>
      </c>
      <c r="Q7632" s="88">
        <f t="shared" si="841"/>
        <v>2.6578049495418166E-5</v>
      </c>
      <c r="R7632" s="89">
        <f t="shared" si="842"/>
        <v>6.0921071825052542E-3</v>
      </c>
      <c r="S7632" s="88">
        <f t="shared" si="844"/>
        <v>4.1766901785067451E-2</v>
      </c>
    </row>
    <row r="7633" spans="1:19" x14ac:dyDescent="0.2">
      <c r="A7633" s="60">
        <v>2004</v>
      </c>
      <c r="B7633" s="61">
        <v>11</v>
      </c>
      <c r="C7633" s="61">
        <v>13</v>
      </c>
      <c r="D7633" s="61">
        <v>23</v>
      </c>
      <c r="E7633" s="87">
        <v>3.0447140565283155E-2</v>
      </c>
      <c r="F7633" s="87">
        <v>1.2018979490623281E-2</v>
      </c>
      <c r="G7633" s="87">
        <v>1.2368164150014451E-3</v>
      </c>
      <c r="H7633" s="87">
        <v>1.7084746006959106E-6</v>
      </c>
      <c r="I7633" s="87">
        <v>5.4211388888889014E-5</v>
      </c>
      <c r="J7633" s="87">
        <v>7.1681720228329217E-3</v>
      </c>
      <c r="K7633" s="88">
        <v>5.092702835723039E-2</v>
      </c>
      <c r="L7633" s="84"/>
      <c r="M7633" s="88">
        <f t="shared" si="843"/>
        <v>2.3148541604139223E-2</v>
      </c>
      <c r="N7633" s="88">
        <f t="shared" si="838"/>
        <v>1.3277420692763355E-2</v>
      </c>
      <c r="O7633" s="88">
        <f t="shared" si="839"/>
        <v>4.9390279499370309E-4</v>
      </c>
      <c r="P7633" s="88">
        <f t="shared" si="840"/>
        <v>3.1702226913177381E-6</v>
      </c>
      <c r="Q7633" s="88">
        <f t="shared" si="841"/>
        <v>2.6578049495418166E-5</v>
      </c>
      <c r="R7633" s="89">
        <f t="shared" si="842"/>
        <v>7.1681720228329217E-3</v>
      </c>
      <c r="S7633" s="88">
        <f t="shared" si="844"/>
        <v>3.694961336408302E-2</v>
      </c>
    </row>
    <row r="7634" spans="1:19" x14ac:dyDescent="0.2">
      <c r="A7634" s="60">
        <v>2004</v>
      </c>
      <c r="B7634" s="61">
        <v>11</v>
      </c>
      <c r="C7634" s="61">
        <v>13</v>
      </c>
      <c r="D7634" s="61">
        <v>24</v>
      </c>
      <c r="E7634" s="87">
        <v>2.764934384162435E-2</v>
      </c>
      <c r="F7634" s="87">
        <v>1.1480697070512467E-2</v>
      </c>
      <c r="G7634" s="87">
        <v>1.2368164150014451E-3</v>
      </c>
      <c r="H7634" s="87">
        <v>1.7084746006959106E-6</v>
      </c>
      <c r="I7634" s="87">
        <v>5.4211388888889014E-5</v>
      </c>
      <c r="J7634" s="87">
        <v>6.8655338535301754E-3</v>
      </c>
      <c r="K7634" s="88">
        <v>4.7288311044158024E-2</v>
      </c>
      <c r="L7634" s="84"/>
      <c r="M7634" s="88">
        <f t="shared" si="843"/>
        <v>2.102141529095803E-2</v>
      </c>
      <c r="N7634" s="88">
        <f t="shared" si="838"/>
        <v>1.2682777682605477E-2</v>
      </c>
      <c r="O7634" s="88">
        <f t="shared" si="839"/>
        <v>4.9390279499370309E-4</v>
      </c>
      <c r="P7634" s="88">
        <f t="shared" si="840"/>
        <v>3.1702226913177381E-6</v>
      </c>
      <c r="Q7634" s="88">
        <f t="shared" si="841"/>
        <v>2.6578049495418166E-5</v>
      </c>
      <c r="R7634" s="89">
        <f t="shared" si="842"/>
        <v>6.8655338535301754E-3</v>
      </c>
      <c r="S7634" s="88">
        <f t="shared" si="844"/>
        <v>3.422784404074395E-2</v>
      </c>
    </row>
    <row r="7635" spans="1:19" x14ac:dyDescent="0.2">
      <c r="A7635" s="60">
        <v>2004</v>
      </c>
      <c r="B7635" s="61">
        <v>11</v>
      </c>
      <c r="C7635" s="61">
        <v>14</v>
      </c>
      <c r="D7635" s="61">
        <v>1</v>
      </c>
      <c r="E7635" s="87">
        <v>2.3776939542449298E-2</v>
      </c>
      <c r="F7635" s="87">
        <v>1.1724130884098164E-2</v>
      </c>
      <c r="G7635" s="87">
        <v>1.2368164150014451E-3</v>
      </c>
      <c r="H7635" s="87">
        <v>1.7084746006959106E-6</v>
      </c>
      <c r="I7635" s="87">
        <v>5.4211388888889014E-5</v>
      </c>
      <c r="J7635" s="87">
        <v>7.9351628044128548E-3</v>
      </c>
      <c r="K7635" s="88">
        <v>4.472896950945135E-2</v>
      </c>
      <c r="L7635" s="84"/>
      <c r="M7635" s="88">
        <f t="shared" si="843"/>
        <v>1.8077279639358866E-2</v>
      </c>
      <c r="N7635" s="88">
        <f t="shared" si="838"/>
        <v>1.2951700111197907E-2</v>
      </c>
      <c r="O7635" s="88">
        <f t="shared" si="839"/>
        <v>4.9390279499370309E-4</v>
      </c>
      <c r="P7635" s="88">
        <f t="shared" si="840"/>
        <v>3.1702226913177381E-6</v>
      </c>
      <c r="Q7635" s="88">
        <f t="shared" si="841"/>
        <v>2.6578049495418166E-5</v>
      </c>
      <c r="R7635" s="89">
        <f t="shared" si="842"/>
        <v>7.9351628044128548E-3</v>
      </c>
      <c r="S7635" s="88">
        <f t="shared" si="844"/>
        <v>3.1552630817737216E-2</v>
      </c>
    </row>
    <row r="7636" spans="1:19" x14ac:dyDescent="0.2">
      <c r="A7636" s="60">
        <v>2004</v>
      </c>
      <c r="B7636" s="61">
        <v>11</v>
      </c>
      <c r="C7636" s="61">
        <v>14</v>
      </c>
      <c r="D7636" s="61">
        <v>2</v>
      </c>
      <c r="E7636" s="87">
        <v>2.1443224240102417E-2</v>
      </c>
      <c r="F7636" s="87">
        <v>1.1322759694082529E-2</v>
      </c>
      <c r="G7636" s="87">
        <v>1.2368164150014451E-3</v>
      </c>
      <c r="H7636" s="87">
        <v>1.7084746006959106E-6</v>
      </c>
      <c r="I7636" s="87">
        <v>5.4211388888889014E-5</v>
      </c>
      <c r="J7636" s="87">
        <v>8.9372060430001586E-3</v>
      </c>
      <c r="K7636" s="88">
        <v>4.2995926255676137E-2</v>
      </c>
      <c r="L7636" s="84"/>
      <c r="M7636" s="88">
        <f t="shared" si="843"/>
        <v>1.6302988038715393E-2</v>
      </c>
      <c r="N7636" s="88">
        <f t="shared" si="838"/>
        <v>1.2508303552617351E-2</v>
      </c>
      <c r="O7636" s="88">
        <f t="shared" si="839"/>
        <v>4.9390279499370309E-4</v>
      </c>
      <c r="P7636" s="88">
        <f t="shared" si="840"/>
        <v>3.1702226913177381E-6</v>
      </c>
      <c r="Q7636" s="88">
        <f t="shared" si="841"/>
        <v>2.6578049495418166E-5</v>
      </c>
      <c r="R7636" s="89">
        <f t="shared" si="842"/>
        <v>8.9372060430001586E-3</v>
      </c>
      <c r="S7636" s="88">
        <f t="shared" si="844"/>
        <v>2.9334942658513181E-2</v>
      </c>
    </row>
    <row r="7637" spans="1:19" x14ac:dyDescent="0.2">
      <c r="A7637" s="60">
        <v>2004</v>
      </c>
      <c r="B7637" s="61">
        <v>11</v>
      </c>
      <c r="C7637" s="61">
        <v>14</v>
      </c>
      <c r="D7637" s="61">
        <v>3</v>
      </c>
      <c r="E7637" s="87">
        <v>2.0355519341093743E-2</v>
      </c>
      <c r="F7637" s="87">
        <v>1.1065928989034912E-2</v>
      </c>
      <c r="G7637" s="87">
        <v>1.2368164150014451E-3</v>
      </c>
      <c r="H7637" s="87">
        <v>1.7084746006959106E-6</v>
      </c>
      <c r="I7637" s="87">
        <v>5.4211388888889014E-5</v>
      </c>
      <c r="J7637" s="87">
        <v>9.2418736135551835E-3</v>
      </c>
      <c r="K7637" s="88">
        <v>4.1956058222174866E-2</v>
      </c>
      <c r="L7637" s="84"/>
      <c r="M7637" s="88">
        <f t="shared" si="843"/>
        <v>1.5476020985643811E-2</v>
      </c>
      <c r="N7637" s="88">
        <f t="shared" si="838"/>
        <v>1.2224581517780981E-2</v>
      </c>
      <c r="O7637" s="88">
        <f t="shared" si="839"/>
        <v>4.9390279499370309E-4</v>
      </c>
      <c r="P7637" s="88">
        <f t="shared" si="840"/>
        <v>3.1702226913177381E-6</v>
      </c>
      <c r="Q7637" s="88">
        <f t="shared" si="841"/>
        <v>2.6578049495418166E-5</v>
      </c>
      <c r="R7637" s="89">
        <f t="shared" si="842"/>
        <v>9.2418736135551835E-3</v>
      </c>
      <c r="S7637" s="88">
        <f t="shared" si="844"/>
        <v>2.8224253570605231E-2</v>
      </c>
    </row>
    <row r="7638" spans="1:19" x14ac:dyDescent="0.2">
      <c r="A7638" s="60">
        <v>2004</v>
      </c>
      <c r="B7638" s="61">
        <v>11</v>
      </c>
      <c r="C7638" s="61">
        <v>14</v>
      </c>
      <c r="D7638" s="61">
        <v>4</v>
      </c>
      <c r="E7638" s="87">
        <v>2.0620516459575983E-2</v>
      </c>
      <c r="F7638" s="87">
        <v>1.0849942916346783E-2</v>
      </c>
      <c r="G7638" s="87">
        <v>1.2368164150014451E-3</v>
      </c>
      <c r="H7638" s="87">
        <v>1.7084746006959106E-6</v>
      </c>
      <c r="I7638" s="87">
        <v>5.4211388888889014E-5</v>
      </c>
      <c r="J7638" s="87">
        <v>9.093252193742872E-3</v>
      </c>
      <c r="K7638" s="88">
        <v>4.1856447848156668E-2</v>
      </c>
      <c r="L7638" s="84"/>
      <c r="M7638" s="88">
        <f t="shared" si="843"/>
        <v>1.5677494644853626E-2</v>
      </c>
      <c r="N7638" s="88">
        <f t="shared" si="838"/>
        <v>1.1985980731990861E-2</v>
      </c>
      <c r="O7638" s="88">
        <f t="shared" si="839"/>
        <v>4.9390279499370309E-4</v>
      </c>
      <c r="P7638" s="88">
        <f t="shared" si="840"/>
        <v>3.1702226913177381E-6</v>
      </c>
      <c r="Q7638" s="88">
        <f t="shared" si="841"/>
        <v>2.6578049495418166E-5</v>
      </c>
      <c r="R7638" s="89">
        <f t="shared" si="842"/>
        <v>9.093252193742872E-3</v>
      </c>
      <c r="S7638" s="88">
        <f t="shared" si="844"/>
        <v>2.8187126444024924E-2</v>
      </c>
    </row>
    <row r="7639" spans="1:19" x14ac:dyDescent="0.2">
      <c r="A7639" s="60">
        <v>2004</v>
      </c>
      <c r="B7639" s="61">
        <v>11</v>
      </c>
      <c r="C7639" s="61">
        <v>14</v>
      </c>
      <c r="D7639" s="61">
        <v>5</v>
      </c>
      <c r="E7639" s="87">
        <v>2.063396648772263E-2</v>
      </c>
      <c r="F7639" s="87">
        <v>1.0884169305752507E-2</v>
      </c>
      <c r="G7639" s="87">
        <v>1.2368164150014451E-3</v>
      </c>
      <c r="H7639" s="87">
        <v>1.7084746006959106E-6</v>
      </c>
      <c r="I7639" s="87">
        <v>5.4211388888889014E-5</v>
      </c>
      <c r="J7639" s="87">
        <v>9.3524878918356657E-3</v>
      </c>
      <c r="K7639" s="88">
        <v>4.2163359963801834E-2</v>
      </c>
      <c r="L7639" s="84"/>
      <c r="M7639" s="88">
        <f t="shared" si="843"/>
        <v>1.5687720515997813E-2</v>
      </c>
      <c r="N7639" s="88">
        <f t="shared" si="838"/>
        <v>1.2023790778283782E-2</v>
      </c>
      <c r="O7639" s="88">
        <f t="shared" si="839"/>
        <v>4.9390279499370309E-4</v>
      </c>
      <c r="P7639" s="88">
        <f t="shared" si="840"/>
        <v>3.1702226913177381E-6</v>
      </c>
      <c r="Q7639" s="88">
        <f t="shared" si="841"/>
        <v>2.6578049495418166E-5</v>
      </c>
      <c r="R7639" s="89">
        <f t="shared" si="842"/>
        <v>9.3524878918356657E-3</v>
      </c>
      <c r="S7639" s="88">
        <f t="shared" si="844"/>
        <v>2.8235162361462032E-2</v>
      </c>
    </row>
    <row r="7640" spans="1:19" x14ac:dyDescent="0.2">
      <c r="A7640" s="60">
        <v>2004</v>
      </c>
      <c r="B7640" s="61">
        <v>11</v>
      </c>
      <c r="C7640" s="61">
        <v>14</v>
      </c>
      <c r="D7640" s="61">
        <v>6</v>
      </c>
      <c r="E7640" s="87">
        <v>2.2127234274231453E-2</v>
      </c>
      <c r="F7640" s="87">
        <v>1.1121518575586773E-2</v>
      </c>
      <c r="G7640" s="87">
        <v>1.2368164150014451E-3</v>
      </c>
      <c r="H7640" s="87">
        <v>1.7084746006959106E-6</v>
      </c>
      <c r="I7640" s="87">
        <v>5.4211388888889014E-5</v>
      </c>
      <c r="J7640" s="87">
        <v>9.7403151336412225E-3</v>
      </c>
      <c r="K7640" s="88">
        <v>4.4281804261950476E-2</v>
      </c>
      <c r="L7640" s="84"/>
      <c r="M7640" s="88">
        <f t="shared" si="843"/>
        <v>1.682303144636264E-2</v>
      </c>
      <c r="N7640" s="88">
        <f t="shared" si="838"/>
        <v>1.2285991584031753E-2</v>
      </c>
      <c r="O7640" s="88">
        <f t="shared" si="839"/>
        <v>4.9390279499370309E-4</v>
      </c>
      <c r="P7640" s="88">
        <f t="shared" si="840"/>
        <v>3.1702226913177381E-6</v>
      </c>
      <c r="Q7640" s="88">
        <f t="shared" si="841"/>
        <v>2.6578049495418166E-5</v>
      </c>
      <c r="R7640" s="89">
        <f t="shared" si="842"/>
        <v>9.7403151336412225E-3</v>
      </c>
      <c r="S7640" s="88">
        <f t="shared" si="844"/>
        <v>2.9632674097574831E-2</v>
      </c>
    </row>
    <row r="7641" spans="1:19" x14ac:dyDescent="0.2">
      <c r="A7641" s="60">
        <v>2004</v>
      </c>
      <c r="B7641" s="61">
        <v>11</v>
      </c>
      <c r="C7641" s="61">
        <v>14</v>
      </c>
      <c r="D7641" s="61">
        <v>7</v>
      </c>
      <c r="E7641" s="87">
        <v>2.706404501850937E-2</v>
      </c>
      <c r="F7641" s="87">
        <v>1.1876412624037328E-2</v>
      </c>
      <c r="G7641" s="87">
        <v>0</v>
      </c>
      <c r="H7641" s="87">
        <v>0</v>
      </c>
      <c r="I7641" s="87">
        <v>5.4211388888889014E-5</v>
      </c>
      <c r="J7641" s="87">
        <v>8.6036141144807399E-3</v>
      </c>
      <c r="K7641" s="88">
        <v>4.7598283145916326E-2</v>
      </c>
      <c r="L7641" s="84"/>
      <c r="M7641" s="88">
        <f t="shared" si="843"/>
        <v>2.0576420657433078E-2</v>
      </c>
      <c r="N7641" s="88">
        <f t="shared" si="838"/>
        <v>1.3119926434121219E-2</v>
      </c>
      <c r="O7641" s="88">
        <f t="shared" si="839"/>
        <v>0</v>
      </c>
      <c r="P7641" s="88">
        <f t="shared" si="840"/>
        <v>0</v>
      </c>
      <c r="Q7641" s="88">
        <f t="shared" si="841"/>
        <v>2.6578049495418166E-5</v>
      </c>
      <c r="R7641" s="89">
        <f t="shared" si="842"/>
        <v>8.6036141144807399E-3</v>
      </c>
      <c r="S7641" s="88">
        <f t="shared" si="844"/>
        <v>3.3722925141049714E-2</v>
      </c>
    </row>
    <row r="7642" spans="1:19" x14ac:dyDescent="0.2">
      <c r="A7642" s="60">
        <v>2004</v>
      </c>
      <c r="B7642" s="61">
        <v>11</v>
      </c>
      <c r="C7642" s="61">
        <v>14</v>
      </c>
      <c r="D7642" s="61">
        <v>8</v>
      </c>
      <c r="E7642" s="87">
        <v>3.2429388083563E-2</v>
      </c>
      <c r="F7642" s="87">
        <v>1.2905876626755533E-2</v>
      </c>
      <c r="G7642" s="87">
        <v>0</v>
      </c>
      <c r="H7642" s="87">
        <v>0</v>
      </c>
      <c r="I7642" s="87">
        <v>5.4211388888889014E-5</v>
      </c>
      <c r="J7642" s="87">
        <v>8.2080381421993434E-3</v>
      </c>
      <c r="K7642" s="88">
        <v>5.3597514241406768E-2</v>
      </c>
      <c r="L7642" s="84"/>
      <c r="M7642" s="88">
        <f t="shared" si="843"/>
        <v>2.4655617089543707E-2</v>
      </c>
      <c r="N7642" s="88">
        <f t="shared" si="838"/>
        <v>1.4257179947434008E-2</v>
      </c>
      <c r="O7642" s="88">
        <f t="shared" si="839"/>
        <v>0</v>
      </c>
      <c r="P7642" s="88">
        <f t="shared" si="840"/>
        <v>0</v>
      </c>
      <c r="Q7642" s="88">
        <f t="shared" si="841"/>
        <v>2.6578049495418166E-5</v>
      </c>
      <c r="R7642" s="89">
        <f t="shared" si="842"/>
        <v>8.2080381421993434E-3</v>
      </c>
      <c r="S7642" s="88">
        <f t="shared" si="844"/>
        <v>3.8939375086473133E-2</v>
      </c>
    </row>
    <row r="7643" spans="1:19" x14ac:dyDescent="0.2">
      <c r="A7643" s="60">
        <v>2004</v>
      </c>
      <c r="B7643" s="61">
        <v>11</v>
      </c>
      <c r="C7643" s="61">
        <v>14</v>
      </c>
      <c r="D7643" s="61">
        <v>9</v>
      </c>
      <c r="E7643" s="87">
        <v>3.6271713759556685E-2</v>
      </c>
      <c r="F7643" s="87">
        <v>1.4247861407772806E-2</v>
      </c>
      <c r="G7643" s="87">
        <v>0</v>
      </c>
      <c r="H7643" s="87">
        <v>0</v>
      </c>
      <c r="I7643" s="87">
        <v>5.4211388888889014E-5</v>
      </c>
      <c r="J7643" s="87">
        <v>8.1768030428743671E-3</v>
      </c>
      <c r="K7643" s="88">
        <v>5.8750589599092753E-2</v>
      </c>
      <c r="L7643" s="84"/>
      <c r="M7643" s="88">
        <f t="shared" si="843"/>
        <v>2.7576884378229902E-2</v>
      </c>
      <c r="N7643" s="88">
        <f t="shared" si="838"/>
        <v>1.5739676569942865E-2</v>
      </c>
      <c r="O7643" s="88">
        <f t="shared" si="839"/>
        <v>0</v>
      </c>
      <c r="P7643" s="88">
        <f t="shared" si="840"/>
        <v>0</v>
      </c>
      <c r="Q7643" s="88">
        <f t="shared" si="841"/>
        <v>2.6578049495418166E-5</v>
      </c>
      <c r="R7643" s="89">
        <f t="shared" si="842"/>
        <v>8.1768030428743671E-3</v>
      </c>
      <c r="S7643" s="88">
        <f t="shared" si="844"/>
        <v>4.3343138997668187E-2</v>
      </c>
    </row>
    <row r="7644" spans="1:19" x14ac:dyDescent="0.2">
      <c r="A7644" s="60">
        <v>2004</v>
      </c>
      <c r="B7644" s="61">
        <v>11</v>
      </c>
      <c r="C7644" s="61">
        <v>14</v>
      </c>
      <c r="D7644" s="61">
        <v>10</v>
      </c>
      <c r="E7644" s="87">
        <v>3.4446818869399216E-2</v>
      </c>
      <c r="F7644" s="87">
        <v>1.4879664291517679E-2</v>
      </c>
      <c r="G7644" s="87">
        <v>0</v>
      </c>
      <c r="H7644" s="87">
        <v>0</v>
      </c>
      <c r="I7644" s="87">
        <v>5.4211388888889014E-5</v>
      </c>
      <c r="J7644" s="87">
        <v>1.0703535261346035E-2</v>
      </c>
      <c r="K7644" s="88">
        <v>6.0084229811151822E-2</v>
      </c>
      <c r="L7644" s="84"/>
      <c r="M7644" s="88">
        <f t="shared" si="843"/>
        <v>2.6189441928669996E-2</v>
      </c>
      <c r="N7644" s="88">
        <f t="shared" si="838"/>
        <v>1.6437632056839759E-2</v>
      </c>
      <c r="O7644" s="88">
        <f t="shared" si="839"/>
        <v>0</v>
      </c>
      <c r="P7644" s="88">
        <f t="shared" si="840"/>
        <v>0</v>
      </c>
      <c r="Q7644" s="88">
        <f t="shared" si="841"/>
        <v>2.6578049495418166E-5</v>
      </c>
      <c r="R7644" s="89">
        <f t="shared" si="842"/>
        <v>1.0703535261346035E-2</v>
      </c>
      <c r="S7644" s="88">
        <f t="shared" si="844"/>
        <v>4.265365203500518E-2</v>
      </c>
    </row>
    <row r="7645" spans="1:19" x14ac:dyDescent="0.2">
      <c r="A7645" s="60">
        <v>2004</v>
      </c>
      <c r="B7645" s="61">
        <v>11</v>
      </c>
      <c r="C7645" s="61">
        <v>14</v>
      </c>
      <c r="D7645" s="61">
        <v>11</v>
      </c>
      <c r="E7645" s="87">
        <v>3.5413572685759065E-2</v>
      </c>
      <c r="F7645" s="87">
        <v>1.5625743025006369E-2</v>
      </c>
      <c r="G7645" s="87">
        <v>0</v>
      </c>
      <c r="H7645" s="87">
        <v>0</v>
      </c>
      <c r="I7645" s="87">
        <v>5.4211388888889014E-5</v>
      </c>
      <c r="J7645" s="87">
        <v>1.0744015606662702E-2</v>
      </c>
      <c r="K7645" s="88">
        <v>6.1837542706317028E-2</v>
      </c>
      <c r="L7645" s="84"/>
      <c r="M7645" s="88">
        <f t="shared" si="843"/>
        <v>2.692445153953912E-2</v>
      </c>
      <c r="N7645" s="88">
        <f t="shared" si="838"/>
        <v>1.7261828588848293E-2</v>
      </c>
      <c r="O7645" s="88">
        <f t="shared" si="839"/>
        <v>0</v>
      </c>
      <c r="P7645" s="88">
        <f t="shared" si="840"/>
        <v>0</v>
      </c>
      <c r="Q7645" s="88">
        <f t="shared" si="841"/>
        <v>2.6578049495418166E-5</v>
      </c>
      <c r="R7645" s="89">
        <f t="shared" si="842"/>
        <v>1.0744015606662702E-2</v>
      </c>
      <c r="S7645" s="88">
        <f t="shared" si="844"/>
        <v>4.4212858177882834E-2</v>
      </c>
    </row>
    <row r="7646" spans="1:19" x14ac:dyDescent="0.2">
      <c r="A7646" s="60">
        <v>2004</v>
      </c>
      <c r="B7646" s="61">
        <v>11</v>
      </c>
      <c r="C7646" s="61">
        <v>14</v>
      </c>
      <c r="D7646" s="61">
        <v>12</v>
      </c>
      <c r="E7646" s="87">
        <v>3.5124957218143182E-2</v>
      </c>
      <c r="F7646" s="87">
        <v>1.5584579565976317E-2</v>
      </c>
      <c r="G7646" s="87">
        <v>0</v>
      </c>
      <c r="H7646" s="87">
        <v>0</v>
      </c>
      <c r="I7646" s="87">
        <v>5.4211388888889014E-5</v>
      </c>
      <c r="J7646" s="87">
        <v>1.0075530615553481E-2</v>
      </c>
      <c r="K7646" s="88">
        <v>6.0839278788561872E-2</v>
      </c>
      <c r="L7646" s="84"/>
      <c r="M7646" s="88">
        <f t="shared" si="843"/>
        <v>2.6705021174793401E-2</v>
      </c>
      <c r="N7646" s="88">
        <f t="shared" si="838"/>
        <v>1.7216355130545306E-2</v>
      </c>
      <c r="O7646" s="88">
        <f t="shared" si="839"/>
        <v>0</v>
      </c>
      <c r="P7646" s="88">
        <f t="shared" si="840"/>
        <v>0</v>
      </c>
      <c r="Q7646" s="88">
        <f t="shared" si="841"/>
        <v>2.6578049495418166E-5</v>
      </c>
      <c r="R7646" s="89">
        <f t="shared" si="842"/>
        <v>1.0075530615553481E-2</v>
      </c>
      <c r="S7646" s="88">
        <f t="shared" si="844"/>
        <v>4.3947954354834132E-2</v>
      </c>
    </row>
    <row r="7647" spans="1:19" x14ac:dyDescent="0.2">
      <c r="A7647" s="60">
        <v>2004</v>
      </c>
      <c r="B7647" s="61">
        <v>11</v>
      </c>
      <c r="C7647" s="61">
        <v>14</v>
      </c>
      <c r="D7647" s="61">
        <v>13</v>
      </c>
      <c r="E7647" s="87">
        <v>3.2808297724400359E-2</v>
      </c>
      <c r="F7647" s="87">
        <v>1.5856209810050165E-2</v>
      </c>
      <c r="G7647" s="87">
        <v>0</v>
      </c>
      <c r="H7647" s="87">
        <v>0</v>
      </c>
      <c r="I7647" s="87">
        <v>5.4211388888889014E-5</v>
      </c>
      <c r="J7647" s="87">
        <v>1.0499074048998325E-2</v>
      </c>
      <c r="K7647" s="88">
        <v>5.9217792972337736E-2</v>
      </c>
      <c r="L7647" s="84"/>
      <c r="M7647" s="88">
        <f t="shared" si="843"/>
        <v>2.4943696870511196E-2</v>
      </c>
      <c r="N7647" s="88">
        <f t="shared" si="838"/>
        <v>1.7516426282697627E-2</v>
      </c>
      <c r="O7647" s="88">
        <f t="shared" si="839"/>
        <v>0</v>
      </c>
      <c r="P7647" s="88">
        <f t="shared" si="840"/>
        <v>0</v>
      </c>
      <c r="Q7647" s="88">
        <f t="shared" si="841"/>
        <v>2.6578049495418166E-5</v>
      </c>
      <c r="R7647" s="89">
        <f t="shared" si="842"/>
        <v>1.0499074048998325E-2</v>
      </c>
      <c r="S7647" s="88">
        <f t="shared" si="844"/>
        <v>4.2486701202704244E-2</v>
      </c>
    </row>
    <row r="7648" spans="1:19" x14ac:dyDescent="0.2">
      <c r="A7648" s="60">
        <v>2004</v>
      </c>
      <c r="B7648" s="61">
        <v>11</v>
      </c>
      <c r="C7648" s="61">
        <v>14</v>
      </c>
      <c r="D7648" s="61">
        <v>14</v>
      </c>
      <c r="E7648" s="87">
        <v>3.2713377551724966E-2</v>
      </c>
      <c r="F7648" s="87">
        <v>1.604589610652718E-2</v>
      </c>
      <c r="G7648" s="87">
        <v>0</v>
      </c>
      <c r="H7648" s="87">
        <v>0</v>
      </c>
      <c r="I7648" s="87">
        <v>5.4211388888889014E-5</v>
      </c>
      <c r="J7648" s="87">
        <v>1.0141910819211116E-2</v>
      </c>
      <c r="K7648" s="88">
        <v>5.895539586635215E-2</v>
      </c>
      <c r="L7648" s="84"/>
      <c r="M7648" s="88">
        <f t="shared" si="843"/>
        <v>2.4871530370621422E-2</v>
      </c>
      <c r="N7648" s="88">
        <f t="shared" si="838"/>
        <v>1.7725973587436973E-2</v>
      </c>
      <c r="O7648" s="88">
        <f t="shared" si="839"/>
        <v>0</v>
      </c>
      <c r="P7648" s="88">
        <f t="shared" si="840"/>
        <v>0</v>
      </c>
      <c r="Q7648" s="88">
        <f t="shared" si="841"/>
        <v>2.6578049495418166E-5</v>
      </c>
      <c r="R7648" s="89">
        <f t="shared" si="842"/>
        <v>1.0141910819211116E-2</v>
      </c>
      <c r="S7648" s="88">
        <f t="shared" si="844"/>
        <v>4.2624082007553812E-2</v>
      </c>
    </row>
    <row r="7649" spans="1:19" x14ac:dyDescent="0.2">
      <c r="A7649" s="60">
        <v>2004</v>
      </c>
      <c r="B7649" s="61">
        <v>11</v>
      </c>
      <c r="C7649" s="61">
        <v>14</v>
      </c>
      <c r="D7649" s="61">
        <v>15</v>
      </c>
      <c r="E7649" s="87">
        <v>3.6609516825213941E-2</v>
      </c>
      <c r="F7649" s="87">
        <v>1.5752228362262106E-2</v>
      </c>
      <c r="G7649" s="87">
        <v>0</v>
      </c>
      <c r="H7649" s="87">
        <v>0</v>
      </c>
      <c r="I7649" s="87">
        <v>5.4211388888889014E-5</v>
      </c>
      <c r="J7649" s="87">
        <v>8.1203196588207106E-3</v>
      </c>
      <c r="K7649" s="88">
        <v>6.0536276235185649E-2</v>
      </c>
      <c r="L7649" s="84"/>
      <c r="M7649" s="88">
        <f t="shared" si="843"/>
        <v>2.7833711396274708E-2</v>
      </c>
      <c r="N7649" s="88">
        <f t="shared" si="838"/>
        <v>1.7401557509720542E-2</v>
      </c>
      <c r="O7649" s="88">
        <f t="shared" si="839"/>
        <v>0</v>
      </c>
      <c r="P7649" s="88">
        <f t="shared" si="840"/>
        <v>0</v>
      </c>
      <c r="Q7649" s="88">
        <f t="shared" si="841"/>
        <v>2.6578049495418166E-5</v>
      </c>
      <c r="R7649" s="89">
        <f t="shared" si="842"/>
        <v>8.1203196588207106E-3</v>
      </c>
      <c r="S7649" s="88">
        <f t="shared" si="844"/>
        <v>4.5261846955490667E-2</v>
      </c>
    </row>
    <row r="7650" spans="1:19" x14ac:dyDescent="0.2">
      <c r="A7650" s="60">
        <v>2004</v>
      </c>
      <c r="B7650" s="61">
        <v>11</v>
      </c>
      <c r="C7650" s="61">
        <v>14</v>
      </c>
      <c r="D7650" s="61">
        <v>16</v>
      </c>
      <c r="E7650" s="87">
        <v>3.7345440289553458E-2</v>
      </c>
      <c r="F7650" s="87">
        <v>1.592750942891815E-2</v>
      </c>
      <c r="G7650" s="87">
        <v>0</v>
      </c>
      <c r="H7650" s="87">
        <v>0</v>
      </c>
      <c r="I7650" s="87">
        <v>5.4211388888889014E-5</v>
      </c>
      <c r="J7650" s="87">
        <v>8.1954844369470422E-3</v>
      </c>
      <c r="K7650" s="88">
        <v>6.1522645544307544E-2</v>
      </c>
      <c r="L7650" s="84"/>
      <c r="M7650" s="88">
        <f t="shared" si="843"/>
        <v>2.8393223869874615E-2</v>
      </c>
      <c r="N7650" s="88">
        <f t="shared" si="838"/>
        <v>1.7595191292296197E-2</v>
      </c>
      <c r="O7650" s="88">
        <f t="shared" si="839"/>
        <v>0</v>
      </c>
      <c r="P7650" s="88">
        <f t="shared" si="840"/>
        <v>0</v>
      </c>
      <c r="Q7650" s="88">
        <f t="shared" si="841"/>
        <v>2.6578049495418166E-5</v>
      </c>
      <c r="R7650" s="89">
        <f t="shared" si="842"/>
        <v>8.1954844369470422E-3</v>
      </c>
      <c r="S7650" s="88">
        <f t="shared" si="844"/>
        <v>4.601499321166623E-2</v>
      </c>
    </row>
    <row r="7651" spans="1:19" x14ac:dyDescent="0.2">
      <c r="A7651" s="60">
        <v>2004</v>
      </c>
      <c r="B7651" s="61">
        <v>11</v>
      </c>
      <c r="C7651" s="61">
        <v>14</v>
      </c>
      <c r="D7651" s="61">
        <v>17</v>
      </c>
      <c r="E7651" s="87">
        <v>4.677099906228379E-2</v>
      </c>
      <c r="F7651" s="87">
        <v>1.5785961079927999E-2</v>
      </c>
      <c r="G7651" s="87">
        <v>0</v>
      </c>
      <c r="H7651" s="87">
        <v>0</v>
      </c>
      <c r="I7651" s="87">
        <v>5.4211388888889014E-5</v>
      </c>
      <c r="J7651" s="87">
        <v>5.8291704636087328E-3</v>
      </c>
      <c r="K7651" s="88">
        <v>6.8440341994709414E-2</v>
      </c>
      <c r="L7651" s="84"/>
      <c r="M7651" s="88">
        <f t="shared" si="843"/>
        <v>3.5559346380623379E-2</v>
      </c>
      <c r="N7651" s="88">
        <f t="shared" si="838"/>
        <v>1.7438822194622425E-2</v>
      </c>
      <c r="O7651" s="88">
        <f t="shared" si="839"/>
        <v>0</v>
      </c>
      <c r="P7651" s="88">
        <f t="shared" si="840"/>
        <v>0</v>
      </c>
      <c r="Q7651" s="88">
        <f t="shared" si="841"/>
        <v>2.6578049495418166E-5</v>
      </c>
      <c r="R7651" s="89">
        <f t="shared" si="842"/>
        <v>5.8291704636087328E-3</v>
      </c>
      <c r="S7651" s="88">
        <f t="shared" si="844"/>
        <v>5.3024746624741229E-2</v>
      </c>
    </row>
    <row r="7652" spans="1:19" x14ac:dyDescent="0.2">
      <c r="A7652" s="60">
        <v>2004</v>
      </c>
      <c r="B7652" s="61">
        <v>11</v>
      </c>
      <c r="C7652" s="61">
        <v>14</v>
      </c>
      <c r="D7652" s="61">
        <v>18</v>
      </c>
      <c r="E7652" s="87">
        <v>4.8365554945131228E-2</v>
      </c>
      <c r="F7652" s="87">
        <v>1.5368692304068041E-2</v>
      </c>
      <c r="G7652" s="87">
        <v>0</v>
      </c>
      <c r="H7652" s="87">
        <v>0</v>
      </c>
      <c r="I7652" s="87">
        <v>5.4211388888889014E-5</v>
      </c>
      <c r="J7652" s="87">
        <v>6.1838135665252076E-3</v>
      </c>
      <c r="K7652" s="88">
        <v>6.997227220461337E-2</v>
      </c>
      <c r="L7652" s="84"/>
      <c r="M7652" s="88">
        <f t="shared" si="843"/>
        <v>3.6771665255529704E-2</v>
      </c>
      <c r="N7652" s="88">
        <f t="shared" si="838"/>
        <v>1.697786350146804E-2</v>
      </c>
      <c r="O7652" s="88">
        <f t="shared" si="839"/>
        <v>0</v>
      </c>
      <c r="P7652" s="88">
        <f t="shared" si="840"/>
        <v>0</v>
      </c>
      <c r="Q7652" s="88">
        <f t="shared" si="841"/>
        <v>2.6578049495418166E-5</v>
      </c>
      <c r="R7652" s="89">
        <f t="shared" si="842"/>
        <v>6.1838135665252076E-3</v>
      </c>
      <c r="S7652" s="88">
        <f t="shared" si="844"/>
        <v>5.3776106806493168E-2</v>
      </c>
    </row>
    <row r="7653" spans="1:19" x14ac:dyDescent="0.2">
      <c r="A7653" s="60">
        <v>2004</v>
      </c>
      <c r="B7653" s="61">
        <v>11</v>
      </c>
      <c r="C7653" s="61">
        <v>14</v>
      </c>
      <c r="D7653" s="61">
        <v>19</v>
      </c>
      <c r="E7653" s="87">
        <v>4.4756651983441018E-2</v>
      </c>
      <c r="F7653" s="87">
        <v>1.4940545285519011E-2</v>
      </c>
      <c r="G7653" s="87">
        <v>1.2368164150014451E-3</v>
      </c>
      <c r="H7653" s="87">
        <v>1.7084746006959106E-6</v>
      </c>
      <c r="I7653" s="87">
        <v>5.4211388888889014E-5</v>
      </c>
      <c r="J7653" s="87">
        <v>7.9658399623732789E-3</v>
      </c>
      <c r="K7653" s="88">
        <v>6.8955773509824334E-2</v>
      </c>
      <c r="L7653" s="84"/>
      <c r="M7653" s="88">
        <f t="shared" si="843"/>
        <v>3.4027866041450368E-2</v>
      </c>
      <c r="N7653" s="88">
        <f t="shared" si="838"/>
        <v>1.6504887564695474E-2</v>
      </c>
      <c r="O7653" s="88">
        <f t="shared" si="839"/>
        <v>4.9390279499370309E-4</v>
      </c>
      <c r="P7653" s="88">
        <f t="shared" si="840"/>
        <v>3.1702226913177381E-6</v>
      </c>
      <c r="Q7653" s="88">
        <f t="shared" si="841"/>
        <v>2.6578049495418166E-5</v>
      </c>
      <c r="R7653" s="89">
        <f t="shared" si="842"/>
        <v>7.9658399623732789E-3</v>
      </c>
      <c r="S7653" s="88">
        <f t="shared" si="844"/>
        <v>5.1056404673326283E-2</v>
      </c>
    </row>
    <row r="7654" spans="1:19" x14ac:dyDescent="0.2">
      <c r="A7654" s="60">
        <v>2004</v>
      </c>
      <c r="B7654" s="61">
        <v>11</v>
      </c>
      <c r="C7654" s="61">
        <v>14</v>
      </c>
      <c r="D7654" s="61">
        <v>20</v>
      </c>
      <c r="E7654" s="87">
        <v>4.1307376132102266E-2</v>
      </c>
      <c r="F7654" s="87">
        <v>1.4680434692027986E-2</v>
      </c>
      <c r="G7654" s="87">
        <v>1.2368164150014451E-3</v>
      </c>
      <c r="H7654" s="87">
        <v>1.7084746006959106E-6</v>
      </c>
      <c r="I7654" s="87">
        <v>5.4211388888889014E-5</v>
      </c>
      <c r="J7654" s="87">
        <v>8.5974645158943177E-3</v>
      </c>
      <c r="K7654" s="88">
        <v>6.58780116185156E-2</v>
      </c>
      <c r="L7654" s="84"/>
      <c r="M7654" s="88">
        <f t="shared" si="843"/>
        <v>3.1405429120726504E-2</v>
      </c>
      <c r="N7654" s="88">
        <f t="shared" si="838"/>
        <v>1.621754222234598E-2</v>
      </c>
      <c r="O7654" s="88">
        <f t="shared" si="839"/>
        <v>4.9390279499370309E-4</v>
      </c>
      <c r="P7654" s="88">
        <f t="shared" si="840"/>
        <v>3.1702226913177381E-6</v>
      </c>
      <c r="Q7654" s="88">
        <f t="shared" si="841"/>
        <v>2.6578049495418166E-5</v>
      </c>
      <c r="R7654" s="89">
        <f t="shared" si="842"/>
        <v>8.5974645158943177E-3</v>
      </c>
      <c r="S7654" s="88">
        <f t="shared" si="844"/>
        <v>4.8146622410252929E-2</v>
      </c>
    </row>
    <row r="7655" spans="1:19" x14ac:dyDescent="0.2">
      <c r="A7655" s="60">
        <v>2004</v>
      </c>
      <c r="B7655" s="61">
        <v>11</v>
      </c>
      <c r="C7655" s="61">
        <v>14</v>
      </c>
      <c r="D7655" s="61">
        <v>21</v>
      </c>
      <c r="E7655" s="87">
        <v>4.249926987172984E-2</v>
      </c>
      <c r="F7655" s="87">
        <v>1.4809392925675251E-2</v>
      </c>
      <c r="G7655" s="87">
        <v>1.2368164150014451E-3</v>
      </c>
      <c r="H7655" s="87">
        <v>1.7084746006959106E-6</v>
      </c>
      <c r="I7655" s="87">
        <v>5.4211388888889014E-5</v>
      </c>
      <c r="J7655" s="87">
        <v>6.3433935337548009E-3</v>
      </c>
      <c r="K7655" s="88">
        <v>6.4944792609650928E-2</v>
      </c>
      <c r="L7655" s="84"/>
      <c r="M7655" s="88">
        <f t="shared" si="843"/>
        <v>3.2311609514262103E-2</v>
      </c>
      <c r="N7655" s="88">
        <f t="shared" si="838"/>
        <v>1.6360002962982588E-2</v>
      </c>
      <c r="O7655" s="88">
        <f t="shared" si="839"/>
        <v>4.9390279499370309E-4</v>
      </c>
      <c r="P7655" s="88">
        <f t="shared" si="840"/>
        <v>3.1702226913177381E-6</v>
      </c>
      <c r="Q7655" s="88">
        <f t="shared" si="841"/>
        <v>2.6578049495418166E-5</v>
      </c>
      <c r="R7655" s="89">
        <f t="shared" si="842"/>
        <v>6.3433935337548009E-3</v>
      </c>
      <c r="S7655" s="88">
        <f t="shared" si="844"/>
        <v>4.9195263544425133E-2</v>
      </c>
    </row>
    <row r="7656" spans="1:19" x14ac:dyDescent="0.2">
      <c r="A7656" s="60">
        <v>2004</v>
      </c>
      <c r="B7656" s="61">
        <v>11</v>
      </c>
      <c r="C7656" s="61">
        <v>14</v>
      </c>
      <c r="D7656" s="61">
        <v>22</v>
      </c>
      <c r="E7656" s="87">
        <v>3.9001020877039688E-2</v>
      </c>
      <c r="F7656" s="87">
        <v>1.4544403508153012E-2</v>
      </c>
      <c r="G7656" s="87">
        <v>1.2368164150014451E-3</v>
      </c>
      <c r="H7656" s="87">
        <v>1.7084746006959106E-6</v>
      </c>
      <c r="I7656" s="87">
        <v>5.4211388888889014E-5</v>
      </c>
      <c r="J7656" s="87">
        <v>6.0931347902659317E-3</v>
      </c>
      <c r="K7656" s="88">
        <v>6.0931295453949659E-2</v>
      </c>
      <c r="L7656" s="84"/>
      <c r="M7656" s="88">
        <f t="shared" si="843"/>
        <v>2.965193898718612E-2</v>
      </c>
      <c r="N7656" s="88">
        <f t="shared" si="838"/>
        <v>1.6067267961785692E-2</v>
      </c>
      <c r="O7656" s="88">
        <f t="shared" si="839"/>
        <v>4.9390279499370309E-4</v>
      </c>
      <c r="P7656" s="88">
        <f t="shared" si="840"/>
        <v>3.1702226913177381E-6</v>
      </c>
      <c r="Q7656" s="88">
        <f t="shared" si="841"/>
        <v>2.6578049495418166E-5</v>
      </c>
      <c r="R7656" s="89">
        <f t="shared" si="842"/>
        <v>6.0931347902659317E-3</v>
      </c>
      <c r="S7656" s="88">
        <f t="shared" si="844"/>
        <v>4.6242858016152258E-2</v>
      </c>
    </row>
    <row r="7657" spans="1:19" x14ac:dyDescent="0.2">
      <c r="A7657" s="60">
        <v>2004</v>
      </c>
      <c r="B7657" s="61">
        <v>11</v>
      </c>
      <c r="C7657" s="61">
        <v>14</v>
      </c>
      <c r="D7657" s="61">
        <v>23</v>
      </c>
      <c r="E7657" s="87">
        <v>3.2325694357537162E-2</v>
      </c>
      <c r="F7657" s="87">
        <v>1.4985174297635065E-2</v>
      </c>
      <c r="G7657" s="87">
        <v>1.2368164150014451E-3</v>
      </c>
      <c r="H7657" s="87">
        <v>1.7084746006959106E-6</v>
      </c>
      <c r="I7657" s="87">
        <v>5.4211388888889014E-5</v>
      </c>
      <c r="J7657" s="87">
        <v>7.7719270571331893E-3</v>
      </c>
      <c r="K7657" s="88">
        <v>5.6375531990796451E-2</v>
      </c>
      <c r="L7657" s="84"/>
      <c r="M7657" s="88">
        <f t="shared" si="843"/>
        <v>2.4576780177885268E-2</v>
      </c>
      <c r="N7657" s="88">
        <f t="shared" si="838"/>
        <v>1.6554189435077193E-2</v>
      </c>
      <c r="O7657" s="88">
        <f t="shared" si="839"/>
        <v>4.9390279499370309E-4</v>
      </c>
      <c r="P7657" s="88">
        <f t="shared" si="840"/>
        <v>3.1702226913177381E-6</v>
      </c>
      <c r="Q7657" s="88">
        <f t="shared" si="841"/>
        <v>2.6578049495418166E-5</v>
      </c>
      <c r="R7657" s="89">
        <f t="shared" si="842"/>
        <v>7.7719270571331893E-3</v>
      </c>
      <c r="S7657" s="88">
        <f t="shared" si="844"/>
        <v>4.1654620680142904E-2</v>
      </c>
    </row>
    <row r="7658" spans="1:19" x14ac:dyDescent="0.2">
      <c r="A7658" s="60">
        <v>2004</v>
      </c>
      <c r="B7658" s="61">
        <v>11</v>
      </c>
      <c r="C7658" s="61">
        <v>14</v>
      </c>
      <c r="D7658" s="61">
        <v>24</v>
      </c>
      <c r="E7658" s="87">
        <v>2.7080495357296265E-2</v>
      </c>
      <c r="F7658" s="87">
        <v>1.4645427724251994E-2</v>
      </c>
      <c r="G7658" s="87">
        <v>1.2368164150014451E-3</v>
      </c>
      <c r="H7658" s="87">
        <v>1.7084746006959106E-6</v>
      </c>
      <c r="I7658" s="87">
        <v>5.4211388888889014E-5</v>
      </c>
      <c r="J7658" s="87">
        <v>7.6392187046003535E-3</v>
      </c>
      <c r="K7658" s="88">
        <v>5.0657878064639644E-2</v>
      </c>
      <c r="L7658" s="84"/>
      <c r="M7658" s="88">
        <f t="shared" si="843"/>
        <v>2.0588927623431879E-2</v>
      </c>
      <c r="N7658" s="88">
        <f t="shared" si="838"/>
        <v>1.6178869867617154E-2</v>
      </c>
      <c r="O7658" s="88">
        <f t="shared" si="839"/>
        <v>4.9390279499370309E-4</v>
      </c>
      <c r="P7658" s="88">
        <f t="shared" si="840"/>
        <v>3.1702226913177381E-6</v>
      </c>
      <c r="Q7658" s="88">
        <f t="shared" si="841"/>
        <v>2.6578049495418166E-5</v>
      </c>
      <c r="R7658" s="89">
        <f t="shared" si="842"/>
        <v>7.6392187046003535E-3</v>
      </c>
      <c r="S7658" s="88">
        <f t="shared" si="844"/>
        <v>3.7291448558229474E-2</v>
      </c>
    </row>
    <row r="7659" spans="1:19" x14ac:dyDescent="0.2">
      <c r="A7659" s="60">
        <v>2004</v>
      </c>
      <c r="B7659" s="61">
        <v>11</v>
      </c>
      <c r="C7659" s="61">
        <v>15</v>
      </c>
      <c r="D7659" s="61">
        <v>1</v>
      </c>
      <c r="E7659" s="87">
        <v>2.0868358031562902E-2</v>
      </c>
      <c r="F7659" s="87">
        <v>1.4305128132764579E-2</v>
      </c>
      <c r="G7659" s="87">
        <v>1.2368164150014451E-3</v>
      </c>
      <c r="H7659" s="87">
        <v>1.7084746006959106E-6</v>
      </c>
      <c r="I7659" s="87">
        <v>5.4211388888889014E-5</v>
      </c>
      <c r="J7659" s="87">
        <v>8.6739001361038452E-3</v>
      </c>
      <c r="K7659" s="88">
        <v>4.5140122578922359E-2</v>
      </c>
      <c r="L7659" s="84"/>
      <c r="M7659" s="88">
        <f t="shared" si="843"/>
        <v>1.5865925178357193E-2</v>
      </c>
      <c r="N7659" s="88">
        <f t="shared" si="838"/>
        <v>1.5802939378570316E-2</v>
      </c>
      <c r="O7659" s="88">
        <f t="shared" si="839"/>
        <v>4.9390279499370309E-4</v>
      </c>
      <c r="P7659" s="88">
        <f t="shared" si="840"/>
        <v>3.1702226913177381E-6</v>
      </c>
      <c r="Q7659" s="88">
        <f t="shared" si="841"/>
        <v>2.6578049495418166E-5</v>
      </c>
      <c r="R7659" s="89">
        <f t="shared" si="842"/>
        <v>8.6739001361038452E-3</v>
      </c>
      <c r="S7659" s="88">
        <f t="shared" si="844"/>
        <v>3.2192515624107951E-2</v>
      </c>
    </row>
    <row r="7660" spans="1:19" x14ac:dyDescent="0.2">
      <c r="A7660" s="60">
        <v>2004</v>
      </c>
      <c r="B7660" s="61">
        <v>11</v>
      </c>
      <c r="C7660" s="61">
        <v>15</v>
      </c>
      <c r="D7660" s="61">
        <v>2</v>
      </c>
      <c r="E7660" s="87">
        <v>1.9703789154601036E-2</v>
      </c>
      <c r="F7660" s="87">
        <v>1.4121473117783057E-2</v>
      </c>
      <c r="G7660" s="87">
        <v>1.2368164150014451E-3</v>
      </c>
      <c r="H7660" s="87">
        <v>1.7084746006959106E-6</v>
      </c>
      <c r="I7660" s="87">
        <v>5.4211388888889014E-5</v>
      </c>
      <c r="J7660" s="87">
        <v>8.9798075446087099E-3</v>
      </c>
      <c r="K7660" s="88">
        <v>4.4097806095483839E-2</v>
      </c>
      <c r="L7660" s="84"/>
      <c r="M7660" s="88">
        <f t="shared" si="843"/>
        <v>1.4980519501543789E-2</v>
      </c>
      <c r="N7660" s="88">
        <f t="shared" si="838"/>
        <v>1.5600054857621778E-2</v>
      </c>
      <c r="O7660" s="88">
        <f t="shared" si="839"/>
        <v>4.9390279499370309E-4</v>
      </c>
      <c r="P7660" s="88">
        <f t="shared" si="840"/>
        <v>3.1702226913177381E-6</v>
      </c>
      <c r="Q7660" s="88">
        <f t="shared" si="841"/>
        <v>2.6578049495418166E-5</v>
      </c>
      <c r="R7660" s="89">
        <f t="shared" si="842"/>
        <v>8.9798075446087099E-3</v>
      </c>
      <c r="S7660" s="88">
        <f t="shared" si="844"/>
        <v>3.1104225426346003E-2</v>
      </c>
    </row>
    <row r="7661" spans="1:19" x14ac:dyDescent="0.2">
      <c r="A7661" s="60">
        <v>2004</v>
      </c>
      <c r="B7661" s="61">
        <v>11</v>
      </c>
      <c r="C7661" s="61">
        <v>15</v>
      </c>
      <c r="D7661" s="61">
        <v>3</v>
      </c>
      <c r="E7661" s="87">
        <v>1.9473643973423185E-2</v>
      </c>
      <c r="F7661" s="87">
        <v>1.4157108571146746E-2</v>
      </c>
      <c r="G7661" s="87">
        <v>1.2368164150014451E-3</v>
      </c>
      <c r="H7661" s="87">
        <v>1.7084746006959106E-6</v>
      </c>
      <c r="I7661" s="87">
        <v>5.4211388888889014E-5</v>
      </c>
      <c r="J7661" s="87">
        <v>8.833685069866995E-3</v>
      </c>
      <c r="K7661" s="88">
        <v>4.3757173892927957E-2</v>
      </c>
      <c r="L7661" s="84"/>
      <c r="M7661" s="88">
        <f t="shared" si="843"/>
        <v>1.4805543290228816E-2</v>
      </c>
      <c r="N7661" s="88">
        <f t="shared" si="838"/>
        <v>1.5639421503205637E-2</v>
      </c>
      <c r="O7661" s="88">
        <f t="shared" si="839"/>
        <v>4.9390279499370309E-4</v>
      </c>
      <c r="P7661" s="88">
        <f t="shared" si="840"/>
        <v>3.1702226913177381E-6</v>
      </c>
      <c r="Q7661" s="88">
        <f t="shared" si="841"/>
        <v>2.6578049495418166E-5</v>
      </c>
      <c r="R7661" s="89">
        <f t="shared" si="842"/>
        <v>8.833685069866995E-3</v>
      </c>
      <c r="S7661" s="88">
        <f t="shared" si="844"/>
        <v>3.0968615860614893E-2</v>
      </c>
    </row>
    <row r="7662" spans="1:19" x14ac:dyDescent="0.2">
      <c r="A7662" s="60">
        <v>2004</v>
      </c>
      <c r="B7662" s="61">
        <v>11</v>
      </c>
      <c r="C7662" s="61">
        <v>15</v>
      </c>
      <c r="D7662" s="61">
        <v>4</v>
      </c>
      <c r="E7662" s="87">
        <v>1.9460479922276761E-2</v>
      </c>
      <c r="F7662" s="87">
        <v>1.4050856975503012E-2</v>
      </c>
      <c r="G7662" s="87">
        <v>1.2368164150014451E-3</v>
      </c>
      <c r="H7662" s="87">
        <v>1.7084746006959106E-6</v>
      </c>
      <c r="I7662" s="87">
        <v>5.4211388888889014E-5</v>
      </c>
      <c r="J7662" s="87">
        <v>9.1446728480873794E-3</v>
      </c>
      <c r="K7662" s="88">
        <v>4.3948746024358179E-2</v>
      </c>
      <c r="L7662" s="84"/>
      <c r="M7662" s="88">
        <f t="shared" si="843"/>
        <v>1.4795534843458958E-2</v>
      </c>
      <c r="N7662" s="88">
        <f t="shared" si="838"/>
        <v>1.5522044887683509E-2</v>
      </c>
      <c r="O7662" s="88">
        <f t="shared" si="839"/>
        <v>4.9390279499370309E-4</v>
      </c>
      <c r="P7662" s="88">
        <f t="shared" si="840"/>
        <v>3.1702226913177381E-6</v>
      </c>
      <c r="Q7662" s="88">
        <f t="shared" si="841"/>
        <v>2.6578049495418166E-5</v>
      </c>
      <c r="R7662" s="89">
        <f t="shared" si="842"/>
        <v>9.1446728480873794E-3</v>
      </c>
      <c r="S7662" s="88">
        <f t="shared" si="844"/>
        <v>3.0841230798322905E-2</v>
      </c>
    </row>
    <row r="7663" spans="1:19" x14ac:dyDescent="0.2">
      <c r="A7663" s="60">
        <v>2004</v>
      </c>
      <c r="B7663" s="61">
        <v>11</v>
      </c>
      <c r="C7663" s="61">
        <v>15</v>
      </c>
      <c r="D7663" s="61">
        <v>5</v>
      </c>
      <c r="E7663" s="87">
        <v>2.0480750085117901E-2</v>
      </c>
      <c r="F7663" s="87">
        <v>1.4342226593539734E-2</v>
      </c>
      <c r="G7663" s="87">
        <v>1.2368164150014451E-3</v>
      </c>
      <c r="H7663" s="87">
        <v>1.7084746006959106E-6</v>
      </c>
      <c r="I7663" s="87">
        <v>5.4211388888889014E-5</v>
      </c>
      <c r="J7663" s="87">
        <v>9.3621174264265934E-3</v>
      </c>
      <c r="K7663" s="88">
        <v>4.5477830383575259E-2</v>
      </c>
      <c r="L7663" s="84"/>
      <c r="M7663" s="88">
        <f t="shared" si="843"/>
        <v>1.5571232195443459E-2</v>
      </c>
      <c r="N7663" s="88">
        <f t="shared" si="838"/>
        <v>1.5843922215020782E-2</v>
      </c>
      <c r="O7663" s="88">
        <f t="shared" si="839"/>
        <v>4.9390279499370309E-4</v>
      </c>
      <c r="P7663" s="88">
        <f t="shared" si="840"/>
        <v>3.1702226913177381E-6</v>
      </c>
      <c r="Q7663" s="88">
        <f t="shared" si="841"/>
        <v>2.6578049495418166E-5</v>
      </c>
      <c r="R7663" s="89">
        <f t="shared" si="842"/>
        <v>9.3621174264265934E-3</v>
      </c>
      <c r="S7663" s="88">
        <f t="shared" si="844"/>
        <v>3.1938805477644681E-2</v>
      </c>
    </row>
    <row r="7664" spans="1:19" x14ac:dyDescent="0.2">
      <c r="A7664" s="60">
        <v>2004</v>
      </c>
      <c r="B7664" s="61">
        <v>11</v>
      </c>
      <c r="C7664" s="61">
        <v>15</v>
      </c>
      <c r="D7664" s="61">
        <v>6</v>
      </c>
      <c r="E7664" s="87">
        <v>2.2315041130428242E-2</v>
      </c>
      <c r="F7664" s="87">
        <v>1.5403586359708796E-2</v>
      </c>
      <c r="G7664" s="87">
        <v>1.2368164150014451E-3</v>
      </c>
      <c r="H7664" s="87">
        <v>1.7084746006959106E-6</v>
      </c>
      <c r="I7664" s="87">
        <v>5.4211388888889014E-5</v>
      </c>
      <c r="J7664" s="87">
        <v>9.23745471022153E-3</v>
      </c>
      <c r="K7664" s="88">
        <v>4.8248818478849598E-2</v>
      </c>
      <c r="L7664" s="84"/>
      <c r="M7664" s="88">
        <f t="shared" si="843"/>
        <v>1.6965818412346931E-2</v>
      </c>
      <c r="N7664" s="88">
        <f t="shared" si="838"/>
        <v>1.7016411121653304E-2</v>
      </c>
      <c r="O7664" s="88">
        <f t="shared" si="839"/>
        <v>4.9390279499370309E-4</v>
      </c>
      <c r="P7664" s="88">
        <f t="shared" si="840"/>
        <v>3.1702226913177381E-6</v>
      </c>
      <c r="Q7664" s="88">
        <f t="shared" si="841"/>
        <v>2.6578049495418166E-5</v>
      </c>
      <c r="R7664" s="89">
        <f t="shared" si="842"/>
        <v>9.23745471022153E-3</v>
      </c>
      <c r="S7664" s="88">
        <f t="shared" si="844"/>
        <v>3.4505880601180677E-2</v>
      </c>
    </row>
    <row r="7665" spans="1:19" x14ac:dyDescent="0.2">
      <c r="A7665" s="60">
        <v>2004</v>
      </c>
      <c r="B7665" s="61">
        <v>11</v>
      </c>
      <c r="C7665" s="61">
        <v>15</v>
      </c>
      <c r="D7665" s="61">
        <v>7</v>
      </c>
      <c r="E7665" s="87">
        <v>3.1004999190492565E-2</v>
      </c>
      <c r="F7665" s="87">
        <v>1.6521338021824435E-2</v>
      </c>
      <c r="G7665" s="87">
        <v>0</v>
      </c>
      <c r="H7665" s="87">
        <v>0</v>
      </c>
      <c r="I7665" s="87">
        <v>5.4211388888889014E-5</v>
      </c>
      <c r="J7665" s="87">
        <v>9.9108297204163996E-3</v>
      </c>
      <c r="K7665" s="88">
        <v>5.7491378321622294E-2</v>
      </c>
      <c r="L7665" s="84"/>
      <c r="M7665" s="88">
        <f t="shared" si="843"/>
        <v>2.3572673833147699E-2</v>
      </c>
      <c r="N7665" s="88">
        <f t="shared" si="838"/>
        <v>1.8251196409332929E-2</v>
      </c>
      <c r="O7665" s="88">
        <f t="shared" si="839"/>
        <v>0</v>
      </c>
      <c r="P7665" s="88">
        <f t="shared" si="840"/>
        <v>0</v>
      </c>
      <c r="Q7665" s="88">
        <f t="shared" si="841"/>
        <v>2.6578049495418166E-5</v>
      </c>
      <c r="R7665" s="89">
        <f t="shared" si="842"/>
        <v>9.9108297204163996E-3</v>
      </c>
      <c r="S7665" s="88">
        <f t="shared" si="844"/>
        <v>4.1850448291976053E-2</v>
      </c>
    </row>
    <row r="7666" spans="1:19" x14ac:dyDescent="0.2">
      <c r="A7666" s="60">
        <v>2004</v>
      </c>
      <c r="B7666" s="61">
        <v>11</v>
      </c>
      <c r="C7666" s="61">
        <v>15</v>
      </c>
      <c r="D7666" s="61">
        <v>8</v>
      </c>
      <c r="E7666" s="87">
        <v>3.3909241141878751E-2</v>
      </c>
      <c r="F7666" s="87">
        <v>1.6921736642069161E-2</v>
      </c>
      <c r="G7666" s="87">
        <v>0</v>
      </c>
      <c r="H7666" s="87">
        <v>0</v>
      </c>
      <c r="I7666" s="87">
        <v>5.4211388888889014E-5</v>
      </c>
      <c r="J7666" s="87">
        <v>1.2261495049341153E-2</v>
      </c>
      <c r="K7666" s="88">
        <v>6.3146684222177951E-2</v>
      </c>
      <c r="L7666" s="84"/>
      <c r="M7666" s="88">
        <f t="shared" si="843"/>
        <v>2.5780728986832847E-2</v>
      </c>
      <c r="N7666" s="88">
        <f t="shared" si="838"/>
        <v>1.8693518565713909E-2</v>
      </c>
      <c r="O7666" s="88">
        <f t="shared" si="839"/>
        <v>0</v>
      </c>
      <c r="P7666" s="88">
        <f t="shared" si="840"/>
        <v>0</v>
      </c>
      <c r="Q7666" s="88">
        <f t="shared" si="841"/>
        <v>2.6578049495418166E-5</v>
      </c>
      <c r="R7666" s="89">
        <f t="shared" si="842"/>
        <v>1.2261495049341153E-2</v>
      </c>
      <c r="S7666" s="88">
        <f t="shared" si="844"/>
        <v>4.4500825602042174E-2</v>
      </c>
    </row>
    <row r="7667" spans="1:19" x14ac:dyDescent="0.2">
      <c r="A7667" s="60">
        <v>2004</v>
      </c>
      <c r="B7667" s="61">
        <v>11</v>
      </c>
      <c r="C7667" s="61">
        <v>15</v>
      </c>
      <c r="D7667" s="61">
        <v>9</v>
      </c>
      <c r="E7667" s="87">
        <v>3.4234437825849576E-2</v>
      </c>
      <c r="F7667" s="87">
        <v>1.8342565343820245E-2</v>
      </c>
      <c r="G7667" s="87">
        <v>0</v>
      </c>
      <c r="H7667" s="87">
        <v>0</v>
      </c>
      <c r="I7667" s="87">
        <v>5.4211388888889014E-5</v>
      </c>
      <c r="J7667" s="87">
        <v>1.2707081526144751E-2</v>
      </c>
      <c r="K7667" s="88">
        <v>6.5338296084703457E-2</v>
      </c>
      <c r="L7667" s="84"/>
      <c r="M7667" s="88">
        <f t="shared" si="843"/>
        <v>2.6027971546517096E-2</v>
      </c>
      <c r="N7667" s="88">
        <f t="shared" si="838"/>
        <v>2.0263114422019311E-2</v>
      </c>
      <c r="O7667" s="88">
        <f t="shared" si="839"/>
        <v>0</v>
      </c>
      <c r="P7667" s="88">
        <f t="shared" si="840"/>
        <v>0</v>
      </c>
      <c r="Q7667" s="88">
        <f t="shared" si="841"/>
        <v>2.6578049495418166E-5</v>
      </c>
      <c r="R7667" s="89">
        <f t="shared" si="842"/>
        <v>1.2707081526144751E-2</v>
      </c>
      <c r="S7667" s="88">
        <f t="shared" si="844"/>
        <v>4.6317664018031827E-2</v>
      </c>
    </row>
    <row r="7668" spans="1:19" x14ac:dyDescent="0.2">
      <c r="A7668" s="60">
        <v>2004</v>
      </c>
      <c r="B7668" s="61">
        <v>11</v>
      </c>
      <c r="C7668" s="61">
        <v>15</v>
      </c>
      <c r="D7668" s="61">
        <v>10</v>
      </c>
      <c r="E7668" s="87">
        <v>3.2881475930324269E-2</v>
      </c>
      <c r="F7668" s="87">
        <v>1.9085708740772658E-2</v>
      </c>
      <c r="G7668" s="87">
        <v>0</v>
      </c>
      <c r="H7668" s="87">
        <v>0</v>
      </c>
      <c r="I7668" s="87">
        <v>5.4211388888889014E-5</v>
      </c>
      <c r="J7668" s="87">
        <v>1.3700701262634936E-2</v>
      </c>
      <c r="K7668" s="88">
        <v>6.5722097322620757E-2</v>
      </c>
      <c r="L7668" s="84"/>
      <c r="M7668" s="88">
        <f t="shared" si="843"/>
        <v>2.4999333252545618E-2</v>
      </c>
      <c r="N7668" s="88">
        <f t="shared" si="838"/>
        <v>2.1084068274555983E-2</v>
      </c>
      <c r="O7668" s="88">
        <f t="shared" si="839"/>
        <v>0</v>
      </c>
      <c r="P7668" s="88">
        <f t="shared" si="840"/>
        <v>0</v>
      </c>
      <c r="Q7668" s="88">
        <f t="shared" si="841"/>
        <v>2.6578049495418166E-5</v>
      </c>
      <c r="R7668" s="89">
        <f t="shared" si="842"/>
        <v>1.3700701262634936E-2</v>
      </c>
      <c r="S7668" s="88">
        <f t="shared" si="844"/>
        <v>4.6109979576597022E-2</v>
      </c>
    </row>
    <row r="7669" spans="1:19" x14ac:dyDescent="0.2">
      <c r="A7669" s="60">
        <v>2004</v>
      </c>
      <c r="B7669" s="61">
        <v>11</v>
      </c>
      <c r="C7669" s="61">
        <v>15</v>
      </c>
      <c r="D7669" s="61">
        <v>11</v>
      </c>
      <c r="E7669" s="87">
        <v>3.1073758201553899E-2</v>
      </c>
      <c r="F7669" s="87">
        <v>1.9453037592196132E-2</v>
      </c>
      <c r="G7669" s="87">
        <v>0</v>
      </c>
      <c r="H7669" s="87">
        <v>0</v>
      </c>
      <c r="I7669" s="87">
        <v>5.4211388888889014E-5</v>
      </c>
      <c r="J7669" s="87">
        <v>1.3273462434705657E-2</v>
      </c>
      <c r="K7669" s="88">
        <v>6.3854469617344575E-2</v>
      </c>
      <c r="L7669" s="84"/>
      <c r="M7669" s="88">
        <f t="shared" si="843"/>
        <v>2.3624950362196459E-2</v>
      </c>
      <c r="N7669" s="88">
        <f t="shared" si="838"/>
        <v>2.1489858108605039E-2</v>
      </c>
      <c r="O7669" s="88">
        <f t="shared" si="839"/>
        <v>0</v>
      </c>
      <c r="P7669" s="88">
        <f t="shared" si="840"/>
        <v>0</v>
      </c>
      <c r="Q7669" s="88">
        <f t="shared" si="841"/>
        <v>2.6578049495418166E-5</v>
      </c>
      <c r="R7669" s="89">
        <f t="shared" si="842"/>
        <v>1.3273462434705657E-2</v>
      </c>
      <c r="S7669" s="88">
        <f t="shared" si="844"/>
        <v>4.5141386520296922E-2</v>
      </c>
    </row>
    <row r="7670" spans="1:19" x14ac:dyDescent="0.2">
      <c r="A7670" s="60">
        <v>2004</v>
      </c>
      <c r="B7670" s="61">
        <v>11</v>
      </c>
      <c r="C7670" s="61">
        <v>15</v>
      </c>
      <c r="D7670" s="61">
        <v>12</v>
      </c>
      <c r="E7670" s="87">
        <v>3.1394364173420175E-2</v>
      </c>
      <c r="F7670" s="87">
        <v>1.9257621537593472E-2</v>
      </c>
      <c r="G7670" s="87">
        <v>0</v>
      </c>
      <c r="H7670" s="87">
        <v>0</v>
      </c>
      <c r="I7670" s="87">
        <v>5.4211388888889014E-5</v>
      </c>
      <c r="J7670" s="87">
        <v>1.2750388082814638E-2</v>
      </c>
      <c r="K7670" s="88">
        <v>6.3456585182717185E-2</v>
      </c>
      <c r="L7670" s="84"/>
      <c r="M7670" s="88">
        <f t="shared" si="843"/>
        <v>2.386870266669839E-2</v>
      </c>
      <c r="N7670" s="88">
        <f t="shared" si="838"/>
        <v>2.1273981114297517E-2</v>
      </c>
      <c r="O7670" s="88">
        <f t="shared" si="839"/>
        <v>0</v>
      </c>
      <c r="P7670" s="88">
        <f t="shared" si="840"/>
        <v>0</v>
      </c>
      <c r="Q7670" s="88">
        <f t="shared" si="841"/>
        <v>2.6578049495418166E-5</v>
      </c>
      <c r="R7670" s="89">
        <f t="shared" si="842"/>
        <v>1.2750388082814638E-2</v>
      </c>
      <c r="S7670" s="88">
        <f t="shared" si="844"/>
        <v>4.5169261830491331E-2</v>
      </c>
    </row>
    <row r="7671" spans="1:19" x14ac:dyDescent="0.2">
      <c r="A7671" s="60">
        <v>2004</v>
      </c>
      <c r="B7671" s="61">
        <v>11</v>
      </c>
      <c r="C7671" s="61">
        <v>15</v>
      </c>
      <c r="D7671" s="61">
        <v>13</v>
      </c>
      <c r="E7671" s="87">
        <v>3.0748691255088161E-2</v>
      </c>
      <c r="F7671" s="87">
        <v>1.9234793618393344E-2</v>
      </c>
      <c r="G7671" s="87">
        <v>0</v>
      </c>
      <c r="H7671" s="87">
        <v>0</v>
      </c>
      <c r="I7671" s="87">
        <v>5.4211388888889014E-5</v>
      </c>
      <c r="J7671" s="87">
        <v>1.2734410088776226E-2</v>
      </c>
      <c r="K7671" s="88">
        <v>6.277210635114662E-2</v>
      </c>
      <c r="L7671" s="84"/>
      <c r="M7671" s="88">
        <f t="shared" si="843"/>
        <v>2.3377806440150372E-2</v>
      </c>
      <c r="N7671" s="88">
        <f t="shared" si="838"/>
        <v>2.1248763009299752E-2</v>
      </c>
      <c r="O7671" s="88">
        <f t="shared" si="839"/>
        <v>0</v>
      </c>
      <c r="P7671" s="88">
        <f t="shared" si="840"/>
        <v>0</v>
      </c>
      <c r="Q7671" s="88">
        <f t="shared" si="841"/>
        <v>2.6578049495418166E-5</v>
      </c>
      <c r="R7671" s="89">
        <f t="shared" si="842"/>
        <v>1.2734410088776226E-2</v>
      </c>
      <c r="S7671" s="88">
        <f t="shared" si="844"/>
        <v>4.4653147498945542E-2</v>
      </c>
    </row>
    <row r="7672" spans="1:19" x14ac:dyDescent="0.2">
      <c r="A7672" s="60">
        <v>2004</v>
      </c>
      <c r="B7672" s="61">
        <v>11</v>
      </c>
      <c r="C7672" s="61">
        <v>15</v>
      </c>
      <c r="D7672" s="61">
        <v>14</v>
      </c>
      <c r="E7672" s="87">
        <v>3.0839594479433678E-2</v>
      </c>
      <c r="F7672" s="87">
        <v>1.9221759896330796E-2</v>
      </c>
      <c r="G7672" s="87">
        <v>0</v>
      </c>
      <c r="H7672" s="87">
        <v>0</v>
      </c>
      <c r="I7672" s="87">
        <v>5.4211388888889014E-5</v>
      </c>
      <c r="J7672" s="87">
        <v>1.1215484958842045E-2</v>
      </c>
      <c r="K7672" s="88">
        <v>6.1331050723495414E-2</v>
      </c>
      <c r="L7672" s="84"/>
      <c r="M7672" s="88">
        <f t="shared" si="843"/>
        <v>2.3446918909552899E-2</v>
      </c>
      <c r="N7672" s="88">
        <f t="shared" si="838"/>
        <v>2.1234364597924476E-2</v>
      </c>
      <c r="O7672" s="88">
        <f t="shared" si="839"/>
        <v>0</v>
      </c>
      <c r="P7672" s="88">
        <f t="shared" si="840"/>
        <v>0</v>
      </c>
      <c r="Q7672" s="88">
        <f t="shared" si="841"/>
        <v>2.6578049495418166E-5</v>
      </c>
      <c r="R7672" s="89">
        <f t="shared" si="842"/>
        <v>1.1215484958842045E-2</v>
      </c>
      <c r="S7672" s="88">
        <f t="shared" si="844"/>
        <v>4.4707861556972796E-2</v>
      </c>
    </row>
    <row r="7673" spans="1:19" x14ac:dyDescent="0.2">
      <c r="A7673" s="60">
        <v>2004</v>
      </c>
      <c r="B7673" s="61">
        <v>11</v>
      </c>
      <c r="C7673" s="61">
        <v>15</v>
      </c>
      <c r="D7673" s="61">
        <v>15</v>
      </c>
      <c r="E7673" s="87">
        <v>2.9940610639830292E-2</v>
      </c>
      <c r="F7673" s="87">
        <v>1.9147389445851135E-2</v>
      </c>
      <c r="G7673" s="87">
        <v>0</v>
      </c>
      <c r="H7673" s="87">
        <v>0</v>
      </c>
      <c r="I7673" s="87">
        <v>5.4211388888889014E-5</v>
      </c>
      <c r="J7673" s="87">
        <v>1.1189699926969764E-2</v>
      </c>
      <c r="K7673" s="88">
        <v>6.0331911401540081E-2</v>
      </c>
      <c r="L7673" s="84"/>
      <c r="M7673" s="88">
        <f t="shared" si="843"/>
        <v>2.2763433878573134E-2</v>
      </c>
      <c r="N7673" s="88">
        <f t="shared" si="838"/>
        <v>2.1152207226834929E-2</v>
      </c>
      <c r="O7673" s="88">
        <f t="shared" si="839"/>
        <v>0</v>
      </c>
      <c r="P7673" s="88">
        <f t="shared" si="840"/>
        <v>0</v>
      </c>
      <c r="Q7673" s="88">
        <f t="shared" si="841"/>
        <v>2.6578049495418166E-5</v>
      </c>
      <c r="R7673" s="89">
        <f t="shared" si="842"/>
        <v>1.1189699926969764E-2</v>
      </c>
      <c r="S7673" s="88">
        <f t="shared" si="844"/>
        <v>4.3942219154903484E-2</v>
      </c>
    </row>
    <row r="7674" spans="1:19" x14ac:dyDescent="0.2">
      <c r="A7674" s="60">
        <v>2004</v>
      </c>
      <c r="B7674" s="61">
        <v>11</v>
      </c>
      <c r="C7674" s="61">
        <v>15</v>
      </c>
      <c r="D7674" s="61">
        <v>16</v>
      </c>
      <c r="E7674" s="87">
        <v>3.3130633734294819E-2</v>
      </c>
      <c r="F7674" s="87">
        <v>1.8983419903828517E-2</v>
      </c>
      <c r="G7674" s="87">
        <v>0</v>
      </c>
      <c r="H7674" s="87">
        <v>0</v>
      </c>
      <c r="I7674" s="87">
        <v>5.4211388888889014E-5</v>
      </c>
      <c r="J7674" s="87">
        <v>1.0525744942685267E-2</v>
      </c>
      <c r="K7674" s="88">
        <v>6.2694009969697498E-2</v>
      </c>
      <c r="L7674" s="84"/>
      <c r="M7674" s="88">
        <f t="shared" si="843"/>
        <v>2.5188764499097051E-2</v>
      </c>
      <c r="N7674" s="88">
        <f t="shared" si="838"/>
        <v>2.0971069336389862E-2</v>
      </c>
      <c r="O7674" s="88">
        <f t="shared" si="839"/>
        <v>0</v>
      </c>
      <c r="P7674" s="88">
        <f t="shared" si="840"/>
        <v>0</v>
      </c>
      <c r="Q7674" s="88">
        <f t="shared" si="841"/>
        <v>2.6578049495418166E-5</v>
      </c>
      <c r="R7674" s="89">
        <f t="shared" si="842"/>
        <v>1.0525744942685267E-2</v>
      </c>
      <c r="S7674" s="88">
        <f t="shared" si="844"/>
        <v>4.6186411884982334E-2</v>
      </c>
    </row>
    <row r="7675" spans="1:19" x14ac:dyDescent="0.2">
      <c r="A7675" s="60">
        <v>2004</v>
      </c>
      <c r="B7675" s="61">
        <v>11</v>
      </c>
      <c r="C7675" s="61">
        <v>15</v>
      </c>
      <c r="D7675" s="61">
        <v>17</v>
      </c>
      <c r="E7675" s="87">
        <v>3.7671257842206193E-2</v>
      </c>
      <c r="F7675" s="87">
        <v>1.8812300172044855E-2</v>
      </c>
      <c r="G7675" s="87">
        <v>0</v>
      </c>
      <c r="H7675" s="87">
        <v>0</v>
      </c>
      <c r="I7675" s="87">
        <v>5.4211388888889014E-5</v>
      </c>
      <c r="J7675" s="87">
        <v>1.0023540860546175E-2</v>
      </c>
      <c r="K7675" s="88">
        <v>6.6561310263686113E-2</v>
      </c>
      <c r="L7675" s="84"/>
      <c r="M7675" s="88">
        <f t="shared" si="843"/>
        <v>2.8640938467466105E-2</v>
      </c>
      <c r="N7675" s="88">
        <f t="shared" si="838"/>
        <v>2.0782032599161292E-2</v>
      </c>
      <c r="O7675" s="88">
        <f t="shared" si="839"/>
        <v>0</v>
      </c>
      <c r="P7675" s="88">
        <f t="shared" si="840"/>
        <v>0</v>
      </c>
      <c r="Q7675" s="88">
        <f t="shared" si="841"/>
        <v>2.6578049495418166E-5</v>
      </c>
      <c r="R7675" s="89">
        <f t="shared" si="842"/>
        <v>1.0023540860546175E-2</v>
      </c>
      <c r="S7675" s="88">
        <f t="shared" si="844"/>
        <v>4.9449549116122815E-2</v>
      </c>
    </row>
    <row r="7676" spans="1:19" x14ac:dyDescent="0.2">
      <c r="A7676" s="60">
        <v>2004</v>
      </c>
      <c r="B7676" s="61">
        <v>11</v>
      </c>
      <c r="C7676" s="61">
        <v>15</v>
      </c>
      <c r="D7676" s="61">
        <v>18</v>
      </c>
      <c r="E7676" s="87">
        <v>4.2251774324140401E-2</v>
      </c>
      <c r="F7676" s="87">
        <v>1.8915086784154739E-2</v>
      </c>
      <c r="G7676" s="87">
        <v>0</v>
      </c>
      <c r="H7676" s="87">
        <v>0</v>
      </c>
      <c r="I7676" s="87">
        <v>5.4211388888889014E-5</v>
      </c>
      <c r="J7676" s="87">
        <v>1.0573305697578627E-2</v>
      </c>
      <c r="K7676" s="88">
        <v>7.1794378194762656E-2</v>
      </c>
      <c r="L7676" s="84"/>
      <c r="M7676" s="88">
        <f t="shared" si="843"/>
        <v>3.2123442058341924E-2</v>
      </c>
      <c r="N7676" s="88">
        <f t="shared" si="838"/>
        <v>2.0895581431791512E-2</v>
      </c>
      <c r="O7676" s="88">
        <f t="shared" si="839"/>
        <v>0</v>
      </c>
      <c r="P7676" s="88">
        <f t="shared" si="840"/>
        <v>0</v>
      </c>
      <c r="Q7676" s="88">
        <f t="shared" si="841"/>
        <v>2.6578049495418166E-5</v>
      </c>
      <c r="R7676" s="89">
        <f t="shared" si="842"/>
        <v>1.0573305697578627E-2</v>
      </c>
      <c r="S7676" s="88">
        <f t="shared" si="844"/>
        <v>5.3045601539628853E-2</v>
      </c>
    </row>
    <row r="7677" spans="1:19" x14ac:dyDescent="0.2">
      <c r="A7677" s="60">
        <v>2004</v>
      </c>
      <c r="B7677" s="61">
        <v>11</v>
      </c>
      <c r="C7677" s="61">
        <v>15</v>
      </c>
      <c r="D7677" s="61">
        <v>19</v>
      </c>
      <c r="E7677" s="87">
        <v>4.3807240126783914E-2</v>
      </c>
      <c r="F7677" s="87">
        <v>1.8686271840981646E-2</v>
      </c>
      <c r="G7677" s="87">
        <v>1.2368164150014451E-3</v>
      </c>
      <c r="H7677" s="87">
        <v>1.7084746006959106E-6</v>
      </c>
      <c r="I7677" s="87">
        <v>5.4211388888889014E-5</v>
      </c>
      <c r="J7677" s="87">
        <v>8.8426651054740804E-3</v>
      </c>
      <c r="K7677" s="88">
        <v>7.262891335173069E-2</v>
      </c>
      <c r="L7677" s="84"/>
      <c r="M7677" s="88">
        <f t="shared" si="843"/>
        <v>3.3306041283681503E-2</v>
      </c>
      <c r="N7677" s="88">
        <f t="shared" si="838"/>
        <v>2.0642808535085093E-2</v>
      </c>
      <c r="O7677" s="88">
        <f t="shared" si="839"/>
        <v>4.9390279499370309E-4</v>
      </c>
      <c r="P7677" s="88">
        <f t="shared" si="840"/>
        <v>3.1702226913177381E-6</v>
      </c>
      <c r="Q7677" s="88">
        <f t="shared" si="841"/>
        <v>2.6578049495418166E-5</v>
      </c>
      <c r="R7677" s="89">
        <f t="shared" si="842"/>
        <v>8.8426651054740804E-3</v>
      </c>
      <c r="S7677" s="88">
        <f t="shared" si="844"/>
        <v>5.4472500885947038E-2</v>
      </c>
    </row>
    <row r="7678" spans="1:19" x14ac:dyDescent="0.2">
      <c r="A7678" s="60">
        <v>2004</v>
      </c>
      <c r="B7678" s="61">
        <v>11</v>
      </c>
      <c r="C7678" s="61">
        <v>15</v>
      </c>
      <c r="D7678" s="61">
        <v>20</v>
      </c>
      <c r="E7678" s="87">
        <v>4.2093491104293654E-2</v>
      </c>
      <c r="F7678" s="87">
        <v>1.8566928141603892E-2</v>
      </c>
      <c r="G7678" s="87">
        <v>1.2368164150014451E-3</v>
      </c>
      <c r="H7678" s="87">
        <v>1.7084746006959106E-6</v>
      </c>
      <c r="I7678" s="87">
        <v>5.4211388888889014E-5</v>
      </c>
      <c r="J7678" s="87">
        <v>8.5122471598080597E-3</v>
      </c>
      <c r="K7678" s="88">
        <v>7.046540268419664E-2</v>
      </c>
      <c r="L7678" s="84"/>
      <c r="M7678" s="88">
        <f t="shared" si="843"/>
        <v>3.2003101506426934E-2</v>
      </c>
      <c r="N7678" s="88">
        <f t="shared" si="838"/>
        <v>2.0510969013692669E-2</v>
      </c>
      <c r="O7678" s="88">
        <f t="shared" si="839"/>
        <v>4.9390279499370309E-4</v>
      </c>
      <c r="P7678" s="88">
        <f t="shared" si="840"/>
        <v>3.1702226913177381E-6</v>
      </c>
      <c r="Q7678" s="88">
        <f t="shared" si="841"/>
        <v>2.6578049495418166E-5</v>
      </c>
      <c r="R7678" s="89">
        <f t="shared" si="842"/>
        <v>8.5122471598080597E-3</v>
      </c>
      <c r="S7678" s="88">
        <f t="shared" si="844"/>
        <v>5.3037721587300045E-2</v>
      </c>
    </row>
    <row r="7679" spans="1:19" x14ac:dyDescent="0.2">
      <c r="A7679" s="60">
        <v>2004</v>
      </c>
      <c r="B7679" s="61">
        <v>11</v>
      </c>
      <c r="C7679" s="61">
        <v>15</v>
      </c>
      <c r="D7679" s="61">
        <v>21</v>
      </c>
      <c r="E7679" s="87">
        <v>4.1496455782000209E-2</v>
      </c>
      <c r="F7679" s="87">
        <v>1.8271111500093463E-2</v>
      </c>
      <c r="G7679" s="87">
        <v>1.2368164150014451E-3</v>
      </c>
      <c r="H7679" s="87">
        <v>1.7084746006959106E-6</v>
      </c>
      <c r="I7679" s="87">
        <v>5.4211388888889014E-5</v>
      </c>
      <c r="J7679" s="87">
        <v>7.1539307766706351E-3</v>
      </c>
      <c r="K7679" s="88">
        <v>6.8214234337255347E-2</v>
      </c>
      <c r="L7679" s="84"/>
      <c r="M7679" s="88">
        <f t="shared" si="843"/>
        <v>3.1549183774230792E-2</v>
      </c>
      <c r="N7679" s="88">
        <f t="shared" si="838"/>
        <v>2.0184179039525681E-2</v>
      </c>
      <c r="O7679" s="88">
        <f t="shared" si="839"/>
        <v>4.9390279499370309E-4</v>
      </c>
      <c r="P7679" s="88">
        <f t="shared" si="840"/>
        <v>3.1702226913177381E-6</v>
      </c>
      <c r="Q7679" s="88">
        <f t="shared" si="841"/>
        <v>2.6578049495418166E-5</v>
      </c>
      <c r="R7679" s="89">
        <f t="shared" si="842"/>
        <v>7.1539307766706351E-3</v>
      </c>
      <c r="S7679" s="88">
        <f t="shared" si="844"/>
        <v>5.2257013880936912E-2</v>
      </c>
    </row>
    <row r="7680" spans="1:19" x14ac:dyDescent="0.2">
      <c r="A7680" s="60">
        <v>2004</v>
      </c>
      <c r="B7680" s="61">
        <v>11</v>
      </c>
      <c r="C7680" s="61">
        <v>15</v>
      </c>
      <c r="D7680" s="61">
        <v>22</v>
      </c>
      <c r="E7680" s="87">
        <v>3.7995673849766751E-2</v>
      </c>
      <c r="F7680" s="87">
        <v>1.7797904209268904E-2</v>
      </c>
      <c r="G7680" s="87">
        <v>1.2368164150014451E-3</v>
      </c>
      <c r="H7680" s="87">
        <v>1.7084746006959106E-6</v>
      </c>
      <c r="I7680" s="87">
        <v>5.4211388888889014E-5</v>
      </c>
      <c r="J7680" s="87">
        <v>7.2458742805877512E-3</v>
      </c>
      <c r="K7680" s="88">
        <v>6.4332188618114433E-2</v>
      </c>
      <c r="L7680" s="84"/>
      <c r="M7680" s="88">
        <f t="shared" si="843"/>
        <v>2.8887587489628375E-2</v>
      </c>
      <c r="N7680" s="88">
        <f t="shared" si="838"/>
        <v>1.966142481733384E-2</v>
      </c>
      <c r="O7680" s="88">
        <f t="shared" si="839"/>
        <v>4.9390279499370309E-4</v>
      </c>
      <c r="P7680" s="88">
        <f t="shared" si="840"/>
        <v>3.1702226913177381E-6</v>
      </c>
      <c r="Q7680" s="88">
        <f t="shared" si="841"/>
        <v>2.6578049495418166E-5</v>
      </c>
      <c r="R7680" s="89">
        <f t="shared" si="842"/>
        <v>7.2458742805877512E-3</v>
      </c>
      <c r="S7680" s="88">
        <f t="shared" si="844"/>
        <v>4.9072663374142657E-2</v>
      </c>
    </row>
    <row r="7681" spans="1:19" x14ac:dyDescent="0.2">
      <c r="A7681" s="60">
        <v>2004</v>
      </c>
      <c r="B7681" s="61">
        <v>11</v>
      </c>
      <c r="C7681" s="61">
        <v>15</v>
      </c>
      <c r="D7681" s="61">
        <v>23</v>
      </c>
      <c r="E7681" s="87">
        <v>3.2424256167301553E-2</v>
      </c>
      <c r="F7681" s="87">
        <v>1.6909900974925212E-2</v>
      </c>
      <c r="G7681" s="87">
        <v>1.2368164150014451E-3</v>
      </c>
      <c r="H7681" s="87">
        <v>1.7084746006959106E-6</v>
      </c>
      <c r="I7681" s="87">
        <v>5.4211388888889014E-5</v>
      </c>
      <c r="J7681" s="87">
        <v>6.4886309841051745E-3</v>
      </c>
      <c r="K7681" s="88">
        <v>5.7115524404822968E-2</v>
      </c>
      <c r="L7681" s="84"/>
      <c r="M7681" s="88">
        <f t="shared" si="843"/>
        <v>2.4651715364295244E-2</v>
      </c>
      <c r="N7681" s="88">
        <f t="shared" si="838"/>
        <v>1.8680443650994874E-2</v>
      </c>
      <c r="O7681" s="88">
        <f t="shared" si="839"/>
        <v>4.9390279499370309E-4</v>
      </c>
      <c r="P7681" s="88">
        <f t="shared" si="840"/>
        <v>3.1702226913177381E-6</v>
      </c>
      <c r="Q7681" s="88">
        <f t="shared" si="841"/>
        <v>2.6578049495418166E-5</v>
      </c>
      <c r="R7681" s="89">
        <f t="shared" si="842"/>
        <v>6.4886309841051745E-3</v>
      </c>
      <c r="S7681" s="88">
        <f t="shared" si="844"/>
        <v>4.385581008247056E-2</v>
      </c>
    </row>
    <row r="7682" spans="1:19" x14ac:dyDescent="0.2">
      <c r="A7682" s="60">
        <v>2004</v>
      </c>
      <c r="B7682" s="61">
        <v>11</v>
      </c>
      <c r="C7682" s="61">
        <v>15</v>
      </c>
      <c r="D7682" s="61">
        <v>24</v>
      </c>
      <c r="E7682" s="87">
        <v>2.495254988659068E-2</v>
      </c>
      <c r="F7682" s="87">
        <v>1.5848929951159923E-2</v>
      </c>
      <c r="G7682" s="87">
        <v>1.2368164150014451E-3</v>
      </c>
      <c r="H7682" s="87">
        <v>1.7084746006959106E-6</v>
      </c>
      <c r="I7682" s="87">
        <v>5.4211388888889014E-5</v>
      </c>
      <c r="J7682" s="87">
        <v>8.9596434142482969E-3</v>
      </c>
      <c r="K7682" s="88">
        <v>5.1053859530489937E-2</v>
      </c>
      <c r="L7682" s="84"/>
      <c r="M7682" s="88">
        <f t="shared" si="843"/>
        <v>1.8971079991587775E-2</v>
      </c>
      <c r="N7682" s="88">
        <f t="shared" si="838"/>
        <v>1.7508384189843979E-2</v>
      </c>
      <c r="O7682" s="88">
        <f t="shared" si="839"/>
        <v>4.9390279499370309E-4</v>
      </c>
      <c r="P7682" s="88">
        <f t="shared" si="840"/>
        <v>3.1702226913177381E-6</v>
      </c>
      <c r="Q7682" s="88">
        <f t="shared" si="841"/>
        <v>2.6578049495418166E-5</v>
      </c>
      <c r="R7682" s="89">
        <f t="shared" si="842"/>
        <v>8.9596434142482969E-3</v>
      </c>
      <c r="S7682" s="88">
        <f t="shared" si="844"/>
        <v>3.7003115248612196E-2</v>
      </c>
    </row>
    <row r="7683" spans="1:19" x14ac:dyDescent="0.2">
      <c r="A7683" s="60">
        <v>2004</v>
      </c>
      <c r="B7683" s="61">
        <v>11</v>
      </c>
      <c r="C7683" s="61">
        <v>16</v>
      </c>
      <c r="D7683" s="61">
        <v>1</v>
      </c>
      <c r="E7683" s="87">
        <v>2.4131576871897799E-2</v>
      </c>
      <c r="F7683" s="87">
        <v>1.6001528200427512E-2</v>
      </c>
      <c r="G7683" s="87">
        <v>1.2368164150014451E-3</v>
      </c>
      <c r="H7683" s="87">
        <v>1.7084746006959106E-6</v>
      </c>
      <c r="I7683" s="87">
        <v>5.4211388888889014E-5</v>
      </c>
      <c r="J7683" s="87">
        <v>6.3893651295634669E-3</v>
      </c>
      <c r="K7683" s="88">
        <v>4.7815206480379811E-2</v>
      </c>
      <c r="L7683" s="84"/>
      <c r="M7683" s="88">
        <f t="shared" si="843"/>
        <v>1.8346905516295236E-2</v>
      </c>
      <c r="N7683" s="88">
        <f t="shared" ref="N7683:N7746" si="845">F7683*W$5</f>
        <v>1.767696016204575E-2</v>
      </c>
      <c r="O7683" s="88">
        <f t="shared" ref="O7683:O7746" si="846">G7683*X$5</f>
        <v>4.9390279499370309E-4</v>
      </c>
      <c r="P7683" s="88">
        <f t="shared" ref="P7683:P7746" si="847">H7683*Y$5</f>
        <v>3.1702226913177381E-6</v>
      </c>
      <c r="Q7683" s="88">
        <f t="shared" ref="Q7683:Q7746" si="848">I7683*Z$5</f>
        <v>2.6578049495418166E-5</v>
      </c>
      <c r="R7683" s="89">
        <f t="shared" ref="R7683:R7746" si="849">J7683</f>
        <v>6.3893651295634669E-3</v>
      </c>
      <c r="S7683" s="88">
        <f t="shared" si="844"/>
        <v>3.6547516745521424E-2</v>
      </c>
    </row>
    <row r="7684" spans="1:19" x14ac:dyDescent="0.2">
      <c r="A7684" s="60">
        <v>2004</v>
      </c>
      <c r="B7684" s="61">
        <v>11</v>
      </c>
      <c r="C7684" s="61">
        <v>16</v>
      </c>
      <c r="D7684" s="61">
        <v>2</v>
      </c>
      <c r="E7684" s="87">
        <v>2.1569203182459466E-2</v>
      </c>
      <c r="F7684" s="87">
        <v>1.5751344546547318E-2</v>
      </c>
      <c r="G7684" s="87">
        <v>1.2368164150014451E-3</v>
      </c>
      <c r="H7684" s="87">
        <v>1.7084746006959106E-6</v>
      </c>
      <c r="I7684" s="87">
        <v>5.4211388888889014E-5</v>
      </c>
      <c r="J7684" s="87">
        <v>7.1938678784976137E-3</v>
      </c>
      <c r="K7684" s="88">
        <v>4.5807151885995427E-2</v>
      </c>
      <c r="L7684" s="84"/>
      <c r="M7684" s="88">
        <f t="shared" ref="M7684:M7747" si="850">E7684*V$5</f>
        <v>1.6398768093402127E-2</v>
      </c>
      <c r="N7684" s="88">
        <f t="shared" si="845"/>
        <v>1.7400581154525887E-2</v>
      </c>
      <c r="O7684" s="88">
        <f t="shared" si="846"/>
        <v>4.9390279499370309E-4</v>
      </c>
      <c r="P7684" s="88">
        <f t="shared" si="847"/>
        <v>3.1702226913177381E-6</v>
      </c>
      <c r="Q7684" s="88">
        <f t="shared" si="848"/>
        <v>2.6578049495418166E-5</v>
      </c>
      <c r="R7684" s="89">
        <f t="shared" si="849"/>
        <v>7.1938678784976137E-3</v>
      </c>
      <c r="S7684" s="88">
        <f t="shared" ref="S7684:S7747" si="851">SUM(M7684:Q7684)</f>
        <v>3.432300031510846E-2</v>
      </c>
    </row>
    <row r="7685" spans="1:19" x14ac:dyDescent="0.2">
      <c r="A7685" s="60">
        <v>2004</v>
      </c>
      <c r="B7685" s="61">
        <v>11</v>
      </c>
      <c r="C7685" s="61">
        <v>16</v>
      </c>
      <c r="D7685" s="61">
        <v>3</v>
      </c>
      <c r="E7685" s="87">
        <v>2.0124389906872264E-2</v>
      </c>
      <c r="F7685" s="87">
        <v>1.5678449022525E-2</v>
      </c>
      <c r="G7685" s="87">
        <v>1.2368164150014451E-3</v>
      </c>
      <c r="H7685" s="87">
        <v>1.7084746006959106E-6</v>
      </c>
      <c r="I7685" s="87">
        <v>5.4211388888889014E-5</v>
      </c>
      <c r="J7685" s="87">
        <v>7.6923127850766449E-3</v>
      </c>
      <c r="K7685" s="88">
        <v>4.4787887992964938E-2</v>
      </c>
      <c r="L7685" s="84"/>
      <c r="M7685" s="88">
        <f t="shared" si="850"/>
        <v>1.5300296460296507E-2</v>
      </c>
      <c r="N7685" s="88">
        <f t="shared" si="845"/>
        <v>1.7320053141326525E-2</v>
      </c>
      <c r="O7685" s="88">
        <f t="shared" si="846"/>
        <v>4.9390279499370309E-4</v>
      </c>
      <c r="P7685" s="88">
        <f t="shared" si="847"/>
        <v>3.1702226913177381E-6</v>
      </c>
      <c r="Q7685" s="88">
        <f t="shared" si="848"/>
        <v>2.6578049495418166E-5</v>
      </c>
      <c r="R7685" s="89">
        <f t="shared" si="849"/>
        <v>7.6923127850766449E-3</v>
      </c>
      <c r="S7685" s="88">
        <f t="shared" si="851"/>
        <v>3.3144000668803478E-2</v>
      </c>
    </row>
    <row r="7686" spans="1:19" x14ac:dyDescent="0.2">
      <c r="A7686" s="60">
        <v>2004</v>
      </c>
      <c r="B7686" s="61">
        <v>11</v>
      </c>
      <c r="C7686" s="61">
        <v>16</v>
      </c>
      <c r="D7686" s="61">
        <v>4</v>
      </c>
      <c r="E7686" s="87">
        <v>2.079527268264059E-2</v>
      </c>
      <c r="F7686" s="87">
        <v>1.5351919816961462E-2</v>
      </c>
      <c r="G7686" s="87">
        <v>1.2368164150014451E-3</v>
      </c>
      <c r="H7686" s="87">
        <v>1.7084746006959106E-6</v>
      </c>
      <c r="I7686" s="87">
        <v>5.4211388888889014E-5</v>
      </c>
      <c r="J7686" s="87">
        <v>7.7698267251358529E-3</v>
      </c>
      <c r="K7686" s="88">
        <v>4.5209755503228935E-2</v>
      </c>
      <c r="L7686" s="84"/>
      <c r="M7686" s="88">
        <f t="shared" si="850"/>
        <v>1.5810359394222106E-2</v>
      </c>
      <c r="N7686" s="88">
        <f t="shared" si="845"/>
        <v>1.6959334859535359E-2</v>
      </c>
      <c r="O7686" s="88">
        <f t="shared" si="846"/>
        <v>4.9390279499370309E-4</v>
      </c>
      <c r="P7686" s="88">
        <f t="shared" si="847"/>
        <v>3.1702226913177381E-6</v>
      </c>
      <c r="Q7686" s="88">
        <f t="shared" si="848"/>
        <v>2.6578049495418166E-5</v>
      </c>
      <c r="R7686" s="89">
        <f t="shared" si="849"/>
        <v>7.7698267251358529E-3</v>
      </c>
      <c r="S7686" s="88">
        <f t="shared" si="851"/>
        <v>3.3293345320937903E-2</v>
      </c>
    </row>
    <row r="7687" spans="1:19" x14ac:dyDescent="0.2">
      <c r="A7687" s="60">
        <v>2004</v>
      </c>
      <c r="B7687" s="61">
        <v>11</v>
      </c>
      <c r="C7687" s="61">
        <v>16</v>
      </c>
      <c r="D7687" s="61">
        <v>5</v>
      </c>
      <c r="E7687" s="87">
        <v>2.1592566656005154E-2</v>
      </c>
      <c r="F7687" s="87">
        <v>1.5462874949158484E-2</v>
      </c>
      <c r="G7687" s="87">
        <v>1.2368164150014451E-3</v>
      </c>
      <c r="H7687" s="87">
        <v>1.7084746006959106E-6</v>
      </c>
      <c r="I7687" s="87">
        <v>5.4211388888889014E-5</v>
      </c>
      <c r="J7687" s="87">
        <v>7.9249708342346206E-3</v>
      </c>
      <c r="K7687" s="88">
        <v>4.627314871788929E-2</v>
      </c>
      <c r="L7687" s="84"/>
      <c r="M7687" s="88">
        <f t="shared" si="850"/>
        <v>1.6416531020539075E-2</v>
      </c>
      <c r="N7687" s="88">
        <f t="shared" si="845"/>
        <v>1.7081907493039759E-2</v>
      </c>
      <c r="O7687" s="88">
        <f t="shared" si="846"/>
        <v>4.9390279499370309E-4</v>
      </c>
      <c r="P7687" s="88">
        <f t="shared" si="847"/>
        <v>3.1702226913177381E-6</v>
      </c>
      <c r="Q7687" s="88">
        <f t="shared" si="848"/>
        <v>2.6578049495418166E-5</v>
      </c>
      <c r="R7687" s="89">
        <f t="shared" si="849"/>
        <v>7.9249708342346206E-3</v>
      </c>
      <c r="S7687" s="88">
        <f t="shared" si="851"/>
        <v>3.4022089580759279E-2</v>
      </c>
    </row>
    <row r="7688" spans="1:19" x14ac:dyDescent="0.2">
      <c r="A7688" s="60">
        <v>2004</v>
      </c>
      <c r="B7688" s="61">
        <v>11</v>
      </c>
      <c r="C7688" s="61">
        <v>16</v>
      </c>
      <c r="D7688" s="61">
        <v>6</v>
      </c>
      <c r="E7688" s="87">
        <v>2.4563248364282191E-2</v>
      </c>
      <c r="F7688" s="87">
        <v>1.6182678060333609E-2</v>
      </c>
      <c r="G7688" s="87">
        <v>1.2368164150014451E-3</v>
      </c>
      <c r="H7688" s="87">
        <v>1.7084746006959106E-6</v>
      </c>
      <c r="I7688" s="87">
        <v>5.4211388888889014E-5</v>
      </c>
      <c r="J7688" s="87">
        <v>7.6836391296645672E-3</v>
      </c>
      <c r="K7688" s="88">
        <v>4.9722301832771404E-2</v>
      </c>
      <c r="L7688" s="84"/>
      <c r="M7688" s="88">
        <f t="shared" si="850"/>
        <v>1.8675099406271718E-2</v>
      </c>
      <c r="N7688" s="88">
        <f t="shared" si="845"/>
        <v>1.7877077226916758E-2</v>
      </c>
      <c r="O7688" s="88">
        <f t="shared" si="846"/>
        <v>4.9390279499370309E-4</v>
      </c>
      <c r="P7688" s="88">
        <f t="shared" si="847"/>
        <v>3.1702226913177381E-6</v>
      </c>
      <c r="Q7688" s="88">
        <f t="shared" si="848"/>
        <v>2.6578049495418166E-5</v>
      </c>
      <c r="R7688" s="89">
        <f t="shared" si="849"/>
        <v>7.6836391296645672E-3</v>
      </c>
      <c r="S7688" s="88">
        <f t="shared" si="851"/>
        <v>3.7075827700368921E-2</v>
      </c>
    </row>
    <row r="7689" spans="1:19" x14ac:dyDescent="0.2">
      <c r="A7689" s="60">
        <v>2004</v>
      </c>
      <c r="B7689" s="61">
        <v>11</v>
      </c>
      <c r="C7689" s="61">
        <v>16</v>
      </c>
      <c r="D7689" s="61">
        <v>7</v>
      </c>
      <c r="E7689" s="87">
        <v>3.3404306293347369E-2</v>
      </c>
      <c r="F7689" s="87">
        <v>1.7636005639540733E-2</v>
      </c>
      <c r="G7689" s="87">
        <v>0</v>
      </c>
      <c r="H7689" s="87">
        <v>0</v>
      </c>
      <c r="I7689" s="87">
        <v>5.4211388888889014E-5</v>
      </c>
      <c r="J7689" s="87">
        <v>7.2368318023412715E-3</v>
      </c>
      <c r="K7689" s="88">
        <v>5.8331355124118266E-2</v>
      </c>
      <c r="L7689" s="84"/>
      <c r="M7689" s="88">
        <f t="shared" si="850"/>
        <v>2.5396833976280161E-2</v>
      </c>
      <c r="N7689" s="88">
        <f t="shared" si="845"/>
        <v>1.9482574739295627E-2</v>
      </c>
      <c r="O7689" s="88">
        <f t="shared" si="846"/>
        <v>0</v>
      </c>
      <c r="P7689" s="88">
        <f t="shared" si="847"/>
        <v>0</v>
      </c>
      <c r="Q7689" s="88">
        <f t="shared" si="848"/>
        <v>2.6578049495418166E-5</v>
      </c>
      <c r="R7689" s="89">
        <f t="shared" si="849"/>
        <v>7.2368318023412715E-3</v>
      </c>
      <c r="S7689" s="88">
        <f t="shared" si="851"/>
        <v>4.490598676507121E-2</v>
      </c>
    </row>
    <row r="7690" spans="1:19" x14ac:dyDescent="0.2">
      <c r="A7690" s="60">
        <v>2004</v>
      </c>
      <c r="B7690" s="61">
        <v>11</v>
      </c>
      <c r="C7690" s="61">
        <v>16</v>
      </c>
      <c r="D7690" s="61">
        <v>8</v>
      </c>
      <c r="E7690" s="87">
        <v>3.5925517183197815E-2</v>
      </c>
      <c r="F7690" s="87">
        <v>1.9525537837434801E-2</v>
      </c>
      <c r="G7690" s="87">
        <v>0</v>
      </c>
      <c r="H7690" s="87">
        <v>0</v>
      </c>
      <c r="I7690" s="87">
        <v>5.4211388888889014E-5</v>
      </c>
      <c r="J7690" s="87">
        <v>9.5232074668893021E-3</v>
      </c>
      <c r="K7690" s="88">
        <v>6.5028473876410808E-2</v>
      </c>
      <c r="L7690" s="84"/>
      <c r="M7690" s="88">
        <f t="shared" si="850"/>
        <v>2.7313675889607768E-2</v>
      </c>
      <c r="N7690" s="88">
        <f t="shared" si="845"/>
        <v>2.156994945555453E-2</v>
      </c>
      <c r="O7690" s="88">
        <f t="shared" si="846"/>
        <v>0</v>
      </c>
      <c r="P7690" s="88">
        <f t="shared" si="847"/>
        <v>0</v>
      </c>
      <c r="Q7690" s="88">
        <f t="shared" si="848"/>
        <v>2.6578049495418166E-5</v>
      </c>
      <c r="R7690" s="89">
        <f t="shared" si="849"/>
        <v>9.5232074668893021E-3</v>
      </c>
      <c r="S7690" s="88">
        <f t="shared" si="851"/>
        <v>4.8910203394657722E-2</v>
      </c>
    </row>
    <row r="7691" spans="1:19" x14ac:dyDescent="0.2">
      <c r="A7691" s="60">
        <v>2004</v>
      </c>
      <c r="B7691" s="61">
        <v>11</v>
      </c>
      <c r="C7691" s="61">
        <v>16</v>
      </c>
      <c r="D7691" s="61">
        <v>9</v>
      </c>
      <c r="E7691" s="87">
        <v>3.4931571338156865E-2</v>
      </c>
      <c r="F7691" s="87">
        <v>2.0657415432841719E-2</v>
      </c>
      <c r="G7691" s="87">
        <v>0</v>
      </c>
      <c r="H7691" s="87">
        <v>0</v>
      </c>
      <c r="I7691" s="87">
        <v>5.4211388888889014E-5</v>
      </c>
      <c r="J7691" s="87">
        <v>1.0652806209131241E-2</v>
      </c>
      <c r="K7691" s="88">
        <v>6.6296004369018724E-2</v>
      </c>
      <c r="L7691" s="84"/>
      <c r="M7691" s="88">
        <f t="shared" si="850"/>
        <v>2.6557992553865341E-2</v>
      </c>
      <c r="N7691" s="88">
        <f t="shared" si="845"/>
        <v>2.2820339725265499E-2</v>
      </c>
      <c r="O7691" s="88">
        <f t="shared" si="846"/>
        <v>0</v>
      </c>
      <c r="P7691" s="88">
        <f t="shared" si="847"/>
        <v>0</v>
      </c>
      <c r="Q7691" s="88">
        <f t="shared" si="848"/>
        <v>2.6578049495418166E-5</v>
      </c>
      <c r="R7691" s="89">
        <f t="shared" si="849"/>
        <v>1.0652806209131241E-2</v>
      </c>
      <c r="S7691" s="88">
        <f t="shared" si="851"/>
        <v>4.9404910328626261E-2</v>
      </c>
    </row>
    <row r="7692" spans="1:19" x14ac:dyDescent="0.2">
      <c r="A7692" s="60">
        <v>2004</v>
      </c>
      <c r="B7692" s="61">
        <v>11</v>
      </c>
      <c r="C7692" s="61">
        <v>16</v>
      </c>
      <c r="D7692" s="61">
        <v>10</v>
      </c>
      <c r="E7692" s="87">
        <v>3.3695936239671404E-2</v>
      </c>
      <c r="F7692" s="87">
        <v>2.1421868637437592E-2</v>
      </c>
      <c r="G7692" s="87">
        <v>0</v>
      </c>
      <c r="H7692" s="87">
        <v>0</v>
      </c>
      <c r="I7692" s="87">
        <v>5.4211388888889014E-5</v>
      </c>
      <c r="J7692" s="87">
        <v>1.0537792197464962E-2</v>
      </c>
      <c r="K7692" s="88">
        <v>6.5709808463462846E-2</v>
      </c>
      <c r="L7692" s="84"/>
      <c r="M7692" s="88">
        <f t="shared" si="850"/>
        <v>2.5618556207667377E-2</v>
      </c>
      <c r="N7692" s="88">
        <f t="shared" si="845"/>
        <v>2.3664834618136319E-2</v>
      </c>
      <c r="O7692" s="88">
        <f t="shared" si="846"/>
        <v>0</v>
      </c>
      <c r="P7692" s="88">
        <f t="shared" si="847"/>
        <v>0</v>
      </c>
      <c r="Q7692" s="88">
        <f t="shared" si="848"/>
        <v>2.6578049495418166E-5</v>
      </c>
      <c r="R7692" s="89">
        <f t="shared" si="849"/>
        <v>1.0537792197464962E-2</v>
      </c>
      <c r="S7692" s="88">
        <f t="shared" si="851"/>
        <v>4.9309968875299121E-2</v>
      </c>
    </row>
    <row r="7693" spans="1:19" x14ac:dyDescent="0.2">
      <c r="A7693" s="60">
        <v>2004</v>
      </c>
      <c r="B7693" s="61">
        <v>11</v>
      </c>
      <c r="C7693" s="61">
        <v>16</v>
      </c>
      <c r="D7693" s="61">
        <v>11</v>
      </c>
      <c r="E7693" s="87">
        <v>3.2401019231083239E-2</v>
      </c>
      <c r="F7693" s="87">
        <v>2.1831237127474739E-2</v>
      </c>
      <c r="G7693" s="87">
        <v>0</v>
      </c>
      <c r="H7693" s="87">
        <v>0</v>
      </c>
      <c r="I7693" s="87">
        <v>5.4211388888889014E-5</v>
      </c>
      <c r="J7693" s="87">
        <v>1.050486344030143E-2</v>
      </c>
      <c r="K7693" s="88">
        <v>6.4791331187748297E-2</v>
      </c>
      <c r="L7693" s="84"/>
      <c r="M7693" s="88">
        <f t="shared" si="850"/>
        <v>2.4634048641745419E-2</v>
      </c>
      <c r="N7693" s="88">
        <f t="shared" si="845"/>
        <v>2.4117065830014578E-2</v>
      </c>
      <c r="O7693" s="88">
        <f t="shared" si="846"/>
        <v>0</v>
      </c>
      <c r="P7693" s="88">
        <f t="shared" si="847"/>
        <v>0</v>
      </c>
      <c r="Q7693" s="88">
        <f t="shared" si="848"/>
        <v>2.6578049495418166E-5</v>
      </c>
      <c r="R7693" s="89">
        <f t="shared" si="849"/>
        <v>1.050486344030143E-2</v>
      </c>
      <c r="S7693" s="88">
        <f t="shared" si="851"/>
        <v>4.8777692521255418E-2</v>
      </c>
    </row>
    <row r="7694" spans="1:19" x14ac:dyDescent="0.2">
      <c r="A7694" s="60">
        <v>2004</v>
      </c>
      <c r="B7694" s="61">
        <v>11</v>
      </c>
      <c r="C7694" s="61">
        <v>16</v>
      </c>
      <c r="D7694" s="61">
        <v>12</v>
      </c>
      <c r="E7694" s="87">
        <v>3.2585498359943676E-2</v>
      </c>
      <c r="F7694" s="87">
        <v>2.1506091689295077E-2</v>
      </c>
      <c r="G7694" s="87">
        <v>0</v>
      </c>
      <c r="H7694" s="87">
        <v>0</v>
      </c>
      <c r="I7694" s="87">
        <v>5.4211388888889014E-5</v>
      </c>
      <c r="J7694" s="87">
        <v>1.0103240012815729E-2</v>
      </c>
      <c r="K7694" s="88">
        <v>6.4249041450943373E-2</v>
      </c>
      <c r="L7694" s="84"/>
      <c r="M7694" s="88">
        <f t="shared" si="850"/>
        <v>2.4774305582470766E-2</v>
      </c>
      <c r="N7694" s="88">
        <f t="shared" si="845"/>
        <v>2.3757876202275197E-2</v>
      </c>
      <c r="O7694" s="88">
        <f t="shared" si="846"/>
        <v>0</v>
      </c>
      <c r="P7694" s="88">
        <f t="shared" si="847"/>
        <v>0</v>
      </c>
      <c r="Q7694" s="88">
        <f t="shared" si="848"/>
        <v>2.6578049495418166E-5</v>
      </c>
      <c r="R7694" s="89">
        <f t="shared" si="849"/>
        <v>1.0103240012815729E-2</v>
      </c>
      <c r="S7694" s="88">
        <f t="shared" si="851"/>
        <v>4.8558759834241384E-2</v>
      </c>
    </row>
    <row r="7695" spans="1:19" x14ac:dyDescent="0.2">
      <c r="A7695" s="60">
        <v>2004</v>
      </c>
      <c r="B7695" s="61">
        <v>11</v>
      </c>
      <c r="C7695" s="61">
        <v>16</v>
      </c>
      <c r="D7695" s="61">
        <v>13</v>
      </c>
      <c r="E7695" s="87">
        <v>3.1978186979889654E-2</v>
      </c>
      <c r="F7695" s="87">
        <v>2.1718315149676783E-2</v>
      </c>
      <c r="G7695" s="87">
        <v>0</v>
      </c>
      <c r="H7695" s="87">
        <v>0</v>
      </c>
      <c r="I7695" s="87">
        <v>5.4211388888889014E-5</v>
      </c>
      <c r="J7695" s="87">
        <v>9.6362263865740309E-3</v>
      </c>
      <c r="K7695" s="88">
        <v>6.338693990502936E-2</v>
      </c>
      <c r="L7695" s="84"/>
      <c r="M7695" s="88">
        <f t="shared" si="850"/>
        <v>2.4312575105097874E-2</v>
      </c>
      <c r="N7695" s="88">
        <f t="shared" si="845"/>
        <v>2.3992320413329906E-2</v>
      </c>
      <c r="O7695" s="88">
        <f t="shared" si="846"/>
        <v>0</v>
      </c>
      <c r="P7695" s="88">
        <f t="shared" si="847"/>
        <v>0</v>
      </c>
      <c r="Q7695" s="88">
        <f t="shared" si="848"/>
        <v>2.6578049495418166E-5</v>
      </c>
      <c r="R7695" s="89">
        <f t="shared" si="849"/>
        <v>9.6362263865740309E-3</v>
      </c>
      <c r="S7695" s="88">
        <f t="shared" si="851"/>
        <v>4.8331473567923201E-2</v>
      </c>
    </row>
    <row r="7696" spans="1:19" x14ac:dyDescent="0.2">
      <c r="A7696" s="60">
        <v>2004</v>
      </c>
      <c r="B7696" s="61">
        <v>11</v>
      </c>
      <c r="C7696" s="61">
        <v>16</v>
      </c>
      <c r="D7696" s="61">
        <v>14</v>
      </c>
      <c r="E7696" s="87">
        <v>3.0813899546880345E-2</v>
      </c>
      <c r="F7696" s="87">
        <v>2.1873247598188442E-2</v>
      </c>
      <c r="G7696" s="87">
        <v>0</v>
      </c>
      <c r="H7696" s="87">
        <v>0</v>
      </c>
      <c r="I7696" s="87">
        <v>5.4211388888889014E-5</v>
      </c>
      <c r="J7696" s="87">
        <v>9.8039340081179267E-3</v>
      </c>
      <c r="K7696" s="88">
        <v>6.2545292542075609E-2</v>
      </c>
      <c r="L7696" s="84"/>
      <c r="M7696" s="88">
        <f t="shared" si="850"/>
        <v>2.3427383406245093E-2</v>
      </c>
      <c r="N7696" s="88">
        <f t="shared" si="845"/>
        <v>2.4163474985933516E-2</v>
      </c>
      <c r="O7696" s="88">
        <f t="shared" si="846"/>
        <v>0</v>
      </c>
      <c r="P7696" s="88">
        <f t="shared" si="847"/>
        <v>0</v>
      </c>
      <c r="Q7696" s="88">
        <f t="shared" si="848"/>
        <v>2.6578049495418166E-5</v>
      </c>
      <c r="R7696" s="89">
        <f t="shared" si="849"/>
        <v>9.8039340081179267E-3</v>
      </c>
      <c r="S7696" s="88">
        <f t="shared" si="851"/>
        <v>4.761743644167403E-2</v>
      </c>
    </row>
    <row r="7697" spans="1:19" x14ac:dyDescent="0.2">
      <c r="A7697" s="60">
        <v>2004</v>
      </c>
      <c r="B7697" s="61">
        <v>11</v>
      </c>
      <c r="C7697" s="61">
        <v>16</v>
      </c>
      <c r="D7697" s="61">
        <v>15</v>
      </c>
      <c r="E7697" s="87">
        <v>3.0510515942049905E-2</v>
      </c>
      <c r="F7697" s="87">
        <v>2.1710063428082231E-2</v>
      </c>
      <c r="G7697" s="87">
        <v>0</v>
      </c>
      <c r="H7697" s="87">
        <v>0</v>
      </c>
      <c r="I7697" s="87">
        <v>5.4211388888889014E-5</v>
      </c>
      <c r="J7697" s="87">
        <v>9.5644092737202594E-3</v>
      </c>
      <c r="K7697" s="88">
        <v>6.1839200032741286E-2</v>
      </c>
      <c r="L7697" s="84"/>
      <c r="M7697" s="88">
        <f t="shared" si="850"/>
        <v>2.3196725030185997E-2</v>
      </c>
      <c r="N7697" s="88">
        <f t="shared" si="845"/>
        <v>2.3983204699376329E-2</v>
      </c>
      <c r="O7697" s="88">
        <f t="shared" si="846"/>
        <v>0</v>
      </c>
      <c r="P7697" s="88">
        <f t="shared" si="847"/>
        <v>0</v>
      </c>
      <c r="Q7697" s="88">
        <f t="shared" si="848"/>
        <v>2.6578049495418166E-5</v>
      </c>
      <c r="R7697" s="89">
        <f t="shared" si="849"/>
        <v>9.5644092737202594E-3</v>
      </c>
      <c r="S7697" s="88">
        <f t="shared" si="851"/>
        <v>4.7206507779057744E-2</v>
      </c>
    </row>
    <row r="7698" spans="1:19" x14ac:dyDescent="0.2">
      <c r="A7698" s="60">
        <v>2004</v>
      </c>
      <c r="B7698" s="61">
        <v>11</v>
      </c>
      <c r="C7698" s="61">
        <v>16</v>
      </c>
      <c r="D7698" s="61">
        <v>16</v>
      </c>
      <c r="E7698" s="87">
        <v>3.3745286437389894E-2</v>
      </c>
      <c r="F7698" s="87">
        <v>2.1514227179586443E-2</v>
      </c>
      <c r="G7698" s="87">
        <v>0</v>
      </c>
      <c r="H7698" s="87">
        <v>0</v>
      </c>
      <c r="I7698" s="87">
        <v>5.4211388888889014E-5</v>
      </c>
      <c r="J7698" s="87">
        <v>9.009106431638535E-3</v>
      </c>
      <c r="K7698" s="88">
        <v>6.4322831437503766E-2</v>
      </c>
      <c r="L7698" s="84"/>
      <c r="M7698" s="88">
        <f t="shared" si="850"/>
        <v>2.5656076483261389E-2</v>
      </c>
      <c r="N7698" s="88">
        <f t="shared" si="845"/>
        <v>2.3766863514985449E-2</v>
      </c>
      <c r="O7698" s="88">
        <f t="shared" si="846"/>
        <v>0</v>
      </c>
      <c r="P7698" s="88">
        <f t="shared" si="847"/>
        <v>0</v>
      </c>
      <c r="Q7698" s="88">
        <f t="shared" si="848"/>
        <v>2.6578049495418166E-5</v>
      </c>
      <c r="R7698" s="89">
        <f t="shared" si="849"/>
        <v>9.009106431638535E-3</v>
      </c>
      <c r="S7698" s="88">
        <f t="shared" si="851"/>
        <v>4.9449518047742259E-2</v>
      </c>
    </row>
    <row r="7699" spans="1:19" x14ac:dyDescent="0.2">
      <c r="A7699" s="60">
        <v>2004</v>
      </c>
      <c r="B7699" s="61">
        <v>11</v>
      </c>
      <c r="C7699" s="61">
        <v>16</v>
      </c>
      <c r="D7699" s="61">
        <v>17</v>
      </c>
      <c r="E7699" s="87">
        <v>3.7907730516599257E-2</v>
      </c>
      <c r="F7699" s="87">
        <v>2.1208408424743391E-2</v>
      </c>
      <c r="G7699" s="87">
        <v>0</v>
      </c>
      <c r="H7699" s="87">
        <v>0</v>
      </c>
      <c r="I7699" s="87">
        <v>5.4211388888889014E-5</v>
      </c>
      <c r="J7699" s="87">
        <v>8.9133805696632422E-3</v>
      </c>
      <c r="K7699" s="88">
        <v>6.8083730899894779E-2</v>
      </c>
      <c r="L7699" s="84"/>
      <c r="M7699" s="88">
        <f t="shared" si="850"/>
        <v>2.8820725384720053E-2</v>
      </c>
      <c r="N7699" s="88">
        <f t="shared" si="845"/>
        <v>2.3429024161240309E-2</v>
      </c>
      <c r="O7699" s="88">
        <f t="shared" si="846"/>
        <v>0</v>
      </c>
      <c r="P7699" s="88">
        <f t="shared" si="847"/>
        <v>0</v>
      </c>
      <c r="Q7699" s="88">
        <f t="shared" si="848"/>
        <v>2.6578049495418166E-5</v>
      </c>
      <c r="R7699" s="89">
        <f t="shared" si="849"/>
        <v>8.9133805696632422E-3</v>
      </c>
      <c r="S7699" s="88">
        <f t="shared" si="851"/>
        <v>5.2276327595455779E-2</v>
      </c>
    </row>
    <row r="7700" spans="1:19" x14ac:dyDescent="0.2">
      <c r="A7700" s="60">
        <v>2004</v>
      </c>
      <c r="B7700" s="61">
        <v>11</v>
      </c>
      <c r="C7700" s="61">
        <v>16</v>
      </c>
      <c r="D7700" s="61">
        <v>18</v>
      </c>
      <c r="E7700" s="87">
        <v>4.1657298198479881E-2</v>
      </c>
      <c r="F7700" s="87">
        <v>2.0859595398674394E-2</v>
      </c>
      <c r="G7700" s="87">
        <v>0</v>
      </c>
      <c r="H7700" s="87">
        <v>0</v>
      </c>
      <c r="I7700" s="87">
        <v>5.4211388888889014E-5</v>
      </c>
      <c r="J7700" s="87">
        <v>9.2500994593318654E-3</v>
      </c>
      <c r="K7700" s="88">
        <v>7.1821204445375028E-2</v>
      </c>
      <c r="L7700" s="84"/>
      <c r="M7700" s="88">
        <f t="shared" si="850"/>
        <v>3.1671470048096367E-2</v>
      </c>
      <c r="N7700" s="88">
        <f t="shared" si="845"/>
        <v>2.3043688842726198E-2</v>
      </c>
      <c r="O7700" s="88">
        <f t="shared" si="846"/>
        <v>0</v>
      </c>
      <c r="P7700" s="88">
        <f t="shared" si="847"/>
        <v>0</v>
      </c>
      <c r="Q7700" s="88">
        <f t="shared" si="848"/>
        <v>2.6578049495418166E-5</v>
      </c>
      <c r="R7700" s="89">
        <f t="shared" si="849"/>
        <v>9.2500994593318654E-3</v>
      </c>
      <c r="S7700" s="88">
        <f t="shared" si="851"/>
        <v>5.4741736940317989E-2</v>
      </c>
    </row>
    <row r="7701" spans="1:19" x14ac:dyDescent="0.2">
      <c r="A7701" s="60">
        <v>2004</v>
      </c>
      <c r="B7701" s="61">
        <v>11</v>
      </c>
      <c r="C7701" s="61">
        <v>16</v>
      </c>
      <c r="D7701" s="61">
        <v>19</v>
      </c>
      <c r="E7701" s="87">
        <v>4.6488680730691706E-2</v>
      </c>
      <c r="F7701" s="87">
        <v>2.0058839352050623E-2</v>
      </c>
      <c r="G7701" s="87">
        <v>1.2368164150014451E-3</v>
      </c>
      <c r="H7701" s="87">
        <v>1.7084746006959106E-6</v>
      </c>
      <c r="I7701" s="87">
        <v>5.4211388888889014E-5</v>
      </c>
      <c r="J7701" s="87">
        <v>6.6863842356083749E-3</v>
      </c>
      <c r="K7701" s="88">
        <v>7.4526640596841734E-2</v>
      </c>
      <c r="L7701" s="84"/>
      <c r="M7701" s="88">
        <f t="shared" si="850"/>
        <v>3.5344703641662131E-2</v>
      </c>
      <c r="N7701" s="88">
        <f t="shared" si="845"/>
        <v>2.2159090037012913E-2</v>
      </c>
      <c r="O7701" s="88">
        <f t="shared" si="846"/>
        <v>4.9390279499370309E-4</v>
      </c>
      <c r="P7701" s="88">
        <f t="shared" si="847"/>
        <v>3.1702226913177381E-6</v>
      </c>
      <c r="Q7701" s="88">
        <f t="shared" si="848"/>
        <v>2.6578049495418166E-5</v>
      </c>
      <c r="R7701" s="89">
        <f t="shared" si="849"/>
        <v>6.6863842356083749E-3</v>
      </c>
      <c r="S7701" s="88">
        <f t="shared" si="851"/>
        <v>5.8027444745855486E-2</v>
      </c>
    </row>
    <row r="7702" spans="1:19" x14ac:dyDescent="0.2">
      <c r="A7702" s="60">
        <v>2004</v>
      </c>
      <c r="B7702" s="61">
        <v>11</v>
      </c>
      <c r="C7702" s="61">
        <v>16</v>
      </c>
      <c r="D7702" s="61">
        <v>20</v>
      </c>
      <c r="E7702" s="87">
        <v>4.6618908194386501E-2</v>
      </c>
      <c r="F7702" s="87">
        <v>1.9788869554873818E-2</v>
      </c>
      <c r="G7702" s="87">
        <v>1.2368164150014451E-3</v>
      </c>
      <c r="H7702" s="87">
        <v>1.7084746006959106E-6</v>
      </c>
      <c r="I7702" s="87">
        <v>5.4211388888889014E-5</v>
      </c>
      <c r="J7702" s="87">
        <v>5.7987147557808623E-3</v>
      </c>
      <c r="K7702" s="88">
        <v>7.3499228783532225E-2</v>
      </c>
      <c r="L7702" s="84"/>
      <c r="M7702" s="88">
        <f t="shared" si="850"/>
        <v>3.5443713788604399E-2</v>
      </c>
      <c r="N7702" s="88">
        <f t="shared" si="845"/>
        <v>2.1860853188014798E-2</v>
      </c>
      <c r="O7702" s="88">
        <f t="shared" si="846"/>
        <v>4.9390279499370309E-4</v>
      </c>
      <c r="P7702" s="88">
        <f t="shared" si="847"/>
        <v>3.1702226913177381E-6</v>
      </c>
      <c r="Q7702" s="88">
        <f t="shared" si="848"/>
        <v>2.6578049495418166E-5</v>
      </c>
      <c r="R7702" s="89">
        <f t="shared" si="849"/>
        <v>5.7987147557808623E-3</v>
      </c>
      <c r="S7702" s="88">
        <f t="shared" si="851"/>
        <v>5.7828218043799638E-2</v>
      </c>
    </row>
    <row r="7703" spans="1:19" x14ac:dyDescent="0.2">
      <c r="A7703" s="60">
        <v>2004</v>
      </c>
      <c r="B7703" s="61">
        <v>11</v>
      </c>
      <c r="C7703" s="61">
        <v>16</v>
      </c>
      <c r="D7703" s="61">
        <v>21</v>
      </c>
      <c r="E7703" s="87">
        <v>4.3688020179323703E-2</v>
      </c>
      <c r="F7703" s="87">
        <v>1.9223523001425227E-2</v>
      </c>
      <c r="G7703" s="87">
        <v>1.2368164150014451E-3</v>
      </c>
      <c r="H7703" s="87">
        <v>1.7084746006959106E-6</v>
      </c>
      <c r="I7703" s="87">
        <v>5.4211388888889014E-5</v>
      </c>
      <c r="J7703" s="87">
        <v>5.8163091674031438E-3</v>
      </c>
      <c r="K7703" s="88">
        <v>7.0020588626643107E-2</v>
      </c>
      <c r="L7703" s="84"/>
      <c r="M7703" s="88">
        <f t="shared" si="850"/>
        <v>3.3215399999718939E-2</v>
      </c>
      <c r="N7703" s="88">
        <f t="shared" si="845"/>
        <v>2.1236312308050995E-2</v>
      </c>
      <c r="O7703" s="88">
        <f t="shared" si="846"/>
        <v>4.9390279499370309E-4</v>
      </c>
      <c r="P7703" s="88">
        <f t="shared" si="847"/>
        <v>3.1702226913177381E-6</v>
      </c>
      <c r="Q7703" s="88">
        <f t="shared" si="848"/>
        <v>2.6578049495418166E-5</v>
      </c>
      <c r="R7703" s="89">
        <f t="shared" si="849"/>
        <v>5.8163091674031438E-3</v>
      </c>
      <c r="S7703" s="88">
        <f t="shared" si="851"/>
        <v>5.4975363374950376E-2</v>
      </c>
    </row>
    <row r="7704" spans="1:19" x14ac:dyDescent="0.2">
      <c r="A7704" s="60">
        <v>2004</v>
      </c>
      <c r="B7704" s="61">
        <v>11</v>
      </c>
      <c r="C7704" s="61">
        <v>16</v>
      </c>
      <c r="D7704" s="61">
        <v>22</v>
      </c>
      <c r="E7704" s="87">
        <v>3.814598108133508E-2</v>
      </c>
      <c r="F7704" s="87">
        <v>1.8791557536591404E-2</v>
      </c>
      <c r="G7704" s="87">
        <v>1.2368164150014451E-3</v>
      </c>
      <c r="H7704" s="87">
        <v>1.7084746006959106E-6</v>
      </c>
      <c r="I7704" s="87">
        <v>5.4211388888889014E-5</v>
      </c>
      <c r="J7704" s="87">
        <v>6.1167138183319536E-3</v>
      </c>
      <c r="K7704" s="88">
        <v>6.4346988714749476E-2</v>
      </c>
      <c r="L7704" s="84"/>
      <c r="M7704" s="88">
        <f t="shared" si="850"/>
        <v>2.90018640075136E-2</v>
      </c>
      <c r="N7704" s="88">
        <f t="shared" si="845"/>
        <v>2.0759118116496025E-2</v>
      </c>
      <c r="O7704" s="88">
        <f t="shared" si="846"/>
        <v>4.9390279499370309E-4</v>
      </c>
      <c r="P7704" s="88">
        <f t="shared" si="847"/>
        <v>3.1702226913177381E-6</v>
      </c>
      <c r="Q7704" s="88">
        <f t="shared" si="848"/>
        <v>2.6578049495418166E-5</v>
      </c>
      <c r="R7704" s="89">
        <f t="shared" si="849"/>
        <v>6.1167138183319536E-3</v>
      </c>
      <c r="S7704" s="88">
        <f t="shared" si="851"/>
        <v>5.0284633191190066E-2</v>
      </c>
    </row>
    <row r="7705" spans="1:19" x14ac:dyDescent="0.2">
      <c r="A7705" s="60">
        <v>2004</v>
      </c>
      <c r="B7705" s="61">
        <v>11</v>
      </c>
      <c r="C7705" s="61">
        <v>16</v>
      </c>
      <c r="D7705" s="61">
        <v>23</v>
      </c>
      <c r="E7705" s="87">
        <v>3.3629216722536125E-2</v>
      </c>
      <c r="F7705" s="87">
        <v>1.7803313568195079E-2</v>
      </c>
      <c r="G7705" s="87">
        <v>1.2368164150014451E-3</v>
      </c>
      <c r="H7705" s="87">
        <v>1.7084746006959106E-6</v>
      </c>
      <c r="I7705" s="87">
        <v>5.4211388888889014E-5</v>
      </c>
      <c r="J7705" s="87">
        <v>6.9004972418007801E-3</v>
      </c>
      <c r="K7705" s="88">
        <v>5.9625763811023018E-2</v>
      </c>
      <c r="L7705" s="84"/>
      <c r="M7705" s="88">
        <f t="shared" si="850"/>
        <v>2.556783027775936E-2</v>
      </c>
      <c r="N7705" s="88">
        <f t="shared" si="845"/>
        <v>1.9667400560465526E-2</v>
      </c>
      <c r="O7705" s="88">
        <f t="shared" si="846"/>
        <v>4.9390279499370309E-4</v>
      </c>
      <c r="P7705" s="88">
        <f t="shared" si="847"/>
        <v>3.1702226913177381E-6</v>
      </c>
      <c r="Q7705" s="88">
        <f t="shared" si="848"/>
        <v>2.6578049495418166E-5</v>
      </c>
      <c r="R7705" s="89">
        <f t="shared" si="849"/>
        <v>6.9004972418007801E-3</v>
      </c>
      <c r="S7705" s="88">
        <f t="shared" si="851"/>
        <v>4.5758881905405328E-2</v>
      </c>
    </row>
    <row r="7706" spans="1:19" x14ac:dyDescent="0.2">
      <c r="A7706" s="60">
        <v>2004</v>
      </c>
      <c r="B7706" s="61">
        <v>11</v>
      </c>
      <c r="C7706" s="61">
        <v>16</v>
      </c>
      <c r="D7706" s="61">
        <v>24</v>
      </c>
      <c r="E7706" s="87">
        <v>2.5921316094668218E-2</v>
      </c>
      <c r="F7706" s="87">
        <v>1.72995498861001E-2</v>
      </c>
      <c r="G7706" s="87">
        <v>1.2368164150014451E-3</v>
      </c>
      <c r="H7706" s="87">
        <v>1.7084746006959106E-6</v>
      </c>
      <c r="I7706" s="87">
        <v>5.4211388888889014E-5</v>
      </c>
      <c r="J7706" s="87">
        <v>7.7007812293999967E-3</v>
      </c>
      <c r="K7706" s="88">
        <v>5.2214383488659345E-2</v>
      </c>
      <c r="L7706" s="84"/>
      <c r="M7706" s="88">
        <f t="shared" si="850"/>
        <v>1.9707619596161921E-2</v>
      </c>
      <c r="N7706" s="88">
        <f t="shared" si="845"/>
        <v>1.911089055542485E-2</v>
      </c>
      <c r="O7706" s="88">
        <f t="shared" si="846"/>
        <v>4.9390279499370309E-4</v>
      </c>
      <c r="P7706" s="88">
        <f t="shared" si="847"/>
        <v>3.1702226913177381E-6</v>
      </c>
      <c r="Q7706" s="88">
        <f t="shared" si="848"/>
        <v>2.6578049495418166E-5</v>
      </c>
      <c r="R7706" s="89">
        <f t="shared" si="849"/>
        <v>7.7007812293999967E-3</v>
      </c>
      <c r="S7706" s="88">
        <f t="shared" si="851"/>
        <v>3.9342161218767213E-2</v>
      </c>
    </row>
    <row r="7707" spans="1:19" x14ac:dyDescent="0.2">
      <c r="A7707" s="60">
        <v>2004</v>
      </c>
      <c r="B7707" s="61">
        <v>11</v>
      </c>
      <c r="C7707" s="61">
        <v>17</v>
      </c>
      <c r="D7707" s="61">
        <v>1</v>
      </c>
      <c r="E7707" s="87">
        <v>2.3340282732831605E-2</v>
      </c>
      <c r="F7707" s="87">
        <v>1.6608904782357617E-2</v>
      </c>
      <c r="G7707" s="87">
        <v>1.2368164150014451E-3</v>
      </c>
      <c r="H7707" s="87">
        <v>1.7084746006959106E-6</v>
      </c>
      <c r="I7707" s="87">
        <v>5.4211388888889014E-5</v>
      </c>
      <c r="J7707" s="87">
        <v>6.3893651295634669E-3</v>
      </c>
      <c r="K7707" s="88">
        <v>4.7631288923243718E-2</v>
      </c>
      <c r="L7707" s="84"/>
      <c r="M7707" s="88">
        <f t="shared" si="850"/>
        <v>1.7745295481355821E-2</v>
      </c>
      <c r="N7707" s="88">
        <f t="shared" si="845"/>
        <v>1.8347931803482542E-2</v>
      </c>
      <c r="O7707" s="88">
        <f t="shared" si="846"/>
        <v>4.9390279499370309E-4</v>
      </c>
      <c r="P7707" s="88">
        <f t="shared" si="847"/>
        <v>3.1702226913177381E-6</v>
      </c>
      <c r="Q7707" s="88">
        <f t="shared" si="848"/>
        <v>2.6578049495418166E-5</v>
      </c>
      <c r="R7707" s="89">
        <f t="shared" si="849"/>
        <v>6.3893651295634669E-3</v>
      </c>
      <c r="S7707" s="88">
        <f t="shared" si="851"/>
        <v>3.6616878352018808E-2</v>
      </c>
    </row>
    <row r="7708" spans="1:19" x14ac:dyDescent="0.2">
      <c r="A7708" s="60">
        <v>2004</v>
      </c>
      <c r="B7708" s="61">
        <v>11</v>
      </c>
      <c r="C7708" s="61">
        <v>17</v>
      </c>
      <c r="D7708" s="61">
        <v>2</v>
      </c>
      <c r="E7708" s="87">
        <v>2.0877461176945517E-2</v>
      </c>
      <c r="F7708" s="87">
        <v>1.595670449746002E-2</v>
      </c>
      <c r="G7708" s="87">
        <v>1.2368164150014451E-3</v>
      </c>
      <c r="H7708" s="87">
        <v>1.7084746006959106E-6</v>
      </c>
      <c r="I7708" s="87">
        <v>5.4211388888889014E-5</v>
      </c>
      <c r="J7708" s="87">
        <v>7.1938678784976137E-3</v>
      </c>
      <c r="K7708" s="88">
        <v>4.532076983139418E-2</v>
      </c>
      <c r="L7708" s="84"/>
      <c r="M7708" s="88">
        <f t="shared" si="850"/>
        <v>1.5872846174408241E-2</v>
      </c>
      <c r="N7708" s="88">
        <f t="shared" si="845"/>
        <v>1.7627443215804915E-2</v>
      </c>
      <c r="O7708" s="88">
        <f t="shared" si="846"/>
        <v>4.9390279499370309E-4</v>
      </c>
      <c r="P7708" s="88">
        <f t="shared" si="847"/>
        <v>3.1702226913177381E-6</v>
      </c>
      <c r="Q7708" s="88">
        <f t="shared" si="848"/>
        <v>2.6578049495418166E-5</v>
      </c>
      <c r="R7708" s="89">
        <f t="shared" si="849"/>
        <v>7.1938678784976137E-3</v>
      </c>
      <c r="S7708" s="88">
        <f t="shared" si="851"/>
        <v>3.4023940457393598E-2</v>
      </c>
    </row>
    <row r="7709" spans="1:19" x14ac:dyDescent="0.2">
      <c r="A7709" s="60">
        <v>2004</v>
      </c>
      <c r="B7709" s="61">
        <v>11</v>
      </c>
      <c r="C7709" s="61">
        <v>17</v>
      </c>
      <c r="D7709" s="61">
        <v>3</v>
      </c>
      <c r="E7709" s="87">
        <v>1.9474360607977775E-2</v>
      </c>
      <c r="F7709" s="87">
        <v>1.5981066948374652E-2</v>
      </c>
      <c r="G7709" s="87">
        <v>1.2368164150014451E-3</v>
      </c>
      <c r="H7709" s="87">
        <v>1.7084746006959106E-6</v>
      </c>
      <c r="I7709" s="87">
        <v>5.4211388888889014E-5</v>
      </c>
      <c r="J7709" s="87">
        <v>7.6923127850766449E-3</v>
      </c>
      <c r="K7709" s="88">
        <v>4.4440476619920101E-2</v>
      </c>
      <c r="L7709" s="84"/>
      <c r="M7709" s="88">
        <f t="shared" si="850"/>
        <v>1.4806088137610012E-2</v>
      </c>
      <c r="N7709" s="88">
        <f t="shared" si="845"/>
        <v>1.7654356524888497E-2</v>
      </c>
      <c r="O7709" s="88">
        <f t="shared" si="846"/>
        <v>4.9390279499370309E-4</v>
      </c>
      <c r="P7709" s="88">
        <f t="shared" si="847"/>
        <v>3.1702226913177381E-6</v>
      </c>
      <c r="Q7709" s="88">
        <f t="shared" si="848"/>
        <v>2.6578049495418166E-5</v>
      </c>
      <c r="R7709" s="89">
        <f t="shared" si="849"/>
        <v>7.6923127850766449E-3</v>
      </c>
      <c r="S7709" s="88">
        <f t="shared" si="851"/>
        <v>3.2984095729678947E-2</v>
      </c>
    </row>
    <row r="7710" spans="1:19" x14ac:dyDescent="0.2">
      <c r="A7710" s="60">
        <v>2004</v>
      </c>
      <c r="B7710" s="61">
        <v>11</v>
      </c>
      <c r="C7710" s="61">
        <v>17</v>
      </c>
      <c r="D7710" s="61">
        <v>4</v>
      </c>
      <c r="E7710" s="87">
        <v>2.0074638813923601E-2</v>
      </c>
      <c r="F7710" s="87">
        <v>1.5563721008144332E-2</v>
      </c>
      <c r="G7710" s="87">
        <v>1.2368164150014451E-3</v>
      </c>
      <c r="H7710" s="87">
        <v>1.7084746006959106E-6</v>
      </c>
      <c r="I7710" s="87">
        <v>5.4211388888889014E-5</v>
      </c>
      <c r="J7710" s="87">
        <v>7.7698267251358529E-3</v>
      </c>
      <c r="K7710" s="88">
        <v>4.4700922825694822E-2</v>
      </c>
      <c r="L7710" s="84"/>
      <c r="M7710" s="88">
        <f t="shared" si="850"/>
        <v>1.5262471389580779E-2</v>
      </c>
      <c r="N7710" s="88">
        <f t="shared" si="845"/>
        <v>1.7193312587907166E-2</v>
      </c>
      <c r="O7710" s="88">
        <f t="shared" si="846"/>
        <v>4.9390279499370309E-4</v>
      </c>
      <c r="P7710" s="88">
        <f t="shared" si="847"/>
        <v>3.1702226913177381E-6</v>
      </c>
      <c r="Q7710" s="88">
        <f t="shared" si="848"/>
        <v>2.6578049495418166E-5</v>
      </c>
      <c r="R7710" s="89">
        <f t="shared" si="849"/>
        <v>7.7698267251358529E-3</v>
      </c>
      <c r="S7710" s="88">
        <f t="shared" si="851"/>
        <v>3.2979435044668388E-2</v>
      </c>
    </row>
    <row r="7711" spans="1:19" x14ac:dyDescent="0.2">
      <c r="A7711" s="60">
        <v>2004</v>
      </c>
      <c r="B7711" s="61">
        <v>11</v>
      </c>
      <c r="C7711" s="61">
        <v>17</v>
      </c>
      <c r="D7711" s="61">
        <v>5</v>
      </c>
      <c r="E7711" s="87">
        <v>2.083442871119302E-2</v>
      </c>
      <c r="F7711" s="87">
        <v>1.5598518107135683E-2</v>
      </c>
      <c r="G7711" s="87">
        <v>1.2368164150014451E-3</v>
      </c>
      <c r="H7711" s="87">
        <v>1.7084746006959106E-6</v>
      </c>
      <c r="I7711" s="87">
        <v>5.4211388888889014E-5</v>
      </c>
      <c r="J7711" s="87">
        <v>7.9249708342346206E-3</v>
      </c>
      <c r="K7711" s="88">
        <v>4.5650653931054358E-2</v>
      </c>
      <c r="L7711" s="84"/>
      <c r="M7711" s="88">
        <f t="shared" si="850"/>
        <v>1.5840129183409875E-2</v>
      </c>
      <c r="N7711" s="88">
        <f t="shared" si="845"/>
        <v>1.7231753099645815E-2</v>
      </c>
      <c r="O7711" s="88">
        <f t="shared" si="846"/>
        <v>4.9390279499370309E-4</v>
      </c>
      <c r="P7711" s="88">
        <f t="shared" si="847"/>
        <v>3.1702226913177381E-6</v>
      </c>
      <c r="Q7711" s="88">
        <f t="shared" si="848"/>
        <v>2.6578049495418166E-5</v>
      </c>
      <c r="R7711" s="89">
        <f t="shared" si="849"/>
        <v>7.9249708342346206E-3</v>
      </c>
      <c r="S7711" s="88">
        <f t="shared" si="851"/>
        <v>3.3595533350236129E-2</v>
      </c>
    </row>
    <row r="7712" spans="1:19" x14ac:dyDescent="0.2">
      <c r="A7712" s="60">
        <v>2004</v>
      </c>
      <c r="B7712" s="61">
        <v>11</v>
      </c>
      <c r="C7712" s="61">
        <v>17</v>
      </c>
      <c r="D7712" s="61">
        <v>6</v>
      </c>
      <c r="E7712" s="87">
        <v>2.3648381695252838E-2</v>
      </c>
      <c r="F7712" s="87">
        <v>1.6525159439172678E-2</v>
      </c>
      <c r="G7712" s="87">
        <v>1.2368164150014451E-3</v>
      </c>
      <c r="H7712" s="87">
        <v>1.7084746006959106E-6</v>
      </c>
      <c r="I7712" s="87">
        <v>5.4211388888889014E-5</v>
      </c>
      <c r="J7712" s="87">
        <v>7.6836391296645672E-3</v>
      </c>
      <c r="K7712" s="88">
        <v>4.9149916542581121E-2</v>
      </c>
      <c r="L7712" s="84"/>
      <c r="M7712" s="88">
        <f t="shared" si="850"/>
        <v>1.7979538878843605E-2</v>
      </c>
      <c r="N7712" s="88">
        <f t="shared" si="845"/>
        <v>1.8255417946262488E-2</v>
      </c>
      <c r="O7712" s="88">
        <f t="shared" si="846"/>
        <v>4.9390279499370309E-4</v>
      </c>
      <c r="P7712" s="88">
        <f t="shared" si="847"/>
        <v>3.1702226913177381E-6</v>
      </c>
      <c r="Q7712" s="88">
        <f t="shared" si="848"/>
        <v>2.6578049495418166E-5</v>
      </c>
      <c r="R7712" s="89">
        <f t="shared" si="849"/>
        <v>7.6836391296645672E-3</v>
      </c>
      <c r="S7712" s="88">
        <f t="shared" si="851"/>
        <v>3.6758607892286535E-2</v>
      </c>
    </row>
    <row r="7713" spans="1:19" x14ac:dyDescent="0.2">
      <c r="A7713" s="60">
        <v>2004</v>
      </c>
      <c r="B7713" s="61">
        <v>11</v>
      </c>
      <c r="C7713" s="61">
        <v>17</v>
      </c>
      <c r="D7713" s="61">
        <v>7</v>
      </c>
      <c r="E7713" s="87">
        <v>3.1929716880458175E-2</v>
      </c>
      <c r="F7713" s="87">
        <v>1.8080272632159056E-2</v>
      </c>
      <c r="G7713" s="87">
        <v>0</v>
      </c>
      <c r="H7713" s="87">
        <v>0</v>
      </c>
      <c r="I7713" s="87">
        <v>5.4211388888889014E-5</v>
      </c>
      <c r="J7713" s="87">
        <v>7.2368318023412715E-3</v>
      </c>
      <c r="K7713" s="88">
        <v>5.7301032703847392E-2</v>
      </c>
      <c r="L7713" s="84"/>
      <c r="M7713" s="88">
        <f t="shared" si="850"/>
        <v>2.427572395610933E-2</v>
      </c>
      <c r="N7713" s="88">
        <f t="shared" si="845"/>
        <v>1.9973358483914232E-2</v>
      </c>
      <c r="O7713" s="88">
        <f t="shared" si="846"/>
        <v>0</v>
      </c>
      <c r="P7713" s="88">
        <f t="shared" si="847"/>
        <v>0</v>
      </c>
      <c r="Q7713" s="88">
        <f t="shared" si="848"/>
        <v>2.6578049495418166E-5</v>
      </c>
      <c r="R7713" s="89">
        <f t="shared" si="849"/>
        <v>7.2368318023412715E-3</v>
      </c>
      <c r="S7713" s="88">
        <f t="shared" si="851"/>
        <v>4.4275660489518982E-2</v>
      </c>
    </row>
    <row r="7714" spans="1:19" x14ac:dyDescent="0.2">
      <c r="A7714" s="60">
        <v>2004</v>
      </c>
      <c r="B7714" s="61">
        <v>11</v>
      </c>
      <c r="C7714" s="61">
        <v>17</v>
      </c>
      <c r="D7714" s="61">
        <v>8</v>
      </c>
      <c r="E7714" s="87">
        <v>3.4343809682303189E-2</v>
      </c>
      <c r="F7714" s="87">
        <v>1.9902262226663418E-2</v>
      </c>
      <c r="G7714" s="87">
        <v>0</v>
      </c>
      <c r="H7714" s="87">
        <v>0</v>
      </c>
      <c r="I7714" s="87">
        <v>5.4211388888889014E-5</v>
      </c>
      <c r="J7714" s="87">
        <v>9.5232074668893021E-3</v>
      </c>
      <c r="K7714" s="88">
        <v>6.3823490764744792E-2</v>
      </c>
      <c r="L7714" s="84"/>
      <c r="M7714" s="88">
        <f t="shared" si="850"/>
        <v>2.6111125462531307E-2</v>
      </c>
      <c r="N7714" s="88">
        <f t="shared" si="845"/>
        <v>2.1986118582468756E-2</v>
      </c>
      <c r="O7714" s="88">
        <f t="shared" si="846"/>
        <v>0</v>
      </c>
      <c r="P7714" s="88">
        <f t="shared" si="847"/>
        <v>0</v>
      </c>
      <c r="Q7714" s="88">
        <f t="shared" si="848"/>
        <v>2.6578049495418166E-5</v>
      </c>
      <c r="R7714" s="89">
        <f t="shared" si="849"/>
        <v>9.5232074668893021E-3</v>
      </c>
      <c r="S7714" s="88">
        <f t="shared" si="851"/>
        <v>4.8123822094495484E-2</v>
      </c>
    </row>
    <row r="7715" spans="1:19" x14ac:dyDescent="0.2">
      <c r="A7715" s="60">
        <v>2004</v>
      </c>
      <c r="B7715" s="61">
        <v>11</v>
      </c>
      <c r="C7715" s="61">
        <v>17</v>
      </c>
      <c r="D7715" s="61">
        <v>9</v>
      </c>
      <c r="E7715" s="87">
        <v>3.3566246407751327E-2</v>
      </c>
      <c r="F7715" s="87">
        <v>2.1043432218869968E-2</v>
      </c>
      <c r="G7715" s="87">
        <v>0</v>
      </c>
      <c r="H7715" s="87">
        <v>0</v>
      </c>
      <c r="I7715" s="87">
        <v>5.4211388888889014E-5</v>
      </c>
      <c r="J7715" s="87">
        <v>1.0652806209131241E-2</v>
      </c>
      <c r="K7715" s="88">
        <v>6.5316696224641424E-2</v>
      </c>
      <c r="L7715" s="84"/>
      <c r="M7715" s="88">
        <f t="shared" si="850"/>
        <v>2.551995481475829E-2</v>
      </c>
      <c r="N7715" s="88">
        <f t="shared" si="845"/>
        <v>2.324677420471228E-2</v>
      </c>
      <c r="O7715" s="88">
        <f t="shared" si="846"/>
        <v>0</v>
      </c>
      <c r="P7715" s="88">
        <f t="shared" si="847"/>
        <v>0</v>
      </c>
      <c r="Q7715" s="88">
        <f t="shared" si="848"/>
        <v>2.6578049495418166E-5</v>
      </c>
      <c r="R7715" s="89">
        <f t="shared" si="849"/>
        <v>1.0652806209131241E-2</v>
      </c>
      <c r="S7715" s="88">
        <f t="shared" si="851"/>
        <v>4.8793307068965994E-2</v>
      </c>
    </row>
    <row r="7716" spans="1:19" x14ac:dyDescent="0.2">
      <c r="A7716" s="60">
        <v>2004</v>
      </c>
      <c r="B7716" s="61">
        <v>11</v>
      </c>
      <c r="C7716" s="61">
        <v>17</v>
      </c>
      <c r="D7716" s="61">
        <v>10</v>
      </c>
      <c r="E7716" s="87">
        <v>3.2419953637546364E-2</v>
      </c>
      <c r="F7716" s="87">
        <v>2.1659038964058061E-2</v>
      </c>
      <c r="G7716" s="87">
        <v>0</v>
      </c>
      <c r="H7716" s="87">
        <v>0</v>
      </c>
      <c r="I7716" s="87">
        <v>5.4211388888889014E-5</v>
      </c>
      <c r="J7716" s="87">
        <v>1.0537792197464962E-2</v>
      </c>
      <c r="K7716" s="88">
        <v>6.4670996187958282E-2</v>
      </c>
      <c r="L7716" s="84"/>
      <c r="M7716" s="88">
        <f t="shared" si="850"/>
        <v>2.4648444210183827E-2</v>
      </c>
      <c r="N7716" s="88">
        <f t="shared" si="845"/>
        <v>2.3926837744511299E-2</v>
      </c>
      <c r="O7716" s="88">
        <f t="shared" si="846"/>
        <v>0</v>
      </c>
      <c r="P7716" s="88">
        <f t="shared" si="847"/>
        <v>0</v>
      </c>
      <c r="Q7716" s="88">
        <f t="shared" si="848"/>
        <v>2.6578049495418166E-5</v>
      </c>
      <c r="R7716" s="89">
        <f t="shared" si="849"/>
        <v>1.0537792197464962E-2</v>
      </c>
      <c r="S7716" s="88">
        <f t="shared" si="851"/>
        <v>4.8601860004190547E-2</v>
      </c>
    </row>
    <row r="7717" spans="1:19" x14ac:dyDescent="0.2">
      <c r="A7717" s="60">
        <v>2004</v>
      </c>
      <c r="B7717" s="61">
        <v>11</v>
      </c>
      <c r="C7717" s="61">
        <v>17</v>
      </c>
      <c r="D7717" s="61">
        <v>11</v>
      </c>
      <c r="E7717" s="87">
        <v>3.1207803661971435E-2</v>
      </c>
      <c r="F7717" s="87">
        <v>2.2094006377732213E-2</v>
      </c>
      <c r="G7717" s="87">
        <v>0</v>
      </c>
      <c r="H7717" s="87">
        <v>0</v>
      </c>
      <c r="I7717" s="87">
        <v>5.4211388888889014E-5</v>
      </c>
      <c r="J7717" s="87">
        <v>1.050486344030143E-2</v>
      </c>
      <c r="K7717" s="88">
        <v>6.3860884868893963E-2</v>
      </c>
      <c r="L7717" s="84"/>
      <c r="M7717" s="88">
        <f t="shared" si="850"/>
        <v>2.3726863279459352E-2</v>
      </c>
      <c r="N7717" s="88">
        <f t="shared" si="845"/>
        <v>2.4407348202449976E-2</v>
      </c>
      <c r="O7717" s="88">
        <f t="shared" si="846"/>
        <v>0</v>
      </c>
      <c r="P7717" s="88">
        <f t="shared" si="847"/>
        <v>0</v>
      </c>
      <c r="Q7717" s="88">
        <f t="shared" si="848"/>
        <v>2.6578049495418166E-5</v>
      </c>
      <c r="R7717" s="89">
        <f t="shared" si="849"/>
        <v>1.050486344030143E-2</v>
      </c>
      <c r="S7717" s="88">
        <f t="shared" si="851"/>
        <v>4.8160789531404749E-2</v>
      </c>
    </row>
    <row r="7718" spans="1:19" x14ac:dyDescent="0.2">
      <c r="A7718" s="60">
        <v>2004</v>
      </c>
      <c r="B7718" s="61">
        <v>11</v>
      </c>
      <c r="C7718" s="61">
        <v>17</v>
      </c>
      <c r="D7718" s="61">
        <v>12</v>
      </c>
      <c r="E7718" s="87">
        <v>3.1466107053645422E-2</v>
      </c>
      <c r="F7718" s="87">
        <v>2.1711551771451492E-2</v>
      </c>
      <c r="G7718" s="87">
        <v>0</v>
      </c>
      <c r="H7718" s="87">
        <v>0</v>
      </c>
      <c r="I7718" s="87">
        <v>5.4211388888889014E-5</v>
      </c>
      <c r="J7718" s="87">
        <v>1.0103240012815729E-2</v>
      </c>
      <c r="K7718" s="88">
        <v>6.3335110226801536E-2</v>
      </c>
      <c r="L7718" s="84"/>
      <c r="M7718" s="88">
        <f t="shared" si="850"/>
        <v>2.3923247790373765E-2</v>
      </c>
      <c r="N7718" s="88">
        <f t="shared" si="845"/>
        <v>2.3984848878989447E-2</v>
      </c>
      <c r="O7718" s="88">
        <f t="shared" si="846"/>
        <v>0</v>
      </c>
      <c r="P7718" s="88">
        <f t="shared" si="847"/>
        <v>0</v>
      </c>
      <c r="Q7718" s="88">
        <f t="shared" si="848"/>
        <v>2.6578049495418166E-5</v>
      </c>
      <c r="R7718" s="89">
        <f t="shared" si="849"/>
        <v>1.0103240012815729E-2</v>
      </c>
      <c r="S7718" s="88">
        <f t="shared" si="851"/>
        <v>4.7934674718858636E-2</v>
      </c>
    </row>
    <row r="7719" spans="1:19" x14ac:dyDescent="0.2">
      <c r="A7719" s="60">
        <v>2004</v>
      </c>
      <c r="B7719" s="61">
        <v>11</v>
      </c>
      <c r="C7719" s="61">
        <v>17</v>
      </c>
      <c r="D7719" s="61">
        <v>13</v>
      </c>
      <c r="E7719" s="87">
        <v>3.0931519699091952E-2</v>
      </c>
      <c r="F7719" s="87">
        <v>2.2016690722152968E-2</v>
      </c>
      <c r="G7719" s="87">
        <v>0</v>
      </c>
      <c r="H7719" s="87">
        <v>0</v>
      </c>
      <c r="I7719" s="87">
        <v>5.4211388888889014E-5</v>
      </c>
      <c r="J7719" s="87">
        <v>9.6362263865740309E-3</v>
      </c>
      <c r="K7719" s="88">
        <v>6.263864819670785E-2</v>
      </c>
      <c r="L7719" s="84"/>
      <c r="M7719" s="88">
        <f t="shared" si="850"/>
        <v>2.3516808387915131E-2</v>
      </c>
      <c r="N7719" s="88">
        <f t="shared" si="845"/>
        <v>2.4321937250042301E-2</v>
      </c>
      <c r="O7719" s="88">
        <f t="shared" si="846"/>
        <v>0</v>
      </c>
      <c r="P7719" s="88">
        <f t="shared" si="847"/>
        <v>0</v>
      </c>
      <c r="Q7719" s="88">
        <f t="shared" si="848"/>
        <v>2.6578049495418166E-5</v>
      </c>
      <c r="R7719" s="89">
        <f t="shared" si="849"/>
        <v>9.6362263865740309E-3</v>
      </c>
      <c r="S7719" s="88">
        <f t="shared" si="851"/>
        <v>4.7865323687452853E-2</v>
      </c>
    </row>
    <row r="7720" spans="1:19" x14ac:dyDescent="0.2">
      <c r="A7720" s="60">
        <v>2004</v>
      </c>
      <c r="B7720" s="61">
        <v>11</v>
      </c>
      <c r="C7720" s="61">
        <v>17</v>
      </c>
      <c r="D7720" s="61">
        <v>14</v>
      </c>
      <c r="E7720" s="87">
        <v>2.9799454311866976E-2</v>
      </c>
      <c r="F7720" s="87">
        <v>2.1888593082741412E-2</v>
      </c>
      <c r="G7720" s="87">
        <v>0</v>
      </c>
      <c r="H7720" s="87">
        <v>0</v>
      </c>
      <c r="I7720" s="87">
        <v>5.4211388888889014E-5</v>
      </c>
      <c r="J7720" s="87">
        <v>9.8039340081179267E-3</v>
      </c>
      <c r="K7720" s="88">
        <v>6.1546192791615204E-2</v>
      </c>
      <c r="L7720" s="84"/>
      <c r="M7720" s="88">
        <f t="shared" si="850"/>
        <v>2.2656114666657644E-2</v>
      </c>
      <c r="N7720" s="88">
        <f t="shared" si="845"/>
        <v>2.418042721172798E-2</v>
      </c>
      <c r="O7720" s="88">
        <f t="shared" si="846"/>
        <v>0</v>
      </c>
      <c r="P7720" s="88">
        <f t="shared" si="847"/>
        <v>0</v>
      </c>
      <c r="Q7720" s="88">
        <f t="shared" si="848"/>
        <v>2.6578049495418166E-5</v>
      </c>
      <c r="R7720" s="89">
        <f t="shared" si="849"/>
        <v>9.8039340081179267E-3</v>
      </c>
      <c r="S7720" s="88">
        <f t="shared" si="851"/>
        <v>4.6863119927881045E-2</v>
      </c>
    </row>
    <row r="7721" spans="1:19" x14ac:dyDescent="0.2">
      <c r="A7721" s="60">
        <v>2004</v>
      </c>
      <c r="B7721" s="61">
        <v>11</v>
      </c>
      <c r="C7721" s="61">
        <v>17</v>
      </c>
      <c r="D7721" s="61">
        <v>15</v>
      </c>
      <c r="E7721" s="87">
        <v>2.9544745068031238E-2</v>
      </c>
      <c r="F7721" s="87">
        <v>2.1761606574084168E-2</v>
      </c>
      <c r="G7721" s="87">
        <v>0</v>
      </c>
      <c r="H7721" s="87">
        <v>0</v>
      </c>
      <c r="I7721" s="87">
        <v>5.4211388888889014E-5</v>
      </c>
      <c r="J7721" s="87">
        <v>9.5644092737202594E-3</v>
      </c>
      <c r="K7721" s="88">
        <v>6.0924972304724552E-2</v>
      </c>
      <c r="L7721" s="84"/>
      <c r="M7721" s="88">
        <f t="shared" si="850"/>
        <v>2.2462462736840189E-2</v>
      </c>
      <c r="N7721" s="88">
        <f t="shared" si="845"/>
        <v>2.4040144644554715E-2</v>
      </c>
      <c r="O7721" s="88">
        <f t="shared" si="846"/>
        <v>0</v>
      </c>
      <c r="P7721" s="88">
        <f t="shared" si="847"/>
        <v>0</v>
      </c>
      <c r="Q7721" s="88">
        <f t="shared" si="848"/>
        <v>2.6578049495418166E-5</v>
      </c>
      <c r="R7721" s="89">
        <f t="shared" si="849"/>
        <v>9.5644092737202594E-3</v>
      </c>
      <c r="S7721" s="88">
        <f t="shared" si="851"/>
        <v>4.6529185430890324E-2</v>
      </c>
    </row>
    <row r="7722" spans="1:19" x14ac:dyDescent="0.2">
      <c r="A7722" s="60">
        <v>2004</v>
      </c>
      <c r="B7722" s="61">
        <v>11</v>
      </c>
      <c r="C7722" s="61">
        <v>17</v>
      </c>
      <c r="D7722" s="61">
        <v>16</v>
      </c>
      <c r="E7722" s="87">
        <v>3.2663592234830244E-2</v>
      </c>
      <c r="F7722" s="87">
        <v>2.1778131126589023E-2</v>
      </c>
      <c r="G7722" s="87">
        <v>0</v>
      </c>
      <c r="H7722" s="87">
        <v>0</v>
      </c>
      <c r="I7722" s="87">
        <v>5.4211388888889014E-5</v>
      </c>
      <c r="J7722" s="87">
        <v>9.009106431638535E-3</v>
      </c>
      <c r="K7722" s="88">
        <v>6.3505041181946692E-2</v>
      </c>
      <c r="L7722" s="84"/>
      <c r="M7722" s="88">
        <f t="shared" si="850"/>
        <v>2.4833679279910894E-2</v>
      </c>
      <c r="N7722" s="88">
        <f t="shared" si="845"/>
        <v>2.4058399392017909E-2</v>
      </c>
      <c r="O7722" s="88">
        <f t="shared" si="846"/>
        <v>0</v>
      </c>
      <c r="P7722" s="88">
        <f t="shared" si="847"/>
        <v>0</v>
      </c>
      <c r="Q7722" s="88">
        <f t="shared" si="848"/>
        <v>2.6578049495418166E-5</v>
      </c>
      <c r="R7722" s="89">
        <f t="shared" si="849"/>
        <v>9.009106431638535E-3</v>
      </c>
      <c r="S7722" s="88">
        <f t="shared" si="851"/>
        <v>4.8918656721424224E-2</v>
      </c>
    </row>
    <row r="7723" spans="1:19" x14ac:dyDescent="0.2">
      <c r="A7723" s="60">
        <v>2004</v>
      </c>
      <c r="B7723" s="61">
        <v>11</v>
      </c>
      <c r="C7723" s="61">
        <v>17</v>
      </c>
      <c r="D7723" s="61">
        <v>17</v>
      </c>
      <c r="E7723" s="87">
        <v>3.6675965524416543E-2</v>
      </c>
      <c r="F7723" s="87">
        <v>2.1072975999285874E-2</v>
      </c>
      <c r="G7723" s="87">
        <v>0</v>
      </c>
      <c r="H7723" s="87">
        <v>0</v>
      </c>
      <c r="I7723" s="87">
        <v>5.4211388888889014E-5</v>
      </c>
      <c r="J7723" s="87">
        <v>8.9133805696632422E-3</v>
      </c>
      <c r="K7723" s="88">
        <v>6.671653348225455E-2</v>
      </c>
      <c r="L7723" s="84"/>
      <c r="M7723" s="88">
        <f t="shared" si="850"/>
        <v>2.7884231427038657E-2</v>
      </c>
      <c r="N7723" s="88">
        <f t="shared" si="845"/>
        <v>2.3279411351796408E-2</v>
      </c>
      <c r="O7723" s="88">
        <f t="shared" si="846"/>
        <v>0</v>
      </c>
      <c r="P7723" s="88">
        <f t="shared" si="847"/>
        <v>0</v>
      </c>
      <c r="Q7723" s="88">
        <f t="shared" si="848"/>
        <v>2.6578049495418166E-5</v>
      </c>
      <c r="R7723" s="89">
        <f t="shared" si="849"/>
        <v>8.9133805696632422E-3</v>
      </c>
      <c r="S7723" s="88">
        <f t="shared" si="851"/>
        <v>5.1190220828330482E-2</v>
      </c>
    </row>
    <row r="7724" spans="1:19" x14ac:dyDescent="0.2">
      <c r="A7724" s="60">
        <v>2004</v>
      </c>
      <c r="B7724" s="61">
        <v>11</v>
      </c>
      <c r="C7724" s="61">
        <v>17</v>
      </c>
      <c r="D7724" s="61">
        <v>18</v>
      </c>
      <c r="E7724" s="87">
        <v>4.0247452748540413E-2</v>
      </c>
      <c r="F7724" s="87">
        <v>2.0620515786428015E-2</v>
      </c>
      <c r="G7724" s="87">
        <v>0</v>
      </c>
      <c r="H7724" s="87">
        <v>0</v>
      </c>
      <c r="I7724" s="87">
        <v>5.4211388888889014E-5</v>
      </c>
      <c r="J7724" s="87">
        <v>9.2500994593318654E-3</v>
      </c>
      <c r="K7724" s="88">
        <v>7.0172279383189179E-2</v>
      </c>
      <c r="L7724" s="84"/>
      <c r="M7724" s="88">
        <f t="shared" si="850"/>
        <v>3.0599583971196831E-2</v>
      </c>
      <c r="N7724" s="88">
        <f t="shared" si="845"/>
        <v>2.2779576519934199E-2</v>
      </c>
      <c r="O7724" s="88">
        <f t="shared" si="846"/>
        <v>0</v>
      </c>
      <c r="P7724" s="88">
        <f t="shared" si="847"/>
        <v>0</v>
      </c>
      <c r="Q7724" s="88">
        <f t="shared" si="848"/>
        <v>2.6578049495418166E-5</v>
      </c>
      <c r="R7724" s="89">
        <f t="shared" si="849"/>
        <v>9.2500994593318654E-3</v>
      </c>
      <c r="S7724" s="88">
        <f t="shared" si="851"/>
        <v>5.3405738540626455E-2</v>
      </c>
    </row>
    <row r="7725" spans="1:19" x14ac:dyDescent="0.2">
      <c r="A7725" s="60">
        <v>2004</v>
      </c>
      <c r="B7725" s="61">
        <v>11</v>
      </c>
      <c r="C7725" s="61">
        <v>17</v>
      </c>
      <c r="D7725" s="61">
        <v>19</v>
      </c>
      <c r="E7725" s="87">
        <v>4.4738906511458079E-2</v>
      </c>
      <c r="F7725" s="87">
        <v>2.0253350322767642E-2</v>
      </c>
      <c r="G7725" s="87">
        <v>1.2368164150014451E-3</v>
      </c>
      <c r="H7725" s="87">
        <v>1.7084746006959106E-6</v>
      </c>
      <c r="I7725" s="87">
        <v>5.4211388888889014E-5</v>
      </c>
      <c r="J7725" s="87">
        <v>6.6863842356083749E-3</v>
      </c>
      <c r="K7725" s="88">
        <v>7.2971377348325123E-2</v>
      </c>
      <c r="L7725" s="84"/>
      <c r="M7725" s="88">
        <f t="shared" si="850"/>
        <v>3.40143744035213E-2</v>
      </c>
      <c r="N7725" s="88">
        <f t="shared" si="845"/>
        <v>2.2373967181081797E-2</v>
      </c>
      <c r="O7725" s="88">
        <f t="shared" si="846"/>
        <v>4.9390279499370309E-4</v>
      </c>
      <c r="P7725" s="88">
        <f t="shared" si="847"/>
        <v>3.1702226913177381E-6</v>
      </c>
      <c r="Q7725" s="88">
        <f t="shared" si="848"/>
        <v>2.6578049495418166E-5</v>
      </c>
      <c r="R7725" s="89">
        <f t="shared" si="849"/>
        <v>6.6863842356083749E-3</v>
      </c>
      <c r="S7725" s="88">
        <f t="shared" si="851"/>
        <v>5.6911992651783538E-2</v>
      </c>
    </row>
    <row r="7726" spans="1:19" x14ac:dyDescent="0.2">
      <c r="A7726" s="60">
        <v>2004</v>
      </c>
      <c r="B7726" s="61">
        <v>11</v>
      </c>
      <c r="C7726" s="61">
        <v>17</v>
      </c>
      <c r="D7726" s="61">
        <v>20</v>
      </c>
      <c r="E7726" s="87">
        <v>4.4976638320992579E-2</v>
      </c>
      <c r="F7726" s="87">
        <v>1.9700251941766746E-2</v>
      </c>
      <c r="G7726" s="87">
        <v>1.2368164150014451E-3</v>
      </c>
      <c r="H7726" s="87">
        <v>1.7084746006959106E-6</v>
      </c>
      <c r="I7726" s="87">
        <v>5.4211388888889014E-5</v>
      </c>
      <c r="J7726" s="87">
        <v>5.7987147557808623E-3</v>
      </c>
      <c r="K7726" s="88">
        <v>7.1768341297031232E-2</v>
      </c>
      <c r="L7726" s="84"/>
      <c r="M7726" s="88">
        <f t="shared" si="850"/>
        <v>3.4195118623880423E-2</v>
      </c>
      <c r="N7726" s="88">
        <f t="shared" si="845"/>
        <v>2.1762956912301117E-2</v>
      </c>
      <c r="O7726" s="88">
        <f t="shared" si="846"/>
        <v>4.9390279499370309E-4</v>
      </c>
      <c r="P7726" s="88">
        <f t="shared" si="847"/>
        <v>3.1702226913177381E-6</v>
      </c>
      <c r="Q7726" s="88">
        <f t="shared" si="848"/>
        <v>2.6578049495418166E-5</v>
      </c>
      <c r="R7726" s="89">
        <f t="shared" si="849"/>
        <v>5.7987147557808623E-3</v>
      </c>
      <c r="S7726" s="88">
        <f t="shared" si="851"/>
        <v>5.6481726603361981E-2</v>
      </c>
    </row>
    <row r="7727" spans="1:19" x14ac:dyDescent="0.2">
      <c r="A7727" s="60">
        <v>2004</v>
      </c>
      <c r="B7727" s="61">
        <v>11</v>
      </c>
      <c r="C7727" s="61">
        <v>17</v>
      </c>
      <c r="D7727" s="61">
        <v>21</v>
      </c>
      <c r="E7727" s="87">
        <v>4.2172266760639961E-2</v>
      </c>
      <c r="F7727" s="87">
        <v>1.900391108099956E-2</v>
      </c>
      <c r="G7727" s="87">
        <v>1.2368164150014451E-3</v>
      </c>
      <c r="H7727" s="87">
        <v>1.7084746006959106E-6</v>
      </c>
      <c r="I7727" s="87">
        <v>5.4211388888889014E-5</v>
      </c>
      <c r="J7727" s="87">
        <v>5.8163091674031438E-3</v>
      </c>
      <c r="K7727" s="88">
        <v>6.8285223287533697E-2</v>
      </c>
      <c r="L7727" s="84"/>
      <c r="M7727" s="88">
        <f t="shared" si="850"/>
        <v>3.2062993552920291E-2</v>
      </c>
      <c r="N7727" s="88">
        <f t="shared" si="845"/>
        <v>2.0993706031959741E-2</v>
      </c>
      <c r="O7727" s="88">
        <f t="shared" si="846"/>
        <v>4.9390279499370309E-4</v>
      </c>
      <c r="P7727" s="88">
        <f t="shared" si="847"/>
        <v>3.1702226913177381E-6</v>
      </c>
      <c r="Q7727" s="88">
        <f t="shared" si="848"/>
        <v>2.6578049495418166E-5</v>
      </c>
      <c r="R7727" s="89">
        <f t="shared" si="849"/>
        <v>5.8163091674031438E-3</v>
      </c>
      <c r="S7727" s="88">
        <f t="shared" si="851"/>
        <v>5.3580350652060474E-2</v>
      </c>
    </row>
    <row r="7728" spans="1:19" x14ac:dyDescent="0.2">
      <c r="A7728" s="60">
        <v>2004</v>
      </c>
      <c r="B7728" s="61">
        <v>11</v>
      </c>
      <c r="C7728" s="61">
        <v>17</v>
      </c>
      <c r="D7728" s="61">
        <v>22</v>
      </c>
      <c r="E7728" s="87">
        <v>3.683769683230935E-2</v>
      </c>
      <c r="F7728" s="87">
        <v>1.8507553269532465E-2</v>
      </c>
      <c r="G7728" s="87">
        <v>1.2368164150014451E-3</v>
      </c>
      <c r="H7728" s="87">
        <v>1.7084746006959106E-6</v>
      </c>
      <c r="I7728" s="87">
        <v>5.4211388888889014E-5</v>
      </c>
      <c r="J7728" s="87">
        <v>6.1167138183319536E-3</v>
      </c>
      <c r="K7728" s="88">
        <v>6.2754700198664803E-2</v>
      </c>
      <c r="L7728" s="84"/>
      <c r="M7728" s="88">
        <f t="shared" si="850"/>
        <v>2.800719351280238E-2</v>
      </c>
      <c r="N7728" s="88">
        <f t="shared" si="845"/>
        <v>2.0445377325505967E-2</v>
      </c>
      <c r="O7728" s="88">
        <f t="shared" si="846"/>
        <v>4.9390279499370309E-4</v>
      </c>
      <c r="P7728" s="88">
        <f t="shared" si="847"/>
        <v>3.1702226913177381E-6</v>
      </c>
      <c r="Q7728" s="88">
        <f t="shared" si="848"/>
        <v>2.6578049495418166E-5</v>
      </c>
      <c r="R7728" s="89">
        <f t="shared" si="849"/>
        <v>6.1167138183319536E-3</v>
      </c>
      <c r="S7728" s="88">
        <f t="shared" si="851"/>
        <v>4.8976221905488788E-2</v>
      </c>
    </row>
    <row r="7729" spans="1:19" x14ac:dyDescent="0.2">
      <c r="A7729" s="60">
        <v>2004</v>
      </c>
      <c r="B7729" s="61">
        <v>11</v>
      </c>
      <c r="C7729" s="61">
        <v>17</v>
      </c>
      <c r="D7729" s="61">
        <v>23</v>
      </c>
      <c r="E7729" s="87">
        <v>3.2471110613239478E-2</v>
      </c>
      <c r="F7729" s="87">
        <v>1.7560740259946462E-2</v>
      </c>
      <c r="G7729" s="87">
        <v>1.2368164150014451E-3</v>
      </c>
      <c r="H7729" s="87">
        <v>1.7084746006959106E-6</v>
      </c>
      <c r="I7729" s="87">
        <v>5.4211388888889014E-5</v>
      </c>
      <c r="J7729" s="87">
        <v>6.9004972418007801E-3</v>
      </c>
      <c r="K7729" s="88">
        <v>5.8225084393477754E-2</v>
      </c>
      <c r="L7729" s="84"/>
      <c r="M7729" s="88">
        <f t="shared" si="850"/>
        <v>2.4687338154186052E-2</v>
      </c>
      <c r="N7729" s="88">
        <f t="shared" si="845"/>
        <v>1.9399428735988669E-2</v>
      </c>
      <c r="O7729" s="88">
        <f t="shared" si="846"/>
        <v>4.9390279499370309E-4</v>
      </c>
      <c r="P7729" s="88">
        <f t="shared" si="847"/>
        <v>3.1702226913177381E-6</v>
      </c>
      <c r="Q7729" s="88">
        <f t="shared" si="848"/>
        <v>2.6578049495418166E-5</v>
      </c>
      <c r="R7729" s="89">
        <f t="shared" si="849"/>
        <v>6.9004972418007801E-3</v>
      </c>
      <c r="S7729" s="88">
        <f t="shared" si="851"/>
        <v>4.4610417957355167E-2</v>
      </c>
    </row>
    <row r="7730" spans="1:19" x14ac:dyDescent="0.2">
      <c r="A7730" s="60">
        <v>2004</v>
      </c>
      <c r="B7730" s="61">
        <v>11</v>
      </c>
      <c r="C7730" s="61">
        <v>17</v>
      </c>
      <c r="D7730" s="61">
        <v>24</v>
      </c>
      <c r="E7730" s="87">
        <v>2.5067038838212034E-2</v>
      </c>
      <c r="F7730" s="87">
        <v>1.7229215235732728E-2</v>
      </c>
      <c r="G7730" s="87">
        <v>1.2368164150014451E-3</v>
      </c>
      <c r="H7730" s="87">
        <v>1.7084746006959106E-6</v>
      </c>
      <c r="I7730" s="87">
        <v>5.4211388888889014E-5</v>
      </c>
      <c r="J7730" s="87">
        <v>7.7007812293999967E-3</v>
      </c>
      <c r="K7730" s="88">
        <v>5.1289771581835786E-2</v>
      </c>
      <c r="L7730" s="84"/>
      <c r="M7730" s="88">
        <f t="shared" si="850"/>
        <v>1.9058124364577045E-2</v>
      </c>
      <c r="N7730" s="88">
        <f t="shared" si="845"/>
        <v>1.9033191550868384E-2</v>
      </c>
      <c r="O7730" s="88">
        <f t="shared" si="846"/>
        <v>4.9390279499370309E-4</v>
      </c>
      <c r="P7730" s="88">
        <f t="shared" si="847"/>
        <v>3.1702226913177381E-6</v>
      </c>
      <c r="Q7730" s="88">
        <f t="shared" si="848"/>
        <v>2.6578049495418166E-5</v>
      </c>
      <c r="R7730" s="89">
        <f t="shared" si="849"/>
        <v>7.7007812293999967E-3</v>
      </c>
      <c r="S7730" s="88">
        <f t="shared" si="851"/>
        <v>3.861496698262587E-2</v>
      </c>
    </row>
    <row r="7731" spans="1:19" x14ac:dyDescent="0.2">
      <c r="A7731" s="60">
        <v>2004</v>
      </c>
      <c r="B7731" s="61">
        <v>11</v>
      </c>
      <c r="C7731" s="61">
        <v>18</v>
      </c>
      <c r="D7731" s="61">
        <v>1</v>
      </c>
      <c r="E7731" s="87">
        <v>2.2696759964372315E-2</v>
      </c>
      <c r="F7731" s="87">
        <v>1.6413889699707907E-2</v>
      </c>
      <c r="G7731" s="87">
        <v>1.2368164150014451E-3</v>
      </c>
      <c r="H7731" s="87">
        <v>1.7084746006959106E-6</v>
      </c>
      <c r="I7731" s="87">
        <v>5.4211388888889014E-5</v>
      </c>
      <c r="J7731" s="87">
        <v>6.3893651295634669E-3</v>
      </c>
      <c r="K7731" s="88">
        <v>4.6792751072134715E-2</v>
      </c>
      <c r="L7731" s="84"/>
      <c r="M7731" s="88">
        <f t="shared" si="850"/>
        <v>1.7256033984140665E-2</v>
      </c>
      <c r="N7731" s="88">
        <f t="shared" si="845"/>
        <v>1.8132497764694618E-2</v>
      </c>
      <c r="O7731" s="88">
        <f t="shared" si="846"/>
        <v>4.9390279499370309E-4</v>
      </c>
      <c r="P7731" s="88">
        <f t="shared" si="847"/>
        <v>3.1702226913177381E-6</v>
      </c>
      <c r="Q7731" s="88">
        <f t="shared" si="848"/>
        <v>2.6578049495418166E-5</v>
      </c>
      <c r="R7731" s="89">
        <f t="shared" si="849"/>
        <v>6.3893651295634669E-3</v>
      </c>
      <c r="S7731" s="88">
        <f t="shared" si="851"/>
        <v>3.5912182816015728E-2</v>
      </c>
    </row>
    <row r="7732" spans="1:19" x14ac:dyDescent="0.2">
      <c r="A7732" s="60">
        <v>2004</v>
      </c>
      <c r="B7732" s="61">
        <v>11</v>
      </c>
      <c r="C7732" s="61">
        <v>18</v>
      </c>
      <c r="D7732" s="61">
        <v>2</v>
      </c>
      <c r="E7732" s="87">
        <v>2.0314899022781507E-2</v>
      </c>
      <c r="F7732" s="87">
        <v>1.5962540291282298E-2</v>
      </c>
      <c r="G7732" s="87">
        <v>1.2368164150014451E-3</v>
      </c>
      <c r="H7732" s="87">
        <v>1.7084746006959106E-6</v>
      </c>
      <c r="I7732" s="87">
        <v>5.4211388888889014E-5</v>
      </c>
      <c r="J7732" s="87">
        <v>7.1938678784976137E-3</v>
      </c>
      <c r="K7732" s="88">
        <v>4.476404347105245E-2</v>
      </c>
      <c r="L7732" s="84"/>
      <c r="M7732" s="88">
        <f t="shared" si="850"/>
        <v>1.5445137917120249E-2</v>
      </c>
      <c r="N7732" s="88">
        <f t="shared" si="845"/>
        <v>1.7633890043484011E-2</v>
      </c>
      <c r="O7732" s="88">
        <f t="shared" si="846"/>
        <v>4.9390279499370309E-4</v>
      </c>
      <c r="P7732" s="88">
        <f t="shared" si="847"/>
        <v>3.1702226913177381E-6</v>
      </c>
      <c r="Q7732" s="88">
        <f t="shared" si="848"/>
        <v>2.6578049495418166E-5</v>
      </c>
      <c r="R7732" s="89">
        <f t="shared" si="849"/>
        <v>7.1938678784976137E-3</v>
      </c>
      <c r="S7732" s="88">
        <f t="shared" si="851"/>
        <v>3.3602679027784702E-2</v>
      </c>
    </row>
    <row r="7733" spans="1:19" x14ac:dyDescent="0.2">
      <c r="A7733" s="60">
        <v>2004</v>
      </c>
      <c r="B7733" s="61">
        <v>11</v>
      </c>
      <c r="C7733" s="61">
        <v>18</v>
      </c>
      <c r="D7733" s="61">
        <v>3</v>
      </c>
      <c r="E7733" s="87">
        <v>1.8945722606420592E-2</v>
      </c>
      <c r="F7733" s="87">
        <v>1.5833356650350495E-2</v>
      </c>
      <c r="G7733" s="87">
        <v>1.2368164150014451E-3</v>
      </c>
      <c r="H7733" s="87">
        <v>1.7084746006959106E-6</v>
      </c>
      <c r="I7733" s="87">
        <v>5.4211388888889014E-5</v>
      </c>
      <c r="J7733" s="87">
        <v>7.6923127850766449E-3</v>
      </c>
      <c r="K7733" s="88">
        <v>4.3764128320338762E-2</v>
      </c>
      <c r="L7733" s="84"/>
      <c r="M7733" s="88">
        <f t="shared" si="850"/>
        <v>1.4404171946290269E-2</v>
      </c>
      <c r="N7733" s="88">
        <f t="shared" si="845"/>
        <v>1.7491180294406515E-2</v>
      </c>
      <c r="O7733" s="88">
        <f t="shared" si="846"/>
        <v>4.9390279499370309E-4</v>
      </c>
      <c r="P7733" s="88">
        <f t="shared" si="847"/>
        <v>3.1702226913177381E-6</v>
      </c>
      <c r="Q7733" s="88">
        <f t="shared" si="848"/>
        <v>2.6578049495418166E-5</v>
      </c>
      <c r="R7733" s="89">
        <f t="shared" si="849"/>
        <v>7.6923127850766449E-3</v>
      </c>
      <c r="S7733" s="88">
        <f t="shared" si="851"/>
        <v>3.2419003307877226E-2</v>
      </c>
    </row>
    <row r="7734" spans="1:19" x14ac:dyDescent="0.2">
      <c r="A7734" s="60">
        <v>2004</v>
      </c>
      <c r="B7734" s="61">
        <v>11</v>
      </c>
      <c r="C7734" s="61">
        <v>18</v>
      </c>
      <c r="D7734" s="61">
        <v>4</v>
      </c>
      <c r="E7734" s="87">
        <v>1.9488581671226055E-2</v>
      </c>
      <c r="F7734" s="87">
        <v>1.5431341675984891E-2</v>
      </c>
      <c r="G7734" s="87">
        <v>1.2368164150014451E-3</v>
      </c>
      <c r="H7734" s="87">
        <v>1.7084746006959106E-6</v>
      </c>
      <c r="I7734" s="87">
        <v>5.4211388888889014E-5</v>
      </c>
      <c r="J7734" s="87">
        <v>7.7698267251358529E-3</v>
      </c>
      <c r="K7734" s="88">
        <v>4.3982486350837832E-2</v>
      </c>
      <c r="L7734" s="84"/>
      <c r="M7734" s="88">
        <f t="shared" si="850"/>
        <v>1.4816900216122017E-2</v>
      </c>
      <c r="N7734" s="88">
        <f t="shared" si="845"/>
        <v>1.7047072544359443E-2</v>
      </c>
      <c r="O7734" s="88">
        <f t="shared" si="846"/>
        <v>4.9390279499370309E-4</v>
      </c>
      <c r="P7734" s="88">
        <f t="shared" si="847"/>
        <v>3.1702226913177381E-6</v>
      </c>
      <c r="Q7734" s="88">
        <f t="shared" si="848"/>
        <v>2.6578049495418166E-5</v>
      </c>
      <c r="R7734" s="89">
        <f t="shared" si="849"/>
        <v>7.7698267251358529E-3</v>
      </c>
      <c r="S7734" s="88">
        <f t="shared" si="851"/>
        <v>3.2387623827661902E-2</v>
      </c>
    </row>
    <row r="7735" spans="1:19" x14ac:dyDescent="0.2">
      <c r="A7735" s="60">
        <v>2004</v>
      </c>
      <c r="B7735" s="61">
        <v>11</v>
      </c>
      <c r="C7735" s="61">
        <v>18</v>
      </c>
      <c r="D7735" s="61">
        <v>5</v>
      </c>
      <c r="E7735" s="87">
        <v>2.0217870972807445E-2</v>
      </c>
      <c r="F7735" s="87">
        <v>1.5644093616348876E-2</v>
      </c>
      <c r="G7735" s="87">
        <v>1.2368164150014451E-3</v>
      </c>
      <c r="H7735" s="87">
        <v>1.7084746006959106E-6</v>
      </c>
      <c r="I7735" s="87">
        <v>5.4211388888889014E-5</v>
      </c>
      <c r="J7735" s="87">
        <v>7.9249708342346206E-3</v>
      </c>
      <c r="K7735" s="88">
        <v>4.5079671701881971E-2</v>
      </c>
      <c r="L7735" s="84"/>
      <c r="M7735" s="88">
        <f t="shared" si="850"/>
        <v>1.537136882715342E-2</v>
      </c>
      <c r="N7735" s="88">
        <f t="shared" si="845"/>
        <v>1.7282100569627156E-2</v>
      </c>
      <c r="O7735" s="88">
        <f t="shared" si="846"/>
        <v>4.9390279499370309E-4</v>
      </c>
      <c r="P7735" s="88">
        <f t="shared" si="847"/>
        <v>3.1702226913177381E-6</v>
      </c>
      <c r="Q7735" s="88">
        <f t="shared" si="848"/>
        <v>2.6578049495418166E-5</v>
      </c>
      <c r="R7735" s="89">
        <f t="shared" si="849"/>
        <v>7.9249708342346206E-3</v>
      </c>
      <c r="S7735" s="88">
        <f t="shared" si="851"/>
        <v>3.317712046396102E-2</v>
      </c>
    </row>
    <row r="7736" spans="1:19" x14ac:dyDescent="0.2">
      <c r="A7736" s="60">
        <v>2004</v>
      </c>
      <c r="B7736" s="61">
        <v>11</v>
      </c>
      <c r="C7736" s="61">
        <v>18</v>
      </c>
      <c r="D7736" s="61">
        <v>6</v>
      </c>
      <c r="E7736" s="87">
        <v>2.2904363327592561E-2</v>
      </c>
      <c r="F7736" s="87">
        <v>1.6332943025079483E-2</v>
      </c>
      <c r="G7736" s="87">
        <v>1.2368164150014451E-3</v>
      </c>
      <c r="H7736" s="87">
        <v>1.7084746006959106E-6</v>
      </c>
      <c r="I7736" s="87">
        <v>5.4211388888889014E-5</v>
      </c>
      <c r="J7736" s="87">
        <v>7.6836391296645672E-3</v>
      </c>
      <c r="K7736" s="88">
        <v>4.8213681760827645E-2</v>
      </c>
      <c r="L7736" s="84"/>
      <c r="M7736" s="88">
        <f t="shared" si="850"/>
        <v>1.7413871961745129E-2</v>
      </c>
      <c r="N7736" s="88">
        <f t="shared" si="845"/>
        <v>1.8043075609214584E-2</v>
      </c>
      <c r="O7736" s="88">
        <f t="shared" si="846"/>
        <v>4.9390279499370309E-4</v>
      </c>
      <c r="P7736" s="88">
        <f t="shared" si="847"/>
        <v>3.1702226913177381E-6</v>
      </c>
      <c r="Q7736" s="88">
        <f t="shared" si="848"/>
        <v>2.6578049495418166E-5</v>
      </c>
      <c r="R7736" s="89">
        <f t="shared" si="849"/>
        <v>7.6836391296645672E-3</v>
      </c>
      <c r="S7736" s="88">
        <f t="shared" si="851"/>
        <v>3.5980598638140154E-2</v>
      </c>
    </row>
    <row r="7737" spans="1:19" x14ac:dyDescent="0.2">
      <c r="A7737" s="60">
        <v>2004</v>
      </c>
      <c r="B7737" s="61">
        <v>11</v>
      </c>
      <c r="C7737" s="61">
        <v>18</v>
      </c>
      <c r="D7737" s="61">
        <v>7</v>
      </c>
      <c r="E7737" s="87">
        <v>3.0730502465893685E-2</v>
      </c>
      <c r="F7737" s="87">
        <v>1.7944879508430392E-2</v>
      </c>
      <c r="G7737" s="87">
        <v>0</v>
      </c>
      <c r="H7737" s="87">
        <v>0</v>
      </c>
      <c r="I7737" s="87">
        <v>5.4211388888889014E-5</v>
      </c>
      <c r="J7737" s="87">
        <v>7.2368318023412715E-3</v>
      </c>
      <c r="K7737" s="88">
        <v>5.5966425165554237E-2</v>
      </c>
      <c r="L7737" s="84"/>
      <c r="M7737" s="88">
        <f t="shared" si="850"/>
        <v>2.3363977754251461E-2</v>
      </c>
      <c r="N7737" s="88">
        <f t="shared" si="845"/>
        <v>1.9823789091266933E-2</v>
      </c>
      <c r="O7737" s="88">
        <f t="shared" si="846"/>
        <v>0</v>
      </c>
      <c r="P7737" s="88">
        <f t="shared" si="847"/>
        <v>0</v>
      </c>
      <c r="Q7737" s="88">
        <f t="shared" si="848"/>
        <v>2.6578049495418166E-5</v>
      </c>
      <c r="R7737" s="89">
        <f t="shared" si="849"/>
        <v>7.2368318023412715E-3</v>
      </c>
      <c r="S7737" s="88">
        <f t="shared" si="851"/>
        <v>4.3214344895013815E-2</v>
      </c>
    </row>
    <row r="7738" spans="1:19" x14ac:dyDescent="0.2">
      <c r="A7738" s="60">
        <v>2004</v>
      </c>
      <c r="B7738" s="61">
        <v>11</v>
      </c>
      <c r="C7738" s="61">
        <v>18</v>
      </c>
      <c r="D7738" s="61">
        <v>8</v>
      </c>
      <c r="E7738" s="87">
        <v>3.3057481163073867E-2</v>
      </c>
      <c r="F7738" s="87">
        <v>1.9588580094811105E-2</v>
      </c>
      <c r="G7738" s="87">
        <v>0</v>
      </c>
      <c r="H7738" s="87">
        <v>0</v>
      </c>
      <c r="I7738" s="87">
        <v>5.4211388888889014E-5</v>
      </c>
      <c r="J7738" s="87">
        <v>9.5232074668893021E-3</v>
      </c>
      <c r="K7738" s="88">
        <v>6.2223480113663167E-2</v>
      </c>
      <c r="L7738" s="84"/>
      <c r="M7738" s="88">
        <f t="shared" si="850"/>
        <v>2.5133147606774202E-2</v>
      </c>
      <c r="N7738" s="88">
        <f t="shared" si="845"/>
        <v>2.16395925207798E-2</v>
      </c>
      <c r="O7738" s="88">
        <f t="shared" si="846"/>
        <v>0</v>
      </c>
      <c r="P7738" s="88">
        <f t="shared" si="847"/>
        <v>0</v>
      </c>
      <c r="Q7738" s="88">
        <f t="shared" si="848"/>
        <v>2.6578049495418166E-5</v>
      </c>
      <c r="R7738" s="89">
        <f t="shared" si="849"/>
        <v>9.5232074668893021E-3</v>
      </c>
      <c r="S7738" s="88">
        <f t="shared" si="851"/>
        <v>4.6799318177049423E-2</v>
      </c>
    </row>
    <row r="7739" spans="1:19" x14ac:dyDescent="0.2">
      <c r="A7739" s="60">
        <v>2004</v>
      </c>
      <c r="B7739" s="61">
        <v>11</v>
      </c>
      <c r="C7739" s="61">
        <v>18</v>
      </c>
      <c r="D7739" s="61">
        <v>9</v>
      </c>
      <c r="E7739" s="87">
        <v>3.2455892157453425E-2</v>
      </c>
      <c r="F7739" s="87">
        <v>2.0917318603615297E-2</v>
      </c>
      <c r="G7739" s="87">
        <v>0</v>
      </c>
      <c r="H7739" s="87">
        <v>0</v>
      </c>
      <c r="I7739" s="87">
        <v>5.4211388888889014E-5</v>
      </c>
      <c r="J7739" s="87">
        <v>1.0652806209131241E-2</v>
      </c>
      <c r="K7739" s="88">
        <v>6.4080228359088859E-2</v>
      </c>
      <c r="L7739" s="84"/>
      <c r="M7739" s="88">
        <f t="shared" si="850"/>
        <v>2.4675767771865292E-2</v>
      </c>
      <c r="N7739" s="88">
        <f t="shared" si="845"/>
        <v>2.3107455926806249E-2</v>
      </c>
      <c r="O7739" s="88">
        <f t="shared" si="846"/>
        <v>0</v>
      </c>
      <c r="P7739" s="88">
        <f t="shared" si="847"/>
        <v>0</v>
      </c>
      <c r="Q7739" s="88">
        <f t="shared" si="848"/>
        <v>2.6578049495418166E-5</v>
      </c>
      <c r="R7739" s="89">
        <f t="shared" si="849"/>
        <v>1.0652806209131241E-2</v>
      </c>
      <c r="S7739" s="88">
        <f t="shared" si="851"/>
        <v>4.7809801748166958E-2</v>
      </c>
    </row>
    <row r="7740" spans="1:19" x14ac:dyDescent="0.2">
      <c r="A7740" s="60">
        <v>2004</v>
      </c>
      <c r="B7740" s="61">
        <v>11</v>
      </c>
      <c r="C7740" s="61">
        <v>18</v>
      </c>
      <c r="D7740" s="61">
        <v>10</v>
      </c>
      <c r="E7740" s="87">
        <v>3.1382258395043286E-2</v>
      </c>
      <c r="F7740" s="87">
        <v>2.1460665622892446E-2</v>
      </c>
      <c r="G7740" s="87">
        <v>0</v>
      </c>
      <c r="H7740" s="87">
        <v>0</v>
      </c>
      <c r="I7740" s="87">
        <v>5.4211388888889014E-5</v>
      </c>
      <c r="J7740" s="87">
        <v>1.0537792197464962E-2</v>
      </c>
      <c r="K7740" s="88">
        <v>6.3434927604289593E-2</v>
      </c>
      <c r="L7740" s="84"/>
      <c r="M7740" s="88">
        <f t="shared" si="850"/>
        <v>2.3859498810138952E-2</v>
      </c>
      <c r="N7740" s="88">
        <f t="shared" si="845"/>
        <v>2.370769382243873E-2</v>
      </c>
      <c r="O7740" s="88">
        <f t="shared" si="846"/>
        <v>0</v>
      </c>
      <c r="P7740" s="88">
        <f t="shared" si="847"/>
        <v>0</v>
      </c>
      <c r="Q7740" s="88">
        <f t="shared" si="848"/>
        <v>2.6578049495418166E-5</v>
      </c>
      <c r="R7740" s="89">
        <f t="shared" si="849"/>
        <v>1.0537792197464962E-2</v>
      </c>
      <c r="S7740" s="88">
        <f t="shared" si="851"/>
        <v>4.75937706820731E-2</v>
      </c>
    </row>
    <row r="7741" spans="1:19" x14ac:dyDescent="0.2">
      <c r="A7741" s="60">
        <v>2004</v>
      </c>
      <c r="B7741" s="61">
        <v>11</v>
      </c>
      <c r="C7741" s="61">
        <v>18</v>
      </c>
      <c r="D7741" s="61">
        <v>11</v>
      </c>
      <c r="E7741" s="87">
        <v>3.0237419265236133E-2</v>
      </c>
      <c r="F7741" s="87">
        <v>2.1417524849721044E-2</v>
      </c>
      <c r="G7741" s="87">
        <v>0</v>
      </c>
      <c r="H7741" s="87">
        <v>0</v>
      </c>
      <c r="I7741" s="87">
        <v>5.4211388888889014E-5</v>
      </c>
      <c r="J7741" s="87">
        <v>1.050486344030143E-2</v>
      </c>
      <c r="K7741" s="88">
        <v>6.2214018944147499E-2</v>
      </c>
      <c r="L7741" s="84"/>
      <c r="M7741" s="88">
        <f t="shared" si="850"/>
        <v>2.2989093388337038E-2</v>
      </c>
      <c r="N7741" s="88">
        <f t="shared" si="845"/>
        <v>2.3660036016311791E-2</v>
      </c>
      <c r="O7741" s="88">
        <f t="shared" si="846"/>
        <v>0</v>
      </c>
      <c r="P7741" s="88">
        <f t="shared" si="847"/>
        <v>0</v>
      </c>
      <c r="Q7741" s="88">
        <f t="shared" si="848"/>
        <v>2.6578049495418166E-5</v>
      </c>
      <c r="R7741" s="89">
        <f t="shared" si="849"/>
        <v>1.050486344030143E-2</v>
      </c>
      <c r="S7741" s="88">
        <f t="shared" si="851"/>
        <v>4.6675707454144247E-2</v>
      </c>
    </row>
    <row r="7742" spans="1:19" x14ac:dyDescent="0.2">
      <c r="A7742" s="60">
        <v>2004</v>
      </c>
      <c r="B7742" s="61">
        <v>11</v>
      </c>
      <c r="C7742" s="61">
        <v>18</v>
      </c>
      <c r="D7742" s="61">
        <v>12</v>
      </c>
      <c r="E7742" s="87">
        <v>3.0555760330447827E-2</v>
      </c>
      <c r="F7742" s="87">
        <v>2.125243172276358E-2</v>
      </c>
      <c r="G7742" s="87">
        <v>0</v>
      </c>
      <c r="H7742" s="87">
        <v>0</v>
      </c>
      <c r="I7742" s="87">
        <v>5.4211388888889014E-5</v>
      </c>
      <c r="J7742" s="87">
        <v>1.0103240012815729E-2</v>
      </c>
      <c r="K7742" s="88">
        <v>6.1965643454916029E-2</v>
      </c>
      <c r="L7742" s="84"/>
      <c r="M7742" s="88">
        <f t="shared" si="850"/>
        <v>2.3231123715505477E-2</v>
      </c>
      <c r="N7742" s="88">
        <f t="shared" si="845"/>
        <v>2.3477656896536428E-2</v>
      </c>
      <c r="O7742" s="88">
        <f t="shared" si="846"/>
        <v>0</v>
      </c>
      <c r="P7742" s="88">
        <f t="shared" si="847"/>
        <v>0</v>
      </c>
      <c r="Q7742" s="88">
        <f t="shared" si="848"/>
        <v>2.6578049495418166E-5</v>
      </c>
      <c r="R7742" s="89">
        <f t="shared" si="849"/>
        <v>1.0103240012815729E-2</v>
      </c>
      <c r="S7742" s="88">
        <f t="shared" si="851"/>
        <v>4.673535866153733E-2</v>
      </c>
    </row>
    <row r="7743" spans="1:19" x14ac:dyDescent="0.2">
      <c r="A7743" s="60">
        <v>2004</v>
      </c>
      <c r="B7743" s="61">
        <v>11</v>
      </c>
      <c r="C7743" s="61">
        <v>18</v>
      </c>
      <c r="D7743" s="61">
        <v>13</v>
      </c>
      <c r="E7743" s="87">
        <v>3.008031518750999E-2</v>
      </c>
      <c r="F7743" s="87">
        <v>2.2017296168452855E-2</v>
      </c>
      <c r="G7743" s="87">
        <v>0</v>
      </c>
      <c r="H7743" s="87">
        <v>0</v>
      </c>
      <c r="I7743" s="87">
        <v>5.4211388888889014E-5</v>
      </c>
      <c r="J7743" s="87">
        <v>9.6362263865740309E-3</v>
      </c>
      <c r="K7743" s="88">
        <v>6.1788049131425771E-2</v>
      </c>
      <c r="L7743" s="84"/>
      <c r="M7743" s="88">
        <f t="shared" si="850"/>
        <v>2.2869649321935276E-2</v>
      </c>
      <c r="N7743" s="88">
        <f t="shared" si="845"/>
        <v>2.4322606089292483E-2</v>
      </c>
      <c r="O7743" s="88">
        <f t="shared" si="846"/>
        <v>0</v>
      </c>
      <c r="P7743" s="88">
        <f t="shared" si="847"/>
        <v>0</v>
      </c>
      <c r="Q7743" s="88">
        <f t="shared" si="848"/>
        <v>2.6578049495418166E-5</v>
      </c>
      <c r="R7743" s="89">
        <f t="shared" si="849"/>
        <v>9.6362263865740309E-3</v>
      </c>
      <c r="S7743" s="88">
        <f t="shared" si="851"/>
        <v>4.7218833460723184E-2</v>
      </c>
    </row>
    <row r="7744" spans="1:19" x14ac:dyDescent="0.2">
      <c r="A7744" s="60">
        <v>2004</v>
      </c>
      <c r="B7744" s="61">
        <v>11</v>
      </c>
      <c r="C7744" s="61">
        <v>18</v>
      </c>
      <c r="D7744" s="61">
        <v>14</v>
      </c>
      <c r="E7744" s="87">
        <v>2.8974453049700744E-2</v>
      </c>
      <c r="F7744" s="87">
        <v>2.2233802383262682E-2</v>
      </c>
      <c r="G7744" s="87">
        <v>0</v>
      </c>
      <c r="H7744" s="87">
        <v>0</v>
      </c>
      <c r="I7744" s="87">
        <v>5.4211388888889014E-5</v>
      </c>
      <c r="J7744" s="87">
        <v>9.8039340081179267E-3</v>
      </c>
      <c r="K7744" s="88">
        <v>6.1066400829970238E-2</v>
      </c>
      <c r="L7744" s="84"/>
      <c r="M7744" s="88">
        <f t="shared" si="850"/>
        <v>2.202887757029471E-2</v>
      </c>
      <c r="N7744" s="88">
        <f t="shared" si="845"/>
        <v>2.4561781478423528E-2</v>
      </c>
      <c r="O7744" s="88">
        <f t="shared" si="846"/>
        <v>0</v>
      </c>
      <c r="P7744" s="88">
        <f t="shared" si="847"/>
        <v>0</v>
      </c>
      <c r="Q7744" s="88">
        <f t="shared" si="848"/>
        <v>2.6578049495418166E-5</v>
      </c>
      <c r="R7744" s="89">
        <f t="shared" si="849"/>
        <v>9.8039340081179267E-3</v>
      </c>
      <c r="S7744" s="88">
        <f t="shared" si="851"/>
        <v>4.6617237098213658E-2</v>
      </c>
    </row>
    <row r="7745" spans="1:19" x14ac:dyDescent="0.2">
      <c r="A7745" s="60">
        <v>2004</v>
      </c>
      <c r="B7745" s="61">
        <v>11</v>
      </c>
      <c r="C7745" s="61">
        <v>18</v>
      </c>
      <c r="D7745" s="61">
        <v>15</v>
      </c>
      <c r="E7745" s="87">
        <v>2.8759329258732667E-2</v>
      </c>
      <c r="F7745" s="87">
        <v>2.2154460179207146E-2</v>
      </c>
      <c r="G7745" s="87">
        <v>0</v>
      </c>
      <c r="H7745" s="87">
        <v>0</v>
      </c>
      <c r="I7745" s="87">
        <v>5.4211388888889014E-5</v>
      </c>
      <c r="J7745" s="87">
        <v>9.5644092737202594E-3</v>
      </c>
      <c r="K7745" s="88">
        <v>6.053241010054896E-2</v>
      </c>
      <c r="L7745" s="84"/>
      <c r="M7745" s="88">
        <f t="shared" si="850"/>
        <v>2.1865321915057159E-2</v>
      </c>
      <c r="N7745" s="88">
        <f t="shared" si="845"/>
        <v>2.4474131788800688E-2</v>
      </c>
      <c r="O7745" s="88">
        <f t="shared" si="846"/>
        <v>0</v>
      </c>
      <c r="P7745" s="88">
        <f t="shared" si="847"/>
        <v>0</v>
      </c>
      <c r="Q7745" s="88">
        <f t="shared" si="848"/>
        <v>2.6578049495418166E-5</v>
      </c>
      <c r="R7745" s="89">
        <f t="shared" si="849"/>
        <v>9.5644092737202594E-3</v>
      </c>
      <c r="S7745" s="88">
        <f t="shared" si="851"/>
        <v>4.6366031753353271E-2</v>
      </c>
    </row>
    <row r="7746" spans="1:19" x14ac:dyDescent="0.2">
      <c r="A7746" s="60">
        <v>2004</v>
      </c>
      <c r="B7746" s="61">
        <v>11</v>
      </c>
      <c r="C7746" s="61">
        <v>18</v>
      </c>
      <c r="D7746" s="61">
        <v>16</v>
      </c>
      <c r="E7746" s="87">
        <v>3.1783901562427039E-2</v>
      </c>
      <c r="F7746" s="87">
        <v>2.1834718064706791E-2</v>
      </c>
      <c r="G7746" s="87">
        <v>0</v>
      </c>
      <c r="H7746" s="87">
        <v>0</v>
      </c>
      <c r="I7746" s="87">
        <v>5.4211388888889014E-5</v>
      </c>
      <c r="J7746" s="87">
        <v>9.009106431638535E-3</v>
      </c>
      <c r="K7746" s="88">
        <v>6.2681937447661262E-2</v>
      </c>
      <c r="L7746" s="84"/>
      <c r="M7746" s="88">
        <f t="shared" si="850"/>
        <v>2.416486257821648E-2</v>
      </c>
      <c r="N7746" s="88">
        <f t="shared" si="845"/>
        <v>2.4120911237028638E-2</v>
      </c>
      <c r="O7746" s="88">
        <f t="shared" si="846"/>
        <v>0</v>
      </c>
      <c r="P7746" s="88">
        <f t="shared" si="847"/>
        <v>0</v>
      </c>
      <c r="Q7746" s="88">
        <f t="shared" si="848"/>
        <v>2.6578049495418166E-5</v>
      </c>
      <c r="R7746" s="89">
        <f t="shared" si="849"/>
        <v>9.009106431638535E-3</v>
      </c>
      <c r="S7746" s="88">
        <f t="shared" si="851"/>
        <v>4.8312351864740539E-2</v>
      </c>
    </row>
    <row r="7747" spans="1:19" x14ac:dyDescent="0.2">
      <c r="A7747" s="60">
        <v>2004</v>
      </c>
      <c r="B7747" s="61">
        <v>11</v>
      </c>
      <c r="C7747" s="61">
        <v>18</v>
      </c>
      <c r="D7747" s="61">
        <v>17</v>
      </c>
      <c r="E7747" s="87">
        <v>3.5674229731766177E-2</v>
      </c>
      <c r="F7747" s="87">
        <v>2.1515219638133246E-2</v>
      </c>
      <c r="G7747" s="87">
        <v>0</v>
      </c>
      <c r="H7747" s="87">
        <v>0</v>
      </c>
      <c r="I7747" s="87">
        <v>5.4211388888889014E-5</v>
      </c>
      <c r="J7747" s="87">
        <v>8.9133805696632422E-3</v>
      </c>
      <c r="K7747" s="88">
        <v>6.6157041328451557E-2</v>
      </c>
      <c r="L7747" s="84"/>
      <c r="M7747" s="88">
        <f t="shared" si="850"/>
        <v>2.7122625501424646E-2</v>
      </c>
      <c r="N7747" s="88">
        <f t="shared" ref="N7747:N7810" si="852">F7747*W$5</f>
        <v>2.3767959888405198E-2</v>
      </c>
      <c r="O7747" s="88">
        <f t="shared" ref="O7747:O7810" si="853">G7747*X$5</f>
        <v>0</v>
      </c>
      <c r="P7747" s="88">
        <f t="shared" ref="P7747:P7810" si="854">H7747*Y$5</f>
        <v>0</v>
      </c>
      <c r="Q7747" s="88">
        <f t="shared" ref="Q7747:Q7810" si="855">I7747*Z$5</f>
        <v>2.6578049495418166E-5</v>
      </c>
      <c r="R7747" s="89">
        <f t="shared" ref="R7747:R7810" si="856">J7747</f>
        <v>8.9133805696632422E-3</v>
      </c>
      <c r="S7747" s="88">
        <f t="shared" si="851"/>
        <v>5.0917163439325265E-2</v>
      </c>
    </row>
    <row r="7748" spans="1:19" x14ac:dyDescent="0.2">
      <c r="A7748" s="60">
        <v>2004</v>
      </c>
      <c r="B7748" s="61">
        <v>11</v>
      </c>
      <c r="C7748" s="61">
        <v>18</v>
      </c>
      <c r="D7748" s="61">
        <v>18</v>
      </c>
      <c r="E7748" s="87">
        <v>3.9100891738051216E-2</v>
      </c>
      <c r="F7748" s="87">
        <v>2.1141560565286207E-2</v>
      </c>
      <c r="G7748" s="87">
        <v>0</v>
      </c>
      <c r="H7748" s="87">
        <v>0</v>
      </c>
      <c r="I7748" s="87">
        <v>5.4211388888889014E-5</v>
      </c>
      <c r="J7748" s="87">
        <v>9.2500994593318654E-3</v>
      </c>
      <c r="K7748" s="88">
        <v>6.954676315155818E-2</v>
      </c>
      <c r="L7748" s="84"/>
      <c r="M7748" s="88">
        <f t="shared" ref="M7748:M7811" si="857">E7748*V$5</f>
        <v>2.9727869427228906E-2</v>
      </c>
      <c r="N7748" s="88">
        <f t="shared" si="852"/>
        <v>2.3355177030282462E-2</v>
      </c>
      <c r="O7748" s="88">
        <f t="shared" si="853"/>
        <v>0</v>
      </c>
      <c r="P7748" s="88">
        <f t="shared" si="854"/>
        <v>0</v>
      </c>
      <c r="Q7748" s="88">
        <f t="shared" si="855"/>
        <v>2.6578049495418166E-5</v>
      </c>
      <c r="R7748" s="89">
        <f t="shared" si="856"/>
        <v>9.2500994593318654E-3</v>
      </c>
      <c r="S7748" s="88">
        <f t="shared" ref="S7748:S7811" si="858">SUM(M7748:Q7748)</f>
        <v>5.3109624507006792E-2</v>
      </c>
    </row>
    <row r="7749" spans="1:19" x14ac:dyDescent="0.2">
      <c r="A7749" s="60">
        <v>2004</v>
      </c>
      <c r="B7749" s="61">
        <v>11</v>
      </c>
      <c r="C7749" s="61">
        <v>18</v>
      </c>
      <c r="D7749" s="61">
        <v>19</v>
      </c>
      <c r="E7749" s="87">
        <v>4.3315899634699798E-2</v>
      </c>
      <c r="F7749" s="87">
        <v>2.070562827476741E-2</v>
      </c>
      <c r="G7749" s="87">
        <v>1.2368164150014451E-3</v>
      </c>
      <c r="H7749" s="87">
        <v>1.7084746006959106E-6</v>
      </c>
      <c r="I7749" s="87">
        <v>5.4211388888889014E-5</v>
      </c>
      <c r="J7749" s="87">
        <v>6.6863842356083749E-3</v>
      </c>
      <c r="K7749" s="88">
        <v>7.2000648423566613E-2</v>
      </c>
      <c r="L7749" s="84"/>
      <c r="M7749" s="88">
        <f t="shared" si="857"/>
        <v>3.293248187509204E-2</v>
      </c>
      <c r="N7749" s="88">
        <f t="shared" si="852"/>
        <v>2.2873600668554445E-2</v>
      </c>
      <c r="O7749" s="88">
        <f t="shared" si="853"/>
        <v>4.9390279499370309E-4</v>
      </c>
      <c r="P7749" s="88">
        <f t="shared" si="854"/>
        <v>3.1702226913177381E-6</v>
      </c>
      <c r="Q7749" s="88">
        <f t="shared" si="855"/>
        <v>2.6578049495418166E-5</v>
      </c>
      <c r="R7749" s="89">
        <f t="shared" si="856"/>
        <v>6.6863842356083749E-3</v>
      </c>
      <c r="S7749" s="88">
        <f t="shared" si="858"/>
        <v>5.6329733610826924E-2</v>
      </c>
    </row>
    <row r="7750" spans="1:19" x14ac:dyDescent="0.2">
      <c r="A7750" s="60">
        <v>2004</v>
      </c>
      <c r="B7750" s="61">
        <v>11</v>
      </c>
      <c r="C7750" s="61">
        <v>18</v>
      </c>
      <c r="D7750" s="61">
        <v>20</v>
      </c>
      <c r="E7750" s="87">
        <v>4.3641057674396078E-2</v>
      </c>
      <c r="F7750" s="87">
        <v>2.0247950490490087E-2</v>
      </c>
      <c r="G7750" s="87">
        <v>1.2368164150014451E-3</v>
      </c>
      <c r="H7750" s="87">
        <v>1.7084746006959106E-6</v>
      </c>
      <c r="I7750" s="87">
        <v>5.4211388888889014E-5</v>
      </c>
      <c r="J7750" s="87">
        <v>5.7987147557808623E-3</v>
      </c>
      <c r="K7750" s="88">
        <v>7.0980459199158061E-2</v>
      </c>
      <c r="L7750" s="84"/>
      <c r="M7750" s="88">
        <f t="shared" si="857"/>
        <v>3.3179695054066628E-2</v>
      </c>
      <c r="N7750" s="88">
        <f t="shared" si="852"/>
        <v>2.236800196208168E-2</v>
      </c>
      <c r="O7750" s="88">
        <f t="shared" si="853"/>
        <v>4.9390279499370309E-4</v>
      </c>
      <c r="P7750" s="88">
        <f t="shared" si="854"/>
        <v>3.1702226913177381E-6</v>
      </c>
      <c r="Q7750" s="88">
        <f t="shared" si="855"/>
        <v>2.6578049495418166E-5</v>
      </c>
      <c r="R7750" s="89">
        <f t="shared" si="856"/>
        <v>5.7987147557808623E-3</v>
      </c>
      <c r="S7750" s="88">
        <f t="shared" si="858"/>
        <v>5.6071348083328754E-2</v>
      </c>
    </row>
    <row r="7751" spans="1:19" x14ac:dyDescent="0.2">
      <c r="A7751" s="60">
        <v>2004</v>
      </c>
      <c r="B7751" s="61">
        <v>11</v>
      </c>
      <c r="C7751" s="61">
        <v>18</v>
      </c>
      <c r="D7751" s="61">
        <v>21</v>
      </c>
      <c r="E7751" s="87">
        <v>4.0939576126977052E-2</v>
      </c>
      <c r="F7751" s="87">
        <v>1.937840936940511E-2</v>
      </c>
      <c r="G7751" s="87">
        <v>1.2368164150014451E-3</v>
      </c>
      <c r="H7751" s="87">
        <v>1.7084746006959106E-6</v>
      </c>
      <c r="I7751" s="87">
        <v>5.4211388888889014E-5</v>
      </c>
      <c r="J7751" s="87">
        <v>5.8163091674031438E-3</v>
      </c>
      <c r="K7751" s="88">
        <v>6.7427030942276339E-2</v>
      </c>
      <c r="L7751" s="84"/>
      <c r="M7751" s="88">
        <f t="shared" si="857"/>
        <v>3.1125795842770948E-2</v>
      </c>
      <c r="N7751" s="88">
        <f t="shared" si="852"/>
        <v>2.1407415975283929E-2</v>
      </c>
      <c r="O7751" s="88">
        <f t="shared" si="853"/>
        <v>4.9390279499370309E-4</v>
      </c>
      <c r="P7751" s="88">
        <f t="shared" si="854"/>
        <v>3.1702226913177381E-6</v>
      </c>
      <c r="Q7751" s="88">
        <f t="shared" si="855"/>
        <v>2.6578049495418166E-5</v>
      </c>
      <c r="R7751" s="89">
        <f t="shared" si="856"/>
        <v>5.8163091674031438E-3</v>
      </c>
      <c r="S7751" s="88">
        <f t="shared" si="858"/>
        <v>5.3056862885235319E-2</v>
      </c>
    </row>
    <row r="7752" spans="1:19" x14ac:dyDescent="0.2">
      <c r="A7752" s="60">
        <v>2004</v>
      </c>
      <c r="B7752" s="61">
        <v>11</v>
      </c>
      <c r="C7752" s="61">
        <v>18</v>
      </c>
      <c r="D7752" s="61">
        <v>22</v>
      </c>
      <c r="E7752" s="87">
        <v>3.5773729676832171E-2</v>
      </c>
      <c r="F7752" s="87">
        <v>1.8971414007294195E-2</v>
      </c>
      <c r="G7752" s="87">
        <v>1.2368164150014451E-3</v>
      </c>
      <c r="H7752" s="87">
        <v>1.7084746006959106E-6</v>
      </c>
      <c r="I7752" s="87">
        <v>5.4211388888889014E-5</v>
      </c>
      <c r="J7752" s="87">
        <v>6.1167138183319536E-3</v>
      </c>
      <c r="K7752" s="88">
        <v>6.2154593780949348E-2</v>
      </c>
      <c r="L7752" s="84"/>
      <c r="M7752" s="88">
        <f t="shared" si="857"/>
        <v>2.7198273939182904E-2</v>
      </c>
      <c r="N7752" s="88">
        <f t="shared" si="852"/>
        <v>2.0957806368497759E-2</v>
      </c>
      <c r="O7752" s="88">
        <f t="shared" si="853"/>
        <v>4.9390279499370309E-4</v>
      </c>
      <c r="P7752" s="88">
        <f t="shared" si="854"/>
        <v>3.1702226913177381E-6</v>
      </c>
      <c r="Q7752" s="88">
        <f t="shared" si="855"/>
        <v>2.6578049495418166E-5</v>
      </c>
      <c r="R7752" s="89">
        <f t="shared" si="856"/>
        <v>6.1167138183319536E-3</v>
      </c>
      <c r="S7752" s="88">
        <f t="shared" si="858"/>
        <v>4.8679731374861104E-2</v>
      </c>
    </row>
    <row r="7753" spans="1:19" x14ac:dyDescent="0.2">
      <c r="A7753" s="60">
        <v>2004</v>
      </c>
      <c r="B7753" s="61">
        <v>11</v>
      </c>
      <c r="C7753" s="61">
        <v>18</v>
      </c>
      <c r="D7753" s="61">
        <v>23</v>
      </c>
      <c r="E7753" s="87">
        <v>3.1529278914136413E-2</v>
      </c>
      <c r="F7753" s="87">
        <v>1.830886297244062E-2</v>
      </c>
      <c r="G7753" s="87">
        <v>1.2368164150014451E-3</v>
      </c>
      <c r="H7753" s="87">
        <v>1.7084746006959106E-6</v>
      </c>
      <c r="I7753" s="87">
        <v>5.4211388888889014E-5</v>
      </c>
      <c r="J7753" s="87">
        <v>6.9004972418007801E-3</v>
      </c>
      <c r="K7753" s="88">
        <v>5.8031375406868847E-2</v>
      </c>
      <c r="L7753" s="84"/>
      <c r="M7753" s="88">
        <f t="shared" si="857"/>
        <v>2.3971276485799241E-2</v>
      </c>
      <c r="N7753" s="88">
        <f t="shared" si="852"/>
        <v>2.0225883260796336E-2</v>
      </c>
      <c r="O7753" s="88">
        <f t="shared" si="853"/>
        <v>4.9390279499370309E-4</v>
      </c>
      <c r="P7753" s="88">
        <f t="shared" si="854"/>
        <v>3.1702226913177381E-6</v>
      </c>
      <c r="Q7753" s="88">
        <f t="shared" si="855"/>
        <v>2.6578049495418166E-5</v>
      </c>
      <c r="R7753" s="89">
        <f t="shared" si="856"/>
        <v>6.9004972418007801E-3</v>
      </c>
      <c r="S7753" s="88">
        <f t="shared" si="858"/>
        <v>4.4720810813776019E-2</v>
      </c>
    </row>
    <row r="7754" spans="1:19" x14ac:dyDescent="0.2">
      <c r="A7754" s="60">
        <v>2004</v>
      </c>
      <c r="B7754" s="61">
        <v>11</v>
      </c>
      <c r="C7754" s="61">
        <v>18</v>
      </c>
      <c r="D7754" s="61">
        <v>24</v>
      </c>
      <c r="E7754" s="87">
        <v>2.4372295080676992E-2</v>
      </c>
      <c r="F7754" s="87">
        <v>1.7532735538558532E-2</v>
      </c>
      <c r="G7754" s="87">
        <v>1.2368164150014451E-3</v>
      </c>
      <c r="H7754" s="87">
        <v>1.7084746006959106E-6</v>
      </c>
      <c r="I7754" s="87">
        <v>5.4211388888889014E-5</v>
      </c>
      <c r="J7754" s="87">
        <v>7.7007812293999967E-3</v>
      </c>
      <c r="K7754" s="88">
        <v>5.0898548127126547E-2</v>
      </c>
      <c r="L7754" s="84"/>
      <c r="M7754" s="88">
        <f t="shared" si="857"/>
        <v>1.8529920254866539E-2</v>
      </c>
      <c r="N7754" s="88">
        <f t="shared" si="852"/>
        <v>1.9368491794333906E-2</v>
      </c>
      <c r="O7754" s="88">
        <f t="shared" si="853"/>
        <v>4.9390279499370309E-4</v>
      </c>
      <c r="P7754" s="88">
        <f t="shared" si="854"/>
        <v>3.1702226913177381E-6</v>
      </c>
      <c r="Q7754" s="88">
        <f t="shared" si="855"/>
        <v>2.6578049495418166E-5</v>
      </c>
      <c r="R7754" s="89">
        <f t="shared" si="856"/>
        <v>7.7007812293999967E-3</v>
      </c>
      <c r="S7754" s="88">
        <f t="shared" si="858"/>
        <v>3.8422063116380883E-2</v>
      </c>
    </row>
    <row r="7755" spans="1:19" x14ac:dyDescent="0.2">
      <c r="A7755" s="60">
        <v>2004</v>
      </c>
      <c r="B7755" s="61">
        <v>11</v>
      </c>
      <c r="C7755" s="61">
        <v>19</v>
      </c>
      <c r="D7755" s="61">
        <v>1</v>
      </c>
      <c r="E7755" s="87">
        <v>1.9286636019541573E-2</v>
      </c>
      <c r="F7755" s="87">
        <v>1.6597748707062054E-2</v>
      </c>
      <c r="G7755" s="87">
        <v>1.2368164150014451E-3</v>
      </c>
      <c r="H7755" s="87">
        <v>1.7084746006959106E-6</v>
      </c>
      <c r="I7755" s="87">
        <v>5.4211388888889014E-5</v>
      </c>
      <c r="J7755" s="87">
        <v>7.3419694166301577E-3</v>
      </c>
      <c r="K7755" s="88">
        <v>4.4519090421724819E-2</v>
      </c>
      <c r="L7755" s="84"/>
      <c r="M7755" s="88">
        <f t="shared" si="857"/>
        <v>1.466336371867097E-2</v>
      </c>
      <c r="N7755" s="88">
        <f t="shared" si="852"/>
        <v>1.8335607636934551E-2</v>
      </c>
      <c r="O7755" s="88">
        <f t="shared" si="853"/>
        <v>4.9390279499370309E-4</v>
      </c>
      <c r="P7755" s="88">
        <f t="shared" si="854"/>
        <v>3.1702226913177381E-6</v>
      </c>
      <c r="Q7755" s="88">
        <f t="shared" si="855"/>
        <v>2.6578049495418166E-5</v>
      </c>
      <c r="R7755" s="89">
        <f t="shared" si="856"/>
        <v>7.3419694166301577E-3</v>
      </c>
      <c r="S7755" s="88">
        <f t="shared" si="858"/>
        <v>3.3522622422785961E-2</v>
      </c>
    </row>
    <row r="7756" spans="1:19" x14ac:dyDescent="0.2">
      <c r="A7756" s="60">
        <v>2004</v>
      </c>
      <c r="B7756" s="61">
        <v>11</v>
      </c>
      <c r="C7756" s="61">
        <v>19</v>
      </c>
      <c r="D7756" s="61">
        <v>2</v>
      </c>
      <c r="E7756" s="87">
        <v>1.7835389909123287E-2</v>
      </c>
      <c r="F7756" s="87">
        <v>1.6340921984595604E-2</v>
      </c>
      <c r="G7756" s="87">
        <v>1.2368164150014451E-3</v>
      </c>
      <c r="H7756" s="87">
        <v>1.7084746006959106E-6</v>
      </c>
      <c r="I7756" s="87">
        <v>5.4211388888889014E-5</v>
      </c>
      <c r="J7756" s="87">
        <v>7.7059753356943112E-3</v>
      </c>
      <c r="K7756" s="88">
        <v>4.3175023507904232E-2</v>
      </c>
      <c r="L7756" s="84"/>
      <c r="M7756" s="88">
        <f t="shared" si="857"/>
        <v>1.3560001289846763E-2</v>
      </c>
      <c r="N7756" s="88">
        <f t="shared" si="852"/>
        <v>1.8051890001673506E-2</v>
      </c>
      <c r="O7756" s="88">
        <f t="shared" si="853"/>
        <v>4.9390279499370309E-4</v>
      </c>
      <c r="P7756" s="88">
        <f t="shared" si="854"/>
        <v>3.1702226913177381E-6</v>
      </c>
      <c r="Q7756" s="88">
        <f t="shared" si="855"/>
        <v>2.6578049495418166E-5</v>
      </c>
      <c r="R7756" s="89">
        <f t="shared" si="856"/>
        <v>7.7059753356943112E-3</v>
      </c>
      <c r="S7756" s="88">
        <f t="shared" si="858"/>
        <v>3.2135542358700711E-2</v>
      </c>
    </row>
    <row r="7757" spans="1:19" x14ac:dyDescent="0.2">
      <c r="A7757" s="60">
        <v>2004</v>
      </c>
      <c r="B7757" s="61">
        <v>11</v>
      </c>
      <c r="C7757" s="61">
        <v>19</v>
      </c>
      <c r="D7757" s="61">
        <v>3</v>
      </c>
      <c r="E7757" s="87">
        <v>1.6746652110593646E-2</v>
      </c>
      <c r="F7757" s="87">
        <v>1.5933328379672689E-2</v>
      </c>
      <c r="G7757" s="87">
        <v>1.2368164150014451E-3</v>
      </c>
      <c r="H7757" s="87">
        <v>1.7084746006959106E-6</v>
      </c>
      <c r="I7757" s="87">
        <v>5.4211388888889014E-5</v>
      </c>
      <c r="J7757" s="87">
        <v>8.1750982075634131E-3</v>
      </c>
      <c r="K7757" s="88">
        <v>4.214781497632078E-2</v>
      </c>
      <c r="L7757" s="84"/>
      <c r="M7757" s="88">
        <f t="shared" si="857"/>
        <v>1.2732248937496167E-2</v>
      </c>
      <c r="N7757" s="88">
        <f t="shared" si="852"/>
        <v>1.7601619513362615E-2</v>
      </c>
      <c r="O7757" s="88">
        <f t="shared" si="853"/>
        <v>4.9390279499370309E-4</v>
      </c>
      <c r="P7757" s="88">
        <f t="shared" si="854"/>
        <v>3.1702226913177381E-6</v>
      </c>
      <c r="Q7757" s="88">
        <f t="shared" si="855"/>
        <v>2.6578049495418166E-5</v>
      </c>
      <c r="R7757" s="89">
        <f t="shared" si="856"/>
        <v>8.1750982075634131E-3</v>
      </c>
      <c r="S7757" s="88">
        <f t="shared" si="858"/>
        <v>3.0857519518039219E-2</v>
      </c>
    </row>
    <row r="7758" spans="1:19" x14ac:dyDescent="0.2">
      <c r="A7758" s="60">
        <v>2004</v>
      </c>
      <c r="B7758" s="61">
        <v>11</v>
      </c>
      <c r="C7758" s="61">
        <v>19</v>
      </c>
      <c r="D7758" s="61">
        <v>4</v>
      </c>
      <c r="E7758" s="87">
        <v>1.6994145136465466E-2</v>
      </c>
      <c r="F7758" s="87">
        <v>1.5173961210871886E-2</v>
      </c>
      <c r="G7758" s="87">
        <v>1.2368164150014451E-3</v>
      </c>
      <c r="H7758" s="87">
        <v>1.7084746006959106E-6</v>
      </c>
      <c r="I7758" s="87">
        <v>5.4211388888889014E-5</v>
      </c>
      <c r="J7758" s="87">
        <v>8.2720730921651605E-3</v>
      </c>
      <c r="K7758" s="88">
        <v>4.1732915717993549E-2</v>
      </c>
      <c r="L7758" s="84"/>
      <c r="M7758" s="88">
        <f t="shared" si="857"/>
        <v>1.2920414476189173E-2</v>
      </c>
      <c r="N7758" s="88">
        <f t="shared" si="852"/>
        <v>1.676274318710656E-2</v>
      </c>
      <c r="O7758" s="88">
        <f t="shared" si="853"/>
        <v>4.9390279499370309E-4</v>
      </c>
      <c r="P7758" s="88">
        <f t="shared" si="854"/>
        <v>3.1702226913177381E-6</v>
      </c>
      <c r="Q7758" s="88">
        <f t="shared" si="855"/>
        <v>2.6578049495418166E-5</v>
      </c>
      <c r="R7758" s="89">
        <f t="shared" si="856"/>
        <v>8.2720730921651605E-3</v>
      </c>
      <c r="S7758" s="88">
        <f t="shared" si="858"/>
        <v>3.0206808730476171E-2</v>
      </c>
    </row>
    <row r="7759" spans="1:19" x14ac:dyDescent="0.2">
      <c r="A7759" s="60">
        <v>2004</v>
      </c>
      <c r="B7759" s="61">
        <v>11</v>
      </c>
      <c r="C7759" s="61">
        <v>19</v>
      </c>
      <c r="D7759" s="61">
        <v>5</v>
      </c>
      <c r="E7759" s="87">
        <v>1.777107234250724E-2</v>
      </c>
      <c r="F7759" s="87">
        <v>1.5419203300672918E-2</v>
      </c>
      <c r="G7759" s="87">
        <v>1.2368164150014451E-3</v>
      </c>
      <c r="H7759" s="87">
        <v>1.7084746006959106E-6</v>
      </c>
      <c r="I7759" s="87">
        <v>5.4211388888889014E-5</v>
      </c>
      <c r="J7759" s="87">
        <v>8.2513464238662768E-3</v>
      </c>
      <c r="K7759" s="88">
        <v>4.2734358345537467E-2</v>
      </c>
      <c r="L7759" s="84"/>
      <c r="M7759" s="88">
        <f t="shared" si="857"/>
        <v>1.3511101529834941E-2</v>
      </c>
      <c r="N7759" s="88">
        <f t="shared" si="852"/>
        <v>1.7033663226565909E-2</v>
      </c>
      <c r="O7759" s="88">
        <f t="shared" si="853"/>
        <v>4.9390279499370309E-4</v>
      </c>
      <c r="P7759" s="88">
        <f t="shared" si="854"/>
        <v>3.1702226913177381E-6</v>
      </c>
      <c r="Q7759" s="88">
        <f t="shared" si="855"/>
        <v>2.6578049495418166E-5</v>
      </c>
      <c r="R7759" s="89">
        <f t="shared" si="856"/>
        <v>8.2513464238662768E-3</v>
      </c>
      <c r="S7759" s="88">
        <f t="shared" si="858"/>
        <v>3.1068415823581289E-2</v>
      </c>
    </row>
    <row r="7760" spans="1:19" x14ac:dyDescent="0.2">
      <c r="A7760" s="60">
        <v>2004</v>
      </c>
      <c r="B7760" s="61">
        <v>11</v>
      </c>
      <c r="C7760" s="61">
        <v>19</v>
      </c>
      <c r="D7760" s="61">
        <v>6</v>
      </c>
      <c r="E7760" s="87">
        <v>2.0313749123859234E-2</v>
      </c>
      <c r="F7760" s="87">
        <v>1.6424693400203635E-2</v>
      </c>
      <c r="G7760" s="87">
        <v>1.2368164150014451E-3</v>
      </c>
      <c r="H7760" s="87">
        <v>1.7084746006959106E-6</v>
      </c>
      <c r="I7760" s="87">
        <v>5.4211388888889014E-5</v>
      </c>
      <c r="J7760" s="87">
        <v>8.2123963754810493E-3</v>
      </c>
      <c r="K7760" s="88">
        <v>4.6243575178034957E-2</v>
      </c>
      <c r="L7760" s="84"/>
      <c r="M7760" s="88">
        <f t="shared" si="857"/>
        <v>1.5444263664807929E-2</v>
      </c>
      <c r="N7760" s="88">
        <f t="shared" si="852"/>
        <v>1.8144432661216597E-2</v>
      </c>
      <c r="O7760" s="88">
        <f t="shared" si="853"/>
        <v>4.9390279499370309E-4</v>
      </c>
      <c r="P7760" s="88">
        <f t="shared" si="854"/>
        <v>3.1702226913177381E-6</v>
      </c>
      <c r="Q7760" s="88">
        <f t="shared" si="855"/>
        <v>2.6578049495418166E-5</v>
      </c>
      <c r="R7760" s="89">
        <f t="shared" si="856"/>
        <v>8.2123963754810493E-3</v>
      </c>
      <c r="S7760" s="88">
        <f t="shared" si="858"/>
        <v>3.411234739320497E-2</v>
      </c>
    </row>
    <row r="7761" spans="1:19" x14ac:dyDescent="0.2">
      <c r="A7761" s="60">
        <v>2004</v>
      </c>
      <c r="B7761" s="61">
        <v>11</v>
      </c>
      <c r="C7761" s="61">
        <v>19</v>
      </c>
      <c r="D7761" s="61">
        <v>7</v>
      </c>
      <c r="E7761" s="87">
        <v>2.5219244711190865E-2</v>
      </c>
      <c r="F7761" s="87">
        <v>1.8222233242509368E-2</v>
      </c>
      <c r="G7761" s="87">
        <v>0</v>
      </c>
      <c r="H7761" s="87">
        <v>0</v>
      </c>
      <c r="I7761" s="87">
        <v>5.4211388888889014E-5</v>
      </c>
      <c r="J7761" s="87">
        <v>8.1561639857405579E-3</v>
      </c>
      <c r="K7761" s="88">
        <v>5.1651853328329687E-2</v>
      </c>
      <c r="L7761" s="84"/>
      <c r="M7761" s="88">
        <f t="shared" si="857"/>
        <v>1.9173844393375487E-2</v>
      </c>
      <c r="N7761" s="88">
        <f t="shared" si="852"/>
        <v>2.0130183008566515E-2</v>
      </c>
      <c r="O7761" s="88">
        <f t="shared" si="853"/>
        <v>0</v>
      </c>
      <c r="P7761" s="88">
        <f t="shared" si="854"/>
        <v>0</v>
      </c>
      <c r="Q7761" s="88">
        <f t="shared" si="855"/>
        <v>2.6578049495418166E-5</v>
      </c>
      <c r="R7761" s="89">
        <f t="shared" si="856"/>
        <v>8.1561639857405579E-3</v>
      </c>
      <c r="S7761" s="88">
        <f t="shared" si="858"/>
        <v>3.933060545143742E-2</v>
      </c>
    </row>
    <row r="7762" spans="1:19" x14ac:dyDescent="0.2">
      <c r="A7762" s="60">
        <v>2004</v>
      </c>
      <c r="B7762" s="61">
        <v>11</v>
      </c>
      <c r="C7762" s="61">
        <v>19</v>
      </c>
      <c r="D7762" s="61">
        <v>8</v>
      </c>
      <c r="E7762" s="87">
        <v>2.6376677276614333E-2</v>
      </c>
      <c r="F7762" s="87">
        <v>1.9617294929976842E-2</v>
      </c>
      <c r="G7762" s="87">
        <v>0</v>
      </c>
      <c r="H7762" s="87">
        <v>0</v>
      </c>
      <c r="I7762" s="87">
        <v>5.4211388888889014E-5</v>
      </c>
      <c r="J7762" s="87">
        <v>1.0472638398130982E-2</v>
      </c>
      <c r="K7762" s="88">
        <v>5.6520821993611053E-2</v>
      </c>
      <c r="L7762" s="84"/>
      <c r="M7762" s="88">
        <f t="shared" si="857"/>
        <v>2.0053824430819163E-2</v>
      </c>
      <c r="N7762" s="88">
        <f t="shared" si="852"/>
        <v>2.1671313928318291E-2</v>
      </c>
      <c r="O7762" s="88">
        <f t="shared" si="853"/>
        <v>0</v>
      </c>
      <c r="P7762" s="88">
        <f t="shared" si="854"/>
        <v>0</v>
      </c>
      <c r="Q7762" s="88">
        <f t="shared" si="855"/>
        <v>2.6578049495418166E-5</v>
      </c>
      <c r="R7762" s="89">
        <f t="shared" si="856"/>
        <v>1.0472638398130982E-2</v>
      </c>
      <c r="S7762" s="88">
        <f t="shared" si="858"/>
        <v>4.1751716408632872E-2</v>
      </c>
    </row>
    <row r="7763" spans="1:19" x14ac:dyDescent="0.2">
      <c r="A7763" s="60">
        <v>2004</v>
      </c>
      <c r="B7763" s="61">
        <v>11</v>
      </c>
      <c r="C7763" s="61">
        <v>19</v>
      </c>
      <c r="D7763" s="61">
        <v>9</v>
      </c>
      <c r="E7763" s="87">
        <v>2.8241793643433263E-2</v>
      </c>
      <c r="F7763" s="87">
        <v>2.0643016463570675E-2</v>
      </c>
      <c r="G7763" s="87">
        <v>0</v>
      </c>
      <c r="H7763" s="87">
        <v>0</v>
      </c>
      <c r="I7763" s="87">
        <v>5.4211388888889014E-5</v>
      </c>
      <c r="J7763" s="87">
        <v>1.0761559868668844E-2</v>
      </c>
      <c r="K7763" s="88">
        <v>5.9700581364561668E-2</v>
      </c>
      <c r="L7763" s="84"/>
      <c r="M7763" s="88">
        <f t="shared" si="857"/>
        <v>2.1471846715089043E-2</v>
      </c>
      <c r="N7763" s="88">
        <f t="shared" si="852"/>
        <v>2.2804433119159466E-2</v>
      </c>
      <c r="O7763" s="88">
        <f t="shared" si="853"/>
        <v>0</v>
      </c>
      <c r="P7763" s="88">
        <f t="shared" si="854"/>
        <v>0</v>
      </c>
      <c r="Q7763" s="88">
        <f t="shared" si="855"/>
        <v>2.6578049495418166E-5</v>
      </c>
      <c r="R7763" s="89">
        <f t="shared" si="856"/>
        <v>1.0761559868668844E-2</v>
      </c>
      <c r="S7763" s="88">
        <f t="shared" si="858"/>
        <v>4.4302857883743926E-2</v>
      </c>
    </row>
    <row r="7764" spans="1:19" x14ac:dyDescent="0.2">
      <c r="A7764" s="60">
        <v>2004</v>
      </c>
      <c r="B7764" s="61">
        <v>11</v>
      </c>
      <c r="C7764" s="61">
        <v>19</v>
      </c>
      <c r="D7764" s="61">
        <v>10</v>
      </c>
      <c r="E7764" s="87">
        <v>2.6414305201616431E-2</v>
      </c>
      <c r="F7764" s="87">
        <v>2.1281820002991569E-2</v>
      </c>
      <c r="G7764" s="87">
        <v>0</v>
      </c>
      <c r="H7764" s="87">
        <v>0</v>
      </c>
      <c r="I7764" s="87">
        <v>5.4211388888889014E-5</v>
      </c>
      <c r="J7764" s="87">
        <v>1.0974131742115773E-2</v>
      </c>
      <c r="K7764" s="88">
        <v>5.8724468335612665E-2</v>
      </c>
      <c r="L7764" s="84"/>
      <c r="M7764" s="88">
        <f t="shared" si="857"/>
        <v>2.0082432423925146E-2</v>
      </c>
      <c r="N7764" s="88">
        <f t="shared" si="852"/>
        <v>2.3510122261863678E-2</v>
      </c>
      <c r="O7764" s="88">
        <f t="shared" si="853"/>
        <v>0</v>
      </c>
      <c r="P7764" s="88">
        <f t="shared" si="854"/>
        <v>0</v>
      </c>
      <c r="Q7764" s="88">
        <f t="shared" si="855"/>
        <v>2.6578049495418166E-5</v>
      </c>
      <c r="R7764" s="89">
        <f t="shared" si="856"/>
        <v>1.0974131742115773E-2</v>
      </c>
      <c r="S7764" s="88">
        <f t="shared" si="858"/>
        <v>4.3619132735284241E-2</v>
      </c>
    </row>
    <row r="7765" spans="1:19" x14ac:dyDescent="0.2">
      <c r="A7765" s="60">
        <v>2004</v>
      </c>
      <c r="B7765" s="61">
        <v>11</v>
      </c>
      <c r="C7765" s="61">
        <v>19</v>
      </c>
      <c r="D7765" s="61">
        <v>11</v>
      </c>
      <c r="E7765" s="87">
        <v>2.5695631384339924E-2</v>
      </c>
      <c r="F7765" s="87">
        <v>2.1864430172107558E-2</v>
      </c>
      <c r="G7765" s="87">
        <v>0</v>
      </c>
      <c r="H7765" s="87">
        <v>0</v>
      </c>
      <c r="I7765" s="87">
        <v>5.4211388888889014E-5</v>
      </c>
      <c r="J7765" s="87">
        <v>1.0845693032504693E-2</v>
      </c>
      <c r="K7765" s="88">
        <v>5.8459965977841075E-2</v>
      </c>
      <c r="L7765" s="84"/>
      <c r="M7765" s="88">
        <f t="shared" si="857"/>
        <v>1.9536034619396993E-2</v>
      </c>
      <c r="N7765" s="88">
        <f t="shared" si="852"/>
        <v>2.415373433568991E-2</v>
      </c>
      <c r="O7765" s="88">
        <f t="shared" si="853"/>
        <v>0</v>
      </c>
      <c r="P7765" s="88">
        <f t="shared" si="854"/>
        <v>0</v>
      </c>
      <c r="Q7765" s="88">
        <f t="shared" si="855"/>
        <v>2.6578049495418166E-5</v>
      </c>
      <c r="R7765" s="89">
        <f t="shared" si="856"/>
        <v>1.0845693032504693E-2</v>
      </c>
      <c r="S7765" s="88">
        <f t="shared" si="858"/>
        <v>4.3716347004582323E-2</v>
      </c>
    </row>
    <row r="7766" spans="1:19" x14ac:dyDescent="0.2">
      <c r="A7766" s="60">
        <v>2004</v>
      </c>
      <c r="B7766" s="61">
        <v>11</v>
      </c>
      <c r="C7766" s="61">
        <v>19</v>
      </c>
      <c r="D7766" s="61">
        <v>12</v>
      </c>
      <c r="E7766" s="87">
        <v>2.58751226605798E-2</v>
      </c>
      <c r="F7766" s="87">
        <v>2.1717850648399588E-2</v>
      </c>
      <c r="G7766" s="87">
        <v>0</v>
      </c>
      <c r="H7766" s="87">
        <v>0</v>
      </c>
      <c r="I7766" s="87">
        <v>5.4211388888889014E-5</v>
      </c>
      <c r="J7766" s="87">
        <v>9.9853056998375211E-3</v>
      </c>
      <c r="K7766" s="88">
        <v>5.76324903977058E-2</v>
      </c>
      <c r="L7766" s="84"/>
      <c r="M7766" s="88">
        <f t="shared" si="857"/>
        <v>1.9672499364475762E-2</v>
      </c>
      <c r="N7766" s="88">
        <f t="shared" si="852"/>
        <v>2.399180727668012E-2</v>
      </c>
      <c r="O7766" s="88">
        <f t="shared" si="853"/>
        <v>0</v>
      </c>
      <c r="P7766" s="88">
        <f t="shared" si="854"/>
        <v>0</v>
      </c>
      <c r="Q7766" s="88">
        <f t="shared" si="855"/>
        <v>2.6578049495418166E-5</v>
      </c>
      <c r="R7766" s="89">
        <f t="shared" si="856"/>
        <v>9.9853056998375211E-3</v>
      </c>
      <c r="S7766" s="88">
        <f t="shared" si="858"/>
        <v>4.3690884690651299E-2</v>
      </c>
    </row>
    <row r="7767" spans="1:19" x14ac:dyDescent="0.2">
      <c r="A7767" s="60">
        <v>2004</v>
      </c>
      <c r="B7767" s="61">
        <v>11</v>
      </c>
      <c r="C7767" s="61">
        <v>19</v>
      </c>
      <c r="D7767" s="61">
        <v>13</v>
      </c>
      <c r="E7767" s="87">
        <v>2.5912305644733694E-2</v>
      </c>
      <c r="F7767" s="87">
        <v>2.177689014312539E-2</v>
      </c>
      <c r="G7767" s="87">
        <v>0</v>
      </c>
      <c r="H7767" s="87">
        <v>0</v>
      </c>
      <c r="I7767" s="87">
        <v>5.4211388888889014E-5</v>
      </c>
      <c r="J7767" s="87">
        <v>9.4858920940018403E-3</v>
      </c>
      <c r="K7767" s="88">
        <v>5.7229299270749823E-2</v>
      </c>
      <c r="L7767" s="84"/>
      <c r="M7767" s="88">
        <f t="shared" si="857"/>
        <v>1.9700769075183304E-2</v>
      </c>
      <c r="N7767" s="88">
        <f t="shared" si="852"/>
        <v>2.4057028472004915E-2</v>
      </c>
      <c r="O7767" s="88">
        <f t="shared" si="853"/>
        <v>0</v>
      </c>
      <c r="P7767" s="88">
        <f t="shared" si="854"/>
        <v>0</v>
      </c>
      <c r="Q7767" s="88">
        <f t="shared" si="855"/>
        <v>2.6578049495418166E-5</v>
      </c>
      <c r="R7767" s="89">
        <f t="shared" si="856"/>
        <v>9.4858920940018403E-3</v>
      </c>
      <c r="S7767" s="88">
        <f t="shared" si="858"/>
        <v>4.378437559668364E-2</v>
      </c>
    </row>
    <row r="7768" spans="1:19" x14ac:dyDescent="0.2">
      <c r="A7768" s="60">
        <v>2004</v>
      </c>
      <c r="B7768" s="61">
        <v>11</v>
      </c>
      <c r="C7768" s="61">
        <v>19</v>
      </c>
      <c r="D7768" s="61">
        <v>14</v>
      </c>
      <c r="E7768" s="87">
        <v>2.539376198860948E-2</v>
      </c>
      <c r="F7768" s="87">
        <v>2.17210836259852E-2</v>
      </c>
      <c r="G7768" s="87">
        <v>0</v>
      </c>
      <c r="H7768" s="87">
        <v>0</v>
      </c>
      <c r="I7768" s="87">
        <v>5.4211388888889014E-5</v>
      </c>
      <c r="J7768" s="87">
        <v>9.1330138250074414E-3</v>
      </c>
      <c r="K7768" s="88">
        <v>5.6302070828491015E-2</v>
      </c>
      <c r="L7768" s="84"/>
      <c r="M7768" s="88">
        <f t="shared" si="857"/>
        <v>1.930652747566047E-2</v>
      </c>
      <c r="N7768" s="88">
        <f t="shared" si="852"/>
        <v>2.3995378761557679E-2</v>
      </c>
      <c r="O7768" s="88">
        <f t="shared" si="853"/>
        <v>0</v>
      </c>
      <c r="P7768" s="88">
        <f t="shared" si="854"/>
        <v>0</v>
      </c>
      <c r="Q7768" s="88">
        <f t="shared" si="855"/>
        <v>2.6578049495418166E-5</v>
      </c>
      <c r="R7768" s="89">
        <f t="shared" si="856"/>
        <v>9.1330138250074414E-3</v>
      </c>
      <c r="S7768" s="88">
        <f t="shared" si="858"/>
        <v>4.332848428671357E-2</v>
      </c>
    </row>
    <row r="7769" spans="1:19" x14ac:dyDescent="0.2">
      <c r="A7769" s="60">
        <v>2004</v>
      </c>
      <c r="B7769" s="61">
        <v>11</v>
      </c>
      <c r="C7769" s="61">
        <v>19</v>
      </c>
      <c r="D7769" s="61">
        <v>15</v>
      </c>
      <c r="E7769" s="87">
        <v>2.7880236587915497E-2</v>
      </c>
      <c r="F7769" s="87">
        <v>2.1334122030499086E-2</v>
      </c>
      <c r="G7769" s="87">
        <v>0</v>
      </c>
      <c r="H7769" s="87">
        <v>0</v>
      </c>
      <c r="I7769" s="87">
        <v>5.4211388888889014E-5</v>
      </c>
      <c r="J7769" s="87">
        <v>7.5878943311688454E-3</v>
      </c>
      <c r="K7769" s="88">
        <v>5.6856464338472322E-2</v>
      </c>
      <c r="L7769" s="84"/>
      <c r="M7769" s="88">
        <f t="shared" si="857"/>
        <v>2.1196959865731956E-2</v>
      </c>
      <c r="N7769" s="88">
        <f t="shared" si="852"/>
        <v>2.3567900546853978E-2</v>
      </c>
      <c r="O7769" s="88">
        <f t="shared" si="853"/>
        <v>0</v>
      </c>
      <c r="P7769" s="88">
        <f t="shared" si="854"/>
        <v>0</v>
      </c>
      <c r="Q7769" s="88">
        <f t="shared" si="855"/>
        <v>2.6578049495418166E-5</v>
      </c>
      <c r="R7769" s="89">
        <f t="shared" si="856"/>
        <v>7.5878943311688454E-3</v>
      </c>
      <c r="S7769" s="88">
        <f t="shared" si="858"/>
        <v>4.4791438462081355E-2</v>
      </c>
    </row>
    <row r="7770" spans="1:19" x14ac:dyDescent="0.2">
      <c r="A7770" s="60">
        <v>2004</v>
      </c>
      <c r="B7770" s="61">
        <v>11</v>
      </c>
      <c r="C7770" s="61">
        <v>19</v>
      </c>
      <c r="D7770" s="61">
        <v>16</v>
      </c>
      <c r="E7770" s="87">
        <v>3.0610093829690217E-2</v>
      </c>
      <c r="F7770" s="87">
        <v>2.0966674072929702E-2</v>
      </c>
      <c r="G7770" s="87">
        <v>0</v>
      </c>
      <c r="H7770" s="87">
        <v>0</v>
      </c>
      <c r="I7770" s="87">
        <v>5.4211388888889014E-5</v>
      </c>
      <c r="J7770" s="87">
        <v>6.7783043905640565E-3</v>
      </c>
      <c r="K7770" s="88">
        <v>5.840928368207287E-2</v>
      </c>
      <c r="L7770" s="84"/>
      <c r="M7770" s="88">
        <f t="shared" si="857"/>
        <v>2.3272432726609955E-2</v>
      </c>
      <c r="N7770" s="88">
        <f t="shared" si="852"/>
        <v>2.3161979135709911E-2</v>
      </c>
      <c r="O7770" s="88">
        <f t="shared" si="853"/>
        <v>0</v>
      </c>
      <c r="P7770" s="88">
        <f t="shared" si="854"/>
        <v>0</v>
      </c>
      <c r="Q7770" s="88">
        <f t="shared" si="855"/>
        <v>2.6578049495418166E-5</v>
      </c>
      <c r="R7770" s="89">
        <f t="shared" si="856"/>
        <v>6.7783043905640565E-3</v>
      </c>
      <c r="S7770" s="88">
        <f t="shared" si="858"/>
        <v>4.6460989911815284E-2</v>
      </c>
    </row>
    <row r="7771" spans="1:19" x14ac:dyDescent="0.2">
      <c r="A7771" s="60">
        <v>2004</v>
      </c>
      <c r="B7771" s="61">
        <v>11</v>
      </c>
      <c r="C7771" s="61">
        <v>19</v>
      </c>
      <c r="D7771" s="61">
        <v>17</v>
      </c>
      <c r="E7771" s="87">
        <v>3.3374141789342407E-2</v>
      </c>
      <c r="F7771" s="87">
        <v>2.0925304124233938E-2</v>
      </c>
      <c r="G7771" s="87">
        <v>0</v>
      </c>
      <c r="H7771" s="87">
        <v>0</v>
      </c>
      <c r="I7771" s="87">
        <v>5.4211388888889014E-5</v>
      </c>
      <c r="J7771" s="87">
        <v>6.190815012933293E-3</v>
      </c>
      <c r="K7771" s="88">
        <v>6.0544472315398529E-2</v>
      </c>
      <c r="L7771" s="84"/>
      <c r="M7771" s="88">
        <f t="shared" si="857"/>
        <v>2.5373900319359904E-2</v>
      </c>
      <c r="N7771" s="88">
        <f t="shared" si="852"/>
        <v>2.3116277567344627E-2</v>
      </c>
      <c r="O7771" s="88">
        <f t="shared" si="853"/>
        <v>0</v>
      </c>
      <c r="P7771" s="88">
        <f t="shared" si="854"/>
        <v>0</v>
      </c>
      <c r="Q7771" s="88">
        <f t="shared" si="855"/>
        <v>2.6578049495418166E-5</v>
      </c>
      <c r="R7771" s="89">
        <f t="shared" si="856"/>
        <v>6.190815012933293E-3</v>
      </c>
      <c r="S7771" s="88">
        <f t="shared" si="858"/>
        <v>4.8516755936199953E-2</v>
      </c>
    </row>
    <row r="7772" spans="1:19" x14ac:dyDescent="0.2">
      <c r="A7772" s="60">
        <v>2004</v>
      </c>
      <c r="B7772" s="61">
        <v>11</v>
      </c>
      <c r="C7772" s="61">
        <v>19</v>
      </c>
      <c r="D7772" s="61">
        <v>18</v>
      </c>
      <c r="E7772" s="87">
        <v>3.5154826403418993E-2</v>
      </c>
      <c r="F7772" s="87">
        <v>2.0794234980860863E-2</v>
      </c>
      <c r="G7772" s="87">
        <v>0</v>
      </c>
      <c r="H7772" s="87">
        <v>0</v>
      </c>
      <c r="I7772" s="87">
        <v>5.4211388888889014E-5</v>
      </c>
      <c r="J7772" s="87">
        <v>7.100319695278863E-3</v>
      </c>
      <c r="K7772" s="88">
        <v>6.31035924684476E-2</v>
      </c>
      <c r="L7772" s="84"/>
      <c r="M7772" s="88">
        <f t="shared" si="857"/>
        <v>2.6727730304951496E-2</v>
      </c>
      <c r="N7772" s="88">
        <f t="shared" si="852"/>
        <v>2.2971484895241132E-2</v>
      </c>
      <c r="O7772" s="88">
        <f t="shared" si="853"/>
        <v>0</v>
      </c>
      <c r="P7772" s="88">
        <f t="shared" si="854"/>
        <v>0</v>
      </c>
      <c r="Q7772" s="88">
        <f t="shared" si="855"/>
        <v>2.6578049495418166E-5</v>
      </c>
      <c r="R7772" s="89">
        <f t="shared" si="856"/>
        <v>7.100319695278863E-3</v>
      </c>
      <c r="S7772" s="88">
        <f t="shared" si="858"/>
        <v>4.9725793249688052E-2</v>
      </c>
    </row>
    <row r="7773" spans="1:19" x14ac:dyDescent="0.2">
      <c r="A7773" s="60">
        <v>2004</v>
      </c>
      <c r="B7773" s="61">
        <v>11</v>
      </c>
      <c r="C7773" s="61">
        <v>19</v>
      </c>
      <c r="D7773" s="61">
        <v>19</v>
      </c>
      <c r="E7773" s="87">
        <v>3.6679638477198455E-2</v>
      </c>
      <c r="F7773" s="87">
        <v>2.0225577378095053E-2</v>
      </c>
      <c r="G7773" s="87">
        <v>1.2368164150014451E-3</v>
      </c>
      <c r="H7773" s="87">
        <v>1.7084746006959106E-6</v>
      </c>
      <c r="I7773" s="87">
        <v>5.4211388888889014E-5</v>
      </c>
      <c r="J7773" s="87">
        <v>7.1212568315984033E-3</v>
      </c>
      <c r="K7773" s="88">
        <v>6.5319208965382944E-2</v>
      </c>
      <c r="L7773" s="84"/>
      <c r="M7773" s="88">
        <f t="shared" si="857"/>
        <v>2.7887023922448854E-2</v>
      </c>
      <c r="N7773" s="88">
        <f t="shared" si="852"/>
        <v>2.2343286284206777E-2</v>
      </c>
      <c r="O7773" s="88">
        <f t="shared" si="853"/>
        <v>4.9390279499370309E-4</v>
      </c>
      <c r="P7773" s="88">
        <f t="shared" si="854"/>
        <v>3.1702226913177381E-6</v>
      </c>
      <c r="Q7773" s="88">
        <f t="shared" si="855"/>
        <v>2.6578049495418166E-5</v>
      </c>
      <c r="R7773" s="89">
        <f t="shared" si="856"/>
        <v>7.1212568315984033E-3</v>
      </c>
      <c r="S7773" s="88">
        <f t="shared" si="858"/>
        <v>5.0753961273836072E-2</v>
      </c>
    </row>
    <row r="7774" spans="1:19" x14ac:dyDescent="0.2">
      <c r="A7774" s="60">
        <v>2004</v>
      </c>
      <c r="B7774" s="61">
        <v>11</v>
      </c>
      <c r="C7774" s="61">
        <v>19</v>
      </c>
      <c r="D7774" s="61">
        <v>20</v>
      </c>
      <c r="E7774" s="87">
        <v>3.6817608059054985E-2</v>
      </c>
      <c r="F7774" s="87">
        <v>1.9996330456886074E-2</v>
      </c>
      <c r="G7774" s="87">
        <v>1.2368164150014451E-3</v>
      </c>
      <c r="H7774" s="87">
        <v>1.7084746006959106E-6</v>
      </c>
      <c r="I7774" s="87">
        <v>5.4211388888889014E-5</v>
      </c>
      <c r="J7774" s="87">
        <v>5.9889046209183963E-3</v>
      </c>
      <c r="K7774" s="88">
        <v>6.409557941535049E-2</v>
      </c>
      <c r="L7774" s="84"/>
      <c r="M7774" s="88">
        <f t="shared" si="857"/>
        <v>2.7991920295192416E-2</v>
      </c>
      <c r="N7774" s="88">
        <f t="shared" si="852"/>
        <v>2.2090036179421502E-2</v>
      </c>
      <c r="O7774" s="88">
        <f t="shared" si="853"/>
        <v>4.9390279499370309E-4</v>
      </c>
      <c r="P7774" s="88">
        <f t="shared" si="854"/>
        <v>3.1702226913177381E-6</v>
      </c>
      <c r="Q7774" s="88">
        <f t="shared" si="855"/>
        <v>2.6578049495418166E-5</v>
      </c>
      <c r="R7774" s="89">
        <f t="shared" si="856"/>
        <v>5.9889046209183963E-3</v>
      </c>
      <c r="S7774" s="88">
        <f t="shared" si="858"/>
        <v>5.0605607541794356E-2</v>
      </c>
    </row>
    <row r="7775" spans="1:19" x14ac:dyDescent="0.2">
      <c r="A7775" s="60">
        <v>2004</v>
      </c>
      <c r="B7775" s="61">
        <v>11</v>
      </c>
      <c r="C7775" s="61">
        <v>19</v>
      </c>
      <c r="D7775" s="61">
        <v>21</v>
      </c>
      <c r="E7775" s="87">
        <v>3.4758002704130903E-2</v>
      </c>
      <c r="F7775" s="87">
        <v>1.9031999395995272E-2</v>
      </c>
      <c r="G7775" s="87">
        <v>1.2368164150014451E-3</v>
      </c>
      <c r="H7775" s="87">
        <v>1.7084746006959106E-6</v>
      </c>
      <c r="I7775" s="87">
        <v>5.4211388888889014E-5</v>
      </c>
      <c r="J7775" s="87">
        <v>5.872744038548241E-3</v>
      </c>
      <c r="K7775" s="88">
        <v>6.0955482417165446E-2</v>
      </c>
      <c r="L7775" s="84"/>
      <c r="M7775" s="88">
        <f t="shared" si="857"/>
        <v>2.6426030712085529E-2</v>
      </c>
      <c r="N7775" s="88">
        <f t="shared" si="852"/>
        <v>2.1024735319848942E-2</v>
      </c>
      <c r="O7775" s="88">
        <f t="shared" si="853"/>
        <v>4.9390279499370309E-4</v>
      </c>
      <c r="P7775" s="88">
        <f t="shared" si="854"/>
        <v>3.1702226913177381E-6</v>
      </c>
      <c r="Q7775" s="88">
        <f t="shared" si="855"/>
        <v>2.6578049495418166E-5</v>
      </c>
      <c r="R7775" s="89">
        <f t="shared" si="856"/>
        <v>5.872744038548241E-3</v>
      </c>
      <c r="S7775" s="88">
        <f t="shared" si="858"/>
        <v>4.7974417099114916E-2</v>
      </c>
    </row>
    <row r="7776" spans="1:19" x14ac:dyDescent="0.2">
      <c r="A7776" s="60">
        <v>2004</v>
      </c>
      <c r="B7776" s="61">
        <v>11</v>
      </c>
      <c r="C7776" s="61">
        <v>19</v>
      </c>
      <c r="D7776" s="61">
        <v>22</v>
      </c>
      <c r="E7776" s="87">
        <v>3.1559485970066137E-2</v>
      </c>
      <c r="F7776" s="87">
        <v>1.8353049486361642E-2</v>
      </c>
      <c r="G7776" s="87">
        <v>1.2368164150014451E-3</v>
      </c>
      <c r="H7776" s="87">
        <v>1.7084746006959106E-6</v>
      </c>
      <c r="I7776" s="87">
        <v>5.4211388888889014E-5</v>
      </c>
      <c r="J7776" s="87">
        <v>6.091252604036982E-3</v>
      </c>
      <c r="K7776" s="88">
        <v>5.7296524338955795E-2</v>
      </c>
      <c r="L7776" s="84"/>
      <c r="M7776" s="88">
        <f t="shared" si="857"/>
        <v>2.39942424943618E-2</v>
      </c>
      <c r="N7776" s="88">
        <f t="shared" si="852"/>
        <v>2.0274696301432086E-2</v>
      </c>
      <c r="O7776" s="88">
        <f t="shared" si="853"/>
        <v>4.9390279499370309E-4</v>
      </c>
      <c r="P7776" s="88">
        <f t="shared" si="854"/>
        <v>3.1702226913177381E-6</v>
      </c>
      <c r="Q7776" s="88">
        <f t="shared" si="855"/>
        <v>2.6578049495418166E-5</v>
      </c>
      <c r="R7776" s="89">
        <f t="shared" si="856"/>
        <v>6.091252604036982E-3</v>
      </c>
      <c r="S7776" s="88">
        <f t="shared" si="858"/>
        <v>4.4792589862974325E-2</v>
      </c>
    </row>
    <row r="7777" spans="1:19" x14ac:dyDescent="0.2">
      <c r="A7777" s="60">
        <v>2004</v>
      </c>
      <c r="B7777" s="61">
        <v>11</v>
      </c>
      <c r="C7777" s="61">
        <v>19</v>
      </c>
      <c r="D7777" s="61">
        <v>23</v>
      </c>
      <c r="E7777" s="87">
        <v>2.8270794286326967E-2</v>
      </c>
      <c r="F7777" s="87">
        <v>1.6144325764700033E-2</v>
      </c>
      <c r="G7777" s="87">
        <v>1.2368164150014451E-3</v>
      </c>
      <c r="H7777" s="87">
        <v>1.7084746006959106E-6</v>
      </c>
      <c r="I7777" s="87">
        <v>5.4211388888889014E-5</v>
      </c>
      <c r="J7777" s="87">
        <v>6.8631700124349212E-3</v>
      </c>
      <c r="K7777" s="88">
        <v>5.2571026341952959E-2</v>
      </c>
      <c r="L7777" s="84"/>
      <c r="M7777" s="88">
        <f t="shared" si="857"/>
        <v>2.1493895504437005E-2</v>
      </c>
      <c r="N7777" s="88">
        <f t="shared" si="852"/>
        <v>1.7834709273459686E-2</v>
      </c>
      <c r="O7777" s="88">
        <f t="shared" si="853"/>
        <v>4.9390279499370309E-4</v>
      </c>
      <c r="P7777" s="88">
        <f t="shared" si="854"/>
        <v>3.1702226913177381E-6</v>
      </c>
      <c r="Q7777" s="88">
        <f t="shared" si="855"/>
        <v>2.6578049495418166E-5</v>
      </c>
      <c r="R7777" s="89">
        <f t="shared" si="856"/>
        <v>6.8631700124349212E-3</v>
      </c>
      <c r="S7777" s="88">
        <f t="shared" si="858"/>
        <v>3.9852255845077136E-2</v>
      </c>
    </row>
    <row r="7778" spans="1:19" x14ac:dyDescent="0.2">
      <c r="A7778" s="60">
        <v>2004</v>
      </c>
      <c r="B7778" s="61">
        <v>11</v>
      </c>
      <c r="C7778" s="61">
        <v>19</v>
      </c>
      <c r="D7778" s="61">
        <v>24</v>
      </c>
      <c r="E7778" s="87">
        <v>2.3159996126651684E-2</v>
      </c>
      <c r="F7778" s="87">
        <v>1.3679254222962836E-2</v>
      </c>
      <c r="G7778" s="87">
        <v>1.2368164150014451E-3</v>
      </c>
      <c r="H7778" s="87">
        <v>1.7084746006959106E-6</v>
      </c>
      <c r="I7778" s="87">
        <v>5.4211388888889014E-5</v>
      </c>
      <c r="J7778" s="87">
        <v>7.4343912109257025E-3</v>
      </c>
      <c r="K7778" s="88">
        <v>4.5566377839031252E-2</v>
      </c>
      <c r="L7778" s="84"/>
      <c r="M7778" s="88">
        <f t="shared" si="857"/>
        <v>1.7608226057878217E-2</v>
      </c>
      <c r="N7778" s="88">
        <f t="shared" si="852"/>
        <v>1.5111533655851056E-2</v>
      </c>
      <c r="O7778" s="88">
        <f t="shared" si="853"/>
        <v>4.9390279499370309E-4</v>
      </c>
      <c r="P7778" s="88">
        <f t="shared" si="854"/>
        <v>3.1702226913177381E-6</v>
      </c>
      <c r="Q7778" s="88">
        <f t="shared" si="855"/>
        <v>2.6578049495418166E-5</v>
      </c>
      <c r="R7778" s="89">
        <f t="shared" si="856"/>
        <v>7.4343912109257025E-3</v>
      </c>
      <c r="S7778" s="88">
        <f t="shared" si="858"/>
        <v>3.3243410780909713E-2</v>
      </c>
    </row>
    <row r="7779" spans="1:19" x14ac:dyDescent="0.2">
      <c r="A7779" s="60">
        <v>2004</v>
      </c>
      <c r="B7779" s="61">
        <v>11</v>
      </c>
      <c r="C7779" s="61">
        <v>20</v>
      </c>
      <c r="D7779" s="61">
        <v>1</v>
      </c>
      <c r="E7779" s="87">
        <v>2.3144885513822683E-2</v>
      </c>
      <c r="F7779" s="87">
        <v>1.3073660194860932E-2</v>
      </c>
      <c r="G7779" s="87">
        <v>1.2368164150014451E-3</v>
      </c>
      <c r="H7779" s="87">
        <v>1.7084746006959106E-6</v>
      </c>
      <c r="I7779" s="87">
        <v>5.4211388888889014E-5</v>
      </c>
      <c r="J7779" s="87">
        <v>7.8754411331861535E-3</v>
      </c>
      <c r="K7779" s="88">
        <v>4.5386723120360802E-2</v>
      </c>
      <c r="L7779" s="84"/>
      <c r="M7779" s="88">
        <f t="shared" si="857"/>
        <v>1.7596737667072315E-2</v>
      </c>
      <c r="N7779" s="88">
        <f t="shared" si="852"/>
        <v>1.4442531209644439E-2</v>
      </c>
      <c r="O7779" s="88">
        <f t="shared" si="853"/>
        <v>4.9390279499370309E-4</v>
      </c>
      <c r="P7779" s="88">
        <f t="shared" si="854"/>
        <v>3.1702226913177381E-6</v>
      </c>
      <c r="Q7779" s="88">
        <f t="shared" si="855"/>
        <v>2.6578049495418166E-5</v>
      </c>
      <c r="R7779" s="89">
        <f t="shared" si="856"/>
        <v>7.8754411331861535E-3</v>
      </c>
      <c r="S7779" s="88">
        <f t="shared" si="858"/>
        <v>3.2562919943897192E-2</v>
      </c>
    </row>
    <row r="7780" spans="1:19" x14ac:dyDescent="0.2">
      <c r="A7780" s="60">
        <v>2004</v>
      </c>
      <c r="B7780" s="61">
        <v>11</v>
      </c>
      <c r="C7780" s="61">
        <v>20</v>
      </c>
      <c r="D7780" s="61">
        <v>2</v>
      </c>
      <c r="E7780" s="87">
        <v>2.1432345600179991E-2</v>
      </c>
      <c r="F7780" s="87">
        <v>1.2360273697467124E-2</v>
      </c>
      <c r="G7780" s="87">
        <v>1.2368164150014451E-3</v>
      </c>
      <c r="H7780" s="87">
        <v>1.7084746006959106E-6</v>
      </c>
      <c r="I7780" s="87">
        <v>5.4211388888889014E-5</v>
      </c>
      <c r="J7780" s="87">
        <v>8.2782923242744905E-3</v>
      </c>
      <c r="K7780" s="88">
        <v>4.3363647900412632E-2</v>
      </c>
      <c r="L7780" s="84"/>
      <c r="M7780" s="88">
        <f t="shared" si="857"/>
        <v>1.6294717158620731E-2</v>
      </c>
      <c r="N7780" s="88">
        <f t="shared" si="852"/>
        <v>1.3654449937867234E-2</v>
      </c>
      <c r="O7780" s="88">
        <f t="shared" si="853"/>
        <v>4.9390279499370309E-4</v>
      </c>
      <c r="P7780" s="88">
        <f t="shared" si="854"/>
        <v>3.1702226913177381E-6</v>
      </c>
      <c r="Q7780" s="88">
        <f t="shared" si="855"/>
        <v>2.6578049495418166E-5</v>
      </c>
      <c r="R7780" s="89">
        <f t="shared" si="856"/>
        <v>8.2782923242744905E-3</v>
      </c>
      <c r="S7780" s="88">
        <f t="shared" si="858"/>
        <v>3.0472818163668404E-2</v>
      </c>
    </row>
    <row r="7781" spans="1:19" x14ac:dyDescent="0.2">
      <c r="A7781" s="60">
        <v>2004</v>
      </c>
      <c r="B7781" s="61">
        <v>11</v>
      </c>
      <c r="C7781" s="61">
        <v>20</v>
      </c>
      <c r="D7781" s="61">
        <v>3</v>
      </c>
      <c r="E7781" s="87">
        <v>1.9703705568378665E-2</v>
      </c>
      <c r="F7781" s="87">
        <v>1.1923019996120075E-2</v>
      </c>
      <c r="G7781" s="87">
        <v>1.2368164150014451E-3</v>
      </c>
      <c r="H7781" s="87">
        <v>1.7084746006959106E-6</v>
      </c>
      <c r="I7781" s="87">
        <v>5.4211388888889014E-5</v>
      </c>
      <c r="J7781" s="87">
        <v>8.8111317488402362E-3</v>
      </c>
      <c r="K7781" s="88">
        <v>4.1730593591830012E-2</v>
      </c>
      <c r="L7781" s="84"/>
      <c r="M7781" s="88">
        <f t="shared" si="857"/>
        <v>1.4980455952090205E-2</v>
      </c>
      <c r="N7781" s="88">
        <f t="shared" si="852"/>
        <v>1.3171413807654853E-2</v>
      </c>
      <c r="O7781" s="88">
        <f t="shared" si="853"/>
        <v>4.9390279499370309E-4</v>
      </c>
      <c r="P7781" s="88">
        <f t="shared" si="854"/>
        <v>3.1702226913177381E-6</v>
      </c>
      <c r="Q7781" s="88">
        <f t="shared" si="855"/>
        <v>2.6578049495418166E-5</v>
      </c>
      <c r="R7781" s="89">
        <f t="shared" si="856"/>
        <v>8.8111317488402362E-3</v>
      </c>
      <c r="S7781" s="88">
        <f t="shared" si="858"/>
        <v>2.8675520826925496E-2</v>
      </c>
    </row>
    <row r="7782" spans="1:19" x14ac:dyDescent="0.2">
      <c r="A7782" s="60">
        <v>2004</v>
      </c>
      <c r="B7782" s="61">
        <v>11</v>
      </c>
      <c r="C7782" s="61">
        <v>20</v>
      </c>
      <c r="D7782" s="61">
        <v>4</v>
      </c>
      <c r="E7782" s="87">
        <v>1.930979347761401E-2</v>
      </c>
      <c r="F7782" s="87">
        <v>1.1656406459689666E-2</v>
      </c>
      <c r="G7782" s="87">
        <v>1.2368164150014451E-3</v>
      </c>
      <c r="H7782" s="87">
        <v>1.7084746006959106E-6</v>
      </c>
      <c r="I7782" s="87">
        <v>5.4211388888889014E-5</v>
      </c>
      <c r="J7782" s="87">
        <v>8.9702533484073785E-3</v>
      </c>
      <c r="K7782" s="88">
        <v>4.1229189564202087E-2</v>
      </c>
      <c r="L7782" s="84"/>
      <c r="M7782" s="88">
        <f t="shared" si="857"/>
        <v>1.4680970015081188E-2</v>
      </c>
      <c r="N7782" s="88">
        <f t="shared" si="852"/>
        <v>1.287688463499642E-2</v>
      </c>
      <c r="O7782" s="88">
        <f t="shared" si="853"/>
        <v>4.9390279499370309E-4</v>
      </c>
      <c r="P7782" s="88">
        <f t="shared" si="854"/>
        <v>3.1702226913177381E-6</v>
      </c>
      <c r="Q7782" s="88">
        <f t="shared" si="855"/>
        <v>2.6578049495418166E-5</v>
      </c>
      <c r="R7782" s="89">
        <f t="shared" si="856"/>
        <v>8.9702533484073785E-3</v>
      </c>
      <c r="S7782" s="88">
        <f t="shared" si="858"/>
        <v>2.8081505717258048E-2</v>
      </c>
    </row>
    <row r="7783" spans="1:19" x14ac:dyDescent="0.2">
      <c r="A7783" s="60">
        <v>2004</v>
      </c>
      <c r="B7783" s="61">
        <v>11</v>
      </c>
      <c r="C7783" s="61">
        <v>20</v>
      </c>
      <c r="D7783" s="61">
        <v>5</v>
      </c>
      <c r="E7783" s="87">
        <v>2.0384799560658612E-2</v>
      </c>
      <c r="F7783" s="87">
        <v>1.1945785257693749E-2</v>
      </c>
      <c r="G7783" s="87">
        <v>1.2368164150014451E-3</v>
      </c>
      <c r="H7783" s="87">
        <v>1.7084746006959106E-6</v>
      </c>
      <c r="I7783" s="87">
        <v>5.4211388888889014E-5</v>
      </c>
      <c r="J7783" s="87">
        <v>8.8387519322439805E-3</v>
      </c>
      <c r="K7783" s="88">
        <v>4.2462073029087374E-2</v>
      </c>
      <c r="L7783" s="84"/>
      <c r="M7783" s="88">
        <f t="shared" si="857"/>
        <v>1.5498282333284074E-2</v>
      </c>
      <c r="N7783" s="88">
        <f t="shared" si="852"/>
        <v>1.3196562694490899E-2</v>
      </c>
      <c r="O7783" s="88">
        <f t="shared" si="853"/>
        <v>4.9390279499370309E-4</v>
      </c>
      <c r="P7783" s="88">
        <f t="shared" si="854"/>
        <v>3.1702226913177381E-6</v>
      </c>
      <c r="Q7783" s="88">
        <f t="shared" si="855"/>
        <v>2.6578049495418166E-5</v>
      </c>
      <c r="R7783" s="89">
        <f t="shared" si="856"/>
        <v>8.8387519322439805E-3</v>
      </c>
      <c r="S7783" s="88">
        <f t="shared" si="858"/>
        <v>2.9218496094955412E-2</v>
      </c>
    </row>
    <row r="7784" spans="1:19" x14ac:dyDescent="0.2">
      <c r="A7784" s="60">
        <v>2004</v>
      </c>
      <c r="B7784" s="61">
        <v>11</v>
      </c>
      <c r="C7784" s="61">
        <v>20</v>
      </c>
      <c r="D7784" s="61">
        <v>6</v>
      </c>
      <c r="E7784" s="87">
        <v>2.1604902426084746E-2</v>
      </c>
      <c r="F7784" s="87">
        <v>1.2544212412150058E-2</v>
      </c>
      <c r="G7784" s="87">
        <v>1.2368164150014451E-3</v>
      </c>
      <c r="H7784" s="87">
        <v>1.7084746006959106E-6</v>
      </c>
      <c r="I7784" s="87">
        <v>5.4211388888889014E-5</v>
      </c>
      <c r="J7784" s="87">
        <v>9.5108125859823256E-3</v>
      </c>
      <c r="K7784" s="88">
        <v>4.4952663702708159E-2</v>
      </c>
      <c r="L7784" s="84"/>
      <c r="M7784" s="88">
        <f t="shared" si="857"/>
        <v>1.6425909736622259E-2</v>
      </c>
      <c r="N7784" s="88">
        <f t="shared" si="852"/>
        <v>1.3857647863151724E-2</v>
      </c>
      <c r="O7784" s="88">
        <f t="shared" si="853"/>
        <v>4.9390279499370309E-4</v>
      </c>
      <c r="P7784" s="88">
        <f t="shared" si="854"/>
        <v>3.1702226913177381E-6</v>
      </c>
      <c r="Q7784" s="88">
        <f t="shared" si="855"/>
        <v>2.6578049495418166E-5</v>
      </c>
      <c r="R7784" s="89">
        <f t="shared" si="856"/>
        <v>9.5108125859823256E-3</v>
      </c>
      <c r="S7784" s="88">
        <f t="shared" si="858"/>
        <v>3.0807208666954421E-2</v>
      </c>
    </row>
    <row r="7785" spans="1:19" x14ac:dyDescent="0.2">
      <c r="A7785" s="60">
        <v>2004</v>
      </c>
      <c r="B7785" s="61">
        <v>11</v>
      </c>
      <c r="C7785" s="61">
        <v>20</v>
      </c>
      <c r="D7785" s="61">
        <v>7</v>
      </c>
      <c r="E7785" s="87">
        <v>2.4966283876289266E-2</v>
      </c>
      <c r="F7785" s="87">
        <v>1.3467634796282237E-2</v>
      </c>
      <c r="G7785" s="87">
        <v>0</v>
      </c>
      <c r="H7785" s="87">
        <v>0</v>
      </c>
      <c r="I7785" s="87">
        <v>5.4211388888889014E-5</v>
      </c>
      <c r="J7785" s="87">
        <v>9.9517275147294887E-3</v>
      </c>
      <c r="K7785" s="88">
        <v>4.8439857576189883E-2</v>
      </c>
      <c r="L7785" s="84"/>
      <c r="M7785" s="88">
        <f t="shared" si="857"/>
        <v>1.8981521754788719E-2</v>
      </c>
      <c r="N7785" s="88">
        <f t="shared" si="852"/>
        <v>1.4877756723542305E-2</v>
      </c>
      <c r="O7785" s="88">
        <f t="shared" si="853"/>
        <v>0</v>
      </c>
      <c r="P7785" s="88">
        <f t="shared" si="854"/>
        <v>0</v>
      </c>
      <c r="Q7785" s="88">
        <f t="shared" si="855"/>
        <v>2.6578049495418166E-5</v>
      </c>
      <c r="R7785" s="89">
        <f t="shared" si="856"/>
        <v>9.9517275147294887E-3</v>
      </c>
      <c r="S7785" s="88">
        <f t="shared" si="858"/>
        <v>3.3885856527826441E-2</v>
      </c>
    </row>
    <row r="7786" spans="1:19" x14ac:dyDescent="0.2">
      <c r="A7786" s="60">
        <v>2004</v>
      </c>
      <c r="B7786" s="61">
        <v>11</v>
      </c>
      <c r="C7786" s="61">
        <v>20</v>
      </c>
      <c r="D7786" s="61">
        <v>8</v>
      </c>
      <c r="E7786" s="87">
        <v>2.9512964705285305E-2</v>
      </c>
      <c r="F7786" s="87">
        <v>1.4401190488187931E-2</v>
      </c>
      <c r="G7786" s="87">
        <v>0</v>
      </c>
      <c r="H7786" s="87">
        <v>0</v>
      </c>
      <c r="I7786" s="87">
        <v>5.4211388888889014E-5</v>
      </c>
      <c r="J7786" s="87">
        <v>9.9788485128705501E-3</v>
      </c>
      <c r="K7786" s="88">
        <v>5.3947215095232676E-2</v>
      </c>
      <c r="L7786" s="84"/>
      <c r="M7786" s="88">
        <f t="shared" si="857"/>
        <v>2.2438300564775412E-2</v>
      </c>
      <c r="N7786" s="88">
        <f t="shared" si="852"/>
        <v>1.5909059894599873E-2</v>
      </c>
      <c r="O7786" s="88">
        <f t="shared" si="853"/>
        <v>0</v>
      </c>
      <c r="P7786" s="88">
        <f t="shared" si="854"/>
        <v>0</v>
      </c>
      <c r="Q7786" s="88">
        <f t="shared" si="855"/>
        <v>2.6578049495418166E-5</v>
      </c>
      <c r="R7786" s="89">
        <f t="shared" si="856"/>
        <v>9.9788485128705501E-3</v>
      </c>
      <c r="S7786" s="88">
        <f t="shared" si="858"/>
        <v>3.8373938508870706E-2</v>
      </c>
    </row>
    <row r="7787" spans="1:19" x14ac:dyDescent="0.2">
      <c r="A7787" s="60">
        <v>2004</v>
      </c>
      <c r="B7787" s="61">
        <v>11</v>
      </c>
      <c r="C7787" s="61">
        <v>20</v>
      </c>
      <c r="D7787" s="61">
        <v>9</v>
      </c>
      <c r="E7787" s="87">
        <v>3.3296301658208322E-2</v>
      </c>
      <c r="F7787" s="87">
        <v>1.5010261591393887E-2</v>
      </c>
      <c r="G7787" s="87">
        <v>0</v>
      </c>
      <c r="H7787" s="87">
        <v>0</v>
      </c>
      <c r="I7787" s="87">
        <v>5.4211388888889014E-5</v>
      </c>
      <c r="J7787" s="87">
        <v>1.0009560083121968E-2</v>
      </c>
      <c r="K7787" s="88">
        <v>5.8370334721613071E-2</v>
      </c>
      <c r="L7787" s="84"/>
      <c r="M7787" s="88">
        <f t="shared" si="857"/>
        <v>2.5314719539799815E-2</v>
      </c>
      <c r="N7787" s="88">
        <f t="shared" si="852"/>
        <v>1.6581903481310379E-2</v>
      </c>
      <c r="O7787" s="88">
        <f t="shared" si="853"/>
        <v>0</v>
      </c>
      <c r="P7787" s="88">
        <f t="shared" si="854"/>
        <v>0</v>
      </c>
      <c r="Q7787" s="88">
        <f t="shared" si="855"/>
        <v>2.6578049495418166E-5</v>
      </c>
      <c r="R7787" s="89">
        <f t="shared" si="856"/>
        <v>1.0009560083121968E-2</v>
      </c>
      <c r="S7787" s="88">
        <f t="shared" si="858"/>
        <v>4.1923201070605612E-2</v>
      </c>
    </row>
    <row r="7788" spans="1:19" x14ac:dyDescent="0.2">
      <c r="A7788" s="60">
        <v>2004</v>
      </c>
      <c r="B7788" s="61">
        <v>11</v>
      </c>
      <c r="C7788" s="61">
        <v>20</v>
      </c>
      <c r="D7788" s="61">
        <v>10</v>
      </c>
      <c r="E7788" s="87">
        <v>3.5864941321929272E-2</v>
      </c>
      <c r="F7788" s="87">
        <v>1.5484569469278968E-2</v>
      </c>
      <c r="G7788" s="87">
        <v>0</v>
      </c>
      <c r="H7788" s="87">
        <v>0</v>
      </c>
      <c r="I7788" s="87">
        <v>5.4211388888889014E-5</v>
      </c>
      <c r="J7788" s="87">
        <v>1.0127364142257069E-2</v>
      </c>
      <c r="K7788" s="88">
        <v>6.1531086322354198E-2</v>
      </c>
      <c r="L7788" s="84"/>
      <c r="M7788" s="88">
        <f t="shared" si="857"/>
        <v>2.7267620896634787E-2</v>
      </c>
      <c r="N7788" s="88">
        <f t="shared" si="852"/>
        <v>1.710587352697733E-2</v>
      </c>
      <c r="O7788" s="88">
        <f t="shared" si="853"/>
        <v>0</v>
      </c>
      <c r="P7788" s="88">
        <f t="shared" si="854"/>
        <v>0</v>
      </c>
      <c r="Q7788" s="88">
        <f t="shared" si="855"/>
        <v>2.6578049495418166E-5</v>
      </c>
      <c r="R7788" s="89">
        <f t="shared" si="856"/>
        <v>1.0127364142257069E-2</v>
      </c>
      <c r="S7788" s="88">
        <f t="shared" si="858"/>
        <v>4.4400072473107538E-2</v>
      </c>
    </row>
    <row r="7789" spans="1:19" x14ac:dyDescent="0.2">
      <c r="A7789" s="60">
        <v>2004</v>
      </c>
      <c r="B7789" s="61">
        <v>11</v>
      </c>
      <c r="C7789" s="61">
        <v>20</v>
      </c>
      <c r="D7789" s="61">
        <v>11</v>
      </c>
      <c r="E7789" s="87">
        <v>3.5362470096934953E-2</v>
      </c>
      <c r="F7789" s="87">
        <v>1.583822943392918E-2</v>
      </c>
      <c r="G7789" s="87">
        <v>0</v>
      </c>
      <c r="H7789" s="87">
        <v>0</v>
      </c>
      <c r="I7789" s="87">
        <v>5.4211388888889014E-5</v>
      </c>
      <c r="J7789" s="87">
        <v>8.8207256663993261E-3</v>
      </c>
      <c r="K7789" s="88">
        <v>6.0075636586152351E-2</v>
      </c>
      <c r="L7789" s="84"/>
      <c r="M7789" s="88">
        <f t="shared" si="857"/>
        <v>2.6885598945124295E-2</v>
      </c>
      <c r="N7789" s="88">
        <f t="shared" si="852"/>
        <v>1.7496563280338842E-2</v>
      </c>
      <c r="O7789" s="88">
        <f t="shared" si="853"/>
        <v>0</v>
      </c>
      <c r="P7789" s="88">
        <f t="shared" si="854"/>
        <v>0</v>
      </c>
      <c r="Q7789" s="88">
        <f t="shared" si="855"/>
        <v>2.6578049495418166E-5</v>
      </c>
      <c r="R7789" s="89">
        <f t="shared" si="856"/>
        <v>8.8207256663993261E-3</v>
      </c>
      <c r="S7789" s="88">
        <f t="shared" si="858"/>
        <v>4.4408740274958558E-2</v>
      </c>
    </row>
    <row r="7790" spans="1:19" x14ac:dyDescent="0.2">
      <c r="A7790" s="60">
        <v>2004</v>
      </c>
      <c r="B7790" s="61">
        <v>11</v>
      </c>
      <c r="C7790" s="61">
        <v>20</v>
      </c>
      <c r="D7790" s="61">
        <v>12</v>
      </c>
      <c r="E7790" s="87">
        <v>3.747857804947316E-2</v>
      </c>
      <c r="F7790" s="87">
        <v>1.5617216431770178E-2</v>
      </c>
      <c r="G7790" s="87">
        <v>0</v>
      </c>
      <c r="H7790" s="87">
        <v>0</v>
      </c>
      <c r="I7790" s="87">
        <v>5.4211388888889014E-5</v>
      </c>
      <c r="J7790" s="87">
        <v>6.9279192902147275E-3</v>
      </c>
      <c r="K7790" s="88">
        <v>6.0077925160346955E-2</v>
      </c>
      <c r="L7790" s="84"/>
      <c r="M7790" s="88">
        <f t="shared" si="857"/>
        <v>2.8494446674951334E-2</v>
      </c>
      <c r="N7790" s="88">
        <f t="shared" si="852"/>
        <v>1.7252409222956098E-2</v>
      </c>
      <c r="O7790" s="88">
        <f t="shared" si="853"/>
        <v>0</v>
      </c>
      <c r="P7790" s="88">
        <f t="shared" si="854"/>
        <v>0</v>
      </c>
      <c r="Q7790" s="88">
        <f t="shared" si="855"/>
        <v>2.6578049495418166E-5</v>
      </c>
      <c r="R7790" s="89">
        <f t="shared" si="856"/>
        <v>6.9279192902147275E-3</v>
      </c>
      <c r="S7790" s="88">
        <f t="shared" si="858"/>
        <v>4.5773433947402853E-2</v>
      </c>
    </row>
    <row r="7791" spans="1:19" x14ac:dyDescent="0.2">
      <c r="A7791" s="60">
        <v>2004</v>
      </c>
      <c r="B7791" s="61">
        <v>11</v>
      </c>
      <c r="C7791" s="61">
        <v>20</v>
      </c>
      <c r="D7791" s="61">
        <v>13</v>
      </c>
      <c r="E7791" s="87">
        <v>3.4616987594762227E-2</v>
      </c>
      <c r="F7791" s="87">
        <v>1.5163957830987243E-2</v>
      </c>
      <c r="G7791" s="87">
        <v>0</v>
      </c>
      <c r="H7791" s="87">
        <v>0</v>
      </c>
      <c r="I7791" s="87">
        <v>5.4211388888889014E-5</v>
      </c>
      <c r="J7791" s="87">
        <v>7.84220817478333E-3</v>
      </c>
      <c r="K7791" s="88">
        <v>5.7677364989421692E-2</v>
      </c>
      <c r="L7791" s="84"/>
      <c r="M7791" s="88">
        <f t="shared" si="857"/>
        <v>2.6318818866722452E-2</v>
      </c>
      <c r="N7791" s="88">
        <f t="shared" si="852"/>
        <v>1.6751692408362696E-2</v>
      </c>
      <c r="O7791" s="88">
        <f t="shared" si="853"/>
        <v>0</v>
      </c>
      <c r="P7791" s="88">
        <f t="shared" si="854"/>
        <v>0</v>
      </c>
      <c r="Q7791" s="88">
        <f t="shared" si="855"/>
        <v>2.6578049495418166E-5</v>
      </c>
      <c r="R7791" s="89">
        <f t="shared" si="856"/>
        <v>7.84220817478333E-3</v>
      </c>
      <c r="S7791" s="88">
        <f t="shared" si="858"/>
        <v>4.3097089324580569E-2</v>
      </c>
    </row>
    <row r="7792" spans="1:19" x14ac:dyDescent="0.2">
      <c r="A7792" s="60">
        <v>2004</v>
      </c>
      <c r="B7792" s="61">
        <v>11</v>
      </c>
      <c r="C7792" s="61">
        <v>20</v>
      </c>
      <c r="D7792" s="61">
        <v>14</v>
      </c>
      <c r="E7792" s="87">
        <v>3.2090979580170605E-2</v>
      </c>
      <c r="F7792" s="87">
        <v>1.4922810794444812E-2</v>
      </c>
      <c r="G7792" s="87">
        <v>0</v>
      </c>
      <c r="H7792" s="87">
        <v>0</v>
      </c>
      <c r="I7792" s="87">
        <v>5.4211388888889014E-5</v>
      </c>
      <c r="J7792" s="87">
        <v>7.8164494859735041E-3</v>
      </c>
      <c r="K7792" s="88">
        <v>5.4884451249477814E-2</v>
      </c>
      <c r="L7792" s="84"/>
      <c r="M7792" s="88">
        <f t="shared" si="857"/>
        <v>2.439832976552795E-2</v>
      </c>
      <c r="N7792" s="88">
        <f t="shared" si="852"/>
        <v>1.6485296192653622E-2</v>
      </c>
      <c r="O7792" s="88">
        <f t="shared" si="853"/>
        <v>0</v>
      </c>
      <c r="P7792" s="88">
        <f t="shared" si="854"/>
        <v>0</v>
      </c>
      <c r="Q7792" s="88">
        <f t="shared" si="855"/>
        <v>2.6578049495418166E-5</v>
      </c>
      <c r="R7792" s="89">
        <f t="shared" si="856"/>
        <v>7.8164494859735041E-3</v>
      </c>
      <c r="S7792" s="88">
        <f t="shared" si="858"/>
        <v>4.091020400767699E-2</v>
      </c>
    </row>
    <row r="7793" spans="1:19" x14ac:dyDescent="0.2">
      <c r="A7793" s="60">
        <v>2004</v>
      </c>
      <c r="B7793" s="61">
        <v>11</v>
      </c>
      <c r="C7793" s="61">
        <v>20</v>
      </c>
      <c r="D7793" s="61">
        <v>15</v>
      </c>
      <c r="E7793" s="87">
        <v>3.2879429373803934E-2</v>
      </c>
      <c r="F7793" s="87">
        <v>1.4735205817594441E-2</v>
      </c>
      <c r="G7793" s="87">
        <v>0</v>
      </c>
      <c r="H7793" s="87">
        <v>0</v>
      </c>
      <c r="I7793" s="87">
        <v>5.4211388888889014E-5</v>
      </c>
      <c r="J7793" s="87">
        <v>7.2119174867952811E-3</v>
      </c>
      <c r="K7793" s="88">
        <v>5.4880764067082546E-2</v>
      </c>
      <c r="L7793" s="84"/>
      <c r="M7793" s="88">
        <f t="shared" si="857"/>
        <v>2.4997777283811719E-2</v>
      </c>
      <c r="N7793" s="88">
        <f t="shared" si="852"/>
        <v>1.6278048131065547E-2</v>
      </c>
      <c r="O7793" s="88">
        <f t="shared" si="853"/>
        <v>0</v>
      </c>
      <c r="P7793" s="88">
        <f t="shared" si="854"/>
        <v>0</v>
      </c>
      <c r="Q7793" s="88">
        <f t="shared" si="855"/>
        <v>2.6578049495418166E-5</v>
      </c>
      <c r="R7793" s="89">
        <f t="shared" si="856"/>
        <v>7.2119174867952811E-3</v>
      </c>
      <c r="S7793" s="88">
        <f t="shared" si="858"/>
        <v>4.1302403464372688E-2</v>
      </c>
    </row>
    <row r="7794" spans="1:19" x14ac:dyDescent="0.2">
      <c r="A7794" s="60">
        <v>2004</v>
      </c>
      <c r="B7794" s="61">
        <v>11</v>
      </c>
      <c r="C7794" s="61">
        <v>20</v>
      </c>
      <c r="D7794" s="61">
        <v>16</v>
      </c>
      <c r="E7794" s="87">
        <v>3.24771513505175E-2</v>
      </c>
      <c r="F7794" s="87">
        <v>1.44351050787955E-2</v>
      </c>
      <c r="G7794" s="87">
        <v>0</v>
      </c>
      <c r="H7794" s="87">
        <v>0</v>
      </c>
      <c r="I7794" s="87">
        <v>5.4211388888889014E-5</v>
      </c>
      <c r="J7794" s="87">
        <v>8.082583411931377E-3</v>
      </c>
      <c r="K7794" s="88">
        <v>5.5049051230133268E-2</v>
      </c>
      <c r="L7794" s="84"/>
      <c r="M7794" s="88">
        <f t="shared" si="857"/>
        <v>2.4691930843535652E-2</v>
      </c>
      <c r="N7794" s="88">
        <f t="shared" si="852"/>
        <v>1.594652549535831E-2</v>
      </c>
      <c r="O7794" s="88">
        <f t="shared" si="853"/>
        <v>0</v>
      </c>
      <c r="P7794" s="88">
        <f t="shared" si="854"/>
        <v>0</v>
      </c>
      <c r="Q7794" s="88">
        <f t="shared" si="855"/>
        <v>2.6578049495418166E-5</v>
      </c>
      <c r="R7794" s="89">
        <f t="shared" si="856"/>
        <v>8.082583411931377E-3</v>
      </c>
      <c r="S7794" s="88">
        <f t="shared" si="858"/>
        <v>4.0665034388389379E-2</v>
      </c>
    </row>
    <row r="7795" spans="1:19" x14ac:dyDescent="0.2">
      <c r="A7795" s="60">
        <v>2004</v>
      </c>
      <c r="B7795" s="61">
        <v>11</v>
      </c>
      <c r="C7795" s="61">
        <v>20</v>
      </c>
      <c r="D7795" s="61">
        <v>17</v>
      </c>
      <c r="E7795" s="87">
        <v>3.5716601578114827E-2</v>
      </c>
      <c r="F7795" s="87">
        <v>1.4071460054633863E-2</v>
      </c>
      <c r="G7795" s="87">
        <v>0</v>
      </c>
      <c r="H7795" s="87">
        <v>0</v>
      </c>
      <c r="I7795" s="87">
        <v>5.4211388888889014E-5</v>
      </c>
      <c r="J7795" s="87">
        <v>7.9588059347730084E-3</v>
      </c>
      <c r="K7795" s="88">
        <v>5.7801078956410588E-2</v>
      </c>
      <c r="L7795" s="84"/>
      <c r="M7795" s="88">
        <f t="shared" si="857"/>
        <v>2.7154840232589395E-2</v>
      </c>
      <c r="N7795" s="88">
        <f t="shared" si="852"/>
        <v>1.5544805201851614E-2</v>
      </c>
      <c r="O7795" s="88">
        <f t="shared" si="853"/>
        <v>0</v>
      </c>
      <c r="P7795" s="88">
        <f t="shared" si="854"/>
        <v>0</v>
      </c>
      <c r="Q7795" s="88">
        <f t="shared" si="855"/>
        <v>2.6578049495418166E-5</v>
      </c>
      <c r="R7795" s="89">
        <f t="shared" si="856"/>
        <v>7.9588059347730084E-3</v>
      </c>
      <c r="S7795" s="88">
        <f t="shared" si="858"/>
        <v>4.2726223483936426E-2</v>
      </c>
    </row>
    <row r="7796" spans="1:19" x14ac:dyDescent="0.2">
      <c r="A7796" s="60">
        <v>2004</v>
      </c>
      <c r="B7796" s="61">
        <v>11</v>
      </c>
      <c r="C7796" s="61">
        <v>20</v>
      </c>
      <c r="D7796" s="61">
        <v>18</v>
      </c>
      <c r="E7796" s="87">
        <v>4.2592973305018503E-2</v>
      </c>
      <c r="F7796" s="87">
        <v>1.4130214195691979E-2</v>
      </c>
      <c r="G7796" s="87">
        <v>0</v>
      </c>
      <c r="H7796" s="87">
        <v>0</v>
      </c>
      <c r="I7796" s="87">
        <v>5.4211388888889014E-5</v>
      </c>
      <c r="J7796" s="87">
        <v>6.943350650490821E-3</v>
      </c>
      <c r="K7796" s="88">
        <v>6.3720749540090188E-2</v>
      </c>
      <c r="L7796" s="84"/>
      <c r="M7796" s="88">
        <f t="shared" si="857"/>
        <v>3.2382850943955065E-2</v>
      </c>
      <c r="N7796" s="88">
        <f t="shared" si="852"/>
        <v>1.5609711165696479E-2</v>
      </c>
      <c r="O7796" s="88">
        <f t="shared" si="853"/>
        <v>0</v>
      </c>
      <c r="P7796" s="88">
        <f t="shared" si="854"/>
        <v>0</v>
      </c>
      <c r="Q7796" s="88">
        <f t="shared" si="855"/>
        <v>2.6578049495418166E-5</v>
      </c>
      <c r="R7796" s="89">
        <f t="shared" si="856"/>
        <v>6.943350650490821E-3</v>
      </c>
      <c r="S7796" s="88">
        <f t="shared" si="858"/>
        <v>4.8019140159146961E-2</v>
      </c>
    </row>
    <row r="7797" spans="1:19" x14ac:dyDescent="0.2">
      <c r="A7797" s="60">
        <v>2004</v>
      </c>
      <c r="B7797" s="61">
        <v>11</v>
      </c>
      <c r="C7797" s="61">
        <v>20</v>
      </c>
      <c r="D7797" s="61">
        <v>19</v>
      </c>
      <c r="E7797" s="87">
        <v>4.2794583495965793E-2</v>
      </c>
      <c r="F7797" s="87">
        <v>1.3910682543970239E-2</v>
      </c>
      <c r="G7797" s="87">
        <v>1.2368164150014451E-3</v>
      </c>
      <c r="H7797" s="87">
        <v>1.7084746006959106E-6</v>
      </c>
      <c r="I7797" s="87">
        <v>5.4211388888889014E-5</v>
      </c>
      <c r="J7797" s="87">
        <v>6.1206719496622111E-3</v>
      </c>
      <c r="K7797" s="88">
        <v>6.4118674268089274E-2</v>
      </c>
      <c r="L7797" s="84"/>
      <c r="M7797" s="88">
        <f t="shared" si="857"/>
        <v>3.253613239522813E-2</v>
      </c>
      <c r="N7797" s="88">
        <f t="shared" si="852"/>
        <v>1.5367193562803425E-2</v>
      </c>
      <c r="O7797" s="88">
        <f t="shared" si="853"/>
        <v>4.9390279499370309E-4</v>
      </c>
      <c r="P7797" s="88">
        <f t="shared" si="854"/>
        <v>3.1702226913177381E-6</v>
      </c>
      <c r="Q7797" s="88">
        <f t="shared" si="855"/>
        <v>2.6578049495418166E-5</v>
      </c>
      <c r="R7797" s="89">
        <f t="shared" si="856"/>
        <v>6.1206719496622111E-3</v>
      </c>
      <c r="S7797" s="88">
        <f t="shared" si="858"/>
        <v>4.8426977025211995E-2</v>
      </c>
    </row>
    <row r="7798" spans="1:19" x14ac:dyDescent="0.2">
      <c r="A7798" s="60">
        <v>2004</v>
      </c>
      <c r="B7798" s="61">
        <v>11</v>
      </c>
      <c r="C7798" s="61">
        <v>20</v>
      </c>
      <c r="D7798" s="61">
        <v>20</v>
      </c>
      <c r="E7798" s="87">
        <v>4.1467076443721773E-2</v>
      </c>
      <c r="F7798" s="87">
        <v>1.3400619766888571E-2</v>
      </c>
      <c r="G7798" s="87">
        <v>1.2368164150014451E-3</v>
      </c>
      <c r="H7798" s="87">
        <v>1.7084746006959106E-6</v>
      </c>
      <c r="I7798" s="87">
        <v>5.4211388888889014E-5</v>
      </c>
      <c r="J7798" s="87">
        <v>5.8833606451096495E-3</v>
      </c>
      <c r="K7798" s="88">
        <v>6.2043793134211024E-2</v>
      </c>
      <c r="L7798" s="84"/>
      <c r="M7798" s="88">
        <f t="shared" si="857"/>
        <v>3.1526847067997826E-2</v>
      </c>
      <c r="N7798" s="88">
        <f t="shared" si="852"/>
        <v>1.480372491920386E-2</v>
      </c>
      <c r="O7798" s="88">
        <f t="shared" si="853"/>
        <v>4.9390279499370309E-4</v>
      </c>
      <c r="P7798" s="88">
        <f t="shared" si="854"/>
        <v>3.1702226913177381E-6</v>
      </c>
      <c r="Q7798" s="88">
        <f t="shared" si="855"/>
        <v>2.6578049495418166E-5</v>
      </c>
      <c r="R7798" s="89">
        <f t="shared" si="856"/>
        <v>5.8833606451096495E-3</v>
      </c>
      <c r="S7798" s="88">
        <f t="shared" si="858"/>
        <v>4.6854223054382124E-2</v>
      </c>
    </row>
    <row r="7799" spans="1:19" x14ac:dyDescent="0.2">
      <c r="A7799" s="60">
        <v>2004</v>
      </c>
      <c r="B7799" s="61">
        <v>11</v>
      </c>
      <c r="C7799" s="61">
        <v>20</v>
      </c>
      <c r="D7799" s="61">
        <v>21</v>
      </c>
      <c r="E7799" s="87">
        <v>3.9467882240821178E-2</v>
      </c>
      <c r="F7799" s="87">
        <v>1.3026000215054862E-2</v>
      </c>
      <c r="G7799" s="87">
        <v>1.2368164150014451E-3</v>
      </c>
      <c r="H7799" s="87">
        <v>1.7084746006959106E-6</v>
      </c>
      <c r="I7799" s="87">
        <v>5.4211388888889014E-5</v>
      </c>
      <c r="J7799" s="87">
        <v>5.6441325466656308E-3</v>
      </c>
      <c r="K7799" s="88">
        <v>5.9430751281032701E-2</v>
      </c>
      <c r="L7799" s="84"/>
      <c r="M7799" s="88">
        <f t="shared" si="857"/>
        <v>3.0006887251693547E-2</v>
      </c>
      <c r="N7799" s="88">
        <f t="shared" si="852"/>
        <v>1.4389881015625263E-2</v>
      </c>
      <c r="O7799" s="88">
        <f t="shared" si="853"/>
        <v>4.9390279499370309E-4</v>
      </c>
      <c r="P7799" s="88">
        <f t="shared" si="854"/>
        <v>3.1702226913177381E-6</v>
      </c>
      <c r="Q7799" s="88">
        <f t="shared" si="855"/>
        <v>2.6578049495418166E-5</v>
      </c>
      <c r="R7799" s="89">
        <f t="shared" si="856"/>
        <v>5.6441325466656308E-3</v>
      </c>
      <c r="S7799" s="88">
        <f t="shared" si="858"/>
        <v>4.4920419334499251E-2</v>
      </c>
    </row>
    <row r="7800" spans="1:19" x14ac:dyDescent="0.2">
      <c r="A7800" s="60">
        <v>2004</v>
      </c>
      <c r="B7800" s="61">
        <v>11</v>
      </c>
      <c r="C7800" s="61">
        <v>20</v>
      </c>
      <c r="D7800" s="61">
        <v>22</v>
      </c>
      <c r="E7800" s="87">
        <v>3.4954392982102261E-2</v>
      </c>
      <c r="F7800" s="87">
        <v>1.257754528838006E-2</v>
      </c>
      <c r="G7800" s="87">
        <v>1.2368164150014451E-3</v>
      </c>
      <c r="H7800" s="87">
        <v>1.7084746006959106E-6</v>
      </c>
      <c r="I7800" s="87">
        <v>5.4211388888889014E-5</v>
      </c>
      <c r="J7800" s="87">
        <v>6.0921071825052542E-3</v>
      </c>
      <c r="K7800" s="88">
        <v>5.4916781731478605E-2</v>
      </c>
      <c r="L7800" s="84"/>
      <c r="M7800" s="88">
        <f t="shared" si="857"/>
        <v>2.6575343535420147E-2</v>
      </c>
      <c r="N7800" s="88">
        <f t="shared" si="852"/>
        <v>1.3894470841421288E-2</v>
      </c>
      <c r="O7800" s="88">
        <f t="shared" si="853"/>
        <v>4.9390279499370309E-4</v>
      </c>
      <c r="P7800" s="88">
        <f t="shared" si="854"/>
        <v>3.1702226913177381E-6</v>
      </c>
      <c r="Q7800" s="88">
        <f t="shared" si="855"/>
        <v>2.6578049495418166E-5</v>
      </c>
      <c r="R7800" s="89">
        <f t="shared" si="856"/>
        <v>6.0921071825052542E-3</v>
      </c>
      <c r="S7800" s="88">
        <f t="shared" si="858"/>
        <v>4.0993465444021875E-2</v>
      </c>
    </row>
    <row r="7801" spans="1:19" x14ac:dyDescent="0.2">
      <c r="A7801" s="60">
        <v>2004</v>
      </c>
      <c r="B7801" s="61">
        <v>11</v>
      </c>
      <c r="C7801" s="61">
        <v>20</v>
      </c>
      <c r="D7801" s="61">
        <v>23</v>
      </c>
      <c r="E7801" s="87">
        <v>2.9671660413391254E-2</v>
      </c>
      <c r="F7801" s="87">
        <v>1.2004941976001979E-2</v>
      </c>
      <c r="G7801" s="87">
        <v>1.2368164150014451E-3</v>
      </c>
      <c r="H7801" s="87">
        <v>1.7084746006959106E-6</v>
      </c>
      <c r="I7801" s="87">
        <v>5.4211388888889014E-5</v>
      </c>
      <c r="J7801" s="87">
        <v>7.1681720228329217E-3</v>
      </c>
      <c r="K7801" s="88">
        <v>5.0137510690717188E-2</v>
      </c>
      <c r="L7801" s="84"/>
      <c r="M7801" s="88">
        <f t="shared" si="857"/>
        <v>2.2558954725832414E-2</v>
      </c>
      <c r="N7801" s="88">
        <f t="shared" si="852"/>
        <v>1.3261913387234359E-2</v>
      </c>
      <c r="O7801" s="88">
        <f t="shared" si="853"/>
        <v>4.9390279499370309E-4</v>
      </c>
      <c r="P7801" s="88">
        <f t="shared" si="854"/>
        <v>3.1702226913177381E-6</v>
      </c>
      <c r="Q7801" s="88">
        <f t="shared" si="855"/>
        <v>2.6578049495418166E-5</v>
      </c>
      <c r="R7801" s="89">
        <f t="shared" si="856"/>
        <v>7.1681720228329217E-3</v>
      </c>
      <c r="S7801" s="88">
        <f t="shared" si="858"/>
        <v>3.6344519180247212E-2</v>
      </c>
    </row>
    <row r="7802" spans="1:19" x14ac:dyDescent="0.2">
      <c r="A7802" s="60">
        <v>2004</v>
      </c>
      <c r="B7802" s="61">
        <v>11</v>
      </c>
      <c r="C7802" s="61">
        <v>20</v>
      </c>
      <c r="D7802" s="61">
        <v>24</v>
      </c>
      <c r="E7802" s="87">
        <v>2.6942601582994458E-2</v>
      </c>
      <c r="F7802" s="87">
        <v>1.1522115048359942E-2</v>
      </c>
      <c r="G7802" s="87">
        <v>1.2368164150014451E-3</v>
      </c>
      <c r="H7802" s="87">
        <v>1.7084746006959106E-6</v>
      </c>
      <c r="I7802" s="87">
        <v>5.4211388888889014E-5</v>
      </c>
      <c r="J7802" s="87">
        <v>6.8655338535301754E-3</v>
      </c>
      <c r="K7802" s="88">
        <v>4.6622986763375611E-2</v>
      </c>
      <c r="L7802" s="84"/>
      <c r="M7802" s="88">
        <f t="shared" si="857"/>
        <v>2.0484088886128026E-2</v>
      </c>
      <c r="N7802" s="88">
        <f t="shared" si="852"/>
        <v>1.2728532308990645E-2</v>
      </c>
      <c r="O7802" s="88">
        <f t="shared" si="853"/>
        <v>4.9390279499370309E-4</v>
      </c>
      <c r="P7802" s="88">
        <f t="shared" si="854"/>
        <v>3.1702226913177381E-6</v>
      </c>
      <c r="Q7802" s="88">
        <f t="shared" si="855"/>
        <v>2.6578049495418166E-5</v>
      </c>
      <c r="R7802" s="89">
        <f t="shared" si="856"/>
        <v>6.8655338535301754E-3</v>
      </c>
      <c r="S7802" s="88">
        <f t="shared" si="858"/>
        <v>3.3736272262299111E-2</v>
      </c>
    </row>
    <row r="7803" spans="1:19" x14ac:dyDescent="0.2">
      <c r="A7803" s="60">
        <v>2004</v>
      </c>
      <c r="B7803" s="61">
        <v>11</v>
      </c>
      <c r="C7803" s="61">
        <v>21</v>
      </c>
      <c r="D7803" s="61">
        <v>1</v>
      </c>
      <c r="E7803" s="87">
        <v>2.3125041946615361E-2</v>
      </c>
      <c r="F7803" s="87">
        <v>1.159402144389308E-2</v>
      </c>
      <c r="G7803" s="87">
        <v>1.2368164150014451E-3</v>
      </c>
      <c r="H7803" s="87">
        <v>1.7084746006959106E-6</v>
      </c>
      <c r="I7803" s="87">
        <v>5.4211388888889014E-5</v>
      </c>
      <c r="J7803" s="87">
        <v>7.9351628044128548E-3</v>
      </c>
      <c r="K7803" s="88">
        <v>4.3946962473412329E-2</v>
      </c>
      <c r="L7803" s="84"/>
      <c r="M7803" s="88">
        <f t="shared" si="857"/>
        <v>1.7581650876242541E-2</v>
      </c>
      <c r="N7803" s="88">
        <f t="shared" si="852"/>
        <v>1.2807967627499887E-2</v>
      </c>
      <c r="O7803" s="88">
        <f t="shared" si="853"/>
        <v>4.9390279499370309E-4</v>
      </c>
      <c r="P7803" s="88">
        <f t="shared" si="854"/>
        <v>3.1702226913177381E-6</v>
      </c>
      <c r="Q7803" s="88">
        <f t="shared" si="855"/>
        <v>2.6578049495418166E-5</v>
      </c>
      <c r="R7803" s="89">
        <f t="shared" si="856"/>
        <v>7.9351628044128548E-3</v>
      </c>
      <c r="S7803" s="88">
        <f t="shared" si="858"/>
        <v>3.0913269570922868E-2</v>
      </c>
    </row>
    <row r="7804" spans="1:19" x14ac:dyDescent="0.2">
      <c r="A7804" s="60">
        <v>2004</v>
      </c>
      <c r="B7804" s="61">
        <v>11</v>
      </c>
      <c r="C7804" s="61">
        <v>21</v>
      </c>
      <c r="D7804" s="61">
        <v>2</v>
      </c>
      <c r="E7804" s="87">
        <v>2.0870847754406278E-2</v>
      </c>
      <c r="F7804" s="87">
        <v>1.1088945825269944E-2</v>
      </c>
      <c r="G7804" s="87">
        <v>1.2368164150014451E-3</v>
      </c>
      <c r="H7804" s="87">
        <v>1.7084746006959106E-6</v>
      </c>
      <c r="I7804" s="87">
        <v>5.4211388888889014E-5</v>
      </c>
      <c r="J7804" s="87">
        <v>8.9372060430001586E-3</v>
      </c>
      <c r="K7804" s="88">
        <v>4.2189735901167411E-2</v>
      </c>
      <c r="L7804" s="84"/>
      <c r="M7804" s="88">
        <f t="shared" si="857"/>
        <v>1.5867818080342492E-2</v>
      </c>
      <c r="N7804" s="88">
        <f t="shared" si="852"/>
        <v>1.2250008320276765E-2</v>
      </c>
      <c r="O7804" s="88">
        <f t="shared" si="853"/>
        <v>4.9390279499370309E-4</v>
      </c>
      <c r="P7804" s="88">
        <f t="shared" si="854"/>
        <v>3.1702226913177381E-6</v>
      </c>
      <c r="Q7804" s="88">
        <f t="shared" si="855"/>
        <v>2.6578049495418166E-5</v>
      </c>
      <c r="R7804" s="89">
        <f t="shared" si="856"/>
        <v>8.9372060430001586E-3</v>
      </c>
      <c r="S7804" s="88">
        <f t="shared" si="858"/>
        <v>2.8641477467799697E-2</v>
      </c>
    </row>
    <row r="7805" spans="1:19" x14ac:dyDescent="0.2">
      <c r="A7805" s="60">
        <v>2004</v>
      </c>
      <c r="B7805" s="61">
        <v>11</v>
      </c>
      <c r="C7805" s="61">
        <v>21</v>
      </c>
      <c r="D7805" s="61">
        <v>3</v>
      </c>
      <c r="E7805" s="87">
        <v>1.9807663138717291E-2</v>
      </c>
      <c r="F7805" s="87">
        <v>1.0779914389930784E-2</v>
      </c>
      <c r="G7805" s="87">
        <v>1.2368164150014451E-3</v>
      </c>
      <c r="H7805" s="87">
        <v>1.7084746006959106E-6</v>
      </c>
      <c r="I7805" s="87">
        <v>5.4211388888889014E-5</v>
      </c>
      <c r="J7805" s="87">
        <v>9.2418736135551835E-3</v>
      </c>
      <c r="K7805" s="88">
        <v>4.1122187420694289E-2</v>
      </c>
      <c r="L7805" s="84"/>
      <c r="M7805" s="88">
        <f t="shared" si="857"/>
        <v>1.5059493460945563E-2</v>
      </c>
      <c r="N7805" s="88">
        <f t="shared" si="852"/>
        <v>1.1908619903940118E-2</v>
      </c>
      <c r="O7805" s="88">
        <f t="shared" si="853"/>
        <v>4.9390279499370309E-4</v>
      </c>
      <c r="P7805" s="88">
        <f t="shared" si="854"/>
        <v>3.1702226913177381E-6</v>
      </c>
      <c r="Q7805" s="88">
        <f t="shared" si="855"/>
        <v>2.6578049495418166E-5</v>
      </c>
      <c r="R7805" s="89">
        <f t="shared" si="856"/>
        <v>9.2418736135551835E-3</v>
      </c>
      <c r="S7805" s="88">
        <f t="shared" si="858"/>
        <v>2.7491764432066117E-2</v>
      </c>
    </row>
    <row r="7806" spans="1:19" x14ac:dyDescent="0.2">
      <c r="A7806" s="60">
        <v>2004</v>
      </c>
      <c r="B7806" s="61">
        <v>11</v>
      </c>
      <c r="C7806" s="61">
        <v>21</v>
      </c>
      <c r="D7806" s="61">
        <v>4</v>
      </c>
      <c r="E7806" s="87">
        <v>2.0014690794855301E-2</v>
      </c>
      <c r="F7806" s="87">
        <v>1.0609860306479584E-2</v>
      </c>
      <c r="G7806" s="87">
        <v>1.2368164150014451E-3</v>
      </c>
      <c r="H7806" s="87">
        <v>1.7084746006959106E-6</v>
      </c>
      <c r="I7806" s="87">
        <v>5.4211388888889014E-5</v>
      </c>
      <c r="J7806" s="87">
        <v>9.093252193742872E-3</v>
      </c>
      <c r="K7806" s="88">
        <v>4.1010539573568788E-2</v>
      </c>
      <c r="L7806" s="84"/>
      <c r="M7806" s="88">
        <f t="shared" si="857"/>
        <v>1.5216893736384979E-2</v>
      </c>
      <c r="N7806" s="88">
        <f t="shared" si="852"/>
        <v>1.172076039321665E-2</v>
      </c>
      <c r="O7806" s="88">
        <f t="shared" si="853"/>
        <v>4.9390279499370309E-4</v>
      </c>
      <c r="P7806" s="88">
        <f t="shared" si="854"/>
        <v>3.1702226913177381E-6</v>
      </c>
      <c r="Q7806" s="88">
        <f t="shared" si="855"/>
        <v>2.6578049495418166E-5</v>
      </c>
      <c r="R7806" s="89">
        <f t="shared" si="856"/>
        <v>9.093252193742872E-3</v>
      </c>
      <c r="S7806" s="88">
        <f t="shared" si="858"/>
        <v>2.7461305196782068E-2</v>
      </c>
    </row>
    <row r="7807" spans="1:19" x14ac:dyDescent="0.2">
      <c r="A7807" s="60">
        <v>2004</v>
      </c>
      <c r="B7807" s="61">
        <v>11</v>
      </c>
      <c r="C7807" s="61">
        <v>21</v>
      </c>
      <c r="D7807" s="61">
        <v>5</v>
      </c>
      <c r="E7807" s="87">
        <v>2.0012526344986951E-2</v>
      </c>
      <c r="F7807" s="87">
        <v>1.0743110806159764E-2</v>
      </c>
      <c r="G7807" s="87">
        <v>1.2368164150014451E-3</v>
      </c>
      <c r="H7807" s="87">
        <v>1.7084746006959106E-6</v>
      </c>
      <c r="I7807" s="87">
        <v>5.4211388888889014E-5</v>
      </c>
      <c r="J7807" s="87">
        <v>9.3524878918356657E-3</v>
      </c>
      <c r="K7807" s="88">
        <v>4.1400861321473414E-2</v>
      </c>
      <c r="L7807" s="84"/>
      <c r="M7807" s="88">
        <f t="shared" si="857"/>
        <v>1.5215248134962405E-2</v>
      </c>
      <c r="N7807" s="88">
        <f t="shared" si="852"/>
        <v>1.1867962819442185E-2</v>
      </c>
      <c r="O7807" s="88">
        <f t="shared" si="853"/>
        <v>4.9390279499370309E-4</v>
      </c>
      <c r="P7807" s="88">
        <f t="shared" si="854"/>
        <v>3.1702226913177381E-6</v>
      </c>
      <c r="Q7807" s="88">
        <f t="shared" si="855"/>
        <v>2.6578049495418166E-5</v>
      </c>
      <c r="R7807" s="89">
        <f t="shared" si="856"/>
        <v>9.3524878918356657E-3</v>
      </c>
      <c r="S7807" s="88">
        <f t="shared" si="858"/>
        <v>2.7606862021585028E-2</v>
      </c>
    </row>
    <row r="7808" spans="1:19" x14ac:dyDescent="0.2">
      <c r="A7808" s="60">
        <v>2004</v>
      </c>
      <c r="B7808" s="61">
        <v>11</v>
      </c>
      <c r="C7808" s="61">
        <v>21</v>
      </c>
      <c r="D7808" s="61">
        <v>6</v>
      </c>
      <c r="E7808" s="87">
        <v>2.1440578739542727E-2</v>
      </c>
      <c r="F7808" s="87">
        <v>1.1010104768747043E-2</v>
      </c>
      <c r="G7808" s="87">
        <v>1.2368164150014451E-3</v>
      </c>
      <c r="H7808" s="87">
        <v>1.7084746006959106E-6</v>
      </c>
      <c r="I7808" s="87">
        <v>5.4211388888889014E-5</v>
      </c>
      <c r="J7808" s="87">
        <v>9.7403151336412225E-3</v>
      </c>
      <c r="K7808" s="88">
        <v>4.3483734920422026E-2</v>
      </c>
      <c r="L7808" s="84"/>
      <c r="M7808" s="88">
        <f t="shared" si="857"/>
        <v>1.6300976701078006E-2</v>
      </c>
      <c r="N7808" s="88">
        <f t="shared" si="852"/>
        <v>1.2162912250586891E-2</v>
      </c>
      <c r="O7808" s="88">
        <f t="shared" si="853"/>
        <v>4.9390279499370309E-4</v>
      </c>
      <c r="P7808" s="88">
        <f t="shared" si="854"/>
        <v>3.1702226913177381E-6</v>
      </c>
      <c r="Q7808" s="88">
        <f t="shared" si="855"/>
        <v>2.6578049495418166E-5</v>
      </c>
      <c r="R7808" s="89">
        <f t="shared" si="856"/>
        <v>9.7403151336412225E-3</v>
      </c>
      <c r="S7808" s="88">
        <f t="shared" si="858"/>
        <v>2.8987540018845338E-2</v>
      </c>
    </row>
    <row r="7809" spans="1:19" x14ac:dyDescent="0.2">
      <c r="A7809" s="60">
        <v>2004</v>
      </c>
      <c r="B7809" s="61">
        <v>11</v>
      </c>
      <c r="C7809" s="61">
        <v>21</v>
      </c>
      <c r="D7809" s="61">
        <v>7</v>
      </c>
      <c r="E7809" s="87">
        <v>2.6143432789513324E-2</v>
      </c>
      <c r="F7809" s="87">
        <v>1.1721535491440277E-2</v>
      </c>
      <c r="G7809" s="87">
        <v>0</v>
      </c>
      <c r="H7809" s="87">
        <v>0</v>
      </c>
      <c r="I7809" s="87">
        <v>5.4211388888889014E-5</v>
      </c>
      <c r="J7809" s="87">
        <v>8.6036141144807399E-3</v>
      </c>
      <c r="K7809" s="88">
        <v>4.6522793784323231E-2</v>
      </c>
      <c r="L7809" s="84"/>
      <c r="M7809" s="88">
        <f t="shared" si="857"/>
        <v>1.9876491859899505E-2</v>
      </c>
      <c r="N7809" s="88">
        <f t="shared" si="852"/>
        <v>1.2948832969257232E-2</v>
      </c>
      <c r="O7809" s="88">
        <f t="shared" si="853"/>
        <v>0</v>
      </c>
      <c r="P7809" s="88">
        <f t="shared" si="854"/>
        <v>0</v>
      </c>
      <c r="Q7809" s="88">
        <f t="shared" si="855"/>
        <v>2.6578049495418166E-5</v>
      </c>
      <c r="R7809" s="89">
        <f t="shared" si="856"/>
        <v>8.6036141144807399E-3</v>
      </c>
      <c r="S7809" s="88">
        <f t="shared" si="858"/>
        <v>3.285190287865216E-2</v>
      </c>
    </row>
    <row r="7810" spans="1:19" x14ac:dyDescent="0.2">
      <c r="A7810" s="60">
        <v>2004</v>
      </c>
      <c r="B7810" s="61">
        <v>11</v>
      </c>
      <c r="C7810" s="61">
        <v>21</v>
      </c>
      <c r="D7810" s="61">
        <v>8</v>
      </c>
      <c r="E7810" s="87">
        <v>3.1248615303201794E-2</v>
      </c>
      <c r="F7810" s="87">
        <v>1.2769613738966658E-2</v>
      </c>
      <c r="G7810" s="87">
        <v>0</v>
      </c>
      <c r="H7810" s="87">
        <v>0</v>
      </c>
      <c r="I7810" s="87">
        <v>5.4211388888889014E-5</v>
      </c>
      <c r="J7810" s="87">
        <v>8.2080381421993434E-3</v>
      </c>
      <c r="K7810" s="88">
        <v>5.228047857325669E-2</v>
      </c>
      <c r="L7810" s="84"/>
      <c r="M7810" s="88">
        <f t="shared" si="857"/>
        <v>2.3757891808162353E-2</v>
      </c>
      <c r="N7810" s="88">
        <f t="shared" si="852"/>
        <v>1.410664972251806E-2</v>
      </c>
      <c r="O7810" s="88">
        <f t="shared" si="853"/>
        <v>0</v>
      </c>
      <c r="P7810" s="88">
        <f t="shared" si="854"/>
        <v>0</v>
      </c>
      <c r="Q7810" s="88">
        <f t="shared" si="855"/>
        <v>2.6578049495418166E-5</v>
      </c>
      <c r="R7810" s="89">
        <f t="shared" si="856"/>
        <v>8.2080381421993434E-3</v>
      </c>
      <c r="S7810" s="88">
        <f t="shared" si="858"/>
        <v>3.7891119580175832E-2</v>
      </c>
    </row>
    <row r="7811" spans="1:19" x14ac:dyDescent="0.2">
      <c r="A7811" s="60">
        <v>2004</v>
      </c>
      <c r="B7811" s="61">
        <v>11</v>
      </c>
      <c r="C7811" s="61">
        <v>21</v>
      </c>
      <c r="D7811" s="61">
        <v>9</v>
      </c>
      <c r="E7811" s="87">
        <v>3.4959176724680012E-2</v>
      </c>
      <c r="F7811" s="87">
        <v>1.3802517851890671E-2</v>
      </c>
      <c r="G7811" s="87">
        <v>0</v>
      </c>
      <c r="H7811" s="87">
        <v>0</v>
      </c>
      <c r="I7811" s="87">
        <v>5.4211388888889014E-5</v>
      </c>
      <c r="J7811" s="87">
        <v>8.1768030428743671E-3</v>
      </c>
      <c r="K7811" s="88">
        <v>5.699270900833394E-2</v>
      </c>
      <c r="L7811" s="84"/>
      <c r="M7811" s="88">
        <f t="shared" si="857"/>
        <v>2.6578980549012511E-2</v>
      </c>
      <c r="N7811" s="88">
        <f t="shared" ref="N7811:N7874" si="859">F7811*W$5</f>
        <v>1.5247703541045416E-2</v>
      </c>
      <c r="O7811" s="88">
        <f t="shared" ref="O7811:O7874" si="860">G7811*X$5</f>
        <v>0</v>
      </c>
      <c r="P7811" s="88">
        <f t="shared" ref="P7811:P7874" si="861">H7811*Y$5</f>
        <v>0</v>
      </c>
      <c r="Q7811" s="88">
        <f t="shared" ref="Q7811:Q7874" si="862">I7811*Z$5</f>
        <v>2.6578049495418166E-5</v>
      </c>
      <c r="R7811" s="89">
        <f t="shared" ref="R7811:R7874" si="863">J7811</f>
        <v>8.1768030428743671E-3</v>
      </c>
      <c r="S7811" s="88">
        <f t="shared" si="858"/>
        <v>4.185326213955335E-2</v>
      </c>
    </row>
    <row r="7812" spans="1:19" x14ac:dyDescent="0.2">
      <c r="A7812" s="60">
        <v>2004</v>
      </c>
      <c r="B7812" s="61">
        <v>11</v>
      </c>
      <c r="C7812" s="61">
        <v>21</v>
      </c>
      <c r="D7812" s="61">
        <v>10</v>
      </c>
      <c r="E7812" s="87">
        <v>3.332544026958173E-2</v>
      </c>
      <c r="F7812" s="87">
        <v>1.5345155593933388E-2</v>
      </c>
      <c r="G7812" s="87">
        <v>0</v>
      </c>
      <c r="H7812" s="87">
        <v>0</v>
      </c>
      <c r="I7812" s="87">
        <v>5.4211388888889014E-5</v>
      </c>
      <c r="J7812" s="87">
        <v>1.0703535261346035E-2</v>
      </c>
      <c r="K7812" s="88">
        <v>5.9428342513750045E-2</v>
      </c>
      <c r="L7812" s="84"/>
      <c r="M7812" s="88">
        <f t="shared" ref="M7812:M7875" si="864">E7812*V$5</f>
        <v>2.533687322468257E-2</v>
      </c>
      <c r="N7812" s="88">
        <f t="shared" si="859"/>
        <v>1.6951862391937467E-2</v>
      </c>
      <c r="O7812" s="88">
        <f t="shared" si="860"/>
        <v>0</v>
      </c>
      <c r="P7812" s="88">
        <f t="shared" si="861"/>
        <v>0</v>
      </c>
      <c r="Q7812" s="88">
        <f t="shared" si="862"/>
        <v>2.6578049495418166E-5</v>
      </c>
      <c r="R7812" s="89">
        <f t="shared" si="863"/>
        <v>1.0703535261346035E-2</v>
      </c>
      <c r="S7812" s="88">
        <f t="shared" ref="S7812:S7875" si="865">SUM(M7812:Q7812)</f>
        <v>4.2315313666115462E-2</v>
      </c>
    </row>
    <row r="7813" spans="1:19" x14ac:dyDescent="0.2">
      <c r="A7813" s="60">
        <v>2004</v>
      </c>
      <c r="B7813" s="61">
        <v>11</v>
      </c>
      <c r="C7813" s="61">
        <v>21</v>
      </c>
      <c r="D7813" s="61">
        <v>11</v>
      </c>
      <c r="E7813" s="87">
        <v>3.4342520322011044E-2</v>
      </c>
      <c r="F7813" s="87">
        <v>1.6321529385836666E-2</v>
      </c>
      <c r="G7813" s="87">
        <v>0</v>
      </c>
      <c r="H7813" s="87">
        <v>0</v>
      </c>
      <c r="I7813" s="87">
        <v>5.4211388888889014E-5</v>
      </c>
      <c r="J7813" s="87">
        <v>1.0744015606662702E-2</v>
      </c>
      <c r="K7813" s="88">
        <v>6.1462276703399307E-2</v>
      </c>
      <c r="L7813" s="84"/>
      <c r="M7813" s="88">
        <f t="shared" si="864"/>
        <v>2.6110145179660361E-2</v>
      </c>
      <c r="N7813" s="88">
        <f t="shared" si="859"/>
        <v>1.8030466910615793E-2</v>
      </c>
      <c r="O7813" s="88">
        <f t="shared" si="860"/>
        <v>0</v>
      </c>
      <c r="P7813" s="88">
        <f t="shared" si="861"/>
        <v>0</v>
      </c>
      <c r="Q7813" s="88">
        <f t="shared" si="862"/>
        <v>2.6578049495418166E-5</v>
      </c>
      <c r="R7813" s="89">
        <f t="shared" si="863"/>
        <v>1.0744015606662702E-2</v>
      </c>
      <c r="S7813" s="88">
        <f t="shared" si="865"/>
        <v>4.4167190139771578E-2</v>
      </c>
    </row>
    <row r="7814" spans="1:19" x14ac:dyDescent="0.2">
      <c r="A7814" s="60">
        <v>2004</v>
      </c>
      <c r="B7814" s="61">
        <v>11</v>
      </c>
      <c r="C7814" s="61">
        <v>21</v>
      </c>
      <c r="D7814" s="61">
        <v>12</v>
      </c>
      <c r="E7814" s="87">
        <v>3.4139385414522203E-2</v>
      </c>
      <c r="F7814" s="87">
        <v>1.6432591689022624E-2</v>
      </c>
      <c r="G7814" s="87">
        <v>0</v>
      </c>
      <c r="H7814" s="87">
        <v>0</v>
      </c>
      <c r="I7814" s="87">
        <v>5.4211388888889014E-5</v>
      </c>
      <c r="J7814" s="87">
        <v>1.0075530615553481E-2</v>
      </c>
      <c r="K7814" s="88">
        <v>6.0701719107987204E-2</v>
      </c>
      <c r="L7814" s="84"/>
      <c r="M7814" s="88">
        <f t="shared" si="864"/>
        <v>2.5955704507401627E-2</v>
      </c>
      <c r="N7814" s="88">
        <f t="shared" si="859"/>
        <v>1.8153157936393619E-2</v>
      </c>
      <c r="O7814" s="88">
        <f t="shared" si="860"/>
        <v>0</v>
      </c>
      <c r="P7814" s="88">
        <f t="shared" si="861"/>
        <v>0</v>
      </c>
      <c r="Q7814" s="88">
        <f t="shared" si="862"/>
        <v>2.6578049495418166E-5</v>
      </c>
      <c r="R7814" s="89">
        <f t="shared" si="863"/>
        <v>1.0075530615553481E-2</v>
      </c>
      <c r="S7814" s="88">
        <f t="shared" si="865"/>
        <v>4.413544049329067E-2</v>
      </c>
    </row>
    <row r="7815" spans="1:19" x14ac:dyDescent="0.2">
      <c r="A7815" s="60">
        <v>2004</v>
      </c>
      <c r="B7815" s="61">
        <v>11</v>
      </c>
      <c r="C7815" s="61">
        <v>21</v>
      </c>
      <c r="D7815" s="61">
        <v>13</v>
      </c>
      <c r="E7815" s="87">
        <v>3.1988966877126601E-2</v>
      </c>
      <c r="F7815" s="87">
        <v>1.6672214752525821E-2</v>
      </c>
      <c r="G7815" s="87">
        <v>0</v>
      </c>
      <c r="H7815" s="87">
        <v>0</v>
      </c>
      <c r="I7815" s="87">
        <v>5.4211388888889014E-5</v>
      </c>
      <c r="J7815" s="87">
        <v>1.0499074048998325E-2</v>
      </c>
      <c r="K7815" s="88">
        <v>5.921446706753964E-2</v>
      </c>
      <c r="L7815" s="84"/>
      <c r="M7815" s="88">
        <f t="shared" si="864"/>
        <v>2.4320770912488809E-2</v>
      </c>
      <c r="N7815" s="88">
        <f t="shared" si="859"/>
        <v>1.841787061223293E-2</v>
      </c>
      <c r="O7815" s="88">
        <f t="shared" si="860"/>
        <v>0</v>
      </c>
      <c r="P7815" s="88">
        <f t="shared" si="861"/>
        <v>0</v>
      </c>
      <c r="Q7815" s="88">
        <f t="shared" si="862"/>
        <v>2.6578049495418166E-5</v>
      </c>
      <c r="R7815" s="89">
        <f t="shared" si="863"/>
        <v>1.0499074048998325E-2</v>
      </c>
      <c r="S7815" s="88">
        <f t="shared" si="865"/>
        <v>4.276521957421716E-2</v>
      </c>
    </row>
    <row r="7816" spans="1:19" x14ac:dyDescent="0.2">
      <c r="A7816" s="60">
        <v>2004</v>
      </c>
      <c r="B7816" s="61">
        <v>11</v>
      </c>
      <c r="C7816" s="61">
        <v>21</v>
      </c>
      <c r="D7816" s="61">
        <v>14</v>
      </c>
      <c r="E7816" s="87">
        <v>3.1835844110084291E-2</v>
      </c>
      <c r="F7816" s="87">
        <v>1.6773630783920312E-2</v>
      </c>
      <c r="G7816" s="87">
        <v>0</v>
      </c>
      <c r="H7816" s="87">
        <v>0</v>
      </c>
      <c r="I7816" s="87">
        <v>5.4211388888889014E-5</v>
      </c>
      <c r="J7816" s="87">
        <v>1.0141910819211116E-2</v>
      </c>
      <c r="K7816" s="88">
        <v>5.8805597102104618E-2</v>
      </c>
      <c r="L7816" s="84"/>
      <c r="M7816" s="88">
        <f t="shared" si="864"/>
        <v>2.4204353781762864E-2</v>
      </c>
      <c r="N7816" s="88">
        <f t="shared" si="859"/>
        <v>1.852990535818334E-2</v>
      </c>
      <c r="O7816" s="88">
        <f t="shared" si="860"/>
        <v>0</v>
      </c>
      <c r="P7816" s="88">
        <f t="shared" si="861"/>
        <v>0</v>
      </c>
      <c r="Q7816" s="88">
        <f t="shared" si="862"/>
        <v>2.6578049495418166E-5</v>
      </c>
      <c r="R7816" s="89">
        <f t="shared" si="863"/>
        <v>1.0141910819211116E-2</v>
      </c>
      <c r="S7816" s="88">
        <f t="shared" si="865"/>
        <v>4.2760837189441625E-2</v>
      </c>
    </row>
    <row r="7817" spans="1:19" x14ac:dyDescent="0.2">
      <c r="A7817" s="60">
        <v>2004</v>
      </c>
      <c r="B7817" s="61">
        <v>11</v>
      </c>
      <c r="C7817" s="61">
        <v>21</v>
      </c>
      <c r="D7817" s="61">
        <v>15</v>
      </c>
      <c r="E7817" s="87">
        <v>3.5582549200333623E-2</v>
      </c>
      <c r="F7817" s="87">
        <v>1.649132760081036E-2</v>
      </c>
      <c r="G7817" s="87">
        <v>0</v>
      </c>
      <c r="H7817" s="87">
        <v>0</v>
      </c>
      <c r="I7817" s="87">
        <v>5.4211388888889014E-5</v>
      </c>
      <c r="J7817" s="87">
        <v>8.1203196588207106E-3</v>
      </c>
      <c r="K7817" s="88">
        <v>6.0248407848853588E-2</v>
      </c>
      <c r="L7817" s="84"/>
      <c r="M7817" s="88">
        <f t="shared" si="864"/>
        <v>2.7052922056150185E-2</v>
      </c>
      <c r="N7817" s="88">
        <f t="shared" si="859"/>
        <v>1.8218043762281515E-2</v>
      </c>
      <c r="O7817" s="88">
        <f t="shared" si="860"/>
        <v>0</v>
      </c>
      <c r="P7817" s="88">
        <f t="shared" si="861"/>
        <v>0</v>
      </c>
      <c r="Q7817" s="88">
        <f t="shared" si="862"/>
        <v>2.6578049495418166E-5</v>
      </c>
      <c r="R7817" s="89">
        <f t="shared" si="863"/>
        <v>8.1203196588207106E-3</v>
      </c>
      <c r="S7817" s="88">
        <f t="shared" si="865"/>
        <v>4.5297543867927122E-2</v>
      </c>
    </row>
    <row r="7818" spans="1:19" x14ac:dyDescent="0.2">
      <c r="A7818" s="60">
        <v>2004</v>
      </c>
      <c r="B7818" s="61">
        <v>11</v>
      </c>
      <c r="C7818" s="61">
        <v>21</v>
      </c>
      <c r="D7818" s="61">
        <v>16</v>
      </c>
      <c r="E7818" s="87">
        <v>3.6299935023016552E-2</v>
      </c>
      <c r="F7818" s="87">
        <v>1.6798794166423762E-2</v>
      </c>
      <c r="G7818" s="87">
        <v>0</v>
      </c>
      <c r="H7818" s="87">
        <v>0</v>
      </c>
      <c r="I7818" s="87">
        <v>5.4211388888889014E-5</v>
      </c>
      <c r="J7818" s="87">
        <v>8.1954844369470422E-3</v>
      </c>
      <c r="K7818" s="88">
        <v>6.1348425015276251E-2</v>
      </c>
      <c r="L7818" s="84"/>
      <c r="M7818" s="88">
        <f t="shared" si="864"/>
        <v>2.7598340616129202E-2</v>
      </c>
      <c r="N7818" s="88">
        <f t="shared" si="859"/>
        <v>1.8557703459994884E-2</v>
      </c>
      <c r="O7818" s="88">
        <f t="shared" si="860"/>
        <v>0</v>
      </c>
      <c r="P7818" s="88">
        <f t="shared" si="861"/>
        <v>0</v>
      </c>
      <c r="Q7818" s="88">
        <f t="shared" si="862"/>
        <v>2.6578049495418166E-5</v>
      </c>
      <c r="R7818" s="89">
        <f t="shared" si="863"/>
        <v>8.1954844369470422E-3</v>
      </c>
      <c r="S7818" s="88">
        <f t="shared" si="865"/>
        <v>4.6182622125619507E-2</v>
      </c>
    </row>
    <row r="7819" spans="1:19" x14ac:dyDescent="0.2">
      <c r="A7819" s="60">
        <v>2004</v>
      </c>
      <c r="B7819" s="61">
        <v>11</v>
      </c>
      <c r="C7819" s="61">
        <v>21</v>
      </c>
      <c r="D7819" s="61">
        <v>17</v>
      </c>
      <c r="E7819" s="87">
        <v>4.5248487954426236E-2</v>
      </c>
      <c r="F7819" s="87">
        <v>1.6686733322982879E-2</v>
      </c>
      <c r="G7819" s="87">
        <v>0</v>
      </c>
      <c r="H7819" s="87">
        <v>0</v>
      </c>
      <c r="I7819" s="87">
        <v>5.4211388888889014E-5</v>
      </c>
      <c r="J7819" s="87">
        <v>5.8291704636087328E-3</v>
      </c>
      <c r="K7819" s="88">
        <v>6.7818603129906743E-2</v>
      </c>
      <c r="L7819" s="84"/>
      <c r="M7819" s="88">
        <f t="shared" si="864"/>
        <v>3.4401802155823794E-2</v>
      </c>
      <c r="N7819" s="88">
        <f t="shared" si="859"/>
        <v>1.8433909342307001E-2</v>
      </c>
      <c r="O7819" s="88">
        <f t="shared" si="860"/>
        <v>0</v>
      </c>
      <c r="P7819" s="88">
        <f t="shared" si="861"/>
        <v>0</v>
      </c>
      <c r="Q7819" s="88">
        <f t="shared" si="862"/>
        <v>2.6578049495418166E-5</v>
      </c>
      <c r="R7819" s="89">
        <f t="shared" si="863"/>
        <v>5.8291704636087328E-3</v>
      </c>
      <c r="S7819" s="88">
        <f t="shared" si="865"/>
        <v>5.2862289547626215E-2</v>
      </c>
    </row>
    <row r="7820" spans="1:19" x14ac:dyDescent="0.2">
      <c r="A7820" s="60">
        <v>2004</v>
      </c>
      <c r="B7820" s="61">
        <v>11</v>
      </c>
      <c r="C7820" s="61">
        <v>21</v>
      </c>
      <c r="D7820" s="61">
        <v>18</v>
      </c>
      <c r="E7820" s="87">
        <v>4.6983688983767341E-2</v>
      </c>
      <c r="F7820" s="87">
        <v>1.6323688536862342E-2</v>
      </c>
      <c r="G7820" s="87">
        <v>0</v>
      </c>
      <c r="H7820" s="87">
        <v>0</v>
      </c>
      <c r="I7820" s="87">
        <v>5.4211388888889014E-5</v>
      </c>
      <c r="J7820" s="87">
        <v>6.1838135665252076E-3</v>
      </c>
      <c r="K7820" s="88">
        <v>6.954540247604378E-2</v>
      </c>
      <c r="L7820" s="84"/>
      <c r="M7820" s="88">
        <f t="shared" si="864"/>
        <v>3.5721051598415064E-2</v>
      </c>
      <c r="N7820" s="88">
        <f t="shared" si="859"/>
        <v>1.8032852134463585E-2</v>
      </c>
      <c r="O7820" s="88">
        <f t="shared" si="860"/>
        <v>0</v>
      </c>
      <c r="P7820" s="88">
        <f t="shared" si="861"/>
        <v>0</v>
      </c>
      <c r="Q7820" s="88">
        <f t="shared" si="862"/>
        <v>2.6578049495418166E-5</v>
      </c>
      <c r="R7820" s="89">
        <f t="shared" si="863"/>
        <v>6.1838135665252076E-3</v>
      </c>
      <c r="S7820" s="88">
        <f t="shared" si="865"/>
        <v>5.3780481782374073E-2</v>
      </c>
    </row>
    <row r="7821" spans="1:19" x14ac:dyDescent="0.2">
      <c r="A7821" s="60">
        <v>2004</v>
      </c>
      <c r="B7821" s="61">
        <v>11</v>
      </c>
      <c r="C7821" s="61">
        <v>21</v>
      </c>
      <c r="D7821" s="61">
        <v>19</v>
      </c>
      <c r="E7821" s="87">
        <v>4.3534668813937576E-2</v>
      </c>
      <c r="F7821" s="87">
        <v>1.5732119182837945E-2</v>
      </c>
      <c r="G7821" s="87">
        <v>1.2368164150014451E-3</v>
      </c>
      <c r="H7821" s="87">
        <v>1.7084746006959106E-6</v>
      </c>
      <c r="I7821" s="87">
        <v>5.4211388888889014E-5</v>
      </c>
      <c r="J7821" s="87">
        <v>7.9658399623732789E-3</v>
      </c>
      <c r="K7821" s="88">
        <v>6.852536423763983E-2</v>
      </c>
      <c r="L7821" s="84"/>
      <c r="M7821" s="88">
        <f t="shared" si="864"/>
        <v>3.3098809068820817E-2</v>
      </c>
      <c r="N7821" s="88">
        <f t="shared" si="859"/>
        <v>1.737934280877949E-2</v>
      </c>
      <c r="O7821" s="88">
        <f t="shared" si="860"/>
        <v>4.9390279499370309E-4</v>
      </c>
      <c r="P7821" s="88">
        <f t="shared" si="861"/>
        <v>3.1702226913177381E-6</v>
      </c>
      <c r="Q7821" s="88">
        <f t="shared" si="862"/>
        <v>2.6578049495418166E-5</v>
      </c>
      <c r="R7821" s="89">
        <f t="shared" si="863"/>
        <v>7.9658399623732789E-3</v>
      </c>
      <c r="S7821" s="88">
        <f t="shared" si="865"/>
        <v>5.1001802944780752E-2</v>
      </c>
    </row>
    <row r="7822" spans="1:19" x14ac:dyDescent="0.2">
      <c r="A7822" s="60">
        <v>2004</v>
      </c>
      <c r="B7822" s="61">
        <v>11</v>
      </c>
      <c r="C7822" s="61">
        <v>21</v>
      </c>
      <c r="D7822" s="61">
        <v>20</v>
      </c>
      <c r="E7822" s="87">
        <v>4.0157131088776651E-2</v>
      </c>
      <c r="F7822" s="87">
        <v>1.5643827898823064E-2</v>
      </c>
      <c r="G7822" s="87">
        <v>1.2368164150014451E-3</v>
      </c>
      <c r="H7822" s="87">
        <v>1.7084746006959106E-6</v>
      </c>
      <c r="I7822" s="87">
        <v>5.4211388888889014E-5</v>
      </c>
      <c r="J7822" s="87">
        <v>8.5974645158943177E-3</v>
      </c>
      <c r="K7822" s="88">
        <v>6.5691159781985059E-2</v>
      </c>
      <c r="L7822" s="84"/>
      <c r="M7822" s="88">
        <f t="shared" si="864"/>
        <v>3.0530913657335554E-2</v>
      </c>
      <c r="N7822" s="88">
        <f t="shared" si="859"/>
        <v>1.7281807030281454E-2</v>
      </c>
      <c r="O7822" s="88">
        <f t="shared" si="860"/>
        <v>4.9390279499370309E-4</v>
      </c>
      <c r="P7822" s="88">
        <f t="shared" si="861"/>
        <v>3.1702226913177381E-6</v>
      </c>
      <c r="Q7822" s="88">
        <f t="shared" si="862"/>
        <v>2.6578049495418166E-5</v>
      </c>
      <c r="R7822" s="89">
        <f t="shared" si="863"/>
        <v>8.5974645158943177E-3</v>
      </c>
      <c r="S7822" s="88">
        <f t="shared" si="865"/>
        <v>4.833637175479745E-2</v>
      </c>
    </row>
    <row r="7823" spans="1:19" x14ac:dyDescent="0.2">
      <c r="A7823" s="60">
        <v>2004</v>
      </c>
      <c r="B7823" s="61">
        <v>11</v>
      </c>
      <c r="C7823" s="61">
        <v>21</v>
      </c>
      <c r="D7823" s="61">
        <v>21</v>
      </c>
      <c r="E7823" s="87">
        <v>4.1232103245150968E-2</v>
      </c>
      <c r="F7823" s="87">
        <v>1.6371185697470588E-2</v>
      </c>
      <c r="G7823" s="87">
        <v>1.2368164150014451E-3</v>
      </c>
      <c r="H7823" s="87">
        <v>1.7084746006959106E-6</v>
      </c>
      <c r="I7823" s="87">
        <v>5.4211388888889014E-5</v>
      </c>
      <c r="J7823" s="87">
        <v>6.3433935337548009E-3</v>
      </c>
      <c r="K7823" s="88">
        <v>6.5239418754867384E-2</v>
      </c>
      <c r="L7823" s="84"/>
      <c r="M7823" s="88">
        <f t="shared" si="864"/>
        <v>3.1348200181558317E-2</v>
      </c>
      <c r="N7823" s="88">
        <f t="shared" si="859"/>
        <v>1.8085322461382721E-2</v>
      </c>
      <c r="O7823" s="88">
        <f t="shared" si="860"/>
        <v>4.9390279499370309E-4</v>
      </c>
      <c r="P7823" s="88">
        <f t="shared" si="861"/>
        <v>3.1702226913177381E-6</v>
      </c>
      <c r="Q7823" s="88">
        <f t="shared" si="862"/>
        <v>2.6578049495418166E-5</v>
      </c>
      <c r="R7823" s="89">
        <f t="shared" si="863"/>
        <v>6.3433935337548009E-3</v>
      </c>
      <c r="S7823" s="88">
        <f t="shared" si="865"/>
        <v>4.9957173710121483E-2</v>
      </c>
    </row>
    <row r="7824" spans="1:19" x14ac:dyDescent="0.2">
      <c r="A7824" s="60">
        <v>2004</v>
      </c>
      <c r="B7824" s="61">
        <v>11</v>
      </c>
      <c r="C7824" s="61">
        <v>21</v>
      </c>
      <c r="D7824" s="61">
        <v>22</v>
      </c>
      <c r="E7824" s="87">
        <v>3.7909281438946278E-2</v>
      </c>
      <c r="F7824" s="87">
        <v>1.6476208760620122E-2</v>
      </c>
      <c r="G7824" s="87">
        <v>1.2368164150014451E-3</v>
      </c>
      <c r="H7824" s="87">
        <v>1.7084746006959106E-6</v>
      </c>
      <c r="I7824" s="87">
        <v>5.4211388888889014E-5</v>
      </c>
      <c r="J7824" s="87">
        <v>6.0931347902659317E-3</v>
      </c>
      <c r="K7824" s="88">
        <v>6.177136126832336E-2</v>
      </c>
      <c r="L7824" s="84"/>
      <c r="M7824" s="88">
        <f t="shared" si="864"/>
        <v>2.8821904529618664E-2</v>
      </c>
      <c r="N7824" s="88">
        <f t="shared" si="859"/>
        <v>1.8201341911533785E-2</v>
      </c>
      <c r="O7824" s="88">
        <f t="shared" si="860"/>
        <v>4.9390279499370309E-4</v>
      </c>
      <c r="P7824" s="88">
        <f t="shared" si="861"/>
        <v>3.1702226913177381E-6</v>
      </c>
      <c r="Q7824" s="88">
        <f t="shared" si="862"/>
        <v>2.6578049495418166E-5</v>
      </c>
      <c r="R7824" s="89">
        <f t="shared" si="863"/>
        <v>6.0931347902659317E-3</v>
      </c>
      <c r="S7824" s="88">
        <f t="shared" si="865"/>
        <v>4.7546897508332894E-2</v>
      </c>
    </row>
    <row r="7825" spans="1:19" x14ac:dyDescent="0.2">
      <c r="A7825" s="60">
        <v>2004</v>
      </c>
      <c r="B7825" s="61">
        <v>11</v>
      </c>
      <c r="C7825" s="61">
        <v>21</v>
      </c>
      <c r="D7825" s="61">
        <v>23</v>
      </c>
      <c r="E7825" s="87">
        <v>3.137719469774513E-2</v>
      </c>
      <c r="F7825" s="87">
        <v>1.56881866946703E-2</v>
      </c>
      <c r="G7825" s="87">
        <v>1.2368164150014451E-3</v>
      </c>
      <c r="H7825" s="87">
        <v>1.7084746006959106E-6</v>
      </c>
      <c r="I7825" s="87">
        <v>5.4211388888889014E-5</v>
      </c>
      <c r="J7825" s="87">
        <v>7.7719270571331893E-3</v>
      </c>
      <c r="K7825" s="88">
        <v>5.6130044728039653E-2</v>
      </c>
      <c r="L7825" s="84"/>
      <c r="M7825" s="88">
        <f t="shared" si="864"/>
        <v>2.3855648950828656E-2</v>
      </c>
      <c r="N7825" s="88">
        <f t="shared" si="859"/>
        <v>1.7330810391535851E-2</v>
      </c>
      <c r="O7825" s="88">
        <f t="shared" si="860"/>
        <v>4.9390279499370309E-4</v>
      </c>
      <c r="P7825" s="88">
        <f t="shared" si="861"/>
        <v>3.1702226913177381E-6</v>
      </c>
      <c r="Q7825" s="88">
        <f t="shared" si="862"/>
        <v>2.6578049495418166E-5</v>
      </c>
      <c r="R7825" s="89">
        <f t="shared" si="863"/>
        <v>7.7719270571331893E-3</v>
      </c>
      <c r="S7825" s="88">
        <f t="shared" si="865"/>
        <v>4.1710110409544948E-2</v>
      </c>
    </row>
    <row r="7826" spans="1:19" x14ac:dyDescent="0.2">
      <c r="A7826" s="60">
        <v>2004</v>
      </c>
      <c r="B7826" s="61">
        <v>11</v>
      </c>
      <c r="C7826" s="61">
        <v>21</v>
      </c>
      <c r="D7826" s="61">
        <v>24</v>
      </c>
      <c r="E7826" s="87">
        <v>2.6337085847029745E-2</v>
      </c>
      <c r="F7826" s="87">
        <v>1.5530628269416105E-2</v>
      </c>
      <c r="G7826" s="87">
        <v>1.2368164150014451E-3</v>
      </c>
      <c r="H7826" s="87">
        <v>1.7084746006959106E-6</v>
      </c>
      <c r="I7826" s="87">
        <v>5.4211388888889014E-5</v>
      </c>
      <c r="J7826" s="87">
        <v>7.6392187046003535E-3</v>
      </c>
      <c r="K7826" s="88">
        <v>5.0799669099537238E-2</v>
      </c>
      <c r="L7826" s="84"/>
      <c r="M7826" s="88">
        <f t="shared" si="864"/>
        <v>2.0023723612223699E-2</v>
      </c>
      <c r="N7826" s="88">
        <f t="shared" si="859"/>
        <v>1.7156754890615716E-2</v>
      </c>
      <c r="O7826" s="88">
        <f t="shared" si="860"/>
        <v>4.9390279499370309E-4</v>
      </c>
      <c r="P7826" s="88">
        <f t="shared" si="861"/>
        <v>3.1702226913177381E-6</v>
      </c>
      <c r="Q7826" s="88">
        <f t="shared" si="862"/>
        <v>2.6578049495418166E-5</v>
      </c>
      <c r="R7826" s="89">
        <f t="shared" si="863"/>
        <v>7.6392187046003535E-3</v>
      </c>
      <c r="S7826" s="88">
        <f t="shared" si="865"/>
        <v>3.7704129570019854E-2</v>
      </c>
    </row>
    <row r="7827" spans="1:19" x14ac:dyDescent="0.2">
      <c r="A7827" s="60">
        <v>2004</v>
      </c>
      <c r="B7827" s="61">
        <v>11</v>
      </c>
      <c r="C7827" s="61">
        <v>22</v>
      </c>
      <c r="D7827" s="61">
        <v>1</v>
      </c>
      <c r="E7827" s="87">
        <v>2.0675024642846328E-2</v>
      </c>
      <c r="F7827" s="87">
        <v>1.5106591151331571E-2</v>
      </c>
      <c r="G7827" s="87">
        <v>1.2368164150014451E-3</v>
      </c>
      <c r="H7827" s="87">
        <v>1.7084746006959106E-6</v>
      </c>
      <c r="I7827" s="87">
        <v>5.4211388888889014E-5</v>
      </c>
      <c r="J7827" s="87">
        <v>8.6739001361038452E-3</v>
      </c>
      <c r="K7827" s="88">
        <v>4.574825220877278E-2</v>
      </c>
      <c r="L7827" s="84"/>
      <c r="M7827" s="88">
        <f t="shared" si="864"/>
        <v>1.5718936465818525E-2</v>
      </c>
      <c r="N7827" s="88">
        <f t="shared" si="859"/>
        <v>1.6688319179368541E-2</v>
      </c>
      <c r="O7827" s="88">
        <f t="shared" si="860"/>
        <v>4.9390279499370309E-4</v>
      </c>
      <c r="P7827" s="88">
        <f t="shared" si="861"/>
        <v>3.1702226913177381E-6</v>
      </c>
      <c r="Q7827" s="88">
        <f t="shared" si="862"/>
        <v>2.6578049495418166E-5</v>
      </c>
      <c r="R7827" s="89">
        <f t="shared" si="863"/>
        <v>8.6739001361038452E-3</v>
      </c>
      <c r="S7827" s="88">
        <f t="shared" si="865"/>
        <v>3.2930906712367508E-2</v>
      </c>
    </row>
    <row r="7828" spans="1:19" x14ac:dyDescent="0.2">
      <c r="A7828" s="60">
        <v>2004</v>
      </c>
      <c r="B7828" s="61">
        <v>11</v>
      </c>
      <c r="C7828" s="61">
        <v>22</v>
      </c>
      <c r="D7828" s="61">
        <v>2</v>
      </c>
      <c r="E7828" s="87">
        <v>1.9516637815433176E-2</v>
      </c>
      <c r="F7828" s="87">
        <v>1.5220463668662934E-2</v>
      </c>
      <c r="G7828" s="87">
        <v>1.2368164150014451E-3</v>
      </c>
      <c r="H7828" s="87">
        <v>1.7084746006959106E-6</v>
      </c>
      <c r="I7828" s="87">
        <v>5.4211388888889014E-5</v>
      </c>
      <c r="J7828" s="87">
        <v>8.9798075446087099E-3</v>
      </c>
      <c r="K7828" s="88">
        <v>4.5009645307195853E-2</v>
      </c>
      <c r="L7828" s="84"/>
      <c r="M7828" s="88">
        <f t="shared" si="864"/>
        <v>1.4838230916127744E-2</v>
      </c>
      <c r="N7828" s="88">
        <f t="shared" si="859"/>
        <v>1.6814114661350354E-2</v>
      </c>
      <c r="O7828" s="88">
        <f t="shared" si="860"/>
        <v>4.9390279499370309E-4</v>
      </c>
      <c r="P7828" s="88">
        <f t="shared" si="861"/>
        <v>3.1702226913177381E-6</v>
      </c>
      <c r="Q7828" s="88">
        <f t="shared" si="862"/>
        <v>2.6578049495418166E-5</v>
      </c>
      <c r="R7828" s="89">
        <f t="shared" si="863"/>
        <v>8.9798075446087099E-3</v>
      </c>
      <c r="S7828" s="88">
        <f t="shared" si="865"/>
        <v>3.217599664465854E-2</v>
      </c>
    </row>
    <row r="7829" spans="1:19" x14ac:dyDescent="0.2">
      <c r="A7829" s="60">
        <v>2004</v>
      </c>
      <c r="B7829" s="61">
        <v>11</v>
      </c>
      <c r="C7829" s="61">
        <v>22</v>
      </c>
      <c r="D7829" s="61">
        <v>3</v>
      </c>
      <c r="E7829" s="87">
        <v>1.9273339613152359E-2</v>
      </c>
      <c r="F7829" s="87">
        <v>1.5875802880559731E-2</v>
      </c>
      <c r="G7829" s="87">
        <v>1.2368164150014451E-3</v>
      </c>
      <c r="H7829" s="87">
        <v>1.7084746006959106E-6</v>
      </c>
      <c r="I7829" s="87">
        <v>5.4211388888889014E-5</v>
      </c>
      <c r="J7829" s="87">
        <v>8.833685069866995E-3</v>
      </c>
      <c r="K7829" s="88">
        <v>4.527556384207012E-2</v>
      </c>
      <c r="L7829" s="84"/>
      <c r="M7829" s="88">
        <f t="shared" si="864"/>
        <v>1.4653254644033033E-2</v>
      </c>
      <c r="N7829" s="88">
        <f t="shared" si="859"/>
        <v>1.7538070835799779E-2</v>
      </c>
      <c r="O7829" s="88">
        <f t="shared" si="860"/>
        <v>4.9390279499370309E-4</v>
      </c>
      <c r="P7829" s="88">
        <f t="shared" si="861"/>
        <v>3.1702226913177381E-6</v>
      </c>
      <c r="Q7829" s="88">
        <f t="shared" si="862"/>
        <v>2.6578049495418166E-5</v>
      </c>
      <c r="R7829" s="89">
        <f t="shared" si="863"/>
        <v>8.833685069866995E-3</v>
      </c>
      <c r="S7829" s="88">
        <f t="shared" si="865"/>
        <v>3.2714976547013254E-2</v>
      </c>
    </row>
    <row r="7830" spans="1:19" x14ac:dyDescent="0.2">
      <c r="A7830" s="60">
        <v>2004</v>
      </c>
      <c r="B7830" s="61">
        <v>11</v>
      </c>
      <c r="C7830" s="61">
        <v>22</v>
      </c>
      <c r="D7830" s="61">
        <v>4</v>
      </c>
      <c r="E7830" s="87">
        <v>1.9246617041068548E-2</v>
      </c>
      <c r="F7830" s="87">
        <v>1.5806024256850376E-2</v>
      </c>
      <c r="G7830" s="87">
        <v>1.2368164150014451E-3</v>
      </c>
      <c r="H7830" s="87">
        <v>1.7084746006959106E-6</v>
      </c>
      <c r="I7830" s="87">
        <v>5.4211388888889014E-5</v>
      </c>
      <c r="J7830" s="87">
        <v>9.1446728480873794E-3</v>
      </c>
      <c r="K7830" s="88">
        <v>4.549005042449733E-2</v>
      </c>
      <c r="L7830" s="84"/>
      <c r="M7830" s="88">
        <f t="shared" si="864"/>
        <v>1.4632937840544528E-2</v>
      </c>
      <c r="N7830" s="88">
        <f t="shared" si="859"/>
        <v>1.7460986076392883E-2</v>
      </c>
      <c r="O7830" s="88">
        <f t="shared" si="860"/>
        <v>4.9390279499370309E-4</v>
      </c>
      <c r="P7830" s="88">
        <f t="shared" si="861"/>
        <v>3.1702226913177381E-6</v>
      </c>
      <c r="Q7830" s="88">
        <f t="shared" si="862"/>
        <v>2.6578049495418166E-5</v>
      </c>
      <c r="R7830" s="89">
        <f t="shared" si="863"/>
        <v>9.1446728480873794E-3</v>
      </c>
      <c r="S7830" s="88">
        <f t="shared" si="865"/>
        <v>3.2617574984117853E-2</v>
      </c>
    </row>
    <row r="7831" spans="1:19" x14ac:dyDescent="0.2">
      <c r="A7831" s="60">
        <v>2004</v>
      </c>
      <c r="B7831" s="61">
        <v>11</v>
      </c>
      <c r="C7831" s="61">
        <v>22</v>
      </c>
      <c r="D7831" s="61">
        <v>5</v>
      </c>
      <c r="E7831" s="87">
        <v>2.0254499204222631E-2</v>
      </c>
      <c r="F7831" s="87">
        <v>1.6184456464366326E-2</v>
      </c>
      <c r="G7831" s="87">
        <v>1.2368164150014451E-3</v>
      </c>
      <c r="H7831" s="87">
        <v>1.7084746006959106E-6</v>
      </c>
      <c r="I7831" s="87">
        <v>5.4211388888889014E-5</v>
      </c>
      <c r="J7831" s="87">
        <v>9.3621174264265934E-3</v>
      </c>
      <c r="K7831" s="88">
        <v>4.709380937350658E-2</v>
      </c>
      <c r="L7831" s="84"/>
      <c r="M7831" s="88">
        <f t="shared" si="864"/>
        <v>1.5399216766994683E-2</v>
      </c>
      <c r="N7831" s="88">
        <f t="shared" si="859"/>
        <v>1.7879041837849202E-2</v>
      </c>
      <c r="O7831" s="88">
        <f t="shared" si="860"/>
        <v>4.9390279499370309E-4</v>
      </c>
      <c r="P7831" s="88">
        <f t="shared" si="861"/>
        <v>3.1702226913177381E-6</v>
      </c>
      <c r="Q7831" s="88">
        <f t="shared" si="862"/>
        <v>2.6578049495418166E-5</v>
      </c>
      <c r="R7831" s="89">
        <f t="shared" si="863"/>
        <v>9.3621174264265934E-3</v>
      </c>
      <c r="S7831" s="88">
        <f t="shared" si="865"/>
        <v>3.380190967202433E-2</v>
      </c>
    </row>
    <row r="7832" spans="1:19" x14ac:dyDescent="0.2">
      <c r="A7832" s="60">
        <v>2004</v>
      </c>
      <c r="B7832" s="61">
        <v>11</v>
      </c>
      <c r="C7832" s="61">
        <v>22</v>
      </c>
      <c r="D7832" s="61">
        <v>6</v>
      </c>
      <c r="E7832" s="87">
        <v>2.2077410530652996E-2</v>
      </c>
      <c r="F7832" s="87">
        <v>1.719266433369903E-2</v>
      </c>
      <c r="G7832" s="87">
        <v>1.2368164150014451E-3</v>
      </c>
      <c r="H7832" s="87">
        <v>1.7084746006959106E-6</v>
      </c>
      <c r="I7832" s="87">
        <v>5.4211388888889014E-5</v>
      </c>
      <c r="J7832" s="87">
        <v>9.23745471022153E-3</v>
      </c>
      <c r="K7832" s="88">
        <v>4.9800265853064588E-2</v>
      </c>
      <c r="L7832" s="84"/>
      <c r="M7832" s="88">
        <f t="shared" si="864"/>
        <v>1.6785151140373746E-2</v>
      </c>
      <c r="N7832" s="88">
        <f t="shared" si="859"/>
        <v>1.8992813605021981E-2</v>
      </c>
      <c r="O7832" s="88">
        <f t="shared" si="860"/>
        <v>4.9390279499370309E-4</v>
      </c>
      <c r="P7832" s="88">
        <f t="shared" si="861"/>
        <v>3.1702226913177381E-6</v>
      </c>
      <c r="Q7832" s="88">
        <f t="shared" si="862"/>
        <v>2.6578049495418166E-5</v>
      </c>
      <c r="R7832" s="89">
        <f t="shared" si="863"/>
        <v>9.23745471022153E-3</v>
      </c>
      <c r="S7832" s="88">
        <f t="shared" si="865"/>
        <v>3.6301615812576168E-2</v>
      </c>
    </row>
    <row r="7833" spans="1:19" x14ac:dyDescent="0.2">
      <c r="A7833" s="60">
        <v>2004</v>
      </c>
      <c r="B7833" s="61">
        <v>11</v>
      </c>
      <c r="C7833" s="61">
        <v>22</v>
      </c>
      <c r="D7833" s="61">
        <v>7</v>
      </c>
      <c r="E7833" s="87">
        <v>3.0595988703776077E-2</v>
      </c>
      <c r="F7833" s="87">
        <v>1.8446762413027992E-2</v>
      </c>
      <c r="G7833" s="87">
        <v>0</v>
      </c>
      <c r="H7833" s="87">
        <v>0</v>
      </c>
      <c r="I7833" s="87">
        <v>5.4211388888889014E-5</v>
      </c>
      <c r="J7833" s="87">
        <v>9.9108297204163996E-3</v>
      </c>
      <c r="K7833" s="88">
        <v>5.9007792226109357E-2</v>
      </c>
      <c r="L7833" s="84"/>
      <c r="M7833" s="88">
        <f t="shared" si="864"/>
        <v>2.326170879365622E-2</v>
      </c>
      <c r="N7833" s="88">
        <f t="shared" si="859"/>
        <v>2.0378221392948381E-2</v>
      </c>
      <c r="O7833" s="88">
        <f t="shared" si="860"/>
        <v>0</v>
      </c>
      <c r="P7833" s="88">
        <f t="shared" si="861"/>
        <v>0</v>
      </c>
      <c r="Q7833" s="88">
        <f t="shared" si="862"/>
        <v>2.6578049495418166E-5</v>
      </c>
      <c r="R7833" s="89">
        <f t="shared" si="863"/>
        <v>9.9108297204163996E-3</v>
      </c>
      <c r="S7833" s="88">
        <f t="shared" si="865"/>
        <v>4.3666508236100021E-2</v>
      </c>
    </row>
    <row r="7834" spans="1:19" x14ac:dyDescent="0.2">
      <c r="A7834" s="60">
        <v>2004</v>
      </c>
      <c r="B7834" s="61">
        <v>11</v>
      </c>
      <c r="C7834" s="61">
        <v>22</v>
      </c>
      <c r="D7834" s="61">
        <v>8</v>
      </c>
      <c r="E7834" s="87">
        <v>3.347386901370332E-2</v>
      </c>
      <c r="F7834" s="87">
        <v>1.9578122709122764E-2</v>
      </c>
      <c r="G7834" s="87">
        <v>0</v>
      </c>
      <c r="H7834" s="87">
        <v>0</v>
      </c>
      <c r="I7834" s="87">
        <v>5.4211388888889014E-5</v>
      </c>
      <c r="J7834" s="87">
        <v>1.2261495049341153E-2</v>
      </c>
      <c r="K7834" s="88">
        <v>6.5367698161056129E-2</v>
      </c>
      <c r="L7834" s="84"/>
      <c r="M7834" s="88">
        <f t="shared" si="864"/>
        <v>2.5449721554435627E-2</v>
      </c>
      <c r="N7834" s="88">
        <f t="shared" si="859"/>
        <v>2.1628040199782921E-2</v>
      </c>
      <c r="O7834" s="88">
        <f t="shared" si="860"/>
        <v>0</v>
      </c>
      <c r="P7834" s="88">
        <f t="shared" si="861"/>
        <v>0</v>
      </c>
      <c r="Q7834" s="88">
        <f t="shared" si="862"/>
        <v>2.6578049495418166E-5</v>
      </c>
      <c r="R7834" s="89">
        <f t="shared" si="863"/>
        <v>1.2261495049341153E-2</v>
      </c>
      <c r="S7834" s="88">
        <f t="shared" si="865"/>
        <v>4.7104339803713965E-2</v>
      </c>
    </row>
    <row r="7835" spans="1:19" x14ac:dyDescent="0.2">
      <c r="A7835" s="60">
        <v>2004</v>
      </c>
      <c r="B7835" s="61">
        <v>11</v>
      </c>
      <c r="C7835" s="61">
        <v>22</v>
      </c>
      <c r="D7835" s="61">
        <v>9</v>
      </c>
      <c r="E7835" s="87">
        <v>3.3835261621581153E-2</v>
      </c>
      <c r="F7835" s="87">
        <v>2.0814848553689567E-2</v>
      </c>
      <c r="G7835" s="87">
        <v>0</v>
      </c>
      <c r="H7835" s="87">
        <v>0</v>
      </c>
      <c r="I7835" s="87">
        <v>5.4211388888889014E-5</v>
      </c>
      <c r="J7835" s="87">
        <v>1.2707081526144751E-2</v>
      </c>
      <c r="K7835" s="88">
        <v>6.7411403090304356E-2</v>
      </c>
      <c r="L7835" s="84"/>
      <c r="M7835" s="88">
        <f t="shared" si="864"/>
        <v>2.5724483376517115E-2</v>
      </c>
      <c r="N7835" s="88">
        <f t="shared" si="859"/>
        <v>2.2994256801844446E-2</v>
      </c>
      <c r="O7835" s="88">
        <f t="shared" si="860"/>
        <v>0</v>
      </c>
      <c r="P7835" s="88">
        <f t="shared" si="861"/>
        <v>0</v>
      </c>
      <c r="Q7835" s="88">
        <f t="shared" si="862"/>
        <v>2.6578049495418166E-5</v>
      </c>
      <c r="R7835" s="89">
        <f t="shared" si="863"/>
        <v>1.2707081526144751E-2</v>
      </c>
      <c r="S7835" s="88">
        <f t="shared" si="865"/>
        <v>4.8745318227856979E-2</v>
      </c>
    </row>
    <row r="7836" spans="1:19" x14ac:dyDescent="0.2">
      <c r="A7836" s="60">
        <v>2004</v>
      </c>
      <c r="B7836" s="61">
        <v>11</v>
      </c>
      <c r="C7836" s="61">
        <v>22</v>
      </c>
      <c r="D7836" s="61">
        <v>10</v>
      </c>
      <c r="E7836" s="87">
        <v>3.250729528677887E-2</v>
      </c>
      <c r="F7836" s="87">
        <v>2.1508937055401457E-2</v>
      </c>
      <c r="G7836" s="87">
        <v>0</v>
      </c>
      <c r="H7836" s="87">
        <v>0</v>
      </c>
      <c r="I7836" s="87">
        <v>5.4211388888889014E-5</v>
      </c>
      <c r="J7836" s="87">
        <v>1.3700701262634936E-2</v>
      </c>
      <c r="K7836" s="88">
        <v>6.7771144993704152E-2</v>
      </c>
      <c r="L7836" s="84"/>
      <c r="M7836" s="88">
        <f t="shared" si="864"/>
        <v>2.4714848863083751E-2</v>
      </c>
      <c r="N7836" s="88">
        <f t="shared" si="859"/>
        <v>2.3761019491008555E-2</v>
      </c>
      <c r="O7836" s="88">
        <f t="shared" si="860"/>
        <v>0</v>
      </c>
      <c r="P7836" s="88">
        <f t="shared" si="861"/>
        <v>0</v>
      </c>
      <c r="Q7836" s="88">
        <f t="shared" si="862"/>
        <v>2.6578049495418166E-5</v>
      </c>
      <c r="R7836" s="89">
        <f t="shared" si="863"/>
        <v>1.3700701262634936E-2</v>
      </c>
      <c r="S7836" s="88">
        <f t="shared" si="865"/>
        <v>4.8502446403587723E-2</v>
      </c>
    </row>
    <row r="7837" spans="1:19" x14ac:dyDescent="0.2">
      <c r="A7837" s="60">
        <v>2004</v>
      </c>
      <c r="B7837" s="61">
        <v>11</v>
      </c>
      <c r="C7837" s="61">
        <v>22</v>
      </c>
      <c r="D7837" s="61">
        <v>11</v>
      </c>
      <c r="E7837" s="87">
        <v>3.0712266036718724E-2</v>
      </c>
      <c r="F7837" s="87">
        <v>2.221531368415541E-2</v>
      </c>
      <c r="G7837" s="87">
        <v>0</v>
      </c>
      <c r="H7837" s="87">
        <v>0</v>
      </c>
      <c r="I7837" s="87">
        <v>5.4211388888889014E-5</v>
      </c>
      <c r="J7837" s="87">
        <v>1.3273462434705657E-2</v>
      </c>
      <c r="K7837" s="88">
        <v>6.6255253544468679E-2</v>
      </c>
      <c r="L7837" s="84"/>
      <c r="M7837" s="88">
        <f t="shared" si="864"/>
        <v>2.3350112848331564E-2</v>
      </c>
      <c r="N7837" s="88">
        <f t="shared" si="859"/>
        <v>2.4541356929375858E-2</v>
      </c>
      <c r="O7837" s="88">
        <f t="shared" si="860"/>
        <v>0</v>
      </c>
      <c r="P7837" s="88">
        <f t="shared" si="861"/>
        <v>0</v>
      </c>
      <c r="Q7837" s="88">
        <f t="shared" si="862"/>
        <v>2.6578049495418166E-5</v>
      </c>
      <c r="R7837" s="89">
        <f t="shared" si="863"/>
        <v>1.3273462434705657E-2</v>
      </c>
      <c r="S7837" s="88">
        <f t="shared" si="865"/>
        <v>4.7918047827202839E-2</v>
      </c>
    </row>
    <row r="7838" spans="1:19" x14ac:dyDescent="0.2">
      <c r="A7838" s="60">
        <v>2004</v>
      </c>
      <c r="B7838" s="61">
        <v>11</v>
      </c>
      <c r="C7838" s="61">
        <v>22</v>
      </c>
      <c r="D7838" s="61">
        <v>12</v>
      </c>
      <c r="E7838" s="87">
        <v>3.1063869452971262E-2</v>
      </c>
      <c r="F7838" s="87">
        <v>2.1870372529959818E-2</v>
      </c>
      <c r="G7838" s="87">
        <v>0</v>
      </c>
      <c r="H7838" s="87">
        <v>0</v>
      </c>
      <c r="I7838" s="87">
        <v>5.4211388888889014E-5</v>
      </c>
      <c r="J7838" s="87">
        <v>1.2750388082814638E-2</v>
      </c>
      <c r="K7838" s="88">
        <v>6.57388414546346E-2</v>
      </c>
      <c r="L7838" s="84"/>
      <c r="M7838" s="88">
        <f t="shared" si="864"/>
        <v>2.3617432082853045E-2</v>
      </c>
      <c r="N7838" s="88">
        <f t="shared" si="859"/>
        <v>2.4160298885132145E-2</v>
      </c>
      <c r="O7838" s="88">
        <f t="shared" si="860"/>
        <v>0</v>
      </c>
      <c r="P7838" s="88">
        <f t="shared" si="861"/>
        <v>0</v>
      </c>
      <c r="Q7838" s="88">
        <f t="shared" si="862"/>
        <v>2.6578049495418166E-5</v>
      </c>
      <c r="R7838" s="89">
        <f t="shared" si="863"/>
        <v>1.2750388082814638E-2</v>
      </c>
      <c r="S7838" s="88">
        <f t="shared" si="865"/>
        <v>4.780430901748061E-2</v>
      </c>
    </row>
    <row r="7839" spans="1:19" x14ac:dyDescent="0.2">
      <c r="A7839" s="60">
        <v>2004</v>
      </c>
      <c r="B7839" s="61">
        <v>11</v>
      </c>
      <c r="C7839" s="61">
        <v>22</v>
      </c>
      <c r="D7839" s="61">
        <v>13</v>
      </c>
      <c r="E7839" s="87">
        <v>3.0438352833601946E-2</v>
      </c>
      <c r="F7839" s="87">
        <v>2.162612834240215E-2</v>
      </c>
      <c r="G7839" s="87">
        <v>0</v>
      </c>
      <c r="H7839" s="87">
        <v>0</v>
      </c>
      <c r="I7839" s="87">
        <v>5.4211388888889014E-5</v>
      </c>
      <c r="J7839" s="87">
        <v>1.2734410088776226E-2</v>
      </c>
      <c r="K7839" s="88">
        <v>6.4853102653669212E-2</v>
      </c>
      <c r="L7839" s="84"/>
      <c r="M7839" s="88">
        <f t="shared" si="864"/>
        <v>2.3141860412780962E-2</v>
      </c>
      <c r="N7839" s="88">
        <f t="shared" si="859"/>
        <v>2.3890481232768618E-2</v>
      </c>
      <c r="O7839" s="88">
        <f t="shared" si="860"/>
        <v>0</v>
      </c>
      <c r="P7839" s="88">
        <f t="shared" si="861"/>
        <v>0</v>
      </c>
      <c r="Q7839" s="88">
        <f t="shared" si="862"/>
        <v>2.6578049495418166E-5</v>
      </c>
      <c r="R7839" s="89">
        <f t="shared" si="863"/>
        <v>1.2734410088776226E-2</v>
      </c>
      <c r="S7839" s="88">
        <f t="shared" si="865"/>
        <v>4.7058919695044998E-2</v>
      </c>
    </row>
    <row r="7840" spans="1:19" x14ac:dyDescent="0.2">
      <c r="A7840" s="60">
        <v>2004</v>
      </c>
      <c r="B7840" s="61">
        <v>11</v>
      </c>
      <c r="C7840" s="61">
        <v>22</v>
      </c>
      <c r="D7840" s="61">
        <v>14</v>
      </c>
      <c r="E7840" s="87">
        <v>3.0554080769964034E-2</v>
      </c>
      <c r="F7840" s="87">
        <v>2.2336866573653372E-2</v>
      </c>
      <c r="G7840" s="87">
        <v>0</v>
      </c>
      <c r="H7840" s="87">
        <v>0</v>
      </c>
      <c r="I7840" s="87">
        <v>5.4211388888889014E-5</v>
      </c>
      <c r="J7840" s="87">
        <v>1.1215484958842045E-2</v>
      </c>
      <c r="K7840" s="88">
        <v>6.4160643691348343E-2</v>
      </c>
      <c r="L7840" s="84"/>
      <c r="M7840" s="88">
        <f t="shared" si="864"/>
        <v>2.3229846768803294E-2</v>
      </c>
      <c r="N7840" s="88">
        <f t="shared" si="859"/>
        <v>2.4675636953028827E-2</v>
      </c>
      <c r="O7840" s="88">
        <f t="shared" si="860"/>
        <v>0</v>
      </c>
      <c r="P7840" s="88">
        <f t="shared" si="861"/>
        <v>0</v>
      </c>
      <c r="Q7840" s="88">
        <f t="shared" si="862"/>
        <v>2.6578049495418166E-5</v>
      </c>
      <c r="R7840" s="89">
        <f t="shared" si="863"/>
        <v>1.1215484958842045E-2</v>
      </c>
      <c r="S7840" s="88">
        <f t="shared" si="865"/>
        <v>4.7932061771327542E-2</v>
      </c>
    </row>
    <row r="7841" spans="1:19" x14ac:dyDescent="0.2">
      <c r="A7841" s="60">
        <v>2004</v>
      </c>
      <c r="B7841" s="61">
        <v>11</v>
      </c>
      <c r="C7841" s="61">
        <v>22</v>
      </c>
      <c r="D7841" s="61">
        <v>15</v>
      </c>
      <c r="E7841" s="87">
        <v>2.9643425239447043E-2</v>
      </c>
      <c r="F7841" s="87">
        <v>2.2099282177845642E-2</v>
      </c>
      <c r="G7841" s="87">
        <v>0</v>
      </c>
      <c r="H7841" s="87">
        <v>0</v>
      </c>
      <c r="I7841" s="87">
        <v>5.4211388888889014E-5</v>
      </c>
      <c r="J7841" s="87">
        <v>1.1189699926969764E-2</v>
      </c>
      <c r="K7841" s="88">
        <v>6.2986618733151339E-2</v>
      </c>
      <c r="L7841" s="84"/>
      <c r="M7841" s="88">
        <f t="shared" si="864"/>
        <v>2.2537487911983466E-2</v>
      </c>
      <c r="N7841" s="88">
        <f t="shared" si="859"/>
        <v>2.4413176402560608E-2</v>
      </c>
      <c r="O7841" s="88">
        <f t="shared" si="860"/>
        <v>0</v>
      </c>
      <c r="P7841" s="88">
        <f t="shared" si="861"/>
        <v>0</v>
      </c>
      <c r="Q7841" s="88">
        <f t="shared" si="862"/>
        <v>2.6578049495418166E-5</v>
      </c>
      <c r="R7841" s="89">
        <f t="shared" si="863"/>
        <v>1.1189699926969764E-2</v>
      </c>
      <c r="S7841" s="88">
        <f t="shared" si="865"/>
        <v>4.6977242364039495E-2</v>
      </c>
    </row>
    <row r="7842" spans="1:19" x14ac:dyDescent="0.2">
      <c r="A7842" s="60">
        <v>2004</v>
      </c>
      <c r="B7842" s="61">
        <v>11</v>
      </c>
      <c r="C7842" s="61">
        <v>22</v>
      </c>
      <c r="D7842" s="61">
        <v>16</v>
      </c>
      <c r="E7842" s="87">
        <v>3.2809624104628357E-2</v>
      </c>
      <c r="F7842" s="87">
        <v>2.1589062738687784E-2</v>
      </c>
      <c r="G7842" s="87">
        <v>0</v>
      </c>
      <c r="H7842" s="87">
        <v>0</v>
      </c>
      <c r="I7842" s="87">
        <v>5.4211388888889014E-5</v>
      </c>
      <c r="J7842" s="87">
        <v>1.0525744942685267E-2</v>
      </c>
      <c r="K7842" s="88">
        <v>6.4978643174890299E-2</v>
      </c>
      <c r="L7842" s="84"/>
      <c r="M7842" s="88">
        <f t="shared" si="864"/>
        <v>2.4944705299129472E-2</v>
      </c>
      <c r="N7842" s="88">
        <f t="shared" si="859"/>
        <v>2.3849534693660964E-2</v>
      </c>
      <c r="O7842" s="88">
        <f t="shared" si="860"/>
        <v>0</v>
      </c>
      <c r="P7842" s="88">
        <f t="shared" si="861"/>
        <v>0</v>
      </c>
      <c r="Q7842" s="88">
        <f t="shared" si="862"/>
        <v>2.6578049495418166E-5</v>
      </c>
      <c r="R7842" s="89">
        <f t="shared" si="863"/>
        <v>1.0525744942685267E-2</v>
      </c>
      <c r="S7842" s="88">
        <f t="shared" si="865"/>
        <v>4.8820818042285857E-2</v>
      </c>
    </row>
    <row r="7843" spans="1:19" x14ac:dyDescent="0.2">
      <c r="A7843" s="60">
        <v>2004</v>
      </c>
      <c r="B7843" s="61">
        <v>11</v>
      </c>
      <c r="C7843" s="61">
        <v>22</v>
      </c>
      <c r="D7843" s="61">
        <v>17</v>
      </c>
      <c r="E7843" s="87">
        <v>3.7282549589832389E-2</v>
      </c>
      <c r="F7843" s="87">
        <v>2.1067924963298484E-2</v>
      </c>
      <c r="G7843" s="87">
        <v>0</v>
      </c>
      <c r="H7843" s="87">
        <v>0</v>
      </c>
      <c r="I7843" s="87">
        <v>5.4211388888889014E-5</v>
      </c>
      <c r="J7843" s="87">
        <v>1.0023540860546175E-2</v>
      </c>
      <c r="K7843" s="88">
        <v>6.8428226802565939E-2</v>
      </c>
      <c r="L7843" s="84"/>
      <c r="M7843" s="88">
        <f t="shared" si="864"/>
        <v>2.8345408937109906E-2</v>
      </c>
      <c r="N7843" s="88">
        <f t="shared" si="859"/>
        <v>2.3273831449626581E-2</v>
      </c>
      <c r="O7843" s="88">
        <f t="shared" si="860"/>
        <v>0</v>
      </c>
      <c r="P7843" s="88">
        <f t="shared" si="861"/>
        <v>0</v>
      </c>
      <c r="Q7843" s="88">
        <f t="shared" si="862"/>
        <v>2.6578049495418166E-5</v>
      </c>
      <c r="R7843" s="89">
        <f t="shared" si="863"/>
        <v>1.0023540860546175E-2</v>
      </c>
      <c r="S7843" s="88">
        <f t="shared" si="865"/>
        <v>5.1645818436231908E-2</v>
      </c>
    </row>
    <row r="7844" spans="1:19" x14ac:dyDescent="0.2">
      <c r="A7844" s="60">
        <v>2004</v>
      </c>
      <c r="B7844" s="61">
        <v>11</v>
      </c>
      <c r="C7844" s="61">
        <v>22</v>
      </c>
      <c r="D7844" s="61">
        <v>18</v>
      </c>
      <c r="E7844" s="87">
        <v>4.1800281552072736E-2</v>
      </c>
      <c r="F7844" s="87">
        <v>2.0471045233528294E-2</v>
      </c>
      <c r="G7844" s="87">
        <v>0</v>
      </c>
      <c r="H7844" s="87">
        <v>0</v>
      </c>
      <c r="I7844" s="87">
        <v>5.4211388888889014E-5</v>
      </c>
      <c r="J7844" s="87">
        <v>1.0573305697578627E-2</v>
      </c>
      <c r="K7844" s="88">
        <v>7.2898843872068547E-2</v>
      </c>
      <c r="L7844" s="84"/>
      <c r="M7844" s="88">
        <f t="shared" si="864"/>
        <v>3.1780178322433225E-2</v>
      </c>
      <c r="N7844" s="88">
        <f t="shared" si="859"/>
        <v>2.2614455727975293E-2</v>
      </c>
      <c r="O7844" s="88">
        <f t="shared" si="860"/>
        <v>0</v>
      </c>
      <c r="P7844" s="88">
        <f t="shared" si="861"/>
        <v>0</v>
      </c>
      <c r="Q7844" s="88">
        <f t="shared" si="862"/>
        <v>2.6578049495418166E-5</v>
      </c>
      <c r="R7844" s="89">
        <f t="shared" si="863"/>
        <v>1.0573305697578627E-2</v>
      </c>
      <c r="S7844" s="88">
        <f t="shared" si="865"/>
        <v>5.4421212099903943E-2</v>
      </c>
    </row>
    <row r="7845" spans="1:19" x14ac:dyDescent="0.2">
      <c r="A7845" s="60">
        <v>2004</v>
      </c>
      <c r="B7845" s="61">
        <v>11</v>
      </c>
      <c r="C7845" s="61">
        <v>22</v>
      </c>
      <c r="D7845" s="61">
        <v>19</v>
      </c>
      <c r="E7845" s="87">
        <v>4.3287039539738656E-2</v>
      </c>
      <c r="F7845" s="87">
        <v>2.0560231330207471E-2</v>
      </c>
      <c r="G7845" s="87">
        <v>1.2368164150014451E-3</v>
      </c>
      <c r="H7845" s="87">
        <v>1.7084746006959106E-6</v>
      </c>
      <c r="I7845" s="87">
        <v>5.4211388888889014E-5</v>
      </c>
      <c r="J7845" s="87">
        <v>8.8426651054740804E-3</v>
      </c>
      <c r="K7845" s="88">
        <v>7.3982672253911252E-2</v>
      </c>
      <c r="L7845" s="84"/>
      <c r="M7845" s="88">
        <f t="shared" si="864"/>
        <v>3.2910539942401354E-2</v>
      </c>
      <c r="N7845" s="88">
        <f t="shared" si="859"/>
        <v>2.2712980010047557E-2</v>
      </c>
      <c r="O7845" s="88">
        <f t="shared" si="860"/>
        <v>4.9390279499370309E-4</v>
      </c>
      <c r="P7845" s="88">
        <f t="shared" si="861"/>
        <v>3.1702226913177381E-6</v>
      </c>
      <c r="Q7845" s="88">
        <f t="shared" si="862"/>
        <v>2.6578049495418166E-5</v>
      </c>
      <c r="R7845" s="89">
        <f t="shared" si="863"/>
        <v>8.8426651054740804E-3</v>
      </c>
      <c r="S7845" s="88">
        <f t="shared" si="865"/>
        <v>5.6147171019629349E-2</v>
      </c>
    </row>
    <row r="7846" spans="1:19" x14ac:dyDescent="0.2">
      <c r="A7846" s="60">
        <v>2004</v>
      </c>
      <c r="B7846" s="61">
        <v>11</v>
      </c>
      <c r="C7846" s="61">
        <v>22</v>
      </c>
      <c r="D7846" s="61">
        <v>20</v>
      </c>
      <c r="E7846" s="87">
        <v>4.1623315565378911E-2</v>
      </c>
      <c r="F7846" s="87">
        <v>1.9998150389651193E-2</v>
      </c>
      <c r="G7846" s="87">
        <v>1.2368164150014451E-3</v>
      </c>
      <c r="H7846" s="87">
        <v>1.7084746006959106E-6</v>
      </c>
      <c r="I7846" s="87">
        <v>5.4211388888889014E-5</v>
      </c>
      <c r="J7846" s="87">
        <v>8.5122471598080597E-3</v>
      </c>
      <c r="K7846" s="88">
        <v>7.1426449393329192E-2</v>
      </c>
      <c r="L7846" s="84"/>
      <c r="M7846" s="88">
        <f t="shared" si="864"/>
        <v>3.1645633520213913E-2</v>
      </c>
      <c r="N7846" s="88">
        <f t="shared" si="859"/>
        <v>2.2092046667331385E-2</v>
      </c>
      <c r="O7846" s="88">
        <f t="shared" si="860"/>
        <v>4.9390279499370309E-4</v>
      </c>
      <c r="P7846" s="88">
        <f t="shared" si="861"/>
        <v>3.1702226913177381E-6</v>
      </c>
      <c r="Q7846" s="88">
        <f t="shared" si="862"/>
        <v>2.6578049495418166E-5</v>
      </c>
      <c r="R7846" s="89">
        <f t="shared" si="863"/>
        <v>8.5122471598080597E-3</v>
      </c>
      <c r="S7846" s="88">
        <f t="shared" si="865"/>
        <v>5.4261331254725736E-2</v>
      </c>
    </row>
    <row r="7847" spans="1:19" x14ac:dyDescent="0.2">
      <c r="A7847" s="60">
        <v>2004</v>
      </c>
      <c r="B7847" s="61">
        <v>11</v>
      </c>
      <c r="C7847" s="61">
        <v>22</v>
      </c>
      <c r="D7847" s="61">
        <v>21</v>
      </c>
      <c r="E7847" s="87">
        <v>4.1010222793972609E-2</v>
      </c>
      <c r="F7847" s="87">
        <v>1.923672629567956E-2</v>
      </c>
      <c r="G7847" s="87">
        <v>1.2368164150014451E-3</v>
      </c>
      <c r="H7847" s="87">
        <v>1.7084746006959106E-6</v>
      </c>
      <c r="I7847" s="87">
        <v>5.4211388888889014E-5</v>
      </c>
      <c r="J7847" s="87">
        <v>7.1539307766706351E-3</v>
      </c>
      <c r="K7847" s="88">
        <v>6.869361614481384E-2</v>
      </c>
      <c r="L7847" s="84"/>
      <c r="M7847" s="88">
        <f t="shared" si="864"/>
        <v>3.1179507530626628E-2</v>
      </c>
      <c r="N7847" s="88">
        <f t="shared" si="859"/>
        <v>2.1250898046589105E-2</v>
      </c>
      <c r="O7847" s="88">
        <f t="shared" si="860"/>
        <v>4.9390279499370309E-4</v>
      </c>
      <c r="P7847" s="88">
        <f t="shared" si="861"/>
        <v>3.1702226913177381E-6</v>
      </c>
      <c r="Q7847" s="88">
        <f t="shared" si="862"/>
        <v>2.6578049495418166E-5</v>
      </c>
      <c r="R7847" s="89">
        <f t="shared" si="863"/>
        <v>7.1539307766706351E-3</v>
      </c>
      <c r="S7847" s="88">
        <f t="shared" si="865"/>
        <v>5.2954056644396175E-2</v>
      </c>
    </row>
    <row r="7848" spans="1:19" x14ac:dyDescent="0.2">
      <c r="A7848" s="60">
        <v>2004</v>
      </c>
      <c r="B7848" s="61">
        <v>11</v>
      </c>
      <c r="C7848" s="61">
        <v>22</v>
      </c>
      <c r="D7848" s="61">
        <v>22</v>
      </c>
      <c r="E7848" s="87">
        <v>3.7572982604775179E-2</v>
      </c>
      <c r="F7848" s="87">
        <v>1.9108367251909664E-2</v>
      </c>
      <c r="G7848" s="87">
        <v>1.2368164150014451E-3</v>
      </c>
      <c r="H7848" s="87">
        <v>1.7084746006959106E-6</v>
      </c>
      <c r="I7848" s="87">
        <v>5.4211388888889014E-5</v>
      </c>
      <c r="J7848" s="87">
        <v>7.2458742805877512E-3</v>
      </c>
      <c r="K7848" s="88">
        <v>6.5219960415763625E-2</v>
      </c>
      <c r="L7848" s="84"/>
      <c r="M7848" s="88">
        <f t="shared" si="864"/>
        <v>2.8566221158054052E-2</v>
      </c>
      <c r="N7848" s="88">
        <f t="shared" si="859"/>
        <v>2.1109099233704586E-2</v>
      </c>
      <c r="O7848" s="88">
        <f t="shared" si="860"/>
        <v>4.9390279499370309E-4</v>
      </c>
      <c r="P7848" s="88">
        <f t="shared" si="861"/>
        <v>3.1702226913177381E-6</v>
      </c>
      <c r="Q7848" s="88">
        <f t="shared" si="862"/>
        <v>2.6578049495418166E-5</v>
      </c>
      <c r="R7848" s="89">
        <f t="shared" si="863"/>
        <v>7.2458742805877512E-3</v>
      </c>
      <c r="S7848" s="88">
        <f t="shared" si="865"/>
        <v>5.0198971458939076E-2</v>
      </c>
    </row>
    <row r="7849" spans="1:19" x14ac:dyDescent="0.2">
      <c r="A7849" s="60">
        <v>2004</v>
      </c>
      <c r="B7849" s="61">
        <v>11</v>
      </c>
      <c r="C7849" s="61">
        <v>22</v>
      </c>
      <c r="D7849" s="61">
        <v>23</v>
      </c>
      <c r="E7849" s="87">
        <v>3.2072874964621648E-2</v>
      </c>
      <c r="F7849" s="87">
        <v>1.8560963064621825E-2</v>
      </c>
      <c r="G7849" s="87">
        <v>1.2368164150014451E-3</v>
      </c>
      <c r="H7849" s="87">
        <v>1.7084746006959106E-6</v>
      </c>
      <c r="I7849" s="87">
        <v>5.4211388888889014E-5</v>
      </c>
      <c r="J7849" s="87">
        <v>6.4886309841051745E-3</v>
      </c>
      <c r="K7849" s="88">
        <v>5.8415205291839675E-2</v>
      </c>
      <c r="L7849" s="84"/>
      <c r="M7849" s="88">
        <f t="shared" si="864"/>
        <v>2.4384565075692352E-2</v>
      </c>
      <c r="N7849" s="88">
        <f t="shared" si="859"/>
        <v>2.0504379366325567E-2</v>
      </c>
      <c r="O7849" s="88">
        <f t="shared" si="860"/>
        <v>4.9390279499370309E-4</v>
      </c>
      <c r="P7849" s="88">
        <f t="shared" si="861"/>
        <v>3.1702226913177381E-6</v>
      </c>
      <c r="Q7849" s="88">
        <f t="shared" si="862"/>
        <v>2.6578049495418166E-5</v>
      </c>
      <c r="R7849" s="89">
        <f t="shared" si="863"/>
        <v>6.4886309841051745E-3</v>
      </c>
      <c r="S7849" s="88">
        <f t="shared" si="865"/>
        <v>4.5412595509198364E-2</v>
      </c>
    </row>
    <row r="7850" spans="1:19" x14ac:dyDescent="0.2">
      <c r="A7850" s="60">
        <v>2004</v>
      </c>
      <c r="B7850" s="61">
        <v>11</v>
      </c>
      <c r="C7850" s="61">
        <v>22</v>
      </c>
      <c r="D7850" s="61">
        <v>24</v>
      </c>
      <c r="E7850" s="87">
        <v>2.4691877092927188E-2</v>
      </c>
      <c r="F7850" s="87">
        <v>1.7845542848979452E-2</v>
      </c>
      <c r="G7850" s="87">
        <v>1.2368164150014451E-3</v>
      </c>
      <c r="H7850" s="87">
        <v>1.7084746006959106E-6</v>
      </c>
      <c r="I7850" s="87">
        <v>5.4211388888889014E-5</v>
      </c>
      <c r="J7850" s="87">
        <v>8.9596434142482969E-3</v>
      </c>
      <c r="K7850" s="88">
        <v>5.2789799634645973E-2</v>
      </c>
      <c r="L7850" s="84"/>
      <c r="M7850" s="88">
        <f t="shared" si="864"/>
        <v>1.8772894056976006E-2</v>
      </c>
      <c r="N7850" s="88">
        <f t="shared" si="859"/>
        <v>1.9714051436853522E-2</v>
      </c>
      <c r="O7850" s="88">
        <f t="shared" si="860"/>
        <v>4.9390279499370309E-4</v>
      </c>
      <c r="P7850" s="88">
        <f t="shared" si="861"/>
        <v>3.1702226913177381E-6</v>
      </c>
      <c r="Q7850" s="88">
        <f t="shared" si="862"/>
        <v>2.6578049495418166E-5</v>
      </c>
      <c r="R7850" s="89">
        <f t="shared" si="863"/>
        <v>8.9596434142482969E-3</v>
      </c>
      <c r="S7850" s="88">
        <f t="shared" si="865"/>
        <v>3.9010596561009969E-2</v>
      </c>
    </row>
    <row r="7851" spans="1:19" x14ac:dyDescent="0.2">
      <c r="A7851" s="60">
        <v>2004</v>
      </c>
      <c r="B7851" s="61">
        <v>11</v>
      </c>
      <c r="C7851" s="61">
        <v>23</v>
      </c>
      <c r="D7851" s="61">
        <v>1</v>
      </c>
      <c r="E7851" s="87">
        <v>2.1738627556765221E-2</v>
      </c>
      <c r="F7851" s="87">
        <v>1.791888977257516E-2</v>
      </c>
      <c r="G7851" s="87">
        <v>1.2368164150014451E-3</v>
      </c>
      <c r="H7851" s="87">
        <v>1.7084746006959106E-6</v>
      </c>
      <c r="I7851" s="87">
        <v>5.4211388888889014E-5</v>
      </c>
      <c r="J7851" s="87">
        <v>6.3893651295634669E-3</v>
      </c>
      <c r="K7851" s="88">
        <v>4.7339618737394874E-2</v>
      </c>
      <c r="L7851" s="84"/>
      <c r="M7851" s="88">
        <f t="shared" si="864"/>
        <v>1.6527579111598165E-2</v>
      </c>
      <c r="N7851" s="88">
        <f t="shared" si="859"/>
        <v>1.9795078113191557E-2</v>
      </c>
      <c r="O7851" s="88">
        <f t="shared" si="860"/>
        <v>4.9390279499370309E-4</v>
      </c>
      <c r="P7851" s="88">
        <f t="shared" si="861"/>
        <v>3.1702226913177381E-6</v>
      </c>
      <c r="Q7851" s="88">
        <f t="shared" si="862"/>
        <v>2.6578049495418166E-5</v>
      </c>
      <c r="R7851" s="89">
        <f t="shared" si="863"/>
        <v>6.3893651295634669E-3</v>
      </c>
      <c r="S7851" s="88">
        <f t="shared" si="865"/>
        <v>3.6846308291970165E-2</v>
      </c>
    </row>
    <row r="7852" spans="1:19" x14ac:dyDescent="0.2">
      <c r="A7852" s="60">
        <v>2004</v>
      </c>
      <c r="B7852" s="61">
        <v>11</v>
      </c>
      <c r="C7852" s="61">
        <v>23</v>
      </c>
      <c r="D7852" s="61">
        <v>2</v>
      </c>
      <c r="E7852" s="87">
        <v>1.947730802374785E-2</v>
      </c>
      <c r="F7852" s="87">
        <v>1.7228591578561315E-2</v>
      </c>
      <c r="G7852" s="87">
        <v>1.2368164150014451E-3</v>
      </c>
      <c r="H7852" s="87">
        <v>1.7084746006959106E-6</v>
      </c>
      <c r="I7852" s="87">
        <v>5.4211388888889014E-5</v>
      </c>
      <c r="J7852" s="87">
        <v>7.1938678784976137E-3</v>
      </c>
      <c r="K7852" s="88">
        <v>4.5192503759297807E-2</v>
      </c>
      <c r="L7852" s="84"/>
      <c r="M7852" s="88">
        <f t="shared" si="864"/>
        <v>1.4808329017223386E-2</v>
      </c>
      <c r="N7852" s="88">
        <f t="shared" si="859"/>
        <v>1.903250259398653E-2</v>
      </c>
      <c r="O7852" s="88">
        <f t="shared" si="860"/>
        <v>4.9390279499370309E-4</v>
      </c>
      <c r="P7852" s="88">
        <f t="shared" si="861"/>
        <v>3.1702226913177381E-6</v>
      </c>
      <c r="Q7852" s="88">
        <f t="shared" si="862"/>
        <v>2.6578049495418166E-5</v>
      </c>
      <c r="R7852" s="89">
        <f t="shared" si="863"/>
        <v>7.1938678784976137E-3</v>
      </c>
      <c r="S7852" s="88">
        <f t="shared" si="865"/>
        <v>3.436448267839036E-2</v>
      </c>
    </row>
    <row r="7853" spans="1:19" x14ac:dyDescent="0.2">
      <c r="A7853" s="60">
        <v>2004</v>
      </c>
      <c r="B7853" s="61">
        <v>11</v>
      </c>
      <c r="C7853" s="61">
        <v>23</v>
      </c>
      <c r="D7853" s="61">
        <v>3</v>
      </c>
      <c r="E7853" s="87">
        <v>1.8158640237362945E-2</v>
      </c>
      <c r="F7853" s="87">
        <v>1.7021585034876333E-2</v>
      </c>
      <c r="G7853" s="87">
        <v>1.2368164150014451E-3</v>
      </c>
      <c r="H7853" s="87">
        <v>1.7084746006959106E-6</v>
      </c>
      <c r="I7853" s="87">
        <v>5.4211388888889014E-5</v>
      </c>
      <c r="J7853" s="87">
        <v>7.6923127850766449E-3</v>
      </c>
      <c r="K7853" s="88">
        <v>4.4165274335806956E-2</v>
      </c>
      <c r="L7853" s="84"/>
      <c r="M7853" s="88">
        <f t="shared" si="864"/>
        <v>1.3805764062076989E-2</v>
      </c>
      <c r="N7853" s="88">
        <f t="shared" si="859"/>
        <v>1.8803821534267219E-2</v>
      </c>
      <c r="O7853" s="88">
        <f t="shared" si="860"/>
        <v>4.9390279499370309E-4</v>
      </c>
      <c r="P7853" s="88">
        <f t="shared" si="861"/>
        <v>3.1702226913177381E-6</v>
      </c>
      <c r="Q7853" s="88">
        <f t="shared" si="862"/>
        <v>2.6578049495418166E-5</v>
      </c>
      <c r="R7853" s="89">
        <f t="shared" si="863"/>
        <v>7.6923127850766449E-3</v>
      </c>
      <c r="S7853" s="88">
        <f t="shared" si="865"/>
        <v>3.3133236663524648E-2</v>
      </c>
    </row>
    <row r="7854" spans="1:19" x14ac:dyDescent="0.2">
      <c r="A7854" s="60">
        <v>2004</v>
      </c>
      <c r="B7854" s="61">
        <v>11</v>
      </c>
      <c r="C7854" s="61">
        <v>23</v>
      </c>
      <c r="D7854" s="61">
        <v>4</v>
      </c>
      <c r="E7854" s="87">
        <v>1.8616007095567599E-2</v>
      </c>
      <c r="F7854" s="87">
        <v>1.6717562231966163E-2</v>
      </c>
      <c r="G7854" s="87">
        <v>1.2368164150014451E-3</v>
      </c>
      <c r="H7854" s="87">
        <v>1.7084746006959106E-6</v>
      </c>
      <c r="I7854" s="87">
        <v>5.4211388888889014E-5</v>
      </c>
      <c r="J7854" s="87">
        <v>7.7698267251358529E-3</v>
      </c>
      <c r="K7854" s="88">
        <v>4.4396132331160645E-2</v>
      </c>
      <c r="L7854" s="84"/>
      <c r="M7854" s="88">
        <f t="shared" si="864"/>
        <v>1.4153493784768156E-2</v>
      </c>
      <c r="N7854" s="88">
        <f t="shared" si="859"/>
        <v>1.8467966176698748E-2</v>
      </c>
      <c r="O7854" s="88">
        <f t="shared" si="860"/>
        <v>4.9390279499370309E-4</v>
      </c>
      <c r="P7854" s="88">
        <f t="shared" si="861"/>
        <v>3.1702226913177381E-6</v>
      </c>
      <c r="Q7854" s="88">
        <f t="shared" si="862"/>
        <v>2.6578049495418166E-5</v>
      </c>
      <c r="R7854" s="89">
        <f t="shared" si="863"/>
        <v>7.7698267251358529E-3</v>
      </c>
      <c r="S7854" s="88">
        <f t="shared" si="865"/>
        <v>3.3145111028647346E-2</v>
      </c>
    </row>
    <row r="7855" spans="1:19" x14ac:dyDescent="0.2">
      <c r="A7855" s="60">
        <v>2004</v>
      </c>
      <c r="B7855" s="61">
        <v>11</v>
      </c>
      <c r="C7855" s="61">
        <v>23</v>
      </c>
      <c r="D7855" s="61">
        <v>5</v>
      </c>
      <c r="E7855" s="87">
        <v>1.929988578319828E-2</v>
      </c>
      <c r="F7855" s="87">
        <v>1.6657969606327011E-2</v>
      </c>
      <c r="G7855" s="87">
        <v>1.2368164150014451E-3</v>
      </c>
      <c r="H7855" s="87">
        <v>1.7084746006959106E-6</v>
      </c>
      <c r="I7855" s="87">
        <v>5.4211388888889014E-5</v>
      </c>
      <c r="J7855" s="87">
        <v>7.9249708342346206E-3</v>
      </c>
      <c r="K7855" s="88">
        <v>4.5175562502250945E-2</v>
      </c>
      <c r="L7855" s="84"/>
      <c r="M7855" s="88">
        <f t="shared" si="864"/>
        <v>1.4673437331481824E-2</v>
      </c>
      <c r="N7855" s="88">
        <f t="shared" si="859"/>
        <v>1.8402133935166539E-2</v>
      </c>
      <c r="O7855" s="88">
        <f t="shared" si="860"/>
        <v>4.9390279499370309E-4</v>
      </c>
      <c r="P7855" s="88">
        <f t="shared" si="861"/>
        <v>3.1702226913177381E-6</v>
      </c>
      <c r="Q7855" s="88">
        <f t="shared" si="862"/>
        <v>2.6578049495418166E-5</v>
      </c>
      <c r="R7855" s="89">
        <f t="shared" si="863"/>
        <v>7.9249708342346206E-3</v>
      </c>
      <c r="S7855" s="88">
        <f t="shared" si="865"/>
        <v>3.3599222333828803E-2</v>
      </c>
    </row>
    <row r="7856" spans="1:19" x14ac:dyDescent="0.2">
      <c r="A7856" s="60">
        <v>2004</v>
      </c>
      <c r="B7856" s="61">
        <v>11</v>
      </c>
      <c r="C7856" s="61">
        <v>23</v>
      </c>
      <c r="D7856" s="61">
        <v>6</v>
      </c>
      <c r="E7856" s="87">
        <v>2.1796603607828681E-2</v>
      </c>
      <c r="F7856" s="87">
        <v>1.757569581821096E-2</v>
      </c>
      <c r="G7856" s="87">
        <v>1.2368164150014451E-3</v>
      </c>
      <c r="H7856" s="87">
        <v>1.7084746006959106E-6</v>
      </c>
      <c r="I7856" s="87">
        <v>5.4211388888889014E-5</v>
      </c>
      <c r="J7856" s="87">
        <v>7.6836391296645672E-3</v>
      </c>
      <c r="K7856" s="88">
        <v>4.8348674834195242E-2</v>
      </c>
      <c r="L7856" s="84"/>
      <c r="M7856" s="88">
        <f t="shared" si="864"/>
        <v>1.6571657504681047E-2</v>
      </c>
      <c r="N7856" s="88">
        <f t="shared" si="859"/>
        <v>1.9415950208458755E-2</v>
      </c>
      <c r="O7856" s="88">
        <f t="shared" si="860"/>
        <v>4.9390279499370309E-4</v>
      </c>
      <c r="P7856" s="88">
        <f t="shared" si="861"/>
        <v>3.1702226913177381E-6</v>
      </c>
      <c r="Q7856" s="88">
        <f t="shared" si="862"/>
        <v>2.6578049495418166E-5</v>
      </c>
      <c r="R7856" s="89">
        <f t="shared" si="863"/>
        <v>7.6836391296645672E-3</v>
      </c>
      <c r="S7856" s="88">
        <f t="shared" si="865"/>
        <v>3.6511258780320244E-2</v>
      </c>
    </row>
    <row r="7857" spans="1:19" x14ac:dyDescent="0.2">
      <c r="A7857" s="60">
        <v>2004</v>
      </c>
      <c r="B7857" s="61">
        <v>11</v>
      </c>
      <c r="C7857" s="61">
        <v>23</v>
      </c>
      <c r="D7857" s="61">
        <v>7</v>
      </c>
      <c r="E7857" s="87">
        <v>2.894500668869323E-2</v>
      </c>
      <c r="F7857" s="87">
        <v>1.9089032375921133E-2</v>
      </c>
      <c r="G7857" s="87">
        <v>0</v>
      </c>
      <c r="H7857" s="87">
        <v>0</v>
      </c>
      <c r="I7857" s="87">
        <v>5.4211388888889014E-5</v>
      </c>
      <c r="J7857" s="87">
        <v>7.2368318023412715E-3</v>
      </c>
      <c r="K7857" s="88">
        <v>5.5325082255844524E-2</v>
      </c>
      <c r="L7857" s="84"/>
      <c r="M7857" s="88">
        <f t="shared" si="864"/>
        <v>2.2006489907603972E-2</v>
      </c>
      <c r="N7857" s="88">
        <f t="shared" si="859"/>
        <v>2.1087739909250926E-2</v>
      </c>
      <c r="O7857" s="88">
        <f t="shared" si="860"/>
        <v>0</v>
      </c>
      <c r="P7857" s="88">
        <f t="shared" si="861"/>
        <v>0</v>
      </c>
      <c r="Q7857" s="88">
        <f t="shared" si="862"/>
        <v>2.6578049495418166E-5</v>
      </c>
      <c r="R7857" s="89">
        <f t="shared" si="863"/>
        <v>7.2368318023412715E-3</v>
      </c>
      <c r="S7857" s="88">
        <f t="shared" si="865"/>
        <v>4.3120807866350322E-2</v>
      </c>
    </row>
    <row r="7858" spans="1:19" x14ac:dyDescent="0.2">
      <c r="A7858" s="60">
        <v>2004</v>
      </c>
      <c r="B7858" s="61">
        <v>11</v>
      </c>
      <c r="C7858" s="61">
        <v>23</v>
      </c>
      <c r="D7858" s="61">
        <v>8</v>
      </c>
      <c r="E7858" s="87">
        <v>3.1142282658488223E-2</v>
      </c>
      <c r="F7858" s="87">
        <v>2.0821506477174911E-2</v>
      </c>
      <c r="G7858" s="87">
        <v>0</v>
      </c>
      <c r="H7858" s="87">
        <v>0</v>
      </c>
      <c r="I7858" s="87">
        <v>5.4211388888889014E-5</v>
      </c>
      <c r="J7858" s="87">
        <v>9.5232074668893021E-3</v>
      </c>
      <c r="K7858" s="88">
        <v>6.1541207991441325E-2</v>
      </c>
      <c r="L7858" s="84"/>
      <c r="M7858" s="88">
        <f t="shared" si="864"/>
        <v>2.3677048562973119E-2</v>
      </c>
      <c r="N7858" s="88">
        <f t="shared" si="859"/>
        <v>2.3001611839859454E-2</v>
      </c>
      <c r="O7858" s="88">
        <f t="shared" si="860"/>
        <v>0</v>
      </c>
      <c r="P7858" s="88">
        <f t="shared" si="861"/>
        <v>0</v>
      </c>
      <c r="Q7858" s="88">
        <f t="shared" si="862"/>
        <v>2.6578049495418166E-5</v>
      </c>
      <c r="R7858" s="89">
        <f t="shared" si="863"/>
        <v>9.5232074668893021E-3</v>
      </c>
      <c r="S7858" s="88">
        <f t="shared" si="865"/>
        <v>4.6705238452327991E-2</v>
      </c>
    </row>
    <row r="7859" spans="1:19" x14ac:dyDescent="0.2">
      <c r="A7859" s="60">
        <v>2004</v>
      </c>
      <c r="B7859" s="61">
        <v>11</v>
      </c>
      <c r="C7859" s="61">
        <v>23</v>
      </c>
      <c r="D7859" s="61">
        <v>9</v>
      </c>
      <c r="E7859" s="87">
        <v>3.0802698398035365E-2</v>
      </c>
      <c r="F7859" s="87">
        <v>2.2093277789530786E-2</v>
      </c>
      <c r="G7859" s="87">
        <v>0</v>
      </c>
      <c r="H7859" s="87">
        <v>0</v>
      </c>
      <c r="I7859" s="87">
        <v>5.4211388888889014E-5</v>
      </c>
      <c r="J7859" s="87">
        <v>1.0652806209131241E-2</v>
      </c>
      <c r="K7859" s="88">
        <v>6.3602993785586287E-2</v>
      </c>
      <c r="L7859" s="84"/>
      <c r="M7859" s="88">
        <f t="shared" si="864"/>
        <v>2.341886732705873E-2</v>
      </c>
      <c r="N7859" s="88">
        <f t="shared" si="859"/>
        <v>2.440654332778739E-2</v>
      </c>
      <c r="O7859" s="88">
        <f t="shared" si="860"/>
        <v>0</v>
      </c>
      <c r="P7859" s="88">
        <f t="shared" si="861"/>
        <v>0</v>
      </c>
      <c r="Q7859" s="88">
        <f t="shared" si="862"/>
        <v>2.6578049495418166E-5</v>
      </c>
      <c r="R7859" s="89">
        <f t="shared" si="863"/>
        <v>1.0652806209131241E-2</v>
      </c>
      <c r="S7859" s="88">
        <f t="shared" si="865"/>
        <v>4.7851988704341542E-2</v>
      </c>
    </row>
    <row r="7860" spans="1:19" x14ac:dyDescent="0.2">
      <c r="A7860" s="60">
        <v>2004</v>
      </c>
      <c r="B7860" s="61">
        <v>11</v>
      </c>
      <c r="C7860" s="61">
        <v>23</v>
      </c>
      <c r="D7860" s="61">
        <v>10</v>
      </c>
      <c r="E7860" s="87">
        <v>2.9837245185859174E-2</v>
      </c>
      <c r="F7860" s="87">
        <v>2.2399141632637242E-2</v>
      </c>
      <c r="G7860" s="87">
        <v>0</v>
      </c>
      <c r="H7860" s="87">
        <v>0</v>
      </c>
      <c r="I7860" s="87">
        <v>5.4211388888889014E-5</v>
      </c>
      <c r="J7860" s="87">
        <v>1.0537792197464962E-2</v>
      </c>
      <c r="K7860" s="88">
        <v>6.2828390404850276E-2</v>
      </c>
      <c r="L7860" s="84"/>
      <c r="M7860" s="88">
        <f t="shared" si="864"/>
        <v>2.26848465476364E-2</v>
      </c>
      <c r="N7860" s="88">
        <f t="shared" si="859"/>
        <v>2.4744432490739876E-2</v>
      </c>
      <c r="O7860" s="88">
        <f t="shared" si="860"/>
        <v>0</v>
      </c>
      <c r="P7860" s="88">
        <f t="shared" si="861"/>
        <v>0</v>
      </c>
      <c r="Q7860" s="88">
        <f t="shared" si="862"/>
        <v>2.6578049495418166E-5</v>
      </c>
      <c r="R7860" s="89">
        <f t="shared" si="863"/>
        <v>1.0537792197464962E-2</v>
      </c>
      <c r="S7860" s="88">
        <f t="shared" si="865"/>
        <v>4.74558570878717E-2</v>
      </c>
    </row>
    <row r="7861" spans="1:19" x14ac:dyDescent="0.2">
      <c r="A7861" s="60">
        <v>2004</v>
      </c>
      <c r="B7861" s="61">
        <v>11</v>
      </c>
      <c r="C7861" s="61">
        <v>23</v>
      </c>
      <c r="D7861" s="61">
        <v>11</v>
      </c>
      <c r="E7861" s="87">
        <v>2.8792623456440521E-2</v>
      </c>
      <c r="F7861" s="87">
        <v>2.287995006312496E-2</v>
      </c>
      <c r="G7861" s="87">
        <v>0</v>
      </c>
      <c r="H7861" s="87">
        <v>0</v>
      </c>
      <c r="I7861" s="87">
        <v>5.4211388888889014E-5</v>
      </c>
      <c r="J7861" s="87">
        <v>1.050486344030143E-2</v>
      </c>
      <c r="K7861" s="88">
        <v>6.2231648348755803E-2</v>
      </c>
      <c r="L7861" s="84"/>
      <c r="M7861" s="88">
        <f t="shared" si="864"/>
        <v>2.1890635034992483E-2</v>
      </c>
      <c r="N7861" s="88">
        <f t="shared" si="859"/>
        <v>2.5275583726100011E-2</v>
      </c>
      <c r="O7861" s="88">
        <f t="shared" si="860"/>
        <v>0</v>
      </c>
      <c r="P7861" s="88">
        <f t="shared" si="861"/>
        <v>0</v>
      </c>
      <c r="Q7861" s="88">
        <f t="shared" si="862"/>
        <v>2.6578049495418166E-5</v>
      </c>
      <c r="R7861" s="89">
        <f t="shared" si="863"/>
        <v>1.050486344030143E-2</v>
      </c>
      <c r="S7861" s="88">
        <f t="shared" si="865"/>
        <v>4.7192796810587911E-2</v>
      </c>
    </row>
    <row r="7862" spans="1:19" x14ac:dyDescent="0.2">
      <c r="A7862" s="60">
        <v>2004</v>
      </c>
      <c r="B7862" s="61">
        <v>11</v>
      </c>
      <c r="C7862" s="61">
        <v>23</v>
      </c>
      <c r="D7862" s="61">
        <v>12</v>
      </c>
      <c r="E7862" s="87">
        <v>2.9200354752385683E-2</v>
      </c>
      <c r="F7862" s="87">
        <v>2.3072720841928115E-2</v>
      </c>
      <c r="G7862" s="87">
        <v>0</v>
      </c>
      <c r="H7862" s="87">
        <v>0</v>
      </c>
      <c r="I7862" s="87">
        <v>5.4211388888889014E-5</v>
      </c>
      <c r="J7862" s="87">
        <v>1.0103240012815729E-2</v>
      </c>
      <c r="K7862" s="88">
        <v>6.2430526996018414E-2</v>
      </c>
      <c r="L7862" s="84"/>
      <c r="M7862" s="88">
        <f t="shared" si="864"/>
        <v>2.220062752335962E-2</v>
      </c>
      <c r="N7862" s="88">
        <f t="shared" si="859"/>
        <v>2.5488538472335991E-2</v>
      </c>
      <c r="O7862" s="88">
        <f t="shared" si="860"/>
        <v>0</v>
      </c>
      <c r="P7862" s="88">
        <f t="shared" si="861"/>
        <v>0</v>
      </c>
      <c r="Q7862" s="88">
        <f t="shared" si="862"/>
        <v>2.6578049495418166E-5</v>
      </c>
      <c r="R7862" s="89">
        <f t="shared" si="863"/>
        <v>1.0103240012815729E-2</v>
      </c>
      <c r="S7862" s="88">
        <f t="shared" si="865"/>
        <v>4.7715744045191036E-2</v>
      </c>
    </row>
    <row r="7863" spans="1:19" x14ac:dyDescent="0.2">
      <c r="A7863" s="60">
        <v>2004</v>
      </c>
      <c r="B7863" s="61">
        <v>11</v>
      </c>
      <c r="C7863" s="61">
        <v>23</v>
      </c>
      <c r="D7863" s="61">
        <v>13</v>
      </c>
      <c r="E7863" s="87">
        <v>2.8812967078487732E-2</v>
      </c>
      <c r="F7863" s="87">
        <v>2.3191072257259516E-2</v>
      </c>
      <c r="G7863" s="87">
        <v>0</v>
      </c>
      <c r="H7863" s="87">
        <v>0</v>
      </c>
      <c r="I7863" s="87">
        <v>5.4211388888889014E-5</v>
      </c>
      <c r="J7863" s="87">
        <v>9.6362263865740309E-3</v>
      </c>
      <c r="K7863" s="88">
        <v>6.1694477111210178E-2</v>
      </c>
      <c r="L7863" s="84"/>
      <c r="M7863" s="88">
        <f t="shared" si="864"/>
        <v>2.1906102010629456E-2</v>
      </c>
      <c r="N7863" s="88">
        <f t="shared" si="859"/>
        <v>2.5619281813080097E-2</v>
      </c>
      <c r="O7863" s="88">
        <f t="shared" si="860"/>
        <v>0</v>
      </c>
      <c r="P7863" s="88">
        <f t="shared" si="861"/>
        <v>0</v>
      </c>
      <c r="Q7863" s="88">
        <f t="shared" si="862"/>
        <v>2.6578049495418166E-5</v>
      </c>
      <c r="R7863" s="89">
        <f t="shared" si="863"/>
        <v>9.6362263865740309E-3</v>
      </c>
      <c r="S7863" s="88">
        <f t="shared" si="865"/>
        <v>4.755196187320497E-2</v>
      </c>
    </row>
    <row r="7864" spans="1:19" x14ac:dyDescent="0.2">
      <c r="A7864" s="60">
        <v>2004</v>
      </c>
      <c r="B7864" s="61">
        <v>11</v>
      </c>
      <c r="C7864" s="61">
        <v>23</v>
      </c>
      <c r="D7864" s="61">
        <v>14</v>
      </c>
      <c r="E7864" s="87">
        <v>2.774611941251056E-2</v>
      </c>
      <c r="F7864" s="87">
        <v>2.3376857556460302E-2</v>
      </c>
      <c r="G7864" s="87">
        <v>0</v>
      </c>
      <c r="H7864" s="87">
        <v>0</v>
      </c>
      <c r="I7864" s="87">
        <v>5.4211388888889014E-5</v>
      </c>
      <c r="J7864" s="87">
        <v>9.8039340081179267E-3</v>
      </c>
      <c r="K7864" s="88">
        <v>6.0981122365977677E-2</v>
      </c>
      <c r="L7864" s="84"/>
      <c r="M7864" s="88">
        <f t="shared" si="864"/>
        <v>2.1094992424551918E-2</v>
      </c>
      <c r="N7864" s="88">
        <f t="shared" si="859"/>
        <v>2.5824519668585566E-2</v>
      </c>
      <c r="O7864" s="88">
        <f t="shared" si="860"/>
        <v>0</v>
      </c>
      <c r="P7864" s="88">
        <f t="shared" si="861"/>
        <v>0</v>
      </c>
      <c r="Q7864" s="88">
        <f t="shared" si="862"/>
        <v>2.6578049495418166E-5</v>
      </c>
      <c r="R7864" s="89">
        <f t="shared" si="863"/>
        <v>9.8039340081179267E-3</v>
      </c>
      <c r="S7864" s="88">
        <f t="shared" si="865"/>
        <v>4.6946090142632901E-2</v>
      </c>
    </row>
    <row r="7865" spans="1:19" x14ac:dyDescent="0.2">
      <c r="A7865" s="60">
        <v>2004</v>
      </c>
      <c r="B7865" s="61">
        <v>11</v>
      </c>
      <c r="C7865" s="61">
        <v>23</v>
      </c>
      <c r="D7865" s="61">
        <v>15</v>
      </c>
      <c r="E7865" s="87">
        <v>2.7589933159040889E-2</v>
      </c>
      <c r="F7865" s="87">
        <v>2.3135800248632557E-2</v>
      </c>
      <c r="G7865" s="87">
        <v>0</v>
      </c>
      <c r="H7865" s="87">
        <v>0</v>
      </c>
      <c r="I7865" s="87">
        <v>5.4211388888889014E-5</v>
      </c>
      <c r="J7865" s="87">
        <v>9.5644092737202594E-3</v>
      </c>
      <c r="K7865" s="88">
        <v>6.0344354070282595E-2</v>
      </c>
      <c r="L7865" s="84"/>
      <c r="M7865" s="88">
        <f t="shared" si="864"/>
        <v>2.0976246167290578E-2</v>
      </c>
      <c r="N7865" s="88">
        <f t="shared" si="859"/>
        <v>2.5558222576591114E-2</v>
      </c>
      <c r="O7865" s="88">
        <f t="shared" si="860"/>
        <v>0</v>
      </c>
      <c r="P7865" s="88">
        <f t="shared" si="861"/>
        <v>0</v>
      </c>
      <c r="Q7865" s="88">
        <f t="shared" si="862"/>
        <v>2.6578049495418166E-5</v>
      </c>
      <c r="R7865" s="89">
        <f t="shared" si="863"/>
        <v>9.5644092737202594E-3</v>
      </c>
      <c r="S7865" s="88">
        <f t="shared" si="865"/>
        <v>4.6561046793377109E-2</v>
      </c>
    </row>
    <row r="7866" spans="1:19" x14ac:dyDescent="0.2">
      <c r="A7866" s="60">
        <v>2004</v>
      </c>
      <c r="B7866" s="61">
        <v>11</v>
      </c>
      <c r="C7866" s="61">
        <v>23</v>
      </c>
      <c r="D7866" s="61">
        <v>16</v>
      </c>
      <c r="E7866" s="87">
        <v>3.0474140641801459E-2</v>
      </c>
      <c r="F7866" s="87">
        <v>2.301995611298913E-2</v>
      </c>
      <c r="G7866" s="87">
        <v>0</v>
      </c>
      <c r="H7866" s="87">
        <v>0</v>
      </c>
      <c r="I7866" s="87">
        <v>5.4211388888889014E-5</v>
      </c>
      <c r="J7866" s="87">
        <v>9.009106431638535E-3</v>
      </c>
      <c r="K7866" s="88">
        <v>6.2557414575318021E-2</v>
      </c>
      <c r="L7866" s="84"/>
      <c r="M7866" s="88">
        <f t="shared" si="864"/>
        <v>2.3169069390427028E-2</v>
      </c>
      <c r="N7866" s="88">
        <f t="shared" si="859"/>
        <v>2.5430249038993574E-2</v>
      </c>
      <c r="O7866" s="88">
        <f t="shared" si="860"/>
        <v>0</v>
      </c>
      <c r="P7866" s="88">
        <f t="shared" si="861"/>
        <v>0</v>
      </c>
      <c r="Q7866" s="88">
        <f t="shared" si="862"/>
        <v>2.6578049495418166E-5</v>
      </c>
      <c r="R7866" s="89">
        <f t="shared" si="863"/>
        <v>9.009106431638535E-3</v>
      </c>
      <c r="S7866" s="88">
        <f t="shared" si="865"/>
        <v>4.862589647891602E-2</v>
      </c>
    </row>
    <row r="7867" spans="1:19" x14ac:dyDescent="0.2">
      <c r="A7867" s="60">
        <v>2004</v>
      </c>
      <c r="B7867" s="61">
        <v>11</v>
      </c>
      <c r="C7867" s="61">
        <v>23</v>
      </c>
      <c r="D7867" s="61">
        <v>17</v>
      </c>
      <c r="E7867" s="87">
        <v>3.4182757793053069E-2</v>
      </c>
      <c r="F7867" s="87">
        <v>2.2367880393687142E-2</v>
      </c>
      <c r="G7867" s="87">
        <v>0</v>
      </c>
      <c r="H7867" s="87">
        <v>0</v>
      </c>
      <c r="I7867" s="87">
        <v>5.4211388888889014E-5</v>
      </c>
      <c r="J7867" s="87">
        <v>8.9133805696632422E-3</v>
      </c>
      <c r="K7867" s="88">
        <v>6.5518230145292344E-2</v>
      </c>
      <c r="L7867" s="84"/>
      <c r="M7867" s="88">
        <f t="shared" si="864"/>
        <v>2.5988679929403555E-2</v>
      </c>
      <c r="N7867" s="88">
        <f t="shared" si="859"/>
        <v>2.4709898059489591E-2</v>
      </c>
      <c r="O7867" s="88">
        <f t="shared" si="860"/>
        <v>0</v>
      </c>
      <c r="P7867" s="88">
        <f t="shared" si="861"/>
        <v>0</v>
      </c>
      <c r="Q7867" s="88">
        <f t="shared" si="862"/>
        <v>2.6578049495418166E-5</v>
      </c>
      <c r="R7867" s="89">
        <f t="shared" si="863"/>
        <v>8.9133805696632422E-3</v>
      </c>
      <c r="S7867" s="88">
        <f t="shared" si="865"/>
        <v>5.0725156038388564E-2</v>
      </c>
    </row>
    <row r="7868" spans="1:19" x14ac:dyDescent="0.2">
      <c r="A7868" s="60">
        <v>2004</v>
      </c>
      <c r="B7868" s="61">
        <v>11</v>
      </c>
      <c r="C7868" s="61">
        <v>23</v>
      </c>
      <c r="D7868" s="61">
        <v>18</v>
      </c>
      <c r="E7868" s="87">
        <v>3.739379131270696E-2</v>
      </c>
      <c r="F7868" s="87">
        <v>2.2372349637333144E-2</v>
      </c>
      <c r="G7868" s="87">
        <v>0</v>
      </c>
      <c r="H7868" s="87">
        <v>0</v>
      </c>
      <c r="I7868" s="87">
        <v>5.4211388888889014E-5</v>
      </c>
      <c r="J7868" s="87">
        <v>9.2500994593318654E-3</v>
      </c>
      <c r="K7868" s="88">
        <v>6.9070451798260865E-2</v>
      </c>
      <c r="L7868" s="84"/>
      <c r="M7868" s="88">
        <f t="shared" si="864"/>
        <v>2.8429984486809123E-2</v>
      </c>
      <c r="N7868" s="88">
        <f t="shared" si="859"/>
        <v>2.4714835253043566E-2</v>
      </c>
      <c r="O7868" s="88">
        <f t="shared" si="860"/>
        <v>0</v>
      </c>
      <c r="P7868" s="88">
        <f t="shared" si="861"/>
        <v>0</v>
      </c>
      <c r="Q7868" s="88">
        <f t="shared" si="862"/>
        <v>2.6578049495418166E-5</v>
      </c>
      <c r="R7868" s="89">
        <f t="shared" si="863"/>
        <v>9.2500994593318654E-3</v>
      </c>
      <c r="S7868" s="88">
        <f t="shared" si="865"/>
        <v>5.317139778934811E-2</v>
      </c>
    </row>
    <row r="7869" spans="1:19" x14ac:dyDescent="0.2">
      <c r="A7869" s="60">
        <v>2004</v>
      </c>
      <c r="B7869" s="61">
        <v>11</v>
      </c>
      <c r="C7869" s="61">
        <v>23</v>
      </c>
      <c r="D7869" s="61">
        <v>19</v>
      </c>
      <c r="E7869" s="87">
        <v>4.1197198749420856E-2</v>
      </c>
      <c r="F7869" s="87">
        <v>2.1835937395138803E-2</v>
      </c>
      <c r="G7869" s="87">
        <v>1.2368164150014451E-3</v>
      </c>
      <c r="H7869" s="87">
        <v>1.7084746006959106E-6</v>
      </c>
      <c r="I7869" s="87">
        <v>5.4211388888889014E-5</v>
      </c>
      <c r="J7869" s="87">
        <v>6.6863842356083749E-3</v>
      </c>
      <c r="K7869" s="88">
        <v>7.1012256658659068E-2</v>
      </c>
      <c r="L7869" s="84"/>
      <c r="M7869" s="88">
        <f t="shared" si="864"/>
        <v>3.1321662774216316E-2</v>
      </c>
      <c r="N7869" s="88">
        <f t="shared" si="859"/>
        <v>2.4122258236840222E-2</v>
      </c>
      <c r="O7869" s="88">
        <f t="shared" si="860"/>
        <v>4.9390279499370309E-4</v>
      </c>
      <c r="P7869" s="88">
        <f t="shared" si="861"/>
        <v>3.1702226913177381E-6</v>
      </c>
      <c r="Q7869" s="88">
        <f t="shared" si="862"/>
        <v>2.6578049495418166E-5</v>
      </c>
      <c r="R7869" s="89">
        <f t="shared" si="863"/>
        <v>6.6863842356083749E-3</v>
      </c>
      <c r="S7869" s="88">
        <f t="shared" si="865"/>
        <v>5.596757207823698E-2</v>
      </c>
    </row>
    <row r="7870" spans="1:19" x14ac:dyDescent="0.2">
      <c r="A7870" s="60">
        <v>2004</v>
      </c>
      <c r="B7870" s="61">
        <v>11</v>
      </c>
      <c r="C7870" s="61">
        <v>23</v>
      </c>
      <c r="D7870" s="61">
        <v>20</v>
      </c>
      <c r="E7870" s="87">
        <v>4.165252770474772E-2</v>
      </c>
      <c r="F7870" s="87">
        <v>2.0981016626181497E-2</v>
      </c>
      <c r="G7870" s="87">
        <v>1.2368164150014451E-3</v>
      </c>
      <c r="H7870" s="87">
        <v>1.7084746006959106E-6</v>
      </c>
      <c r="I7870" s="87">
        <v>5.4211388888889014E-5</v>
      </c>
      <c r="J7870" s="87">
        <v>5.7987147557808623E-3</v>
      </c>
      <c r="K7870" s="88">
        <v>6.9724995365201117E-2</v>
      </c>
      <c r="L7870" s="84"/>
      <c r="M7870" s="88">
        <f t="shared" si="864"/>
        <v>3.1667843107418825E-2</v>
      </c>
      <c r="N7870" s="88">
        <f t="shared" si="859"/>
        <v>2.3177823418785777E-2</v>
      </c>
      <c r="O7870" s="88">
        <f t="shared" si="860"/>
        <v>4.9390279499370309E-4</v>
      </c>
      <c r="P7870" s="88">
        <f t="shared" si="861"/>
        <v>3.1702226913177381E-6</v>
      </c>
      <c r="Q7870" s="88">
        <f t="shared" si="862"/>
        <v>2.6578049495418166E-5</v>
      </c>
      <c r="R7870" s="89">
        <f t="shared" si="863"/>
        <v>5.7987147557808623E-3</v>
      </c>
      <c r="S7870" s="88">
        <f t="shared" si="865"/>
        <v>5.5369317593385044E-2</v>
      </c>
    </row>
    <row r="7871" spans="1:19" x14ac:dyDescent="0.2">
      <c r="A7871" s="60">
        <v>2004</v>
      </c>
      <c r="B7871" s="61">
        <v>11</v>
      </c>
      <c r="C7871" s="61">
        <v>23</v>
      </c>
      <c r="D7871" s="61">
        <v>21</v>
      </c>
      <c r="E7871" s="87">
        <v>3.9104239315931599E-2</v>
      </c>
      <c r="F7871" s="87">
        <v>2.0064921956091254E-2</v>
      </c>
      <c r="G7871" s="87">
        <v>1.2368164150014451E-3</v>
      </c>
      <c r="H7871" s="87">
        <v>1.7084746006959106E-6</v>
      </c>
      <c r="I7871" s="87">
        <v>5.4211388888889014E-5</v>
      </c>
      <c r="J7871" s="87">
        <v>5.8163091674031438E-3</v>
      </c>
      <c r="K7871" s="88">
        <v>6.6278206717917024E-2</v>
      </c>
      <c r="L7871" s="84"/>
      <c r="M7871" s="88">
        <f t="shared" si="864"/>
        <v>2.9730414544583063E-2</v>
      </c>
      <c r="N7871" s="88">
        <f t="shared" si="859"/>
        <v>2.2165809517050127E-2</v>
      </c>
      <c r="O7871" s="88">
        <f t="shared" si="860"/>
        <v>4.9390279499370309E-4</v>
      </c>
      <c r="P7871" s="88">
        <f t="shared" si="861"/>
        <v>3.1702226913177381E-6</v>
      </c>
      <c r="Q7871" s="88">
        <f t="shared" si="862"/>
        <v>2.6578049495418166E-5</v>
      </c>
      <c r="R7871" s="89">
        <f t="shared" si="863"/>
        <v>5.8163091674031438E-3</v>
      </c>
      <c r="S7871" s="88">
        <f t="shared" si="865"/>
        <v>5.2419875128813631E-2</v>
      </c>
    </row>
    <row r="7872" spans="1:19" x14ac:dyDescent="0.2">
      <c r="A7872" s="60">
        <v>2004</v>
      </c>
      <c r="B7872" s="61">
        <v>11</v>
      </c>
      <c r="C7872" s="61">
        <v>23</v>
      </c>
      <c r="D7872" s="61">
        <v>22</v>
      </c>
      <c r="E7872" s="87">
        <v>3.4189602241236336E-2</v>
      </c>
      <c r="F7872" s="87">
        <v>2.0014396464756983E-2</v>
      </c>
      <c r="G7872" s="87">
        <v>1.2368164150014451E-3</v>
      </c>
      <c r="H7872" s="87">
        <v>1.7084746006959106E-6</v>
      </c>
      <c r="I7872" s="87">
        <v>5.4211388888889014E-5</v>
      </c>
      <c r="J7872" s="87">
        <v>6.1167138183319536E-3</v>
      </c>
      <c r="K7872" s="88">
        <v>6.1613448802816308E-2</v>
      </c>
      <c r="L7872" s="84"/>
      <c r="M7872" s="88">
        <f t="shared" si="864"/>
        <v>2.5993883669084398E-2</v>
      </c>
      <c r="N7872" s="88">
        <f t="shared" si="859"/>
        <v>2.2109993779559516E-2</v>
      </c>
      <c r="O7872" s="88">
        <f t="shared" si="860"/>
        <v>4.9390279499370309E-4</v>
      </c>
      <c r="P7872" s="88">
        <f t="shared" si="861"/>
        <v>3.1702226913177381E-6</v>
      </c>
      <c r="Q7872" s="88">
        <f t="shared" si="862"/>
        <v>2.6578049495418166E-5</v>
      </c>
      <c r="R7872" s="89">
        <f t="shared" si="863"/>
        <v>6.1167138183319536E-3</v>
      </c>
      <c r="S7872" s="88">
        <f t="shared" si="865"/>
        <v>4.8627528515824359E-2</v>
      </c>
    </row>
    <row r="7873" spans="1:19" x14ac:dyDescent="0.2">
      <c r="A7873" s="60">
        <v>2004</v>
      </c>
      <c r="B7873" s="61">
        <v>11</v>
      </c>
      <c r="C7873" s="61">
        <v>23</v>
      </c>
      <c r="D7873" s="61">
        <v>23</v>
      </c>
      <c r="E7873" s="87">
        <v>3.0126996279165884E-2</v>
      </c>
      <c r="F7873" s="87">
        <v>1.9206454003646942E-2</v>
      </c>
      <c r="G7873" s="87">
        <v>1.2368164150014451E-3</v>
      </c>
      <c r="H7873" s="87">
        <v>1.7084746006959106E-6</v>
      </c>
      <c r="I7873" s="87">
        <v>5.4211388888889014E-5</v>
      </c>
      <c r="J7873" s="87">
        <v>6.9004972418007801E-3</v>
      </c>
      <c r="K7873" s="88">
        <v>5.752668380310464E-2</v>
      </c>
      <c r="L7873" s="84"/>
      <c r="M7873" s="88">
        <f t="shared" si="864"/>
        <v>2.2905140312953171E-2</v>
      </c>
      <c r="N7873" s="88">
        <f t="shared" si="859"/>
        <v>2.1217456109445868E-2</v>
      </c>
      <c r="O7873" s="88">
        <f t="shared" si="860"/>
        <v>4.9390279499370309E-4</v>
      </c>
      <c r="P7873" s="88">
        <f t="shared" si="861"/>
        <v>3.1702226913177381E-6</v>
      </c>
      <c r="Q7873" s="88">
        <f t="shared" si="862"/>
        <v>2.6578049495418166E-5</v>
      </c>
      <c r="R7873" s="89">
        <f t="shared" si="863"/>
        <v>6.9004972418007801E-3</v>
      </c>
      <c r="S7873" s="88">
        <f t="shared" si="865"/>
        <v>4.4646247489579481E-2</v>
      </c>
    </row>
    <row r="7874" spans="1:19" x14ac:dyDescent="0.2">
      <c r="A7874" s="60">
        <v>2004</v>
      </c>
      <c r="B7874" s="61">
        <v>11</v>
      </c>
      <c r="C7874" s="61">
        <v>23</v>
      </c>
      <c r="D7874" s="61">
        <v>24</v>
      </c>
      <c r="E7874" s="87">
        <v>2.3337899841197107E-2</v>
      </c>
      <c r="F7874" s="87">
        <v>1.8380079400219792E-2</v>
      </c>
      <c r="G7874" s="87">
        <v>1.2368164150014451E-3</v>
      </c>
      <c r="H7874" s="87">
        <v>1.7084746006959106E-6</v>
      </c>
      <c r="I7874" s="87">
        <v>5.4211388888889014E-5</v>
      </c>
      <c r="J7874" s="87">
        <v>7.7007812293999967E-3</v>
      </c>
      <c r="K7874" s="88">
        <v>5.071149674930793E-2</v>
      </c>
      <c r="L7874" s="84"/>
      <c r="M7874" s="88">
        <f t="shared" si="864"/>
        <v>1.7743483801667181E-2</v>
      </c>
      <c r="N7874" s="88">
        <f t="shared" si="859"/>
        <v>2.0304556368824982E-2</v>
      </c>
      <c r="O7874" s="88">
        <f t="shared" si="860"/>
        <v>4.9390279499370309E-4</v>
      </c>
      <c r="P7874" s="88">
        <f t="shared" si="861"/>
        <v>3.1702226913177381E-6</v>
      </c>
      <c r="Q7874" s="88">
        <f t="shared" si="862"/>
        <v>2.6578049495418166E-5</v>
      </c>
      <c r="R7874" s="89">
        <f t="shared" si="863"/>
        <v>7.7007812293999967E-3</v>
      </c>
      <c r="S7874" s="88">
        <f t="shared" si="865"/>
        <v>3.8571691237672609E-2</v>
      </c>
    </row>
    <row r="7875" spans="1:19" x14ac:dyDescent="0.2">
      <c r="A7875" s="60">
        <v>2004</v>
      </c>
      <c r="B7875" s="61">
        <v>11</v>
      </c>
      <c r="C7875" s="61">
        <v>24</v>
      </c>
      <c r="D7875" s="61">
        <v>1</v>
      </c>
      <c r="E7875" s="87">
        <v>1.98843297800602E-2</v>
      </c>
      <c r="F7875" s="87">
        <v>1.7803435852184097E-2</v>
      </c>
      <c r="G7875" s="87">
        <v>1.2368164150014451E-3</v>
      </c>
      <c r="H7875" s="87">
        <v>1.7084746006959106E-6</v>
      </c>
      <c r="I7875" s="87">
        <v>5.4211388888889014E-5</v>
      </c>
      <c r="J7875" s="87">
        <v>6.3893651295634669E-3</v>
      </c>
      <c r="K7875" s="88">
        <v>4.5369867040298793E-2</v>
      </c>
      <c r="L7875" s="84"/>
      <c r="M7875" s="88">
        <f t="shared" si="864"/>
        <v>1.5117782052380634E-2</v>
      </c>
      <c r="N7875" s="88">
        <f t="shared" ref="N7875:N7938" si="866">F7875*W$5</f>
        <v>1.9667535648138106E-2</v>
      </c>
      <c r="O7875" s="88">
        <f t="shared" ref="O7875:O7938" si="867">G7875*X$5</f>
        <v>4.9390279499370309E-4</v>
      </c>
      <c r="P7875" s="88">
        <f t="shared" ref="P7875:P7938" si="868">H7875*Y$5</f>
        <v>3.1702226913177381E-6</v>
      </c>
      <c r="Q7875" s="88">
        <f t="shared" ref="Q7875:Q7938" si="869">I7875*Z$5</f>
        <v>2.6578049495418166E-5</v>
      </c>
      <c r="R7875" s="89">
        <f t="shared" ref="R7875:R7938" si="870">J7875</f>
        <v>6.3893651295634669E-3</v>
      </c>
      <c r="S7875" s="88">
        <f t="shared" si="865"/>
        <v>3.5308968767699178E-2</v>
      </c>
    </row>
    <row r="7876" spans="1:19" x14ac:dyDescent="0.2">
      <c r="A7876" s="60">
        <v>2004</v>
      </c>
      <c r="B7876" s="61">
        <v>11</v>
      </c>
      <c r="C7876" s="61">
        <v>24</v>
      </c>
      <c r="D7876" s="61">
        <v>2</v>
      </c>
      <c r="E7876" s="87">
        <v>1.7856296205734909E-2</v>
      </c>
      <c r="F7876" s="87">
        <v>1.7534223549686073E-2</v>
      </c>
      <c r="G7876" s="87">
        <v>1.2368164150014451E-3</v>
      </c>
      <c r="H7876" s="87">
        <v>1.7084746006959106E-6</v>
      </c>
      <c r="I7876" s="87">
        <v>5.4211388888889014E-5</v>
      </c>
      <c r="J7876" s="87">
        <v>7.1938678784976137E-3</v>
      </c>
      <c r="K7876" s="88">
        <v>4.3877123912409631E-2</v>
      </c>
      <c r="L7876" s="84"/>
      <c r="M7876" s="88">
        <f t="shared" ref="M7876:M7939" si="871">E7876*V$5</f>
        <v>1.3575896059204987E-2</v>
      </c>
      <c r="N7876" s="88">
        <f t="shared" si="866"/>
        <v>1.9370135606918103E-2</v>
      </c>
      <c r="O7876" s="88">
        <f t="shared" si="867"/>
        <v>4.9390279499370309E-4</v>
      </c>
      <c r="P7876" s="88">
        <f t="shared" si="868"/>
        <v>3.1702226913177381E-6</v>
      </c>
      <c r="Q7876" s="88">
        <f t="shared" si="869"/>
        <v>2.6578049495418166E-5</v>
      </c>
      <c r="R7876" s="89">
        <f t="shared" si="870"/>
        <v>7.1938678784976137E-3</v>
      </c>
      <c r="S7876" s="88">
        <f t="shared" ref="S7876:S7939" si="872">SUM(M7876:Q7876)</f>
        <v>3.346968273330353E-2</v>
      </c>
    </row>
    <row r="7877" spans="1:19" x14ac:dyDescent="0.2">
      <c r="A7877" s="60">
        <v>2004</v>
      </c>
      <c r="B7877" s="61">
        <v>11</v>
      </c>
      <c r="C7877" s="61">
        <v>24</v>
      </c>
      <c r="D7877" s="61">
        <v>3</v>
      </c>
      <c r="E7877" s="87">
        <v>1.663537919786854E-2</v>
      </c>
      <c r="F7877" s="87">
        <v>1.7243944633831935E-2</v>
      </c>
      <c r="G7877" s="87">
        <v>1.2368164150014451E-3</v>
      </c>
      <c r="H7877" s="87">
        <v>1.7084746006959106E-6</v>
      </c>
      <c r="I7877" s="87">
        <v>5.4211388888889014E-5</v>
      </c>
      <c r="J7877" s="87">
        <v>7.6923127850766449E-3</v>
      </c>
      <c r="K7877" s="88">
        <v>4.2864372895268149E-2</v>
      </c>
      <c r="L7877" s="84"/>
      <c r="M7877" s="88">
        <f t="shared" si="871"/>
        <v>1.2647649674583187E-2</v>
      </c>
      <c r="N7877" s="88">
        <f t="shared" si="866"/>
        <v>1.9049463183186829E-2</v>
      </c>
      <c r="O7877" s="88">
        <f t="shared" si="867"/>
        <v>4.9390279499370309E-4</v>
      </c>
      <c r="P7877" s="88">
        <f t="shared" si="868"/>
        <v>3.1702226913177381E-6</v>
      </c>
      <c r="Q7877" s="88">
        <f t="shared" si="869"/>
        <v>2.6578049495418166E-5</v>
      </c>
      <c r="R7877" s="89">
        <f t="shared" si="870"/>
        <v>7.6923127850766449E-3</v>
      </c>
      <c r="S7877" s="88">
        <f t="shared" si="872"/>
        <v>3.2220763924950456E-2</v>
      </c>
    </row>
    <row r="7878" spans="1:19" x14ac:dyDescent="0.2">
      <c r="A7878" s="60">
        <v>2004</v>
      </c>
      <c r="B7878" s="61">
        <v>11</v>
      </c>
      <c r="C7878" s="61">
        <v>24</v>
      </c>
      <c r="D7878" s="61">
        <v>4</v>
      </c>
      <c r="E7878" s="87">
        <v>1.6927292401352552E-2</v>
      </c>
      <c r="F7878" s="87">
        <v>1.6945328967840852E-2</v>
      </c>
      <c r="G7878" s="87">
        <v>1.2368164150014451E-3</v>
      </c>
      <c r="H7878" s="87">
        <v>1.7084746006959106E-6</v>
      </c>
      <c r="I7878" s="87">
        <v>5.4211388888889014E-5</v>
      </c>
      <c r="J7878" s="87">
        <v>7.7698267251358529E-3</v>
      </c>
      <c r="K7878" s="88">
        <v>4.293518437282029E-2</v>
      </c>
      <c r="L7878" s="84"/>
      <c r="M7878" s="88">
        <f t="shared" si="871"/>
        <v>1.2869587262487655E-2</v>
      </c>
      <c r="N7878" s="88">
        <f t="shared" si="866"/>
        <v>1.8719581114088821E-2</v>
      </c>
      <c r="O7878" s="88">
        <f t="shared" si="867"/>
        <v>4.9390279499370309E-4</v>
      </c>
      <c r="P7878" s="88">
        <f t="shared" si="868"/>
        <v>3.1702226913177381E-6</v>
      </c>
      <c r="Q7878" s="88">
        <f t="shared" si="869"/>
        <v>2.6578049495418166E-5</v>
      </c>
      <c r="R7878" s="89">
        <f t="shared" si="870"/>
        <v>7.7698267251358529E-3</v>
      </c>
      <c r="S7878" s="88">
        <f t="shared" si="872"/>
        <v>3.2112819443756921E-2</v>
      </c>
    </row>
    <row r="7879" spans="1:19" x14ac:dyDescent="0.2">
      <c r="A7879" s="60">
        <v>2004</v>
      </c>
      <c r="B7879" s="61">
        <v>11</v>
      </c>
      <c r="C7879" s="61">
        <v>24</v>
      </c>
      <c r="D7879" s="61">
        <v>5</v>
      </c>
      <c r="E7879" s="87">
        <v>1.7523285278839285E-2</v>
      </c>
      <c r="F7879" s="87">
        <v>1.6767079444492874E-2</v>
      </c>
      <c r="G7879" s="87">
        <v>1.2368164150014451E-3</v>
      </c>
      <c r="H7879" s="87">
        <v>1.7084746006959106E-6</v>
      </c>
      <c r="I7879" s="87">
        <v>5.4211388888889014E-5</v>
      </c>
      <c r="J7879" s="87">
        <v>7.9249708342346206E-3</v>
      </c>
      <c r="K7879" s="88">
        <v>4.3508071836057816E-2</v>
      </c>
      <c r="L7879" s="84"/>
      <c r="M7879" s="88">
        <f t="shared" si="871"/>
        <v>1.3322712438255502E-2</v>
      </c>
      <c r="N7879" s="88">
        <f t="shared" si="866"/>
        <v>1.8522668064056409E-2</v>
      </c>
      <c r="O7879" s="88">
        <f t="shared" si="867"/>
        <v>4.9390279499370309E-4</v>
      </c>
      <c r="P7879" s="88">
        <f t="shared" si="868"/>
        <v>3.1702226913177381E-6</v>
      </c>
      <c r="Q7879" s="88">
        <f t="shared" si="869"/>
        <v>2.6578049495418166E-5</v>
      </c>
      <c r="R7879" s="89">
        <f t="shared" si="870"/>
        <v>7.9249708342346206E-3</v>
      </c>
      <c r="S7879" s="88">
        <f t="shared" si="872"/>
        <v>3.2369031569492349E-2</v>
      </c>
    </row>
    <row r="7880" spans="1:19" x14ac:dyDescent="0.2">
      <c r="A7880" s="60">
        <v>2004</v>
      </c>
      <c r="B7880" s="61">
        <v>11</v>
      </c>
      <c r="C7880" s="61">
        <v>24</v>
      </c>
      <c r="D7880" s="61">
        <v>6</v>
      </c>
      <c r="E7880" s="87">
        <v>1.9652729527783356E-2</v>
      </c>
      <c r="F7880" s="87">
        <v>1.7311814964121573E-2</v>
      </c>
      <c r="G7880" s="87">
        <v>1.2368164150014451E-3</v>
      </c>
      <c r="H7880" s="87">
        <v>1.7084746006959106E-6</v>
      </c>
      <c r="I7880" s="87">
        <v>5.4211388888889014E-5</v>
      </c>
      <c r="J7880" s="87">
        <v>7.6836391296645672E-3</v>
      </c>
      <c r="K7880" s="88">
        <v>4.594091990006053E-2</v>
      </c>
      <c r="L7880" s="84"/>
      <c r="M7880" s="88">
        <f t="shared" si="871"/>
        <v>1.4941699570550708E-2</v>
      </c>
      <c r="N7880" s="88">
        <f t="shared" si="866"/>
        <v>1.912443984227135E-2</v>
      </c>
      <c r="O7880" s="88">
        <f t="shared" si="867"/>
        <v>4.9390279499370309E-4</v>
      </c>
      <c r="P7880" s="88">
        <f t="shared" si="868"/>
        <v>3.1702226913177381E-6</v>
      </c>
      <c r="Q7880" s="88">
        <f t="shared" si="869"/>
        <v>2.6578049495418166E-5</v>
      </c>
      <c r="R7880" s="89">
        <f t="shared" si="870"/>
        <v>7.6836391296645672E-3</v>
      </c>
      <c r="S7880" s="88">
        <f t="shared" si="872"/>
        <v>3.4589790480002498E-2</v>
      </c>
    </row>
    <row r="7881" spans="1:19" x14ac:dyDescent="0.2">
      <c r="A7881" s="60">
        <v>2004</v>
      </c>
      <c r="B7881" s="61">
        <v>11</v>
      </c>
      <c r="C7881" s="61">
        <v>24</v>
      </c>
      <c r="D7881" s="61">
        <v>7</v>
      </c>
      <c r="E7881" s="87">
        <v>2.5489492656072275E-2</v>
      </c>
      <c r="F7881" s="87">
        <v>1.9007635171507956E-2</v>
      </c>
      <c r="G7881" s="87">
        <v>0</v>
      </c>
      <c r="H7881" s="87">
        <v>0</v>
      </c>
      <c r="I7881" s="87">
        <v>5.4211388888889014E-5</v>
      </c>
      <c r="J7881" s="87">
        <v>7.2368318023412715E-3</v>
      </c>
      <c r="K7881" s="88">
        <v>5.1788171018810392E-2</v>
      </c>
      <c r="L7881" s="84"/>
      <c r="M7881" s="88">
        <f t="shared" si="871"/>
        <v>1.937931018357365E-2</v>
      </c>
      <c r="N7881" s="88">
        <f t="shared" si="866"/>
        <v>2.0997820051491638E-2</v>
      </c>
      <c r="O7881" s="88">
        <f t="shared" si="867"/>
        <v>0</v>
      </c>
      <c r="P7881" s="88">
        <f t="shared" si="868"/>
        <v>0</v>
      </c>
      <c r="Q7881" s="88">
        <f t="shared" si="869"/>
        <v>2.6578049495418166E-5</v>
      </c>
      <c r="R7881" s="89">
        <f t="shared" si="870"/>
        <v>7.2368318023412715E-3</v>
      </c>
      <c r="S7881" s="88">
        <f t="shared" si="872"/>
        <v>4.0403708284560705E-2</v>
      </c>
    </row>
    <row r="7882" spans="1:19" x14ac:dyDescent="0.2">
      <c r="A7882" s="60">
        <v>2004</v>
      </c>
      <c r="B7882" s="61">
        <v>11</v>
      </c>
      <c r="C7882" s="61">
        <v>24</v>
      </c>
      <c r="D7882" s="61">
        <v>8</v>
      </c>
      <c r="E7882" s="87">
        <v>2.7435750151313727E-2</v>
      </c>
      <c r="F7882" s="87">
        <v>2.0390539917499985E-2</v>
      </c>
      <c r="G7882" s="87">
        <v>0</v>
      </c>
      <c r="H7882" s="87">
        <v>0</v>
      </c>
      <c r="I7882" s="87">
        <v>5.4211388888889014E-5</v>
      </c>
      <c r="J7882" s="87">
        <v>9.5232074668893021E-3</v>
      </c>
      <c r="K7882" s="88">
        <v>5.7403708924591908E-2</v>
      </c>
      <c r="L7882" s="84"/>
      <c r="M7882" s="88">
        <f t="shared" si="871"/>
        <v>2.0859022950175301E-2</v>
      </c>
      <c r="N7882" s="88">
        <f t="shared" si="866"/>
        <v>2.2525521143325605E-2</v>
      </c>
      <c r="O7882" s="88">
        <f t="shared" si="867"/>
        <v>0</v>
      </c>
      <c r="P7882" s="88">
        <f t="shared" si="868"/>
        <v>0</v>
      </c>
      <c r="Q7882" s="88">
        <f t="shared" si="869"/>
        <v>2.6578049495418166E-5</v>
      </c>
      <c r="R7882" s="89">
        <f t="shared" si="870"/>
        <v>9.5232074668893021E-3</v>
      </c>
      <c r="S7882" s="88">
        <f t="shared" si="872"/>
        <v>4.3411122142996326E-2</v>
      </c>
    </row>
    <row r="7883" spans="1:19" x14ac:dyDescent="0.2">
      <c r="A7883" s="60">
        <v>2004</v>
      </c>
      <c r="B7883" s="61">
        <v>11</v>
      </c>
      <c r="C7883" s="61">
        <v>24</v>
      </c>
      <c r="D7883" s="61">
        <v>9</v>
      </c>
      <c r="E7883" s="87">
        <v>2.7603232091161198E-2</v>
      </c>
      <c r="F7883" s="87">
        <v>2.1821282214980538E-2</v>
      </c>
      <c r="G7883" s="87">
        <v>0</v>
      </c>
      <c r="H7883" s="87">
        <v>0</v>
      </c>
      <c r="I7883" s="87">
        <v>5.4211388888889014E-5</v>
      </c>
      <c r="J7883" s="87">
        <v>1.0652806209131241E-2</v>
      </c>
      <c r="K7883" s="88">
        <v>6.0131531904161872E-2</v>
      </c>
      <c r="L7883" s="84"/>
      <c r="M7883" s="88">
        <f t="shared" si="871"/>
        <v>2.0986357162207082E-2</v>
      </c>
      <c r="N7883" s="88">
        <f t="shared" si="866"/>
        <v>2.4106068593414891E-2</v>
      </c>
      <c r="O7883" s="88">
        <f t="shared" si="867"/>
        <v>0</v>
      </c>
      <c r="P7883" s="88">
        <f t="shared" si="868"/>
        <v>0</v>
      </c>
      <c r="Q7883" s="88">
        <f t="shared" si="869"/>
        <v>2.6578049495418166E-5</v>
      </c>
      <c r="R7883" s="89">
        <f t="shared" si="870"/>
        <v>1.0652806209131241E-2</v>
      </c>
      <c r="S7883" s="88">
        <f t="shared" si="872"/>
        <v>4.5119003805117394E-2</v>
      </c>
    </row>
    <row r="7884" spans="1:19" x14ac:dyDescent="0.2">
      <c r="A7884" s="60">
        <v>2004</v>
      </c>
      <c r="B7884" s="61">
        <v>11</v>
      </c>
      <c r="C7884" s="61">
        <v>24</v>
      </c>
      <c r="D7884" s="61">
        <v>10</v>
      </c>
      <c r="E7884" s="87">
        <v>2.6847143385656341E-2</v>
      </c>
      <c r="F7884" s="87">
        <v>2.2017185606047946E-2</v>
      </c>
      <c r="G7884" s="87">
        <v>0</v>
      </c>
      <c r="H7884" s="87">
        <v>0</v>
      </c>
      <c r="I7884" s="87">
        <v>5.4211388888889014E-5</v>
      </c>
      <c r="J7884" s="87">
        <v>1.0537792197464962E-2</v>
      </c>
      <c r="K7884" s="88">
        <v>5.9456332578058144E-2</v>
      </c>
      <c r="L7884" s="84"/>
      <c r="M7884" s="88">
        <f t="shared" si="871"/>
        <v>2.0411513333497736E-2</v>
      </c>
      <c r="N7884" s="88">
        <f t="shared" si="866"/>
        <v>2.4322483950506582E-2</v>
      </c>
      <c r="O7884" s="88">
        <f t="shared" si="867"/>
        <v>0</v>
      </c>
      <c r="P7884" s="88">
        <f t="shared" si="868"/>
        <v>0</v>
      </c>
      <c r="Q7884" s="88">
        <f t="shared" si="869"/>
        <v>2.6578049495418166E-5</v>
      </c>
      <c r="R7884" s="89">
        <f t="shared" si="870"/>
        <v>1.0537792197464962E-2</v>
      </c>
      <c r="S7884" s="88">
        <f t="shared" si="872"/>
        <v>4.4760575333499739E-2</v>
      </c>
    </row>
    <row r="7885" spans="1:19" x14ac:dyDescent="0.2">
      <c r="A7885" s="60">
        <v>2004</v>
      </c>
      <c r="B7885" s="61">
        <v>11</v>
      </c>
      <c r="C7885" s="61">
        <v>24</v>
      </c>
      <c r="D7885" s="61">
        <v>11</v>
      </c>
      <c r="E7885" s="87">
        <v>2.5996475447548094E-2</v>
      </c>
      <c r="F7885" s="87">
        <v>2.276009391529555E-2</v>
      </c>
      <c r="G7885" s="87">
        <v>0</v>
      </c>
      <c r="H7885" s="87">
        <v>0</v>
      </c>
      <c r="I7885" s="87">
        <v>5.4211388888889014E-5</v>
      </c>
      <c r="J7885" s="87">
        <v>1.050486344030143E-2</v>
      </c>
      <c r="K7885" s="88">
        <v>5.9315644192033966E-2</v>
      </c>
      <c r="L7885" s="84"/>
      <c r="M7885" s="88">
        <f t="shared" si="871"/>
        <v>1.9764762216939381E-2</v>
      </c>
      <c r="N7885" s="88">
        <f t="shared" si="866"/>
        <v>2.5143178100598559E-2</v>
      </c>
      <c r="O7885" s="88">
        <f t="shared" si="867"/>
        <v>0</v>
      </c>
      <c r="P7885" s="88">
        <f t="shared" si="868"/>
        <v>0</v>
      </c>
      <c r="Q7885" s="88">
        <f t="shared" si="869"/>
        <v>2.6578049495418166E-5</v>
      </c>
      <c r="R7885" s="89">
        <f t="shared" si="870"/>
        <v>1.050486344030143E-2</v>
      </c>
      <c r="S7885" s="88">
        <f t="shared" si="872"/>
        <v>4.4934518367033362E-2</v>
      </c>
    </row>
    <row r="7886" spans="1:19" x14ac:dyDescent="0.2">
      <c r="A7886" s="60">
        <v>2004</v>
      </c>
      <c r="B7886" s="61">
        <v>11</v>
      </c>
      <c r="C7886" s="61">
        <v>24</v>
      </c>
      <c r="D7886" s="61">
        <v>12</v>
      </c>
      <c r="E7886" s="87">
        <v>2.6577204680098498E-2</v>
      </c>
      <c r="F7886" s="87">
        <v>2.2771849162645155E-2</v>
      </c>
      <c r="G7886" s="87">
        <v>0</v>
      </c>
      <c r="H7886" s="87">
        <v>0</v>
      </c>
      <c r="I7886" s="87">
        <v>5.4211388888889014E-5</v>
      </c>
      <c r="J7886" s="87">
        <v>1.0103240012815729E-2</v>
      </c>
      <c r="K7886" s="88">
        <v>5.9506505244448275E-2</v>
      </c>
      <c r="L7886" s="84"/>
      <c r="M7886" s="88">
        <f t="shared" si="871"/>
        <v>2.0206282653697935E-2</v>
      </c>
      <c r="N7886" s="88">
        <f t="shared" si="866"/>
        <v>2.5156164175209134E-2</v>
      </c>
      <c r="O7886" s="88">
        <f t="shared" si="867"/>
        <v>0</v>
      </c>
      <c r="P7886" s="88">
        <f t="shared" si="868"/>
        <v>0</v>
      </c>
      <c r="Q7886" s="88">
        <f t="shared" si="869"/>
        <v>2.6578049495418166E-5</v>
      </c>
      <c r="R7886" s="89">
        <f t="shared" si="870"/>
        <v>1.0103240012815729E-2</v>
      </c>
      <c r="S7886" s="88">
        <f t="shared" si="872"/>
        <v>4.538902487840249E-2</v>
      </c>
    </row>
    <row r="7887" spans="1:19" x14ac:dyDescent="0.2">
      <c r="A7887" s="60">
        <v>2004</v>
      </c>
      <c r="B7887" s="61">
        <v>11</v>
      </c>
      <c r="C7887" s="61">
        <v>24</v>
      </c>
      <c r="D7887" s="61">
        <v>13</v>
      </c>
      <c r="E7887" s="87">
        <v>2.6360235704598188E-2</v>
      </c>
      <c r="F7887" s="87">
        <v>2.2732897938610795E-2</v>
      </c>
      <c r="G7887" s="87">
        <v>0</v>
      </c>
      <c r="H7887" s="87">
        <v>0</v>
      </c>
      <c r="I7887" s="87">
        <v>5.4211388888889014E-5</v>
      </c>
      <c r="J7887" s="87">
        <v>9.6362263865740309E-3</v>
      </c>
      <c r="K7887" s="88">
        <v>5.8783571418671909E-2</v>
      </c>
      <c r="L7887" s="84"/>
      <c r="M7887" s="88">
        <f t="shared" si="871"/>
        <v>2.0041324130075415E-2</v>
      </c>
      <c r="N7887" s="88">
        <f t="shared" si="866"/>
        <v>2.511313458285433E-2</v>
      </c>
      <c r="O7887" s="88">
        <f t="shared" si="867"/>
        <v>0</v>
      </c>
      <c r="P7887" s="88">
        <f t="shared" si="868"/>
        <v>0</v>
      </c>
      <c r="Q7887" s="88">
        <f t="shared" si="869"/>
        <v>2.6578049495418166E-5</v>
      </c>
      <c r="R7887" s="89">
        <f t="shared" si="870"/>
        <v>9.6362263865740309E-3</v>
      </c>
      <c r="S7887" s="88">
        <f t="shared" si="872"/>
        <v>4.5181036762425165E-2</v>
      </c>
    </row>
    <row r="7888" spans="1:19" x14ac:dyDescent="0.2">
      <c r="A7888" s="60">
        <v>2004</v>
      </c>
      <c r="B7888" s="61">
        <v>11</v>
      </c>
      <c r="C7888" s="61">
        <v>24</v>
      </c>
      <c r="D7888" s="61">
        <v>14</v>
      </c>
      <c r="E7888" s="87">
        <v>2.5368893647151641E-2</v>
      </c>
      <c r="F7888" s="87">
        <v>2.2444318213537512E-2</v>
      </c>
      <c r="G7888" s="87">
        <v>0</v>
      </c>
      <c r="H7888" s="87">
        <v>0</v>
      </c>
      <c r="I7888" s="87">
        <v>5.4211388888889014E-5</v>
      </c>
      <c r="J7888" s="87">
        <v>9.8039340081179267E-3</v>
      </c>
      <c r="K7888" s="88">
        <v>5.7671357257695968E-2</v>
      </c>
      <c r="L7888" s="84"/>
      <c r="M7888" s="88">
        <f t="shared" si="871"/>
        <v>1.9287620418177408E-2</v>
      </c>
      <c r="N7888" s="88">
        <f t="shared" si="866"/>
        <v>2.4794339262819941E-2</v>
      </c>
      <c r="O7888" s="88">
        <f t="shared" si="867"/>
        <v>0</v>
      </c>
      <c r="P7888" s="88">
        <f t="shared" si="868"/>
        <v>0</v>
      </c>
      <c r="Q7888" s="88">
        <f t="shared" si="869"/>
        <v>2.6578049495418166E-5</v>
      </c>
      <c r="R7888" s="89">
        <f t="shared" si="870"/>
        <v>9.8039340081179267E-3</v>
      </c>
      <c r="S7888" s="88">
        <f t="shared" si="872"/>
        <v>4.4108537730492767E-2</v>
      </c>
    </row>
    <row r="7889" spans="1:19" x14ac:dyDescent="0.2">
      <c r="A7889" s="60">
        <v>2004</v>
      </c>
      <c r="B7889" s="61">
        <v>11</v>
      </c>
      <c r="C7889" s="61">
        <v>24</v>
      </c>
      <c r="D7889" s="61">
        <v>15</v>
      </c>
      <c r="E7889" s="87">
        <v>2.5326771641188836E-2</v>
      </c>
      <c r="F7889" s="87">
        <v>2.2675803446919478E-2</v>
      </c>
      <c r="G7889" s="87">
        <v>0</v>
      </c>
      <c r="H7889" s="87">
        <v>0</v>
      </c>
      <c r="I7889" s="87">
        <v>5.4211388888889014E-5</v>
      </c>
      <c r="J7889" s="87">
        <v>9.5644092737202594E-3</v>
      </c>
      <c r="K7889" s="88">
        <v>5.7621195750717467E-2</v>
      </c>
      <c r="L7889" s="84"/>
      <c r="M7889" s="88">
        <f t="shared" si="871"/>
        <v>1.9255595637216807E-2</v>
      </c>
      <c r="N7889" s="88">
        <f t="shared" si="866"/>
        <v>2.5050062041128428E-2</v>
      </c>
      <c r="O7889" s="88">
        <f t="shared" si="867"/>
        <v>0</v>
      </c>
      <c r="P7889" s="88">
        <f t="shared" si="868"/>
        <v>0</v>
      </c>
      <c r="Q7889" s="88">
        <f t="shared" si="869"/>
        <v>2.6578049495418166E-5</v>
      </c>
      <c r="R7889" s="89">
        <f t="shared" si="870"/>
        <v>9.5644092737202594E-3</v>
      </c>
      <c r="S7889" s="88">
        <f t="shared" si="872"/>
        <v>4.433223572784066E-2</v>
      </c>
    </row>
    <row r="7890" spans="1:19" x14ac:dyDescent="0.2">
      <c r="A7890" s="60">
        <v>2004</v>
      </c>
      <c r="B7890" s="61">
        <v>11</v>
      </c>
      <c r="C7890" s="61">
        <v>24</v>
      </c>
      <c r="D7890" s="61">
        <v>16</v>
      </c>
      <c r="E7890" s="87">
        <v>2.7939326946282435E-2</v>
      </c>
      <c r="F7890" s="87">
        <v>2.2869299052273577E-2</v>
      </c>
      <c r="G7890" s="87">
        <v>0</v>
      </c>
      <c r="H7890" s="87">
        <v>0</v>
      </c>
      <c r="I7890" s="87">
        <v>5.4211388888889014E-5</v>
      </c>
      <c r="J7890" s="87">
        <v>9.009106431638535E-3</v>
      </c>
      <c r="K7890" s="88">
        <v>5.9871943819083437E-2</v>
      </c>
      <c r="L7890" s="84"/>
      <c r="M7890" s="88">
        <f t="shared" si="871"/>
        <v>2.1241885451309613E-2</v>
      </c>
      <c r="N7890" s="88">
        <f t="shared" si="866"/>
        <v>2.5263817506514786E-2</v>
      </c>
      <c r="O7890" s="88">
        <f t="shared" si="867"/>
        <v>0</v>
      </c>
      <c r="P7890" s="88">
        <f t="shared" si="868"/>
        <v>0</v>
      </c>
      <c r="Q7890" s="88">
        <f t="shared" si="869"/>
        <v>2.6578049495418166E-5</v>
      </c>
      <c r="R7890" s="89">
        <f t="shared" si="870"/>
        <v>9.009106431638535E-3</v>
      </c>
      <c r="S7890" s="88">
        <f t="shared" si="872"/>
        <v>4.653228100731982E-2</v>
      </c>
    </row>
    <row r="7891" spans="1:19" x14ac:dyDescent="0.2">
      <c r="A7891" s="60">
        <v>2004</v>
      </c>
      <c r="B7891" s="61">
        <v>11</v>
      </c>
      <c r="C7891" s="61">
        <v>24</v>
      </c>
      <c r="D7891" s="61">
        <v>17</v>
      </c>
      <c r="E7891" s="87">
        <v>3.1296273859757369E-2</v>
      </c>
      <c r="F7891" s="87">
        <v>2.2207481433902145E-2</v>
      </c>
      <c r="G7891" s="87">
        <v>0</v>
      </c>
      <c r="H7891" s="87">
        <v>0</v>
      </c>
      <c r="I7891" s="87">
        <v>5.4211388888889014E-5</v>
      </c>
      <c r="J7891" s="87">
        <v>8.9133805696632422E-3</v>
      </c>
      <c r="K7891" s="88">
        <v>6.2471347252211651E-2</v>
      </c>
      <c r="L7891" s="84"/>
      <c r="M7891" s="88">
        <f t="shared" si="871"/>
        <v>2.3794125952280237E-2</v>
      </c>
      <c r="N7891" s="88">
        <f t="shared" si="866"/>
        <v>2.4532704607299369E-2</v>
      </c>
      <c r="O7891" s="88">
        <f t="shared" si="867"/>
        <v>0</v>
      </c>
      <c r="P7891" s="88">
        <f t="shared" si="868"/>
        <v>0</v>
      </c>
      <c r="Q7891" s="88">
        <f t="shared" si="869"/>
        <v>2.6578049495418166E-5</v>
      </c>
      <c r="R7891" s="89">
        <f t="shared" si="870"/>
        <v>8.9133805696632422E-3</v>
      </c>
      <c r="S7891" s="88">
        <f t="shared" si="872"/>
        <v>4.8353408609075027E-2</v>
      </c>
    </row>
    <row r="7892" spans="1:19" x14ac:dyDescent="0.2">
      <c r="A7892" s="60">
        <v>2004</v>
      </c>
      <c r="B7892" s="61">
        <v>11</v>
      </c>
      <c r="C7892" s="61">
        <v>24</v>
      </c>
      <c r="D7892" s="61">
        <v>18</v>
      </c>
      <c r="E7892" s="87">
        <v>3.4089997007846977E-2</v>
      </c>
      <c r="F7892" s="87">
        <v>2.1859011629491595E-2</v>
      </c>
      <c r="G7892" s="87">
        <v>0</v>
      </c>
      <c r="H7892" s="87">
        <v>0</v>
      </c>
      <c r="I7892" s="87">
        <v>5.4211388888889014E-5</v>
      </c>
      <c r="J7892" s="87">
        <v>9.2500994593318654E-3</v>
      </c>
      <c r="K7892" s="88">
        <v>6.5253319485559333E-2</v>
      </c>
      <c r="L7892" s="84"/>
      <c r="M7892" s="88">
        <f t="shared" si="871"/>
        <v>2.5918155182064088E-2</v>
      </c>
      <c r="N7892" s="88">
        <f t="shared" si="866"/>
        <v>2.4147748447294816E-2</v>
      </c>
      <c r="O7892" s="88">
        <f t="shared" si="867"/>
        <v>0</v>
      </c>
      <c r="P7892" s="88">
        <f t="shared" si="868"/>
        <v>0</v>
      </c>
      <c r="Q7892" s="88">
        <f t="shared" si="869"/>
        <v>2.6578049495418166E-5</v>
      </c>
      <c r="R7892" s="89">
        <f t="shared" si="870"/>
        <v>9.2500994593318654E-3</v>
      </c>
      <c r="S7892" s="88">
        <f t="shared" si="872"/>
        <v>5.0092481678854328E-2</v>
      </c>
    </row>
    <row r="7893" spans="1:19" x14ac:dyDescent="0.2">
      <c r="A7893" s="60">
        <v>2004</v>
      </c>
      <c r="B7893" s="61">
        <v>11</v>
      </c>
      <c r="C7893" s="61">
        <v>24</v>
      </c>
      <c r="D7893" s="61">
        <v>19</v>
      </c>
      <c r="E7893" s="87">
        <v>3.7096827566268087E-2</v>
      </c>
      <c r="F7893" s="87">
        <v>2.1454015005223655E-2</v>
      </c>
      <c r="G7893" s="87">
        <v>1.2368164150014451E-3</v>
      </c>
      <c r="H7893" s="87">
        <v>1.7084746006959106E-6</v>
      </c>
      <c r="I7893" s="87">
        <v>5.4211388888889014E-5</v>
      </c>
      <c r="J7893" s="87">
        <v>6.6863842356083749E-3</v>
      </c>
      <c r="K7893" s="88">
        <v>6.6529963085591143E-2</v>
      </c>
      <c r="L7893" s="84"/>
      <c r="M7893" s="88">
        <f t="shared" si="871"/>
        <v>2.8204207040660383E-2</v>
      </c>
      <c r="N7893" s="88">
        <f t="shared" si="866"/>
        <v>2.3700346855192123E-2</v>
      </c>
      <c r="O7893" s="88">
        <f t="shared" si="867"/>
        <v>4.9390279499370309E-4</v>
      </c>
      <c r="P7893" s="88">
        <f t="shared" si="868"/>
        <v>3.1702226913177381E-6</v>
      </c>
      <c r="Q7893" s="88">
        <f t="shared" si="869"/>
        <v>2.6578049495418166E-5</v>
      </c>
      <c r="R7893" s="89">
        <f t="shared" si="870"/>
        <v>6.6863842356083749E-3</v>
      </c>
      <c r="S7893" s="88">
        <f t="shared" si="872"/>
        <v>5.2428204963032951E-2</v>
      </c>
    </row>
    <row r="7894" spans="1:19" x14ac:dyDescent="0.2">
      <c r="A7894" s="60">
        <v>2004</v>
      </c>
      <c r="B7894" s="61">
        <v>11</v>
      </c>
      <c r="C7894" s="61">
        <v>24</v>
      </c>
      <c r="D7894" s="61">
        <v>20</v>
      </c>
      <c r="E7894" s="87">
        <v>3.7804076737039033E-2</v>
      </c>
      <c r="F7894" s="87">
        <v>2.1629527450235459E-2</v>
      </c>
      <c r="G7894" s="87">
        <v>1.2368164150014451E-3</v>
      </c>
      <c r="H7894" s="87">
        <v>1.7084746006959106E-6</v>
      </c>
      <c r="I7894" s="87">
        <v>5.4211388888889014E-5</v>
      </c>
      <c r="J7894" s="87">
        <v>5.7987147557808623E-3</v>
      </c>
      <c r="K7894" s="88">
        <v>6.6525055221546378E-2</v>
      </c>
      <c r="L7894" s="84"/>
      <c r="M7894" s="88">
        <f t="shared" si="871"/>
        <v>2.8741918843809212E-2</v>
      </c>
      <c r="N7894" s="88">
        <f t="shared" si="866"/>
        <v>2.3894236242477895E-2</v>
      </c>
      <c r="O7894" s="88">
        <f t="shared" si="867"/>
        <v>4.9390279499370309E-4</v>
      </c>
      <c r="P7894" s="88">
        <f t="shared" si="868"/>
        <v>3.1702226913177381E-6</v>
      </c>
      <c r="Q7894" s="88">
        <f t="shared" si="869"/>
        <v>2.6578049495418166E-5</v>
      </c>
      <c r="R7894" s="89">
        <f t="shared" si="870"/>
        <v>5.7987147557808623E-3</v>
      </c>
      <c r="S7894" s="88">
        <f t="shared" si="872"/>
        <v>5.3159806153467548E-2</v>
      </c>
    </row>
    <row r="7895" spans="1:19" x14ac:dyDescent="0.2">
      <c r="A7895" s="60">
        <v>2004</v>
      </c>
      <c r="B7895" s="61">
        <v>11</v>
      </c>
      <c r="C7895" s="61">
        <v>24</v>
      </c>
      <c r="D7895" s="61">
        <v>21</v>
      </c>
      <c r="E7895" s="87">
        <v>3.5552262908611687E-2</v>
      </c>
      <c r="F7895" s="87">
        <v>2.0835401714486539E-2</v>
      </c>
      <c r="G7895" s="87">
        <v>1.2368164150014451E-3</v>
      </c>
      <c r="H7895" s="87">
        <v>1.7084746006959106E-6</v>
      </c>
      <c r="I7895" s="87">
        <v>5.4211388888889014E-5</v>
      </c>
      <c r="J7895" s="87">
        <v>5.8163091674031438E-3</v>
      </c>
      <c r="K7895" s="88">
        <v>6.3496710068992407E-2</v>
      </c>
      <c r="L7895" s="84"/>
      <c r="M7895" s="88">
        <f t="shared" si="871"/>
        <v>2.702989580570617E-2</v>
      </c>
      <c r="N7895" s="88">
        <f t="shared" si="866"/>
        <v>2.3016961971004633E-2</v>
      </c>
      <c r="O7895" s="88">
        <f t="shared" si="867"/>
        <v>4.9390279499370309E-4</v>
      </c>
      <c r="P7895" s="88">
        <f t="shared" si="868"/>
        <v>3.1702226913177381E-6</v>
      </c>
      <c r="Q7895" s="88">
        <f t="shared" si="869"/>
        <v>2.6578049495418166E-5</v>
      </c>
      <c r="R7895" s="89">
        <f t="shared" si="870"/>
        <v>5.8163091674031438E-3</v>
      </c>
      <c r="S7895" s="88">
        <f t="shared" si="872"/>
        <v>5.0570508843891249E-2</v>
      </c>
    </row>
    <row r="7896" spans="1:19" x14ac:dyDescent="0.2">
      <c r="A7896" s="60">
        <v>2004</v>
      </c>
      <c r="B7896" s="61">
        <v>11</v>
      </c>
      <c r="C7896" s="61">
        <v>24</v>
      </c>
      <c r="D7896" s="61">
        <v>22</v>
      </c>
      <c r="E7896" s="87">
        <v>3.1123800893396246E-2</v>
      </c>
      <c r="F7896" s="87">
        <v>2.0275559481447693E-2</v>
      </c>
      <c r="G7896" s="87">
        <v>1.2368164150014451E-3</v>
      </c>
      <c r="H7896" s="87">
        <v>1.7084746006959106E-6</v>
      </c>
      <c r="I7896" s="87">
        <v>5.4211388888889014E-5</v>
      </c>
      <c r="J7896" s="87">
        <v>6.1167138183319536E-3</v>
      </c>
      <c r="K7896" s="88">
        <v>5.8808810471666924E-2</v>
      </c>
      <c r="L7896" s="84"/>
      <c r="M7896" s="88">
        <f t="shared" si="871"/>
        <v>2.3662997131534681E-2</v>
      </c>
      <c r="N7896" s="88">
        <f t="shared" si="866"/>
        <v>2.2398501738550458E-2</v>
      </c>
      <c r="O7896" s="88">
        <f t="shared" si="867"/>
        <v>4.9390279499370309E-4</v>
      </c>
      <c r="P7896" s="88">
        <f t="shared" si="868"/>
        <v>3.1702226913177381E-6</v>
      </c>
      <c r="Q7896" s="88">
        <f t="shared" si="869"/>
        <v>2.6578049495418166E-5</v>
      </c>
      <c r="R7896" s="89">
        <f t="shared" si="870"/>
        <v>6.1167138183319536E-3</v>
      </c>
      <c r="S7896" s="88">
        <f t="shared" si="872"/>
        <v>4.6585149937265577E-2</v>
      </c>
    </row>
    <row r="7897" spans="1:19" x14ac:dyDescent="0.2">
      <c r="A7897" s="60">
        <v>2004</v>
      </c>
      <c r="B7897" s="61">
        <v>11</v>
      </c>
      <c r="C7897" s="61">
        <v>24</v>
      </c>
      <c r="D7897" s="61">
        <v>23</v>
      </c>
      <c r="E7897" s="87">
        <v>2.741312392336745E-2</v>
      </c>
      <c r="F7897" s="87">
        <v>1.959958667200384E-2</v>
      </c>
      <c r="G7897" s="87">
        <v>1.2368164150014451E-3</v>
      </c>
      <c r="H7897" s="87">
        <v>1.7084746006959106E-6</v>
      </c>
      <c r="I7897" s="87">
        <v>5.4211388888889014E-5</v>
      </c>
      <c r="J7897" s="87">
        <v>6.9004972418007801E-3</v>
      </c>
      <c r="K7897" s="88">
        <v>5.5205944115663104E-2</v>
      </c>
      <c r="L7897" s="84"/>
      <c r="M7897" s="88">
        <f t="shared" si="871"/>
        <v>2.0841820540713037E-2</v>
      </c>
      <c r="N7897" s="88">
        <f t="shared" si="866"/>
        <v>2.1651751536101303E-2</v>
      </c>
      <c r="O7897" s="88">
        <f t="shared" si="867"/>
        <v>4.9390279499370309E-4</v>
      </c>
      <c r="P7897" s="88">
        <f t="shared" si="868"/>
        <v>3.1702226913177381E-6</v>
      </c>
      <c r="Q7897" s="88">
        <f t="shared" si="869"/>
        <v>2.6578049495418166E-5</v>
      </c>
      <c r="R7897" s="89">
        <f t="shared" si="870"/>
        <v>6.9004972418007801E-3</v>
      </c>
      <c r="S7897" s="88">
        <f t="shared" si="872"/>
        <v>4.3017223143994782E-2</v>
      </c>
    </row>
    <row r="7898" spans="1:19" x14ac:dyDescent="0.2">
      <c r="A7898" s="60">
        <v>2004</v>
      </c>
      <c r="B7898" s="61">
        <v>11</v>
      </c>
      <c r="C7898" s="61">
        <v>24</v>
      </c>
      <c r="D7898" s="61">
        <v>24</v>
      </c>
      <c r="E7898" s="87">
        <v>2.1336008834296961E-2</v>
      </c>
      <c r="F7898" s="87">
        <v>1.8947874975797564E-2</v>
      </c>
      <c r="G7898" s="87">
        <v>1.2368164150014451E-3</v>
      </c>
      <c r="H7898" s="87">
        <v>1.7084746006959106E-6</v>
      </c>
      <c r="I7898" s="87">
        <v>5.4211388888889014E-5</v>
      </c>
      <c r="J7898" s="87">
        <v>7.7007812293999967E-3</v>
      </c>
      <c r="K7898" s="88">
        <v>4.9277401317985553E-2</v>
      </c>
      <c r="L7898" s="84"/>
      <c r="M7898" s="88">
        <f t="shared" si="871"/>
        <v>1.6221473642426824E-2</v>
      </c>
      <c r="N7898" s="88">
        <f t="shared" si="866"/>
        <v>2.0931802694548168E-2</v>
      </c>
      <c r="O7898" s="88">
        <f t="shared" si="867"/>
        <v>4.9390279499370309E-4</v>
      </c>
      <c r="P7898" s="88">
        <f t="shared" si="868"/>
        <v>3.1702226913177381E-6</v>
      </c>
      <c r="Q7898" s="88">
        <f t="shared" si="869"/>
        <v>2.6578049495418166E-5</v>
      </c>
      <c r="R7898" s="89">
        <f t="shared" si="870"/>
        <v>7.7007812293999967E-3</v>
      </c>
      <c r="S7898" s="88">
        <f t="shared" si="872"/>
        <v>3.767692740415543E-2</v>
      </c>
    </row>
    <row r="7899" spans="1:19" x14ac:dyDescent="0.2">
      <c r="A7899" s="60">
        <v>2004</v>
      </c>
      <c r="B7899" s="61">
        <v>11</v>
      </c>
      <c r="C7899" s="61">
        <v>25</v>
      </c>
      <c r="D7899" s="61">
        <v>1</v>
      </c>
      <c r="E7899" s="87">
        <v>2.2222128306796325E-2</v>
      </c>
      <c r="F7899" s="87">
        <v>1.765592340965989E-2</v>
      </c>
      <c r="G7899" s="87">
        <v>1.2368164150014451E-3</v>
      </c>
      <c r="H7899" s="87">
        <v>1.7084746006959106E-6</v>
      </c>
      <c r="I7899" s="87">
        <v>5.4211388888889014E-5</v>
      </c>
      <c r="J7899" s="87">
        <v>6.3893651295634669E-3</v>
      </c>
      <c r="K7899" s="88">
        <v>4.7560153124510708E-2</v>
      </c>
      <c r="L7899" s="84"/>
      <c r="M7899" s="88">
        <f t="shared" si="871"/>
        <v>1.6895178072286431E-2</v>
      </c>
      <c r="N7899" s="88">
        <f t="shared" si="866"/>
        <v>1.9504577989516676E-2</v>
      </c>
      <c r="O7899" s="88">
        <f t="shared" si="867"/>
        <v>4.9390279499370309E-4</v>
      </c>
      <c r="P7899" s="88">
        <f t="shared" si="868"/>
        <v>3.1702226913177381E-6</v>
      </c>
      <c r="Q7899" s="88">
        <f t="shared" si="869"/>
        <v>2.6578049495418166E-5</v>
      </c>
      <c r="R7899" s="89">
        <f t="shared" si="870"/>
        <v>6.3893651295634669E-3</v>
      </c>
      <c r="S7899" s="88">
        <f t="shared" si="872"/>
        <v>3.6923407128983551E-2</v>
      </c>
    </row>
    <row r="7900" spans="1:19" x14ac:dyDescent="0.2">
      <c r="A7900" s="60">
        <v>2004</v>
      </c>
      <c r="B7900" s="61">
        <v>11</v>
      </c>
      <c r="C7900" s="61">
        <v>25</v>
      </c>
      <c r="D7900" s="61">
        <v>2</v>
      </c>
      <c r="E7900" s="87">
        <v>2.0078073905529684E-2</v>
      </c>
      <c r="F7900" s="87">
        <v>1.704430087793974E-2</v>
      </c>
      <c r="G7900" s="87">
        <v>1.2368164150014451E-3</v>
      </c>
      <c r="H7900" s="87">
        <v>1.7084746006959106E-6</v>
      </c>
      <c r="I7900" s="87">
        <v>5.4211388888889014E-5</v>
      </c>
      <c r="J7900" s="87">
        <v>7.1938678784976137E-3</v>
      </c>
      <c r="K7900" s="88">
        <v>4.5608978940458074E-2</v>
      </c>
      <c r="L7900" s="84"/>
      <c r="M7900" s="88">
        <f t="shared" si="871"/>
        <v>1.5265083042415204E-2</v>
      </c>
      <c r="N7900" s="88">
        <f t="shared" si="866"/>
        <v>1.8828915828252739E-2</v>
      </c>
      <c r="O7900" s="88">
        <f t="shared" si="867"/>
        <v>4.9390279499370309E-4</v>
      </c>
      <c r="P7900" s="88">
        <f t="shared" si="868"/>
        <v>3.1702226913177381E-6</v>
      </c>
      <c r="Q7900" s="88">
        <f t="shared" si="869"/>
        <v>2.6578049495418166E-5</v>
      </c>
      <c r="R7900" s="89">
        <f t="shared" si="870"/>
        <v>7.1938678784976137E-3</v>
      </c>
      <c r="S7900" s="88">
        <f t="shared" si="872"/>
        <v>3.4617649937848383E-2</v>
      </c>
    </row>
    <row r="7901" spans="1:19" x14ac:dyDescent="0.2">
      <c r="A7901" s="60">
        <v>2004</v>
      </c>
      <c r="B7901" s="61">
        <v>11</v>
      </c>
      <c r="C7901" s="61">
        <v>25</v>
      </c>
      <c r="D7901" s="61">
        <v>3</v>
      </c>
      <c r="E7901" s="87">
        <v>1.9048851420079373E-2</v>
      </c>
      <c r="F7901" s="87">
        <v>1.6869961427503247E-2</v>
      </c>
      <c r="G7901" s="87">
        <v>1.2368164150014451E-3</v>
      </c>
      <c r="H7901" s="87">
        <v>1.7084746006959106E-6</v>
      </c>
      <c r="I7901" s="87">
        <v>5.4211388888889014E-5</v>
      </c>
      <c r="J7901" s="87">
        <v>7.6923127850766449E-3</v>
      </c>
      <c r="K7901" s="88">
        <v>4.4903861911150297E-2</v>
      </c>
      <c r="L7901" s="84"/>
      <c r="M7901" s="88">
        <f t="shared" si="871"/>
        <v>1.4482579362856929E-2</v>
      </c>
      <c r="N7901" s="88">
        <f t="shared" si="866"/>
        <v>1.8636322253349283E-2</v>
      </c>
      <c r="O7901" s="88">
        <f t="shared" si="867"/>
        <v>4.9390279499370309E-4</v>
      </c>
      <c r="P7901" s="88">
        <f t="shared" si="868"/>
        <v>3.1702226913177381E-6</v>
      </c>
      <c r="Q7901" s="88">
        <f t="shared" si="869"/>
        <v>2.6578049495418166E-5</v>
      </c>
      <c r="R7901" s="89">
        <f t="shared" si="870"/>
        <v>7.6923127850766449E-3</v>
      </c>
      <c r="S7901" s="88">
        <f t="shared" si="872"/>
        <v>3.3642552683386652E-2</v>
      </c>
    </row>
    <row r="7902" spans="1:19" x14ac:dyDescent="0.2">
      <c r="A7902" s="60">
        <v>2004</v>
      </c>
      <c r="B7902" s="61">
        <v>11</v>
      </c>
      <c r="C7902" s="61">
        <v>25</v>
      </c>
      <c r="D7902" s="61">
        <v>4</v>
      </c>
      <c r="E7902" s="87">
        <v>1.9175587779705756E-2</v>
      </c>
      <c r="F7902" s="87">
        <v>1.629101293788035E-2</v>
      </c>
      <c r="G7902" s="87">
        <v>1.2368164150014451E-3</v>
      </c>
      <c r="H7902" s="87">
        <v>1.7084746006959106E-6</v>
      </c>
      <c r="I7902" s="87">
        <v>5.4211388888889014E-5</v>
      </c>
      <c r="J7902" s="87">
        <v>7.7698267251358529E-3</v>
      </c>
      <c r="K7902" s="88">
        <v>4.4529163721212989E-2</v>
      </c>
      <c r="L7902" s="84"/>
      <c r="M7902" s="88">
        <f t="shared" si="871"/>
        <v>1.4578935271461155E-2</v>
      </c>
      <c r="N7902" s="88">
        <f t="shared" si="866"/>
        <v>1.799675525332568E-2</v>
      </c>
      <c r="O7902" s="88">
        <f t="shared" si="867"/>
        <v>4.9390279499370309E-4</v>
      </c>
      <c r="P7902" s="88">
        <f t="shared" si="868"/>
        <v>3.1702226913177381E-6</v>
      </c>
      <c r="Q7902" s="88">
        <f t="shared" si="869"/>
        <v>2.6578049495418166E-5</v>
      </c>
      <c r="R7902" s="89">
        <f t="shared" si="870"/>
        <v>7.7698267251358529E-3</v>
      </c>
      <c r="S7902" s="88">
        <f t="shared" si="872"/>
        <v>3.3099341591967278E-2</v>
      </c>
    </row>
    <row r="7903" spans="1:19" x14ac:dyDescent="0.2">
      <c r="A7903" s="60">
        <v>2004</v>
      </c>
      <c r="B7903" s="61">
        <v>11</v>
      </c>
      <c r="C7903" s="61">
        <v>25</v>
      </c>
      <c r="D7903" s="61">
        <v>5</v>
      </c>
      <c r="E7903" s="87">
        <v>1.9151797347159109E-2</v>
      </c>
      <c r="F7903" s="87">
        <v>1.6346507088444387E-2</v>
      </c>
      <c r="G7903" s="87">
        <v>1.2368164150014451E-3</v>
      </c>
      <c r="H7903" s="87">
        <v>1.7084746006959106E-6</v>
      </c>
      <c r="I7903" s="87">
        <v>5.4211388888889014E-5</v>
      </c>
      <c r="J7903" s="87">
        <v>7.9249708342346206E-3</v>
      </c>
      <c r="K7903" s="88">
        <v>4.4716011548329146E-2</v>
      </c>
      <c r="L7903" s="84"/>
      <c r="M7903" s="88">
        <f t="shared" si="871"/>
        <v>1.4560847733276552E-2</v>
      </c>
      <c r="N7903" s="88">
        <f t="shared" si="866"/>
        <v>1.8058059891011523E-2</v>
      </c>
      <c r="O7903" s="88">
        <f t="shared" si="867"/>
        <v>4.9390279499370309E-4</v>
      </c>
      <c r="P7903" s="88">
        <f t="shared" si="868"/>
        <v>3.1702226913177381E-6</v>
      </c>
      <c r="Q7903" s="88">
        <f t="shared" si="869"/>
        <v>2.6578049495418166E-5</v>
      </c>
      <c r="R7903" s="89">
        <f t="shared" si="870"/>
        <v>7.9249708342346206E-3</v>
      </c>
      <c r="S7903" s="88">
        <f t="shared" si="872"/>
        <v>3.3142558691468517E-2</v>
      </c>
    </row>
    <row r="7904" spans="1:19" x14ac:dyDescent="0.2">
      <c r="A7904" s="60">
        <v>2004</v>
      </c>
      <c r="B7904" s="61">
        <v>11</v>
      </c>
      <c r="C7904" s="61">
        <v>25</v>
      </c>
      <c r="D7904" s="61">
        <v>6</v>
      </c>
      <c r="E7904" s="87">
        <v>2.0489522324301152E-2</v>
      </c>
      <c r="F7904" s="87">
        <v>1.662986557597354E-2</v>
      </c>
      <c r="G7904" s="87">
        <v>1.2368164150014451E-3</v>
      </c>
      <c r="H7904" s="87">
        <v>1.7084746006959106E-6</v>
      </c>
      <c r="I7904" s="87">
        <v>5.4211388888889014E-5</v>
      </c>
      <c r="J7904" s="87">
        <v>7.6836391296645672E-3</v>
      </c>
      <c r="K7904" s="88">
        <v>4.6095763308430293E-2</v>
      </c>
      <c r="L7904" s="84"/>
      <c r="M7904" s="88">
        <f t="shared" si="871"/>
        <v>1.5577901608068909E-2</v>
      </c>
      <c r="N7904" s="88">
        <f t="shared" si="866"/>
        <v>1.8371087286450951E-2</v>
      </c>
      <c r="O7904" s="88">
        <f t="shared" si="867"/>
        <v>4.9390279499370309E-4</v>
      </c>
      <c r="P7904" s="88">
        <f t="shared" si="868"/>
        <v>3.1702226913177381E-6</v>
      </c>
      <c r="Q7904" s="88">
        <f t="shared" si="869"/>
        <v>2.6578049495418166E-5</v>
      </c>
      <c r="R7904" s="89">
        <f t="shared" si="870"/>
        <v>7.6836391296645672E-3</v>
      </c>
      <c r="S7904" s="88">
        <f t="shared" si="872"/>
        <v>3.4472639961700302E-2</v>
      </c>
    </row>
    <row r="7905" spans="1:19" x14ac:dyDescent="0.2">
      <c r="A7905" s="60">
        <v>2004</v>
      </c>
      <c r="B7905" s="61">
        <v>11</v>
      </c>
      <c r="C7905" s="61">
        <v>25</v>
      </c>
      <c r="D7905" s="61">
        <v>7</v>
      </c>
      <c r="E7905" s="87">
        <v>2.4868331774815532E-2</v>
      </c>
      <c r="F7905" s="87">
        <v>1.7361256402608667E-2</v>
      </c>
      <c r="G7905" s="87">
        <v>0</v>
      </c>
      <c r="H7905" s="87">
        <v>0</v>
      </c>
      <c r="I7905" s="87">
        <v>5.4211388888889014E-5</v>
      </c>
      <c r="J7905" s="87">
        <v>7.2368318023412715E-3</v>
      </c>
      <c r="K7905" s="88">
        <v>4.9520631368654359E-2</v>
      </c>
      <c r="L7905" s="84"/>
      <c r="M7905" s="88">
        <f t="shared" si="871"/>
        <v>1.8907050121194233E-2</v>
      </c>
      <c r="N7905" s="88">
        <f t="shared" si="866"/>
        <v>1.9179058021706691E-2</v>
      </c>
      <c r="O7905" s="88">
        <f t="shared" si="867"/>
        <v>0</v>
      </c>
      <c r="P7905" s="88">
        <f t="shared" si="868"/>
        <v>0</v>
      </c>
      <c r="Q7905" s="88">
        <f t="shared" si="869"/>
        <v>2.6578049495418166E-5</v>
      </c>
      <c r="R7905" s="89">
        <f t="shared" si="870"/>
        <v>7.2368318023412715E-3</v>
      </c>
      <c r="S7905" s="88">
        <f t="shared" si="872"/>
        <v>3.8112686192396342E-2</v>
      </c>
    </row>
    <row r="7906" spans="1:19" x14ac:dyDescent="0.2">
      <c r="A7906" s="60">
        <v>2004</v>
      </c>
      <c r="B7906" s="61">
        <v>11</v>
      </c>
      <c r="C7906" s="61">
        <v>25</v>
      </c>
      <c r="D7906" s="61">
        <v>8</v>
      </c>
      <c r="E7906" s="87">
        <v>2.9613177251319046E-2</v>
      </c>
      <c r="F7906" s="87">
        <v>1.8622986485398344E-2</v>
      </c>
      <c r="G7906" s="87">
        <v>0</v>
      </c>
      <c r="H7906" s="87">
        <v>0</v>
      </c>
      <c r="I7906" s="87">
        <v>5.4211388888889014E-5</v>
      </c>
      <c r="J7906" s="87">
        <v>9.5232074668893021E-3</v>
      </c>
      <c r="K7906" s="88">
        <v>5.781358259249559E-2</v>
      </c>
      <c r="L7906" s="84"/>
      <c r="M7906" s="88">
        <f t="shared" si="871"/>
        <v>2.2514490783234344E-2</v>
      </c>
      <c r="N7906" s="88">
        <f t="shared" si="866"/>
        <v>2.0572896918177336E-2</v>
      </c>
      <c r="O7906" s="88">
        <f t="shared" si="867"/>
        <v>0</v>
      </c>
      <c r="P7906" s="88">
        <f t="shared" si="868"/>
        <v>0</v>
      </c>
      <c r="Q7906" s="88">
        <f t="shared" si="869"/>
        <v>2.6578049495418166E-5</v>
      </c>
      <c r="R7906" s="89">
        <f t="shared" si="870"/>
        <v>9.5232074668893021E-3</v>
      </c>
      <c r="S7906" s="88">
        <f t="shared" si="872"/>
        <v>4.3113965750907104E-2</v>
      </c>
    </row>
    <row r="7907" spans="1:19" x14ac:dyDescent="0.2">
      <c r="A7907" s="60">
        <v>2004</v>
      </c>
      <c r="B7907" s="61">
        <v>11</v>
      </c>
      <c r="C7907" s="61">
        <v>25</v>
      </c>
      <c r="D7907" s="61">
        <v>9</v>
      </c>
      <c r="E7907" s="87">
        <v>3.3141240251809471E-2</v>
      </c>
      <c r="F7907" s="87">
        <v>1.9873860279598324E-2</v>
      </c>
      <c r="G7907" s="87">
        <v>0</v>
      </c>
      <c r="H7907" s="87">
        <v>0</v>
      </c>
      <c r="I7907" s="87">
        <v>5.4211388888889014E-5</v>
      </c>
      <c r="J7907" s="87">
        <v>1.0652806209131241E-2</v>
      </c>
      <c r="K7907" s="88">
        <v>6.3722118129427935E-2</v>
      </c>
      <c r="L7907" s="84"/>
      <c r="M7907" s="88">
        <f t="shared" si="871"/>
        <v>2.5196828488273194E-2</v>
      </c>
      <c r="N7907" s="88">
        <f t="shared" si="866"/>
        <v>2.1954742823822104E-2</v>
      </c>
      <c r="O7907" s="88">
        <f t="shared" si="867"/>
        <v>0</v>
      </c>
      <c r="P7907" s="88">
        <f t="shared" si="868"/>
        <v>0</v>
      </c>
      <c r="Q7907" s="88">
        <f t="shared" si="869"/>
        <v>2.6578049495418166E-5</v>
      </c>
      <c r="R7907" s="89">
        <f t="shared" si="870"/>
        <v>1.0652806209131241E-2</v>
      </c>
      <c r="S7907" s="88">
        <f t="shared" si="872"/>
        <v>4.7178149361590718E-2</v>
      </c>
    </row>
    <row r="7908" spans="1:19" x14ac:dyDescent="0.2">
      <c r="A7908" s="60">
        <v>2004</v>
      </c>
      <c r="B7908" s="61">
        <v>11</v>
      </c>
      <c r="C7908" s="61">
        <v>25</v>
      </c>
      <c r="D7908" s="61">
        <v>10</v>
      </c>
      <c r="E7908" s="87">
        <v>3.177226855361396E-2</v>
      </c>
      <c r="F7908" s="87">
        <v>2.0542755253718653E-2</v>
      </c>
      <c r="G7908" s="87">
        <v>0</v>
      </c>
      <c r="H7908" s="87">
        <v>0</v>
      </c>
      <c r="I7908" s="87">
        <v>5.4211388888889014E-5</v>
      </c>
      <c r="J7908" s="87">
        <v>1.0537792197464962E-2</v>
      </c>
      <c r="K7908" s="88">
        <v>6.2907027393686463E-2</v>
      </c>
      <c r="L7908" s="84"/>
      <c r="M7908" s="88">
        <f t="shared" si="871"/>
        <v>2.4156018161844657E-2</v>
      </c>
      <c r="N7908" s="88">
        <f t="shared" si="866"/>
        <v>2.2693674109760267E-2</v>
      </c>
      <c r="O7908" s="88">
        <f t="shared" si="867"/>
        <v>0</v>
      </c>
      <c r="P7908" s="88">
        <f t="shared" si="868"/>
        <v>0</v>
      </c>
      <c r="Q7908" s="88">
        <f t="shared" si="869"/>
        <v>2.6578049495418166E-5</v>
      </c>
      <c r="R7908" s="89">
        <f t="shared" si="870"/>
        <v>1.0537792197464962E-2</v>
      </c>
      <c r="S7908" s="88">
        <f t="shared" si="872"/>
        <v>4.6876270321100345E-2</v>
      </c>
    </row>
    <row r="7909" spans="1:19" x14ac:dyDescent="0.2">
      <c r="A7909" s="60">
        <v>2004</v>
      </c>
      <c r="B7909" s="61">
        <v>11</v>
      </c>
      <c r="C7909" s="61">
        <v>25</v>
      </c>
      <c r="D7909" s="61">
        <v>11</v>
      </c>
      <c r="E7909" s="87">
        <v>3.2859052346438392E-2</v>
      </c>
      <c r="F7909" s="87">
        <v>2.0888387441632857E-2</v>
      </c>
      <c r="G7909" s="87">
        <v>0</v>
      </c>
      <c r="H7909" s="87">
        <v>0</v>
      </c>
      <c r="I7909" s="87">
        <v>5.4211388888889014E-5</v>
      </c>
      <c r="J7909" s="87">
        <v>1.050486344030143E-2</v>
      </c>
      <c r="K7909" s="88">
        <v>6.430651461726157E-2</v>
      </c>
      <c r="L7909" s="84"/>
      <c r="M7909" s="88">
        <f t="shared" si="871"/>
        <v>2.4982284910571331E-2</v>
      </c>
      <c r="N7909" s="88">
        <f t="shared" si="866"/>
        <v>2.3075495542060519E-2</v>
      </c>
      <c r="O7909" s="88">
        <f t="shared" si="867"/>
        <v>0</v>
      </c>
      <c r="P7909" s="88">
        <f t="shared" si="868"/>
        <v>0</v>
      </c>
      <c r="Q7909" s="88">
        <f t="shared" si="869"/>
        <v>2.6578049495418166E-5</v>
      </c>
      <c r="R7909" s="89">
        <f t="shared" si="870"/>
        <v>1.050486344030143E-2</v>
      </c>
      <c r="S7909" s="88">
        <f t="shared" si="872"/>
        <v>4.8084358502127271E-2</v>
      </c>
    </row>
    <row r="7910" spans="1:19" x14ac:dyDescent="0.2">
      <c r="A7910" s="60">
        <v>2004</v>
      </c>
      <c r="B7910" s="61">
        <v>11</v>
      </c>
      <c r="C7910" s="61">
        <v>25</v>
      </c>
      <c r="D7910" s="61">
        <v>12</v>
      </c>
      <c r="E7910" s="87">
        <v>3.2774314681065814E-2</v>
      </c>
      <c r="F7910" s="87">
        <v>2.062785432210866E-2</v>
      </c>
      <c r="G7910" s="87">
        <v>0</v>
      </c>
      <c r="H7910" s="87">
        <v>0</v>
      </c>
      <c r="I7910" s="87">
        <v>5.4211388888889014E-5</v>
      </c>
      <c r="J7910" s="87">
        <v>1.0103240012815729E-2</v>
      </c>
      <c r="K7910" s="88">
        <v>6.35596204048791E-2</v>
      </c>
      <c r="L7910" s="84"/>
      <c r="M7910" s="88">
        <f t="shared" si="871"/>
        <v>2.4917860030733801E-2</v>
      </c>
      <c r="N7910" s="88">
        <f t="shared" si="866"/>
        <v>2.2787683433302074E-2</v>
      </c>
      <c r="O7910" s="88">
        <f t="shared" si="867"/>
        <v>0</v>
      </c>
      <c r="P7910" s="88">
        <f t="shared" si="868"/>
        <v>0</v>
      </c>
      <c r="Q7910" s="88">
        <f t="shared" si="869"/>
        <v>2.6578049495418166E-5</v>
      </c>
      <c r="R7910" s="89">
        <f t="shared" si="870"/>
        <v>1.0103240012815729E-2</v>
      </c>
      <c r="S7910" s="88">
        <f t="shared" si="872"/>
        <v>4.7732121513531296E-2</v>
      </c>
    </row>
    <row r="7911" spans="1:19" x14ac:dyDescent="0.2">
      <c r="A7911" s="60">
        <v>2004</v>
      </c>
      <c r="B7911" s="61">
        <v>11</v>
      </c>
      <c r="C7911" s="61">
        <v>25</v>
      </c>
      <c r="D7911" s="61">
        <v>13</v>
      </c>
      <c r="E7911" s="87">
        <v>3.0854148752951508E-2</v>
      </c>
      <c r="F7911" s="87">
        <v>2.0717929327184643E-2</v>
      </c>
      <c r="G7911" s="87">
        <v>0</v>
      </c>
      <c r="H7911" s="87">
        <v>0</v>
      </c>
      <c r="I7911" s="87">
        <v>5.4211388888889014E-5</v>
      </c>
      <c r="J7911" s="87">
        <v>9.6362263865740309E-3</v>
      </c>
      <c r="K7911" s="88">
        <v>6.1262515855599081E-2</v>
      </c>
      <c r="L7911" s="84"/>
      <c r="M7911" s="88">
        <f t="shared" si="871"/>
        <v>2.3457984323243329E-2</v>
      </c>
      <c r="N7911" s="88">
        <f t="shared" si="866"/>
        <v>2.2887189696477718E-2</v>
      </c>
      <c r="O7911" s="88">
        <f t="shared" si="867"/>
        <v>0</v>
      </c>
      <c r="P7911" s="88">
        <f t="shared" si="868"/>
        <v>0</v>
      </c>
      <c r="Q7911" s="88">
        <f t="shared" si="869"/>
        <v>2.6578049495418166E-5</v>
      </c>
      <c r="R7911" s="89">
        <f t="shared" si="870"/>
        <v>9.6362263865740309E-3</v>
      </c>
      <c r="S7911" s="88">
        <f t="shared" si="872"/>
        <v>4.6371752069216468E-2</v>
      </c>
    </row>
    <row r="7912" spans="1:19" x14ac:dyDescent="0.2">
      <c r="A7912" s="60">
        <v>2004</v>
      </c>
      <c r="B7912" s="61">
        <v>11</v>
      </c>
      <c r="C7912" s="61">
        <v>25</v>
      </c>
      <c r="D7912" s="61">
        <v>14</v>
      </c>
      <c r="E7912" s="87">
        <v>3.0620410816153191E-2</v>
      </c>
      <c r="F7912" s="87">
        <v>2.0799202597487992E-2</v>
      </c>
      <c r="G7912" s="87">
        <v>0</v>
      </c>
      <c r="H7912" s="87">
        <v>0</v>
      </c>
      <c r="I7912" s="87">
        <v>5.4211388888889014E-5</v>
      </c>
      <c r="J7912" s="87">
        <v>9.8039340081179267E-3</v>
      </c>
      <c r="K7912" s="88">
        <v>6.1277758810647995E-2</v>
      </c>
      <c r="L7912" s="84"/>
      <c r="M7912" s="88">
        <f t="shared" si="871"/>
        <v>2.3280276589315401E-2</v>
      </c>
      <c r="N7912" s="88">
        <f t="shared" si="866"/>
        <v>2.2976972643668544E-2</v>
      </c>
      <c r="O7912" s="88">
        <f t="shared" si="867"/>
        <v>0</v>
      </c>
      <c r="P7912" s="88">
        <f t="shared" si="868"/>
        <v>0</v>
      </c>
      <c r="Q7912" s="88">
        <f t="shared" si="869"/>
        <v>2.6578049495418166E-5</v>
      </c>
      <c r="R7912" s="89">
        <f t="shared" si="870"/>
        <v>9.8039340081179267E-3</v>
      </c>
      <c r="S7912" s="88">
        <f t="shared" si="872"/>
        <v>4.6283827282479366E-2</v>
      </c>
    </row>
    <row r="7913" spans="1:19" x14ac:dyDescent="0.2">
      <c r="A7913" s="60">
        <v>2004</v>
      </c>
      <c r="B7913" s="61">
        <v>11</v>
      </c>
      <c r="C7913" s="61">
        <v>25</v>
      </c>
      <c r="D7913" s="61">
        <v>15</v>
      </c>
      <c r="E7913" s="87">
        <v>3.4160141154874285E-2</v>
      </c>
      <c r="F7913" s="87">
        <v>2.0303352849828323E-2</v>
      </c>
      <c r="G7913" s="87">
        <v>0</v>
      </c>
      <c r="H7913" s="87">
        <v>0</v>
      </c>
      <c r="I7913" s="87">
        <v>5.4211388888889014E-5</v>
      </c>
      <c r="J7913" s="87">
        <v>9.5644092737202594E-3</v>
      </c>
      <c r="K7913" s="88">
        <v>6.4082114667311757E-2</v>
      </c>
      <c r="L7913" s="84"/>
      <c r="M7913" s="88">
        <f t="shared" si="871"/>
        <v>2.5971484810909429E-2</v>
      </c>
      <c r="N7913" s="88">
        <f t="shared" si="866"/>
        <v>2.2429205197587596E-2</v>
      </c>
      <c r="O7913" s="88">
        <f t="shared" si="867"/>
        <v>0</v>
      </c>
      <c r="P7913" s="88">
        <f t="shared" si="868"/>
        <v>0</v>
      </c>
      <c r="Q7913" s="88">
        <f t="shared" si="869"/>
        <v>2.6578049495418166E-5</v>
      </c>
      <c r="R7913" s="89">
        <f t="shared" si="870"/>
        <v>9.5644092737202594E-3</v>
      </c>
      <c r="S7913" s="88">
        <f t="shared" si="872"/>
        <v>4.8427268057992447E-2</v>
      </c>
    </row>
    <row r="7914" spans="1:19" x14ac:dyDescent="0.2">
      <c r="A7914" s="60">
        <v>2004</v>
      </c>
      <c r="B7914" s="61">
        <v>11</v>
      </c>
      <c r="C7914" s="61">
        <v>25</v>
      </c>
      <c r="D7914" s="61">
        <v>16</v>
      </c>
      <c r="E7914" s="87">
        <v>3.4851853997155749E-2</v>
      </c>
      <c r="F7914" s="87">
        <v>2.0282793815776849E-2</v>
      </c>
      <c r="G7914" s="87">
        <v>0</v>
      </c>
      <c r="H7914" s="87">
        <v>0</v>
      </c>
      <c r="I7914" s="87">
        <v>5.4211388888889014E-5</v>
      </c>
      <c r="J7914" s="87">
        <v>9.009106431638535E-3</v>
      </c>
      <c r="K7914" s="88">
        <v>6.419796563346003E-2</v>
      </c>
      <c r="L7914" s="84"/>
      <c r="M7914" s="88">
        <f t="shared" si="871"/>
        <v>2.6497384557499344E-2</v>
      </c>
      <c r="N7914" s="88">
        <f t="shared" si="866"/>
        <v>2.2406493540216753E-2</v>
      </c>
      <c r="O7914" s="88">
        <f t="shared" si="867"/>
        <v>0</v>
      </c>
      <c r="P7914" s="88">
        <f t="shared" si="868"/>
        <v>0</v>
      </c>
      <c r="Q7914" s="88">
        <f t="shared" si="869"/>
        <v>2.6578049495418166E-5</v>
      </c>
      <c r="R7914" s="89">
        <f t="shared" si="870"/>
        <v>9.009106431638535E-3</v>
      </c>
      <c r="S7914" s="88">
        <f t="shared" si="872"/>
        <v>4.8930456147211518E-2</v>
      </c>
    </row>
    <row r="7915" spans="1:19" x14ac:dyDescent="0.2">
      <c r="A7915" s="60">
        <v>2004</v>
      </c>
      <c r="B7915" s="61">
        <v>11</v>
      </c>
      <c r="C7915" s="61">
        <v>25</v>
      </c>
      <c r="D7915" s="61">
        <v>17</v>
      </c>
      <c r="E7915" s="87">
        <v>4.3139723334196065E-2</v>
      </c>
      <c r="F7915" s="87">
        <v>2.0229145630230795E-2</v>
      </c>
      <c r="G7915" s="87">
        <v>0</v>
      </c>
      <c r="H7915" s="87">
        <v>0</v>
      </c>
      <c r="I7915" s="87">
        <v>5.4211388888889014E-5</v>
      </c>
      <c r="J7915" s="87">
        <v>8.9133805696632422E-3</v>
      </c>
      <c r="K7915" s="88">
        <v>7.2336460922979004E-2</v>
      </c>
      <c r="L7915" s="84"/>
      <c r="M7915" s="88">
        <f t="shared" si="871"/>
        <v>3.2798537460406216E-2</v>
      </c>
      <c r="N7915" s="88">
        <f t="shared" si="866"/>
        <v>2.2347228148387594E-2</v>
      </c>
      <c r="O7915" s="88">
        <f t="shared" si="867"/>
        <v>0</v>
      </c>
      <c r="P7915" s="88">
        <f t="shared" si="868"/>
        <v>0</v>
      </c>
      <c r="Q7915" s="88">
        <f t="shared" si="869"/>
        <v>2.6578049495418166E-5</v>
      </c>
      <c r="R7915" s="89">
        <f t="shared" si="870"/>
        <v>8.9133805696632422E-3</v>
      </c>
      <c r="S7915" s="88">
        <f t="shared" si="872"/>
        <v>5.5172343658289227E-2</v>
      </c>
    </row>
    <row r="7916" spans="1:19" x14ac:dyDescent="0.2">
      <c r="A7916" s="60">
        <v>2004</v>
      </c>
      <c r="B7916" s="61">
        <v>11</v>
      </c>
      <c r="C7916" s="61">
        <v>25</v>
      </c>
      <c r="D7916" s="61">
        <v>18</v>
      </c>
      <c r="E7916" s="87">
        <v>4.5069726625779863E-2</v>
      </c>
      <c r="F7916" s="87">
        <v>2.0157706994183341E-2</v>
      </c>
      <c r="G7916" s="87">
        <v>0</v>
      </c>
      <c r="H7916" s="87">
        <v>0</v>
      </c>
      <c r="I7916" s="87">
        <v>5.4211388888889014E-5</v>
      </c>
      <c r="J7916" s="87">
        <v>9.2500994593318654E-3</v>
      </c>
      <c r="K7916" s="88">
        <v>7.4531744468183961E-2</v>
      </c>
      <c r="L7916" s="84"/>
      <c r="M7916" s="88">
        <f t="shared" si="871"/>
        <v>3.4265892379846341E-2</v>
      </c>
      <c r="N7916" s="88">
        <f t="shared" si="866"/>
        <v>2.2268309565885706E-2</v>
      </c>
      <c r="O7916" s="88">
        <f t="shared" si="867"/>
        <v>0</v>
      </c>
      <c r="P7916" s="88">
        <f t="shared" si="868"/>
        <v>0</v>
      </c>
      <c r="Q7916" s="88">
        <f t="shared" si="869"/>
        <v>2.6578049495418166E-5</v>
      </c>
      <c r="R7916" s="89">
        <f t="shared" si="870"/>
        <v>9.2500994593318654E-3</v>
      </c>
      <c r="S7916" s="88">
        <f t="shared" si="872"/>
        <v>5.6560779995227468E-2</v>
      </c>
    </row>
    <row r="7917" spans="1:19" x14ac:dyDescent="0.2">
      <c r="A7917" s="60">
        <v>2004</v>
      </c>
      <c r="B7917" s="61">
        <v>11</v>
      </c>
      <c r="C7917" s="61">
        <v>25</v>
      </c>
      <c r="D7917" s="61">
        <v>19</v>
      </c>
      <c r="E7917" s="87">
        <v>4.1842153115780024E-2</v>
      </c>
      <c r="F7917" s="87">
        <v>1.9701562380492442E-2</v>
      </c>
      <c r="G7917" s="87">
        <v>1.2368164150014451E-3</v>
      </c>
      <c r="H7917" s="87">
        <v>1.7084746006959106E-6</v>
      </c>
      <c r="I7917" s="87">
        <v>5.4211388888889014E-5</v>
      </c>
      <c r="J7917" s="87">
        <v>6.6863842356083749E-3</v>
      </c>
      <c r="K7917" s="88">
        <v>6.9522836010371875E-2</v>
      </c>
      <c r="L7917" s="84"/>
      <c r="M7917" s="88">
        <f t="shared" si="871"/>
        <v>3.1812012695596449E-2</v>
      </c>
      <c r="N7917" s="88">
        <f t="shared" si="866"/>
        <v>2.1764404559854449E-2</v>
      </c>
      <c r="O7917" s="88">
        <f t="shared" si="867"/>
        <v>4.9390279499370309E-4</v>
      </c>
      <c r="P7917" s="88">
        <f t="shared" si="868"/>
        <v>3.1702226913177381E-6</v>
      </c>
      <c r="Q7917" s="88">
        <f t="shared" si="869"/>
        <v>2.6578049495418166E-5</v>
      </c>
      <c r="R7917" s="89">
        <f t="shared" si="870"/>
        <v>6.6863842356083749E-3</v>
      </c>
      <c r="S7917" s="88">
        <f t="shared" si="872"/>
        <v>5.4100068322631339E-2</v>
      </c>
    </row>
    <row r="7918" spans="1:19" x14ac:dyDescent="0.2">
      <c r="A7918" s="60">
        <v>2004</v>
      </c>
      <c r="B7918" s="61">
        <v>11</v>
      </c>
      <c r="C7918" s="61">
        <v>25</v>
      </c>
      <c r="D7918" s="61">
        <v>20</v>
      </c>
      <c r="E7918" s="87">
        <v>3.8563975914359477E-2</v>
      </c>
      <c r="F7918" s="87">
        <v>1.9425892804303513E-2</v>
      </c>
      <c r="G7918" s="87">
        <v>1.2368164150014451E-3</v>
      </c>
      <c r="H7918" s="87">
        <v>1.7084746006959106E-6</v>
      </c>
      <c r="I7918" s="87">
        <v>5.4211388888889014E-5</v>
      </c>
      <c r="J7918" s="87">
        <v>5.7987147557808623E-3</v>
      </c>
      <c r="K7918" s="88">
        <v>6.508131975293488E-2</v>
      </c>
      <c r="L7918" s="84"/>
      <c r="M7918" s="88">
        <f t="shared" si="871"/>
        <v>2.9319659721755917E-2</v>
      </c>
      <c r="N7918" s="88">
        <f t="shared" si="866"/>
        <v>2.145987113934968E-2</v>
      </c>
      <c r="O7918" s="88">
        <f t="shared" si="867"/>
        <v>4.9390279499370309E-4</v>
      </c>
      <c r="P7918" s="88">
        <f t="shared" si="868"/>
        <v>3.1702226913177381E-6</v>
      </c>
      <c r="Q7918" s="88">
        <f t="shared" si="869"/>
        <v>2.6578049495418166E-5</v>
      </c>
      <c r="R7918" s="89">
        <f t="shared" si="870"/>
        <v>5.7987147557808623E-3</v>
      </c>
      <c r="S7918" s="88">
        <f t="shared" si="872"/>
        <v>5.1303181928286035E-2</v>
      </c>
    </row>
    <row r="7919" spans="1:19" x14ac:dyDescent="0.2">
      <c r="A7919" s="60">
        <v>2004</v>
      </c>
      <c r="B7919" s="61">
        <v>11</v>
      </c>
      <c r="C7919" s="61">
        <v>25</v>
      </c>
      <c r="D7919" s="61">
        <v>21</v>
      </c>
      <c r="E7919" s="87">
        <v>3.9477006891227309E-2</v>
      </c>
      <c r="F7919" s="87">
        <v>1.949055579396634E-2</v>
      </c>
      <c r="G7919" s="87">
        <v>1.2368164150014451E-3</v>
      </c>
      <c r="H7919" s="87">
        <v>1.7084746006959106E-6</v>
      </c>
      <c r="I7919" s="87">
        <v>5.4211388888889014E-5</v>
      </c>
      <c r="J7919" s="87">
        <v>5.8163091674031438E-3</v>
      </c>
      <c r="K7919" s="88">
        <v>6.607660813108783E-2</v>
      </c>
      <c r="L7919" s="84"/>
      <c r="M7919" s="88">
        <f t="shared" si="871"/>
        <v>3.0013824597717773E-2</v>
      </c>
      <c r="N7919" s="88">
        <f t="shared" si="866"/>
        <v>2.1531304634820319E-2</v>
      </c>
      <c r="O7919" s="88">
        <f t="shared" si="867"/>
        <v>4.9390279499370309E-4</v>
      </c>
      <c r="P7919" s="88">
        <f t="shared" si="868"/>
        <v>3.1702226913177381E-6</v>
      </c>
      <c r="Q7919" s="88">
        <f t="shared" si="869"/>
        <v>2.6578049495418166E-5</v>
      </c>
      <c r="R7919" s="89">
        <f t="shared" si="870"/>
        <v>5.8163091674031438E-3</v>
      </c>
      <c r="S7919" s="88">
        <f t="shared" si="872"/>
        <v>5.2068780299718537E-2</v>
      </c>
    </row>
    <row r="7920" spans="1:19" x14ac:dyDescent="0.2">
      <c r="A7920" s="60">
        <v>2004</v>
      </c>
      <c r="B7920" s="61">
        <v>11</v>
      </c>
      <c r="C7920" s="61">
        <v>25</v>
      </c>
      <c r="D7920" s="61">
        <v>22</v>
      </c>
      <c r="E7920" s="87">
        <v>3.6397161011161749E-2</v>
      </c>
      <c r="F7920" s="87">
        <v>1.9087743783337552E-2</v>
      </c>
      <c r="G7920" s="87">
        <v>1.2368164150014451E-3</v>
      </c>
      <c r="H7920" s="87">
        <v>1.7084746006959106E-6</v>
      </c>
      <c r="I7920" s="87">
        <v>5.4211388888889014E-5</v>
      </c>
      <c r="J7920" s="87">
        <v>6.1167138183319536E-3</v>
      </c>
      <c r="K7920" s="88">
        <v>6.2894354891322279E-2</v>
      </c>
      <c r="L7920" s="84"/>
      <c r="M7920" s="88">
        <f t="shared" si="871"/>
        <v>2.7672260195761217E-2</v>
      </c>
      <c r="N7920" s="88">
        <f t="shared" si="866"/>
        <v>2.1086316395229027E-2</v>
      </c>
      <c r="O7920" s="88">
        <f t="shared" si="867"/>
        <v>4.9390279499370309E-4</v>
      </c>
      <c r="P7920" s="88">
        <f t="shared" si="868"/>
        <v>3.1702226913177381E-6</v>
      </c>
      <c r="Q7920" s="88">
        <f t="shared" si="869"/>
        <v>2.6578049495418166E-5</v>
      </c>
      <c r="R7920" s="89">
        <f t="shared" si="870"/>
        <v>6.1167138183319536E-3</v>
      </c>
      <c r="S7920" s="88">
        <f t="shared" si="872"/>
        <v>4.9282227658170683E-2</v>
      </c>
    </row>
    <row r="7921" spans="1:19" x14ac:dyDescent="0.2">
      <c r="A7921" s="60">
        <v>2004</v>
      </c>
      <c r="B7921" s="61">
        <v>11</v>
      </c>
      <c r="C7921" s="61">
        <v>25</v>
      </c>
      <c r="D7921" s="61">
        <v>23</v>
      </c>
      <c r="E7921" s="87">
        <v>3.0063470836554858E-2</v>
      </c>
      <c r="F7921" s="87">
        <v>1.8417566386848511E-2</v>
      </c>
      <c r="G7921" s="87">
        <v>1.2368164150014451E-3</v>
      </c>
      <c r="H7921" s="87">
        <v>1.7084746006959106E-6</v>
      </c>
      <c r="I7921" s="87">
        <v>5.4211388888889014E-5</v>
      </c>
      <c r="J7921" s="87">
        <v>6.9004972418007801E-3</v>
      </c>
      <c r="K7921" s="88">
        <v>5.6674270743695181E-2</v>
      </c>
      <c r="L7921" s="84"/>
      <c r="M7921" s="88">
        <f t="shared" si="871"/>
        <v>2.2856842793911945E-2</v>
      </c>
      <c r="N7921" s="88">
        <f t="shared" si="866"/>
        <v>2.0345968411533084E-2</v>
      </c>
      <c r="O7921" s="88">
        <f t="shared" si="867"/>
        <v>4.9390279499370309E-4</v>
      </c>
      <c r="P7921" s="88">
        <f t="shared" si="868"/>
        <v>3.1702226913177381E-6</v>
      </c>
      <c r="Q7921" s="88">
        <f t="shared" si="869"/>
        <v>2.6578049495418166E-5</v>
      </c>
      <c r="R7921" s="89">
        <f t="shared" si="870"/>
        <v>6.9004972418007801E-3</v>
      </c>
      <c r="S7921" s="88">
        <f t="shared" si="872"/>
        <v>4.3726462272625471E-2</v>
      </c>
    </row>
    <row r="7922" spans="1:19" x14ac:dyDescent="0.2">
      <c r="A7922" s="60">
        <v>2004</v>
      </c>
      <c r="B7922" s="61">
        <v>11</v>
      </c>
      <c r="C7922" s="61">
        <v>25</v>
      </c>
      <c r="D7922" s="61">
        <v>24</v>
      </c>
      <c r="E7922" s="87">
        <v>2.5307422417930485E-2</v>
      </c>
      <c r="F7922" s="87">
        <v>1.7376914365744164E-2</v>
      </c>
      <c r="G7922" s="87">
        <v>1.2368164150014451E-3</v>
      </c>
      <c r="H7922" s="87">
        <v>1.7084746006959106E-6</v>
      </c>
      <c r="I7922" s="87">
        <v>5.4211388888889014E-5</v>
      </c>
      <c r="J7922" s="87">
        <v>7.7007812293999967E-3</v>
      </c>
      <c r="K7922" s="88">
        <v>5.1677854291565677E-2</v>
      </c>
      <c r="L7922" s="84"/>
      <c r="M7922" s="88">
        <f t="shared" si="871"/>
        <v>1.9240884689282523E-2</v>
      </c>
      <c r="N7922" s="88">
        <f t="shared" si="866"/>
        <v>1.9196355443996491E-2</v>
      </c>
      <c r="O7922" s="88">
        <f t="shared" si="867"/>
        <v>4.9390279499370309E-4</v>
      </c>
      <c r="P7922" s="88">
        <f t="shared" si="868"/>
        <v>3.1702226913177381E-6</v>
      </c>
      <c r="Q7922" s="88">
        <f t="shared" si="869"/>
        <v>2.6578049495418166E-5</v>
      </c>
      <c r="R7922" s="89">
        <f t="shared" si="870"/>
        <v>7.7007812293999967E-3</v>
      </c>
      <c r="S7922" s="88">
        <f t="shared" si="872"/>
        <v>3.8960891200459452E-2</v>
      </c>
    </row>
    <row r="7923" spans="1:19" x14ac:dyDescent="0.2">
      <c r="A7923" s="60">
        <v>2004</v>
      </c>
      <c r="B7923" s="61">
        <v>11</v>
      </c>
      <c r="C7923" s="61">
        <v>26</v>
      </c>
      <c r="D7923" s="61">
        <v>1</v>
      </c>
      <c r="E7923" s="87">
        <v>2.0970785693486552E-2</v>
      </c>
      <c r="F7923" s="87">
        <v>1.6352021211312032E-2</v>
      </c>
      <c r="G7923" s="87">
        <v>1.2368164150014451E-3</v>
      </c>
      <c r="H7923" s="87">
        <v>1.7084746006959106E-6</v>
      </c>
      <c r="I7923" s="87">
        <v>5.4211388888889014E-5</v>
      </c>
      <c r="J7923" s="87">
        <v>7.3419694166301577E-3</v>
      </c>
      <c r="K7923" s="88">
        <v>4.5957512599919773E-2</v>
      </c>
      <c r="L7923" s="84"/>
      <c r="M7923" s="88">
        <f t="shared" si="871"/>
        <v>1.5943799518917039E-2</v>
      </c>
      <c r="N7923" s="88">
        <f t="shared" si="866"/>
        <v>1.8064151367340478E-2</v>
      </c>
      <c r="O7923" s="88">
        <f t="shared" si="867"/>
        <v>4.9390279499370309E-4</v>
      </c>
      <c r="P7923" s="88">
        <f t="shared" si="868"/>
        <v>3.1702226913177381E-6</v>
      </c>
      <c r="Q7923" s="88">
        <f t="shared" si="869"/>
        <v>2.6578049495418166E-5</v>
      </c>
      <c r="R7923" s="89">
        <f t="shared" si="870"/>
        <v>7.3419694166301577E-3</v>
      </c>
      <c r="S7923" s="88">
        <f t="shared" si="872"/>
        <v>3.4531601953437963E-2</v>
      </c>
    </row>
    <row r="7924" spans="1:19" x14ac:dyDescent="0.2">
      <c r="A7924" s="60">
        <v>2004</v>
      </c>
      <c r="B7924" s="61">
        <v>11</v>
      </c>
      <c r="C7924" s="61">
        <v>26</v>
      </c>
      <c r="D7924" s="61">
        <v>2</v>
      </c>
      <c r="E7924" s="87">
        <v>1.8979374737261055E-2</v>
      </c>
      <c r="F7924" s="87">
        <v>1.5694835792920865E-2</v>
      </c>
      <c r="G7924" s="87">
        <v>1.2368164150014451E-3</v>
      </c>
      <c r="H7924" s="87">
        <v>1.7084746006959106E-6</v>
      </c>
      <c r="I7924" s="87">
        <v>5.4211388888889014E-5</v>
      </c>
      <c r="J7924" s="87">
        <v>7.7059753356943112E-3</v>
      </c>
      <c r="K7924" s="88">
        <v>4.3672922144367264E-2</v>
      </c>
      <c r="L7924" s="84"/>
      <c r="M7924" s="88">
        <f t="shared" si="871"/>
        <v>1.4429757197856276E-2</v>
      </c>
      <c r="N7924" s="88">
        <f t="shared" si="866"/>
        <v>1.733815568027431E-2</v>
      </c>
      <c r="O7924" s="88">
        <f t="shared" si="867"/>
        <v>4.9390279499370309E-4</v>
      </c>
      <c r="P7924" s="88">
        <f t="shared" si="868"/>
        <v>3.1702226913177381E-6</v>
      </c>
      <c r="Q7924" s="88">
        <f t="shared" si="869"/>
        <v>2.6578049495418166E-5</v>
      </c>
      <c r="R7924" s="89">
        <f t="shared" si="870"/>
        <v>7.7059753356943112E-3</v>
      </c>
      <c r="S7924" s="88">
        <f t="shared" si="872"/>
        <v>3.2291563945311026E-2</v>
      </c>
    </row>
    <row r="7925" spans="1:19" x14ac:dyDescent="0.2">
      <c r="A7925" s="60">
        <v>2004</v>
      </c>
      <c r="B7925" s="61">
        <v>11</v>
      </c>
      <c r="C7925" s="61">
        <v>26</v>
      </c>
      <c r="D7925" s="61">
        <v>3</v>
      </c>
      <c r="E7925" s="87">
        <v>1.7997219399425723E-2</v>
      </c>
      <c r="F7925" s="87">
        <v>1.5593031734433053E-2</v>
      </c>
      <c r="G7925" s="87">
        <v>1.2368164150014451E-3</v>
      </c>
      <c r="H7925" s="87">
        <v>1.7084746006959106E-6</v>
      </c>
      <c r="I7925" s="87">
        <v>5.4211388888889014E-5</v>
      </c>
      <c r="J7925" s="87">
        <v>8.1750982075634131E-3</v>
      </c>
      <c r="K7925" s="88">
        <v>4.3058085619913214E-2</v>
      </c>
      <c r="L7925" s="84"/>
      <c r="M7925" s="88">
        <f t="shared" si="871"/>
        <v>1.3683038022344199E-2</v>
      </c>
      <c r="N7925" s="88">
        <f t="shared" si="866"/>
        <v>1.7225692279048948E-2</v>
      </c>
      <c r="O7925" s="88">
        <f t="shared" si="867"/>
        <v>4.9390279499370309E-4</v>
      </c>
      <c r="P7925" s="88">
        <f t="shared" si="868"/>
        <v>3.1702226913177381E-6</v>
      </c>
      <c r="Q7925" s="88">
        <f t="shared" si="869"/>
        <v>2.6578049495418166E-5</v>
      </c>
      <c r="R7925" s="89">
        <f t="shared" si="870"/>
        <v>8.1750982075634131E-3</v>
      </c>
      <c r="S7925" s="88">
        <f t="shared" si="872"/>
        <v>3.1432381368573591E-2</v>
      </c>
    </row>
    <row r="7926" spans="1:19" x14ac:dyDescent="0.2">
      <c r="A7926" s="60">
        <v>2004</v>
      </c>
      <c r="B7926" s="61">
        <v>11</v>
      </c>
      <c r="C7926" s="61">
        <v>26</v>
      </c>
      <c r="D7926" s="61">
        <v>4</v>
      </c>
      <c r="E7926" s="87">
        <v>1.8012681601564849E-2</v>
      </c>
      <c r="F7926" s="87">
        <v>1.5394305331392251E-2</v>
      </c>
      <c r="G7926" s="87">
        <v>1.2368164150014451E-3</v>
      </c>
      <c r="H7926" s="87">
        <v>1.7084746006959106E-6</v>
      </c>
      <c r="I7926" s="87">
        <v>5.4211388888889014E-5</v>
      </c>
      <c r="J7926" s="87">
        <v>8.2720730921651605E-3</v>
      </c>
      <c r="K7926" s="88">
        <v>4.2971796303613294E-2</v>
      </c>
      <c r="L7926" s="84"/>
      <c r="M7926" s="88">
        <f t="shared" si="871"/>
        <v>1.3694793721659927E-2</v>
      </c>
      <c r="N7926" s="88">
        <f t="shared" si="866"/>
        <v>1.7006158327935138E-2</v>
      </c>
      <c r="O7926" s="88">
        <f t="shared" si="867"/>
        <v>4.9390279499370309E-4</v>
      </c>
      <c r="P7926" s="88">
        <f t="shared" si="868"/>
        <v>3.1702226913177381E-6</v>
      </c>
      <c r="Q7926" s="88">
        <f t="shared" si="869"/>
        <v>2.6578049495418166E-5</v>
      </c>
      <c r="R7926" s="89">
        <f t="shared" si="870"/>
        <v>8.2720730921651605E-3</v>
      </c>
      <c r="S7926" s="88">
        <f t="shared" si="872"/>
        <v>3.1224603116775503E-2</v>
      </c>
    </row>
    <row r="7927" spans="1:19" x14ac:dyDescent="0.2">
      <c r="A7927" s="60">
        <v>2004</v>
      </c>
      <c r="B7927" s="61">
        <v>11</v>
      </c>
      <c r="C7927" s="61">
        <v>26</v>
      </c>
      <c r="D7927" s="61">
        <v>5</v>
      </c>
      <c r="E7927" s="87">
        <v>1.7958919019418096E-2</v>
      </c>
      <c r="F7927" s="87">
        <v>1.5590328637476079E-2</v>
      </c>
      <c r="G7927" s="87">
        <v>1.2368164150014451E-3</v>
      </c>
      <c r="H7927" s="87">
        <v>1.7084746006959106E-6</v>
      </c>
      <c r="I7927" s="87">
        <v>5.4211388888889014E-5</v>
      </c>
      <c r="J7927" s="87">
        <v>8.2513464238662768E-3</v>
      </c>
      <c r="K7927" s="88">
        <v>4.3093330359251482E-2</v>
      </c>
      <c r="L7927" s="84"/>
      <c r="M7927" s="88">
        <f t="shared" si="871"/>
        <v>1.3653918770959658E-2</v>
      </c>
      <c r="N7927" s="88">
        <f t="shared" si="866"/>
        <v>1.7222706155684726E-2</v>
      </c>
      <c r="O7927" s="88">
        <f t="shared" si="867"/>
        <v>4.9390279499370309E-4</v>
      </c>
      <c r="P7927" s="88">
        <f t="shared" si="868"/>
        <v>3.1702226913177381E-6</v>
      </c>
      <c r="Q7927" s="88">
        <f t="shared" si="869"/>
        <v>2.6578049495418166E-5</v>
      </c>
      <c r="R7927" s="89">
        <f t="shared" si="870"/>
        <v>8.2513464238662768E-3</v>
      </c>
      <c r="S7927" s="88">
        <f t="shared" si="872"/>
        <v>3.1400275993824826E-2</v>
      </c>
    </row>
    <row r="7928" spans="1:19" x14ac:dyDescent="0.2">
      <c r="A7928" s="60">
        <v>2004</v>
      </c>
      <c r="B7928" s="61">
        <v>11</v>
      </c>
      <c r="C7928" s="61">
        <v>26</v>
      </c>
      <c r="D7928" s="61">
        <v>6</v>
      </c>
      <c r="E7928" s="87">
        <v>1.9171460809911972E-2</v>
      </c>
      <c r="F7928" s="87">
        <v>1.5987428703002432E-2</v>
      </c>
      <c r="G7928" s="87">
        <v>1.2368164150014451E-3</v>
      </c>
      <c r="H7928" s="87">
        <v>1.7084746006959106E-6</v>
      </c>
      <c r="I7928" s="87">
        <v>5.4211388888889014E-5</v>
      </c>
      <c r="J7928" s="87">
        <v>8.2123963754810493E-3</v>
      </c>
      <c r="K7928" s="88">
        <v>4.4664022166886488E-2</v>
      </c>
      <c r="L7928" s="84"/>
      <c r="M7928" s="88">
        <f t="shared" si="871"/>
        <v>1.4575797593170296E-2</v>
      </c>
      <c r="N7928" s="88">
        <f t="shared" si="866"/>
        <v>1.7661384383834682E-2</v>
      </c>
      <c r="O7928" s="88">
        <f t="shared" si="867"/>
        <v>4.9390279499370309E-4</v>
      </c>
      <c r="P7928" s="88">
        <f t="shared" si="868"/>
        <v>3.1702226913177381E-6</v>
      </c>
      <c r="Q7928" s="88">
        <f t="shared" si="869"/>
        <v>2.6578049495418166E-5</v>
      </c>
      <c r="R7928" s="89">
        <f t="shared" si="870"/>
        <v>8.2123963754810493E-3</v>
      </c>
      <c r="S7928" s="88">
        <f t="shared" si="872"/>
        <v>3.2760833044185422E-2</v>
      </c>
    </row>
    <row r="7929" spans="1:19" x14ac:dyDescent="0.2">
      <c r="A7929" s="60">
        <v>2004</v>
      </c>
      <c r="B7929" s="61">
        <v>11</v>
      </c>
      <c r="C7929" s="61">
        <v>26</v>
      </c>
      <c r="D7929" s="61">
        <v>7</v>
      </c>
      <c r="E7929" s="87">
        <v>2.3101178991249249E-2</v>
      </c>
      <c r="F7929" s="87">
        <v>1.6437224719387012E-2</v>
      </c>
      <c r="G7929" s="87">
        <v>0</v>
      </c>
      <c r="H7929" s="87">
        <v>0</v>
      </c>
      <c r="I7929" s="87">
        <v>5.4211388888889014E-5</v>
      </c>
      <c r="J7929" s="87">
        <v>8.1561639857405579E-3</v>
      </c>
      <c r="K7929" s="88">
        <v>4.7748779085265709E-2</v>
      </c>
      <c r="L7929" s="84"/>
      <c r="M7929" s="88">
        <f t="shared" si="871"/>
        <v>1.7563508199957199E-2</v>
      </c>
      <c r="N7929" s="88">
        <f t="shared" si="866"/>
        <v>1.8158276065871941E-2</v>
      </c>
      <c r="O7929" s="88">
        <f t="shared" si="867"/>
        <v>0</v>
      </c>
      <c r="P7929" s="88">
        <f t="shared" si="868"/>
        <v>0</v>
      </c>
      <c r="Q7929" s="88">
        <f t="shared" si="869"/>
        <v>2.6578049495418166E-5</v>
      </c>
      <c r="R7929" s="89">
        <f t="shared" si="870"/>
        <v>8.1561639857405579E-3</v>
      </c>
      <c r="S7929" s="88">
        <f t="shared" si="872"/>
        <v>3.5748362315324564E-2</v>
      </c>
    </row>
    <row r="7930" spans="1:19" x14ac:dyDescent="0.2">
      <c r="A7930" s="60">
        <v>2004</v>
      </c>
      <c r="B7930" s="61">
        <v>11</v>
      </c>
      <c r="C7930" s="61">
        <v>26</v>
      </c>
      <c r="D7930" s="61">
        <v>8</v>
      </c>
      <c r="E7930" s="87">
        <v>2.7346636129327456E-2</v>
      </c>
      <c r="F7930" s="87">
        <v>1.7263402936371759E-2</v>
      </c>
      <c r="G7930" s="87">
        <v>0</v>
      </c>
      <c r="H7930" s="87">
        <v>0</v>
      </c>
      <c r="I7930" s="87">
        <v>5.4211388888889014E-5</v>
      </c>
      <c r="J7930" s="87">
        <v>1.0472638398130982E-2</v>
      </c>
      <c r="K7930" s="88">
        <v>5.5136888852719085E-2</v>
      </c>
      <c r="L7930" s="84"/>
      <c r="M7930" s="88">
        <f t="shared" si="871"/>
        <v>2.0791270786682699E-2</v>
      </c>
      <c r="N7930" s="88">
        <f t="shared" si="866"/>
        <v>1.9070958857506756E-2</v>
      </c>
      <c r="O7930" s="88">
        <f t="shared" si="867"/>
        <v>0</v>
      </c>
      <c r="P7930" s="88">
        <f t="shared" si="868"/>
        <v>0</v>
      </c>
      <c r="Q7930" s="88">
        <f t="shared" si="869"/>
        <v>2.6578049495418166E-5</v>
      </c>
      <c r="R7930" s="89">
        <f t="shared" si="870"/>
        <v>1.0472638398130982E-2</v>
      </c>
      <c r="S7930" s="88">
        <f t="shared" si="872"/>
        <v>3.9888807693684872E-2</v>
      </c>
    </row>
    <row r="7931" spans="1:19" x14ac:dyDescent="0.2">
      <c r="A7931" s="60">
        <v>2004</v>
      </c>
      <c r="B7931" s="61">
        <v>11</v>
      </c>
      <c r="C7931" s="61">
        <v>26</v>
      </c>
      <c r="D7931" s="61">
        <v>9</v>
      </c>
      <c r="E7931" s="87">
        <v>3.0621774583240412E-2</v>
      </c>
      <c r="F7931" s="87">
        <v>1.7815919927999732E-2</v>
      </c>
      <c r="G7931" s="87">
        <v>0</v>
      </c>
      <c r="H7931" s="87">
        <v>0</v>
      </c>
      <c r="I7931" s="87">
        <v>5.4211388888889014E-5</v>
      </c>
      <c r="J7931" s="87">
        <v>1.0761559868668844E-2</v>
      </c>
      <c r="K7931" s="88">
        <v>5.9253465768797878E-2</v>
      </c>
      <c r="L7931" s="84"/>
      <c r="M7931" s="88">
        <f t="shared" si="871"/>
        <v>2.3281313442647795E-2</v>
      </c>
      <c r="N7931" s="88">
        <f t="shared" si="866"/>
        <v>1.9681326862832652E-2</v>
      </c>
      <c r="O7931" s="88">
        <f t="shared" si="867"/>
        <v>0</v>
      </c>
      <c r="P7931" s="88">
        <f t="shared" si="868"/>
        <v>0</v>
      </c>
      <c r="Q7931" s="88">
        <f t="shared" si="869"/>
        <v>2.6578049495418166E-5</v>
      </c>
      <c r="R7931" s="89">
        <f t="shared" si="870"/>
        <v>1.0761559868668844E-2</v>
      </c>
      <c r="S7931" s="88">
        <f t="shared" si="872"/>
        <v>4.2989218354975864E-2</v>
      </c>
    </row>
    <row r="7932" spans="1:19" x14ac:dyDescent="0.2">
      <c r="A7932" s="60">
        <v>2004</v>
      </c>
      <c r="B7932" s="61">
        <v>11</v>
      </c>
      <c r="C7932" s="61">
        <v>26</v>
      </c>
      <c r="D7932" s="61">
        <v>10</v>
      </c>
      <c r="E7932" s="87">
        <v>2.9619738409170964E-2</v>
      </c>
      <c r="F7932" s="87">
        <v>1.8501672266817263E-2</v>
      </c>
      <c r="G7932" s="87">
        <v>0</v>
      </c>
      <c r="H7932" s="87">
        <v>0</v>
      </c>
      <c r="I7932" s="87">
        <v>5.4211388888889014E-5</v>
      </c>
      <c r="J7932" s="87">
        <v>1.0974131742115773E-2</v>
      </c>
      <c r="K7932" s="88">
        <v>5.9149753806992889E-2</v>
      </c>
      <c r="L7932" s="84"/>
      <c r="M7932" s="88">
        <f t="shared" si="871"/>
        <v>2.2519479141178196E-2</v>
      </c>
      <c r="N7932" s="88">
        <f t="shared" si="866"/>
        <v>2.0438880555359553E-2</v>
      </c>
      <c r="O7932" s="88">
        <f t="shared" si="867"/>
        <v>0</v>
      </c>
      <c r="P7932" s="88">
        <f t="shared" si="868"/>
        <v>0</v>
      </c>
      <c r="Q7932" s="88">
        <f t="shared" si="869"/>
        <v>2.6578049495418166E-5</v>
      </c>
      <c r="R7932" s="89">
        <f t="shared" si="870"/>
        <v>1.0974131742115773E-2</v>
      </c>
      <c r="S7932" s="88">
        <f t="shared" si="872"/>
        <v>4.2984937746033167E-2</v>
      </c>
    </row>
    <row r="7933" spans="1:19" x14ac:dyDescent="0.2">
      <c r="A7933" s="60">
        <v>2004</v>
      </c>
      <c r="B7933" s="61">
        <v>11</v>
      </c>
      <c r="C7933" s="61">
        <v>26</v>
      </c>
      <c r="D7933" s="61">
        <v>11</v>
      </c>
      <c r="E7933" s="87">
        <v>3.0803124334379546E-2</v>
      </c>
      <c r="F7933" s="87">
        <v>1.8798910048311156E-2</v>
      </c>
      <c r="G7933" s="87">
        <v>0</v>
      </c>
      <c r="H7933" s="87">
        <v>0</v>
      </c>
      <c r="I7933" s="87">
        <v>5.4211388888889014E-5</v>
      </c>
      <c r="J7933" s="87">
        <v>1.0845693032504693E-2</v>
      </c>
      <c r="K7933" s="88">
        <v>6.050193880408429E-2</v>
      </c>
      <c r="L7933" s="84"/>
      <c r="M7933" s="88">
        <f t="shared" si="871"/>
        <v>2.3419191160594523E-2</v>
      </c>
      <c r="N7933" s="88">
        <f t="shared" si="866"/>
        <v>2.0767240469257153E-2</v>
      </c>
      <c r="O7933" s="88">
        <f t="shared" si="867"/>
        <v>0</v>
      </c>
      <c r="P7933" s="88">
        <f t="shared" si="868"/>
        <v>0</v>
      </c>
      <c r="Q7933" s="88">
        <f t="shared" si="869"/>
        <v>2.6578049495418166E-5</v>
      </c>
      <c r="R7933" s="89">
        <f t="shared" si="870"/>
        <v>1.0845693032504693E-2</v>
      </c>
      <c r="S7933" s="88">
        <f t="shared" si="872"/>
        <v>4.4213009679347097E-2</v>
      </c>
    </row>
    <row r="7934" spans="1:19" x14ac:dyDescent="0.2">
      <c r="A7934" s="60">
        <v>2004</v>
      </c>
      <c r="B7934" s="61">
        <v>11</v>
      </c>
      <c r="C7934" s="61">
        <v>26</v>
      </c>
      <c r="D7934" s="61">
        <v>12</v>
      </c>
      <c r="E7934" s="87">
        <v>3.0882471204781149E-2</v>
      </c>
      <c r="F7934" s="87">
        <v>1.8779108843090028E-2</v>
      </c>
      <c r="G7934" s="87">
        <v>0</v>
      </c>
      <c r="H7934" s="87">
        <v>0</v>
      </c>
      <c r="I7934" s="87">
        <v>5.4211388888889014E-5</v>
      </c>
      <c r="J7934" s="87">
        <v>9.9853056998375211E-3</v>
      </c>
      <c r="K7934" s="88">
        <v>5.9701097136597589E-2</v>
      </c>
      <c r="L7934" s="84"/>
      <c r="M7934" s="88">
        <f t="shared" si="871"/>
        <v>2.3479517493266436E-2</v>
      </c>
      <c r="N7934" s="88">
        <f t="shared" si="866"/>
        <v>2.0745365988803152E-2</v>
      </c>
      <c r="O7934" s="88">
        <f t="shared" si="867"/>
        <v>0</v>
      </c>
      <c r="P7934" s="88">
        <f t="shared" si="868"/>
        <v>0</v>
      </c>
      <c r="Q7934" s="88">
        <f t="shared" si="869"/>
        <v>2.6578049495418166E-5</v>
      </c>
      <c r="R7934" s="89">
        <f t="shared" si="870"/>
        <v>9.9853056998375211E-3</v>
      </c>
      <c r="S7934" s="88">
        <f t="shared" si="872"/>
        <v>4.4251461531565006E-2</v>
      </c>
    </row>
    <row r="7935" spans="1:19" x14ac:dyDescent="0.2">
      <c r="A7935" s="60">
        <v>2004</v>
      </c>
      <c r="B7935" s="61">
        <v>11</v>
      </c>
      <c r="C7935" s="61">
        <v>26</v>
      </c>
      <c r="D7935" s="61">
        <v>13</v>
      </c>
      <c r="E7935" s="87">
        <v>2.9281411771246248E-2</v>
      </c>
      <c r="F7935" s="87">
        <v>1.9174047775602547E-2</v>
      </c>
      <c r="G7935" s="87">
        <v>0</v>
      </c>
      <c r="H7935" s="87">
        <v>0</v>
      </c>
      <c r="I7935" s="87">
        <v>5.4211388888889014E-5</v>
      </c>
      <c r="J7935" s="87">
        <v>9.4858920940018403E-3</v>
      </c>
      <c r="K7935" s="88">
        <v>5.799556302973953E-2</v>
      </c>
      <c r="L7935" s="84"/>
      <c r="M7935" s="88">
        <f t="shared" si="871"/>
        <v>2.2262254058349931E-2</v>
      </c>
      <c r="N7935" s="88">
        <f t="shared" si="866"/>
        <v>2.1181656803594091E-2</v>
      </c>
      <c r="O7935" s="88">
        <f t="shared" si="867"/>
        <v>0</v>
      </c>
      <c r="P7935" s="88">
        <f t="shared" si="868"/>
        <v>0</v>
      </c>
      <c r="Q7935" s="88">
        <f t="shared" si="869"/>
        <v>2.6578049495418166E-5</v>
      </c>
      <c r="R7935" s="89">
        <f t="shared" si="870"/>
        <v>9.4858920940018403E-3</v>
      </c>
      <c r="S7935" s="88">
        <f t="shared" si="872"/>
        <v>4.3470488911439439E-2</v>
      </c>
    </row>
    <row r="7936" spans="1:19" x14ac:dyDescent="0.2">
      <c r="A7936" s="60">
        <v>2004</v>
      </c>
      <c r="B7936" s="61">
        <v>11</v>
      </c>
      <c r="C7936" s="61">
        <v>26</v>
      </c>
      <c r="D7936" s="61">
        <v>14</v>
      </c>
      <c r="E7936" s="87">
        <v>2.8935951540904888E-2</v>
      </c>
      <c r="F7936" s="87">
        <v>1.9120322509125216E-2</v>
      </c>
      <c r="G7936" s="87">
        <v>0</v>
      </c>
      <c r="H7936" s="87">
        <v>0</v>
      </c>
      <c r="I7936" s="87">
        <v>5.4211388888889014E-5</v>
      </c>
      <c r="J7936" s="87">
        <v>9.1330138250074414E-3</v>
      </c>
      <c r="K7936" s="88">
        <v>5.7243499263926433E-2</v>
      </c>
      <c r="L7936" s="84"/>
      <c r="M7936" s="88">
        <f t="shared" si="871"/>
        <v>2.1999605403462751E-2</v>
      </c>
      <c r="N7936" s="88">
        <f t="shared" si="866"/>
        <v>2.1122306260113518E-2</v>
      </c>
      <c r="O7936" s="88">
        <f t="shared" si="867"/>
        <v>0</v>
      </c>
      <c r="P7936" s="88">
        <f t="shared" si="868"/>
        <v>0</v>
      </c>
      <c r="Q7936" s="88">
        <f t="shared" si="869"/>
        <v>2.6578049495418166E-5</v>
      </c>
      <c r="R7936" s="89">
        <f t="shared" si="870"/>
        <v>9.1330138250074414E-3</v>
      </c>
      <c r="S7936" s="88">
        <f t="shared" si="872"/>
        <v>4.314848971307169E-2</v>
      </c>
    </row>
    <row r="7937" spans="1:19" x14ac:dyDescent="0.2">
      <c r="A7937" s="60">
        <v>2004</v>
      </c>
      <c r="B7937" s="61">
        <v>11</v>
      </c>
      <c r="C7937" s="61">
        <v>26</v>
      </c>
      <c r="D7937" s="61">
        <v>15</v>
      </c>
      <c r="E7937" s="87">
        <v>3.2188836117378564E-2</v>
      </c>
      <c r="F7937" s="87">
        <v>1.8752017972692294E-2</v>
      </c>
      <c r="G7937" s="87">
        <v>0</v>
      </c>
      <c r="H7937" s="87">
        <v>0</v>
      </c>
      <c r="I7937" s="87">
        <v>5.4211388888889014E-5</v>
      </c>
      <c r="J7937" s="87">
        <v>7.5878943311688454E-3</v>
      </c>
      <c r="K7937" s="88">
        <v>5.85829598101286E-2</v>
      </c>
      <c r="L7937" s="84"/>
      <c r="M7937" s="88">
        <f t="shared" si="871"/>
        <v>2.4472728742927434E-2</v>
      </c>
      <c r="N7937" s="88">
        <f t="shared" si="866"/>
        <v>2.0715438582446861E-2</v>
      </c>
      <c r="O7937" s="88">
        <f t="shared" si="867"/>
        <v>0</v>
      </c>
      <c r="P7937" s="88">
        <f t="shared" si="868"/>
        <v>0</v>
      </c>
      <c r="Q7937" s="88">
        <f t="shared" si="869"/>
        <v>2.6578049495418166E-5</v>
      </c>
      <c r="R7937" s="89">
        <f t="shared" si="870"/>
        <v>7.5878943311688454E-3</v>
      </c>
      <c r="S7937" s="88">
        <f t="shared" si="872"/>
        <v>4.5214745374869719E-2</v>
      </c>
    </row>
    <row r="7938" spans="1:19" x14ac:dyDescent="0.2">
      <c r="A7938" s="60">
        <v>2004</v>
      </c>
      <c r="B7938" s="61">
        <v>11</v>
      </c>
      <c r="C7938" s="61">
        <v>26</v>
      </c>
      <c r="D7938" s="61">
        <v>16</v>
      </c>
      <c r="E7938" s="87">
        <v>3.2844967260652072E-2</v>
      </c>
      <c r="F7938" s="87">
        <v>1.8955090331409082E-2</v>
      </c>
      <c r="G7938" s="87">
        <v>0</v>
      </c>
      <c r="H7938" s="87">
        <v>0</v>
      </c>
      <c r="I7938" s="87">
        <v>5.4211388888889014E-5</v>
      </c>
      <c r="J7938" s="87">
        <v>6.7783043905640565E-3</v>
      </c>
      <c r="K7938" s="88">
        <v>5.8632573371514105E-2</v>
      </c>
      <c r="L7938" s="84"/>
      <c r="M7938" s="88">
        <f t="shared" si="871"/>
        <v>2.4971576213850752E-2</v>
      </c>
      <c r="N7938" s="88">
        <f t="shared" si="866"/>
        <v>2.0939773530339739E-2</v>
      </c>
      <c r="O7938" s="88">
        <f t="shared" si="867"/>
        <v>0</v>
      </c>
      <c r="P7938" s="88">
        <f t="shared" si="868"/>
        <v>0</v>
      </c>
      <c r="Q7938" s="88">
        <f t="shared" si="869"/>
        <v>2.6578049495418166E-5</v>
      </c>
      <c r="R7938" s="89">
        <f t="shared" si="870"/>
        <v>6.7783043905640565E-3</v>
      </c>
      <c r="S7938" s="88">
        <f t="shared" si="872"/>
        <v>4.5937927793685912E-2</v>
      </c>
    </row>
    <row r="7939" spans="1:19" x14ac:dyDescent="0.2">
      <c r="A7939" s="60">
        <v>2004</v>
      </c>
      <c r="B7939" s="61">
        <v>11</v>
      </c>
      <c r="C7939" s="61">
        <v>26</v>
      </c>
      <c r="D7939" s="61">
        <v>17</v>
      </c>
      <c r="E7939" s="87">
        <v>4.0217202780499749E-2</v>
      </c>
      <c r="F7939" s="87">
        <v>1.8368505982569453E-2</v>
      </c>
      <c r="G7939" s="87">
        <v>0</v>
      </c>
      <c r="H7939" s="87">
        <v>0</v>
      </c>
      <c r="I7939" s="87">
        <v>5.4211388888889014E-5</v>
      </c>
      <c r="J7939" s="87">
        <v>6.190815012933293E-3</v>
      </c>
      <c r="K7939" s="88">
        <v>6.4830735164891393E-2</v>
      </c>
      <c r="L7939" s="84"/>
      <c r="M7939" s="88">
        <f t="shared" si="871"/>
        <v>3.0576585337147376E-2</v>
      </c>
      <c r="N7939" s="88">
        <f t="shared" ref="N7939:N8002" si="873">F7939*W$5</f>
        <v>2.0291771162300878E-2</v>
      </c>
      <c r="O7939" s="88">
        <f t="shared" ref="O7939:O8002" si="874">G7939*X$5</f>
        <v>0</v>
      </c>
      <c r="P7939" s="88">
        <f t="shared" ref="P7939:P8002" si="875">H7939*Y$5</f>
        <v>0</v>
      </c>
      <c r="Q7939" s="88">
        <f t="shared" ref="Q7939:Q8002" si="876">I7939*Z$5</f>
        <v>2.6578049495418166E-5</v>
      </c>
      <c r="R7939" s="89">
        <f t="shared" ref="R7939:R8002" si="877">J7939</f>
        <v>6.190815012933293E-3</v>
      </c>
      <c r="S7939" s="88">
        <f t="shared" si="872"/>
        <v>5.0894934548943671E-2</v>
      </c>
    </row>
    <row r="7940" spans="1:19" x14ac:dyDescent="0.2">
      <c r="A7940" s="60">
        <v>2004</v>
      </c>
      <c r="B7940" s="61">
        <v>11</v>
      </c>
      <c r="C7940" s="61">
        <v>26</v>
      </c>
      <c r="D7940" s="61">
        <v>18</v>
      </c>
      <c r="E7940" s="87">
        <v>4.241718004351766E-2</v>
      </c>
      <c r="F7940" s="87">
        <v>1.716304806739849E-2</v>
      </c>
      <c r="G7940" s="87">
        <v>0</v>
      </c>
      <c r="H7940" s="87">
        <v>0</v>
      </c>
      <c r="I7940" s="87">
        <v>5.4211388888889014E-5</v>
      </c>
      <c r="J7940" s="87">
        <v>7.100319695278863E-3</v>
      </c>
      <c r="K7940" s="88">
        <v>6.6734759195083898E-2</v>
      </c>
      <c r="L7940" s="84"/>
      <c r="M7940" s="88">
        <f t="shared" ref="M7940:M8003" si="878">E7940*V$5</f>
        <v>3.2249197748547294E-2</v>
      </c>
      <c r="N7940" s="88">
        <f t="shared" si="873"/>
        <v>1.8960096382455126E-2</v>
      </c>
      <c r="O7940" s="88">
        <f t="shared" si="874"/>
        <v>0</v>
      </c>
      <c r="P7940" s="88">
        <f t="shared" si="875"/>
        <v>0</v>
      </c>
      <c r="Q7940" s="88">
        <f t="shared" si="876"/>
        <v>2.6578049495418166E-5</v>
      </c>
      <c r="R7940" s="89">
        <f t="shared" si="877"/>
        <v>7.100319695278863E-3</v>
      </c>
      <c r="S7940" s="88">
        <f t="shared" ref="S7940:S8003" si="879">SUM(M7940:Q7940)</f>
        <v>5.1235872180497841E-2</v>
      </c>
    </row>
    <row r="7941" spans="1:19" x14ac:dyDescent="0.2">
      <c r="A7941" s="60">
        <v>2004</v>
      </c>
      <c r="B7941" s="61">
        <v>11</v>
      </c>
      <c r="C7941" s="61">
        <v>26</v>
      </c>
      <c r="D7941" s="61">
        <v>19</v>
      </c>
      <c r="E7941" s="87">
        <v>3.9496508941421996E-2</v>
      </c>
      <c r="F7941" s="87">
        <v>1.6466626099864257E-2</v>
      </c>
      <c r="G7941" s="87">
        <v>1.2368164150014451E-3</v>
      </c>
      <c r="H7941" s="87">
        <v>1.7084746006959106E-6</v>
      </c>
      <c r="I7941" s="87">
        <v>5.4211388888889014E-5</v>
      </c>
      <c r="J7941" s="87">
        <v>7.1212568315984033E-3</v>
      </c>
      <c r="K7941" s="88">
        <v>6.4377128151375682E-2</v>
      </c>
      <c r="L7941" s="84"/>
      <c r="M7941" s="88">
        <f t="shared" si="878"/>
        <v>3.0028651737866771E-2</v>
      </c>
      <c r="N7941" s="88">
        <f t="shared" si="873"/>
        <v>1.8190755903103459E-2</v>
      </c>
      <c r="O7941" s="88">
        <f t="shared" si="874"/>
        <v>4.9390279499370309E-4</v>
      </c>
      <c r="P7941" s="88">
        <f t="shared" si="875"/>
        <v>3.1702226913177381E-6</v>
      </c>
      <c r="Q7941" s="88">
        <f t="shared" si="876"/>
        <v>2.6578049495418166E-5</v>
      </c>
      <c r="R7941" s="89">
        <f t="shared" si="877"/>
        <v>7.1212568315984033E-3</v>
      </c>
      <c r="S7941" s="88">
        <f t="shared" si="879"/>
        <v>4.8743058708150669E-2</v>
      </c>
    </row>
    <row r="7942" spans="1:19" x14ac:dyDescent="0.2">
      <c r="A7942" s="60">
        <v>2004</v>
      </c>
      <c r="B7942" s="61">
        <v>11</v>
      </c>
      <c r="C7942" s="61">
        <v>26</v>
      </c>
      <c r="D7942" s="61">
        <v>20</v>
      </c>
      <c r="E7942" s="87">
        <v>3.6356033164295476E-2</v>
      </c>
      <c r="F7942" s="87">
        <v>1.5967272126680643E-2</v>
      </c>
      <c r="G7942" s="87">
        <v>1.2368164150014451E-3</v>
      </c>
      <c r="H7942" s="87">
        <v>1.7084746006959106E-6</v>
      </c>
      <c r="I7942" s="87">
        <v>5.4211388888889014E-5</v>
      </c>
      <c r="J7942" s="87">
        <v>5.9889046209183963E-3</v>
      </c>
      <c r="K7942" s="88">
        <v>5.9604946190385547E-2</v>
      </c>
      <c r="L7942" s="84"/>
      <c r="M7942" s="88">
        <f t="shared" si="878"/>
        <v>2.7640991260268529E-2</v>
      </c>
      <c r="N7942" s="88">
        <f t="shared" si="873"/>
        <v>1.7639117323327673E-2</v>
      </c>
      <c r="O7942" s="88">
        <f t="shared" si="874"/>
        <v>4.9390279499370309E-4</v>
      </c>
      <c r="P7942" s="88">
        <f t="shared" si="875"/>
        <v>3.1702226913177381E-6</v>
      </c>
      <c r="Q7942" s="88">
        <f t="shared" si="876"/>
        <v>2.6578049495418166E-5</v>
      </c>
      <c r="R7942" s="89">
        <f t="shared" si="877"/>
        <v>5.9889046209183963E-3</v>
      </c>
      <c r="S7942" s="88">
        <f t="shared" si="879"/>
        <v>4.580375965077664E-2</v>
      </c>
    </row>
    <row r="7943" spans="1:19" x14ac:dyDescent="0.2">
      <c r="A7943" s="60">
        <v>2004</v>
      </c>
      <c r="B7943" s="61">
        <v>11</v>
      </c>
      <c r="C7943" s="61">
        <v>26</v>
      </c>
      <c r="D7943" s="61">
        <v>21</v>
      </c>
      <c r="E7943" s="87">
        <v>3.7044631224186081E-2</v>
      </c>
      <c r="F7943" s="87">
        <v>1.5959572151038343E-2</v>
      </c>
      <c r="G7943" s="87">
        <v>1.2368164150014451E-3</v>
      </c>
      <c r="H7943" s="87">
        <v>1.7084746006959106E-6</v>
      </c>
      <c r="I7943" s="87">
        <v>5.4211388888889014E-5</v>
      </c>
      <c r="J7943" s="87">
        <v>5.872744038548241E-3</v>
      </c>
      <c r="K7943" s="88">
        <v>6.0169683692263692E-2</v>
      </c>
      <c r="L7943" s="84"/>
      <c r="M7943" s="88">
        <f t="shared" si="878"/>
        <v>2.8164522880708535E-2</v>
      </c>
      <c r="N7943" s="88">
        <f t="shared" si="873"/>
        <v>1.7630611125608757E-2</v>
      </c>
      <c r="O7943" s="88">
        <f t="shared" si="874"/>
        <v>4.9390279499370309E-4</v>
      </c>
      <c r="P7943" s="88">
        <f t="shared" si="875"/>
        <v>3.1702226913177381E-6</v>
      </c>
      <c r="Q7943" s="88">
        <f t="shared" si="876"/>
        <v>2.6578049495418166E-5</v>
      </c>
      <c r="R7943" s="89">
        <f t="shared" si="877"/>
        <v>5.872744038548241E-3</v>
      </c>
      <c r="S7943" s="88">
        <f t="shared" si="879"/>
        <v>4.6318785073497737E-2</v>
      </c>
    </row>
    <row r="7944" spans="1:19" x14ac:dyDescent="0.2">
      <c r="A7944" s="60">
        <v>2004</v>
      </c>
      <c r="B7944" s="61">
        <v>11</v>
      </c>
      <c r="C7944" s="61">
        <v>26</v>
      </c>
      <c r="D7944" s="61">
        <v>22</v>
      </c>
      <c r="E7944" s="87">
        <v>3.4301525410171216E-2</v>
      </c>
      <c r="F7944" s="87">
        <v>1.5736616612315388E-2</v>
      </c>
      <c r="G7944" s="87">
        <v>1.2368164150014451E-3</v>
      </c>
      <c r="H7944" s="87">
        <v>1.7084746006959106E-6</v>
      </c>
      <c r="I7944" s="87">
        <v>5.4211388888889014E-5</v>
      </c>
      <c r="J7944" s="87">
        <v>6.091252604036982E-3</v>
      </c>
      <c r="K7944" s="88">
        <v>5.7422130905014621E-2</v>
      </c>
      <c r="L7944" s="84"/>
      <c r="M7944" s="88">
        <f t="shared" si="878"/>
        <v>2.607897731283728E-2</v>
      </c>
      <c r="N7944" s="88">
        <f t="shared" si="873"/>
        <v>1.7384311139348206E-2</v>
      </c>
      <c r="O7944" s="88">
        <f t="shared" si="874"/>
        <v>4.9390279499370309E-4</v>
      </c>
      <c r="P7944" s="88">
        <f t="shared" si="875"/>
        <v>3.1702226913177381E-6</v>
      </c>
      <c r="Q7944" s="88">
        <f t="shared" si="876"/>
        <v>2.6578049495418166E-5</v>
      </c>
      <c r="R7944" s="89">
        <f t="shared" si="877"/>
        <v>6.091252604036982E-3</v>
      </c>
      <c r="S7944" s="88">
        <f t="shared" si="879"/>
        <v>4.3986939519365928E-2</v>
      </c>
    </row>
    <row r="7945" spans="1:19" x14ac:dyDescent="0.2">
      <c r="A7945" s="60">
        <v>2004</v>
      </c>
      <c r="B7945" s="61">
        <v>11</v>
      </c>
      <c r="C7945" s="61">
        <v>26</v>
      </c>
      <c r="D7945" s="61">
        <v>23</v>
      </c>
      <c r="E7945" s="87">
        <v>2.8242789137907127E-2</v>
      </c>
      <c r="F7945" s="87">
        <v>1.5082814734913765E-2</v>
      </c>
      <c r="G7945" s="87">
        <v>1.2368164150014451E-3</v>
      </c>
      <c r="H7945" s="87">
        <v>1.7084746006959106E-6</v>
      </c>
      <c r="I7945" s="87">
        <v>5.4211388888889014E-5</v>
      </c>
      <c r="J7945" s="87">
        <v>6.8631700124349212E-3</v>
      </c>
      <c r="K7945" s="88">
        <v>5.1481510163746844E-2</v>
      </c>
      <c r="L7945" s="84"/>
      <c r="M7945" s="88">
        <f t="shared" si="878"/>
        <v>2.1472603575825953E-2</v>
      </c>
      <c r="N7945" s="88">
        <f t="shared" si="873"/>
        <v>1.6662053265229005E-2</v>
      </c>
      <c r="O7945" s="88">
        <f t="shared" si="874"/>
        <v>4.9390279499370309E-4</v>
      </c>
      <c r="P7945" s="88">
        <f t="shared" si="875"/>
        <v>3.1702226913177381E-6</v>
      </c>
      <c r="Q7945" s="88">
        <f t="shared" si="876"/>
        <v>2.6578049495418166E-5</v>
      </c>
      <c r="R7945" s="89">
        <f t="shared" si="877"/>
        <v>6.8631700124349212E-3</v>
      </c>
      <c r="S7945" s="88">
        <f t="shared" si="879"/>
        <v>3.8658307908235399E-2</v>
      </c>
    </row>
    <row r="7946" spans="1:19" x14ac:dyDescent="0.2">
      <c r="A7946" s="60">
        <v>2004</v>
      </c>
      <c r="B7946" s="61">
        <v>11</v>
      </c>
      <c r="C7946" s="61">
        <v>26</v>
      </c>
      <c r="D7946" s="61">
        <v>24</v>
      </c>
      <c r="E7946" s="87">
        <v>2.3880419382838861E-2</v>
      </c>
      <c r="F7946" s="87">
        <v>1.4699948319342354E-2</v>
      </c>
      <c r="G7946" s="87">
        <v>1.2368164150014451E-3</v>
      </c>
      <c r="H7946" s="87">
        <v>1.7084746006959106E-6</v>
      </c>
      <c r="I7946" s="87">
        <v>5.4211388888889014E-5</v>
      </c>
      <c r="J7946" s="87">
        <v>7.4343912109257025E-3</v>
      </c>
      <c r="K7946" s="88">
        <v>4.7307495191597951E-2</v>
      </c>
      <c r="L7946" s="84"/>
      <c r="M7946" s="88">
        <f t="shared" si="878"/>
        <v>1.8155953936714028E-2</v>
      </c>
      <c r="N7946" s="88">
        <f t="shared" si="873"/>
        <v>1.623909901419314E-2</v>
      </c>
      <c r="O7946" s="88">
        <f t="shared" si="874"/>
        <v>4.9390279499370309E-4</v>
      </c>
      <c r="P7946" s="88">
        <f t="shared" si="875"/>
        <v>3.1702226913177381E-6</v>
      </c>
      <c r="Q7946" s="88">
        <f t="shared" si="876"/>
        <v>2.6578049495418166E-5</v>
      </c>
      <c r="R7946" s="89">
        <f t="shared" si="877"/>
        <v>7.4343912109257025E-3</v>
      </c>
      <c r="S7946" s="88">
        <f t="shared" si="879"/>
        <v>3.491870401808761E-2</v>
      </c>
    </row>
    <row r="7947" spans="1:19" x14ac:dyDescent="0.2">
      <c r="A7947" s="60">
        <v>2004</v>
      </c>
      <c r="B7947" s="61">
        <v>11</v>
      </c>
      <c r="C7947" s="61">
        <v>27</v>
      </c>
      <c r="D7947" s="61">
        <v>1</v>
      </c>
      <c r="E7947" s="87">
        <v>2.1244676527342382E-2</v>
      </c>
      <c r="F7947" s="87">
        <v>1.4693155158499262E-2</v>
      </c>
      <c r="G7947" s="87">
        <v>1.2368164150014451E-3</v>
      </c>
      <c r="H7947" s="87">
        <v>1.7084746006959106E-6</v>
      </c>
      <c r="I7947" s="87">
        <v>5.4211388888889014E-5</v>
      </c>
      <c r="J7947" s="87">
        <v>7.8754411331861535E-3</v>
      </c>
      <c r="K7947" s="88">
        <v>4.5106009097518829E-2</v>
      </c>
      <c r="L7947" s="84"/>
      <c r="M7947" s="88">
        <f t="shared" si="878"/>
        <v>1.615203494742665E-2</v>
      </c>
      <c r="N7947" s="88">
        <f t="shared" si="873"/>
        <v>1.6231594578860864E-2</v>
      </c>
      <c r="O7947" s="88">
        <f t="shared" si="874"/>
        <v>4.9390279499370309E-4</v>
      </c>
      <c r="P7947" s="88">
        <f t="shared" si="875"/>
        <v>3.1702226913177381E-6</v>
      </c>
      <c r="Q7947" s="88">
        <f t="shared" si="876"/>
        <v>2.6578049495418166E-5</v>
      </c>
      <c r="R7947" s="89">
        <f t="shared" si="877"/>
        <v>7.8754411331861535E-3</v>
      </c>
      <c r="S7947" s="88">
        <f t="shared" si="879"/>
        <v>3.2907280593467952E-2</v>
      </c>
    </row>
    <row r="7948" spans="1:19" x14ac:dyDescent="0.2">
      <c r="A7948" s="60">
        <v>2004</v>
      </c>
      <c r="B7948" s="61">
        <v>11</v>
      </c>
      <c r="C7948" s="61">
        <v>27</v>
      </c>
      <c r="D7948" s="61">
        <v>2</v>
      </c>
      <c r="E7948" s="87">
        <v>1.963843792943621E-2</v>
      </c>
      <c r="F7948" s="87">
        <v>1.4408845480648821E-2</v>
      </c>
      <c r="G7948" s="87">
        <v>1.2368164150014451E-3</v>
      </c>
      <c r="H7948" s="87">
        <v>1.7084746006959106E-6</v>
      </c>
      <c r="I7948" s="87">
        <v>5.4211388888889014E-5</v>
      </c>
      <c r="J7948" s="87">
        <v>8.2782923242744905E-3</v>
      </c>
      <c r="K7948" s="88">
        <v>4.3618312012850553E-2</v>
      </c>
      <c r="L7948" s="84"/>
      <c r="M7948" s="88">
        <f t="shared" si="878"/>
        <v>1.493083386517456E-2</v>
      </c>
      <c r="N7948" s="88">
        <f t="shared" si="873"/>
        <v>1.5917516399195999E-2</v>
      </c>
      <c r="O7948" s="88">
        <f t="shared" si="874"/>
        <v>4.9390279499370309E-4</v>
      </c>
      <c r="P7948" s="88">
        <f t="shared" si="875"/>
        <v>3.1702226913177381E-6</v>
      </c>
      <c r="Q7948" s="88">
        <f t="shared" si="876"/>
        <v>2.6578049495418166E-5</v>
      </c>
      <c r="R7948" s="89">
        <f t="shared" si="877"/>
        <v>8.2782923242744905E-3</v>
      </c>
      <c r="S7948" s="88">
        <f t="shared" si="879"/>
        <v>3.1372001331550999E-2</v>
      </c>
    </row>
    <row r="7949" spans="1:19" x14ac:dyDescent="0.2">
      <c r="A7949" s="60">
        <v>2004</v>
      </c>
      <c r="B7949" s="61">
        <v>11</v>
      </c>
      <c r="C7949" s="61">
        <v>27</v>
      </c>
      <c r="D7949" s="61">
        <v>3</v>
      </c>
      <c r="E7949" s="87">
        <v>1.8073710470692068E-2</v>
      </c>
      <c r="F7949" s="87">
        <v>1.4337744380421008E-2</v>
      </c>
      <c r="G7949" s="87">
        <v>1.2368164150014451E-3</v>
      </c>
      <c r="H7949" s="87">
        <v>1.7084746006959106E-6</v>
      </c>
      <c r="I7949" s="87">
        <v>5.4211388888889014E-5</v>
      </c>
      <c r="J7949" s="87">
        <v>8.8111317488402362E-3</v>
      </c>
      <c r="K7949" s="88">
        <v>4.2515322878444339E-2</v>
      </c>
      <c r="L7949" s="84"/>
      <c r="M7949" s="88">
        <f t="shared" si="878"/>
        <v>1.3741193130268295E-2</v>
      </c>
      <c r="N7949" s="88">
        <f t="shared" si="873"/>
        <v>1.5838970694031968E-2</v>
      </c>
      <c r="O7949" s="88">
        <f t="shared" si="874"/>
        <v>4.9390279499370309E-4</v>
      </c>
      <c r="P7949" s="88">
        <f t="shared" si="875"/>
        <v>3.1702226913177381E-6</v>
      </c>
      <c r="Q7949" s="88">
        <f t="shared" si="876"/>
        <v>2.6578049495418166E-5</v>
      </c>
      <c r="R7949" s="89">
        <f t="shared" si="877"/>
        <v>8.8111317488402362E-3</v>
      </c>
      <c r="S7949" s="88">
        <f t="shared" si="879"/>
        <v>3.0103814891480701E-2</v>
      </c>
    </row>
    <row r="7950" spans="1:19" x14ac:dyDescent="0.2">
      <c r="A7950" s="60">
        <v>2004</v>
      </c>
      <c r="B7950" s="61">
        <v>11</v>
      </c>
      <c r="C7950" s="61">
        <v>27</v>
      </c>
      <c r="D7950" s="61">
        <v>4</v>
      </c>
      <c r="E7950" s="87">
        <v>1.7586495845471714E-2</v>
      </c>
      <c r="F7950" s="87">
        <v>1.4012078605041898E-2</v>
      </c>
      <c r="G7950" s="87">
        <v>1.2368164150014451E-3</v>
      </c>
      <c r="H7950" s="87">
        <v>1.7084746006959106E-6</v>
      </c>
      <c r="I7950" s="87">
        <v>5.4211388888889014E-5</v>
      </c>
      <c r="J7950" s="87">
        <v>8.9702533484073785E-3</v>
      </c>
      <c r="K7950" s="88">
        <v>4.1861564077412018E-2</v>
      </c>
      <c r="L7950" s="84"/>
      <c r="M7950" s="88">
        <f t="shared" si="878"/>
        <v>1.3370770561427188E-2</v>
      </c>
      <c r="N7950" s="88">
        <f t="shared" si="873"/>
        <v>1.5479206247448392E-2</v>
      </c>
      <c r="O7950" s="88">
        <f t="shared" si="874"/>
        <v>4.9390279499370309E-4</v>
      </c>
      <c r="P7950" s="88">
        <f t="shared" si="875"/>
        <v>3.1702226913177381E-6</v>
      </c>
      <c r="Q7950" s="88">
        <f t="shared" si="876"/>
        <v>2.6578049495418166E-5</v>
      </c>
      <c r="R7950" s="89">
        <f t="shared" si="877"/>
        <v>8.9702533484073785E-3</v>
      </c>
      <c r="S7950" s="88">
        <f t="shared" si="879"/>
        <v>2.9373627876056019E-2</v>
      </c>
    </row>
    <row r="7951" spans="1:19" x14ac:dyDescent="0.2">
      <c r="A7951" s="60">
        <v>2004</v>
      </c>
      <c r="B7951" s="61">
        <v>11</v>
      </c>
      <c r="C7951" s="61">
        <v>27</v>
      </c>
      <c r="D7951" s="61">
        <v>5</v>
      </c>
      <c r="E7951" s="87">
        <v>1.838995244236586E-2</v>
      </c>
      <c r="F7951" s="87">
        <v>1.4182337134247412E-2</v>
      </c>
      <c r="G7951" s="87">
        <v>1.2368164150014451E-3</v>
      </c>
      <c r="H7951" s="87">
        <v>1.7084746006959106E-6</v>
      </c>
      <c r="I7951" s="87">
        <v>5.4211388888889014E-5</v>
      </c>
      <c r="J7951" s="87">
        <v>8.8387519322439805E-3</v>
      </c>
      <c r="K7951" s="88">
        <v>4.2703777787348289E-2</v>
      </c>
      <c r="L7951" s="84"/>
      <c r="M7951" s="88">
        <f t="shared" si="878"/>
        <v>1.3981627545532003E-2</v>
      </c>
      <c r="N7951" s="88">
        <f t="shared" si="873"/>
        <v>1.5667291610316044E-2</v>
      </c>
      <c r="O7951" s="88">
        <f t="shared" si="874"/>
        <v>4.9390279499370309E-4</v>
      </c>
      <c r="P7951" s="88">
        <f t="shared" si="875"/>
        <v>3.1702226913177381E-6</v>
      </c>
      <c r="Q7951" s="88">
        <f t="shared" si="876"/>
        <v>2.6578049495418166E-5</v>
      </c>
      <c r="R7951" s="89">
        <f t="shared" si="877"/>
        <v>8.8387519322439805E-3</v>
      </c>
      <c r="S7951" s="88">
        <f t="shared" si="879"/>
        <v>3.0172570223028484E-2</v>
      </c>
    </row>
    <row r="7952" spans="1:19" x14ac:dyDescent="0.2">
      <c r="A7952" s="60">
        <v>2004</v>
      </c>
      <c r="B7952" s="61">
        <v>11</v>
      </c>
      <c r="C7952" s="61">
        <v>27</v>
      </c>
      <c r="D7952" s="61">
        <v>6</v>
      </c>
      <c r="E7952" s="87">
        <v>1.9528485937376647E-2</v>
      </c>
      <c r="F7952" s="87">
        <v>1.4782771335655526E-2</v>
      </c>
      <c r="G7952" s="87">
        <v>1.2368164150014451E-3</v>
      </c>
      <c r="H7952" s="87">
        <v>1.7084746006959106E-6</v>
      </c>
      <c r="I7952" s="87">
        <v>5.4211388888889014E-5</v>
      </c>
      <c r="J7952" s="87">
        <v>9.5108125859823256E-3</v>
      </c>
      <c r="K7952" s="88">
        <v>4.5114806137505528E-2</v>
      </c>
      <c r="L7952" s="84"/>
      <c r="M7952" s="88">
        <f t="shared" si="878"/>
        <v>1.4847238880049719E-2</v>
      </c>
      <c r="N7952" s="88">
        <f t="shared" si="873"/>
        <v>1.633059397277024E-2</v>
      </c>
      <c r="O7952" s="88">
        <f t="shared" si="874"/>
        <v>4.9390279499370309E-4</v>
      </c>
      <c r="P7952" s="88">
        <f t="shared" si="875"/>
        <v>3.1702226913177381E-6</v>
      </c>
      <c r="Q7952" s="88">
        <f t="shared" si="876"/>
        <v>2.6578049495418166E-5</v>
      </c>
      <c r="R7952" s="89">
        <f t="shared" si="877"/>
        <v>9.5108125859823256E-3</v>
      </c>
      <c r="S7952" s="88">
        <f t="shared" si="879"/>
        <v>3.1701483920000405E-2</v>
      </c>
    </row>
    <row r="7953" spans="1:19" x14ac:dyDescent="0.2">
      <c r="A7953" s="60">
        <v>2004</v>
      </c>
      <c r="B7953" s="61">
        <v>11</v>
      </c>
      <c r="C7953" s="61">
        <v>27</v>
      </c>
      <c r="D7953" s="61">
        <v>7</v>
      </c>
      <c r="E7953" s="87">
        <v>2.2363772165705009E-2</v>
      </c>
      <c r="F7953" s="87">
        <v>1.5619678220981863E-2</v>
      </c>
      <c r="G7953" s="87">
        <v>0</v>
      </c>
      <c r="H7953" s="87">
        <v>0</v>
      </c>
      <c r="I7953" s="87">
        <v>5.4211388888889014E-5</v>
      </c>
      <c r="J7953" s="87">
        <v>9.9517275147294887E-3</v>
      </c>
      <c r="K7953" s="88">
        <v>4.7989389290305252E-2</v>
      </c>
      <c r="L7953" s="84"/>
      <c r="M7953" s="88">
        <f t="shared" si="878"/>
        <v>1.7002867947264612E-2</v>
      </c>
      <c r="N7953" s="88">
        <f t="shared" si="873"/>
        <v>1.7255128772568937E-2</v>
      </c>
      <c r="O7953" s="88">
        <f t="shared" si="874"/>
        <v>0</v>
      </c>
      <c r="P7953" s="88">
        <f t="shared" si="875"/>
        <v>0</v>
      </c>
      <c r="Q7953" s="88">
        <f t="shared" si="876"/>
        <v>2.6578049495418166E-5</v>
      </c>
      <c r="R7953" s="89">
        <f t="shared" si="877"/>
        <v>9.9517275147294887E-3</v>
      </c>
      <c r="S7953" s="88">
        <f t="shared" si="879"/>
        <v>3.4284574769328974E-2</v>
      </c>
    </row>
    <row r="7954" spans="1:19" x14ac:dyDescent="0.2">
      <c r="A7954" s="60">
        <v>2004</v>
      </c>
      <c r="B7954" s="61">
        <v>11</v>
      </c>
      <c r="C7954" s="61">
        <v>27</v>
      </c>
      <c r="D7954" s="61">
        <v>8</v>
      </c>
      <c r="E7954" s="87">
        <v>2.6242013658992973E-2</v>
      </c>
      <c r="F7954" s="87">
        <v>1.6626382092085248E-2</v>
      </c>
      <c r="G7954" s="87">
        <v>0</v>
      </c>
      <c r="H7954" s="87">
        <v>0</v>
      </c>
      <c r="I7954" s="87">
        <v>5.4211388888889014E-5</v>
      </c>
      <c r="J7954" s="87">
        <v>9.9788485128705501E-3</v>
      </c>
      <c r="K7954" s="88">
        <v>5.2901455652837659E-2</v>
      </c>
      <c r="L7954" s="84"/>
      <c r="M7954" s="88">
        <f t="shared" si="878"/>
        <v>1.9951441537148472E-2</v>
      </c>
      <c r="N7954" s="88">
        <f t="shared" si="873"/>
        <v>1.8367239066134293E-2</v>
      </c>
      <c r="O7954" s="88">
        <f t="shared" si="874"/>
        <v>0</v>
      </c>
      <c r="P7954" s="88">
        <f t="shared" si="875"/>
        <v>0</v>
      </c>
      <c r="Q7954" s="88">
        <f t="shared" si="876"/>
        <v>2.6578049495418166E-5</v>
      </c>
      <c r="R7954" s="89">
        <f t="shared" si="877"/>
        <v>9.9788485128705501E-3</v>
      </c>
      <c r="S7954" s="88">
        <f t="shared" si="879"/>
        <v>3.8345258652778186E-2</v>
      </c>
    </row>
    <row r="7955" spans="1:19" x14ac:dyDescent="0.2">
      <c r="A7955" s="60">
        <v>2004</v>
      </c>
      <c r="B7955" s="61">
        <v>11</v>
      </c>
      <c r="C7955" s="61">
        <v>27</v>
      </c>
      <c r="D7955" s="61">
        <v>9</v>
      </c>
      <c r="E7955" s="87">
        <v>2.9579631958994171E-2</v>
      </c>
      <c r="F7955" s="87">
        <v>1.7048052918086646E-2</v>
      </c>
      <c r="G7955" s="87">
        <v>0</v>
      </c>
      <c r="H7955" s="87">
        <v>0</v>
      </c>
      <c r="I7955" s="87">
        <v>5.4211388888889014E-5</v>
      </c>
      <c r="J7955" s="87">
        <v>1.0009560083121968E-2</v>
      </c>
      <c r="K7955" s="88">
        <v>5.6691456349091673E-2</v>
      </c>
      <c r="L7955" s="84"/>
      <c r="M7955" s="88">
        <f t="shared" si="878"/>
        <v>2.2488986759520182E-2</v>
      </c>
      <c r="N7955" s="88">
        <f t="shared" si="873"/>
        <v>1.8833060723875989E-2</v>
      </c>
      <c r="O7955" s="88">
        <f t="shared" si="874"/>
        <v>0</v>
      </c>
      <c r="P7955" s="88">
        <f t="shared" si="875"/>
        <v>0</v>
      </c>
      <c r="Q7955" s="88">
        <f t="shared" si="876"/>
        <v>2.6578049495418166E-5</v>
      </c>
      <c r="R7955" s="89">
        <f t="shared" si="877"/>
        <v>1.0009560083121968E-2</v>
      </c>
      <c r="S7955" s="88">
        <f t="shared" si="879"/>
        <v>4.1348625532891592E-2</v>
      </c>
    </row>
    <row r="7956" spans="1:19" x14ac:dyDescent="0.2">
      <c r="A7956" s="60">
        <v>2004</v>
      </c>
      <c r="B7956" s="61">
        <v>11</v>
      </c>
      <c r="C7956" s="61">
        <v>27</v>
      </c>
      <c r="D7956" s="61">
        <v>10</v>
      </c>
      <c r="E7956" s="87">
        <v>3.2256399510632888E-2</v>
      </c>
      <c r="F7956" s="87">
        <v>1.7529061380791858E-2</v>
      </c>
      <c r="G7956" s="87">
        <v>0</v>
      </c>
      <c r="H7956" s="87">
        <v>0</v>
      </c>
      <c r="I7956" s="87">
        <v>5.4211388888889014E-5</v>
      </c>
      <c r="J7956" s="87">
        <v>1.0127364142257069E-2</v>
      </c>
      <c r="K7956" s="88">
        <v>5.9967036422570702E-2</v>
      </c>
      <c r="L7956" s="84"/>
      <c r="M7956" s="88">
        <f t="shared" si="878"/>
        <v>2.4524096260225524E-2</v>
      </c>
      <c r="N7956" s="88">
        <f t="shared" si="873"/>
        <v>1.9364432935726338E-2</v>
      </c>
      <c r="O7956" s="88">
        <f t="shared" si="874"/>
        <v>0</v>
      </c>
      <c r="P7956" s="88">
        <f t="shared" si="875"/>
        <v>0</v>
      </c>
      <c r="Q7956" s="88">
        <f t="shared" si="876"/>
        <v>2.6578049495418166E-5</v>
      </c>
      <c r="R7956" s="89">
        <f t="shared" si="877"/>
        <v>1.0127364142257069E-2</v>
      </c>
      <c r="S7956" s="88">
        <f t="shared" si="879"/>
        <v>4.3915107245447282E-2</v>
      </c>
    </row>
    <row r="7957" spans="1:19" x14ac:dyDescent="0.2">
      <c r="A7957" s="60">
        <v>2004</v>
      </c>
      <c r="B7957" s="61">
        <v>11</v>
      </c>
      <c r="C7957" s="61">
        <v>27</v>
      </c>
      <c r="D7957" s="61">
        <v>11</v>
      </c>
      <c r="E7957" s="87">
        <v>3.2196205557473052E-2</v>
      </c>
      <c r="F7957" s="87">
        <v>1.8015258691007143E-2</v>
      </c>
      <c r="G7957" s="87">
        <v>0</v>
      </c>
      <c r="H7957" s="87">
        <v>0</v>
      </c>
      <c r="I7957" s="87">
        <v>5.4211388888889014E-5</v>
      </c>
      <c r="J7957" s="87">
        <v>8.8207256663993261E-3</v>
      </c>
      <c r="K7957" s="88">
        <v>5.908640130376841E-2</v>
      </c>
      <c r="L7957" s="84"/>
      <c r="M7957" s="88">
        <f t="shared" si="878"/>
        <v>2.4478331626727332E-2</v>
      </c>
      <c r="N7957" s="88">
        <f t="shared" si="873"/>
        <v>1.9901537290755365E-2</v>
      </c>
      <c r="O7957" s="88">
        <f t="shared" si="874"/>
        <v>0</v>
      </c>
      <c r="P7957" s="88">
        <f t="shared" si="875"/>
        <v>0</v>
      </c>
      <c r="Q7957" s="88">
        <f t="shared" si="876"/>
        <v>2.6578049495418166E-5</v>
      </c>
      <c r="R7957" s="89">
        <f t="shared" si="877"/>
        <v>8.8207256663993261E-3</v>
      </c>
      <c r="S7957" s="88">
        <f t="shared" si="879"/>
        <v>4.4406446966978118E-2</v>
      </c>
    </row>
    <row r="7958" spans="1:19" x14ac:dyDescent="0.2">
      <c r="A7958" s="60">
        <v>2004</v>
      </c>
      <c r="B7958" s="61">
        <v>11</v>
      </c>
      <c r="C7958" s="61">
        <v>27</v>
      </c>
      <c r="D7958" s="61">
        <v>12</v>
      </c>
      <c r="E7958" s="87">
        <v>3.3997414126850901E-2</v>
      </c>
      <c r="F7958" s="87">
        <v>1.7707924645931322E-2</v>
      </c>
      <c r="G7958" s="87">
        <v>0</v>
      </c>
      <c r="H7958" s="87">
        <v>0</v>
      </c>
      <c r="I7958" s="87">
        <v>5.4211388888889014E-5</v>
      </c>
      <c r="J7958" s="87">
        <v>6.9279192902147275E-3</v>
      </c>
      <c r="K7958" s="88">
        <v>5.868746945188584E-2</v>
      </c>
      <c r="L7958" s="84"/>
      <c r="M7958" s="88">
        <f t="shared" si="878"/>
        <v>2.5847765692845109E-2</v>
      </c>
      <c r="N7958" s="88">
        <f t="shared" si="873"/>
        <v>1.9562023989075809E-2</v>
      </c>
      <c r="O7958" s="88">
        <f t="shared" si="874"/>
        <v>0</v>
      </c>
      <c r="P7958" s="88">
        <f t="shared" si="875"/>
        <v>0</v>
      </c>
      <c r="Q7958" s="88">
        <f t="shared" si="876"/>
        <v>2.6578049495418166E-5</v>
      </c>
      <c r="R7958" s="89">
        <f t="shared" si="877"/>
        <v>6.9279192902147275E-3</v>
      </c>
      <c r="S7958" s="88">
        <f t="shared" si="879"/>
        <v>4.5436367731416336E-2</v>
      </c>
    </row>
    <row r="7959" spans="1:19" x14ac:dyDescent="0.2">
      <c r="A7959" s="60">
        <v>2004</v>
      </c>
      <c r="B7959" s="61">
        <v>11</v>
      </c>
      <c r="C7959" s="61">
        <v>27</v>
      </c>
      <c r="D7959" s="61">
        <v>13</v>
      </c>
      <c r="E7959" s="87">
        <v>3.1202288376270208E-2</v>
      </c>
      <c r="F7959" s="87">
        <v>1.7390168569735912E-2</v>
      </c>
      <c r="G7959" s="87">
        <v>0</v>
      </c>
      <c r="H7959" s="87">
        <v>0</v>
      </c>
      <c r="I7959" s="87">
        <v>5.4211388888889014E-5</v>
      </c>
      <c r="J7959" s="87">
        <v>7.84220817478333E-3</v>
      </c>
      <c r="K7959" s="88">
        <v>5.6488876509678342E-2</v>
      </c>
      <c r="L7959" s="84"/>
      <c r="M7959" s="88">
        <f t="shared" si="878"/>
        <v>2.3722670083706213E-2</v>
      </c>
      <c r="N7959" s="88">
        <f t="shared" si="873"/>
        <v>1.9210997422750464E-2</v>
      </c>
      <c r="O7959" s="88">
        <f t="shared" si="874"/>
        <v>0</v>
      </c>
      <c r="P7959" s="88">
        <f t="shared" si="875"/>
        <v>0</v>
      </c>
      <c r="Q7959" s="88">
        <f t="shared" si="876"/>
        <v>2.6578049495418166E-5</v>
      </c>
      <c r="R7959" s="89">
        <f t="shared" si="877"/>
        <v>7.84220817478333E-3</v>
      </c>
      <c r="S7959" s="88">
        <f t="shared" si="879"/>
        <v>4.2960245555952098E-2</v>
      </c>
    </row>
    <row r="7960" spans="1:19" x14ac:dyDescent="0.2">
      <c r="A7960" s="60">
        <v>2004</v>
      </c>
      <c r="B7960" s="61">
        <v>11</v>
      </c>
      <c r="C7960" s="61">
        <v>27</v>
      </c>
      <c r="D7960" s="61">
        <v>14</v>
      </c>
      <c r="E7960" s="87">
        <v>2.9252469193969944E-2</v>
      </c>
      <c r="F7960" s="87">
        <v>1.6866057732813123E-2</v>
      </c>
      <c r="G7960" s="87">
        <v>0</v>
      </c>
      <c r="H7960" s="87">
        <v>0</v>
      </c>
      <c r="I7960" s="87">
        <v>5.4211388888889014E-5</v>
      </c>
      <c r="J7960" s="87">
        <v>7.8164494859735041E-3</v>
      </c>
      <c r="K7960" s="88">
        <v>5.3989187801645466E-2</v>
      </c>
      <c r="L7960" s="84"/>
      <c r="M7960" s="88">
        <f t="shared" si="878"/>
        <v>2.2240249415491103E-2</v>
      </c>
      <c r="N7960" s="88">
        <f t="shared" si="873"/>
        <v>1.8632009824270147E-2</v>
      </c>
      <c r="O7960" s="88">
        <f t="shared" si="874"/>
        <v>0</v>
      </c>
      <c r="P7960" s="88">
        <f t="shared" si="875"/>
        <v>0</v>
      </c>
      <c r="Q7960" s="88">
        <f t="shared" si="876"/>
        <v>2.6578049495418166E-5</v>
      </c>
      <c r="R7960" s="89">
        <f t="shared" si="877"/>
        <v>7.8164494859735041E-3</v>
      </c>
      <c r="S7960" s="88">
        <f t="shared" si="879"/>
        <v>4.0898837289256668E-2</v>
      </c>
    </row>
    <row r="7961" spans="1:19" x14ac:dyDescent="0.2">
      <c r="A7961" s="60">
        <v>2004</v>
      </c>
      <c r="B7961" s="61">
        <v>11</v>
      </c>
      <c r="C7961" s="61">
        <v>27</v>
      </c>
      <c r="D7961" s="61">
        <v>15</v>
      </c>
      <c r="E7961" s="87">
        <v>2.9979373753991807E-2</v>
      </c>
      <c r="F7961" s="87">
        <v>1.6719778502466226E-2</v>
      </c>
      <c r="G7961" s="87">
        <v>0</v>
      </c>
      <c r="H7961" s="87">
        <v>0</v>
      </c>
      <c r="I7961" s="87">
        <v>5.4211388888889014E-5</v>
      </c>
      <c r="J7961" s="87">
        <v>7.2119174867952811E-3</v>
      </c>
      <c r="K7961" s="88">
        <v>5.3965281132142204E-2</v>
      </c>
      <c r="L7961" s="84"/>
      <c r="M7961" s="88">
        <f t="shared" si="878"/>
        <v>2.2792904940361347E-2</v>
      </c>
      <c r="N7961" s="88">
        <f t="shared" si="873"/>
        <v>1.8470414500686757E-2</v>
      </c>
      <c r="O7961" s="88">
        <f t="shared" si="874"/>
        <v>0</v>
      </c>
      <c r="P7961" s="88">
        <f t="shared" si="875"/>
        <v>0</v>
      </c>
      <c r="Q7961" s="88">
        <f t="shared" si="876"/>
        <v>2.6578049495418166E-5</v>
      </c>
      <c r="R7961" s="89">
        <f t="shared" si="877"/>
        <v>7.2119174867952811E-3</v>
      </c>
      <c r="S7961" s="88">
        <f t="shared" si="879"/>
        <v>4.1289897490543528E-2</v>
      </c>
    </row>
    <row r="7962" spans="1:19" x14ac:dyDescent="0.2">
      <c r="A7962" s="60">
        <v>2004</v>
      </c>
      <c r="B7962" s="61">
        <v>11</v>
      </c>
      <c r="C7962" s="61">
        <v>27</v>
      </c>
      <c r="D7962" s="61">
        <v>16</v>
      </c>
      <c r="E7962" s="87">
        <v>2.9755972705994036E-2</v>
      </c>
      <c r="F7962" s="87">
        <v>1.6415444590924155E-2</v>
      </c>
      <c r="G7962" s="87">
        <v>0</v>
      </c>
      <c r="H7962" s="87">
        <v>0</v>
      </c>
      <c r="I7962" s="87">
        <v>5.4211388888889014E-5</v>
      </c>
      <c r="J7962" s="87">
        <v>8.082583411931377E-3</v>
      </c>
      <c r="K7962" s="88">
        <v>5.4308212097738458E-2</v>
      </c>
      <c r="L7962" s="84"/>
      <c r="M7962" s="88">
        <f t="shared" si="878"/>
        <v>2.2623056200611995E-2</v>
      </c>
      <c r="N7962" s="88">
        <f t="shared" si="873"/>
        <v>1.8134215460013568E-2</v>
      </c>
      <c r="O7962" s="88">
        <f t="shared" si="874"/>
        <v>0</v>
      </c>
      <c r="P7962" s="88">
        <f t="shared" si="875"/>
        <v>0</v>
      </c>
      <c r="Q7962" s="88">
        <f t="shared" si="876"/>
        <v>2.6578049495418166E-5</v>
      </c>
      <c r="R7962" s="89">
        <f t="shared" si="877"/>
        <v>8.082583411931377E-3</v>
      </c>
      <c r="S7962" s="88">
        <f t="shared" si="879"/>
        <v>4.0783849710120987E-2</v>
      </c>
    </row>
    <row r="7963" spans="1:19" x14ac:dyDescent="0.2">
      <c r="A7963" s="60">
        <v>2004</v>
      </c>
      <c r="B7963" s="61">
        <v>11</v>
      </c>
      <c r="C7963" s="61">
        <v>27</v>
      </c>
      <c r="D7963" s="61">
        <v>17</v>
      </c>
      <c r="E7963" s="87">
        <v>3.2647082979669673E-2</v>
      </c>
      <c r="F7963" s="87">
        <v>1.6181968704904022E-2</v>
      </c>
      <c r="G7963" s="87">
        <v>0</v>
      </c>
      <c r="H7963" s="87">
        <v>0</v>
      </c>
      <c r="I7963" s="87">
        <v>5.4211388888889014E-5</v>
      </c>
      <c r="J7963" s="87">
        <v>7.9588059347730084E-3</v>
      </c>
      <c r="K7963" s="88">
        <v>5.6842069008235595E-2</v>
      </c>
      <c r="L7963" s="84"/>
      <c r="M7963" s="88">
        <f t="shared" si="878"/>
        <v>2.4821127520604683E-2</v>
      </c>
      <c r="N7963" s="88">
        <f t="shared" si="873"/>
        <v>1.7876293598783715E-2</v>
      </c>
      <c r="O7963" s="88">
        <f t="shared" si="874"/>
        <v>0</v>
      </c>
      <c r="P7963" s="88">
        <f t="shared" si="875"/>
        <v>0</v>
      </c>
      <c r="Q7963" s="88">
        <f t="shared" si="876"/>
        <v>2.6578049495418166E-5</v>
      </c>
      <c r="R7963" s="89">
        <f t="shared" si="877"/>
        <v>7.9588059347730084E-3</v>
      </c>
      <c r="S7963" s="88">
        <f t="shared" si="879"/>
        <v>4.2723999168883822E-2</v>
      </c>
    </row>
    <row r="7964" spans="1:19" x14ac:dyDescent="0.2">
      <c r="A7964" s="60">
        <v>2004</v>
      </c>
      <c r="B7964" s="61">
        <v>11</v>
      </c>
      <c r="C7964" s="61">
        <v>27</v>
      </c>
      <c r="D7964" s="61">
        <v>18</v>
      </c>
      <c r="E7964" s="87">
        <v>3.8560985354683143E-2</v>
      </c>
      <c r="F7964" s="87">
        <v>1.6142183037461746E-2</v>
      </c>
      <c r="G7964" s="87">
        <v>0</v>
      </c>
      <c r="H7964" s="87">
        <v>0</v>
      </c>
      <c r="I7964" s="87">
        <v>5.4211388888889014E-5</v>
      </c>
      <c r="J7964" s="87">
        <v>6.943350650490821E-3</v>
      </c>
      <c r="K7964" s="88">
        <v>6.1700730431524603E-2</v>
      </c>
      <c r="L7964" s="84"/>
      <c r="M7964" s="88">
        <f t="shared" si="878"/>
        <v>2.9317386040424862E-2</v>
      </c>
      <c r="N7964" s="88">
        <f t="shared" si="873"/>
        <v>1.7832342193043686E-2</v>
      </c>
      <c r="O7964" s="88">
        <f t="shared" si="874"/>
        <v>0</v>
      </c>
      <c r="P7964" s="88">
        <f t="shared" si="875"/>
        <v>0</v>
      </c>
      <c r="Q7964" s="88">
        <f t="shared" si="876"/>
        <v>2.6578049495418166E-5</v>
      </c>
      <c r="R7964" s="89">
        <f t="shared" si="877"/>
        <v>6.943350650490821E-3</v>
      </c>
      <c r="S7964" s="88">
        <f t="shared" si="879"/>
        <v>4.7176306282963973E-2</v>
      </c>
    </row>
    <row r="7965" spans="1:19" x14ac:dyDescent="0.2">
      <c r="A7965" s="60">
        <v>2004</v>
      </c>
      <c r="B7965" s="61">
        <v>11</v>
      </c>
      <c r="C7965" s="61">
        <v>27</v>
      </c>
      <c r="D7965" s="61">
        <v>19</v>
      </c>
      <c r="E7965" s="87">
        <v>3.8258138661822136E-2</v>
      </c>
      <c r="F7965" s="87">
        <v>1.58589233475014E-2</v>
      </c>
      <c r="G7965" s="87">
        <v>1.2368164150014451E-3</v>
      </c>
      <c r="H7965" s="87">
        <v>1.7084746006959106E-6</v>
      </c>
      <c r="I7965" s="87">
        <v>5.4211388888889014E-5</v>
      </c>
      <c r="J7965" s="87">
        <v>6.1206719496622111E-3</v>
      </c>
      <c r="K7965" s="88">
        <v>6.1530470237476778E-2</v>
      </c>
      <c r="L7965" s="84"/>
      <c r="M7965" s="88">
        <f t="shared" si="878"/>
        <v>2.9087135871140903E-2</v>
      </c>
      <c r="N7965" s="88">
        <f t="shared" si="873"/>
        <v>1.7519423939722813E-2</v>
      </c>
      <c r="O7965" s="88">
        <f t="shared" si="874"/>
        <v>4.9390279499370309E-4</v>
      </c>
      <c r="P7965" s="88">
        <f t="shared" si="875"/>
        <v>3.1702226913177381E-6</v>
      </c>
      <c r="Q7965" s="88">
        <f t="shared" si="876"/>
        <v>2.6578049495418166E-5</v>
      </c>
      <c r="R7965" s="89">
        <f t="shared" si="877"/>
        <v>6.1206719496622111E-3</v>
      </c>
      <c r="S7965" s="88">
        <f t="shared" si="879"/>
        <v>4.7130210878044157E-2</v>
      </c>
    </row>
    <row r="7966" spans="1:19" x14ac:dyDescent="0.2">
      <c r="A7966" s="60">
        <v>2004</v>
      </c>
      <c r="B7966" s="61">
        <v>11</v>
      </c>
      <c r="C7966" s="61">
        <v>27</v>
      </c>
      <c r="D7966" s="61">
        <v>20</v>
      </c>
      <c r="E7966" s="87">
        <v>3.7275389614537788E-2</v>
      </c>
      <c r="F7966" s="87">
        <v>1.5311273613699126E-2</v>
      </c>
      <c r="G7966" s="87">
        <v>1.2368164150014451E-3</v>
      </c>
      <c r="H7966" s="87">
        <v>1.7084746006959106E-6</v>
      </c>
      <c r="I7966" s="87">
        <v>5.4211388888889014E-5</v>
      </c>
      <c r="J7966" s="87">
        <v>5.8833606451096495E-3</v>
      </c>
      <c r="K7966" s="88">
        <v>5.9762760151837596E-2</v>
      </c>
      <c r="L7966" s="84"/>
      <c r="M7966" s="88">
        <f t="shared" si="878"/>
        <v>2.8339965306512272E-2</v>
      </c>
      <c r="N7966" s="88">
        <f t="shared" si="873"/>
        <v>1.6914432816005073E-2</v>
      </c>
      <c r="O7966" s="88">
        <f t="shared" si="874"/>
        <v>4.9390279499370309E-4</v>
      </c>
      <c r="P7966" s="88">
        <f t="shared" si="875"/>
        <v>3.1702226913177381E-6</v>
      </c>
      <c r="Q7966" s="88">
        <f t="shared" si="876"/>
        <v>2.6578049495418166E-5</v>
      </c>
      <c r="R7966" s="89">
        <f t="shared" si="877"/>
        <v>5.8833606451096495E-3</v>
      </c>
      <c r="S7966" s="88">
        <f t="shared" si="879"/>
        <v>4.5778049189697786E-2</v>
      </c>
    </row>
    <row r="7967" spans="1:19" x14ac:dyDescent="0.2">
      <c r="A7967" s="60">
        <v>2004</v>
      </c>
      <c r="B7967" s="61">
        <v>11</v>
      </c>
      <c r="C7967" s="61">
        <v>27</v>
      </c>
      <c r="D7967" s="61">
        <v>21</v>
      </c>
      <c r="E7967" s="87">
        <v>3.5589476846407245E-2</v>
      </c>
      <c r="F7967" s="87">
        <v>1.4901555327698568E-2</v>
      </c>
      <c r="G7967" s="87">
        <v>1.2368164150014451E-3</v>
      </c>
      <c r="H7967" s="87">
        <v>1.7084746006959106E-6</v>
      </c>
      <c r="I7967" s="87">
        <v>5.4211388888889014E-5</v>
      </c>
      <c r="J7967" s="87">
        <v>5.6441325466656308E-3</v>
      </c>
      <c r="K7967" s="88">
        <v>5.7427900999262475E-2</v>
      </c>
      <c r="L7967" s="84"/>
      <c r="M7967" s="88">
        <f t="shared" si="878"/>
        <v>2.7058189050041127E-2</v>
      </c>
      <c r="N7967" s="88">
        <f t="shared" si="873"/>
        <v>1.6461815182952998E-2</v>
      </c>
      <c r="O7967" s="88">
        <f t="shared" si="874"/>
        <v>4.9390279499370309E-4</v>
      </c>
      <c r="P7967" s="88">
        <f t="shared" si="875"/>
        <v>3.1702226913177381E-6</v>
      </c>
      <c r="Q7967" s="88">
        <f t="shared" si="876"/>
        <v>2.6578049495418166E-5</v>
      </c>
      <c r="R7967" s="89">
        <f t="shared" si="877"/>
        <v>5.6441325466656308E-3</v>
      </c>
      <c r="S7967" s="88">
        <f t="shared" si="879"/>
        <v>4.4043655300174567E-2</v>
      </c>
    </row>
    <row r="7968" spans="1:19" x14ac:dyDescent="0.2">
      <c r="A7968" s="60">
        <v>2004</v>
      </c>
      <c r="B7968" s="61">
        <v>11</v>
      </c>
      <c r="C7968" s="61">
        <v>27</v>
      </c>
      <c r="D7968" s="61">
        <v>22</v>
      </c>
      <c r="E7968" s="87">
        <v>3.1970026513223941E-2</v>
      </c>
      <c r="F7968" s="87">
        <v>1.4320083923739213E-2</v>
      </c>
      <c r="G7968" s="87">
        <v>1.2368164150014451E-3</v>
      </c>
      <c r="H7968" s="87">
        <v>1.7084746006959106E-6</v>
      </c>
      <c r="I7968" s="87">
        <v>5.4211388888889014E-5</v>
      </c>
      <c r="J7968" s="87">
        <v>6.0921071825052542E-3</v>
      </c>
      <c r="K7968" s="88">
        <v>5.367495389795944E-2</v>
      </c>
      <c r="L7968" s="84"/>
      <c r="M7968" s="88">
        <f t="shared" si="878"/>
        <v>2.430637081469118E-2</v>
      </c>
      <c r="N7968" s="88">
        <f t="shared" si="873"/>
        <v>1.5819461108116339E-2</v>
      </c>
      <c r="O7968" s="88">
        <f t="shared" si="874"/>
        <v>4.9390279499370309E-4</v>
      </c>
      <c r="P7968" s="88">
        <f t="shared" si="875"/>
        <v>3.1702226913177381E-6</v>
      </c>
      <c r="Q7968" s="88">
        <f t="shared" si="876"/>
        <v>2.6578049495418166E-5</v>
      </c>
      <c r="R7968" s="89">
        <f t="shared" si="877"/>
        <v>6.0921071825052542E-3</v>
      </c>
      <c r="S7968" s="88">
        <f t="shared" si="879"/>
        <v>4.064948298998796E-2</v>
      </c>
    </row>
    <row r="7969" spans="1:19" x14ac:dyDescent="0.2">
      <c r="A7969" s="60">
        <v>2004</v>
      </c>
      <c r="B7969" s="61">
        <v>11</v>
      </c>
      <c r="C7969" s="61">
        <v>27</v>
      </c>
      <c r="D7969" s="61">
        <v>23</v>
      </c>
      <c r="E7969" s="87">
        <v>2.7198635210874879E-2</v>
      </c>
      <c r="F7969" s="87">
        <v>1.3736711513538835E-2</v>
      </c>
      <c r="G7969" s="87">
        <v>1.2368164150014451E-3</v>
      </c>
      <c r="H7969" s="87">
        <v>1.7084746006959106E-6</v>
      </c>
      <c r="I7969" s="87">
        <v>5.4211388888889014E-5</v>
      </c>
      <c r="J7969" s="87">
        <v>7.1681720228329217E-3</v>
      </c>
      <c r="K7969" s="88">
        <v>4.9396255025737669E-2</v>
      </c>
      <c r="L7969" s="84"/>
      <c r="M7969" s="88">
        <f t="shared" si="878"/>
        <v>2.0678747726893078E-2</v>
      </c>
      <c r="N7969" s="88">
        <f t="shared" si="873"/>
        <v>1.5175006983136376E-2</v>
      </c>
      <c r="O7969" s="88">
        <f t="shared" si="874"/>
        <v>4.9390279499370309E-4</v>
      </c>
      <c r="P7969" s="88">
        <f t="shared" si="875"/>
        <v>3.1702226913177381E-6</v>
      </c>
      <c r="Q7969" s="88">
        <f t="shared" si="876"/>
        <v>2.6578049495418166E-5</v>
      </c>
      <c r="R7969" s="89">
        <f t="shared" si="877"/>
        <v>7.1681720228329217E-3</v>
      </c>
      <c r="S7969" s="88">
        <f t="shared" si="879"/>
        <v>3.6377405777209895E-2</v>
      </c>
    </row>
    <row r="7970" spans="1:19" x14ac:dyDescent="0.2">
      <c r="A7970" s="60">
        <v>2004</v>
      </c>
      <c r="B7970" s="61">
        <v>11</v>
      </c>
      <c r="C7970" s="61">
        <v>27</v>
      </c>
      <c r="D7970" s="61">
        <v>24</v>
      </c>
      <c r="E7970" s="87">
        <v>2.4688782258755426E-2</v>
      </c>
      <c r="F7970" s="87">
        <v>1.332158607702935E-2</v>
      </c>
      <c r="G7970" s="87">
        <v>1.2368164150014451E-3</v>
      </c>
      <c r="H7970" s="87">
        <v>1.7084746006959106E-6</v>
      </c>
      <c r="I7970" s="87">
        <v>5.4211388888889014E-5</v>
      </c>
      <c r="J7970" s="87">
        <v>6.8655338535301754E-3</v>
      </c>
      <c r="K7970" s="88">
        <v>4.6168638467805986E-2</v>
      </c>
      <c r="L7970" s="84"/>
      <c r="M7970" s="88">
        <f t="shared" si="878"/>
        <v>1.8770541097182316E-2</v>
      </c>
      <c r="N7970" s="88">
        <f t="shared" si="873"/>
        <v>1.4716416046601078E-2</v>
      </c>
      <c r="O7970" s="88">
        <f t="shared" si="874"/>
        <v>4.9390279499370309E-4</v>
      </c>
      <c r="P7970" s="88">
        <f t="shared" si="875"/>
        <v>3.1702226913177381E-6</v>
      </c>
      <c r="Q7970" s="88">
        <f t="shared" si="876"/>
        <v>2.6578049495418166E-5</v>
      </c>
      <c r="R7970" s="89">
        <f t="shared" si="877"/>
        <v>6.8655338535301754E-3</v>
      </c>
      <c r="S7970" s="88">
        <f t="shared" si="879"/>
        <v>3.4010608210963834E-2</v>
      </c>
    </row>
    <row r="7971" spans="1:19" x14ac:dyDescent="0.2">
      <c r="A7971" s="60">
        <v>2004</v>
      </c>
      <c r="B7971" s="61">
        <v>11</v>
      </c>
      <c r="C7971" s="61">
        <v>28</v>
      </c>
      <c r="D7971" s="61">
        <v>1</v>
      </c>
      <c r="E7971" s="87">
        <v>2.1626429099104703E-2</v>
      </c>
      <c r="F7971" s="87">
        <v>1.31232776154535E-2</v>
      </c>
      <c r="G7971" s="87">
        <v>1.2368164150014451E-3</v>
      </c>
      <c r="H7971" s="87">
        <v>1.7084746006959106E-6</v>
      </c>
      <c r="I7971" s="87">
        <v>5.4211388888889014E-5</v>
      </c>
      <c r="J7971" s="87">
        <v>7.9351628044128548E-3</v>
      </c>
      <c r="K7971" s="88">
        <v>4.3977605797462085E-2</v>
      </c>
      <c r="L7971" s="84"/>
      <c r="M7971" s="88">
        <f t="shared" si="878"/>
        <v>1.6442276169618904E-2</v>
      </c>
      <c r="N7971" s="88">
        <f t="shared" si="873"/>
        <v>1.4497343797303089E-2</v>
      </c>
      <c r="O7971" s="88">
        <f t="shared" si="874"/>
        <v>4.9390279499370309E-4</v>
      </c>
      <c r="P7971" s="88">
        <f t="shared" si="875"/>
        <v>3.1702226913177381E-6</v>
      </c>
      <c r="Q7971" s="88">
        <f t="shared" si="876"/>
        <v>2.6578049495418166E-5</v>
      </c>
      <c r="R7971" s="89">
        <f t="shared" si="877"/>
        <v>7.9351628044128548E-3</v>
      </c>
      <c r="S7971" s="88">
        <f t="shared" si="879"/>
        <v>3.1463271034102437E-2</v>
      </c>
    </row>
    <row r="7972" spans="1:19" x14ac:dyDescent="0.2">
      <c r="A7972" s="60">
        <v>2004</v>
      </c>
      <c r="B7972" s="61">
        <v>11</v>
      </c>
      <c r="C7972" s="61">
        <v>28</v>
      </c>
      <c r="D7972" s="61">
        <v>2</v>
      </c>
      <c r="E7972" s="87">
        <v>1.955504079479084E-2</v>
      </c>
      <c r="F7972" s="87">
        <v>1.2592436696419972E-2</v>
      </c>
      <c r="G7972" s="87">
        <v>1.2368164150014451E-3</v>
      </c>
      <c r="H7972" s="87">
        <v>1.7084746006959106E-6</v>
      </c>
      <c r="I7972" s="87">
        <v>5.4211388888889014E-5</v>
      </c>
      <c r="J7972" s="87">
        <v>8.9372060430001586E-3</v>
      </c>
      <c r="K7972" s="88">
        <v>4.2377419812702002E-2</v>
      </c>
      <c r="L7972" s="84"/>
      <c r="M7972" s="88">
        <f t="shared" si="878"/>
        <v>1.4867428172384952E-2</v>
      </c>
      <c r="N7972" s="88">
        <f t="shared" si="873"/>
        <v>1.3910921446849791E-2</v>
      </c>
      <c r="O7972" s="88">
        <f t="shared" si="874"/>
        <v>4.9390279499370309E-4</v>
      </c>
      <c r="P7972" s="88">
        <f t="shared" si="875"/>
        <v>3.1702226913177381E-6</v>
      </c>
      <c r="Q7972" s="88">
        <f t="shared" si="876"/>
        <v>2.6578049495418166E-5</v>
      </c>
      <c r="R7972" s="89">
        <f t="shared" si="877"/>
        <v>8.9372060430001586E-3</v>
      </c>
      <c r="S7972" s="88">
        <f t="shared" si="879"/>
        <v>2.930200068641518E-2</v>
      </c>
    </row>
    <row r="7973" spans="1:19" x14ac:dyDescent="0.2">
      <c r="A7973" s="60">
        <v>2004</v>
      </c>
      <c r="B7973" s="61">
        <v>11</v>
      </c>
      <c r="C7973" s="61">
        <v>28</v>
      </c>
      <c r="D7973" s="61">
        <v>3</v>
      </c>
      <c r="E7973" s="87">
        <v>1.8548224200666406E-2</v>
      </c>
      <c r="F7973" s="87">
        <v>1.2220401853264602E-2</v>
      </c>
      <c r="G7973" s="87">
        <v>1.2368164150014451E-3</v>
      </c>
      <c r="H7973" s="87">
        <v>1.7084746006959106E-6</v>
      </c>
      <c r="I7973" s="87">
        <v>5.4211388888889014E-5</v>
      </c>
      <c r="J7973" s="87">
        <v>9.2418736135551835E-3</v>
      </c>
      <c r="K7973" s="88">
        <v>4.1303235945977221E-2</v>
      </c>
      <c r="L7973" s="84"/>
      <c r="M7973" s="88">
        <f t="shared" si="878"/>
        <v>1.4101959383391286E-2</v>
      </c>
      <c r="N7973" s="88">
        <f t="shared" si="873"/>
        <v>1.3499932882571617E-2</v>
      </c>
      <c r="O7973" s="88">
        <f t="shared" si="874"/>
        <v>4.9390279499370309E-4</v>
      </c>
      <c r="P7973" s="88">
        <f t="shared" si="875"/>
        <v>3.1702226913177381E-6</v>
      </c>
      <c r="Q7973" s="88">
        <f t="shared" si="876"/>
        <v>2.6578049495418166E-5</v>
      </c>
      <c r="R7973" s="89">
        <f t="shared" si="877"/>
        <v>9.2418736135551835E-3</v>
      </c>
      <c r="S7973" s="88">
        <f t="shared" si="879"/>
        <v>2.8125543333143342E-2</v>
      </c>
    </row>
    <row r="7974" spans="1:19" x14ac:dyDescent="0.2">
      <c r="A7974" s="60">
        <v>2004</v>
      </c>
      <c r="B7974" s="61">
        <v>11</v>
      </c>
      <c r="C7974" s="61">
        <v>28</v>
      </c>
      <c r="D7974" s="61">
        <v>4</v>
      </c>
      <c r="E7974" s="87">
        <v>1.8621989156846843E-2</v>
      </c>
      <c r="F7974" s="87">
        <v>1.1990883652232423E-2</v>
      </c>
      <c r="G7974" s="87">
        <v>1.2368164150014451E-3</v>
      </c>
      <c r="H7974" s="87">
        <v>1.7084746006959106E-6</v>
      </c>
      <c r="I7974" s="87">
        <v>5.4211388888889014E-5</v>
      </c>
      <c r="J7974" s="87">
        <v>9.093252193742872E-3</v>
      </c>
      <c r="K7974" s="88">
        <v>4.0998861281313172E-2</v>
      </c>
      <c r="L7974" s="84"/>
      <c r="M7974" s="88">
        <f t="shared" si="878"/>
        <v>1.4158041863564067E-2</v>
      </c>
      <c r="N7974" s="88">
        <f t="shared" si="873"/>
        <v>1.3246383093745708E-2</v>
      </c>
      <c r="O7974" s="88">
        <f t="shared" si="874"/>
        <v>4.9390279499370309E-4</v>
      </c>
      <c r="P7974" s="88">
        <f t="shared" si="875"/>
        <v>3.1702226913177381E-6</v>
      </c>
      <c r="Q7974" s="88">
        <f t="shared" si="876"/>
        <v>2.6578049495418166E-5</v>
      </c>
      <c r="R7974" s="89">
        <f t="shared" si="877"/>
        <v>9.093252193742872E-3</v>
      </c>
      <c r="S7974" s="88">
        <f t="shared" si="879"/>
        <v>2.7928076024490215E-2</v>
      </c>
    </row>
    <row r="7975" spans="1:19" x14ac:dyDescent="0.2">
      <c r="A7975" s="60">
        <v>2004</v>
      </c>
      <c r="B7975" s="61">
        <v>11</v>
      </c>
      <c r="C7975" s="61">
        <v>28</v>
      </c>
      <c r="D7975" s="61">
        <v>5</v>
      </c>
      <c r="E7975" s="87">
        <v>1.8583930072284132E-2</v>
      </c>
      <c r="F7975" s="87">
        <v>1.2050480937886876E-2</v>
      </c>
      <c r="G7975" s="87">
        <v>1.2368164150014451E-3</v>
      </c>
      <c r="H7975" s="87">
        <v>1.7084746006959106E-6</v>
      </c>
      <c r="I7975" s="87">
        <v>5.4211388888889014E-5</v>
      </c>
      <c r="J7975" s="87">
        <v>9.3524878918356657E-3</v>
      </c>
      <c r="K7975" s="88">
        <v>4.1279635180497709E-2</v>
      </c>
      <c r="L7975" s="84"/>
      <c r="M7975" s="88">
        <f t="shared" si="878"/>
        <v>1.4129106065782783E-2</v>
      </c>
      <c r="N7975" s="88">
        <f t="shared" si="873"/>
        <v>1.3312220483217776E-2</v>
      </c>
      <c r="O7975" s="88">
        <f t="shared" si="874"/>
        <v>4.9390279499370309E-4</v>
      </c>
      <c r="P7975" s="88">
        <f t="shared" si="875"/>
        <v>3.1702226913177381E-6</v>
      </c>
      <c r="Q7975" s="88">
        <f t="shared" si="876"/>
        <v>2.6578049495418166E-5</v>
      </c>
      <c r="R7975" s="89">
        <f t="shared" si="877"/>
        <v>9.3524878918356657E-3</v>
      </c>
      <c r="S7975" s="88">
        <f t="shared" si="879"/>
        <v>2.7964977616180997E-2</v>
      </c>
    </row>
    <row r="7976" spans="1:19" x14ac:dyDescent="0.2">
      <c r="A7976" s="60">
        <v>2004</v>
      </c>
      <c r="B7976" s="61">
        <v>11</v>
      </c>
      <c r="C7976" s="61">
        <v>28</v>
      </c>
      <c r="D7976" s="61">
        <v>6</v>
      </c>
      <c r="E7976" s="87">
        <v>1.9862062372460011E-2</v>
      </c>
      <c r="F7976" s="87">
        <v>1.2426756584533329E-2</v>
      </c>
      <c r="G7976" s="87">
        <v>1.2368164150014451E-3</v>
      </c>
      <c r="H7976" s="87">
        <v>1.7084746006959106E-6</v>
      </c>
      <c r="I7976" s="87">
        <v>5.4211388888889014E-5</v>
      </c>
      <c r="J7976" s="87">
        <v>9.7403151336412225E-3</v>
      </c>
      <c r="K7976" s="88">
        <v>4.3321870369125597E-2</v>
      </c>
      <c r="L7976" s="84"/>
      <c r="M7976" s="88">
        <f t="shared" si="878"/>
        <v>1.5100852449085241E-2</v>
      </c>
      <c r="N7976" s="88">
        <f t="shared" si="873"/>
        <v>1.3727893882183484E-2</v>
      </c>
      <c r="O7976" s="88">
        <f t="shared" si="874"/>
        <v>4.9390279499370309E-4</v>
      </c>
      <c r="P7976" s="88">
        <f t="shared" si="875"/>
        <v>3.1702226913177381E-6</v>
      </c>
      <c r="Q7976" s="88">
        <f t="shared" si="876"/>
        <v>2.6578049495418166E-5</v>
      </c>
      <c r="R7976" s="89">
        <f t="shared" si="877"/>
        <v>9.7403151336412225E-3</v>
      </c>
      <c r="S7976" s="88">
        <f t="shared" si="879"/>
        <v>2.9352397398449161E-2</v>
      </c>
    </row>
    <row r="7977" spans="1:19" x14ac:dyDescent="0.2">
      <c r="A7977" s="60">
        <v>2004</v>
      </c>
      <c r="B7977" s="61">
        <v>11</v>
      </c>
      <c r="C7977" s="61">
        <v>28</v>
      </c>
      <c r="D7977" s="61">
        <v>7</v>
      </c>
      <c r="E7977" s="87">
        <v>2.4027083074103537E-2</v>
      </c>
      <c r="F7977" s="87">
        <v>1.30430224053823E-2</v>
      </c>
      <c r="G7977" s="87">
        <v>0</v>
      </c>
      <c r="H7977" s="87">
        <v>0</v>
      </c>
      <c r="I7977" s="87">
        <v>5.4211388888889014E-5</v>
      </c>
      <c r="J7977" s="87">
        <v>8.6036141144807399E-3</v>
      </c>
      <c r="K7977" s="88">
        <v>4.5727930982855471E-2</v>
      </c>
      <c r="L7977" s="84"/>
      <c r="M7977" s="88">
        <f t="shared" si="878"/>
        <v>1.8267460321091156E-2</v>
      </c>
      <c r="N7977" s="88">
        <f t="shared" si="873"/>
        <v>1.4408685505828946E-2</v>
      </c>
      <c r="O7977" s="88">
        <f t="shared" si="874"/>
        <v>0</v>
      </c>
      <c r="P7977" s="88">
        <f t="shared" si="875"/>
        <v>0</v>
      </c>
      <c r="Q7977" s="88">
        <f t="shared" si="876"/>
        <v>2.6578049495418166E-5</v>
      </c>
      <c r="R7977" s="89">
        <f t="shared" si="877"/>
        <v>8.6036141144807399E-3</v>
      </c>
      <c r="S7977" s="88">
        <f t="shared" si="879"/>
        <v>3.2702723876415526E-2</v>
      </c>
    </row>
    <row r="7978" spans="1:19" x14ac:dyDescent="0.2">
      <c r="A7978" s="60">
        <v>2004</v>
      </c>
      <c r="B7978" s="61">
        <v>11</v>
      </c>
      <c r="C7978" s="61">
        <v>28</v>
      </c>
      <c r="D7978" s="61">
        <v>8</v>
      </c>
      <c r="E7978" s="87">
        <v>2.8534195866957407E-2</v>
      </c>
      <c r="F7978" s="87">
        <v>1.4032450365562896E-2</v>
      </c>
      <c r="G7978" s="87">
        <v>0</v>
      </c>
      <c r="H7978" s="87">
        <v>0</v>
      </c>
      <c r="I7978" s="87">
        <v>5.4211388888889014E-5</v>
      </c>
      <c r="J7978" s="87">
        <v>8.2080381421993434E-3</v>
      </c>
      <c r="K7978" s="88">
        <v>5.0828895763608536E-2</v>
      </c>
      <c r="L7978" s="84"/>
      <c r="M7978" s="88">
        <f t="shared" si="878"/>
        <v>2.1694156098194445E-2</v>
      </c>
      <c r="N7978" s="88">
        <f t="shared" si="873"/>
        <v>1.5501711022907953E-2</v>
      </c>
      <c r="O7978" s="88">
        <f t="shared" si="874"/>
        <v>0</v>
      </c>
      <c r="P7978" s="88">
        <f t="shared" si="875"/>
        <v>0</v>
      </c>
      <c r="Q7978" s="88">
        <f t="shared" si="876"/>
        <v>2.6578049495418166E-5</v>
      </c>
      <c r="R7978" s="89">
        <f t="shared" si="877"/>
        <v>8.2080381421993434E-3</v>
      </c>
      <c r="S7978" s="88">
        <f t="shared" si="879"/>
        <v>3.722244517059782E-2</v>
      </c>
    </row>
    <row r="7979" spans="1:19" x14ac:dyDescent="0.2">
      <c r="A7979" s="60">
        <v>2004</v>
      </c>
      <c r="B7979" s="61">
        <v>11</v>
      </c>
      <c r="C7979" s="61">
        <v>28</v>
      </c>
      <c r="D7979" s="61">
        <v>9</v>
      </c>
      <c r="E7979" s="87">
        <v>3.194185427962272E-2</v>
      </c>
      <c r="F7979" s="87">
        <v>1.4689967581643263E-2</v>
      </c>
      <c r="G7979" s="87">
        <v>0</v>
      </c>
      <c r="H7979" s="87">
        <v>0</v>
      </c>
      <c r="I7979" s="87">
        <v>5.4211388888889014E-5</v>
      </c>
      <c r="J7979" s="87">
        <v>8.1768030428743671E-3</v>
      </c>
      <c r="K7979" s="88">
        <v>5.4862836293029238E-2</v>
      </c>
      <c r="L7979" s="84"/>
      <c r="M7979" s="88">
        <f t="shared" si="878"/>
        <v>2.4284951853518089E-2</v>
      </c>
      <c r="N7979" s="88">
        <f t="shared" si="873"/>
        <v>1.6228073248373477E-2</v>
      </c>
      <c r="O7979" s="88">
        <f t="shared" si="874"/>
        <v>0</v>
      </c>
      <c r="P7979" s="88">
        <f t="shared" si="875"/>
        <v>0</v>
      </c>
      <c r="Q7979" s="88">
        <f t="shared" si="876"/>
        <v>2.6578049495418166E-5</v>
      </c>
      <c r="R7979" s="89">
        <f t="shared" si="877"/>
        <v>8.1768030428743671E-3</v>
      </c>
      <c r="S7979" s="88">
        <f t="shared" si="879"/>
        <v>4.0539603151386987E-2</v>
      </c>
    </row>
    <row r="7980" spans="1:19" x14ac:dyDescent="0.2">
      <c r="A7980" s="60">
        <v>2004</v>
      </c>
      <c r="B7980" s="61">
        <v>11</v>
      </c>
      <c r="C7980" s="61">
        <v>28</v>
      </c>
      <c r="D7980" s="61">
        <v>10</v>
      </c>
      <c r="E7980" s="87">
        <v>3.0747561762475846E-2</v>
      </c>
      <c r="F7980" s="87">
        <v>1.5170691104223555E-2</v>
      </c>
      <c r="G7980" s="87">
        <v>0</v>
      </c>
      <c r="H7980" s="87">
        <v>0</v>
      </c>
      <c r="I7980" s="87">
        <v>5.4211388888889014E-5</v>
      </c>
      <c r="J7980" s="87">
        <v>1.0703535261346035E-2</v>
      </c>
      <c r="K7980" s="88">
        <v>5.6675999516934326E-2</v>
      </c>
      <c r="L7980" s="84"/>
      <c r="M7980" s="88">
        <f t="shared" si="878"/>
        <v>2.3376947702474442E-2</v>
      </c>
      <c r="N7980" s="88">
        <f t="shared" si="873"/>
        <v>1.6759130685586449E-2</v>
      </c>
      <c r="O7980" s="88">
        <f t="shared" si="874"/>
        <v>0</v>
      </c>
      <c r="P7980" s="88">
        <f t="shared" si="875"/>
        <v>0</v>
      </c>
      <c r="Q7980" s="88">
        <f t="shared" si="876"/>
        <v>2.6578049495418166E-5</v>
      </c>
      <c r="R7980" s="89">
        <f t="shared" si="877"/>
        <v>1.0703535261346035E-2</v>
      </c>
      <c r="S7980" s="88">
        <f t="shared" si="879"/>
        <v>4.0162656437556316E-2</v>
      </c>
    </row>
    <row r="7981" spans="1:19" x14ac:dyDescent="0.2">
      <c r="A7981" s="60">
        <v>2004</v>
      </c>
      <c r="B7981" s="61">
        <v>11</v>
      </c>
      <c r="C7981" s="61">
        <v>28</v>
      </c>
      <c r="D7981" s="61">
        <v>11</v>
      </c>
      <c r="E7981" s="87">
        <v>3.1880332517791883E-2</v>
      </c>
      <c r="F7981" s="87">
        <v>1.549411664495521E-2</v>
      </c>
      <c r="G7981" s="87">
        <v>0</v>
      </c>
      <c r="H7981" s="87">
        <v>0</v>
      </c>
      <c r="I7981" s="87">
        <v>5.4211388888889014E-5</v>
      </c>
      <c r="J7981" s="87">
        <v>1.0744015606662702E-2</v>
      </c>
      <c r="K7981" s="88">
        <v>5.8172676158298686E-2</v>
      </c>
      <c r="L7981" s="84"/>
      <c r="M7981" s="88">
        <f t="shared" si="878"/>
        <v>2.4238177705376084E-2</v>
      </c>
      <c r="N7981" s="88">
        <f t="shared" si="873"/>
        <v>1.711642033488062E-2</v>
      </c>
      <c r="O7981" s="88">
        <f t="shared" si="874"/>
        <v>0</v>
      </c>
      <c r="P7981" s="88">
        <f t="shared" si="875"/>
        <v>0</v>
      </c>
      <c r="Q7981" s="88">
        <f t="shared" si="876"/>
        <v>2.6578049495418166E-5</v>
      </c>
      <c r="R7981" s="89">
        <f t="shared" si="877"/>
        <v>1.0744015606662702E-2</v>
      </c>
      <c r="S7981" s="88">
        <f t="shared" si="879"/>
        <v>4.1381176089752128E-2</v>
      </c>
    </row>
    <row r="7982" spans="1:19" x14ac:dyDescent="0.2">
      <c r="A7982" s="60">
        <v>2004</v>
      </c>
      <c r="B7982" s="61">
        <v>11</v>
      </c>
      <c r="C7982" s="61">
        <v>28</v>
      </c>
      <c r="D7982" s="61">
        <v>12</v>
      </c>
      <c r="E7982" s="87">
        <v>3.1873707346873517E-2</v>
      </c>
      <c r="F7982" s="87">
        <v>1.5472678711891941E-2</v>
      </c>
      <c r="G7982" s="87">
        <v>0</v>
      </c>
      <c r="H7982" s="87">
        <v>0</v>
      </c>
      <c r="I7982" s="87">
        <v>5.4211388888889014E-5</v>
      </c>
      <c r="J7982" s="87">
        <v>1.0075530615553481E-2</v>
      </c>
      <c r="K7982" s="88">
        <v>5.7476128063207829E-2</v>
      </c>
      <c r="L7982" s="84"/>
      <c r="M7982" s="88">
        <f t="shared" si="878"/>
        <v>2.4233140679179501E-2</v>
      </c>
      <c r="N7982" s="88">
        <f t="shared" si="873"/>
        <v>1.7092737753819028E-2</v>
      </c>
      <c r="O7982" s="88">
        <f t="shared" si="874"/>
        <v>0</v>
      </c>
      <c r="P7982" s="88">
        <f t="shared" si="875"/>
        <v>0</v>
      </c>
      <c r="Q7982" s="88">
        <f t="shared" si="876"/>
        <v>2.6578049495418166E-5</v>
      </c>
      <c r="R7982" s="89">
        <f t="shared" si="877"/>
        <v>1.0075530615553481E-2</v>
      </c>
      <c r="S7982" s="88">
        <f t="shared" si="879"/>
        <v>4.135245648249395E-2</v>
      </c>
    </row>
    <row r="7983" spans="1:19" x14ac:dyDescent="0.2">
      <c r="A7983" s="60">
        <v>2004</v>
      </c>
      <c r="B7983" s="61">
        <v>11</v>
      </c>
      <c r="C7983" s="61">
        <v>28</v>
      </c>
      <c r="D7983" s="61">
        <v>13</v>
      </c>
      <c r="E7983" s="87">
        <v>3.0105450427037293E-2</v>
      </c>
      <c r="F7983" s="87">
        <v>1.5782610770282004E-2</v>
      </c>
      <c r="G7983" s="87">
        <v>0</v>
      </c>
      <c r="H7983" s="87">
        <v>0</v>
      </c>
      <c r="I7983" s="87">
        <v>5.4211388888889014E-5</v>
      </c>
      <c r="J7983" s="87">
        <v>1.0499074048998325E-2</v>
      </c>
      <c r="K7983" s="88">
        <v>5.6441346635206509E-2</v>
      </c>
      <c r="L7983" s="84"/>
      <c r="M7983" s="88">
        <f t="shared" si="878"/>
        <v>2.2888759298344396E-2</v>
      </c>
      <c r="N7983" s="88">
        <f t="shared" si="873"/>
        <v>1.7435121092490118E-2</v>
      </c>
      <c r="O7983" s="88">
        <f t="shared" si="874"/>
        <v>0</v>
      </c>
      <c r="P7983" s="88">
        <f t="shared" si="875"/>
        <v>0</v>
      </c>
      <c r="Q7983" s="88">
        <f t="shared" si="876"/>
        <v>2.6578049495418166E-5</v>
      </c>
      <c r="R7983" s="89">
        <f t="shared" si="877"/>
        <v>1.0499074048998325E-2</v>
      </c>
      <c r="S7983" s="88">
        <f t="shared" si="879"/>
        <v>4.0350458440329931E-2</v>
      </c>
    </row>
    <row r="7984" spans="1:19" x14ac:dyDescent="0.2">
      <c r="A7984" s="60">
        <v>2004</v>
      </c>
      <c r="B7984" s="61">
        <v>11</v>
      </c>
      <c r="C7984" s="61">
        <v>28</v>
      </c>
      <c r="D7984" s="61">
        <v>14</v>
      </c>
      <c r="E7984" s="87">
        <v>2.9818528108233634E-2</v>
      </c>
      <c r="F7984" s="87">
        <v>1.5894807875092863E-2</v>
      </c>
      <c r="G7984" s="87">
        <v>0</v>
      </c>
      <c r="H7984" s="87">
        <v>0</v>
      </c>
      <c r="I7984" s="87">
        <v>5.4211388888889014E-5</v>
      </c>
      <c r="J7984" s="87">
        <v>1.0141910819211116E-2</v>
      </c>
      <c r="K7984" s="88">
        <v>5.5909458191426509E-2</v>
      </c>
      <c r="L7984" s="84"/>
      <c r="M7984" s="88">
        <f t="shared" si="878"/>
        <v>2.2670616211319803E-2</v>
      </c>
      <c r="N7984" s="88">
        <f t="shared" si="873"/>
        <v>1.7559065738726183E-2</v>
      </c>
      <c r="O7984" s="88">
        <f t="shared" si="874"/>
        <v>0</v>
      </c>
      <c r="P7984" s="88">
        <f t="shared" si="875"/>
        <v>0</v>
      </c>
      <c r="Q7984" s="88">
        <f t="shared" si="876"/>
        <v>2.6578049495418166E-5</v>
      </c>
      <c r="R7984" s="89">
        <f t="shared" si="877"/>
        <v>1.0141910819211116E-2</v>
      </c>
      <c r="S7984" s="88">
        <f t="shared" si="879"/>
        <v>4.0256259999541411E-2</v>
      </c>
    </row>
    <row r="7985" spans="1:19" x14ac:dyDescent="0.2">
      <c r="A7985" s="60">
        <v>2004</v>
      </c>
      <c r="B7985" s="61">
        <v>11</v>
      </c>
      <c r="C7985" s="61">
        <v>28</v>
      </c>
      <c r="D7985" s="61">
        <v>15</v>
      </c>
      <c r="E7985" s="87">
        <v>3.3221706073889835E-2</v>
      </c>
      <c r="F7985" s="87">
        <v>1.570955019942654E-2</v>
      </c>
      <c r="G7985" s="87">
        <v>0</v>
      </c>
      <c r="H7985" s="87">
        <v>0</v>
      </c>
      <c r="I7985" s="87">
        <v>5.4211388888889014E-5</v>
      </c>
      <c r="J7985" s="87">
        <v>8.1203196588207106E-3</v>
      </c>
      <c r="K7985" s="88">
        <v>5.7105787321025975E-2</v>
      </c>
      <c r="L7985" s="84"/>
      <c r="M7985" s="88">
        <f t="shared" si="878"/>
        <v>2.5258005544494443E-2</v>
      </c>
      <c r="N7985" s="88">
        <f t="shared" si="873"/>
        <v>1.7354410751311965E-2</v>
      </c>
      <c r="O7985" s="88">
        <f t="shared" si="874"/>
        <v>0</v>
      </c>
      <c r="P7985" s="88">
        <f t="shared" si="875"/>
        <v>0</v>
      </c>
      <c r="Q7985" s="88">
        <f t="shared" si="876"/>
        <v>2.6578049495418166E-5</v>
      </c>
      <c r="R7985" s="89">
        <f t="shared" si="877"/>
        <v>8.1203196588207106E-3</v>
      </c>
      <c r="S7985" s="88">
        <f t="shared" si="879"/>
        <v>4.2638994345301828E-2</v>
      </c>
    </row>
    <row r="7986" spans="1:19" x14ac:dyDescent="0.2">
      <c r="A7986" s="60">
        <v>2004</v>
      </c>
      <c r="B7986" s="61">
        <v>11</v>
      </c>
      <c r="C7986" s="61">
        <v>28</v>
      </c>
      <c r="D7986" s="61">
        <v>16</v>
      </c>
      <c r="E7986" s="87">
        <v>3.3896479980904878E-2</v>
      </c>
      <c r="F7986" s="87">
        <v>1.6040347836166386E-2</v>
      </c>
      <c r="G7986" s="87">
        <v>0</v>
      </c>
      <c r="H7986" s="87">
        <v>0</v>
      </c>
      <c r="I7986" s="87">
        <v>5.4211388888889014E-5</v>
      </c>
      <c r="J7986" s="87">
        <v>8.1954844369470422E-3</v>
      </c>
      <c r="K7986" s="88">
        <v>5.8186523642907197E-2</v>
      </c>
      <c r="L7986" s="84"/>
      <c r="M7986" s="88">
        <f t="shared" si="878"/>
        <v>2.5771026851911918E-2</v>
      </c>
      <c r="N7986" s="88">
        <f t="shared" si="873"/>
        <v>1.7719844388218775E-2</v>
      </c>
      <c r="O7986" s="88">
        <f t="shared" si="874"/>
        <v>0</v>
      </c>
      <c r="P7986" s="88">
        <f t="shared" si="875"/>
        <v>0</v>
      </c>
      <c r="Q7986" s="88">
        <f t="shared" si="876"/>
        <v>2.6578049495418166E-5</v>
      </c>
      <c r="R7986" s="89">
        <f t="shared" si="877"/>
        <v>8.1954844369470422E-3</v>
      </c>
      <c r="S7986" s="88">
        <f t="shared" si="879"/>
        <v>4.3517449289626114E-2</v>
      </c>
    </row>
    <row r="7987" spans="1:19" x14ac:dyDescent="0.2">
      <c r="A7987" s="60">
        <v>2004</v>
      </c>
      <c r="B7987" s="61">
        <v>11</v>
      </c>
      <c r="C7987" s="61">
        <v>28</v>
      </c>
      <c r="D7987" s="61">
        <v>17</v>
      </c>
      <c r="E7987" s="87">
        <v>4.1748463428366162E-2</v>
      </c>
      <c r="F7987" s="87">
        <v>1.6085050398807893E-2</v>
      </c>
      <c r="G7987" s="87">
        <v>0</v>
      </c>
      <c r="H7987" s="87">
        <v>0</v>
      </c>
      <c r="I7987" s="87">
        <v>5.4211388888889014E-5</v>
      </c>
      <c r="J7987" s="87">
        <v>5.8291704636087328E-3</v>
      </c>
      <c r="K7987" s="88">
        <v>6.3716895679671676E-2</v>
      </c>
      <c r="L7987" s="84"/>
      <c r="M7987" s="88">
        <f t="shared" si="878"/>
        <v>3.1740781716702769E-2</v>
      </c>
      <c r="N7987" s="88">
        <f t="shared" si="873"/>
        <v>1.7769227510196724E-2</v>
      </c>
      <c r="O7987" s="88">
        <f t="shared" si="874"/>
        <v>0</v>
      </c>
      <c r="P7987" s="88">
        <f t="shared" si="875"/>
        <v>0</v>
      </c>
      <c r="Q7987" s="88">
        <f t="shared" si="876"/>
        <v>2.6578049495418166E-5</v>
      </c>
      <c r="R7987" s="89">
        <f t="shared" si="877"/>
        <v>5.8291704636087328E-3</v>
      </c>
      <c r="S7987" s="88">
        <f t="shared" si="879"/>
        <v>4.9536587276394914E-2</v>
      </c>
    </row>
    <row r="7988" spans="1:19" x14ac:dyDescent="0.2">
      <c r="A7988" s="60">
        <v>2004</v>
      </c>
      <c r="B7988" s="61">
        <v>11</v>
      </c>
      <c r="C7988" s="61">
        <v>28</v>
      </c>
      <c r="D7988" s="61">
        <v>18</v>
      </c>
      <c r="E7988" s="87">
        <v>4.3806987380884732E-2</v>
      </c>
      <c r="F7988" s="87">
        <v>1.552987272301537E-2</v>
      </c>
      <c r="G7988" s="87">
        <v>0</v>
      </c>
      <c r="H7988" s="87">
        <v>0</v>
      </c>
      <c r="I7988" s="87">
        <v>5.4211388888889014E-5</v>
      </c>
      <c r="J7988" s="87">
        <v>6.1838135665252076E-3</v>
      </c>
      <c r="K7988" s="88">
        <v>6.5574885059314206E-2</v>
      </c>
      <c r="L7988" s="84"/>
      <c r="M7988" s="88">
        <f t="shared" si="878"/>
        <v>3.3305849124455583E-2</v>
      </c>
      <c r="N7988" s="88">
        <f t="shared" si="873"/>
        <v>1.7155920235109121E-2</v>
      </c>
      <c r="O7988" s="88">
        <f t="shared" si="874"/>
        <v>0</v>
      </c>
      <c r="P7988" s="88">
        <f t="shared" si="875"/>
        <v>0</v>
      </c>
      <c r="Q7988" s="88">
        <f t="shared" si="876"/>
        <v>2.6578049495418166E-5</v>
      </c>
      <c r="R7988" s="89">
        <f t="shared" si="877"/>
        <v>6.1838135665252076E-3</v>
      </c>
      <c r="S7988" s="88">
        <f t="shared" si="879"/>
        <v>5.0488347409060122E-2</v>
      </c>
    </row>
    <row r="7989" spans="1:19" x14ac:dyDescent="0.2">
      <c r="A7989" s="60">
        <v>2004</v>
      </c>
      <c r="B7989" s="61">
        <v>11</v>
      </c>
      <c r="C7989" s="61">
        <v>28</v>
      </c>
      <c r="D7989" s="61">
        <v>19</v>
      </c>
      <c r="E7989" s="87">
        <v>4.0725515542248486E-2</v>
      </c>
      <c r="F7989" s="87">
        <v>1.4977830167917773E-2</v>
      </c>
      <c r="G7989" s="87">
        <v>1.2368164150014451E-3</v>
      </c>
      <c r="H7989" s="87">
        <v>1.7084746006959106E-6</v>
      </c>
      <c r="I7989" s="87">
        <v>5.4211388888889014E-5</v>
      </c>
      <c r="J7989" s="87">
        <v>7.9658399623732789E-3</v>
      </c>
      <c r="K7989" s="88">
        <v>6.4961921951030566E-2</v>
      </c>
      <c r="L7989" s="84"/>
      <c r="M7989" s="88">
        <f t="shared" si="878"/>
        <v>3.0963048528593089E-2</v>
      </c>
      <c r="N7989" s="88">
        <f t="shared" si="873"/>
        <v>1.6546076341951876E-2</v>
      </c>
      <c r="O7989" s="88">
        <f t="shared" si="874"/>
        <v>4.9390279499370309E-4</v>
      </c>
      <c r="P7989" s="88">
        <f t="shared" si="875"/>
        <v>3.1702226913177381E-6</v>
      </c>
      <c r="Q7989" s="88">
        <f t="shared" si="876"/>
        <v>2.6578049495418166E-5</v>
      </c>
      <c r="R7989" s="89">
        <f t="shared" si="877"/>
        <v>7.9658399623732789E-3</v>
      </c>
      <c r="S7989" s="88">
        <f t="shared" si="879"/>
        <v>4.8032775937725411E-2</v>
      </c>
    </row>
    <row r="7990" spans="1:19" x14ac:dyDescent="0.2">
      <c r="A7990" s="60">
        <v>2004</v>
      </c>
      <c r="B7990" s="61">
        <v>11</v>
      </c>
      <c r="C7990" s="61">
        <v>28</v>
      </c>
      <c r="D7990" s="61">
        <v>20</v>
      </c>
      <c r="E7990" s="87">
        <v>3.7512889049951759E-2</v>
      </c>
      <c r="F7990" s="87">
        <v>1.4803384987068839E-2</v>
      </c>
      <c r="G7990" s="87">
        <v>1.2368164150014451E-3</v>
      </c>
      <c r="H7990" s="87">
        <v>1.7084746006959106E-6</v>
      </c>
      <c r="I7990" s="87">
        <v>5.4211388888889014E-5</v>
      </c>
      <c r="J7990" s="87">
        <v>8.5974645158943177E-3</v>
      </c>
      <c r="K7990" s="88">
        <v>6.2206474831405949E-2</v>
      </c>
      <c r="L7990" s="84"/>
      <c r="M7990" s="88">
        <f t="shared" si="878"/>
        <v>2.8520532856028191E-2</v>
      </c>
      <c r="N7990" s="88">
        <f t="shared" si="873"/>
        <v>1.6353365966186324E-2</v>
      </c>
      <c r="O7990" s="88">
        <f t="shared" si="874"/>
        <v>4.9390279499370309E-4</v>
      </c>
      <c r="P7990" s="88">
        <f t="shared" si="875"/>
        <v>3.1702226913177381E-6</v>
      </c>
      <c r="Q7990" s="88">
        <f t="shared" si="876"/>
        <v>2.6578049495418166E-5</v>
      </c>
      <c r="R7990" s="89">
        <f t="shared" si="877"/>
        <v>8.5974645158943177E-3</v>
      </c>
      <c r="S7990" s="88">
        <f t="shared" si="879"/>
        <v>4.5397549889394956E-2</v>
      </c>
    </row>
    <row r="7991" spans="1:19" x14ac:dyDescent="0.2">
      <c r="A7991" s="60">
        <v>2004</v>
      </c>
      <c r="B7991" s="61">
        <v>11</v>
      </c>
      <c r="C7991" s="61">
        <v>28</v>
      </c>
      <c r="D7991" s="61">
        <v>21</v>
      </c>
      <c r="E7991" s="87">
        <v>3.8319080137626658E-2</v>
      </c>
      <c r="F7991" s="87">
        <v>1.6253778795582537E-2</v>
      </c>
      <c r="G7991" s="87">
        <v>1.2368164150014451E-3</v>
      </c>
      <c r="H7991" s="87">
        <v>1.7084746006959106E-6</v>
      </c>
      <c r="I7991" s="87">
        <v>5.4211388888889014E-5</v>
      </c>
      <c r="J7991" s="87">
        <v>6.3433935337548009E-3</v>
      </c>
      <c r="K7991" s="88">
        <v>6.2208988745455024E-2</v>
      </c>
      <c r="L7991" s="84"/>
      <c r="M7991" s="88">
        <f t="shared" si="878"/>
        <v>2.9133468835809747E-2</v>
      </c>
      <c r="N7991" s="88">
        <f t="shared" si="873"/>
        <v>1.7955622528886973E-2</v>
      </c>
      <c r="O7991" s="88">
        <f t="shared" si="874"/>
        <v>4.9390279499370309E-4</v>
      </c>
      <c r="P7991" s="88">
        <f t="shared" si="875"/>
        <v>3.1702226913177381E-6</v>
      </c>
      <c r="Q7991" s="88">
        <f t="shared" si="876"/>
        <v>2.6578049495418166E-5</v>
      </c>
      <c r="R7991" s="89">
        <f t="shared" si="877"/>
        <v>6.3433935337548009E-3</v>
      </c>
      <c r="S7991" s="88">
        <f t="shared" si="879"/>
        <v>4.7612742431877159E-2</v>
      </c>
    </row>
    <row r="7992" spans="1:19" x14ac:dyDescent="0.2">
      <c r="A7992" s="60">
        <v>2004</v>
      </c>
      <c r="B7992" s="61">
        <v>11</v>
      </c>
      <c r="C7992" s="61">
        <v>28</v>
      </c>
      <c r="D7992" s="61">
        <v>22</v>
      </c>
      <c r="E7992" s="87">
        <v>3.5399538854319235E-2</v>
      </c>
      <c r="F7992" s="87">
        <v>1.5812526614273938E-2</v>
      </c>
      <c r="G7992" s="87">
        <v>1.2368164150014451E-3</v>
      </c>
      <c r="H7992" s="87">
        <v>1.7084746006959106E-6</v>
      </c>
      <c r="I7992" s="87">
        <v>5.4211388888889014E-5</v>
      </c>
      <c r="J7992" s="87">
        <v>6.0931347902659317E-3</v>
      </c>
      <c r="K7992" s="88">
        <v>5.8597936537350133E-2</v>
      </c>
      <c r="L7992" s="84"/>
      <c r="M7992" s="88">
        <f t="shared" si="878"/>
        <v>2.6913781810792219E-2</v>
      </c>
      <c r="N7992" s="88">
        <f t="shared" si="873"/>
        <v>1.7468169259879859E-2</v>
      </c>
      <c r="O7992" s="88">
        <f t="shared" si="874"/>
        <v>4.9390279499370309E-4</v>
      </c>
      <c r="P7992" s="88">
        <f t="shared" si="875"/>
        <v>3.1702226913177381E-6</v>
      </c>
      <c r="Q7992" s="88">
        <f t="shared" si="876"/>
        <v>2.6578049495418166E-5</v>
      </c>
      <c r="R7992" s="89">
        <f t="shared" si="877"/>
        <v>6.0931347902659317E-3</v>
      </c>
      <c r="S7992" s="88">
        <f t="shared" si="879"/>
        <v>4.4905602137852524E-2</v>
      </c>
    </row>
    <row r="7993" spans="1:19" x14ac:dyDescent="0.2">
      <c r="A7993" s="60">
        <v>2004</v>
      </c>
      <c r="B7993" s="61">
        <v>11</v>
      </c>
      <c r="C7993" s="61">
        <v>28</v>
      </c>
      <c r="D7993" s="61">
        <v>23</v>
      </c>
      <c r="E7993" s="87">
        <v>2.9196739955063784E-2</v>
      </c>
      <c r="F7993" s="87">
        <v>1.5321678989032207E-2</v>
      </c>
      <c r="G7993" s="87">
        <v>1.2368164150014451E-3</v>
      </c>
      <c r="H7993" s="87">
        <v>1.7084746006959106E-6</v>
      </c>
      <c r="I7993" s="87">
        <v>5.4211388888889014E-5</v>
      </c>
      <c r="J7993" s="87">
        <v>7.7719270571331893E-3</v>
      </c>
      <c r="K7993" s="88">
        <v>5.3583082279720216E-2</v>
      </c>
      <c r="L7993" s="84"/>
      <c r="M7993" s="88">
        <f t="shared" si="878"/>
        <v>2.2197879242744661E-2</v>
      </c>
      <c r="N7993" s="88">
        <f t="shared" si="873"/>
        <v>1.6925927680928606E-2</v>
      </c>
      <c r="O7993" s="88">
        <f t="shared" si="874"/>
        <v>4.9390279499370309E-4</v>
      </c>
      <c r="P7993" s="88">
        <f t="shared" si="875"/>
        <v>3.1702226913177381E-6</v>
      </c>
      <c r="Q7993" s="88">
        <f t="shared" si="876"/>
        <v>2.6578049495418166E-5</v>
      </c>
      <c r="R7993" s="89">
        <f t="shared" si="877"/>
        <v>7.7719270571331893E-3</v>
      </c>
      <c r="S7993" s="88">
        <f t="shared" si="879"/>
        <v>3.9647457990853709E-2</v>
      </c>
    </row>
    <row r="7994" spans="1:19" x14ac:dyDescent="0.2">
      <c r="A7994" s="60">
        <v>2004</v>
      </c>
      <c r="B7994" s="61">
        <v>11</v>
      </c>
      <c r="C7994" s="61">
        <v>28</v>
      </c>
      <c r="D7994" s="61">
        <v>24</v>
      </c>
      <c r="E7994" s="87">
        <v>2.4628100920956453E-2</v>
      </c>
      <c r="F7994" s="87">
        <v>1.5487490865478064E-2</v>
      </c>
      <c r="G7994" s="87">
        <v>1.2368164150014451E-3</v>
      </c>
      <c r="H7994" s="87">
        <v>1.7084746006959106E-6</v>
      </c>
      <c r="I7994" s="87">
        <v>5.4211388888889014E-5</v>
      </c>
      <c r="J7994" s="87">
        <v>7.6392187046003535E-3</v>
      </c>
      <c r="K7994" s="88">
        <v>4.9047546769525906E-2</v>
      </c>
      <c r="L7994" s="84"/>
      <c r="M7994" s="88">
        <f t="shared" si="878"/>
        <v>1.8724405911856045E-2</v>
      </c>
      <c r="N7994" s="88">
        <f t="shared" si="873"/>
        <v>1.7109100806496021E-2</v>
      </c>
      <c r="O7994" s="88">
        <f t="shared" si="874"/>
        <v>4.9390279499370309E-4</v>
      </c>
      <c r="P7994" s="88">
        <f t="shared" si="875"/>
        <v>3.1702226913177381E-6</v>
      </c>
      <c r="Q7994" s="88">
        <f t="shared" si="876"/>
        <v>2.6578049495418166E-5</v>
      </c>
      <c r="R7994" s="89">
        <f t="shared" si="877"/>
        <v>7.6392187046003535E-3</v>
      </c>
      <c r="S7994" s="88">
        <f t="shared" si="879"/>
        <v>3.6357157785532508E-2</v>
      </c>
    </row>
    <row r="7995" spans="1:19" x14ac:dyDescent="0.2">
      <c r="A7995" s="60">
        <v>2004</v>
      </c>
      <c r="B7995" s="61">
        <v>11</v>
      </c>
      <c r="C7995" s="61">
        <v>29</v>
      </c>
      <c r="D7995" s="61">
        <v>1</v>
      </c>
      <c r="E7995" s="87">
        <v>1.9741692236476677E-2</v>
      </c>
      <c r="F7995" s="87">
        <v>1.5149209725462512E-2</v>
      </c>
      <c r="G7995" s="87">
        <v>1.2368164150014451E-3</v>
      </c>
      <c r="H7995" s="87">
        <v>1.7084746006959106E-6</v>
      </c>
      <c r="I7995" s="87">
        <v>5.4211388888889014E-5</v>
      </c>
      <c r="J7995" s="87">
        <v>8.6739001361038452E-3</v>
      </c>
      <c r="K7995" s="88">
        <v>4.485753837653407E-2</v>
      </c>
      <c r="L7995" s="84"/>
      <c r="M7995" s="88">
        <f t="shared" si="878"/>
        <v>1.5009336692630815E-2</v>
      </c>
      <c r="N7995" s="88">
        <f t="shared" si="873"/>
        <v>1.6735400109867148E-2</v>
      </c>
      <c r="O7995" s="88">
        <f t="shared" si="874"/>
        <v>4.9390279499370309E-4</v>
      </c>
      <c r="P7995" s="88">
        <f t="shared" si="875"/>
        <v>3.1702226913177381E-6</v>
      </c>
      <c r="Q7995" s="88">
        <f t="shared" si="876"/>
        <v>2.6578049495418166E-5</v>
      </c>
      <c r="R7995" s="89">
        <f t="shared" si="877"/>
        <v>8.6739001361038452E-3</v>
      </c>
      <c r="S7995" s="88">
        <f t="shared" si="879"/>
        <v>3.2268387869678408E-2</v>
      </c>
    </row>
    <row r="7996" spans="1:19" x14ac:dyDescent="0.2">
      <c r="A7996" s="60">
        <v>2004</v>
      </c>
      <c r="B7996" s="61">
        <v>11</v>
      </c>
      <c r="C7996" s="61">
        <v>29</v>
      </c>
      <c r="D7996" s="61">
        <v>2</v>
      </c>
      <c r="E7996" s="87">
        <v>1.8613148029620614E-2</v>
      </c>
      <c r="F7996" s="87">
        <v>1.4715878156031134E-2</v>
      </c>
      <c r="G7996" s="87">
        <v>1.2368164150014451E-3</v>
      </c>
      <c r="H7996" s="87">
        <v>1.7084746006959106E-6</v>
      </c>
      <c r="I7996" s="87">
        <v>5.4211388888889014E-5</v>
      </c>
      <c r="J7996" s="87">
        <v>8.9798075446087099E-3</v>
      </c>
      <c r="K7996" s="88">
        <v>4.3601570008751492E-2</v>
      </c>
      <c r="L7996" s="84"/>
      <c r="M7996" s="88">
        <f t="shared" si="878"/>
        <v>1.415132007630838E-2</v>
      </c>
      <c r="N7996" s="88">
        <f t="shared" si="873"/>
        <v>1.625669677641987E-2</v>
      </c>
      <c r="O7996" s="88">
        <f t="shared" si="874"/>
        <v>4.9390279499370309E-4</v>
      </c>
      <c r="P7996" s="88">
        <f t="shared" si="875"/>
        <v>3.1702226913177381E-6</v>
      </c>
      <c r="Q7996" s="88">
        <f t="shared" si="876"/>
        <v>2.6578049495418166E-5</v>
      </c>
      <c r="R7996" s="89">
        <f t="shared" si="877"/>
        <v>8.9798075446087099E-3</v>
      </c>
      <c r="S7996" s="88">
        <f t="shared" si="879"/>
        <v>3.093166791990869E-2</v>
      </c>
    </row>
    <row r="7997" spans="1:19" x14ac:dyDescent="0.2">
      <c r="A7997" s="60">
        <v>2004</v>
      </c>
      <c r="B7997" s="61">
        <v>11</v>
      </c>
      <c r="C7997" s="61">
        <v>29</v>
      </c>
      <c r="D7997" s="61">
        <v>3</v>
      </c>
      <c r="E7997" s="87">
        <v>1.8306355682935694E-2</v>
      </c>
      <c r="F7997" s="87">
        <v>1.497930183666705E-2</v>
      </c>
      <c r="G7997" s="87">
        <v>1.2368164150014451E-3</v>
      </c>
      <c r="H7997" s="87">
        <v>1.7084746006959106E-6</v>
      </c>
      <c r="I7997" s="87">
        <v>5.4211388888889014E-5</v>
      </c>
      <c r="J7997" s="87">
        <v>8.833685069866995E-3</v>
      </c>
      <c r="K7997" s="88">
        <v>4.3412078867960772E-2</v>
      </c>
      <c r="L7997" s="84"/>
      <c r="M7997" s="88">
        <f t="shared" si="878"/>
        <v>1.3918070080768072E-2</v>
      </c>
      <c r="N7997" s="88">
        <f t="shared" si="873"/>
        <v>1.6547702101037315E-2</v>
      </c>
      <c r="O7997" s="88">
        <f t="shared" si="874"/>
        <v>4.9390279499370309E-4</v>
      </c>
      <c r="P7997" s="88">
        <f t="shared" si="875"/>
        <v>3.1702226913177381E-6</v>
      </c>
      <c r="Q7997" s="88">
        <f t="shared" si="876"/>
        <v>2.6578049495418166E-5</v>
      </c>
      <c r="R7997" s="89">
        <f t="shared" si="877"/>
        <v>8.833685069866995E-3</v>
      </c>
      <c r="S7997" s="88">
        <f t="shared" si="879"/>
        <v>3.0989423248985824E-2</v>
      </c>
    </row>
    <row r="7998" spans="1:19" x14ac:dyDescent="0.2">
      <c r="A7998" s="60">
        <v>2004</v>
      </c>
      <c r="B7998" s="61">
        <v>11</v>
      </c>
      <c r="C7998" s="61">
        <v>29</v>
      </c>
      <c r="D7998" s="61">
        <v>4</v>
      </c>
      <c r="E7998" s="87">
        <v>1.8214175067149757E-2</v>
      </c>
      <c r="F7998" s="87">
        <v>1.4923789725135347E-2</v>
      </c>
      <c r="G7998" s="87">
        <v>1.2368164150014451E-3</v>
      </c>
      <c r="H7998" s="87">
        <v>1.7084746006959106E-6</v>
      </c>
      <c r="I7998" s="87">
        <v>5.4211388888889014E-5</v>
      </c>
      <c r="J7998" s="87">
        <v>9.1446728480873794E-3</v>
      </c>
      <c r="K7998" s="88">
        <v>4.3575373918863514E-2</v>
      </c>
      <c r="L7998" s="84"/>
      <c r="M7998" s="88">
        <f t="shared" si="878"/>
        <v>1.3847986428247711E-2</v>
      </c>
      <c r="N7998" s="88">
        <f t="shared" si="873"/>
        <v>1.6486377621789717E-2</v>
      </c>
      <c r="O7998" s="88">
        <f t="shared" si="874"/>
        <v>4.9390279499370309E-4</v>
      </c>
      <c r="P7998" s="88">
        <f t="shared" si="875"/>
        <v>3.1702226913177381E-6</v>
      </c>
      <c r="Q7998" s="88">
        <f t="shared" si="876"/>
        <v>2.6578049495418166E-5</v>
      </c>
      <c r="R7998" s="89">
        <f t="shared" si="877"/>
        <v>9.1446728480873794E-3</v>
      </c>
      <c r="S7998" s="88">
        <f t="shared" si="879"/>
        <v>3.0858015117217866E-2</v>
      </c>
    </row>
    <row r="7999" spans="1:19" x14ac:dyDescent="0.2">
      <c r="A7999" s="60">
        <v>2004</v>
      </c>
      <c r="B7999" s="61">
        <v>11</v>
      </c>
      <c r="C7999" s="61">
        <v>29</v>
      </c>
      <c r="D7999" s="61">
        <v>5</v>
      </c>
      <c r="E7999" s="87">
        <v>1.9162254410441462E-2</v>
      </c>
      <c r="F7999" s="87">
        <v>1.5181514348021263E-2</v>
      </c>
      <c r="G7999" s="87">
        <v>1.2368164150014451E-3</v>
      </c>
      <c r="H7999" s="87">
        <v>1.7084746006959106E-6</v>
      </c>
      <c r="I7999" s="87">
        <v>5.4211388888889014E-5</v>
      </c>
      <c r="J7999" s="87">
        <v>9.3621174264265934E-3</v>
      </c>
      <c r="K7999" s="88">
        <v>4.499862246338035E-2</v>
      </c>
      <c r="L7999" s="84"/>
      <c r="M7999" s="88">
        <f t="shared" si="878"/>
        <v>1.4568798094458407E-2</v>
      </c>
      <c r="N7999" s="88">
        <f t="shared" si="873"/>
        <v>1.6771087171682013E-2</v>
      </c>
      <c r="O7999" s="88">
        <f t="shared" si="874"/>
        <v>4.9390279499370309E-4</v>
      </c>
      <c r="P7999" s="88">
        <f t="shared" si="875"/>
        <v>3.1702226913177381E-6</v>
      </c>
      <c r="Q7999" s="88">
        <f t="shared" si="876"/>
        <v>2.6578049495418166E-5</v>
      </c>
      <c r="R7999" s="89">
        <f t="shared" si="877"/>
        <v>9.3621174264265934E-3</v>
      </c>
      <c r="S7999" s="88">
        <f t="shared" si="879"/>
        <v>3.1863536333320862E-2</v>
      </c>
    </row>
    <row r="8000" spans="1:19" x14ac:dyDescent="0.2">
      <c r="A8000" s="60">
        <v>2004</v>
      </c>
      <c r="B8000" s="61">
        <v>11</v>
      </c>
      <c r="C8000" s="61">
        <v>29</v>
      </c>
      <c r="D8000" s="61">
        <v>6</v>
      </c>
      <c r="E8000" s="87">
        <v>2.0930231345591035E-2</v>
      </c>
      <c r="F8000" s="87">
        <v>1.6569102326939863E-2</v>
      </c>
      <c r="G8000" s="87">
        <v>1.2368164150014451E-3</v>
      </c>
      <c r="H8000" s="87">
        <v>1.7084746006959106E-6</v>
      </c>
      <c r="I8000" s="87">
        <v>5.4211388888889014E-5</v>
      </c>
      <c r="J8000" s="87">
        <v>9.23745471022153E-3</v>
      </c>
      <c r="K8000" s="88">
        <v>4.8029524661243467E-2</v>
      </c>
      <c r="L8000" s="84"/>
      <c r="M8000" s="88">
        <f t="shared" si="878"/>
        <v>1.5912966606792655E-2</v>
      </c>
      <c r="N8000" s="88">
        <f t="shared" si="873"/>
        <v>1.8303961851990506E-2</v>
      </c>
      <c r="O8000" s="88">
        <f t="shared" si="874"/>
        <v>4.9390279499370309E-4</v>
      </c>
      <c r="P8000" s="88">
        <f t="shared" si="875"/>
        <v>3.1702226913177381E-6</v>
      </c>
      <c r="Q8000" s="88">
        <f t="shared" si="876"/>
        <v>2.6578049495418166E-5</v>
      </c>
      <c r="R8000" s="89">
        <f t="shared" si="877"/>
        <v>9.23745471022153E-3</v>
      </c>
      <c r="S8000" s="88">
        <f t="shared" si="879"/>
        <v>3.47405795259636E-2</v>
      </c>
    </row>
    <row r="8001" spans="1:19" x14ac:dyDescent="0.2">
      <c r="A8001" s="60">
        <v>2004</v>
      </c>
      <c r="B8001" s="61">
        <v>11</v>
      </c>
      <c r="C8001" s="61">
        <v>29</v>
      </c>
      <c r="D8001" s="61">
        <v>7</v>
      </c>
      <c r="E8001" s="87">
        <v>2.8621457795594524E-2</v>
      </c>
      <c r="F8001" s="87">
        <v>1.7820541643164003E-2</v>
      </c>
      <c r="G8001" s="87">
        <v>0</v>
      </c>
      <c r="H8001" s="87">
        <v>0</v>
      </c>
      <c r="I8001" s="87">
        <v>5.4211388888889014E-5</v>
      </c>
      <c r="J8001" s="87">
        <v>9.9108297204163996E-3</v>
      </c>
      <c r="K8001" s="88">
        <v>5.6407040548063822E-2</v>
      </c>
      <c r="L8001" s="84"/>
      <c r="M8001" s="88">
        <f t="shared" si="878"/>
        <v>2.1760500140623733E-2</v>
      </c>
      <c r="N8001" s="88">
        <f t="shared" si="873"/>
        <v>1.9686432492358522E-2</v>
      </c>
      <c r="O8001" s="88">
        <f t="shared" si="874"/>
        <v>0</v>
      </c>
      <c r="P8001" s="88">
        <f t="shared" si="875"/>
        <v>0</v>
      </c>
      <c r="Q8001" s="88">
        <f t="shared" si="876"/>
        <v>2.6578049495418166E-5</v>
      </c>
      <c r="R8001" s="89">
        <f t="shared" si="877"/>
        <v>9.9108297204163996E-3</v>
      </c>
      <c r="S8001" s="88">
        <f t="shared" si="879"/>
        <v>4.1473510682477677E-2</v>
      </c>
    </row>
    <row r="8002" spans="1:19" x14ac:dyDescent="0.2">
      <c r="A8002" s="60">
        <v>2004</v>
      </c>
      <c r="B8002" s="61">
        <v>11</v>
      </c>
      <c r="C8002" s="61">
        <v>29</v>
      </c>
      <c r="D8002" s="61">
        <v>8</v>
      </c>
      <c r="E8002" s="87">
        <v>3.137207536502741E-2</v>
      </c>
      <c r="F8002" s="87">
        <v>1.8590189692775455E-2</v>
      </c>
      <c r="G8002" s="87">
        <v>0</v>
      </c>
      <c r="H8002" s="87">
        <v>0</v>
      </c>
      <c r="I8002" s="87">
        <v>5.4211388888889014E-5</v>
      </c>
      <c r="J8002" s="87">
        <v>1.2261495049341153E-2</v>
      </c>
      <c r="K8002" s="88">
        <v>6.2277971496032911E-2</v>
      </c>
      <c r="L8002" s="84"/>
      <c r="M8002" s="88">
        <f t="shared" si="878"/>
        <v>2.385175679267517E-2</v>
      </c>
      <c r="N8002" s="88">
        <f t="shared" si="873"/>
        <v>2.0536666153879325E-2</v>
      </c>
      <c r="O8002" s="88">
        <f t="shared" si="874"/>
        <v>0</v>
      </c>
      <c r="P8002" s="88">
        <f t="shared" si="875"/>
        <v>0</v>
      </c>
      <c r="Q8002" s="88">
        <f t="shared" si="876"/>
        <v>2.6578049495418166E-5</v>
      </c>
      <c r="R8002" s="89">
        <f t="shared" si="877"/>
        <v>1.2261495049341153E-2</v>
      </c>
      <c r="S8002" s="88">
        <f t="shared" si="879"/>
        <v>4.4415000996049919E-2</v>
      </c>
    </row>
    <row r="8003" spans="1:19" x14ac:dyDescent="0.2">
      <c r="A8003" s="60">
        <v>2004</v>
      </c>
      <c r="B8003" s="61">
        <v>11</v>
      </c>
      <c r="C8003" s="61">
        <v>29</v>
      </c>
      <c r="D8003" s="61">
        <v>9</v>
      </c>
      <c r="E8003" s="87">
        <v>3.1908204272312168E-2</v>
      </c>
      <c r="F8003" s="87">
        <v>1.9694505409308661E-2</v>
      </c>
      <c r="G8003" s="87">
        <v>0</v>
      </c>
      <c r="H8003" s="87">
        <v>0</v>
      </c>
      <c r="I8003" s="87">
        <v>5.4211388888889014E-5</v>
      </c>
      <c r="J8003" s="87">
        <v>1.2707081526144751E-2</v>
      </c>
      <c r="K8003" s="88">
        <v>6.4364002596654465E-2</v>
      </c>
      <c r="L8003" s="84"/>
      <c r="M8003" s="88">
        <f t="shared" si="878"/>
        <v>2.4259368216442624E-2</v>
      </c>
      <c r="N8003" s="88">
        <f t="shared" ref="N8003:N8066" si="880">F8003*W$5</f>
        <v>2.1756608692052457E-2</v>
      </c>
      <c r="O8003" s="88">
        <f t="shared" ref="O8003:O8066" si="881">G8003*X$5</f>
        <v>0</v>
      </c>
      <c r="P8003" s="88">
        <f t="shared" ref="P8003:P8066" si="882">H8003*Y$5</f>
        <v>0</v>
      </c>
      <c r="Q8003" s="88">
        <f t="shared" ref="Q8003:Q8066" si="883">I8003*Z$5</f>
        <v>2.6578049495418166E-5</v>
      </c>
      <c r="R8003" s="89">
        <f t="shared" ref="R8003:R8066" si="884">J8003</f>
        <v>1.2707081526144751E-2</v>
      </c>
      <c r="S8003" s="88">
        <f t="shared" si="879"/>
        <v>4.6042554957990506E-2</v>
      </c>
    </row>
    <row r="8004" spans="1:19" x14ac:dyDescent="0.2">
      <c r="A8004" s="60">
        <v>2004</v>
      </c>
      <c r="B8004" s="61">
        <v>11</v>
      </c>
      <c r="C8004" s="61">
        <v>29</v>
      </c>
      <c r="D8004" s="61">
        <v>10</v>
      </c>
      <c r="E8004" s="87">
        <v>3.070090452035789E-2</v>
      </c>
      <c r="F8004" s="87">
        <v>2.0460815564254393E-2</v>
      </c>
      <c r="G8004" s="87">
        <v>0</v>
      </c>
      <c r="H8004" s="87">
        <v>0</v>
      </c>
      <c r="I8004" s="87">
        <v>5.4211388888889014E-5</v>
      </c>
      <c r="J8004" s="87">
        <v>1.3700701262634936E-2</v>
      </c>
      <c r="K8004" s="88">
        <v>6.4916632736136112E-2</v>
      </c>
      <c r="L8004" s="84"/>
      <c r="M8004" s="88">
        <f t="shared" ref="M8004:M8067" si="885">E8004*V$5</f>
        <v>2.3341474843931745E-2</v>
      </c>
      <c r="N8004" s="88">
        <f t="shared" si="880"/>
        <v>2.2603154966325492E-2</v>
      </c>
      <c r="O8004" s="88">
        <f t="shared" si="881"/>
        <v>0</v>
      </c>
      <c r="P8004" s="88">
        <f t="shared" si="882"/>
        <v>0</v>
      </c>
      <c r="Q8004" s="88">
        <f t="shared" si="883"/>
        <v>2.6578049495418166E-5</v>
      </c>
      <c r="R8004" s="89">
        <f t="shared" si="884"/>
        <v>1.3700701262634936E-2</v>
      </c>
      <c r="S8004" s="88">
        <f t="shared" ref="S8004:S8067" si="886">SUM(M8004:Q8004)</f>
        <v>4.5971207859752658E-2</v>
      </c>
    </row>
    <row r="8005" spans="1:19" x14ac:dyDescent="0.2">
      <c r="A8005" s="60">
        <v>2004</v>
      </c>
      <c r="B8005" s="61">
        <v>11</v>
      </c>
      <c r="C8005" s="61">
        <v>29</v>
      </c>
      <c r="D8005" s="61">
        <v>11</v>
      </c>
      <c r="E8005" s="87">
        <v>2.8967132279001918E-2</v>
      </c>
      <c r="F8005" s="87">
        <v>2.0768893259995192E-2</v>
      </c>
      <c r="G8005" s="87">
        <v>0</v>
      </c>
      <c r="H8005" s="87">
        <v>0</v>
      </c>
      <c r="I8005" s="87">
        <v>5.4211388888889014E-5</v>
      </c>
      <c r="J8005" s="87">
        <v>1.3273462434705657E-2</v>
      </c>
      <c r="K8005" s="88">
        <v>6.3063699362591666E-2</v>
      </c>
      <c r="L8005" s="84"/>
      <c r="M8005" s="88">
        <f t="shared" si="885"/>
        <v>2.2023311689165978E-2</v>
      </c>
      <c r="N8005" s="88">
        <f t="shared" si="880"/>
        <v>2.2943489782238851E-2</v>
      </c>
      <c r="O8005" s="88">
        <f t="shared" si="881"/>
        <v>0</v>
      </c>
      <c r="P8005" s="88">
        <f t="shared" si="882"/>
        <v>0</v>
      </c>
      <c r="Q8005" s="88">
        <f t="shared" si="883"/>
        <v>2.6578049495418166E-5</v>
      </c>
      <c r="R8005" s="89">
        <f t="shared" si="884"/>
        <v>1.3273462434705657E-2</v>
      </c>
      <c r="S8005" s="88">
        <f t="shared" si="886"/>
        <v>4.4993379520900253E-2</v>
      </c>
    </row>
    <row r="8006" spans="1:19" x14ac:dyDescent="0.2">
      <c r="A8006" s="60">
        <v>2004</v>
      </c>
      <c r="B8006" s="61">
        <v>11</v>
      </c>
      <c r="C8006" s="61">
        <v>29</v>
      </c>
      <c r="D8006" s="61">
        <v>12</v>
      </c>
      <c r="E8006" s="87">
        <v>2.9468381641769275E-2</v>
      </c>
      <c r="F8006" s="87">
        <v>2.0283628510660682E-2</v>
      </c>
      <c r="G8006" s="87">
        <v>0</v>
      </c>
      <c r="H8006" s="87">
        <v>0</v>
      </c>
      <c r="I8006" s="87">
        <v>5.4211388888889014E-5</v>
      </c>
      <c r="J8006" s="87">
        <v>1.2750388082814638E-2</v>
      </c>
      <c r="K8006" s="88">
        <v>6.255660962413348E-2</v>
      </c>
      <c r="L8006" s="84"/>
      <c r="M8006" s="88">
        <f t="shared" si="885"/>
        <v>2.2404404675654788E-2</v>
      </c>
      <c r="N8006" s="88">
        <f t="shared" si="880"/>
        <v>2.2407415631408554E-2</v>
      </c>
      <c r="O8006" s="88">
        <f t="shared" si="881"/>
        <v>0</v>
      </c>
      <c r="P8006" s="88">
        <f t="shared" si="882"/>
        <v>0</v>
      </c>
      <c r="Q8006" s="88">
        <f t="shared" si="883"/>
        <v>2.6578049495418166E-5</v>
      </c>
      <c r="R8006" s="89">
        <f t="shared" si="884"/>
        <v>1.2750388082814638E-2</v>
      </c>
      <c r="S8006" s="88">
        <f t="shared" si="886"/>
        <v>4.4838398356558763E-2</v>
      </c>
    </row>
    <row r="8007" spans="1:19" x14ac:dyDescent="0.2">
      <c r="A8007" s="60">
        <v>2004</v>
      </c>
      <c r="B8007" s="61">
        <v>11</v>
      </c>
      <c r="C8007" s="61">
        <v>29</v>
      </c>
      <c r="D8007" s="61">
        <v>13</v>
      </c>
      <c r="E8007" s="87">
        <v>2.8940168069957459E-2</v>
      </c>
      <c r="F8007" s="87">
        <v>2.0335608833349113E-2</v>
      </c>
      <c r="G8007" s="87">
        <v>0</v>
      </c>
      <c r="H8007" s="87">
        <v>0</v>
      </c>
      <c r="I8007" s="87">
        <v>5.4211388888889014E-5</v>
      </c>
      <c r="J8007" s="87">
        <v>1.2734410088776226E-2</v>
      </c>
      <c r="K8007" s="88">
        <v>6.2064398380971691E-2</v>
      </c>
      <c r="L8007" s="84"/>
      <c r="M8007" s="88">
        <f t="shared" si="885"/>
        <v>2.2002811172424509E-2</v>
      </c>
      <c r="N8007" s="88">
        <f t="shared" si="880"/>
        <v>2.24648385276385E-2</v>
      </c>
      <c r="O8007" s="88">
        <f t="shared" si="881"/>
        <v>0</v>
      </c>
      <c r="P8007" s="88">
        <f t="shared" si="882"/>
        <v>0</v>
      </c>
      <c r="Q8007" s="88">
        <f t="shared" si="883"/>
        <v>2.6578049495418166E-5</v>
      </c>
      <c r="R8007" s="89">
        <f t="shared" si="884"/>
        <v>1.2734410088776226E-2</v>
      </c>
      <c r="S8007" s="88">
        <f t="shared" si="886"/>
        <v>4.4494227749558427E-2</v>
      </c>
    </row>
    <row r="8008" spans="1:19" x14ac:dyDescent="0.2">
      <c r="A8008" s="60">
        <v>2004</v>
      </c>
      <c r="B8008" s="61">
        <v>11</v>
      </c>
      <c r="C8008" s="61">
        <v>29</v>
      </c>
      <c r="D8008" s="61">
        <v>14</v>
      </c>
      <c r="E8008" s="87">
        <v>2.9175737411182796E-2</v>
      </c>
      <c r="F8008" s="87">
        <v>2.0879223968247176E-2</v>
      </c>
      <c r="G8008" s="87">
        <v>0</v>
      </c>
      <c r="H8008" s="87">
        <v>0</v>
      </c>
      <c r="I8008" s="87">
        <v>5.4211388888889014E-5</v>
      </c>
      <c r="J8008" s="87">
        <v>1.1215484958842045E-2</v>
      </c>
      <c r="K8008" s="88">
        <v>6.1324657727160906E-2</v>
      </c>
      <c r="L8008" s="84"/>
      <c r="M8008" s="88">
        <f t="shared" si="885"/>
        <v>2.2181911297913214E-2</v>
      </c>
      <c r="N8008" s="88">
        <f t="shared" si="880"/>
        <v>2.3065372611803123E-2</v>
      </c>
      <c r="O8008" s="88">
        <f t="shared" si="881"/>
        <v>0</v>
      </c>
      <c r="P8008" s="88">
        <f t="shared" si="882"/>
        <v>0</v>
      </c>
      <c r="Q8008" s="88">
        <f t="shared" si="883"/>
        <v>2.6578049495418166E-5</v>
      </c>
      <c r="R8008" s="89">
        <f t="shared" si="884"/>
        <v>1.1215484958842045E-2</v>
      </c>
      <c r="S8008" s="88">
        <f t="shared" si="886"/>
        <v>4.5273861959211757E-2</v>
      </c>
    </row>
    <row r="8009" spans="1:19" x14ac:dyDescent="0.2">
      <c r="A8009" s="60">
        <v>2004</v>
      </c>
      <c r="B8009" s="61">
        <v>11</v>
      </c>
      <c r="C8009" s="61">
        <v>29</v>
      </c>
      <c r="D8009" s="61">
        <v>15</v>
      </c>
      <c r="E8009" s="87">
        <v>2.8208734215111921E-2</v>
      </c>
      <c r="F8009" s="87">
        <v>2.0773066454981556E-2</v>
      </c>
      <c r="G8009" s="87">
        <v>0</v>
      </c>
      <c r="H8009" s="87">
        <v>0</v>
      </c>
      <c r="I8009" s="87">
        <v>5.4211388888889014E-5</v>
      </c>
      <c r="J8009" s="87">
        <v>1.1189699926969764E-2</v>
      </c>
      <c r="K8009" s="88">
        <v>6.0225711985952127E-2</v>
      </c>
      <c r="L8009" s="84"/>
      <c r="M8009" s="88">
        <f t="shared" si="885"/>
        <v>2.1446712087084659E-2</v>
      </c>
      <c r="N8009" s="88">
        <f t="shared" si="880"/>
        <v>2.2948099929507186E-2</v>
      </c>
      <c r="O8009" s="88">
        <f t="shared" si="881"/>
        <v>0</v>
      </c>
      <c r="P8009" s="88">
        <f t="shared" si="882"/>
        <v>0</v>
      </c>
      <c r="Q8009" s="88">
        <f t="shared" si="883"/>
        <v>2.6578049495418166E-5</v>
      </c>
      <c r="R8009" s="89">
        <f t="shared" si="884"/>
        <v>1.1189699926969764E-2</v>
      </c>
      <c r="S8009" s="88">
        <f t="shared" si="886"/>
        <v>4.4421390066087266E-2</v>
      </c>
    </row>
    <row r="8010" spans="1:19" x14ac:dyDescent="0.2">
      <c r="A8010" s="60">
        <v>2004</v>
      </c>
      <c r="B8010" s="61">
        <v>11</v>
      </c>
      <c r="C8010" s="61">
        <v>29</v>
      </c>
      <c r="D8010" s="61">
        <v>16</v>
      </c>
      <c r="E8010" s="87">
        <v>3.1259920100906016E-2</v>
      </c>
      <c r="F8010" s="87">
        <v>2.1035125560354861E-2</v>
      </c>
      <c r="G8010" s="87">
        <v>0</v>
      </c>
      <c r="H8010" s="87">
        <v>0</v>
      </c>
      <c r="I8010" s="87">
        <v>5.4211388888889014E-5</v>
      </c>
      <c r="J8010" s="87">
        <v>1.0525744942685267E-2</v>
      </c>
      <c r="K8010" s="88">
        <v>6.2875001992835036E-2</v>
      </c>
      <c r="L8010" s="84"/>
      <c r="M8010" s="88">
        <f t="shared" si="885"/>
        <v>2.3766486690148771E-2</v>
      </c>
      <c r="N8010" s="88">
        <f t="shared" si="880"/>
        <v>2.3237597801695514E-2</v>
      </c>
      <c r="O8010" s="88">
        <f t="shared" si="881"/>
        <v>0</v>
      </c>
      <c r="P8010" s="88">
        <f t="shared" si="882"/>
        <v>0</v>
      </c>
      <c r="Q8010" s="88">
        <f t="shared" si="883"/>
        <v>2.6578049495418166E-5</v>
      </c>
      <c r="R8010" s="89">
        <f t="shared" si="884"/>
        <v>1.0525744942685267E-2</v>
      </c>
      <c r="S8010" s="88">
        <f t="shared" si="886"/>
        <v>4.703066254133971E-2</v>
      </c>
    </row>
    <row r="8011" spans="1:19" x14ac:dyDescent="0.2">
      <c r="A8011" s="60">
        <v>2004</v>
      </c>
      <c r="B8011" s="61">
        <v>11</v>
      </c>
      <c r="C8011" s="61">
        <v>29</v>
      </c>
      <c r="D8011" s="61">
        <v>17</v>
      </c>
      <c r="E8011" s="87">
        <v>3.5406028720802771E-2</v>
      </c>
      <c r="F8011" s="87">
        <v>2.0812831295997758E-2</v>
      </c>
      <c r="G8011" s="87">
        <v>0</v>
      </c>
      <c r="H8011" s="87">
        <v>0</v>
      </c>
      <c r="I8011" s="87">
        <v>5.4211388888889014E-5</v>
      </c>
      <c r="J8011" s="87">
        <v>1.0023540860546175E-2</v>
      </c>
      <c r="K8011" s="88">
        <v>6.6296612266235594E-2</v>
      </c>
      <c r="L8011" s="84"/>
      <c r="M8011" s="88">
        <f t="shared" si="885"/>
        <v>2.6918715966890633E-2</v>
      </c>
      <c r="N8011" s="88">
        <f t="shared" si="880"/>
        <v>2.2992028328200676E-2</v>
      </c>
      <c r="O8011" s="88">
        <f t="shared" si="881"/>
        <v>0</v>
      </c>
      <c r="P8011" s="88">
        <f t="shared" si="882"/>
        <v>0</v>
      </c>
      <c r="Q8011" s="88">
        <f t="shared" si="883"/>
        <v>2.6578049495418166E-5</v>
      </c>
      <c r="R8011" s="89">
        <f t="shared" si="884"/>
        <v>1.0023540860546175E-2</v>
      </c>
      <c r="S8011" s="88">
        <f t="shared" si="886"/>
        <v>4.9937322344586726E-2</v>
      </c>
    </row>
    <row r="8012" spans="1:19" x14ac:dyDescent="0.2">
      <c r="A8012" s="60">
        <v>2004</v>
      </c>
      <c r="B8012" s="61">
        <v>11</v>
      </c>
      <c r="C8012" s="61">
        <v>29</v>
      </c>
      <c r="D8012" s="61">
        <v>18</v>
      </c>
      <c r="E8012" s="87">
        <v>3.962065968417619E-2</v>
      </c>
      <c r="F8012" s="87">
        <v>2.0606050632641738E-2</v>
      </c>
      <c r="G8012" s="87">
        <v>0</v>
      </c>
      <c r="H8012" s="87">
        <v>0</v>
      </c>
      <c r="I8012" s="87">
        <v>5.4211388888889014E-5</v>
      </c>
      <c r="J8012" s="87">
        <v>1.0573305697578627E-2</v>
      </c>
      <c r="K8012" s="88">
        <v>7.0854227403285452E-2</v>
      </c>
      <c r="L8012" s="84"/>
      <c r="M8012" s="88">
        <f t="shared" si="885"/>
        <v>3.0123041837576404E-2</v>
      </c>
      <c r="N8012" s="88">
        <f t="shared" si="880"/>
        <v>2.2763596799496556E-2</v>
      </c>
      <c r="O8012" s="88">
        <f t="shared" si="881"/>
        <v>0</v>
      </c>
      <c r="P8012" s="88">
        <f t="shared" si="882"/>
        <v>0</v>
      </c>
      <c r="Q8012" s="88">
        <f t="shared" si="883"/>
        <v>2.6578049495418166E-5</v>
      </c>
      <c r="R8012" s="89">
        <f t="shared" si="884"/>
        <v>1.0573305697578627E-2</v>
      </c>
      <c r="S8012" s="88">
        <f t="shared" si="886"/>
        <v>5.2913216686568385E-2</v>
      </c>
    </row>
    <row r="8013" spans="1:19" x14ac:dyDescent="0.2">
      <c r="A8013" s="60">
        <v>2004</v>
      </c>
      <c r="B8013" s="61">
        <v>11</v>
      </c>
      <c r="C8013" s="61">
        <v>29</v>
      </c>
      <c r="D8013" s="61">
        <v>19</v>
      </c>
      <c r="E8013" s="87">
        <v>4.0775731567763776E-2</v>
      </c>
      <c r="F8013" s="87">
        <v>2.0262453169499966E-2</v>
      </c>
      <c r="G8013" s="87">
        <v>1.2368164150014451E-3</v>
      </c>
      <c r="H8013" s="87">
        <v>1.7084746006959106E-6</v>
      </c>
      <c r="I8013" s="87">
        <v>5.4211388888889014E-5</v>
      </c>
      <c r="J8013" s="87">
        <v>8.8426651054740804E-3</v>
      </c>
      <c r="K8013" s="88">
        <v>7.1173586121228857E-2</v>
      </c>
      <c r="L8013" s="84"/>
      <c r="M8013" s="88">
        <f t="shared" si="885"/>
        <v>3.1001227081135414E-2</v>
      </c>
      <c r="N8013" s="88">
        <f t="shared" si="880"/>
        <v>2.238402313680259E-2</v>
      </c>
      <c r="O8013" s="88">
        <f t="shared" si="881"/>
        <v>4.9390279499370309E-4</v>
      </c>
      <c r="P8013" s="88">
        <f t="shared" si="882"/>
        <v>3.1702226913177381E-6</v>
      </c>
      <c r="Q8013" s="88">
        <f t="shared" si="883"/>
        <v>2.6578049495418166E-5</v>
      </c>
      <c r="R8013" s="89">
        <f t="shared" si="884"/>
        <v>8.8426651054740804E-3</v>
      </c>
      <c r="S8013" s="88">
        <f t="shared" si="886"/>
        <v>5.3908901285118445E-2</v>
      </c>
    </row>
    <row r="8014" spans="1:19" x14ac:dyDescent="0.2">
      <c r="A8014" s="60">
        <v>2004</v>
      </c>
      <c r="B8014" s="61">
        <v>11</v>
      </c>
      <c r="C8014" s="61">
        <v>29</v>
      </c>
      <c r="D8014" s="61">
        <v>20</v>
      </c>
      <c r="E8014" s="87">
        <v>3.9353498340953766E-2</v>
      </c>
      <c r="F8014" s="87">
        <v>1.9773496412511117E-2</v>
      </c>
      <c r="G8014" s="87">
        <v>1.2368164150014451E-3</v>
      </c>
      <c r="H8014" s="87">
        <v>1.7084746006959106E-6</v>
      </c>
      <c r="I8014" s="87">
        <v>5.4211388888889014E-5</v>
      </c>
      <c r="J8014" s="87">
        <v>8.5122471598080597E-3</v>
      </c>
      <c r="K8014" s="88">
        <v>6.8931978191763971E-2</v>
      </c>
      <c r="L8014" s="84"/>
      <c r="M8014" s="88">
        <f t="shared" si="885"/>
        <v>2.9919922748105857E-2</v>
      </c>
      <c r="N8014" s="88">
        <f t="shared" si="880"/>
        <v>2.1843870408513547E-2</v>
      </c>
      <c r="O8014" s="88">
        <f t="shared" si="881"/>
        <v>4.9390279499370309E-4</v>
      </c>
      <c r="P8014" s="88">
        <f t="shared" si="882"/>
        <v>3.1702226913177381E-6</v>
      </c>
      <c r="Q8014" s="88">
        <f t="shared" si="883"/>
        <v>2.6578049495418166E-5</v>
      </c>
      <c r="R8014" s="89">
        <f t="shared" si="884"/>
        <v>8.5122471598080597E-3</v>
      </c>
      <c r="S8014" s="88">
        <f t="shared" si="886"/>
        <v>5.2287444223799842E-2</v>
      </c>
    </row>
    <row r="8015" spans="1:19" x14ac:dyDescent="0.2">
      <c r="A8015" s="60">
        <v>2004</v>
      </c>
      <c r="B8015" s="61">
        <v>11</v>
      </c>
      <c r="C8015" s="61">
        <v>29</v>
      </c>
      <c r="D8015" s="61">
        <v>21</v>
      </c>
      <c r="E8015" s="87">
        <v>3.8662892615308003E-2</v>
      </c>
      <c r="F8015" s="87">
        <v>1.935971499880923E-2</v>
      </c>
      <c r="G8015" s="87">
        <v>1.2368164150014451E-3</v>
      </c>
      <c r="H8015" s="87">
        <v>1.7084746006959106E-6</v>
      </c>
      <c r="I8015" s="87">
        <v>5.4211388888889014E-5</v>
      </c>
      <c r="J8015" s="87">
        <v>7.1539307766706351E-3</v>
      </c>
      <c r="K8015" s="88">
        <v>6.6469274669278905E-2</v>
      </c>
      <c r="L8015" s="84"/>
      <c r="M8015" s="88">
        <f t="shared" si="885"/>
        <v>2.9394864727045052E-2</v>
      </c>
      <c r="N8015" s="88">
        <f t="shared" si="880"/>
        <v>2.1386764220017885E-2</v>
      </c>
      <c r="O8015" s="88">
        <f t="shared" si="881"/>
        <v>4.9390279499370309E-4</v>
      </c>
      <c r="P8015" s="88">
        <f t="shared" si="882"/>
        <v>3.1702226913177381E-6</v>
      </c>
      <c r="Q8015" s="88">
        <f t="shared" si="883"/>
        <v>2.6578049495418166E-5</v>
      </c>
      <c r="R8015" s="89">
        <f t="shared" si="884"/>
        <v>7.1539307766706351E-3</v>
      </c>
      <c r="S8015" s="88">
        <f t="shared" si="886"/>
        <v>5.1305280014243379E-2</v>
      </c>
    </row>
    <row r="8016" spans="1:19" x14ac:dyDescent="0.2">
      <c r="A8016" s="60">
        <v>2004</v>
      </c>
      <c r="B8016" s="61">
        <v>11</v>
      </c>
      <c r="C8016" s="61">
        <v>29</v>
      </c>
      <c r="D8016" s="61">
        <v>22</v>
      </c>
      <c r="E8016" s="87">
        <v>3.5532404948961045E-2</v>
      </c>
      <c r="F8016" s="87">
        <v>1.8860635103016259E-2</v>
      </c>
      <c r="G8016" s="87">
        <v>1.2368164150014451E-3</v>
      </c>
      <c r="H8016" s="87">
        <v>1.7084746006959106E-6</v>
      </c>
      <c r="I8016" s="87">
        <v>5.4211388888889014E-5</v>
      </c>
      <c r="J8016" s="87">
        <v>7.2458742805877512E-3</v>
      </c>
      <c r="K8016" s="88">
        <v>6.2931650611056086E-2</v>
      </c>
      <c r="L8016" s="84"/>
      <c r="M8016" s="88">
        <f t="shared" si="885"/>
        <v>2.7014798072499974E-2</v>
      </c>
      <c r="N8016" s="88">
        <f t="shared" si="880"/>
        <v>2.0835428414768074E-2</v>
      </c>
      <c r="O8016" s="88">
        <f t="shared" si="881"/>
        <v>4.9390279499370309E-4</v>
      </c>
      <c r="P8016" s="88">
        <f t="shared" si="882"/>
        <v>3.1702226913177381E-6</v>
      </c>
      <c r="Q8016" s="88">
        <f t="shared" si="883"/>
        <v>2.6578049495418166E-5</v>
      </c>
      <c r="R8016" s="89">
        <f t="shared" si="884"/>
        <v>7.2458742805877512E-3</v>
      </c>
      <c r="S8016" s="88">
        <f t="shared" si="886"/>
        <v>4.837387755444849E-2</v>
      </c>
    </row>
    <row r="8017" spans="1:19" x14ac:dyDescent="0.2">
      <c r="A8017" s="60">
        <v>2004</v>
      </c>
      <c r="B8017" s="61">
        <v>11</v>
      </c>
      <c r="C8017" s="61">
        <v>29</v>
      </c>
      <c r="D8017" s="61">
        <v>23</v>
      </c>
      <c r="E8017" s="87">
        <v>3.0376548438974159E-2</v>
      </c>
      <c r="F8017" s="87">
        <v>1.8232445596017111E-2</v>
      </c>
      <c r="G8017" s="87">
        <v>1.2368164150014451E-3</v>
      </c>
      <c r="H8017" s="87">
        <v>1.7084746006959106E-6</v>
      </c>
      <c r="I8017" s="87">
        <v>5.4211388888889014E-5</v>
      </c>
      <c r="J8017" s="87">
        <v>6.4886309841051745E-3</v>
      </c>
      <c r="K8017" s="88">
        <v>5.6390361297587475E-2</v>
      </c>
      <c r="L8017" s="84"/>
      <c r="M8017" s="88">
        <f t="shared" si="885"/>
        <v>2.3094871382816313E-2</v>
      </c>
      <c r="N8017" s="88">
        <f t="shared" si="880"/>
        <v>2.0141464641411574E-2</v>
      </c>
      <c r="O8017" s="88">
        <f t="shared" si="881"/>
        <v>4.9390279499370309E-4</v>
      </c>
      <c r="P8017" s="88">
        <f t="shared" si="882"/>
        <v>3.1702226913177381E-6</v>
      </c>
      <c r="Q8017" s="88">
        <f t="shared" si="883"/>
        <v>2.6578049495418166E-5</v>
      </c>
      <c r="R8017" s="89">
        <f t="shared" si="884"/>
        <v>6.4886309841051745E-3</v>
      </c>
      <c r="S8017" s="88">
        <f t="shared" si="886"/>
        <v>4.3759987091408326E-2</v>
      </c>
    </row>
    <row r="8018" spans="1:19" x14ac:dyDescent="0.2">
      <c r="A8018" s="60">
        <v>2004</v>
      </c>
      <c r="B8018" s="61">
        <v>11</v>
      </c>
      <c r="C8018" s="61">
        <v>29</v>
      </c>
      <c r="D8018" s="61">
        <v>24</v>
      </c>
      <c r="E8018" s="87">
        <v>2.3433454740125551E-2</v>
      </c>
      <c r="F8018" s="87">
        <v>1.7593177151243641E-2</v>
      </c>
      <c r="G8018" s="87">
        <v>1.2368164150014451E-3</v>
      </c>
      <c r="H8018" s="87">
        <v>1.7084746006959106E-6</v>
      </c>
      <c r="I8018" s="87">
        <v>5.4211388888889014E-5</v>
      </c>
      <c r="J8018" s="87">
        <v>8.9596434142482969E-3</v>
      </c>
      <c r="K8018" s="88">
        <v>5.1279011584108525E-2</v>
      </c>
      <c r="L8018" s="84"/>
      <c r="M8018" s="88">
        <f t="shared" si="885"/>
        <v>1.7816132875184663E-2</v>
      </c>
      <c r="N8018" s="88">
        <f t="shared" si="880"/>
        <v>1.9435261915673688E-2</v>
      </c>
      <c r="O8018" s="88">
        <f t="shared" si="881"/>
        <v>4.9390279499370309E-4</v>
      </c>
      <c r="P8018" s="88">
        <f t="shared" si="882"/>
        <v>3.1702226913177381E-6</v>
      </c>
      <c r="Q8018" s="88">
        <f t="shared" si="883"/>
        <v>2.6578049495418166E-5</v>
      </c>
      <c r="R8018" s="89">
        <f t="shared" si="884"/>
        <v>8.9596434142482969E-3</v>
      </c>
      <c r="S8018" s="88">
        <f t="shared" si="886"/>
        <v>3.7775045858038793E-2</v>
      </c>
    </row>
    <row r="8019" spans="1:19" x14ac:dyDescent="0.2">
      <c r="A8019" s="60">
        <v>2004</v>
      </c>
      <c r="B8019" s="61">
        <v>11</v>
      </c>
      <c r="C8019" s="61">
        <v>30</v>
      </c>
      <c r="D8019" s="61">
        <v>1</v>
      </c>
      <c r="E8019" s="87">
        <v>2.3888468884873532E-2</v>
      </c>
      <c r="F8019" s="87">
        <v>1.7549376339262058E-2</v>
      </c>
      <c r="G8019" s="87">
        <v>1.3505280241899967E-3</v>
      </c>
      <c r="H8019" s="87">
        <v>1.8655499707722962E-6</v>
      </c>
      <c r="I8019" s="87">
        <v>5.4211388888889014E-5</v>
      </c>
      <c r="J8019" s="87">
        <v>6.3893651295634669E-3</v>
      </c>
      <c r="K8019" s="88">
        <v>4.9233815316748711E-2</v>
      </c>
      <c r="L8019" s="84"/>
      <c r="M8019" s="88">
        <f t="shared" si="885"/>
        <v>1.8162073862240124E-2</v>
      </c>
      <c r="N8019" s="88">
        <f t="shared" si="880"/>
        <v>1.938687496170494E-2</v>
      </c>
      <c r="O8019" s="88">
        <f t="shared" si="881"/>
        <v>5.3931170202328174E-4</v>
      </c>
      <c r="P8019" s="88">
        <f t="shared" si="882"/>
        <v>3.4616896538704469E-6</v>
      </c>
      <c r="Q8019" s="88">
        <f t="shared" si="883"/>
        <v>2.6578049495418166E-5</v>
      </c>
      <c r="R8019" s="89">
        <f t="shared" si="884"/>
        <v>6.3893651295634669E-3</v>
      </c>
      <c r="S8019" s="88">
        <f t="shared" si="886"/>
        <v>3.8118300265117637E-2</v>
      </c>
    </row>
    <row r="8020" spans="1:19" x14ac:dyDescent="0.2">
      <c r="A8020" s="60">
        <v>2004</v>
      </c>
      <c r="B8020" s="61">
        <v>11</v>
      </c>
      <c r="C8020" s="61">
        <v>30</v>
      </c>
      <c r="D8020" s="61">
        <v>2</v>
      </c>
      <c r="E8020" s="87">
        <v>2.1356680759744881E-2</v>
      </c>
      <c r="F8020" s="87">
        <v>1.7037878179766524E-2</v>
      </c>
      <c r="G8020" s="87">
        <v>1.3505280241899967E-3</v>
      </c>
      <c r="H8020" s="87">
        <v>1.8655499707722962E-6</v>
      </c>
      <c r="I8020" s="87">
        <v>5.4211388888889014E-5</v>
      </c>
      <c r="J8020" s="87">
        <v>7.1938678784976137E-3</v>
      </c>
      <c r="K8020" s="88">
        <v>4.6995031781058683E-2</v>
      </c>
      <c r="L8020" s="84"/>
      <c r="M8020" s="88">
        <f t="shared" si="885"/>
        <v>1.6237190222617427E-2</v>
      </c>
      <c r="N8020" s="88">
        <f t="shared" si="880"/>
        <v>1.882182064469785E-2</v>
      </c>
      <c r="O8020" s="88">
        <f t="shared" si="881"/>
        <v>5.3931170202328174E-4</v>
      </c>
      <c r="P8020" s="88">
        <f t="shared" si="882"/>
        <v>3.4616896538704469E-6</v>
      </c>
      <c r="Q8020" s="88">
        <f t="shared" si="883"/>
        <v>2.6578049495418166E-5</v>
      </c>
      <c r="R8020" s="89">
        <f t="shared" si="884"/>
        <v>7.1938678784976137E-3</v>
      </c>
      <c r="S8020" s="88">
        <f t="shared" si="886"/>
        <v>3.562836230848785E-2</v>
      </c>
    </row>
    <row r="8021" spans="1:19" x14ac:dyDescent="0.2">
      <c r="A8021" s="60">
        <v>2004</v>
      </c>
      <c r="B8021" s="61">
        <v>11</v>
      </c>
      <c r="C8021" s="61">
        <v>30</v>
      </c>
      <c r="D8021" s="61">
        <v>3</v>
      </c>
      <c r="E8021" s="87">
        <v>1.9924682048605629E-2</v>
      </c>
      <c r="F8021" s="87">
        <v>1.6848304467665907E-2</v>
      </c>
      <c r="G8021" s="87">
        <v>1.3505280241899967E-3</v>
      </c>
      <c r="H8021" s="87">
        <v>1.8655499707722962E-6</v>
      </c>
      <c r="I8021" s="87">
        <v>5.4211388888889014E-5</v>
      </c>
      <c r="J8021" s="87">
        <v>7.6923127850766449E-3</v>
      </c>
      <c r="K8021" s="88">
        <v>4.5871904264397835E-2</v>
      </c>
      <c r="L8021" s="84"/>
      <c r="M8021" s="88">
        <f t="shared" si="885"/>
        <v>1.5148461326358512E-2</v>
      </c>
      <c r="N8021" s="88">
        <f t="shared" si="880"/>
        <v>1.8612397712425406E-2</v>
      </c>
      <c r="O8021" s="88">
        <f t="shared" si="881"/>
        <v>5.3931170202328174E-4</v>
      </c>
      <c r="P8021" s="88">
        <f t="shared" si="882"/>
        <v>3.4616896538704469E-6</v>
      </c>
      <c r="Q8021" s="88">
        <f t="shared" si="883"/>
        <v>2.6578049495418166E-5</v>
      </c>
      <c r="R8021" s="89">
        <f t="shared" si="884"/>
        <v>7.6923127850766449E-3</v>
      </c>
      <c r="S8021" s="88">
        <f t="shared" si="886"/>
        <v>3.4330210479956491E-2</v>
      </c>
    </row>
    <row r="8022" spans="1:19" x14ac:dyDescent="0.2">
      <c r="A8022" s="60">
        <v>2004</v>
      </c>
      <c r="B8022" s="61">
        <v>11</v>
      </c>
      <c r="C8022" s="61">
        <v>30</v>
      </c>
      <c r="D8022" s="61">
        <v>4</v>
      </c>
      <c r="E8022" s="87">
        <v>2.0573874026537309E-2</v>
      </c>
      <c r="F8022" s="87">
        <v>1.6560275510334076E-2</v>
      </c>
      <c r="G8022" s="87">
        <v>1.3505280241899967E-3</v>
      </c>
      <c r="H8022" s="87">
        <v>1.8655499707722962E-6</v>
      </c>
      <c r="I8022" s="87">
        <v>5.4211388888889014E-5</v>
      </c>
      <c r="J8022" s="87">
        <v>7.7698267251358529E-3</v>
      </c>
      <c r="K8022" s="88">
        <v>4.63105812250569E-2</v>
      </c>
      <c r="L8022" s="84"/>
      <c r="M8022" s="88">
        <f t="shared" si="885"/>
        <v>1.5642033045449932E-2</v>
      </c>
      <c r="N8022" s="88">
        <f t="shared" si="880"/>
        <v>1.8294210827991809E-2</v>
      </c>
      <c r="O8022" s="88">
        <f t="shared" si="881"/>
        <v>5.3931170202328174E-4</v>
      </c>
      <c r="P8022" s="88">
        <f t="shared" si="882"/>
        <v>3.4616896538704469E-6</v>
      </c>
      <c r="Q8022" s="88">
        <f t="shared" si="883"/>
        <v>2.6578049495418166E-5</v>
      </c>
      <c r="R8022" s="89">
        <f t="shared" si="884"/>
        <v>7.7698267251358529E-3</v>
      </c>
      <c r="S8022" s="88">
        <f t="shared" si="886"/>
        <v>3.4505595314614314E-2</v>
      </c>
    </row>
    <row r="8023" spans="1:19" x14ac:dyDescent="0.2">
      <c r="A8023" s="60">
        <v>2004</v>
      </c>
      <c r="B8023" s="61">
        <v>11</v>
      </c>
      <c r="C8023" s="61">
        <v>30</v>
      </c>
      <c r="D8023" s="61">
        <v>5</v>
      </c>
      <c r="E8023" s="87">
        <v>2.1359645383852478E-2</v>
      </c>
      <c r="F8023" s="87">
        <v>1.6387334361874985E-2</v>
      </c>
      <c r="G8023" s="87">
        <v>1.3505280241899967E-3</v>
      </c>
      <c r="H8023" s="87">
        <v>1.8655499707722962E-6</v>
      </c>
      <c r="I8023" s="87">
        <v>5.4211388888889014E-5</v>
      </c>
      <c r="J8023" s="87">
        <v>7.9249708342346206E-3</v>
      </c>
      <c r="K8023" s="88">
        <v>4.7078555543011748E-2</v>
      </c>
      <c r="L8023" s="84"/>
      <c r="M8023" s="88">
        <f t="shared" si="885"/>
        <v>1.6239444185492797E-2</v>
      </c>
      <c r="N8023" s="88">
        <f t="shared" si="880"/>
        <v>1.8103161963570966E-2</v>
      </c>
      <c r="O8023" s="88">
        <f t="shared" si="881"/>
        <v>5.3931170202328174E-4</v>
      </c>
      <c r="P8023" s="88">
        <f t="shared" si="882"/>
        <v>3.4616896538704469E-6</v>
      </c>
      <c r="Q8023" s="88">
        <f t="shared" si="883"/>
        <v>2.6578049495418166E-5</v>
      </c>
      <c r="R8023" s="89">
        <f t="shared" si="884"/>
        <v>7.9249708342346206E-3</v>
      </c>
      <c r="S8023" s="88">
        <f t="shared" si="886"/>
        <v>3.4911957590236332E-2</v>
      </c>
    </row>
    <row r="8024" spans="1:19" x14ac:dyDescent="0.2">
      <c r="A8024" s="60">
        <v>2004</v>
      </c>
      <c r="B8024" s="61">
        <v>11</v>
      </c>
      <c r="C8024" s="61">
        <v>30</v>
      </c>
      <c r="D8024" s="61">
        <v>6</v>
      </c>
      <c r="E8024" s="87">
        <v>2.4282175100801648E-2</v>
      </c>
      <c r="F8024" s="87">
        <v>1.7271336567152649E-2</v>
      </c>
      <c r="G8024" s="87">
        <v>1.3505280241899967E-3</v>
      </c>
      <c r="H8024" s="87">
        <v>1.8655499707722962E-6</v>
      </c>
      <c r="I8024" s="87">
        <v>5.4211388888889014E-5</v>
      </c>
      <c r="J8024" s="87">
        <v>7.6836391296645672E-3</v>
      </c>
      <c r="K8024" s="88">
        <v>5.0643755760668527E-2</v>
      </c>
      <c r="L8024" s="84"/>
      <c r="M8024" s="88">
        <f t="shared" si="885"/>
        <v>1.8461403275446566E-2</v>
      </c>
      <c r="N8024" s="88">
        <f t="shared" si="880"/>
        <v>1.9079723175108022E-2</v>
      </c>
      <c r="O8024" s="88">
        <f t="shared" si="881"/>
        <v>5.3931170202328174E-4</v>
      </c>
      <c r="P8024" s="88">
        <f t="shared" si="882"/>
        <v>3.4616896538704469E-6</v>
      </c>
      <c r="Q8024" s="88">
        <f t="shared" si="883"/>
        <v>2.6578049495418166E-5</v>
      </c>
      <c r="R8024" s="89">
        <f t="shared" si="884"/>
        <v>7.6836391296645672E-3</v>
      </c>
      <c r="S8024" s="88">
        <f t="shared" si="886"/>
        <v>3.8110477891727161E-2</v>
      </c>
    </row>
    <row r="8025" spans="1:19" x14ac:dyDescent="0.2">
      <c r="A8025" s="60">
        <v>2004</v>
      </c>
      <c r="B8025" s="61">
        <v>11</v>
      </c>
      <c r="C8025" s="61">
        <v>30</v>
      </c>
      <c r="D8025" s="61">
        <v>7</v>
      </c>
      <c r="E8025" s="87">
        <v>3.2951271325605713E-2</v>
      </c>
      <c r="F8025" s="87">
        <v>1.895317046306998E-2</v>
      </c>
      <c r="G8025" s="87">
        <v>1.3659594076801529E-4</v>
      </c>
      <c r="H8025" s="87">
        <v>1.8868660904702217E-7</v>
      </c>
      <c r="I8025" s="87">
        <v>5.4211388888889014E-5</v>
      </c>
      <c r="J8025" s="87">
        <v>7.2368318023412715E-3</v>
      </c>
      <c r="K8025" s="88">
        <v>5.9332269607282911E-2</v>
      </c>
      <c r="L8025" s="84"/>
      <c r="M8025" s="88">
        <f t="shared" si="885"/>
        <v>2.5052397730242155E-2</v>
      </c>
      <c r="N8025" s="88">
        <f t="shared" si="880"/>
        <v>2.0937652643151866E-2</v>
      </c>
      <c r="O8025" s="88">
        <f t="shared" si="881"/>
        <v>5.4547397747820355E-5</v>
      </c>
      <c r="P8025" s="88">
        <f t="shared" si="882"/>
        <v>3.5012435613910403E-7</v>
      </c>
      <c r="Q8025" s="88">
        <f t="shared" si="883"/>
        <v>2.6578049495418166E-5</v>
      </c>
      <c r="R8025" s="89">
        <f t="shared" si="884"/>
        <v>7.2368318023412715E-3</v>
      </c>
      <c r="S8025" s="88">
        <f t="shared" si="886"/>
        <v>4.6071525944993405E-2</v>
      </c>
    </row>
    <row r="8026" spans="1:19" x14ac:dyDescent="0.2">
      <c r="A8026" s="60">
        <v>2004</v>
      </c>
      <c r="B8026" s="61">
        <v>11</v>
      </c>
      <c r="C8026" s="61">
        <v>30</v>
      </c>
      <c r="D8026" s="61">
        <v>8</v>
      </c>
      <c r="E8026" s="87">
        <v>3.5439573128993304E-2</v>
      </c>
      <c r="F8026" s="87">
        <v>2.06590219637235E-2</v>
      </c>
      <c r="G8026" s="87">
        <v>1.3659594076801529E-4</v>
      </c>
      <c r="H8026" s="87">
        <v>1.8868660904702217E-7</v>
      </c>
      <c r="I8026" s="87">
        <v>5.4211388888889014E-5</v>
      </c>
      <c r="J8026" s="87">
        <v>9.5232074668893021E-3</v>
      </c>
      <c r="K8026" s="88">
        <v>6.5812798575872064E-2</v>
      </c>
      <c r="L8026" s="84"/>
      <c r="M8026" s="88">
        <f t="shared" si="885"/>
        <v>2.694421931840963E-2</v>
      </c>
      <c r="N8026" s="88">
        <f t="shared" si="880"/>
        <v>2.2822114467155187E-2</v>
      </c>
      <c r="O8026" s="88">
        <f t="shared" si="881"/>
        <v>5.4547397747820355E-5</v>
      </c>
      <c r="P8026" s="88">
        <f t="shared" si="882"/>
        <v>3.5012435613910403E-7</v>
      </c>
      <c r="Q8026" s="88">
        <f t="shared" si="883"/>
        <v>2.6578049495418166E-5</v>
      </c>
      <c r="R8026" s="89">
        <f t="shared" si="884"/>
        <v>9.5232074668893021E-3</v>
      </c>
      <c r="S8026" s="88">
        <f t="shared" si="886"/>
        <v>4.9847809357164201E-2</v>
      </c>
    </row>
    <row r="8027" spans="1:19" x14ac:dyDescent="0.2">
      <c r="A8027" s="60">
        <v>2004</v>
      </c>
      <c r="B8027" s="61">
        <v>11</v>
      </c>
      <c r="C8027" s="61">
        <v>30</v>
      </c>
      <c r="D8027" s="61">
        <v>9</v>
      </c>
      <c r="E8027" s="87">
        <v>3.451210515366164E-2</v>
      </c>
      <c r="F8027" s="87">
        <v>2.1644058176510914E-2</v>
      </c>
      <c r="G8027" s="87">
        <v>1.3659594076801529E-4</v>
      </c>
      <c r="H8027" s="87">
        <v>1.8868660904702217E-7</v>
      </c>
      <c r="I8027" s="87">
        <v>5.4211388888889014E-5</v>
      </c>
      <c r="J8027" s="87">
        <v>1.0652806209131241E-2</v>
      </c>
      <c r="K8027" s="88">
        <v>6.6999965555569752E-2</v>
      </c>
      <c r="L8027" s="84"/>
      <c r="M8027" s="88">
        <f t="shared" si="885"/>
        <v>2.6239078191365599E-2</v>
      </c>
      <c r="N8027" s="88">
        <f t="shared" si="880"/>
        <v>2.3910288401139214E-2</v>
      </c>
      <c r="O8027" s="88">
        <f t="shared" si="881"/>
        <v>5.4547397747820355E-5</v>
      </c>
      <c r="P8027" s="88">
        <f t="shared" si="882"/>
        <v>3.5012435613910403E-7</v>
      </c>
      <c r="Q8027" s="88">
        <f t="shared" si="883"/>
        <v>2.6578049495418166E-5</v>
      </c>
      <c r="R8027" s="89">
        <f t="shared" si="884"/>
        <v>1.0652806209131241E-2</v>
      </c>
      <c r="S8027" s="88">
        <f t="shared" si="886"/>
        <v>5.0230842164104193E-2</v>
      </c>
    </row>
    <row r="8028" spans="1:19" x14ac:dyDescent="0.2">
      <c r="A8028" s="60">
        <v>2004</v>
      </c>
      <c r="B8028" s="61">
        <v>11</v>
      </c>
      <c r="C8028" s="61">
        <v>30</v>
      </c>
      <c r="D8028" s="61">
        <v>10</v>
      </c>
      <c r="E8028" s="87">
        <v>3.33039179581796E-2</v>
      </c>
      <c r="F8028" s="87">
        <v>2.2282393567184866E-2</v>
      </c>
      <c r="G8028" s="87">
        <v>1.3659594076801529E-4</v>
      </c>
      <c r="H8028" s="87">
        <v>1.8868660904702217E-7</v>
      </c>
      <c r="I8028" s="87">
        <v>5.4211388888889014E-5</v>
      </c>
      <c r="J8028" s="87">
        <v>1.0537792197464962E-2</v>
      </c>
      <c r="K8028" s="88">
        <v>6.6315099739095384E-2</v>
      </c>
      <c r="L8028" s="84"/>
      <c r="M8028" s="88">
        <f t="shared" si="885"/>
        <v>2.5320510107763882E-2</v>
      </c>
      <c r="N8028" s="88">
        <f t="shared" si="880"/>
        <v>2.4615460377817408E-2</v>
      </c>
      <c r="O8028" s="88">
        <f t="shared" si="881"/>
        <v>5.4547397747820355E-5</v>
      </c>
      <c r="P8028" s="88">
        <f t="shared" si="882"/>
        <v>3.5012435613910403E-7</v>
      </c>
      <c r="Q8028" s="88">
        <f t="shared" si="883"/>
        <v>2.6578049495418166E-5</v>
      </c>
      <c r="R8028" s="89">
        <f t="shared" si="884"/>
        <v>1.0537792197464962E-2</v>
      </c>
      <c r="S8028" s="88">
        <f t="shared" si="886"/>
        <v>5.0017446057180677E-2</v>
      </c>
    </row>
    <row r="8029" spans="1:19" x14ac:dyDescent="0.2">
      <c r="A8029" s="60">
        <v>2004</v>
      </c>
      <c r="B8029" s="61">
        <v>11</v>
      </c>
      <c r="C8029" s="61">
        <v>30</v>
      </c>
      <c r="D8029" s="61">
        <v>11</v>
      </c>
      <c r="E8029" s="87">
        <v>3.2034429050222767E-2</v>
      </c>
      <c r="F8029" s="87">
        <v>2.2686385206353247E-2</v>
      </c>
      <c r="G8029" s="87">
        <v>1.3659594076801529E-4</v>
      </c>
      <c r="H8029" s="87">
        <v>1.8868660904702217E-7</v>
      </c>
      <c r="I8029" s="87">
        <v>5.4211388888889014E-5</v>
      </c>
      <c r="J8029" s="87">
        <v>1.050486344030143E-2</v>
      </c>
      <c r="K8029" s="88">
        <v>6.54166737131434E-2</v>
      </c>
      <c r="L8029" s="84"/>
      <c r="M8029" s="88">
        <f t="shared" si="885"/>
        <v>2.4355335176514677E-2</v>
      </c>
      <c r="N8029" s="88">
        <f t="shared" si="880"/>
        <v>2.506175175836119E-2</v>
      </c>
      <c r="O8029" s="88">
        <f t="shared" si="881"/>
        <v>5.4547397747820355E-5</v>
      </c>
      <c r="P8029" s="88">
        <f t="shared" si="882"/>
        <v>3.5012435613910403E-7</v>
      </c>
      <c r="Q8029" s="88">
        <f t="shared" si="883"/>
        <v>2.6578049495418166E-5</v>
      </c>
      <c r="R8029" s="89">
        <f t="shared" si="884"/>
        <v>1.050486344030143E-2</v>
      </c>
      <c r="S8029" s="88">
        <f t="shared" si="886"/>
        <v>4.9498562506475254E-2</v>
      </c>
    </row>
    <row r="8030" spans="1:19" x14ac:dyDescent="0.2">
      <c r="A8030" s="60">
        <v>2004</v>
      </c>
      <c r="B8030" s="61">
        <v>11</v>
      </c>
      <c r="C8030" s="61">
        <v>30</v>
      </c>
      <c r="D8030" s="61">
        <v>12</v>
      </c>
      <c r="E8030" s="87">
        <v>3.2241590345021554E-2</v>
      </c>
      <c r="F8030" s="87">
        <v>2.2482561352901501E-2</v>
      </c>
      <c r="G8030" s="87">
        <v>1.3659594076801529E-4</v>
      </c>
      <c r="H8030" s="87">
        <v>1.8868660904702217E-7</v>
      </c>
      <c r="I8030" s="87">
        <v>5.4211388888889014E-5</v>
      </c>
      <c r="J8030" s="87">
        <v>1.0103240012815729E-2</v>
      </c>
      <c r="K8030" s="88">
        <v>6.5018387727004731E-2</v>
      </c>
      <c r="L8030" s="84"/>
      <c r="M8030" s="88">
        <f t="shared" si="885"/>
        <v>2.451283705558719E-2</v>
      </c>
      <c r="N8030" s="88">
        <f t="shared" si="880"/>
        <v>2.4836586630855126E-2</v>
      </c>
      <c r="O8030" s="88">
        <f t="shared" si="881"/>
        <v>5.4547397747820355E-5</v>
      </c>
      <c r="P8030" s="88">
        <f t="shared" si="882"/>
        <v>3.5012435613910403E-7</v>
      </c>
      <c r="Q8030" s="88">
        <f t="shared" si="883"/>
        <v>2.6578049495418166E-5</v>
      </c>
      <c r="R8030" s="89">
        <f t="shared" si="884"/>
        <v>1.0103240012815729E-2</v>
      </c>
      <c r="S8030" s="88">
        <f t="shared" si="886"/>
        <v>4.9430899258041699E-2</v>
      </c>
    </row>
    <row r="8031" spans="1:19" x14ac:dyDescent="0.2">
      <c r="A8031" s="60">
        <v>2004</v>
      </c>
      <c r="B8031" s="61">
        <v>11</v>
      </c>
      <c r="C8031" s="61">
        <v>30</v>
      </c>
      <c r="D8031" s="61">
        <v>13</v>
      </c>
      <c r="E8031" s="87">
        <v>3.1656621053871917E-2</v>
      </c>
      <c r="F8031" s="87">
        <v>2.266728695427548E-2</v>
      </c>
      <c r="G8031" s="87">
        <v>1.3659594076801529E-4</v>
      </c>
      <c r="H8031" s="87">
        <v>1.8868660904702217E-7</v>
      </c>
      <c r="I8031" s="87">
        <v>5.4211388888889014E-5</v>
      </c>
      <c r="J8031" s="87">
        <v>9.6362263865740309E-3</v>
      </c>
      <c r="K8031" s="88">
        <v>6.4151130410987384E-2</v>
      </c>
      <c r="L8031" s="84"/>
      <c r="M8031" s="88">
        <f t="shared" si="885"/>
        <v>2.4068092960676642E-2</v>
      </c>
      <c r="N8031" s="88">
        <f t="shared" si="880"/>
        <v>2.5040653833405847E-2</v>
      </c>
      <c r="O8031" s="88">
        <f t="shared" si="881"/>
        <v>5.4547397747820355E-5</v>
      </c>
      <c r="P8031" s="88">
        <f t="shared" si="882"/>
        <v>3.5012435613910403E-7</v>
      </c>
      <c r="Q8031" s="88">
        <f t="shared" si="883"/>
        <v>2.6578049495418166E-5</v>
      </c>
      <c r="R8031" s="89">
        <f t="shared" si="884"/>
        <v>9.6362263865740309E-3</v>
      </c>
      <c r="S8031" s="88">
        <f t="shared" si="886"/>
        <v>4.9190222365681872E-2</v>
      </c>
    </row>
    <row r="8032" spans="1:19" x14ac:dyDescent="0.2">
      <c r="A8032" s="60">
        <v>2004</v>
      </c>
      <c r="B8032" s="61">
        <v>11</v>
      </c>
      <c r="C8032" s="61">
        <v>30</v>
      </c>
      <c r="D8032" s="61">
        <v>14</v>
      </c>
      <c r="E8032" s="87">
        <v>3.0502233731205856E-2</v>
      </c>
      <c r="F8032" s="87">
        <v>2.2912139641910044E-2</v>
      </c>
      <c r="G8032" s="87">
        <v>1.3659594076801529E-4</v>
      </c>
      <c r="H8032" s="87">
        <v>1.8868660904702217E-7</v>
      </c>
      <c r="I8032" s="87">
        <v>5.4211388888889014E-5</v>
      </c>
      <c r="J8032" s="87">
        <v>9.8039340081179267E-3</v>
      </c>
      <c r="K8032" s="88">
        <v>6.3409303397499783E-2</v>
      </c>
      <c r="L8032" s="84"/>
      <c r="M8032" s="88">
        <f t="shared" si="885"/>
        <v>2.3190428179357375E-2</v>
      </c>
      <c r="N8032" s="88">
        <f t="shared" si="880"/>
        <v>2.5311143698540754E-2</v>
      </c>
      <c r="O8032" s="88">
        <f t="shared" si="881"/>
        <v>5.4547397747820355E-5</v>
      </c>
      <c r="P8032" s="88">
        <f t="shared" si="882"/>
        <v>3.5012435613910403E-7</v>
      </c>
      <c r="Q8032" s="88">
        <f t="shared" si="883"/>
        <v>2.6578049495418166E-5</v>
      </c>
      <c r="R8032" s="89">
        <f t="shared" si="884"/>
        <v>9.8039340081179267E-3</v>
      </c>
      <c r="S8032" s="88">
        <f t="shared" si="886"/>
        <v>4.8583047449497513E-2</v>
      </c>
    </row>
    <row r="8033" spans="1:19" x14ac:dyDescent="0.2">
      <c r="A8033" s="60">
        <v>2004</v>
      </c>
      <c r="B8033" s="61">
        <v>11</v>
      </c>
      <c r="C8033" s="61">
        <v>30</v>
      </c>
      <c r="D8033" s="61">
        <v>15</v>
      </c>
      <c r="E8033" s="87">
        <v>3.0213803287227874E-2</v>
      </c>
      <c r="F8033" s="87">
        <v>2.3330510170319115E-2</v>
      </c>
      <c r="G8033" s="87">
        <v>1.3659594076801529E-4</v>
      </c>
      <c r="H8033" s="87">
        <v>1.8868660904702217E-7</v>
      </c>
      <c r="I8033" s="87">
        <v>5.4211388888889014E-5</v>
      </c>
      <c r="J8033" s="87">
        <v>9.5644092737202594E-3</v>
      </c>
      <c r="K8033" s="88">
        <v>6.3299718747533207E-2</v>
      </c>
      <c r="L8033" s="84"/>
      <c r="M8033" s="88">
        <f t="shared" si="885"/>
        <v>2.29711384855351E-2</v>
      </c>
      <c r="N8033" s="88">
        <f t="shared" si="880"/>
        <v>2.5773319502690736E-2</v>
      </c>
      <c r="O8033" s="88">
        <f t="shared" si="881"/>
        <v>5.4547397747820355E-5</v>
      </c>
      <c r="P8033" s="88">
        <f t="shared" si="882"/>
        <v>3.5012435613910403E-7</v>
      </c>
      <c r="Q8033" s="88">
        <f t="shared" si="883"/>
        <v>2.6578049495418166E-5</v>
      </c>
      <c r="R8033" s="89">
        <f t="shared" si="884"/>
        <v>9.5644092737202594E-3</v>
      </c>
      <c r="S8033" s="88">
        <f t="shared" si="886"/>
        <v>4.8825933559825223E-2</v>
      </c>
    </row>
    <row r="8034" spans="1:19" x14ac:dyDescent="0.2">
      <c r="A8034" s="60">
        <v>2004</v>
      </c>
      <c r="B8034" s="61">
        <v>11</v>
      </c>
      <c r="C8034" s="61">
        <v>30</v>
      </c>
      <c r="D8034" s="61">
        <v>16</v>
      </c>
      <c r="E8034" s="87">
        <v>3.3412958967064942E-2</v>
      </c>
      <c r="F8034" s="87">
        <v>2.2738637388633604E-2</v>
      </c>
      <c r="G8034" s="87">
        <v>1.3659594076801529E-4</v>
      </c>
      <c r="H8034" s="87">
        <v>1.8868660904702217E-7</v>
      </c>
      <c r="I8034" s="87">
        <v>5.4211388888889014E-5</v>
      </c>
      <c r="J8034" s="87">
        <v>9.009106431638535E-3</v>
      </c>
      <c r="K8034" s="88">
        <v>6.5351698803603031E-2</v>
      </c>
      <c r="L8034" s="84"/>
      <c r="M8034" s="88">
        <f t="shared" si="885"/>
        <v>2.5403412484928906E-2</v>
      </c>
      <c r="N8034" s="88">
        <f t="shared" si="880"/>
        <v>2.511947497910489E-2</v>
      </c>
      <c r="O8034" s="88">
        <f t="shared" si="881"/>
        <v>5.4547397747820355E-5</v>
      </c>
      <c r="P8034" s="88">
        <f t="shared" si="882"/>
        <v>3.5012435613910403E-7</v>
      </c>
      <c r="Q8034" s="88">
        <f t="shared" si="883"/>
        <v>2.6578049495418166E-5</v>
      </c>
      <c r="R8034" s="89">
        <f t="shared" si="884"/>
        <v>9.009106431638535E-3</v>
      </c>
      <c r="S8034" s="88">
        <f t="shared" si="886"/>
        <v>5.0604363035633183E-2</v>
      </c>
    </row>
    <row r="8035" spans="1:19" x14ac:dyDescent="0.2">
      <c r="A8035" s="60">
        <v>2004</v>
      </c>
      <c r="B8035" s="61">
        <v>11</v>
      </c>
      <c r="C8035" s="61">
        <v>30</v>
      </c>
      <c r="D8035" s="61">
        <v>17</v>
      </c>
      <c r="E8035" s="87">
        <v>3.7529297087202922E-2</v>
      </c>
      <c r="F8035" s="87">
        <v>2.2165186250551871E-2</v>
      </c>
      <c r="G8035" s="87">
        <v>1.3659594076801529E-4</v>
      </c>
      <c r="H8035" s="87">
        <v>1.8868660904702217E-7</v>
      </c>
      <c r="I8035" s="87">
        <v>5.4211388888889014E-5</v>
      </c>
      <c r="J8035" s="87">
        <v>8.9133805696632422E-3</v>
      </c>
      <c r="K8035" s="88">
        <v>6.879885992368398E-2</v>
      </c>
      <c r="L8035" s="84"/>
      <c r="M8035" s="88">
        <f t="shared" si="885"/>
        <v>2.8533007660752015E-2</v>
      </c>
      <c r="N8035" s="88">
        <f t="shared" si="880"/>
        <v>2.4485980928050457E-2</v>
      </c>
      <c r="O8035" s="88">
        <f t="shared" si="881"/>
        <v>5.4547397747820355E-5</v>
      </c>
      <c r="P8035" s="88">
        <f t="shared" si="882"/>
        <v>3.5012435613910403E-7</v>
      </c>
      <c r="Q8035" s="88">
        <f t="shared" si="883"/>
        <v>2.6578049495418166E-5</v>
      </c>
      <c r="R8035" s="89">
        <f t="shared" si="884"/>
        <v>8.9133805696632422E-3</v>
      </c>
      <c r="S8035" s="88">
        <f t="shared" si="886"/>
        <v>5.3100464160401852E-2</v>
      </c>
    </row>
    <row r="8036" spans="1:19" x14ac:dyDescent="0.2">
      <c r="A8036" s="60">
        <v>2004</v>
      </c>
      <c r="B8036" s="61">
        <v>11</v>
      </c>
      <c r="C8036" s="61">
        <v>30</v>
      </c>
      <c r="D8036" s="61">
        <v>18</v>
      </c>
      <c r="E8036" s="87">
        <v>4.1224154395193793E-2</v>
      </c>
      <c r="F8036" s="87">
        <v>2.214357042834366E-2</v>
      </c>
      <c r="G8036" s="87">
        <v>1.3659594076801529E-4</v>
      </c>
      <c r="H8036" s="87">
        <v>1.8868660904702217E-7</v>
      </c>
      <c r="I8036" s="87">
        <v>5.4211388888889014E-5</v>
      </c>
      <c r="J8036" s="87">
        <v>9.2500994593318654E-3</v>
      </c>
      <c r="K8036" s="88">
        <v>7.2808820299135255E-2</v>
      </c>
      <c r="L8036" s="84"/>
      <c r="M8036" s="88">
        <f t="shared" si="885"/>
        <v>3.1342156780420398E-2</v>
      </c>
      <c r="N8036" s="88">
        <f t="shared" si="880"/>
        <v>2.4462101832050477E-2</v>
      </c>
      <c r="O8036" s="88">
        <f t="shared" si="881"/>
        <v>5.4547397747820355E-5</v>
      </c>
      <c r="P8036" s="88">
        <f t="shared" si="882"/>
        <v>3.5012435613910403E-7</v>
      </c>
      <c r="Q8036" s="88">
        <f t="shared" si="883"/>
        <v>2.6578049495418166E-5</v>
      </c>
      <c r="R8036" s="89">
        <f t="shared" si="884"/>
        <v>9.2500994593318654E-3</v>
      </c>
      <c r="S8036" s="88">
        <f t="shared" si="886"/>
        <v>5.5885734184070258E-2</v>
      </c>
    </row>
    <row r="8037" spans="1:19" x14ac:dyDescent="0.2">
      <c r="A8037" s="60">
        <v>2004</v>
      </c>
      <c r="B8037" s="61">
        <v>11</v>
      </c>
      <c r="C8037" s="61">
        <v>30</v>
      </c>
      <c r="D8037" s="61">
        <v>19</v>
      </c>
      <c r="E8037" s="87">
        <v>4.5951100060208513E-2</v>
      </c>
      <c r="F8037" s="87">
        <v>2.1926092142387561E-2</v>
      </c>
      <c r="G8037" s="87">
        <v>1.3505280241899967E-3</v>
      </c>
      <c r="H8037" s="87">
        <v>1.8655499707722962E-6</v>
      </c>
      <c r="I8037" s="87">
        <v>5.4211388888889014E-5</v>
      </c>
      <c r="J8037" s="87">
        <v>6.6863842356083749E-3</v>
      </c>
      <c r="K8037" s="88">
        <v>7.5970181401254111E-2</v>
      </c>
      <c r="L8037" s="84"/>
      <c r="M8037" s="88">
        <f t="shared" si="885"/>
        <v>3.4935988462330952E-2</v>
      </c>
      <c r="N8037" s="88">
        <f t="shared" si="880"/>
        <v>2.4221852591552732E-2</v>
      </c>
      <c r="O8037" s="88">
        <f t="shared" si="881"/>
        <v>5.3931170202328174E-4</v>
      </c>
      <c r="P8037" s="88">
        <f t="shared" si="882"/>
        <v>3.4616896538704469E-6</v>
      </c>
      <c r="Q8037" s="88">
        <f t="shared" si="883"/>
        <v>2.6578049495418166E-5</v>
      </c>
      <c r="R8037" s="89">
        <f t="shared" si="884"/>
        <v>6.6863842356083749E-3</v>
      </c>
      <c r="S8037" s="88">
        <f t="shared" si="886"/>
        <v>5.9727192495056258E-2</v>
      </c>
    </row>
    <row r="8038" spans="1:19" x14ac:dyDescent="0.2">
      <c r="A8038" s="60">
        <v>2004</v>
      </c>
      <c r="B8038" s="61">
        <v>11</v>
      </c>
      <c r="C8038" s="61">
        <v>30</v>
      </c>
      <c r="D8038" s="61">
        <v>20</v>
      </c>
      <c r="E8038" s="87">
        <v>4.611435712605122E-2</v>
      </c>
      <c r="F8038" s="87">
        <v>2.1411169775158504E-2</v>
      </c>
      <c r="G8038" s="87">
        <v>1.3505280241899967E-3</v>
      </c>
      <c r="H8038" s="87">
        <v>1.8655499707722962E-6</v>
      </c>
      <c r="I8038" s="87">
        <v>5.4211388888889014E-5</v>
      </c>
      <c r="J8038" s="87">
        <v>5.7987147557808623E-3</v>
      </c>
      <c r="K8038" s="88">
        <v>7.4730846620040245E-2</v>
      </c>
      <c r="L8038" s="84"/>
      <c r="M8038" s="88">
        <f t="shared" si="885"/>
        <v>3.5060110560848762E-2</v>
      </c>
      <c r="N8038" s="88">
        <f t="shared" si="880"/>
        <v>2.365301553686372E-2</v>
      </c>
      <c r="O8038" s="88">
        <f t="shared" si="881"/>
        <v>5.3931170202328174E-4</v>
      </c>
      <c r="P8038" s="88">
        <f t="shared" si="882"/>
        <v>3.4616896538704469E-6</v>
      </c>
      <c r="Q8038" s="88">
        <f t="shared" si="883"/>
        <v>2.6578049495418166E-5</v>
      </c>
      <c r="R8038" s="89">
        <f t="shared" si="884"/>
        <v>5.7987147557808623E-3</v>
      </c>
      <c r="S8038" s="88">
        <f t="shared" si="886"/>
        <v>5.9282477538885055E-2</v>
      </c>
    </row>
    <row r="8039" spans="1:19" x14ac:dyDescent="0.2">
      <c r="A8039" s="60">
        <v>2004</v>
      </c>
      <c r="B8039" s="61">
        <v>11</v>
      </c>
      <c r="C8039" s="61">
        <v>30</v>
      </c>
      <c r="D8039" s="61">
        <v>21</v>
      </c>
      <c r="E8039" s="87">
        <v>4.3222338356356325E-2</v>
      </c>
      <c r="F8039" s="87">
        <v>2.0354723999079387E-2</v>
      </c>
      <c r="G8039" s="87">
        <v>1.3505280241899967E-3</v>
      </c>
      <c r="H8039" s="87">
        <v>1.8655499707722962E-6</v>
      </c>
      <c r="I8039" s="87">
        <v>5.4211388888889014E-5</v>
      </c>
      <c r="J8039" s="87">
        <v>5.8163091674031438E-3</v>
      </c>
      <c r="K8039" s="88">
        <v>7.0799976485888511E-2</v>
      </c>
      <c r="L8039" s="84"/>
      <c r="M8039" s="88">
        <f t="shared" si="885"/>
        <v>3.2861348523845924E-2</v>
      </c>
      <c r="N8039" s="88">
        <f t="shared" si="880"/>
        <v>2.2485955137181823E-2</v>
      </c>
      <c r="O8039" s="88">
        <f t="shared" si="881"/>
        <v>5.3931170202328174E-4</v>
      </c>
      <c r="P8039" s="88">
        <f t="shared" si="882"/>
        <v>3.4616896538704469E-6</v>
      </c>
      <c r="Q8039" s="88">
        <f t="shared" si="883"/>
        <v>2.6578049495418166E-5</v>
      </c>
      <c r="R8039" s="89">
        <f t="shared" si="884"/>
        <v>5.8163091674031438E-3</v>
      </c>
      <c r="S8039" s="88">
        <f t="shared" si="886"/>
        <v>5.591665510220032E-2</v>
      </c>
    </row>
    <row r="8040" spans="1:19" x14ac:dyDescent="0.2">
      <c r="A8040" s="60">
        <v>2004</v>
      </c>
      <c r="B8040" s="61">
        <v>11</v>
      </c>
      <c r="C8040" s="61">
        <v>30</v>
      </c>
      <c r="D8040" s="61">
        <v>22</v>
      </c>
      <c r="E8040" s="87">
        <v>3.7744038788910375E-2</v>
      </c>
      <c r="F8040" s="87">
        <v>1.9818835798798191E-2</v>
      </c>
      <c r="G8040" s="87">
        <v>1.3505280241899967E-3</v>
      </c>
      <c r="H8040" s="87">
        <v>1.8655499707722962E-6</v>
      </c>
      <c r="I8040" s="87">
        <v>5.4211388888889014E-5</v>
      </c>
      <c r="J8040" s="87">
        <v>6.1167138183319536E-3</v>
      </c>
      <c r="K8040" s="88">
        <v>6.5086193369090176E-2</v>
      </c>
      <c r="L8040" s="84"/>
      <c r="M8040" s="88">
        <f t="shared" si="885"/>
        <v>2.869627281878747E-2</v>
      </c>
      <c r="N8040" s="88">
        <f t="shared" si="880"/>
        <v>2.1893957032436552E-2</v>
      </c>
      <c r="O8040" s="88">
        <f t="shared" si="881"/>
        <v>5.3931170202328174E-4</v>
      </c>
      <c r="P8040" s="88">
        <f t="shared" si="882"/>
        <v>3.4616896538704469E-6</v>
      </c>
      <c r="Q8040" s="88">
        <f t="shared" si="883"/>
        <v>2.6578049495418166E-5</v>
      </c>
      <c r="R8040" s="89">
        <f t="shared" si="884"/>
        <v>6.1167138183319536E-3</v>
      </c>
      <c r="S8040" s="88">
        <f t="shared" si="886"/>
        <v>5.1159581292396596E-2</v>
      </c>
    </row>
    <row r="8041" spans="1:19" x14ac:dyDescent="0.2">
      <c r="A8041" s="60">
        <v>2004</v>
      </c>
      <c r="B8041" s="61">
        <v>11</v>
      </c>
      <c r="C8041" s="61">
        <v>30</v>
      </c>
      <c r="D8041" s="61">
        <v>23</v>
      </c>
      <c r="E8041" s="87">
        <v>3.327341431586725E-2</v>
      </c>
      <c r="F8041" s="87">
        <v>1.916003889107562E-2</v>
      </c>
      <c r="G8041" s="87">
        <v>1.3505280241899967E-3</v>
      </c>
      <c r="H8041" s="87">
        <v>1.8655499707722962E-6</v>
      </c>
      <c r="I8041" s="87">
        <v>5.4211388888889014E-5</v>
      </c>
      <c r="J8041" s="87">
        <v>6.9004972418007801E-3</v>
      </c>
      <c r="K8041" s="88">
        <v>6.0740555411793309E-2</v>
      </c>
      <c r="L8041" s="84"/>
      <c r="M8041" s="88">
        <f t="shared" si="885"/>
        <v>2.5297318608659681E-2</v>
      </c>
      <c r="N8041" s="88">
        <f t="shared" si="880"/>
        <v>2.11661811258591E-2</v>
      </c>
      <c r="O8041" s="88">
        <f t="shared" si="881"/>
        <v>5.3931170202328174E-4</v>
      </c>
      <c r="P8041" s="88">
        <f t="shared" si="882"/>
        <v>3.4616896538704469E-6</v>
      </c>
      <c r="Q8041" s="88">
        <f t="shared" si="883"/>
        <v>2.6578049495418166E-5</v>
      </c>
      <c r="R8041" s="89">
        <f t="shared" si="884"/>
        <v>6.9004972418007801E-3</v>
      </c>
      <c r="S8041" s="88">
        <f t="shared" si="886"/>
        <v>4.7032851175691358E-2</v>
      </c>
    </row>
    <row r="8042" spans="1:19" x14ac:dyDescent="0.2">
      <c r="A8042" s="60">
        <v>2004</v>
      </c>
      <c r="B8042" s="61">
        <v>11</v>
      </c>
      <c r="C8042" s="61">
        <v>30</v>
      </c>
      <c r="D8042" s="61">
        <v>24</v>
      </c>
      <c r="E8042" s="87">
        <v>2.5658857643392177E-2</v>
      </c>
      <c r="F8042" s="87">
        <v>1.8333967865977328E-2</v>
      </c>
      <c r="G8042" s="87">
        <v>1.3505280241899967E-3</v>
      </c>
      <c r="H8042" s="87">
        <v>1.8655499707722962E-6</v>
      </c>
      <c r="I8042" s="87">
        <v>5.4211388888889014E-5</v>
      </c>
      <c r="J8042" s="87">
        <v>7.7007812293999967E-3</v>
      </c>
      <c r="K8042" s="88">
        <v>5.310021170181916E-2</v>
      </c>
      <c r="L8042" s="84"/>
      <c r="M8042" s="88">
        <f t="shared" si="885"/>
        <v>1.9508076050662317E-2</v>
      </c>
      <c r="N8042" s="88">
        <f t="shared" si="880"/>
        <v>2.0253616749583297E-2</v>
      </c>
      <c r="O8042" s="88">
        <f t="shared" si="881"/>
        <v>5.3931170202328174E-4</v>
      </c>
      <c r="P8042" s="88">
        <f t="shared" si="882"/>
        <v>3.4616896538704469E-6</v>
      </c>
      <c r="Q8042" s="88">
        <f t="shared" si="883"/>
        <v>2.6578049495418166E-5</v>
      </c>
      <c r="R8042" s="89">
        <f t="shared" si="884"/>
        <v>7.7007812293999967E-3</v>
      </c>
      <c r="S8042" s="88">
        <f t="shared" si="886"/>
        <v>4.0331044241418187E-2</v>
      </c>
    </row>
    <row r="8043" spans="1:19" x14ac:dyDescent="0.2">
      <c r="A8043" s="60">
        <v>2004</v>
      </c>
      <c r="B8043" s="61">
        <v>12</v>
      </c>
      <c r="C8043" s="61">
        <v>1</v>
      </c>
      <c r="D8043" s="61">
        <v>1</v>
      </c>
      <c r="E8043" s="87">
        <v>2.4978760581397939E-2</v>
      </c>
      <c r="F8043" s="87">
        <v>1.8847786467148721E-2</v>
      </c>
      <c r="G8043" s="87">
        <v>1.4049599999999879E-3</v>
      </c>
      <c r="H8043" s="87">
        <v>1.6661480863503531E-6</v>
      </c>
      <c r="I8043" s="87">
        <v>6.4846814516129276E-5</v>
      </c>
      <c r="J8043" s="87">
        <v>8.6923814726747404E-3</v>
      </c>
      <c r="K8043" s="88">
        <v>5.399040148382387E-2</v>
      </c>
      <c r="L8043" s="84"/>
      <c r="M8043" s="88">
        <f t="shared" si="885"/>
        <v>1.8991007621833325E-2</v>
      </c>
      <c r="N8043" s="88">
        <f t="shared" si="880"/>
        <v>2.0821234468944759E-2</v>
      </c>
      <c r="O8043" s="88">
        <f t="shared" si="881"/>
        <v>5.6104823839481168E-4</v>
      </c>
      <c r="P8043" s="88">
        <f t="shared" si="882"/>
        <v>3.0916821756038877E-6</v>
      </c>
      <c r="Q8043" s="88">
        <f t="shared" si="883"/>
        <v>3.1792246632204036E-5</v>
      </c>
      <c r="R8043" s="89">
        <f t="shared" si="884"/>
        <v>8.6923814726747404E-3</v>
      </c>
      <c r="S8043" s="88">
        <f t="shared" si="886"/>
        <v>4.0408174257980704E-2</v>
      </c>
    </row>
    <row r="8044" spans="1:19" x14ac:dyDescent="0.2">
      <c r="A8044" s="60">
        <v>2004</v>
      </c>
      <c r="B8044" s="61">
        <v>12</v>
      </c>
      <c r="C8044" s="61">
        <v>1</v>
      </c>
      <c r="D8044" s="61">
        <v>2</v>
      </c>
      <c r="E8044" s="87">
        <v>2.3058862926333468E-2</v>
      </c>
      <c r="F8044" s="87">
        <v>1.860247527347899E-2</v>
      </c>
      <c r="G8044" s="87">
        <v>1.4049599999999879E-3</v>
      </c>
      <c r="H8044" s="87">
        <v>1.6661480863503531E-6</v>
      </c>
      <c r="I8044" s="87">
        <v>6.4846814516129276E-5</v>
      </c>
      <c r="J8044" s="87">
        <v>9.3633128968638266E-3</v>
      </c>
      <c r="K8044" s="88">
        <v>5.2496124059278754E-2</v>
      </c>
      <c r="L8044" s="84"/>
      <c r="M8044" s="88">
        <f t="shared" si="885"/>
        <v>1.7531335878647549E-2</v>
      </c>
      <c r="N8044" s="88">
        <f t="shared" si="880"/>
        <v>2.0550238090130898E-2</v>
      </c>
      <c r="O8044" s="88">
        <f t="shared" si="881"/>
        <v>5.6104823839481168E-4</v>
      </c>
      <c r="P8044" s="88">
        <f t="shared" si="882"/>
        <v>3.0916821756038877E-6</v>
      </c>
      <c r="Q8044" s="88">
        <f t="shared" si="883"/>
        <v>3.1792246632204036E-5</v>
      </c>
      <c r="R8044" s="89">
        <f t="shared" si="884"/>
        <v>9.3633128968638266E-3</v>
      </c>
      <c r="S8044" s="88">
        <f t="shared" si="886"/>
        <v>3.8677506135981067E-2</v>
      </c>
    </row>
    <row r="8045" spans="1:19" x14ac:dyDescent="0.2">
      <c r="A8045" s="60">
        <v>2004</v>
      </c>
      <c r="B8045" s="61">
        <v>12</v>
      </c>
      <c r="C8045" s="61">
        <v>1</v>
      </c>
      <c r="D8045" s="61">
        <v>3</v>
      </c>
      <c r="E8045" s="87">
        <v>2.2284793933959463E-2</v>
      </c>
      <c r="F8045" s="87">
        <v>1.863396058868047E-2</v>
      </c>
      <c r="G8045" s="87">
        <v>1.4049599999999879E-3</v>
      </c>
      <c r="H8045" s="87">
        <v>1.6661480863503531E-6</v>
      </c>
      <c r="I8045" s="87">
        <v>6.4846814516129276E-5</v>
      </c>
      <c r="J8045" s="87">
        <v>9.582258951060893E-3</v>
      </c>
      <c r="K8045" s="88">
        <v>5.1972486436303297E-2</v>
      </c>
      <c r="L8045" s="84"/>
      <c r="M8045" s="88">
        <f t="shared" si="885"/>
        <v>1.6942821885485407E-2</v>
      </c>
      <c r="N8045" s="88">
        <f t="shared" si="880"/>
        <v>2.0585020059423753E-2</v>
      </c>
      <c r="O8045" s="88">
        <f t="shared" si="881"/>
        <v>5.6104823839481168E-4</v>
      </c>
      <c r="P8045" s="88">
        <f t="shared" si="882"/>
        <v>3.0916821756038877E-6</v>
      </c>
      <c r="Q8045" s="88">
        <f t="shared" si="883"/>
        <v>3.1792246632204036E-5</v>
      </c>
      <c r="R8045" s="89">
        <f t="shared" si="884"/>
        <v>9.582258951060893E-3</v>
      </c>
      <c r="S8045" s="88">
        <f t="shared" si="886"/>
        <v>3.8123774112111777E-2</v>
      </c>
    </row>
    <row r="8046" spans="1:19" x14ac:dyDescent="0.2">
      <c r="A8046" s="60">
        <v>2004</v>
      </c>
      <c r="B8046" s="61">
        <v>12</v>
      </c>
      <c r="C8046" s="61">
        <v>1</v>
      </c>
      <c r="D8046" s="61">
        <v>4</v>
      </c>
      <c r="E8046" s="87">
        <v>2.3529425045329122E-2</v>
      </c>
      <c r="F8046" s="87">
        <v>1.8309080776493014E-2</v>
      </c>
      <c r="G8046" s="87">
        <v>1.4049599999999879E-3</v>
      </c>
      <c r="H8046" s="87">
        <v>1.6661480863503531E-6</v>
      </c>
      <c r="I8046" s="87">
        <v>6.4846814516129276E-5</v>
      </c>
      <c r="J8046" s="87">
        <v>9.4671207878000534E-3</v>
      </c>
      <c r="K8046" s="88">
        <v>5.2777099572224664E-2</v>
      </c>
      <c r="L8046" s="84"/>
      <c r="M8046" s="88">
        <f t="shared" si="885"/>
        <v>1.7889097776371474E-2</v>
      </c>
      <c r="N8046" s="88">
        <f t="shared" si="880"/>
        <v>2.0226123869912484E-2</v>
      </c>
      <c r="O8046" s="88">
        <f t="shared" si="881"/>
        <v>5.6104823839481168E-4</v>
      </c>
      <c r="P8046" s="88">
        <f t="shared" si="882"/>
        <v>3.0916821756038877E-6</v>
      </c>
      <c r="Q8046" s="88">
        <f t="shared" si="883"/>
        <v>3.1792246632204036E-5</v>
      </c>
      <c r="R8046" s="89">
        <f t="shared" si="884"/>
        <v>9.4671207878000534E-3</v>
      </c>
      <c r="S8046" s="88">
        <f t="shared" si="886"/>
        <v>3.8711153813486582E-2</v>
      </c>
    </row>
    <row r="8047" spans="1:19" x14ac:dyDescent="0.2">
      <c r="A8047" s="60">
        <v>2004</v>
      </c>
      <c r="B8047" s="61">
        <v>12</v>
      </c>
      <c r="C8047" s="61">
        <v>1</v>
      </c>
      <c r="D8047" s="61">
        <v>5</v>
      </c>
      <c r="E8047" s="87">
        <v>2.3952328609446231E-2</v>
      </c>
      <c r="F8047" s="87">
        <v>1.8378891676975286E-2</v>
      </c>
      <c r="G8047" s="87">
        <v>1.4049599999999879E-3</v>
      </c>
      <c r="H8047" s="87">
        <v>1.6661480863503531E-6</v>
      </c>
      <c r="I8047" s="87">
        <v>6.4846814516129276E-5</v>
      </c>
      <c r="J8047" s="87">
        <v>9.4756869024115748E-3</v>
      </c>
      <c r="K8047" s="88">
        <v>5.3278380151435559E-2</v>
      </c>
      <c r="L8047" s="84"/>
      <c r="M8047" s="88">
        <f t="shared" si="885"/>
        <v>1.8210625531252536E-2</v>
      </c>
      <c r="N8047" s="88">
        <f t="shared" si="880"/>
        <v>2.0303244285615571E-2</v>
      </c>
      <c r="O8047" s="88">
        <f t="shared" si="881"/>
        <v>5.6104823839481168E-4</v>
      </c>
      <c r="P8047" s="88">
        <f t="shared" si="882"/>
        <v>3.0916821756038877E-6</v>
      </c>
      <c r="Q8047" s="88">
        <f t="shared" si="883"/>
        <v>3.1792246632204036E-5</v>
      </c>
      <c r="R8047" s="89">
        <f t="shared" si="884"/>
        <v>9.4756869024115748E-3</v>
      </c>
      <c r="S8047" s="88">
        <f t="shared" si="886"/>
        <v>3.9109801984070727E-2</v>
      </c>
    </row>
    <row r="8048" spans="1:19" x14ac:dyDescent="0.2">
      <c r="A8048" s="60">
        <v>2004</v>
      </c>
      <c r="B8048" s="61">
        <v>12</v>
      </c>
      <c r="C8048" s="61">
        <v>1</v>
      </c>
      <c r="D8048" s="61">
        <v>6</v>
      </c>
      <c r="E8048" s="87">
        <v>2.6049006922237529E-2</v>
      </c>
      <c r="F8048" s="87">
        <v>1.8892054652558152E-2</v>
      </c>
      <c r="G8048" s="87">
        <v>1.4049599999999879E-3</v>
      </c>
      <c r="H8048" s="87">
        <v>1.6661480863503531E-6</v>
      </c>
      <c r="I8048" s="87">
        <v>6.4846814516129276E-5</v>
      </c>
      <c r="J8048" s="87">
        <v>9.6021716404136367E-3</v>
      </c>
      <c r="K8048" s="88">
        <v>5.6014706177811791E-2</v>
      </c>
      <c r="L8048" s="84"/>
      <c r="M8048" s="88">
        <f t="shared" si="885"/>
        <v>1.9804701173596669E-2</v>
      </c>
      <c r="N8048" s="88">
        <f t="shared" si="880"/>
        <v>2.0870137732441032E-2</v>
      </c>
      <c r="O8048" s="88">
        <f t="shared" si="881"/>
        <v>5.6104823839481168E-4</v>
      </c>
      <c r="P8048" s="88">
        <f t="shared" si="882"/>
        <v>3.0916821756038877E-6</v>
      </c>
      <c r="Q8048" s="88">
        <f t="shared" si="883"/>
        <v>3.1792246632204036E-5</v>
      </c>
      <c r="R8048" s="89">
        <f t="shared" si="884"/>
        <v>9.6021716404136367E-3</v>
      </c>
      <c r="S8048" s="88">
        <f t="shared" si="886"/>
        <v>4.1270771073240321E-2</v>
      </c>
    </row>
    <row r="8049" spans="1:19" x14ac:dyDescent="0.2">
      <c r="A8049" s="60">
        <v>2004</v>
      </c>
      <c r="B8049" s="61">
        <v>12</v>
      </c>
      <c r="C8049" s="61">
        <v>1</v>
      </c>
      <c r="D8049" s="61">
        <v>7</v>
      </c>
      <c r="E8049" s="87">
        <v>3.1994296986368118E-2</v>
      </c>
      <c r="F8049" s="87">
        <v>1.9921194041065793E-2</v>
      </c>
      <c r="G8049" s="87">
        <v>1.421013333333321E-4</v>
      </c>
      <c r="H8049" s="87">
        <v>1.6851858031628439E-7</v>
      </c>
      <c r="I8049" s="87">
        <v>6.4846814516129276E-5</v>
      </c>
      <c r="J8049" s="87">
        <v>9.874002576616232E-3</v>
      </c>
      <c r="K8049" s="88">
        <v>6.1996610270479924E-2</v>
      </c>
      <c r="L8049" s="84"/>
      <c r="M8049" s="88">
        <f t="shared" si="885"/>
        <v>2.4324823321130184E-2</v>
      </c>
      <c r="N8049" s="88">
        <f t="shared" si="880"/>
        <v>2.200703264297562E-2</v>
      </c>
      <c r="O8049" s="88">
        <f t="shared" si="881"/>
        <v>5.6745887954262473E-5</v>
      </c>
      <c r="P8049" s="88">
        <f t="shared" si="882"/>
        <v>3.1270083091064023E-7</v>
      </c>
      <c r="Q8049" s="88">
        <f t="shared" si="883"/>
        <v>3.1792246632204036E-5</v>
      </c>
      <c r="R8049" s="89">
        <f t="shared" si="884"/>
        <v>9.874002576616232E-3</v>
      </c>
      <c r="S8049" s="88">
        <f t="shared" si="886"/>
        <v>4.6420706799523176E-2</v>
      </c>
    </row>
    <row r="8050" spans="1:19" x14ac:dyDescent="0.2">
      <c r="A8050" s="60">
        <v>2004</v>
      </c>
      <c r="B8050" s="61">
        <v>12</v>
      </c>
      <c r="C8050" s="61">
        <v>1</v>
      </c>
      <c r="D8050" s="61">
        <v>8</v>
      </c>
      <c r="E8050" s="87">
        <v>3.7585582915050611E-2</v>
      </c>
      <c r="F8050" s="87">
        <v>2.2225169116400371E-2</v>
      </c>
      <c r="G8050" s="87">
        <v>1.421013333333321E-4</v>
      </c>
      <c r="H8050" s="87">
        <v>1.6851858031628439E-7</v>
      </c>
      <c r="I8050" s="87">
        <v>6.4846814516129276E-5</v>
      </c>
      <c r="J8050" s="87">
        <v>1.1105652788611468E-2</v>
      </c>
      <c r="K8050" s="88">
        <v>7.112352148649223E-2</v>
      </c>
      <c r="L8050" s="84"/>
      <c r="M8050" s="88">
        <f t="shared" si="885"/>
        <v>2.8575801000404452E-2</v>
      </c>
      <c r="N8050" s="88">
        <f t="shared" si="880"/>
        <v>2.4552244269696846E-2</v>
      </c>
      <c r="O8050" s="88">
        <f t="shared" si="881"/>
        <v>5.6745887954262473E-5</v>
      </c>
      <c r="P8050" s="88">
        <f t="shared" si="882"/>
        <v>3.1270083091064023E-7</v>
      </c>
      <c r="Q8050" s="88">
        <f t="shared" si="883"/>
        <v>3.1792246632204036E-5</v>
      </c>
      <c r="R8050" s="89">
        <f t="shared" si="884"/>
        <v>1.1105652788611468E-2</v>
      </c>
      <c r="S8050" s="88">
        <f t="shared" si="886"/>
        <v>5.3216896105518677E-2</v>
      </c>
    </row>
    <row r="8051" spans="1:19" x14ac:dyDescent="0.2">
      <c r="A8051" s="60">
        <v>2004</v>
      </c>
      <c r="B8051" s="61">
        <v>12</v>
      </c>
      <c r="C8051" s="61">
        <v>1</v>
      </c>
      <c r="D8051" s="61">
        <v>9</v>
      </c>
      <c r="E8051" s="87">
        <v>3.9788987605015279E-2</v>
      </c>
      <c r="F8051" s="87">
        <v>2.4310283536154706E-2</v>
      </c>
      <c r="G8051" s="87">
        <v>1.421013333333321E-4</v>
      </c>
      <c r="H8051" s="87">
        <v>1.6851858031628439E-7</v>
      </c>
      <c r="I8051" s="87">
        <v>6.4846814516129276E-5</v>
      </c>
      <c r="J8051" s="87">
        <v>1.2072659651274506E-2</v>
      </c>
      <c r="K8051" s="88">
        <v>7.6379047458874263E-2</v>
      </c>
      <c r="L8051" s="84"/>
      <c r="M8051" s="88">
        <f t="shared" si="885"/>
        <v>3.0251019237303878E-2</v>
      </c>
      <c r="N8051" s="88">
        <f t="shared" si="880"/>
        <v>2.6855679545980005E-2</v>
      </c>
      <c r="O8051" s="88">
        <f t="shared" si="881"/>
        <v>5.6745887954262473E-5</v>
      </c>
      <c r="P8051" s="88">
        <f t="shared" si="882"/>
        <v>3.1270083091064023E-7</v>
      </c>
      <c r="Q8051" s="88">
        <f t="shared" si="883"/>
        <v>3.1792246632204036E-5</v>
      </c>
      <c r="R8051" s="89">
        <f t="shared" si="884"/>
        <v>1.2072659651274506E-2</v>
      </c>
      <c r="S8051" s="88">
        <f t="shared" si="886"/>
        <v>5.7195549618701255E-2</v>
      </c>
    </row>
    <row r="8052" spans="1:19" x14ac:dyDescent="0.2">
      <c r="A8052" s="60">
        <v>2004</v>
      </c>
      <c r="B8052" s="61">
        <v>12</v>
      </c>
      <c r="C8052" s="61">
        <v>1</v>
      </c>
      <c r="D8052" s="61">
        <v>10</v>
      </c>
      <c r="E8052" s="87">
        <v>3.6572645401875534E-2</v>
      </c>
      <c r="F8052" s="87">
        <v>2.5153503393192649E-2</v>
      </c>
      <c r="G8052" s="87">
        <v>1.421013333333321E-4</v>
      </c>
      <c r="H8052" s="87">
        <v>1.6851858031628439E-7</v>
      </c>
      <c r="I8052" s="87">
        <v>6.4846814516129276E-5</v>
      </c>
      <c r="J8052" s="87">
        <v>1.337615690645131E-2</v>
      </c>
      <c r="K8052" s="88">
        <v>7.5309422367949269E-2</v>
      </c>
      <c r="L8052" s="84"/>
      <c r="M8052" s="88">
        <f t="shared" si="885"/>
        <v>2.7805678560963856E-2</v>
      </c>
      <c r="N8052" s="88">
        <f t="shared" si="880"/>
        <v>2.778718831401801E-2</v>
      </c>
      <c r="O8052" s="88">
        <f t="shared" si="881"/>
        <v>5.6745887954262473E-5</v>
      </c>
      <c r="P8052" s="88">
        <f t="shared" si="882"/>
        <v>3.1270083091064023E-7</v>
      </c>
      <c r="Q8052" s="88">
        <f t="shared" si="883"/>
        <v>3.1792246632204036E-5</v>
      </c>
      <c r="R8052" s="89">
        <f t="shared" si="884"/>
        <v>1.337615690645131E-2</v>
      </c>
      <c r="S8052" s="88">
        <f t="shared" si="886"/>
        <v>5.5681717710399245E-2</v>
      </c>
    </row>
    <row r="8053" spans="1:19" x14ac:dyDescent="0.2">
      <c r="A8053" s="60">
        <v>2004</v>
      </c>
      <c r="B8053" s="61">
        <v>12</v>
      </c>
      <c r="C8053" s="61">
        <v>1</v>
      </c>
      <c r="D8053" s="61">
        <v>11</v>
      </c>
      <c r="E8053" s="87">
        <v>3.4933232138200578E-2</v>
      </c>
      <c r="F8053" s="87">
        <v>2.5199693614495575E-2</v>
      </c>
      <c r="G8053" s="87">
        <v>1.421013333333321E-4</v>
      </c>
      <c r="H8053" s="87">
        <v>1.6851858031628439E-7</v>
      </c>
      <c r="I8053" s="87">
        <v>6.4846814516129276E-5</v>
      </c>
      <c r="J8053" s="87">
        <v>1.3291507450320634E-2</v>
      </c>
      <c r="K8053" s="88">
        <v>7.3631549869446561E-2</v>
      </c>
      <c r="L8053" s="84"/>
      <c r="M8053" s="88">
        <f t="shared" si="885"/>
        <v>2.6559255237263331E-2</v>
      </c>
      <c r="N8053" s="88">
        <f t="shared" si="880"/>
        <v>2.7838214859209242E-2</v>
      </c>
      <c r="O8053" s="88">
        <f t="shared" si="881"/>
        <v>5.6745887954262473E-5</v>
      </c>
      <c r="P8053" s="88">
        <f t="shared" si="882"/>
        <v>3.1270083091064023E-7</v>
      </c>
      <c r="Q8053" s="88">
        <f t="shared" si="883"/>
        <v>3.1792246632204036E-5</v>
      </c>
      <c r="R8053" s="89">
        <f t="shared" si="884"/>
        <v>1.3291507450320634E-2</v>
      </c>
      <c r="S8053" s="88">
        <f t="shared" si="886"/>
        <v>5.4486320931889945E-2</v>
      </c>
    </row>
    <row r="8054" spans="1:19" x14ac:dyDescent="0.2">
      <c r="A8054" s="60">
        <v>2004</v>
      </c>
      <c r="B8054" s="61">
        <v>12</v>
      </c>
      <c r="C8054" s="61">
        <v>1</v>
      </c>
      <c r="D8054" s="61">
        <v>12</v>
      </c>
      <c r="E8054" s="87">
        <v>3.5111022722563702E-2</v>
      </c>
      <c r="F8054" s="87">
        <v>2.5189250617643297E-2</v>
      </c>
      <c r="G8054" s="87">
        <v>1.421013333333321E-4</v>
      </c>
      <c r="H8054" s="87">
        <v>1.6851858031628439E-7</v>
      </c>
      <c r="I8054" s="87">
        <v>6.4846814516129276E-5</v>
      </c>
      <c r="J8054" s="87">
        <v>1.2664378871200286E-2</v>
      </c>
      <c r="K8054" s="88">
        <v>7.3171768877837065E-2</v>
      </c>
      <c r="L8054" s="84"/>
      <c r="M8054" s="88">
        <f t="shared" si="885"/>
        <v>2.6694426969732905E-2</v>
      </c>
      <c r="N8054" s="88">
        <f t="shared" si="880"/>
        <v>2.7826678433624269E-2</v>
      </c>
      <c r="O8054" s="88">
        <f t="shared" si="881"/>
        <v>5.6745887954262473E-5</v>
      </c>
      <c r="P8054" s="88">
        <f t="shared" si="882"/>
        <v>3.1270083091064023E-7</v>
      </c>
      <c r="Q8054" s="88">
        <f t="shared" si="883"/>
        <v>3.1792246632204036E-5</v>
      </c>
      <c r="R8054" s="89">
        <f t="shared" si="884"/>
        <v>1.2664378871200286E-2</v>
      </c>
      <c r="S8054" s="88">
        <f t="shared" si="886"/>
        <v>5.460995623877455E-2</v>
      </c>
    </row>
    <row r="8055" spans="1:19" x14ac:dyDescent="0.2">
      <c r="A8055" s="60">
        <v>2004</v>
      </c>
      <c r="B8055" s="61">
        <v>12</v>
      </c>
      <c r="C8055" s="61">
        <v>1</v>
      </c>
      <c r="D8055" s="61">
        <v>13</v>
      </c>
      <c r="E8055" s="87">
        <v>3.4400604743122558E-2</v>
      </c>
      <c r="F8055" s="87">
        <v>2.4736035483594026E-2</v>
      </c>
      <c r="G8055" s="87">
        <v>1.421013333333321E-4</v>
      </c>
      <c r="H8055" s="87">
        <v>1.6851858031628439E-7</v>
      </c>
      <c r="I8055" s="87">
        <v>6.4846814516129276E-5</v>
      </c>
      <c r="J8055" s="87">
        <v>1.1102864240237055E-2</v>
      </c>
      <c r="K8055" s="88">
        <v>7.0446621133383416E-2</v>
      </c>
      <c r="L8055" s="84"/>
      <c r="M8055" s="88">
        <f t="shared" si="885"/>
        <v>2.6154305964998126E-2</v>
      </c>
      <c r="N8055" s="88">
        <f t="shared" si="880"/>
        <v>2.7326009636927016E-2</v>
      </c>
      <c r="O8055" s="88">
        <f t="shared" si="881"/>
        <v>5.6745887954262473E-5</v>
      </c>
      <c r="P8055" s="88">
        <f t="shared" si="882"/>
        <v>3.1270083091064023E-7</v>
      </c>
      <c r="Q8055" s="88">
        <f t="shared" si="883"/>
        <v>3.1792246632204036E-5</v>
      </c>
      <c r="R8055" s="89">
        <f t="shared" si="884"/>
        <v>1.1102864240237055E-2</v>
      </c>
      <c r="S8055" s="88">
        <f t="shared" si="886"/>
        <v>5.3569166437342518E-2</v>
      </c>
    </row>
    <row r="8056" spans="1:19" x14ac:dyDescent="0.2">
      <c r="A8056" s="60">
        <v>2004</v>
      </c>
      <c r="B8056" s="61">
        <v>12</v>
      </c>
      <c r="C8056" s="61">
        <v>1</v>
      </c>
      <c r="D8056" s="61">
        <v>14</v>
      </c>
      <c r="E8056" s="87">
        <v>3.1746813295651453E-2</v>
      </c>
      <c r="F8056" s="87">
        <v>2.5342281334266435E-2</v>
      </c>
      <c r="G8056" s="87">
        <v>1.421013333333321E-4</v>
      </c>
      <c r="H8056" s="87">
        <v>1.6851858031628439E-7</v>
      </c>
      <c r="I8056" s="87">
        <v>6.4846814516129276E-5</v>
      </c>
      <c r="J8056" s="87">
        <v>1.2666689987424293E-2</v>
      </c>
      <c r="K8056" s="88">
        <v>6.9962901283771958E-2</v>
      </c>
      <c r="L8056" s="84"/>
      <c r="M8056" s="88">
        <f t="shared" si="885"/>
        <v>2.4136664879827064E-2</v>
      </c>
      <c r="N8056" s="88">
        <f t="shared" si="880"/>
        <v>2.7995732154458525E-2</v>
      </c>
      <c r="O8056" s="88">
        <f t="shared" si="881"/>
        <v>5.6745887954262473E-5</v>
      </c>
      <c r="P8056" s="88">
        <f t="shared" si="882"/>
        <v>3.1270083091064023E-7</v>
      </c>
      <c r="Q8056" s="88">
        <f t="shared" si="883"/>
        <v>3.1792246632204036E-5</v>
      </c>
      <c r="R8056" s="89">
        <f t="shared" si="884"/>
        <v>1.2666689987424293E-2</v>
      </c>
      <c r="S8056" s="88">
        <f t="shared" si="886"/>
        <v>5.2221247869702961E-2</v>
      </c>
    </row>
    <row r="8057" spans="1:19" x14ac:dyDescent="0.2">
      <c r="A8057" s="60">
        <v>2004</v>
      </c>
      <c r="B8057" s="61">
        <v>12</v>
      </c>
      <c r="C8057" s="61">
        <v>1</v>
      </c>
      <c r="D8057" s="61">
        <v>15</v>
      </c>
      <c r="E8057" s="87">
        <v>3.1855461205023847E-2</v>
      </c>
      <c r="F8057" s="87">
        <v>2.4138396863524786E-2</v>
      </c>
      <c r="G8057" s="87">
        <v>1.421013333333321E-4</v>
      </c>
      <c r="H8057" s="87">
        <v>1.6851858031628439E-7</v>
      </c>
      <c r="I8057" s="87">
        <v>6.4846814516129276E-5</v>
      </c>
      <c r="J8057" s="87">
        <v>1.1576388143886908E-2</v>
      </c>
      <c r="K8057" s="88">
        <v>6.7777362878865322E-2</v>
      </c>
      <c r="L8057" s="84"/>
      <c r="M8057" s="88">
        <f t="shared" si="885"/>
        <v>2.4219268388846801E-2</v>
      </c>
      <c r="N8057" s="88">
        <f t="shared" si="880"/>
        <v>2.6665795565749634E-2</v>
      </c>
      <c r="O8057" s="88">
        <f t="shared" si="881"/>
        <v>5.6745887954262473E-5</v>
      </c>
      <c r="P8057" s="88">
        <f t="shared" si="882"/>
        <v>3.1270083091064023E-7</v>
      </c>
      <c r="Q8057" s="88">
        <f t="shared" si="883"/>
        <v>3.1792246632204036E-5</v>
      </c>
      <c r="R8057" s="89">
        <f t="shared" si="884"/>
        <v>1.1576388143886908E-2</v>
      </c>
      <c r="S8057" s="88">
        <f t="shared" si="886"/>
        <v>5.0973914790013813E-2</v>
      </c>
    </row>
    <row r="8058" spans="1:19" x14ac:dyDescent="0.2">
      <c r="A8058" s="60">
        <v>2004</v>
      </c>
      <c r="B8058" s="61">
        <v>12</v>
      </c>
      <c r="C8058" s="61">
        <v>1</v>
      </c>
      <c r="D8058" s="61">
        <v>16</v>
      </c>
      <c r="E8058" s="87">
        <v>3.3282155321180215E-2</v>
      </c>
      <c r="F8058" s="87">
        <v>2.3902015434899952E-2</v>
      </c>
      <c r="G8058" s="87">
        <v>1.421013333333321E-4</v>
      </c>
      <c r="H8058" s="87">
        <v>1.6851858031628439E-7</v>
      </c>
      <c r="I8058" s="87">
        <v>6.4846814516129276E-5</v>
      </c>
      <c r="J8058" s="87">
        <v>1.1313612259714674E-2</v>
      </c>
      <c r="K8058" s="88">
        <v>6.8704899682224624E-2</v>
      </c>
      <c r="L8058" s="84"/>
      <c r="M8058" s="88">
        <f t="shared" si="885"/>
        <v>2.5303964274603758E-2</v>
      </c>
      <c r="N8058" s="88">
        <f t="shared" si="880"/>
        <v>2.6404663938538114E-2</v>
      </c>
      <c r="O8058" s="88">
        <f t="shared" si="881"/>
        <v>5.6745887954262473E-5</v>
      </c>
      <c r="P8058" s="88">
        <f t="shared" si="882"/>
        <v>3.1270083091064023E-7</v>
      </c>
      <c r="Q8058" s="88">
        <f t="shared" si="883"/>
        <v>3.1792246632204036E-5</v>
      </c>
      <c r="R8058" s="89">
        <f t="shared" si="884"/>
        <v>1.1313612259714674E-2</v>
      </c>
      <c r="S8058" s="88">
        <f t="shared" si="886"/>
        <v>5.1797479048559247E-2</v>
      </c>
    </row>
    <row r="8059" spans="1:19" x14ac:dyDescent="0.2">
      <c r="A8059" s="60">
        <v>2004</v>
      </c>
      <c r="B8059" s="61">
        <v>12</v>
      </c>
      <c r="C8059" s="61">
        <v>1</v>
      </c>
      <c r="D8059" s="61">
        <v>17</v>
      </c>
      <c r="E8059" s="87">
        <v>3.7414862406652934E-2</v>
      </c>
      <c r="F8059" s="87">
        <v>2.3960841947351232E-2</v>
      </c>
      <c r="G8059" s="87">
        <v>1.421013333333321E-4</v>
      </c>
      <c r="H8059" s="87">
        <v>1.6851858031628439E-7</v>
      </c>
      <c r="I8059" s="87">
        <v>6.4846814516129276E-5</v>
      </c>
      <c r="J8059" s="87">
        <v>1.0342121178342833E-2</v>
      </c>
      <c r="K8059" s="88">
        <v>7.1924942198776778E-2</v>
      </c>
      <c r="L8059" s="84"/>
      <c r="M8059" s="88">
        <f t="shared" si="885"/>
        <v>2.8446004549310799E-2</v>
      </c>
      <c r="N8059" s="88">
        <f t="shared" si="880"/>
        <v>2.6469649851386463E-2</v>
      </c>
      <c r="O8059" s="88">
        <f t="shared" si="881"/>
        <v>5.6745887954262473E-5</v>
      </c>
      <c r="P8059" s="88">
        <f t="shared" si="882"/>
        <v>3.1270083091064023E-7</v>
      </c>
      <c r="Q8059" s="88">
        <f t="shared" si="883"/>
        <v>3.1792246632204036E-5</v>
      </c>
      <c r="R8059" s="89">
        <f t="shared" si="884"/>
        <v>1.0342121178342833E-2</v>
      </c>
      <c r="S8059" s="88">
        <f t="shared" si="886"/>
        <v>5.5004505236114637E-2</v>
      </c>
    </row>
    <row r="8060" spans="1:19" x14ac:dyDescent="0.2">
      <c r="A8060" s="60">
        <v>2004</v>
      </c>
      <c r="B8060" s="61">
        <v>12</v>
      </c>
      <c r="C8060" s="61">
        <v>1</v>
      </c>
      <c r="D8060" s="61">
        <v>18</v>
      </c>
      <c r="E8060" s="87">
        <v>4.4068997277146076E-2</v>
      </c>
      <c r="F8060" s="87">
        <v>2.3561733738493764E-2</v>
      </c>
      <c r="G8060" s="87">
        <v>1.421013333333321E-4</v>
      </c>
      <c r="H8060" s="87">
        <v>1.6851858031628439E-7</v>
      </c>
      <c r="I8060" s="87">
        <v>6.4846814516129276E-5</v>
      </c>
      <c r="J8060" s="87">
        <v>9.997156119723535E-3</v>
      </c>
      <c r="K8060" s="88">
        <v>7.7835003801793146E-2</v>
      </c>
      <c r="L8060" s="84"/>
      <c r="M8060" s="88">
        <f t="shared" si="885"/>
        <v>3.3505051639755742E-2</v>
      </c>
      <c r="N8060" s="88">
        <f t="shared" si="880"/>
        <v>2.6028753218267985E-2</v>
      </c>
      <c r="O8060" s="88">
        <f t="shared" si="881"/>
        <v>5.6745887954262473E-5</v>
      </c>
      <c r="P8060" s="88">
        <f t="shared" si="882"/>
        <v>3.1270083091064023E-7</v>
      </c>
      <c r="Q8060" s="88">
        <f t="shared" si="883"/>
        <v>3.1792246632204036E-5</v>
      </c>
      <c r="R8060" s="89">
        <f t="shared" si="884"/>
        <v>9.997156119723535E-3</v>
      </c>
      <c r="S8060" s="88">
        <f t="shared" si="886"/>
        <v>5.9622655693441107E-2</v>
      </c>
    </row>
    <row r="8061" spans="1:19" x14ac:dyDescent="0.2">
      <c r="A8061" s="60">
        <v>2004</v>
      </c>
      <c r="B8061" s="61">
        <v>12</v>
      </c>
      <c r="C8061" s="61">
        <v>1</v>
      </c>
      <c r="D8061" s="61">
        <v>19</v>
      </c>
      <c r="E8061" s="87">
        <v>4.6318816221335608E-2</v>
      </c>
      <c r="F8061" s="87">
        <v>2.2914330100155103E-2</v>
      </c>
      <c r="G8061" s="87">
        <v>1.4049599999999879E-3</v>
      </c>
      <c r="H8061" s="87">
        <v>1.6661480863503531E-6</v>
      </c>
      <c r="I8061" s="87">
        <v>6.4846814516129276E-5</v>
      </c>
      <c r="J8061" s="87">
        <v>7.9413834607337357E-3</v>
      </c>
      <c r="K8061" s="88">
        <v>7.8646002744826915E-2</v>
      </c>
      <c r="L8061" s="84"/>
      <c r="M8061" s="88">
        <f t="shared" si="885"/>
        <v>3.5215557994849572E-2</v>
      </c>
      <c r="N8061" s="88">
        <f t="shared" si="880"/>
        <v>2.5313563507614583E-2</v>
      </c>
      <c r="O8061" s="88">
        <f t="shared" si="881"/>
        <v>5.6104823839481168E-4</v>
      </c>
      <c r="P8061" s="88">
        <f t="shared" si="882"/>
        <v>3.0916821756038877E-6</v>
      </c>
      <c r="Q8061" s="88">
        <f t="shared" si="883"/>
        <v>3.1792246632204036E-5</v>
      </c>
      <c r="R8061" s="89">
        <f t="shared" si="884"/>
        <v>7.9413834607337357E-3</v>
      </c>
      <c r="S8061" s="88">
        <f t="shared" si="886"/>
        <v>6.1125053669666779E-2</v>
      </c>
    </row>
    <row r="8062" spans="1:19" x14ac:dyDescent="0.2">
      <c r="A8062" s="60">
        <v>2004</v>
      </c>
      <c r="B8062" s="61">
        <v>12</v>
      </c>
      <c r="C8062" s="61">
        <v>1</v>
      </c>
      <c r="D8062" s="61">
        <v>20</v>
      </c>
      <c r="E8062" s="87">
        <v>4.5629334608358253E-2</v>
      </c>
      <c r="F8062" s="87">
        <v>2.1773138230401605E-2</v>
      </c>
      <c r="G8062" s="87">
        <v>1.4049599999999879E-3</v>
      </c>
      <c r="H8062" s="87">
        <v>1.6661480863503531E-6</v>
      </c>
      <c r="I8062" s="87">
        <v>6.4846814516129276E-5</v>
      </c>
      <c r="J8062" s="87">
        <v>5.3115735549645561E-3</v>
      </c>
      <c r="K8062" s="88">
        <v>7.4185519356326876E-2</v>
      </c>
      <c r="L8062" s="84"/>
      <c r="M8062" s="88">
        <f t="shared" si="885"/>
        <v>3.4691354621167451E-2</v>
      </c>
      <c r="N8062" s="88">
        <f t="shared" si="880"/>
        <v>2.4052883717146561E-2</v>
      </c>
      <c r="O8062" s="88">
        <f t="shared" si="881"/>
        <v>5.6104823839481168E-4</v>
      </c>
      <c r="P8062" s="88">
        <f t="shared" si="882"/>
        <v>3.0916821756038877E-6</v>
      </c>
      <c r="Q8062" s="88">
        <f t="shared" si="883"/>
        <v>3.1792246632204036E-5</v>
      </c>
      <c r="R8062" s="89">
        <f t="shared" si="884"/>
        <v>5.3115735549645561E-3</v>
      </c>
      <c r="S8062" s="88">
        <f t="shared" si="886"/>
        <v>5.9340170505516633E-2</v>
      </c>
    </row>
    <row r="8063" spans="1:19" x14ac:dyDescent="0.2">
      <c r="A8063" s="60">
        <v>2004</v>
      </c>
      <c r="B8063" s="61">
        <v>12</v>
      </c>
      <c r="C8063" s="61">
        <v>1</v>
      </c>
      <c r="D8063" s="61">
        <v>21</v>
      </c>
      <c r="E8063" s="87">
        <v>4.219001070981019E-2</v>
      </c>
      <c r="F8063" s="87">
        <v>2.1689774561297E-2</v>
      </c>
      <c r="G8063" s="87">
        <v>1.4049599999999879E-3</v>
      </c>
      <c r="H8063" s="87">
        <v>1.6661480863503531E-6</v>
      </c>
      <c r="I8063" s="87">
        <v>6.4846814516129276E-5</v>
      </c>
      <c r="J8063" s="87">
        <v>7.1931062951318455E-3</v>
      </c>
      <c r="K8063" s="88">
        <v>7.2544364528841485E-2</v>
      </c>
      <c r="L8063" s="84"/>
      <c r="M8063" s="88">
        <f t="shared" si="885"/>
        <v>3.2076484033075829E-2</v>
      </c>
      <c r="N8063" s="88">
        <f t="shared" si="880"/>
        <v>2.3960791496999447E-2</v>
      </c>
      <c r="O8063" s="88">
        <f t="shared" si="881"/>
        <v>5.6104823839481168E-4</v>
      </c>
      <c r="P8063" s="88">
        <f t="shared" si="882"/>
        <v>3.0916821756038877E-6</v>
      </c>
      <c r="Q8063" s="88">
        <f t="shared" si="883"/>
        <v>3.1792246632204036E-5</v>
      </c>
      <c r="R8063" s="89">
        <f t="shared" si="884"/>
        <v>7.1931062951318455E-3</v>
      </c>
      <c r="S8063" s="88">
        <f t="shared" si="886"/>
        <v>5.6633207697277893E-2</v>
      </c>
    </row>
    <row r="8064" spans="1:19" x14ac:dyDescent="0.2">
      <c r="A8064" s="60">
        <v>2004</v>
      </c>
      <c r="B8064" s="61">
        <v>12</v>
      </c>
      <c r="C8064" s="61">
        <v>1</v>
      </c>
      <c r="D8064" s="61">
        <v>22</v>
      </c>
      <c r="E8064" s="87">
        <v>4.0051794931102704E-2</v>
      </c>
      <c r="F8064" s="87">
        <v>2.0708533718247005E-2</v>
      </c>
      <c r="G8064" s="87">
        <v>1.4049599999999879E-3</v>
      </c>
      <c r="H8064" s="87">
        <v>1.6661480863503531E-6</v>
      </c>
      <c r="I8064" s="87">
        <v>6.4846814516129276E-5</v>
      </c>
      <c r="J8064" s="87">
        <v>7.0781525742939508E-3</v>
      </c>
      <c r="K8064" s="88">
        <v>6.9309954186246137E-2</v>
      </c>
      <c r="L8064" s="84"/>
      <c r="M8064" s="88">
        <f t="shared" si="885"/>
        <v>3.0450828027517304E-2</v>
      </c>
      <c r="N8064" s="88">
        <f t="shared" si="880"/>
        <v>2.2876810325032162E-2</v>
      </c>
      <c r="O8064" s="88">
        <f t="shared" si="881"/>
        <v>5.6104823839481168E-4</v>
      </c>
      <c r="P8064" s="88">
        <f t="shared" si="882"/>
        <v>3.0916821756038877E-6</v>
      </c>
      <c r="Q8064" s="88">
        <f t="shared" si="883"/>
        <v>3.1792246632204036E-5</v>
      </c>
      <c r="R8064" s="89">
        <f t="shared" si="884"/>
        <v>7.0781525742939508E-3</v>
      </c>
      <c r="S8064" s="88">
        <f t="shared" si="886"/>
        <v>5.3923570519752086E-2</v>
      </c>
    </row>
    <row r="8065" spans="1:19" x14ac:dyDescent="0.2">
      <c r="A8065" s="60">
        <v>2004</v>
      </c>
      <c r="B8065" s="61">
        <v>12</v>
      </c>
      <c r="C8065" s="61">
        <v>1</v>
      </c>
      <c r="D8065" s="61">
        <v>23</v>
      </c>
      <c r="E8065" s="87">
        <v>3.7039950397762228E-2</v>
      </c>
      <c r="F8065" s="87">
        <v>1.9571688730217897E-2</v>
      </c>
      <c r="G8065" s="87">
        <v>1.4049599999999879E-3</v>
      </c>
      <c r="H8065" s="87">
        <v>1.6661480863503531E-6</v>
      </c>
      <c r="I8065" s="87">
        <v>6.4846814516129276E-5</v>
      </c>
      <c r="J8065" s="87">
        <v>6.2618780256059161E-3</v>
      </c>
      <c r="K8065" s="88">
        <v>6.4344990116188508E-2</v>
      </c>
      <c r="L8065" s="84"/>
      <c r="M8065" s="88">
        <f t="shared" si="885"/>
        <v>2.8160964112850448E-2</v>
      </c>
      <c r="N8065" s="88">
        <f t="shared" si="880"/>
        <v>2.1620932554353045E-2</v>
      </c>
      <c r="O8065" s="88">
        <f t="shared" si="881"/>
        <v>5.6104823839481168E-4</v>
      </c>
      <c r="P8065" s="88">
        <f t="shared" si="882"/>
        <v>3.0916821756038877E-6</v>
      </c>
      <c r="Q8065" s="88">
        <f t="shared" si="883"/>
        <v>3.1792246632204036E-5</v>
      </c>
      <c r="R8065" s="89">
        <f t="shared" si="884"/>
        <v>6.2618780256059161E-3</v>
      </c>
      <c r="S8065" s="88">
        <f t="shared" si="886"/>
        <v>5.0377828834406113E-2</v>
      </c>
    </row>
    <row r="8066" spans="1:19" x14ac:dyDescent="0.2">
      <c r="A8066" s="60">
        <v>2004</v>
      </c>
      <c r="B8066" s="61">
        <v>12</v>
      </c>
      <c r="C8066" s="61">
        <v>1</v>
      </c>
      <c r="D8066" s="61">
        <v>24</v>
      </c>
      <c r="E8066" s="87">
        <v>3.0712652283529786E-2</v>
      </c>
      <c r="F8066" s="87">
        <v>1.9011308200282233E-2</v>
      </c>
      <c r="G8066" s="87">
        <v>1.4049599999999879E-3</v>
      </c>
      <c r="H8066" s="87">
        <v>1.6661480863503531E-6</v>
      </c>
      <c r="I8066" s="87">
        <v>6.4846814516129276E-5</v>
      </c>
      <c r="J8066" s="87">
        <v>7.4310644809361618E-3</v>
      </c>
      <c r="K8066" s="88">
        <v>5.8626497927350647E-2</v>
      </c>
      <c r="L8066" s="84"/>
      <c r="M8066" s="88">
        <f t="shared" si="885"/>
        <v>2.3350406506461995E-2</v>
      </c>
      <c r="N8066" s="88">
        <f t="shared" si="880"/>
        <v>2.100187766289623E-2</v>
      </c>
      <c r="O8066" s="88">
        <f t="shared" si="881"/>
        <v>5.6104823839481168E-4</v>
      </c>
      <c r="P8066" s="88">
        <f t="shared" si="882"/>
        <v>3.0916821756038877E-6</v>
      </c>
      <c r="Q8066" s="88">
        <f t="shared" si="883"/>
        <v>3.1792246632204036E-5</v>
      </c>
      <c r="R8066" s="89">
        <f t="shared" si="884"/>
        <v>7.4310644809361618E-3</v>
      </c>
      <c r="S8066" s="88">
        <f t="shared" si="886"/>
        <v>4.4948216336560848E-2</v>
      </c>
    </row>
    <row r="8067" spans="1:19" x14ac:dyDescent="0.2">
      <c r="A8067" s="60">
        <v>2004</v>
      </c>
      <c r="B8067" s="61">
        <v>12</v>
      </c>
      <c r="C8067" s="61">
        <v>2</v>
      </c>
      <c r="D8067" s="61">
        <v>1</v>
      </c>
      <c r="E8067" s="87">
        <v>2.4136039358278544E-2</v>
      </c>
      <c r="F8067" s="87">
        <v>1.8677317135734062E-2</v>
      </c>
      <c r="G8067" s="87">
        <v>1.4049599999999879E-3</v>
      </c>
      <c r="H8067" s="87">
        <v>1.6661480863503531E-6</v>
      </c>
      <c r="I8067" s="87">
        <v>6.4846814516129276E-5</v>
      </c>
      <c r="J8067" s="87">
        <v>8.5160112468318731E-3</v>
      </c>
      <c r="K8067" s="88">
        <v>5.2800840703446948E-2</v>
      </c>
      <c r="L8067" s="84"/>
      <c r="M8067" s="88">
        <f t="shared" si="885"/>
        <v>1.8350298283225881E-2</v>
      </c>
      <c r="N8067" s="88">
        <f t="shared" ref="N8067:N8130" si="887">F8067*W$5</f>
        <v>2.0632916231928686E-2</v>
      </c>
      <c r="O8067" s="88">
        <f t="shared" ref="O8067:O8130" si="888">G8067*X$5</f>
        <v>5.6104823839481168E-4</v>
      </c>
      <c r="P8067" s="88">
        <f t="shared" ref="P8067:P8130" si="889">H8067*Y$5</f>
        <v>3.0916821756038877E-6</v>
      </c>
      <c r="Q8067" s="88">
        <f t="shared" ref="Q8067:Q8130" si="890">I8067*Z$5</f>
        <v>3.1792246632204036E-5</v>
      </c>
      <c r="R8067" s="89">
        <f t="shared" ref="R8067:R8130" si="891">J8067</f>
        <v>8.5160112468318731E-3</v>
      </c>
      <c r="S8067" s="88">
        <f t="shared" si="886"/>
        <v>3.9579146682357187E-2</v>
      </c>
    </row>
    <row r="8068" spans="1:19" x14ac:dyDescent="0.2">
      <c r="A8068" s="60">
        <v>2004</v>
      </c>
      <c r="B8068" s="61">
        <v>12</v>
      </c>
      <c r="C8068" s="61">
        <v>2</v>
      </c>
      <c r="D8068" s="61">
        <v>2</v>
      </c>
      <c r="E8068" s="87">
        <v>2.222892000410261E-2</v>
      </c>
      <c r="F8068" s="87">
        <v>1.8464236677446066E-2</v>
      </c>
      <c r="G8068" s="87">
        <v>1.4049599999999879E-3</v>
      </c>
      <c r="H8068" s="87">
        <v>1.6661480863503531E-6</v>
      </c>
      <c r="I8068" s="87">
        <v>6.4846814516129276E-5</v>
      </c>
      <c r="J8068" s="87">
        <v>9.174853703807908E-3</v>
      </c>
      <c r="K8068" s="88">
        <v>5.1339483347959056E-2</v>
      </c>
      <c r="L8068" s="84"/>
      <c r="M8068" s="88">
        <f t="shared" ref="M8068:M8131" si="892">E8068*V$5</f>
        <v>1.6900341706202072E-2</v>
      </c>
      <c r="N8068" s="88">
        <f t="shared" si="887"/>
        <v>2.0397525291432971E-2</v>
      </c>
      <c r="O8068" s="88">
        <f t="shared" si="888"/>
        <v>5.6104823839481168E-4</v>
      </c>
      <c r="P8068" s="88">
        <f t="shared" si="889"/>
        <v>3.0916821756038877E-6</v>
      </c>
      <c r="Q8068" s="88">
        <f t="shared" si="890"/>
        <v>3.1792246632204036E-5</v>
      </c>
      <c r="R8068" s="89">
        <f t="shared" si="891"/>
        <v>9.174853703807908E-3</v>
      </c>
      <c r="S8068" s="88">
        <f t="shared" ref="S8068:S8131" si="893">SUM(M8068:Q8068)</f>
        <v>3.7893799164837663E-2</v>
      </c>
    </row>
    <row r="8069" spans="1:19" x14ac:dyDescent="0.2">
      <c r="A8069" s="60">
        <v>2004</v>
      </c>
      <c r="B8069" s="61">
        <v>12</v>
      </c>
      <c r="C8069" s="61">
        <v>2</v>
      </c>
      <c r="D8069" s="61">
        <v>3</v>
      </c>
      <c r="E8069" s="87">
        <v>2.1537677503833168E-2</v>
      </c>
      <c r="F8069" s="87">
        <v>1.8345176673712167E-2</v>
      </c>
      <c r="G8069" s="87">
        <v>1.4049599999999879E-3</v>
      </c>
      <c r="H8069" s="87">
        <v>1.6661480863503531E-6</v>
      </c>
      <c r="I8069" s="87">
        <v>6.4846814516129276E-5</v>
      </c>
      <c r="J8069" s="87">
        <v>9.4730563263651212E-3</v>
      </c>
      <c r="K8069" s="88">
        <v>5.0827383466512929E-2</v>
      </c>
      <c r="L8069" s="84"/>
      <c r="M8069" s="88">
        <f t="shared" si="892"/>
        <v>1.6374799554165584E-2</v>
      </c>
      <c r="N8069" s="88">
        <f t="shared" si="887"/>
        <v>2.0265999169894095E-2</v>
      </c>
      <c r="O8069" s="88">
        <f t="shared" si="888"/>
        <v>5.6104823839481168E-4</v>
      </c>
      <c r="P8069" s="88">
        <f t="shared" si="889"/>
        <v>3.0916821756038877E-6</v>
      </c>
      <c r="Q8069" s="88">
        <f t="shared" si="890"/>
        <v>3.1792246632204036E-5</v>
      </c>
      <c r="R8069" s="89">
        <f t="shared" si="891"/>
        <v>9.4730563263651212E-3</v>
      </c>
      <c r="S8069" s="88">
        <f t="shared" si="893"/>
        <v>3.7236730891262296E-2</v>
      </c>
    </row>
    <row r="8070" spans="1:19" x14ac:dyDescent="0.2">
      <c r="A8070" s="60">
        <v>2004</v>
      </c>
      <c r="B8070" s="61">
        <v>12</v>
      </c>
      <c r="C8070" s="61">
        <v>2</v>
      </c>
      <c r="D8070" s="61">
        <v>4</v>
      </c>
      <c r="E8070" s="87">
        <v>2.271664273105721E-2</v>
      </c>
      <c r="F8070" s="87">
        <v>1.8048986125790232E-2</v>
      </c>
      <c r="G8070" s="87">
        <v>1.4049599999999879E-3</v>
      </c>
      <c r="H8070" s="87">
        <v>1.6661480863503531E-6</v>
      </c>
      <c r="I8070" s="87">
        <v>6.4846814516129276E-5</v>
      </c>
      <c r="J8070" s="87">
        <v>9.3771694410416783E-3</v>
      </c>
      <c r="K8070" s="88">
        <v>5.161427126049159E-2</v>
      </c>
      <c r="L8070" s="84"/>
      <c r="M8070" s="88">
        <f t="shared" si="892"/>
        <v>1.7271150577793323E-2</v>
      </c>
      <c r="N8070" s="88">
        <f t="shared" si="887"/>
        <v>1.9938796139632856E-2</v>
      </c>
      <c r="O8070" s="88">
        <f t="shared" si="888"/>
        <v>5.6104823839481168E-4</v>
      </c>
      <c r="P8070" s="88">
        <f t="shared" si="889"/>
        <v>3.0916821756038877E-6</v>
      </c>
      <c r="Q8070" s="88">
        <f t="shared" si="890"/>
        <v>3.1792246632204036E-5</v>
      </c>
      <c r="R8070" s="89">
        <f t="shared" si="891"/>
        <v>9.3771694410416783E-3</v>
      </c>
      <c r="S8070" s="88">
        <f t="shared" si="893"/>
        <v>3.7805878884628802E-2</v>
      </c>
    </row>
    <row r="8071" spans="1:19" x14ac:dyDescent="0.2">
      <c r="A8071" s="60">
        <v>2004</v>
      </c>
      <c r="B8071" s="61">
        <v>12</v>
      </c>
      <c r="C8071" s="61">
        <v>2</v>
      </c>
      <c r="D8071" s="61">
        <v>5</v>
      </c>
      <c r="E8071" s="87">
        <v>2.3169174615812468E-2</v>
      </c>
      <c r="F8071" s="87">
        <v>1.8017901014430689E-2</v>
      </c>
      <c r="G8071" s="87">
        <v>1.4049599999999879E-3</v>
      </c>
      <c r="H8071" s="87">
        <v>1.6661480863503531E-6</v>
      </c>
      <c r="I8071" s="87">
        <v>6.4846814516129276E-5</v>
      </c>
      <c r="J8071" s="87">
        <v>9.4459564628411284E-3</v>
      </c>
      <c r="K8071" s="88">
        <v>5.2104505055686756E-2</v>
      </c>
      <c r="L8071" s="84"/>
      <c r="M8071" s="88">
        <f t="shared" si="892"/>
        <v>1.7615204336766048E-2</v>
      </c>
      <c r="N8071" s="88">
        <f t="shared" si="887"/>
        <v>1.9904456277323911E-2</v>
      </c>
      <c r="O8071" s="88">
        <f t="shared" si="888"/>
        <v>5.6104823839481168E-4</v>
      </c>
      <c r="P8071" s="88">
        <f t="shared" si="889"/>
        <v>3.0916821756038877E-6</v>
      </c>
      <c r="Q8071" s="88">
        <f t="shared" si="890"/>
        <v>3.1792246632204036E-5</v>
      </c>
      <c r="R8071" s="89">
        <f t="shared" si="891"/>
        <v>9.4459564628411284E-3</v>
      </c>
      <c r="S8071" s="88">
        <f t="shared" si="893"/>
        <v>3.8115592781292576E-2</v>
      </c>
    </row>
    <row r="8072" spans="1:19" x14ac:dyDescent="0.2">
      <c r="A8072" s="60">
        <v>2004</v>
      </c>
      <c r="B8072" s="61">
        <v>12</v>
      </c>
      <c r="C8072" s="61">
        <v>2</v>
      </c>
      <c r="D8072" s="61">
        <v>6</v>
      </c>
      <c r="E8072" s="87">
        <v>2.5166444357752893E-2</v>
      </c>
      <c r="F8072" s="87">
        <v>1.8596664523485809E-2</v>
      </c>
      <c r="G8072" s="87">
        <v>1.4049599999999879E-3</v>
      </c>
      <c r="H8072" s="87">
        <v>1.6661480863503531E-6</v>
      </c>
      <c r="I8072" s="87">
        <v>6.4846814516129276E-5</v>
      </c>
      <c r="J8072" s="87">
        <v>9.5459593675998478E-3</v>
      </c>
      <c r="K8072" s="88">
        <v>5.478054121144102E-2</v>
      </c>
      <c r="L8072" s="84"/>
      <c r="M8072" s="88">
        <f t="shared" si="892"/>
        <v>1.9133701011909122E-2</v>
      </c>
      <c r="N8072" s="88">
        <f t="shared" si="887"/>
        <v>2.0543818928482432E-2</v>
      </c>
      <c r="O8072" s="88">
        <f t="shared" si="888"/>
        <v>5.6104823839481168E-4</v>
      </c>
      <c r="P8072" s="88">
        <f t="shared" si="889"/>
        <v>3.0916821756038877E-6</v>
      </c>
      <c r="Q8072" s="88">
        <f t="shared" si="890"/>
        <v>3.1792246632204036E-5</v>
      </c>
      <c r="R8072" s="89">
        <f t="shared" si="891"/>
        <v>9.5459593675998478E-3</v>
      </c>
      <c r="S8072" s="88">
        <f t="shared" si="893"/>
        <v>4.0273452107594171E-2</v>
      </c>
    </row>
    <row r="8073" spans="1:19" x14ac:dyDescent="0.2">
      <c r="A8073" s="60">
        <v>2004</v>
      </c>
      <c r="B8073" s="61">
        <v>12</v>
      </c>
      <c r="C8073" s="61">
        <v>2</v>
      </c>
      <c r="D8073" s="61">
        <v>7</v>
      </c>
      <c r="E8073" s="87">
        <v>3.0927356821053825E-2</v>
      </c>
      <c r="F8073" s="87">
        <v>1.9661116708458951E-2</v>
      </c>
      <c r="G8073" s="87">
        <v>1.421013333333321E-4</v>
      </c>
      <c r="H8073" s="87">
        <v>1.6851858031628439E-7</v>
      </c>
      <c r="I8073" s="87">
        <v>6.4846814516129276E-5</v>
      </c>
      <c r="J8073" s="87">
        <v>9.8350558119343623E-3</v>
      </c>
      <c r="K8073" s="88">
        <v>6.0630646007876918E-2</v>
      </c>
      <c r="L8073" s="84"/>
      <c r="M8073" s="88">
        <f t="shared" si="892"/>
        <v>2.3513643409080683E-2</v>
      </c>
      <c r="N8073" s="88">
        <f t="shared" si="887"/>
        <v>2.1719724044074455E-2</v>
      </c>
      <c r="O8073" s="88">
        <f t="shared" si="888"/>
        <v>5.6745887954262473E-5</v>
      </c>
      <c r="P8073" s="88">
        <f t="shared" si="889"/>
        <v>3.1270083091064023E-7</v>
      </c>
      <c r="Q8073" s="88">
        <f t="shared" si="890"/>
        <v>3.1792246632204036E-5</v>
      </c>
      <c r="R8073" s="89">
        <f t="shared" si="891"/>
        <v>9.8350558119343623E-3</v>
      </c>
      <c r="S8073" s="88">
        <f t="shared" si="893"/>
        <v>4.5322218288572511E-2</v>
      </c>
    </row>
    <row r="8074" spans="1:19" x14ac:dyDescent="0.2">
      <c r="A8074" s="60">
        <v>2004</v>
      </c>
      <c r="B8074" s="61">
        <v>12</v>
      </c>
      <c r="C8074" s="61">
        <v>2</v>
      </c>
      <c r="D8074" s="61">
        <v>8</v>
      </c>
      <c r="E8074" s="87">
        <v>3.6511275983541987E-2</v>
      </c>
      <c r="F8074" s="87">
        <v>2.1680987216400015E-2</v>
      </c>
      <c r="G8074" s="87">
        <v>1.421013333333321E-4</v>
      </c>
      <c r="H8074" s="87">
        <v>1.6851858031628439E-7</v>
      </c>
      <c r="I8074" s="87">
        <v>6.4846814516129276E-5</v>
      </c>
      <c r="J8074" s="87">
        <v>1.1157088262752593E-2</v>
      </c>
      <c r="K8074" s="88">
        <v>6.9556468129124374E-2</v>
      </c>
      <c r="L8074" s="84"/>
      <c r="M8074" s="88">
        <f t="shared" si="892"/>
        <v>2.7759020237484517E-2</v>
      </c>
      <c r="N8074" s="88">
        <f t="shared" si="887"/>
        <v>2.3951084077574968E-2</v>
      </c>
      <c r="O8074" s="88">
        <f t="shared" si="888"/>
        <v>5.6745887954262473E-5</v>
      </c>
      <c r="P8074" s="88">
        <f t="shared" si="889"/>
        <v>3.1270083091064023E-7</v>
      </c>
      <c r="Q8074" s="88">
        <f t="shared" si="890"/>
        <v>3.1792246632204036E-5</v>
      </c>
      <c r="R8074" s="89">
        <f t="shared" si="891"/>
        <v>1.1157088262752593E-2</v>
      </c>
      <c r="S8074" s="88">
        <f t="shared" si="893"/>
        <v>5.1798955150476861E-2</v>
      </c>
    </row>
    <row r="8075" spans="1:19" x14ac:dyDescent="0.2">
      <c r="A8075" s="60">
        <v>2004</v>
      </c>
      <c r="B8075" s="61">
        <v>12</v>
      </c>
      <c r="C8075" s="61">
        <v>2</v>
      </c>
      <c r="D8075" s="61">
        <v>9</v>
      </c>
      <c r="E8075" s="87">
        <v>3.884640515642715E-2</v>
      </c>
      <c r="F8075" s="87">
        <v>2.3365845917051892E-2</v>
      </c>
      <c r="G8075" s="87">
        <v>1.421013333333321E-4</v>
      </c>
      <c r="H8075" s="87">
        <v>1.6851858031628439E-7</v>
      </c>
      <c r="I8075" s="87">
        <v>6.4846814516129276E-5</v>
      </c>
      <c r="J8075" s="87">
        <v>1.2276827577098963E-2</v>
      </c>
      <c r="K8075" s="88">
        <v>7.4696195317007774E-2</v>
      </c>
      <c r="L8075" s="84"/>
      <c r="M8075" s="88">
        <f t="shared" si="892"/>
        <v>2.9534386784424119E-2</v>
      </c>
      <c r="N8075" s="88">
        <f t="shared" si="887"/>
        <v>2.5812355061011642E-2</v>
      </c>
      <c r="O8075" s="88">
        <f t="shared" si="888"/>
        <v>5.6745887954262473E-5</v>
      </c>
      <c r="P8075" s="88">
        <f t="shared" si="889"/>
        <v>3.1270083091064023E-7</v>
      </c>
      <c r="Q8075" s="88">
        <f t="shared" si="890"/>
        <v>3.1792246632204036E-5</v>
      </c>
      <c r="R8075" s="89">
        <f t="shared" si="891"/>
        <v>1.2276827577098963E-2</v>
      </c>
      <c r="S8075" s="88">
        <f t="shared" si="893"/>
        <v>5.5435592680853137E-2</v>
      </c>
    </row>
    <row r="8076" spans="1:19" x14ac:dyDescent="0.2">
      <c r="A8076" s="60">
        <v>2004</v>
      </c>
      <c r="B8076" s="61">
        <v>12</v>
      </c>
      <c r="C8076" s="61">
        <v>2</v>
      </c>
      <c r="D8076" s="61">
        <v>10</v>
      </c>
      <c r="E8076" s="87">
        <v>3.5649405313722085E-2</v>
      </c>
      <c r="F8076" s="87">
        <v>2.4274066620566127E-2</v>
      </c>
      <c r="G8076" s="87">
        <v>1.421013333333321E-4</v>
      </c>
      <c r="H8076" s="87">
        <v>1.6851858031628439E-7</v>
      </c>
      <c r="I8076" s="87">
        <v>6.4846814516129276E-5</v>
      </c>
      <c r="J8076" s="87">
        <v>1.351954710609834E-2</v>
      </c>
      <c r="K8076" s="88">
        <v>7.3650135706816333E-2</v>
      </c>
      <c r="L8076" s="84"/>
      <c r="M8076" s="88">
        <f t="shared" si="892"/>
        <v>2.7103751838308071E-2</v>
      </c>
      <c r="N8076" s="88">
        <f t="shared" si="887"/>
        <v>2.6815670556461467E-2</v>
      </c>
      <c r="O8076" s="88">
        <f t="shared" si="888"/>
        <v>5.6745887954262473E-5</v>
      </c>
      <c r="P8076" s="88">
        <f t="shared" si="889"/>
        <v>3.1270083091064023E-7</v>
      </c>
      <c r="Q8076" s="88">
        <f t="shared" si="890"/>
        <v>3.1792246632204036E-5</v>
      </c>
      <c r="R8076" s="89">
        <f t="shared" si="891"/>
        <v>1.351954710609834E-2</v>
      </c>
      <c r="S8076" s="88">
        <f t="shared" si="893"/>
        <v>5.4008273230186914E-2</v>
      </c>
    </row>
    <row r="8077" spans="1:19" x14ac:dyDescent="0.2">
      <c r="A8077" s="60">
        <v>2004</v>
      </c>
      <c r="B8077" s="61">
        <v>12</v>
      </c>
      <c r="C8077" s="61">
        <v>2</v>
      </c>
      <c r="D8077" s="61">
        <v>11</v>
      </c>
      <c r="E8077" s="87">
        <v>3.3842307089677608E-2</v>
      </c>
      <c r="F8077" s="87">
        <v>2.4865885098271867E-2</v>
      </c>
      <c r="G8077" s="87">
        <v>1.421013333333321E-4</v>
      </c>
      <c r="H8077" s="87">
        <v>1.6851858031628439E-7</v>
      </c>
      <c r="I8077" s="87">
        <v>6.4846814516129276E-5</v>
      </c>
      <c r="J8077" s="87">
        <v>1.3093928301894242E-2</v>
      </c>
      <c r="K8077" s="88">
        <v>7.2009237156273498E-2</v>
      </c>
      <c r="L8077" s="84"/>
      <c r="M8077" s="88">
        <f t="shared" si="892"/>
        <v>2.5729839948869179E-2</v>
      </c>
      <c r="N8077" s="88">
        <f t="shared" si="887"/>
        <v>2.7469455090196652E-2</v>
      </c>
      <c r="O8077" s="88">
        <f t="shared" si="888"/>
        <v>5.6745887954262473E-5</v>
      </c>
      <c r="P8077" s="88">
        <f t="shared" si="889"/>
        <v>3.1270083091064023E-7</v>
      </c>
      <c r="Q8077" s="88">
        <f t="shared" si="890"/>
        <v>3.1792246632204036E-5</v>
      </c>
      <c r="R8077" s="89">
        <f t="shared" si="891"/>
        <v>1.3093928301894242E-2</v>
      </c>
      <c r="S8077" s="88">
        <f t="shared" si="893"/>
        <v>5.3288145874483203E-2</v>
      </c>
    </row>
    <row r="8078" spans="1:19" x14ac:dyDescent="0.2">
      <c r="A8078" s="60">
        <v>2004</v>
      </c>
      <c r="B8078" s="61">
        <v>12</v>
      </c>
      <c r="C8078" s="61">
        <v>2</v>
      </c>
      <c r="D8078" s="61">
        <v>12</v>
      </c>
      <c r="E8078" s="87">
        <v>3.4177297158920289E-2</v>
      </c>
      <c r="F8078" s="87">
        <v>2.4571622784461591E-2</v>
      </c>
      <c r="G8078" s="87">
        <v>1.421013333333321E-4</v>
      </c>
      <c r="H8078" s="87">
        <v>1.6851858031628439E-7</v>
      </c>
      <c r="I8078" s="87">
        <v>6.4846814516129276E-5</v>
      </c>
      <c r="J8078" s="87">
        <v>1.2603546813358719E-2</v>
      </c>
      <c r="K8078" s="88">
        <v>7.1559583423170384E-2</v>
      </c>
      <c r="L8078" s="84"/>
      <c r="M8078" s="88">
        <f t="shared" si="892"/>
        <v>2.5984528284485157E-2</v>
      </c>
      <c r="N8078" s="88">
        <f t="shared" si="887"/>
        <v>2.7144382188829853E-2</v>
      </c>
      <c r="O8078" s="88">
        <f t="shared" si="888"/>
        <v>5.6745887954262473E-5</v>
      </c>
      <c r="P8078" s="88">
        <f t="shared" si="889"/>
        <v>3.1270083091064023E-7</v>
      </c>
      <c r="Q8078" s="88">
        <f t="shared" si="890"/>
        <v>3.1792246632204036E-5</v>
      </c>
      <c r="R8078" s="89">
        <f t="shared" si="891"/>
        <v>1.2603546813358719E-2</v>
      </c>
      <c r="S8078" s="88">
        <f t="shared" si="893"/>
        <v>5.3217761308732389E-2</v>
      </c>
    </row>
    <row r="8079" spans="1:19" x14ac:dyDescent="0.2">
      <c r="A8079" s="60">
        <v>2004</v>
      </c>
      <c r="B8079" s="61">
        <v>12</v>
      </c>
      <c r="C8079" s="61">
        <v>2</v>
      </c>
      <c r="D8079" s="61">
        <v>13</v>
      </c>
      <c r="E8079" s="87">
        <v>3.3436903529321653E-2</v>
      </c>
      <c r="F8079" s="87">
        <v>2.4178369806325161E-2</v>
      </c>
      <c r="G8079" s="87">
        <v>1.421013333333321E-4</v>
      </c>
      <c r="H8079" s="87">
        <v>1.6851858031628439E-7</v>
      </c>
      <c r="I8079" s="87">
        <v>6.4846814516129276E-5</v>
      </c>
      <c r="J8079" s="87">
        <v>1.1072094627739332E-2</v>
      </c>
      <c r="K8079" s="88">
        <v>6.8894484629815927E-2</v>
      </c>
      <c r="L8079" s="84"/>
      <c r="M8079" s="88">
        <f t="shared" si="892"/>
        <v>2.5421617205809145E-2</v>
      </c>
      <c r="N8079" s="88">
        <f t="shared" si="887"/>
        <v>2.6709953855419934E-2</v>
      </c>
      <c r="O8079" s="88">
        <f t="shared" si="888"/>
        <v>5.6745887954262473E-5</v>
      </c>
      <c r="P8079" s="88">
        <f t="shared" si="889"/>
        <v>3.1270083091064023E-7</v>
      </c>
      <c r="Q8079" s="88">
        <f t="shared" si="890"/>
        <v>3.1792246632204036E-5</v>
      </c>
      <c r="R8079" s="89">
        <f t="shared" si="891"/>
        <v>1.1072094627739332E-2</v>
      </c>
      <c r="S8079" s="88">
        <f t="shared" si="893"/>
        <v>5.2220421896646455E-2</v>
      </c>
    </row>
    <row r="8080" spans="1:19" x14ac:dyDescent="0.2">
      <c r="A8080" s="60">
        <v>2004</v>
      </c>
      <c r="B8080" s="61">
        <v>12</v>
      </c>
      <c r="C8080" s="61">
        <v>2</v>
      </c>
      <c r="D8080" s="61">
        <v>14</v>
      </c>
      <c r="E8080" s="87">
        <v>3.0965772869120944E-2</v>
      </c>
      <c r="F8080" s="87">
        <v>2.4561424367035185E-2</v>
      </c>
      <c r="G8080" s="87">
        <v>1.421013333333321E-4</v>
      </c>
      <c r="H8080" s="87">
        <v>1.6851858031628439E-7</v>
      </c>
      <c r="I8080" s="87">
        <v>6.4846814516129276E-5</v>
      </c>
      <c r="J8080" s="87">
        <v>1.2687105567510525E-2</v>
      </c>
      <c r="K8080" s="88">
        <v>6.8421419470096431E-2</v>
      </c>
      <c r="L8080" s="84"/>
      <c r="M8080" s="88">
        <f t="shared" si="892"/>
        <v>2.3542850601297686E-2</v>
      </c>
      <c r="N8080" s="88">
        <f t="shared" si="887"/>
        <v>2.7133115951236516E-2</v>
      </c>
      <c r="O8080" s="88">
        <f t="shared" si="888"/>
        <v>5.6745887954262473E-5</v>
      </c>
      <c r="P8080" s="88">
        <f t="shared" si="889"/>
        <v>3.1270083091064023E-7</v>
      </c>
      <c r="Q8080" s="88">
        <f t="shared" si="890"/>
        <v>3.1792246632204036E-5</v>
      </c>
      <c r="R8080" s="89">
        <f t="shared" si="891"/>
        <v>1.2687105567510525E-2</v>
      </c>
      <c r="S8080" s="88">
        <f t="shared" si="893"/>
        <v>5.0764817387951577E-2</v>
      </c>
    </row>
    <row r="8081" spans="1:19" x14ac:dyDescent="0.2">
      <c r="A8081" s="60">
        <v>2004</v>
      </c>
      <c r="B8081" s="61">
        <v>12</v>
      </c>
      <c r="C8081" s="61">
        <v>2</v>
      </c>
      <c r="D8081" s="61">
        <v>15</v>
      </c>
      <c r="E8081" s="87">
        <v>3.0775377055598761E-2</v>
      </c>
      <c r="F8081" s="87">
        <v>2.4109482380408654E-2</v>
      </c>
      <c r="G8081" s="87">
        <v>1.421013333333321E-4</v>
      </c>
      <c r="H8081" s="87">
        <v>1.6851858031628439E-7</v>
      </c>
      <c r="I8081" s="87">
        <v>6.4846814516129276E-5</v>
      </c>
      <c r="J8081" s="87">
        <v>1.1192053353280138E-2</v>
      </c>
      <c r="K8081" s="88">
        <v>6.6284029455717333E-2</v>
      </c>
      <c r="L8081" s="84"/>
      <c r="M8081" s="88">
        <f t="shared" si="892"/>
        <v>2.339809528671824E-2</v>
      </c>
      <c r="N8081" s="88">
        <f t="shared" si="887"/>
        <v>2.6633853606222523E-2</v>
      </c>
      <c r="O8081" s="88">
        <f t="shared" si="888"/>
        <v>5.6745887954262473E-5</v>
      </c>
      <c r="P8081" s="88">
        <f t="shared" si="889"/>
        <v>3.1270083091064023E-7</v>
      </c>
      <c r="Q8081" s="88">
        <f t="shared" si="890"/>
        <v>3.1792246632204036E-5</v>
      </c>
      <c r="R8081" s="89">
        <f t="shared" si="891"/>
        <v>1.1192053353280138E-2</v>
      </c>
      <c r="S8081" s="88">
        <f t="shared" si="893"/>
        <v>5.0120799728358138E-2</v>
      </c>
    </row>
    <row r="8082" spans="1:19" x14ac:dyDescent="0.2">
      <c r="A8082" s="60">
        <v>2004</v>
      </c>
      <c r="B8082" s="61">
        <v>12</v>
      </c>
      <c r="C8082" s="61">
        <v>2</v>
      </c>
      <c r="D8082" s="61">
        <v>16</v>
      </c>
      <c r="E8082" s="87">
        <v>3.21325012765434E-2</v>
      </c>
      <c r="F8082" s="87">
        <v>2.3955746883557245E-2</v>
      </c>
      <c r="G8082" s="87">
        <v>1.421013333333321E-4</v>
      </c>
      <c r="H8082" s="87">
        <v>1.6851858031628439E-7</v>
      </c>
      <c r="I8082" s="87">
        <v>6.4846814516129276E-5</v>
      </c>
      <c r="J8082" s="87">
        <v>1.0895770785125342E-2</v>
      </c>
      <c r="K8082" s="88">
        <v>6.7191135611655767E-2</v>
      </c>
      <c r="L8082" s="84"/>
      <c r="M8082" s="88">
        <f t="shared" si="892"/>
        <v>2.4429898139375707E-2</v>
      </c>
      <c r="N8082" s="88">
        <f t="shared" si="887"/>
        <v>2.6464021311500694E-2</v>
      </c>
      <c r="O8082" s="88">
        <f t="shared" si="888"/>
        <v>5.6745887954262473E-5</v>
      </c>
      <c r="P8082" s="88">
        <f t="shared" si="889"/>
        <v>3.1270083091064023E-7</v>
      </c>
      <c r="Q8082" s="88">
        <f t="shared" si="890"/>
        <v>3.1792246632204036E-5</v>
      </c>
      <c r="R8082" s="89">
        <f t="shared" si="891"/>
        <v>1.0895770785125342E-2</v>
      </c>
      <c r="S8082" s="88">
        <f t="shared" si="893"/>
        <v>5.0982770286293777E-2</v>
      </c>
    </row>
    <row r="8083" spans="1:19" x14ac:dyDescent="0.2">
      <c r="A8083" s="60">
        <v>2004</v>
      </c>
      <c r="B8083" s="61">
        <v>12</v>
      </c>
      <c r="C8083" s="61">
        <v>2</v>
      </c>
      <c r="D8083" s="61">
        <v>17</v>
      </c>
      <c r="E8083" s="87">
        <v>3.6186783912242275E-2</v>
      </c>
      <c r="F8083" s="87">
        <v>2.4045144037275937E-2</v>
      </c>
      <c r="G8083" s="87">
        <v>1.421013333333321E-4</v>
      </c>
      <c r="H8083" s="87">
        <v>1.6851858031628439E-7</v>
      </c>
      <c r="I8083" s="87">
        <v>6.4846814516129276E-5</v>
      </c>
      <c r="J8083" s="87">
        <v>9.9011879919071993E-3</v>
      </c>
      <c r="K8083" s="88">
        <v>7.0340232607855185E-2</v>
      </c>
      <c r="L8083" s="84"/>
      <c r="M8083" s="88">
        <f t="shared" si="892"/>
        <v>2.7512313385109042E-2</v>
      </c>
      <c r="N8083" s="88">
        <f t="shared" si="887"/>
        <v>2.6562778749233632E-2</v>
      </c>
      <c r="O8083" s="88">
        <f t="shared" si="888"/>
        <v>5.6745887954262473E-5</v>
      </c>
      <c r="P8083" s="88">
        <f t="shared" si="889"/>
        <v>3.1270083091064023E-7</v>
      </c>
      <c r="Q8083" s="88">
        <f t="shared" si="890"/>
        <v>3.1792246632204036E-5</v>
      </c>
      <c r="R8083" s="89">
        <f t="shared" si="891"/>
        <v>9.9011879919071993E-3</v>
      </c>
      <c r="S8083" s="88">
        <f t="shared" si="893"/>
        <v>5.416394296976005E-2</v>
      </c>
    </row>
    <row r="8084" spans="1:19" x14ac:dyDescent="0.2">
      <c r="A8084" s="60">
        <v>2004</v>
      </c>
      <c r="B8084" s="61">
        <v>12</v>
      </c>
      <c r="C8084" s="61">
        <v>2</v>
      </c>
      <c r="D8084" s="61">
        <v>18</v>
      </c>
      <c r="E8084" s="87">
        <v>4.2751992281082514E-2</v>
      </c>
      <c r="F8084" s="87">
        <v>2.3539095062344195E-2</v>
      </c>
      <c r="G8084" s="87">
        <v>1.421013333333321E-4</v>
      </c>
      <c r="H8084" s="87">
        <v>1.6851858031628439E-7</v>
      </c>
      <c r="I8084" s="87">
        <v>6.4846814516129276E-5</v>
      </c>
      <c r="J8084" s="87">
        <v>9.6218731989396195E-3</v>
      </c>
      <c r="K8084" s="88">
        <v>7.61200772087961E-2</v>
      </c>
      <c r="L8084" s="84"/>
      <c r="M8084" s="88">
        <f t="shared" si="892"/>
        <v>3.2503750881188009E-2</v>
      </c>
      <c r="N8084" s="88">
        <f t="shared" si="887"/>
        <v>2.6003744170919201E-2</v>
      </c>
      <c r="O8084" s="88">
        <f t="shared" si="888"/>
        <v>5.6745887954262473E-5</v>
      </c>
      <c r="P8084" s="88">
        <f t="shared" si="889"/>
        <v>3.1270083091064023E-7</v>
      </c>
      <c r="Q8084" s="88">
        <f t="shared" si="890"/>
        <v>3.1792246632204036E-5</v>
      </c>
      <c r="R8084" s="89">
        <f t="shared" si="891"/>
        <v>9.6218731989396195E-3</v>
      </c>
      <c r="S8084" s="88">
        <f t="shared" si="893"/>
        <v>5.859634588752459E-2</v>
      </c>
    </row>
    <row r="8085" spans="1:19" x14ac:dyDescent="0.2">
      <c r="A8085" s="60">
        <v>2004</v>
      </c>
      <c r="B8085" s="61">
        <v>12</v>
      </c>
      <c r="C8085" s="61">
        <v>2</v>
      </c>
      <c r="D8085" s="61">
        <v>19</v>
      </c>
      <c r="E8085" s="87">
        <v>4.5040565724205811E-2</v>
      </c>
      <c r="F8085" s="87">
        <v>2.2671409605558367E-2</v>
      </c>
      <c r="G8085" s="87">
        <v>1.4049599999999879E-3</v>
      </c>
      <c r="H8085" s="87">
        <v>1.6661480863503531E-6</v>
      </c>
      <c r="I8085" s="87">
        <v>6.4846814516129276E-5</v>
      </c>
      <c r="J8085" s="87">
        <v>7.7297599814681855E-3</v>
      </c>
      <c r="K8085" s="88">
        <v>7.6913208273834827E-2</v>
      </c>
      <c r="L8085" s="84"/>
      <c r="M8085" s="88">
        <f t="shared" si="892"/>
        <v>3.4243721748031052E-2</v>
      </c>
      <c r="N8085" s="88">
        <f t="shared" si="887"/>
        <v>2.5045208144817657E-2</v>
      </c>
      <c r="O8085" s="88">
        <f t="shared" si="888"/>
        <v>5.6104823839481168E-4</v>
      </c>
      <c r="P8085" s="88">
        <f t="shared" si="889"/>
        <v>3.0916821756038877E-6</v>
      </c>
      <c r="Q8085" s="88">
        <f t="shared" si="890"/>
        <v>3.1792246632204036E-5</v>
      </c>
      <c r="R8085" s="89">
        <f t="shared" si="891"/>
        <v>7.7297599814681855E-3</v>
      </c>
      <c r="S8085" s="88">
        <f t="shared" si="893"/>
        <v>5.9884862060051329E-2</v>
      </c>
    </row>
    <row r="8086" spans="1:19" x14ac:dyDescent="0.2">
      <c r="A8086" s="60">
        <v>2004</v>
      </c>
      <c r="B8086" s="61">
        <v>12</v>
      </c>
      <c r="C8086" s="61">
        <v>2</v>
      </c>
      <c r="D8086" s="61">
        <v>20</v>
      </c>
      <c r="E8086" s="87">
        <v>4.4317651463652602E-2</v>
      </c>
      <c r="F8086" s="87">
        <v>2.1633814025608166E-2</v>
      </c>
      <c r="G8086" s="87">
        <v>1.4049599999999879E-3</v>
      </c>
      <c r="H8086" s="87">
        <v>1.6661480863503531E-6</v>
      </c>
      <c r="I8086" s="87">
        <v>6.4846814516129276E-5</v>
      </c>
      <c r="J8086" s="87">
        <v>5.1280604823233473E-3</v>
      </c>
      <c r="K8086" s="88">
        <v>7.2550998934186581E-2</v>
      </c>
      <c r="L8086" s="84"/>
      <c r="M8086" s="88">
        <f t="shared" si="892"/>
        <v>3.3694099992885918E-2</v>
      </c>
      <c r="N8086" s="88">
        <f t="shared" si="887"/>
        <v>2.3898971641568897E-2</v>
      </c>
      <c r="O8086" s="88">
        <f t="shared" si="888"/>
        <v>5.6104823839481168E-4</v>
      </c>
      <c r="P8086" s="88">
        <f t="shared" si="889"/>
        <v>3.0916821756038877E-6</v>
      </c>
      <c r="Q8086" s="88">
        <f t="shared" si="890"/>
        <v>3.1792246632204036E-5</v>
      </c>
      <c r="R8086" s="89">
        <f t="shared" si="891"/>
        <v>5.1280604823233473E-3</v>
      </c>
      <c r="S8086" s="88">
        <f t="shared" si="893"/>
        <v>5.8189003801657438E-2</v>
      </c>
    </row>
    <row r="8087" spans="1:19" x14ac:dyDescent="0.2">
      <c r="A8087" s="60">
        <v>2004</v>
      </c>
      <c r="B8087" s="61">
        <v>12</v>
      </c>
      <c r="C8087" s="61">
        <v>2</v>
      </c>
      <c r="D8087" s="61">
        <v>21</v>
      </c>
      <c r="E8087" s="87">
        <v>4.099065905177577E-2</v>
      </c>
      <c r="F8087" s="87">
        <v>2.1624584368465715E-2</v>
      </c>
      <c r="G8087" s="87">
        <v>1.4049599999999879E-3</v>
      </c>
      <c r="H8087" s="87">
        <v>1.6661480863503531E-6</v>
      </c>
      <c r="I8087" s="87">
        <v>6.4846814516129276E-5</v>
      </c>
      <c r="J8087" s="87">
        <v>6.8592886884074949E-3</v>
      </c>
      <c r="K8087" s="88">
        <v>7.0946005071251428E-2</v>
      </c>
      <c r="L8087" s="84"/>
      <c r="M8087" s="88">
        <f t="shared" si="892"/>
        <v>3.1164633486898113E-2</v>
      </c>
      <c r="N8087" s="88">
        <f t="shared" si="887"/>
        <v>2.3888775597817772E-2</v>
      </c>
      <c r="O8087" s="88">
        <f t="shared" si="888"/>
        <v>5.6104823839481168E-4</v>
      </c>
      <c r="P8087" s="88">
        <f t="shared" si="889"/>
        <v>3.0916821756038877E-6</v>
      </c>
      <c r="Q8087" s="88">
        <f t="shared" si="890"/>
        <v>3.1792246632204036E-5</v>
      </c>
      <c r="R8087" s="89">
        <f t="shared" si="891"/>
        <v>6.8592886884074949E-3</v>
      </c>
      <c r="S8087" s="88">
        <f t="shared" si="893"/>
        <v>5.5649341251918505E-2</v>
      </c>
    </row>
    <row r="8088" spans="1:19" x14ac:dyDescent="0.2">
      <c r="A8088" s="60">
        <v>2004</v>
      </c>
      <c r="B8088" s="61">
        <v>12</v>
      </c>
      <c r="C8088" s="61">
        <v>2</v>
      </c>
      <c r="D8088" s="61">
        <v>22</v>
      </c>
      <c r="E8088" s="87">
        <v>3.8861481138893206E-2</v>
      </c>
      <c r="F8088" s="87">
        <v>2.0651206730590958E-2</v>
      </c>
      <c r="G8088" s="87">
        <v>1.4049599999999879E-3</v>
      </c>
      <c r="H8088" s="87">
        <v>1.6661480863503531E-6</v>
      </c>
      <c r="I8088" s="87">
        <v>6.4846814516129276E-5</v>
      </c>
      <c r="J8088" s="87">
        <v>6.7986942440276376E-3</v>
      </c>
      <c r="K8088" s="88">
        <v>6.7782855076114271E-2</v>
      </c>
      <c r="L8088" s="84"/>
      <c r="M8088" s="88">
        <f t="shared" si="892"/>
        <v>2.9545848846242059E-2</v>
      </c>
      <c r="N8088" s="88">
        <f t="shared" si="887"/>
        <v>2.2813480943968487E-2</v>
      </c>
      <c r="O8088" s="88">
        <f t="shared" si="888"/>
        <v>5.6104823839481168E-4</v>
      </c>
      <c r="P8088" s="88">
        <f t="shared" si="889"/>
        <v>3.0916821756038877E-6</v>
      </c>
      <c r="Q8088" s="88">
        <f t="shared" si="890"/>
        <v>3.1792246632204036E-5</v>
      </c>
      <c r="R8088" s="89">
        <f t="shared" si="891"/>
        <v>6.7986942440276376E-3</v>
      </c>
      <c r="S8088" s="88">
        <f t="shared" si="893"/>
        <v>5.2955261957413166E-2</v>
      </c>
    </row>
    <row r="8089" spans="1:19" x14ac:dyDescent="0.2">
      <c r="A8089" s="60">
        <v>2004</v>
      </c>
      <c r="B8089" s="61">
        <v>12</v>
      </c>
      <c r="C8089" s="61">
        <v>2</v>
      </c>
      <c r="D8089" s="61">
        <v>23</v>
      </c>
      <c r="E8089" s="87">
        <v>3.5768023265747899E-2</v>
      </c>
      <c r="F8089" s="87">
        <v>1.9847907136441963E-2</v>
      </c>
      <c r="G8089" s="87">
        <v>1.4049599999999879E-3</v>
      </c>
      <c r="H8089" s="87">
        <v>1.6661480863503531E-6</v>
      </c>
      <c r="I8089" s="87">
        <v>6.4846814516129276E-5</v>
      </c>
      <c r="J8089" s="87">
        <v>5.8398780624401856E-3</v>
      </c>
      <c r="K8089" s="88">
        <v>6.2927281427232515E-2</v>
      </c>
      <c r="L8089" s="84"/>
      <c r="M8089" s="88">
        <f t="shared" si="892"/>
        <v>2.7193935433433528E-2</v>
      </c>
      <c r="N8089" s="88">
        <f t="shared" si="887"/>
        <v>2.1926072269865728E-2</v>
      </c>
      <c r="O8089" s="88">
        <f t="shared" si="888"/>
        <v>5.6104823839481168E-4</v>
      </c>
      <c r="P8089" s="88">
        <f t="shared" si="889"/>
        <v>3.0916821756038877E-6</v>
      </c>
      <c r="Q8089" s="88">
        <f t="shared" si="890"/>
        <v>3.1792246632204036E-5</v>
      </c>
      <c r="R8089" s="89">
        <f t="shared" si="891"/>
        <v>5.8398780624401856E-3</v>
      </c>
      <c r="S8089" s="88">
        <f t="shared" si="893"/>
        <v>4.971593987050188E-2</v>
      </c>
    </row>
    <row r="8090" spans="1:19" x14ac:dyDescent="0.2">
      <c r="A8090" s="60">
        <v>2004</v>
      </c>
      <c r="B8090" s="61">
        <v>12</v>
      </c>
      <c r="C8090" s="61">
        <v>2</v>
      </c>
      <c r="D8090" s="61">
        <v>24</v>
      </c>
      <c r="E8090" s="87">
        <v>2.9532460446795986E-2</v>
      </c>
      <c r="F8090" s="87">
        <v>1.9296390967277293E-2</v>
      </c>
      <c r="G8090" s="87">
        <v>1.4049599999999879E-3</v>
      </c>
      <c r="H8090" s="87">
        <v>1.6661480863503531E-6</v>
      </c>
      <c r="I8090" s="87">
        <v>6.4846814516129276E-5</v>
      </c>
      <c r="J8090" s="87">
        <v>7.0344643323872373E-3</v>
      </c>
      <c r="K8090" s="88">
        <v>5.7334788709062993E-2</v>
      </c>
      <c r="L8090" s="84"/>
      <c r="M8090" s="88">
        <f t="shared" si="892"/>
        <v>2.2453122908518853E-2</v>
      </c>
      <c r="N8090" s="88">
        <f t="shared" si="887"/>
        <v>2.1316809877615746E-2</v>
      </c>
      <c r="O8090" s="88">
        <f t="shared" si="888"/>
        <v>5.6104823839481168E-4</v>
      </c>
      <c r="P8090" s="88">
        <f t="shared" si="889"/>
        <v>3.0916821756038877E-6</v>
      </c>
      <c r="Q8090" s="88">
        <f t="shared" si="890"/>
        <v>3.1792246632204036E-5</v>
      </c>
      <c r="R8090" s="89">
        <f t="shared" si="891"/>
        <v>7.0344643323872373E-3</v>
      </c>
      <c r="S8090" s="88">
        <f t="shared" si="893"/>
        <v>4.436586495333722E-2</v>
      </c>
    </row>
    <row r="8091" spans="1:19" x14ac:dyDescent="0.2">
      <c r="A8091" s="60">
        <v>2004</v>
      </c>
      <c r="B8091" s="61">
        <v>12</v>
      </c>
      <c r="C8091" s="61">
        <v>3</v>
      </c>
      <c r="D8091" s="61">
        <v>1</v>
      </c>
      <c r="E8091" s="87">
        <v>2.6336893953026273E-2</v>
      </c>
      <c r="F8091" s="87">
        <v>1.947462913698722E-2</v>
      </c>
      <c r="G8091" s="87">
        <v>1.4049599999999879E-3</v>
      </c>
      <c r="H8091" s="87">
        <v>1.6661480863503531E-6</v>
      </c>
      <c r="I8091" s="87">
        <v>6.4846814516129276E-5</v>
      </c>
      <c r="J8091" s="87">
        <v>8.1985566609889746E-3</v>
      </c>
      <c r="K8091" s="88">
        <v>5.5481552713604936E-2</v>
      </c>
      <c r="L8091" s="84"/>
      <c r="M8091" s="88">
        <f t="shared" si="892"/>
        <v>2.0023577717855935E-2</v>
      </c>
      <c r="N8091" s="88">
        <f t="shared" si="887"/>
        <v>2.1513710385233149E-2</v>
      </c>
      <c r="O8091" s="88">
        <f t="shared" si="888"/>
        <v>5.6104823839481168E-4</v>
      </c>
      <c r="P8091" s="88">
        <f t="shared" si="889"/>
        <v>3.0916821756038877E-6</v>
      </c>
      <c r="Q8091" s="88">
        <f t="shared" si="890"/>
        <v>3.1792246632204036E-5</v>
      </c>
      <c r="R8091" s="89">
        <f t="shared" si="891"/>
        <v>8.1985566609889746E-3</v>
      </c>
      <c r="S8091" s="88">
        <f t="shared" si="893"/>
        <v>4.2133220270291705E-2</v>
      </c>
    </row>
    <row r="8092" spans="1:19" x14ac:dyDescent="0.2">
      <c r="A8092" s="60">
        <v>2004</v>
      </c>
      <c r="B8092" s="61">
        <v>12</v>
      </c>
      <c r="C8092" s="61">
        <v>3</v>
      </c>
      <c r="D8092" s="61">
        <v>2</v>
      </c>
      <c r="E8092" s="87">
        <v>2.5125395654330539E-2</v>
      </c>
      <c r="F8092" s="87">
        <v>1.8967061523381505E-2</v>
      </c>
      <c r="G8092" s="87">
        <v>1.4049599999999879E-3</v>
      </c>
      <c r="H8092" s="87">
        <v>1.6661480863503531E-6</v>
      </c>
      <c r="I8092" s="87">
        <v>6.4846814516129276E-5</v>
      </c>
      <c r="J8092" s="87">
        <v>8.7729040189139587E-3</v>
      </c>
      <c r="K8092" s="88">
        <v>5.4336834159228471E-2</v>
      </c>
      <c r="L8092" s="84"/>
      <c r="M8092" s="88">
        <f t="shared" si="892"/>
        <v>1.9102492248086758E-2</v>
      </c>
      <c r="N8092" s="88">
        <f t="shared" si="887"/>
        <v>2.0952998159946244E-2</v>
      </c>
      <c r="O8092" s="88">
        <f t="shared" si="888"/>
        <v>5.6104823839481168E-4</v>
      </c>
      <c r="P8092" s="88">
        <f t="shared" si="889"/>
        <v>3.0916821756038877E-6</v>
      </c>
      <c r="Q8092" s="88">
        <f t="shared" si="890"/>
        <v>3.1792246632204036E-5</v>
      </c>
      <c r="R8092" s="89">
        <f t="shared" si="891"/>
        <v>8.7729040189139587E-3</v>
      </c>
      <c r="S8092" s="88">
        <f t="shared" si="893"/>
        <v>4.0651422575235623E-2</v>
      </c>
    </row>
    <row r="8093" spans="1:19" x14ac:dyDescent="0.2">
      <c r="A8093" s="60">
        <v>2004</v>
      </c>
      <c r="B8093" s="61">
        <v>12</v>
      </c>
      <c r="C8093" s="61">
        <v>3</v>
      </c>
      <c r="D8093" s="61">
        <v>3</v>
      </c>
      <c r="E8093" s="87">
        <v>2.4664809771138274E-2</v>
      </c>
      <c r="F8093" s="87">
        <v>1.8824609112459634E-2</v>
      </c>
      <c r="G8093" s="87">
        <v>1.4049599999999879E-3</v>
      </c>
      <c r="H8093" s="87">
        <v>1.6661480863503531E-6</v>
      </c>
      <c r="I8093" s="87">
        <v>6.4846814516129276E-5</v>
      </c>
      <c r="J8093" s="87">
        <v>8.6495565140321095E-3</v>
      </c>
      <c r="K8093" s="88">
        <v>5.3610448360232488E-2</v>
      </c>
      <c r="L8093" s="84"/>
      <c r="M8093" s="88">
        <f t="shared" si="892"/>
        <v>1.8752315145035166E-2</v>
      </c>
      <c r="N8093" s="88">
        <f t="shared" si="887"/>
        <v>2.0795630340990929E-2</v>
      </c>
      <c r="O8093" s="88">
        <f t="shared" si="888"/>
        <v>5.6104823839481168E-4</v>
      </c>
      <c r="P8093" s="88">
        <f t="shared" si="889"/>
        <v>3.0916821756038877E-6</v>
      </c>
      <c r="Q8093" s="88">
        <f t="shared" si="890"/>
        <v>3.1792246632204036E-5</v>
      </c>
      <c r="R8093" s="89">
        <f t="shared" si="891"/>
        <v>8.6495565140321095E-3</v>
      </c>
      <c r="S8093" s="88">
        <f t="shared" si="893"/>
        <v>4.0143877653228716E-2</v>
      </c>
    </row>
    <row r="8094" spans="1:19" x14ac:dyDescent="0.2">
      <c r="A8094" s="60">
        <v>2004</v>
      </c>
      <c r="B8094" s="61">
        <v>12</v>
      </c>
      <c r="C8094" s="61">
        <v>3</v>
      </c>
      <c r="D8094" s="61">
        <v>4</v>
      </c>
      <c r="E8094" s="87">
        <v>2.5800479834062553E-2</v>
      </c>
      <c r="F8094" s="87">
        <v>1.8309251260446063E-2</v>
      </c>
      <c r="G8094" s="87">
        <v>1.4049599999999879E-3</v>
      </c>
      <c r="H8094" s="87">
        <v>1.6661480863503531E-6</v>
      </c>
      <c r="I8094" s="87">
        <v>6.4846814516129276E-5</v>
      </c>
      <c r="J8094" s="87">
        <v>8.4929577540334145E-3</v>
      </c>
      <c r="K8094" s="88">
        <v>5.4074161811144501E-2</v>
      </c>
      <c r="L8094" s="84"/>
      <c r="M8094" s="88">
        <f t="shared" si="892"/>
        <v>1.9615749451577364E-2</v>
      </c>
      <c r="N8094" s="88">
        <f t="shared" si="887"/>
        <v>2.0226312204302085E-2</v>
      </c>
      <c r="O8094" s="88">
        <f t="shared" si="888"/>
        <v>5.6104823839481168E-4</v>
      </c>
      <c r="P8094" s="88">
        <f t="shared" si="889"/>
        <v>3.0916821756038877E-6</v>
      </c>
      <c r="Q8094" s="88">
        <f t="shared" si="890"/>
        <v>3.1792246632204036E-5</v>
      </c>
      <c r="R8094" s="89">
        <f t="shared" si="891"/>
        <v>8.4929577540334145E-3</v>
      </c>
      <c r="S8094" s="88">
        <f t="shared" si="893"/>
        <v>4.0437993823082066E-2</v>
      </c>
    </row>
    <row r="8095" spans="1:19" x14ac:dyDescent="0.2">
      <c r="A8095" s="60">
        <v>2004</v>
      </c>
      <c r="B8095" s="61">
        <v>12</v>
      </c>
      <c r="C8095" s="61">
        <v>3</v>
      </c>
      <c r="D8095" s="61">
        <v>5</v>
      </c>
      <c r="E8095" s="87">
        <v>2.6437687917506589E-2</v>
      </c>
      <c r="F8095" s="87">
        <v>1.8341853732150699E-2</v>
      </c>
      <c r="G8095" s="87">
        <v>1.4049599999999879E-3</v>
      </c>
      <c r="H8095" s="87">
        <v>1.6661480863503531E-6</v>
      </c>
      <c r="I8095" s="87">
        <v>6.4846814516129276E-5</v>
      </c>
      <c r="J8095" s="87">
        <v>8.4863136994356263E-3</v>
      </c>
      <c r="K8095" s="88">
        <v>5.4737328311695393E-2</v>
      </c>
      <c r="L8095" s="84"/>
      <c r="M8095" s="88">
        <f t="shared" si="892"/>
        <v>2.0100209980751557E-2</v>
      </c>
      <c r="N8095" s="88">
        <f t="shared" si="887"/>
        <v>2.0262328301407839E-2</v>
      </c>
      <c r="O8095" s="88">
        <f t="shared" si="888"/>
        <v>5.6104823839481168E-4</v>
      </c>
      <c r="P8095" s="88">
        <f t="shared" si="889"/>
        <v>3.0916821756038877E-6</v>
      </c>
      <c r="Q8095" s="88">
        <f t="shared" si="890"/>
        <v>3.1792246632204036E-5</v>
      </c>
      <c r="R8095" s="89">
        <f t="shared" si="891"/>
        <v>8.4863136994356263E-3</v>
      </c>
      <c r="S8095" s="88">
        <f t="shared" si="893"/>
        <v>4.0958470449362017E-2</v>
      </c>
    </row>
    <row r="8096" spans="1:19" x14ac:dyDescent="0.2">
      <c r="A8096" s="60">
        <v>2004</v>
      </c>
      <c r="B8096" s="61">
        <v>12</v>
      </c>
      <c r="C8096" s="61">
        <v>3</v>
      </c>
      <c r="D8096" s="61">
        <v>6</v>
      </c>
      <c r="E8096" s="87">
        <v>2.8962160356998532E-2</v>
      </c>
      <c r="F8096" s="87">
        <v>1.8828804577367256E-2</v>
      </c>
      <c r="G8096" s="87">
        <v>1.4049599999999879E-3</v>
      </c>
      <c r="H8096" s="87">
        <v>1.6661480863503531E-6</v>
      </c>
      <c r="I8096" s="87">
        <v>6.4846814516129276E-5</v>
      </c>
      <c r="J8096" s="87">
        <v>9.9159423479307212E-3</v>
      </c>
      <c r="K8096" s="88">
        <v>5.9178380244898979E-2</v>
      </c>
      <c r="L8096" s="84"/>
      <c r="M8096" s="88">
        <f t="shared" si="892"/>
        <v>2.2019531605348214E-2</v>
      </c>
      <c r="N8096" s="88">
        <f t="shared" si="887"/>
        <v>2.0800265089941424E-2</v>
      </c>
      <c r="O8096" s="88">
        <f t="shared" si="888"/>
        <v>5.6104823839481168E-4</v>
      </c>
      <c r="P8096" s="88">
        <f t="shared" si="889"/>
        <v>3.0916821756038877E-6</v>
      </c>
      <c r="Q8096" s="88">
        <f t="shared" si="890"/>
        <v>3.1792246632204036E-5</v>
      </c>
      <c r="R8096" s="89">
        <f t="shared" si="891"/>
        <v>9.9159423479307212E-3</v>
      </c>
      <c r="S8096" s="88">
        <f t="shared" si="893"/>
        <v>4.3415728862492259E-2</v>
      </c>
    </row>
    <row r="8097" spans="1:19" x14ac:dyDescent="0.2">
      <c r="A8097" s="60">
        <v>2004</v>
      </c>
      <c r="B8097" s="61">
        <v>12</v>
      </c>
      <c r="C8097" s="61">
        <v>3</v>
      </c>
      <c r="D8097" s="61">
        <v>7</v>
      </c>
      <c r="E8097" s="87">
        <v>3.515268147455336E-2</v>
      </c>
      <c r="F8097" s="87">
        <v>1.9346780288472351E-2</v>
      </c>
      <c r="G8097" s="87">
        <v>1.421013333333321E-4</v>
      </c>
      <c r="H8097" s="87">
        <v>1.6851858031628439E-7</v>
      </c>
      <c r="I8097" s="87">
        <v>6.4846814516129276E-5</v>
      </c>
      <c r="J8097" s="87">
        <v>7.6043785472336197E-3</v>
      </c>
      <c r="K8097" s="88">
        <v>6.2310956976689112E-2</v>
      </c>
      <c r="L8097" s="84"/>
      <c r="M8097" s="88">
        <f t="shared" si="892"/>
        <v>2.6726099545078409E-2</v>
      </c>
      <c r="N8097" s="88">
        <f t="shared" si="887"/>
        <v>2.1372475187341214E-2</v>
      </c>
      <c r="O8097" s="88">
        <f t="shared" si="888"/>
        <v>5.6745887954262473E-5</v>
      </c>
      <c r="P8097" s="88">
        <f t="shared" si="889"/>
        <v>3.1270083091064023E-7</v>
      </c>
      <c r="Q8097" s="88">
        <f t="shared" si="890"/>
        <v>3.1792246632204036E-5</v>
      </c>
      <c r="R8097" s="89">
        <f t="shared" si="891"/>
        <v>7.6043785472336197E-3</v>
      </c>
      <c r="S8097" s="88">
        <f t="shared" si="893"/>
        <v>4.8187425567836999E-2</v>
      </c>
    </row>
    <row r="8098" spans="1:19" x14ac:dyDescent="0.2">
      <c r="A8098" s="60">
        <v>2004</v>
      </c>
      <c r="B8098" s="61">
        <v>12</v>
      </c>
      <c r="C8098" s="61">
        <v>3</v>
      </c>
      <c r="D8098" s="61">
        <v>8</v>
      </c>
      <c r="E8098" s="87">
        <v>4.0578469189410687E-2</v>
      </c>
      <c r="F8098" s="87">
        <v>2.205448341853827E-2</v>
      </c>
      <c r="G8098" s="87">
        <v>1.421013333333321E-4</v>
      </c>
      <c r="H8098" s="87">
        <v>1.6851858031628439E-7</v>
      </c>
      <c r="I8098" s="87">
        <v>6.4846814516129276E-5</v>
      </c>
      <c r="J8098" s="87">
        <v>9.9711668970179131E-3</v>
      </c>
      <c r="K8098" s="88">
        <v>7.2811236171396648E-2</v>
      </c>
      <c r="L8098" s="84"/>
      <c r="M8098" s="88">
        <f t="shared" si="892"/>
        <v>3.0851251211892552E-2</v>
      </c>
      <c r="N8098" s="88">
        <f t="shared" si="887"/>
        <v>2.436368701169328E-2</v>
      </c>
      <c r="O8098" s="88">
        <f t="shared" si="888"/>
        <v>5.6745887954262473E-5</v>
      </c>
      <c r="P8098" s="88">
        <f t="shared" si="889"/>
        <v>3.1270083091064023E-7</v>
      </c>
      <c r="Q8098" s="88">
        <f t="shared" si="890"/>
        <v>3.1792246632204036E-5</v>
      </c>
      <c r="R8098" s="89">
        <f t="shared" si="891"/>
        <v>9.9711668970179131E-3</v>
      </c>
      <c r="S8098" s="88">
        <f t="shared" si="893"/>
        <v>5.5303789059003211E-2</v>
      </c>
    </row>
    <row r="8099" spans="1:19" x14ac:dyDescent="0.2">
      <c r="A8099" s="60">
        <v>2004</v>
      </c>
      <c r="B8099" s="61">
        <v>12</v>
      </c>
      <c r="C8099" s="61">
        <v>3</v>
      </c>
      <c r="D8099" s="61">
        <v>9</v>
      </c>
      <c r="E8099" s="87">
        <v>4.1858460890168925E-2</v>
      </c>
      <c r="F8099" s="87">
        <v>2.3746774682693404E-2</v>
      </c>
      <c r="G8099" s="87">
        <v>1.421013333333321E-4</v>
      </c>
      <c r="H8099" s="87">
        <v>1.6851858031628439E-7</v>
      </c>
      <c r="I8099" s="87">
        <v>6.4846814516129276E-5</v>
      </c>
      <c r="J8099" s="87">
        <v>1.1762597654489611E-2</v>
      </c>
      <c r="K8099" s="88">
        <v>7.7574949893781719E-2</v>
      </c>
      <c r="L8099" s="84"/>
      <c r="M8099" s="88">
        <f t="shared" si="892"/>
        <v>3.1824411271847083E-2</v>
      </c>
      <c r="N8099" s="88">
        <f t="shared" si="887"/>
        <v>2.6233168781456314E-2</v>
      </c>
      <c r="O8099" s="88">
        <f t="shared" si="888"/>
        <v>5.6745887954262473E-5</v>
      </c>
      <c r="P8099" s="88">
        <f t="shared" si="889"/>
        <v>3.1270083091064023E-7</v>
      </c>
      <c r="Q8099" s="88">
        <f t="shared" si="890"/>
        <v>3.1792246632204036E-5</v>
      </c>
      <c r="R8099" s="89">
        <f t="shared" si="891"/>
        <v>1.1762597654489611E-2</v>
      </c>
      <c r="S8099" s="88">
        <f t="shared" si="893"/>
        <v>5.8146430888720776E-2</v>
      </c>
    </row>
    <row r="8100" spans="1:19" x14ac:dyDescent="0.2">
      <c r="A8100" s="60">
        <v>2004</v>
      </c>
      <c r="B8100" s="61">
        <v>12</v>
      </c>
      <c r="C8100" s="61">
        <v>3</v>
      </c>
      <c r="D8100" s="61">
        <v>10</v>
      </c>
      <c r="E8100" s="87">
        <v>3.9389689887022142E-2</v>
      </c>
      <c r="F8100" s="87">
        <v>2.3835857821843619E-2</v>
      </c>
      <c r="G8100" s="87">
        <v>1.421013333333321E-4</v>
      </c>
      <c r="H8100" s="87">
        <v>1.6851858031628439E-7</v>
      </c>
      <c r="I8100" s="87">
        <v>6.4846814516129276E-5</v>
      </c>
      <c r="J8100" s="87">
        <v>1.2548437302956607E-2</v>
      </c>
      <c r="K8100" s="88">
        <v>7.5981101678252144E-2</v>
      </c>
      <c r="L8100" s="84"/>
      <c r="M8100" s="88">
        <f t="shared" si="892"/>
        <v>2.9947438682092681E-2</v>
      </c>
      <c r="N8100" s="88">
        <f t="shared" si="887"/>
        <v>2.6331579325883332E-2</v>
      </c>
      <c r="O8100" s="88">
        <f t="shared" si="888"/>
        <v>5.6745887954262473E-5</v>
      </c>
      <c r="P8100" s="88">
        <f t="shared" si="889"/>
        <v>3.1270083091064023E-7</v>
      </c>
      <c r="Q8100" s="88">
        <f t="shared" si="890"/>
        <v>3.1792246632204036E-5</v>
      </c>
      <c r="R8100" s="89">
        <f t="shared" si="891"/>
        <v>1.2548437302956607E-2</v>
      </c>
      <c r="S8100" s="88">
        <f t="shared" si="893"/>
        <v>5.6367868843393384E-2</v>
      </c>
    </row>
    <row r="8101" spans="1:19" x14ac:dyDescent="0.2">
      <c r="A8101" s="60">
        <v>2004</v>
      </c>
      <c r="B8101" s="61">
        <v>12</v>
      </c>
      <c r="C8101" s="61">
        <v>3</v>
      </c>
      <c r="D8101" s="61">
        <v>11</v>
      </c>
      <c r="E8101" s="87">
        <v>3.7290572602741982E-2</v>
      </c>
      <c r="F8101" s="87">
        <v>2.414460336639224E-2</v>
      </c>
      <c r="G8101" s="87">
        <v>1.421013333333321E-4</v>
      </c>
      <c r="H8101" s="87">
        <v>1.6851858031628439E-7</v>
      </c>
      <c r="I8101" s="87">
        <v>6.4846814516129276E-5</v>
      </c>
      <c r="J8101" s="87">
        <v>1.2920067567251926E-2</v>
      </c>
      <c r="K8101" s="88">
        <v>7.4562360202815925E-2</v>
      </c>
      <c r="L8101" s="84"/>
      <c r="M8101" s="88">
        <f t="shared" si="892"/>
        <v>2.8351508723319062E-2</v>
      </c>
      <c r="N8101" s="88">
        <f t="shared" si="887"/>
        <v>2.6672651917378016E-2</v>
      </c>
      <c r="O8101" s="88">
        <f t="shared" si="888"/>
        <v>5.6745887954262473E-5</v>
      </c>
      <c r="P8101" s="88">
        <f t="shared" si="889"/>
        <v>3.1270083091064023E-7</v>
      </c>
      <c r="Q8101" s="88">
        <f t="shared" si="890"/>
        <v>3.1792246632204036E-5</v>
      </c>
      <c r="R8101" s="89">
        <f t="shared" si="891"/>
        <v>1.2920067567251926E-2</v>
      </c>
      <c r="S8101" s="88">
        <f t="shared" si="893"/>
        <v>5.5113011476114457E-2</v>
      </c>
    </row>
    <row r="8102" spans="1:19" x14ac:dyDescent="0.2">
      <c r="A8102" s="60">
        <v>2004</v>
      </c>
      <c r="B8102" s="61">
        <v>12</v>
      </c>
      <c r="C8102" s="61">
        <v>3</v>
      </c>
      <c r="D8102" s="61">
        <v>12</v>
      </c>
      <c r="E8102" s="87">
        <v>3.6563073386380769E-2</v>
      </c>
      <c r="F8102" s="87">
        <v>2.4137507824170415E-2</v>
      </c>
      <c r="G8102" s="87">
        <v>1.421013333333321E-4</v>
      </c>
      <c r="H8102" s="87">
        <v>1.6851858031628439E-7</v>
      </c>
      <c r="I8102" s="87">
        <v>6.4846814516129276E-5</v>
      </c>
      <c r="J8102" s="87">
        <v>1.2848811477863186E-2</v>
      </c>
      <c r="K8102" s="88">
        <v>7.3756509354844152E-2</v>
      </c>
      <c r="L8102" s="84"/>
      <c r="M8102" s="88">
        <f t="shared" si="892"/>
        <v>2.7798401089424586E-2</v>
      </c>
      <c r="N8102" s="88">
        <f t="shared" si="887"/>
        <v>2.6664813439976842E-2</v>
      </c>
      <c r="O8102" s="88">
        <f t="shared" si="888"/>
        <v>5.6745887954262473E-5</v>
      </c>
      <c r="P8102" s="88">
        <f t="shared" si="889"/>
        <v>3.1270083091064023E-7</v>
      </c>
      <c r="Q8102" s="88">
        <f t="shared" si="890"/>
        <v>3.1792246632204036E-5</v>
      </c>
      <c r="R8102" s="89">
        <f t="shared" si="891"/>
        <v>1.2848811477863186E-2</v>
      </c>
      <c r="S8102" s="88">
        <f t="shared" si="893"/>
        <v>5.4552065364818804E-2</v>
      </c>
    </row>
    <row r="8103" spans="1:19" x14ac:dyDescent="0.2">
      <c r="A8103" s="60">
        <v>2004</v>
      </c>
      <c r="B8103" s="61">
        <v>12</v>
      </c>
      <c r="C8103" s="61">
        <v>3</v>
      </c>
      <c r="D8103" s="61">
        <v>13</v>
      </c>
      <c r="E8103" s="87">
        <v>3.6396932768193307E-2</v>
      </c>
      <c r="F8103" s="87">
        <v>2.3903524607856708E-2</v>
      </c>
      <c r="G8103" s="87">
        <v>1.421013333333321E-4</v>
      </c>
      <c r="H8103" s="87">
        <v>1.6851858031628439E-7</v>
      </c>
      <c r="I8103" s="87">
        <v>6.4846814516129276E-5</v>
      </c>
      <c r="J8103" s="87">
        <v>1.0896278905166279E-2</v>
      </c>
      <c r="K8103" s="88">
        <v>7.1403852947646076E-2</v>
      </c>
      <c r="L8103" s="84"/>
      <c r="M8103" s="88">
        <f t="shared" si="892"/>
        <v>2.7672086665776044E-2</v>
      </c>
      <c r="N8103" s="88">
        <f t="shared" si="887"/>
        <v>2.6406331128690209E-2</v>
      </c>
      <c r="O8103" s="88">
        <f t="shared" si="888"/>
        <v>5.6745887954262473E-5</v>
      </c>
      <c r="P8103" s="88">
        <f t="shared" si="889"/>
        <v>3.1270083091064023E-7</v>
      </c>
      <c r="Q8103" s="88">
        <f t="shared" si="890"/>
        <v>3.1792246632204036E-5</v>
      </c>
      <c r="R8103" s="89">
        <f t="shared" si="891"/>
        <v>1.0896278905166279E-2</v>
      </c>
      <c r="S8103" s="88">
        <f t="shared" si="893"/>
        <v>5.4167268629883629E-2</v>
      </c>
    </row>
    <row r="8104" spans="1:19" x14ac:dyDescent="0.2">
      <c r="A8104" s="60">
        <v>2004</v>
      </c>
      <c r="B8104" s="61">
        <v>12</v>
      </c>
      <c r="C8104" s="61">
        <v>3</v>
      </c>
      <c r="D8104" s="61">
        <v>14</v>
      </c>
      <c r="E8104" s="87">
        <v>3.3929343733611519E-2</v>
      </c>
      <c r="F8104" s="87">
        <v>2.4098902357809038E-2</v>
      </c>
      <c r="G8104" s="87">
        <v>1.421013333333321E-4</v>
      </c>
      <c r="H8104" s="87">
        <v>1.6851858031628439E-7</v>
      </c>
      <c r="I8104" s="87">
        <v>6.4846814516129276E-5</v>
      </c>
      <c r="J8104" s="87">
        <v>1.2414522464874315E-2</v>
      </c>
      <c r="K8104" s="88">
        <v>7.0649885222724654E-2</v>
      </c>
      <c r="L8104" s="84"/>
      <c r="M8104" s="88">
        <f t="shared" si="892"/>
        <v>2.5796012710441612E-2</v>
      </c>
      <c r="N8104" s="88">
        <f t="shared" si="887"/>
        <v>2.6622165807678257E-2</v>
      </c>
      <c r="O8104" s="88">
        <f t="shared" si="888"/>
        <v>5.6745887954262473E-5</v>
      </c>
      <c r="P8104" s="88">
        <f t="shared" si="889"/>
        <v>3.1270083091064023E-7</v>
      </c>
      <c r="Q8104" s="88">
        <f t="shared" si="890"/>
        <v>3.1792246632204036E-5</v>
      </c>
      <c r="R8104" s="89">
        <f t="shared" si="891"/>
        <v>1.2414522464874315E-2</v>
      </c>
      <c r="S8104" s="88">
        <f t="shared" si="893"/>
        <v>5.2507029353537245E-2</v>
      </c>
    </row>
    <row r="8105" spans="1:19" x14ac:dyDescent="0.2">
      <c r="A8105" s="60">
        <v>2004</v>
      </c>
      <c r="B8105" s="61">
        <v>12</v>
      </c>
      <c r="C8105" s="61">
        <v>3</v>
      </c>
      <c r="D8105" s="61">
        <v>15</v>
      </c>
      <c r="E8105" s="87">
        <v>3.4055417776960223E-2</v>
      </c>
      <c r="F8105" s="87">
        <v>2.3725672762012769E-2</v>
      </c>
      <c r="G8105" s="87">
        <v>1.421013333333321E-4</v>
      </c>
      <c r="H8105" s="87">
        <v>1.6851858031628439E-7</v>
      </c>
      <c r="I8105" s="87">
        <v>6.4846814516129276E-5</v>
      </c>
      <c r="J8105" s="87">
        <v>1.2386041127427144E-2</v>
      </c>
      <c r="K8105" s="88">
        <v>7.0374248332829917E-2</v>
      </c>
      <c r="L8105" s="84"/>
      <c r="M8105" s="88">
        <f t="shared" si="892"/>
        <v>2.5891865069102418E-2</v>
      </c>
      <c r="N8105" s="88">
        <f t="shared" si="887"/>
        <v>2.6209857394784868E-2</v>
      </c>
      <c r="O8105" s="88">
        <f t="shared" si="888"/>
        <v>5.6745887954262473E-5</v>
      </c>
      <c r="P8105" s="88">
        <f t="shared" si="889"/>
        <v>3.1270083091064023E-7</v>
      </c>
      <c r="Q8105" s="88">
        <f t="shared" si="890"/>
        <v>3.1792246632204036E-5</v>
      </c>
      <c r="R8105" s="89">
        <f t="shared" si="891"/>
        <v>1.2386041127427144E-2</v>
      </c>
      <c r="S8105" s="88">
        <f t="shared" si="893"/>
        <v>5.2190573299304661E-2</v>
      </c>
    </row>
    <row r="8106" spans="1:19" x14ac:dyDescent="0.2">
      <c r="A8106" s="60">
        <v>2004</v>
      </c>
      <c r="B8106" s="61">
        <v>12</v>
      </c>
      <c r="C8106" s="61">
        <v>3</v>
      </c>
      <c r="D8106" s="61">
        <v>16</v>
      </c>
      <c r="E8106" s="87">
        <v>3.6462152677698367E-2</v>
      </c>
      <c r="F8106" s="87">
        <v>2.3027232986009418E-2</v>
      </c>
      <c r="G8106" s="87">
        <v>1.421013333333321E-4</v>
      </c>
      <c r="H8106" s="87">
        <v>1.6851858031628439E-7</v>
      </c>
      <c r="I8106" s="87">
        <v>6.4846814516129276E-5</v>
      </c>
      <c r="J8106" s="87">
        <v>1.0173484644285951E-2</v>
      </c>
      <c r="K8106" s="88">
        <v>6.9869986974423523E-2</v>
      </c>
      <c r="L8106" s="84"/>
      <c r="M8106" s="88">
        <f t="shared" si="892"/>
        <v>2.7721672464657846E-2</v>
      </c>
      <c r="N8106" s="88">
        <f t="shared" si="887"/>
        <v>2.5438287833343259E-2</v>
      </c>
      <c r="O8106" s="88">
        <f t="shared" si="888"/>
        <v>5.6745887954262473E-5</v>
      </c>
      <c r="P8106" s="88">
        <f t="shared" si="889"/>
        <v>3.1270083091064023E-7</v>
      </c>
      <c r="Q8106" s="88">
        <f t="shared" si="890"/>
        <v>3.1792246632204036E-5</v>
      </c>
      <c r="R8106" s="89">
        <f t="shared" si="891"/>
        <v>1.0173484644285951E-2</v>
      </c>
      <c r="S8106" s="88">
        <f t="shared" si="893"/>
        <v>5.3248811133418478E-2</v>
      </c>
    </row>
    <row r="8107" spans="1:19" x14ac:dyDescent="0.2">
      <c r="A8107" s="60">
        <v>2004</v>
      </c>
      <c r="B8107" s="61">
        <v>12</v>
      </c>
      <c r="C8107" s="61">
        <v>3</v>
      </c>
      <c r="D8107" s="61">
        <v>17</v>
      </c>
      <c r="E8107" s="87">
        <v>3.9838465222233235E-2</v>
      </c>
      <c r="F8107" s="87">
        <v>2.2825595047409226E-2</v>
      </c>
      <c r="G8107" s="87">
        <v>1.421013333333321E-4</v>
      </c>
      <c r="H8107" s="87">
        <v>1.6851858031628439E-7</v>
      </c>
      <c r="I8107" s="87">
        <v>6.4846814516129276E-5</v>
      </c>
      <c r="J8107" s="87">
        <v>9.1342155861431264E-3</v>
      </c>
      <c r="K8107" s="88">
        <v>7.200539252221537E-2</v>
      </c>
      <c r="L8107" s="84"/>
      <c r="M8107" s="88">
        <f t="shared" si="892"/>
        <v>3.0288636388188302E-2</v>
      </c>
      <c r="N8107" s="88">
        <f t="shared" si="887"/>
        <v>2.5215537495803787E-2</v>
      </c>
      <c r="O8107" s="88">
        <f t="shared" si="888"/>
        <v>5.6745887954262473E-5</v>
      </c>
      <c r="P8107" s="88">
        <f t="shared" si="889"/>
        <v>3.1270083091064023E-7</v>
      </c>
      <c r="Q8107" s="88">
        <f t="shared" si="890"/>
        <v>3.1792246632204036E-5</v>
      </c>
      <c r="R8107" s="89">
        <f t="shared" si="891"/>
        <v>9.1342155861431264E-3</v>
      </c>
      <c r="S8107" s="88">
        <f t="shared" si="893"/>
        <v>5.5593024719409467E-2</v>
      </c>
    </row>
    <row r="8108" spans="1:19" x14ac:dyDescent="0.2">
      <c r="A8108" s="60">
        <v>2004</v>
      </c>
      <c r="B8108" s="61">
        <v>12</v>
      </c>
      <c r="C8108" s="61">
        <v>3</v>
      </c>
      <c r="D8108" s="61">
        <v>18</v>
      </c>
      <c r="E8108" s="87">
        <v>4.611904705820033E-2</v>
      </c>
      <c r="F8108" s="87">
        <v>2.2804652353226523E-2</v>
      </c>
      <c r="G8108" s="87">
        <v>1.421013333333321E-4</v>
      </c>
      <c r="H8108" s="87">
        <v>1.6851858031628439E-7</v>
      </c>
      <c r="I8108" s="87">
        <v>6.4846814516129276E-5</v>
      </c>
      <c r="J8108" s="87">
        <v>1.0057432203606467E-2</v>
      </c>
      <c r="K8108" s="88">
        <v>7.9188248281463106E-2</v>
      </c>
      <c r="L8108" s="84"/>
      <c r="M8108" s="88">
        <f t="shared" si="892"/>
        <v>3.5063676251664337E-2</v>
      </c>
      <c r="N8108" s="88">
        <f t="shared" si="887"/>
        <v>2.5192402007360649E-2</v>
      </c>
      <c r="O8108" s="88">
        <f t="shared" si="888"/>
        <v>5.6745887954262473E-5</v>
      </c>
      <c r="P8108" s="88">
        <f t="shared" si="889"/>
        <v>3.1270083091064023E-7</v>
      </c>
      <c r="Q8108" s="88">
        <f t="shared" si="890"/>
        <v>3.1792246632204036E-5</v>
      </c>
      <c r="R8108" s="89">
        <f t="shared" si="891"/>
        <v>1.0057432203606467E-2</v>
      </c>
      <c r="S8108" s="88">
        <f t="shared" si="893"/>
        <v>6.0344929094442362E-2</v>
      </c>
    </row>
    <row r="8109" spans="1:19" x14ac:dyDescent="0.2">
      <c r="A8109" s="60">
        <v>2004</v>
      </c>
      <c r="B8109" s="61">
        <v>12</v>
      </c>
      <c r="C8109" s="61">
        <v>3</v>
      </c>
      <c r="D8109" s="61">
        <v>19</v>
      </c>
      <c r="E8109" s="87">
        <v>4.7321305709941579E-2</v>
      </c>
      <c r="F8109" s="87">
        <v>2.218342862257737E-2</v>
      </c>
      <c r="G8109" s="87">
        <v>1.4049599999999879E-3</v>
      </c>
      <c r="H8109" s="87">
        <v>1.6661480863503531E-6</v>
      </c>
      <c r="I8109" s="87">
        <v>6.4846814516129276E-5</v>
      </c>
      <c r="J8109" s="87">
        <v>9.1184219841148762E-3</v>
      </c>
      <c r="K8109" s="88">
        <v>8.0094629279236274E-2</v>
      </c>
      <c r="L8109" s="84"/>
      <c r="M8109" s="88">
        <f t="shared" si="892"/>
        <v>3.5977736945117501E-2</v>
      </c>
      <c r="N8109" s="88">
        <f t="shared" si="887"/>
        <v>2.4506133358463154E-2</v>
      </c>
      <c r="O8109" s="88">
        <f t="shared" si="888"/>
        <v>5.6104823839481168E-4</v>
      </c>
      <c r="P8109" s="88">
        <f t="shared" si="889"/>
        <v>3.0916821756038877E-6</v>
      </c>
      <c r="Q8109" s="88">
        <f t="shared" si="890"/>
        <v>3.1792246632204036E-5</v>
      </c>
      <c r="R8109" s="89">
        <f t="shared" si="891"/>
        <v>9.1184219841148762E-3</v>
      </c>
      <c r="S8109" s="88">
        <f t="shared" si="893"/>
        <v>6.1079802470783276E-2</v>
      </c>
    </row>
    <row r="8110" spans="1:19" x14ac:dyDescent="0.2">
      <c r="A8110" s="60">
        <v>2004</v>
      </c>
      <c r="B8110" s="61">
        <v>12</v>
      </c>
      <c r="C8110" s="61">
        <v>3</v>
      </c>
      <c r="D8110" s="61">
        <v>20</v>
      </c>
      <c r="E8110" s="87">
        <v>4.4725069184846325E-2</v>
      </c>
      <c r="F8110" s="87">
        <v>2.1696691575167151E-2</v>
      </c>
      <c r="G8110" s="87">
        <v>1.4049599999999879E-3</v>
      </c>
      <c r="H8110" s="87">
        <v>1.6661480863503531E-6</v>
      </c>
      <c r="I8110" s="87">
        <v>6.4846814516129276E-5</v>
      </c>
      <c r="J8110" s="87">
        <v>7.4003858603793552E-3</v>
      </c>
      <c r="K8110" s="88">
        <v>7.5293619582995297E-2</v>
      </c>
      <c r="L8110" s="84"/>
      <c r="M8110" s="88">
        <f t="shared" si="892"/>
        <v>3.4003854074688603E-2</v>
      </c>
      <c r="N8110" s="88">
        <f t="shared" si="887"/>
        <v>2.3968432753327683E-2</v>
      </c>
      <c r="O8110" s="88">
        <f t="shared" si="888"/>
        <v>5.6104823839481168E-4</v>
      </c>
      <c r="P8110" s="88">
        <f t="shared" si="889"/>
        <v>3.0916821756038877E-6</v>
      </c>
      <c r="Q8110" s="88">
        <f t="shared" si="890"/>
        <v>3.1792246632204036E-5</v>
      </c>
      <c r="R8110" s="89">
        <f t="shared" si="891"/>
        <v>7.4003858603793552E-3</v>
      </c>
      <c r="S8110" s="88">
        <f t="shared" si="893"/>
        <v>5.8568218995218906E-2</v>
      </c>
    </row>
    <row r="8111" spans="1:19" x14ac:dyDescent="0.2">
      <c r="A8111" s="60">
        <v>2004</v>
      </c>
      <c r="B8111" s="61">
        <v>12</v>
      </c>
      <c r="C8111" s="61">
        <v>3</v>
      </c>
      <c r="D8111" s="61">
        <v>21</v>
      </c>
      <c r="E8111" s="87">
        <v>4.3233038750582743E-2</v>
      </c>
      <c r="F8111" s="87">
        <v>2.1137014060621788E-2</v>
      </c>
      <c r="G8111" s="87">
        <v>1.4049599999999879E-3</v>
      </c>
      <c r="H8111" s="87">
        <v>1.6661480863503531E-6</v>
      </c>
      <c r="I8111" s="87">
        <v>6.4846814516129276E-5</v>
      </c>
      <c r="J8111" s="87">
        <v>7.4772083322147123E-3</v>
      </c>
      <c r="K8111" s="88">
        <v>7.3318734106021702E-2</v>
      </c>
      <c r="L8111" s="84"/>
      <c r="M8111" s="88">
        <f t="shared" si="892"/>
        <v>3.2869483886192999E-2</v>
      </c>
      <c r="N8111" s="88">
        <f t="shared" si="887"/>
        <v>2.3350154486133999E-2</v>
      </c>
      <c r="O8111" s="88">
        <f t="shared" si="888"/>
        <v>5.6104823839481168E-4</v>
      </c>
      <c r="P8111" s="88">
        <f t="shared" si="889"/>
        <v>3.0916821756038877E-6</v>
      </c>
      <c r="Q8111" s="88">
        <f t="shared" si="890"/>
        <v>3.1792246632204036E-5</v>
      </c>
      <c r="R8111" s="89">
        <f t="shared" si="891"/>
        <v>7.4772083322147123E-3</v>
      </c>
      <c r="S8111" s="88">
        <f t="shared" si="893"/>
        <v>5.6815570539529618E-2</v>
      </c>
    </row>
    <row r="8112" spans="1:19" x14ac:dyDescent="0.2">
      <c r="A8112" s="60">
        <v>2004</v>
      </c>
      <c r="B8112" s="61">
        <v>12</v>
      </c>
      <c r="C8112" s="61">
        <v>3</v>
      </c>
      <c r="D8112" s="61">
        <v>22</v>
      </c>
      <c r="E8112" s="87">
        <v>4.0704365966092629E-2</v>
      </c>
      <c r="F8112" s="87">
        <v>1.9452155711244926E-2</v>
      </c>
      <c r="G8112" s="87">
        <v>1.4049599999999879E-3</v>
      </c>
      <c r="H8112" s="87">
        <v>1.6661480863503531E-6</v>
      </c>
      <c r="I8112" s="87">
        <v>6.4846814516129276E-5</v>
      </c>
      <c r="J8112" s="87">
        <v>6.5200502801630259E-3</v>
      </c>
      <c r="K8112" s="88">
        <v>6.8148044920103054E-2</v>
      </c>
      <c r="L8112" s="84"/>
      <c r="M8112" s="88">
        <f t="shared" si="892"/>
        <v>3.0946968797148228E-2</v>
      </c>
      <c r="N8112" s="88">
        <f t="shared" si="887"/>
        <v>2.1488883890752417E-2</v>
      </c>
      <c r="O8112" s="88">
        <f t="shared" si="888"/>
        <v>5.6104823839481168E-4</v>
      </c>
      <c r="P8112" s="88">
        <f t="shared" si="889"/>
        <v>3.0916821756038877E-6</v>
      </c>
      <c r="Q8112" s="88">
        <f t="shared" si="890"/>
        <v>3.1792246632204036E-5</v>
      </c>
      <c r="R8112" s="89">
        <f t="shared" si="891"/>
        <v>6.5200502801630259E-3</v>
      </c>
      <c r="S8112" s="88">
        <f t="shared" si="893"/>
        <v>5.3031784855103264E-2</v>
      </c>
    </row>
    <row r="8113" spans="1:19" x14ac:dyDescent="0.2">
      <c r="A8113" s="60">
        <v>2004</v>
      </c>
      <c r="B8113" s="61">
        <v>12</v>
      </c>
      <c r="C8113" s="61">
        <v>3</v>
      </c>
      <c r="D8113" s="61">
        <v>23</v>
      </c>
      <c r="E8113" s="87">
        <v>3.937756028027873E-2</v>
      </c>
      <c r="F8113" s="87">
        <v>1.7622194142860797E-2</v>
      </c>
      <c r="G8113" s="87">
        <v>1.4049599999999879E-3</v>
      </c>
      <c r="H8113" s="87">
        <v>1.6661480863503531E-6</v>
      </c>
      <c r="I8113" s="87">
        <v>6.4846814516129276E-5</v>
      </c>
      <c r="J8113" s="87">
        <v>7.15876411572573E-3</v>
      </c>
      <c r="K8113" s="88">
        <v>6.5629991501467727E-2</v>
      </c>
      <c r="L8113" s="84"/>
      <c r="M8113" s="88">
        <f t="shared" si="892"/>
        <v>2.9938216709154381E-2</v>
      </c>
      <c r="N8113" s="88">
        <f t="shared" si="887"/>
        <v>1.9467317116802864E-2</v>
      </c>
      <c r="O8113" s="88">
        <f t="shared" si="888"/>
        <v>5.6104823839481168E-4</v>
      </c>
      <c r="P8113" s="88">
        <f t="shared" si="889"/>
        <v>3.0916821756038877E-6</v>
      </c>
      <c r="Q8113" s="88">
        <f t="shared" si="890"/>
        <v>3.1792246632204036E-5</v>
      </c>
      <c r="R8113" s="89">
        <f t="shared" si="891"/>
        <v>7.15876411572573E-3</v>
      </c>
      <c r="S8113" s="88">
        <f t="shared" si="893"/>
        <v>5.0001465993159869E-2</v>
      </c>
    </row>
    <row r="8114" spans="1:19" x14ac:dyDescent="0.2">
      <c r="A8114" s="60">
        <v>2004</v>
      </c>
      <c r="B8114" s="61">
        <v>12</v>
      </c>
      <c r="C8114" s="61">
        <v>3</v>
      </c>
      <c r="D8114" s="61">
        <v>24</v>
      </c>
      <c r="E8114" s="87">
        <v>3.4055421270340974E-2</v>
      </c>
      <c r="F8114" s="87">
        <v>1.4936772898284356E-2</v>
      </c>
      <c r="G8114" s="87">
        <v>1.4049599999999879E-3</v>
      </c>
      <c r="H8114" s="87">
        <v>1.6661480863503531E-6</v>
      </c>
      <c r="I8114" s="87">
        <v>6.4846814516129276E-5</v>
      </c>
      <c r="J8114" s="87">
        <v>6.5598578736468906E-3</v>
      </c>
      <c r="K8114" s="88">
        <v>5.7023525004874696E-2</v>
      </c>
      <c r="L8114" s="84"/>
      <c r="M8114" s="88">
        <f t="shared" si="892"/>
        <v>2.5891867725071686E-2</v>
      </c>
      <c r="N8114" s="88">
        <f t="shared" si="887"/>
        <v>1.6500720191552888E-2</v>
      </c>
      <c r="O8114" s="88">
        <f t="shared" si="888"/>
        <v>5.6104823839481168E-4</v>
      </c>
      <c r="P8114" s="88">
        <f t="shared" si="889"/>
        <v>3.0916821756038877E-6</v>
      </c>
      <c r="Q8114" s="88">
        <f t="shared" si="890"/>
        <v>3.1792246632204036E-5</v>
      </c>
      <c r="R8114" s="89">
        <f t="shared" si="891"/>
        <v>6.5598578736468906E-3</v>
      </c>
      <c r="S8114" s="88">
        <f t="shared" si="893"/>
        <v>4.2988520083827197E-2</v>
      </c>
    </row>
    <row r="8115" spans="1:19" x14ac:dyDescent="0.2">
      <c r="A8115" s="60">
        <v>2004</v>
      </c>
      <c r="B8115" s="61">
        <v>12</v>
      </c>
      <c r="C8115" s="61">
        <v>4</v>
      </c>
      <c r="D8115" s="61">
        <v>1</v>
      </c>
      <c r="E8115" s="87">
        <v>3.0059365382763818E-2</v>
      </c>
      <c r="F8115" s="87">
        <v>1.4513591341687608E-2</v>
      </c>
      <c r="G8115" s="87">
        <v>1.4049599999999879E-3</v>
      </c>
      <c r="H8115" s="87">
        <v>1.6661480863503531E-6</v>
      </c>
      <c r="I8115" s="87">
        <v>6.4846814516129276E-5</v>
      </c>
      <c r="J8115" s="87">
        <v>8.7361369601136399E-3</v>
      </c>
      <c r="K8115" s="88">
        <v>5.4780566647167538E-2</v>
      </c>
      <c r="L8115" s="84"/>
      <c r="M8115" s="88">
        <f t="shared" si="892"/>
        <v>2.2853721473941616E-2</v>
      </c>
      <c r="N8115" s="88">
        <f t="shared" si="887"/>
        <v>1.6033229622928736E-2</v>
      </c>
      <c r="O8115" s="88">
        <f t="shared" si="888"/>
        <v>5.6104823839481168E-4</v>
      </c>
      <c r="P8115" s="88">
        <f t="shared" si="889"/>
        <v>3.0916821756038877E-6</v>
      </c>
      <c r="Q8115" s="88">
        <f t="shared" si="890"/>
        <v>3.1792246632204036E-5</v>
      </c>
      <c r="R8115" s="89">
        <f t="shared" si="891"/>
        <v>8.7361369601136399E-3</v>
      </c>
      <c r="S8115" s="88">
        <f t="shared" si="893"/>
        <v>3.9482883264072968E-2</v>
      </c>
    </row>
    <row r="8116" spans="1:19" x14ac:dyDescent="0.2">
      <c r="A8116" s="60">
        <v>2004</v>
      </c>
      <c r="B8116" s="61">
        <v>12</v>
      </c>
      <c r="C8116" s="61">
        <v>4</v>
      </c>
      <c r="D8116" s="61">
        <v>2</v>
      </c>
      <c r="E8116" s="87">
        <v>2.8392607524081407E-2</v>
      </c>
      <c r="F8116" s="87">
        <v>1.3807508453894632E-2</v>
      </c>
      <c r="G8116" s="87">
        <v>1.4049599999999879E-3</v>
      </c>
      <c r="H8116" s="87">
        <v>1.6661480863503531E-6</v>
      </c>
      <c r="I8116" s="87">
        <v>6.4846814516129276E-5</v>
      </c>
      <c r="J8116" s="87">
        <v>9.3656451661114064E-3</v>
      </c>
      <c r="K8116" s="88">
        <v>5.3037234106689916E-2</v>
      </c>
      <c r="L8116" s="84"/>
      <c r="M8116" s="88">
        <f t="shared" si="892"/>
        <v>2.1586508431291253E-2</v>
      </c>
      <c r="N8116" s="88">
        <f t="shared" si="887"/>
        <v>1.5253216681521978E-2</v>
      </c>
      <c r="O8116" s="88">
        <f t="shared" si="888"/>
        <v>5.6104823839481168E-4</v>
      </c>
      <c r="P8116" s="88">
        <f t="shared" si="889"/>
        <v>3.0916821756038877E-6</v>
      </c>
      <c r="Q8116" s="88">
        <f t="shared" si="890"/>
        <v>3.1792246632204036E-5</v>
      </c>
      <c r="R8116" s="89">
        <f t="shared" si="891"/>
        <v>9.3656451661114064E-3</v>
      </c>
      <c r="S8116" s="88">
        <f t="shared" si="893"/>
        <v>3.7435657280015855E-2</v>
      </c>
    </row>
    <row r="8117" spans="1:19" x14ac:dyDescent="0.2">
      <c r="A8117" s="60">
        <v>2004</v>
      </c>
      <c r="B8117" s="61">
        <v>12</v>
      </c>
      <c r="C8117" s="61">
        <v>4</v>
      </c>
      <c r="D8117" s="61">
        <v>3</v>
      </c>
      <c r="E8117" s="87">
        <v>2.7583273238000049E-2</v>
      </c>
      <c r="F8117" s="87">
        <v>1.353662161338288E-2</v>
      </c>
      <c r="G8117" s="87">
        <v>1.4049599999999879E-3</v>
      </c>
      <c r="H8117" s="87">
        <v>1.6661480863503531E-6</v>
      </c>
      <c r="I8117" s="87">
        <v>6.4846814516129276E-5</v>
      </c>
      <c r="J8117" s="87">
        <v>9.7461289764629987E-3</v>
      </c>
      <c r="K8117" s="88">
        <v>5.2337496790448398E-2</v>
      </c>
      <c r="L8117" s="84"/>
      <c r="M8117" s="88">
        <f t="shared" si="892"/>
        <v>2.0971182721054516E-2</v>
      </c>
      <c r="N8117" s="88">
        <f t="shared" si="887"/>
        <v>1.4953966770627797E-2</v>
      </c>
      <c r="O8117" s="88">
        <f t="shared" si="888"/>
        <v>5.6104823839481168E-4</v>
      </c>
      <c r="P8117" s="88">
        <f t="shared" si="889"/>
        <v>3.0916821756038877E-6</v>
      </c>
      <c r="Q8117" s="88">
        <f t="shared" si="890"/>
        <v>3.1792246632204036E-5</v>
      </c>
      <c r="R8117" s="89">
        <f t="shared" si="891"/>
        <v>9.7461289764629987E-3</v>
      </c>
      <c r="S8117" s="88">
        <f t="shared" si="893"/>
        <v>3.652108165888493E-2</v>
      </c>
    </row>
    <row r="8118" spans="1:19" x14ac:dyDescent="0.2">
      <c r="A8118" s="60">
        <v>2004</v>
      </c>
      <c r="B8118" s="61">
        <v>12</v>
      </c>
      <c r="C8118" s="61">
        <v>4</v>
      </c>
      <c r="D8118" s="61">
        <v>4</v>
      </c>
      <c r="E8118" s="87">
        <v>2.7235102356181869E-2</v>
      </c>
      <c r="F8118" s="87">
        <v>1.3290277331224145E-2</v>
      </c>
      <c r="G8118" s="87">
        <v>1.4049599999999879E-3</v>
      </c>
      <c r="H8118" s="87">
        <v>1.6661480863503531E-6</v>
      </c>
      <c r="I8118" s="87">
        <v>6.4846814516129276E-5</v>
      </c>
      <c r="J8118" s="87">
        <v>9.9877714270343119E-3</v>
      </c>
      <c r="K8118" s="88">
        <v>5.1984624077042796E-2</v>
      </c>
      <c r="L8118" s="84"/>
      <c r="M8118" s="88">
        <f t="shared" si="892"/>
        <v>2.070647319518502E-2</v>
      </c>
      <c r="N8118" s="88">
        <f t="shared" si="887"/>
        <v>1.4681829134314324E-2</v>
      </c>
      <c r="O8118" s="88">
        <f t="shared" si="888"/>
        <v>5.6104823839481168E-4</v>
      </c>
      <c r="P8118" s="88">
        <f t="shared" si="889"/>
        <v>3.0916821756038877E-6</v>
      </c>
      <c r="Q8118" s="88">
        <f t="shared" si="890"/>
        <v>3.1792246632204036E-5</v>
      </c>
      <c r="R8118" s="89">
        <f t="shared" si="891"/>
        <v>9.9877714270343119E-3</v>
      </c>
      <c r="S8118" s="88">
        <f t="shared" si="893"/>
        <v>3.5984234496701961E-2</v>
      </c>
    </row>
    <row r="8119" spans="1:19" x14ac:dyDescent="0.2">
      <c r="A8119" s="60">
        <v>2004</v>
      </c>
      <c r="B8119" s="61">
        <v>12</v>
      </c>
      <c r="C8119" s="61">
        <v>4</v>
      </c>
      <c r="D8119" s="61">
        <v>5</v>
      </c>
      <c r="E8119" s="87">
        <v>2.7558746081106377E-2</v>
      </c>
      <c r="F8119" s="87">
        <v>1.3457421072194917E-2</v>
      </c>
      <c r="G8119" s="87">
        <v>1.4049599999999879E-3</v>
      </c>
      <c r="H8119" s="87">
        <v>1.6661480863503531E-6</v>
      </c>
      <c r="I8119" s="87">
        <v>6.4846814516129276E-5</v>
      </c>
      <c r="J8119" s="87">
        <v>1.0138155757048276E-2</v>
      </c>
      <c r="K8119" s="88">
        <v>5.262579587295204E-2</v>
      </c>
      <c r="L8119" s="84"/>
      <c r="M8119" s="88">
        <f t="shared" si="892"/>
        <v>2.095253506149624E-2</v>
      </c>
      <c r="N8119" s="88">
        <f t="shared" si="887"/>
        <v>1.4866473576611822E-2</v>
      </c>
      <c r="O8119" s="88">
        <f t="shared" si="888"/>
        <v>5.6104823839481168E-4</v>
      </c>
      <c r="P8119" s="88">
        <f t="shared" si="889"/>
        <v>3.0916821756038877E-6</v>
      </c>
      <c r="Q8119" s="88">
        <f t="shared" si="890"/>
        <v>3.1792246632204036E-5</v>
      </c>
      <c r="R8119" s="89">
        <f t="shared" si="891"/>
        <v>1.0138155757048276E-2</v>
      </c>
      <c r="S8119" s="88">
        <f t="shared" si="893"/>
        <v>3.6414940805310686E-2</v>
      </c>
    </row>
    <row r="8120" spans="1:19" x14ac:dyDescent="0.2">
      <c r="A8120" s="60">
        <v>2004</v>
      </c>
      <c r="B8120" s="61">
        <v>12</v>
      </c>
      <c r="C8120" s="61">
        <v>4</v>
      </c>
      <c r="D8120" s="61">
        <v>6</v>
      </c>
      <c r="E8120" s="87">
        <v>2.8704841837977797E-2</v>
      </c>
      <c r="F8120" s="87">
        <v>1.3438791394139121E-2</v>
      </c>
      <c r="G8120" s="87">
        <v>1.4049599999999879E-3</v>
      </c>
      <c r="H8120" s="87">
        <v>1.6661480863503531E-6</v>
      </c>
      <c r="I8120" s="87">
        <v>6.4846814516129276E-5</v>
      </c>
      <c r="J8120" s="87">
        <v>1.0118859013290068E-2</v>
      </c>
      <c r="K8120" s="88">
        <v>5.3733965208009452E-2</v>
      </c>
      <c r="L8120" s="84"/>
      <c r="M8120" s="88">
        <f t="shared" si="892"/>
        <v>2.1823895879546796E-2</v>
      </c>
      <c r="N8120" s="88">
        <f t="shared" si="887"/>
        <v>1.4845893287485734E-2</v>
      </c>
      <c r="O8120" s="88">
        <f t="shared" si="888"/>
        <v>5.6104823839481168E-4</v>
      </c>
      <c r="P8120" s="88">
        <f t="shared" si="889"/>
        <v>3.0916821756038877E-6</v>
      </c>
      <c r="Q8120" s="88">
        <f t="shared" si="890"/>
        <v>3.1792246632204036E-5</v>
      </c>
      <c r="R8120" s="89">
        <f t="shared" si="891"/>
        <v>1.0118859013290068E-2</v>
      </c>
      <c r="S8120" s="88">
        <f t="shared" si="893"/>
        <v>3.7265721334235148E-2</v>
      </c>
    </row>
    <row r="8121" spans="1:19" x14ac:dyDescent="0.2">
      <c r="A8121" s="60">
        <v>2004</v>
      </c>
      <c r="B8121" s="61">
        <v>12</v>
      </c>
      <c r="C8121" s="61">
        <v>4</v>
      </c>
      <c r="D8121" s="61">
        <v>7</v>
      </c>
      <c r="E8121" s="87">
        <v>3.1457652805808166E-2</v>
      </c>
      <c r="F8121" s="87">
        <v>1.4197818437965143E-2</v>
      </c>
      <c r="G8121" s="87">
        <v>1.421013333333321E-4</v>
      </c>
      <c r="H8121" s="87">
        <v>1.6851858031628439E-7</v>
      </c>
      <c r="I8121" s="87">
        <v>6.4846814516129276E-5</v>
      </c>
      <c r="J8121" s="87">
        <v>1.0152272321725881E-2</v>
      </c>
      <c r="K8121" s="88">
        <v>5.6014860231928969E-2</v>
      </c>
      <c r="L8121" s="84"/>
      <c r="M8121" s="88">
        <f t="shared" si="892"/>
        <v>2.391682014218878E-2</v>
      </c>
      <c r="N8121" s="88">
        <f t="shared" si="887"/>
        <v>1.56843938761526E-2</v>
      </c>
      <c r="O8121" s="88">
        <f t="shared" si="888"/>
        <v>5.6745887954262473E-5</v>
      </c>
      <c r="P8121" s="88">
        <f t="shared" si="889"/>
        <v>3.1270083091064023E-7</v>
      </c>
      <c r="Q8121" s="88">
        <f t="shared" si="890"/>
        <v>3.1792246632204036E-5</v>
      </c>
      <c r="R8121" s="89">
        <f t="shared" si="891"/>
        <v>1.0152272321725881E-2</v>
      </c>
      <c r="S8121" s="88">
        <f t="shared" si="893"/>
        <v>3.9690064853758755E-2</v>
      </c>
    </row>
    <row r="8122" spans="1:19" x14ac:dyDescent="0.2">
      <c r="A8122" s="60">
        <v>2004</v>
      </c>
      <c r="B8122" s="61">
        <v>12</v>
      </c>
      <c r="C8122" s="61">
        <v>4</v>
      </c>
      <c r="D8122" s="61">
        <v>8</v>
      </c>
      <c r="E8122" s="87">
        <v>3.6885761667402595E-2</v>
      </c>
      <c r="F8122" s="87">
        <v>1.5437310111992503E-2</v>
      </c>
      <c r="G8122" s="87">
        <v>1.421013333333321E-4</v>
      </c>
      <c r="H8122" s="87">
        <v>1.6851858031628439E-7</v>
      </c>
      <c r="I8122" s="87">
        <v>6.4846814516129276E-5</v>
      </c>
      <c r="J8122" s="87">
        <v>9.0570227683123682E-3</v>
      </c>
      <c r="K8122" s="88">
        <v>6.1587211214137245E-2</v>
      </c>
      <c r="L8122" s="84"/>
      <c r="M8122" s="88">
        <f t="shared" si="892"/>
        <v>2.8043736544896527E-2</v>
      </c>
      <c r="N8122" s="88">
        <f t="shared" si="887"/>
        <v>1.7053665902457167E-2</v>
      </c>
      <c r="O8122" s="88">
        <f t="shared" si="888"/>
        <v>5.6745887954262473E-5</v>
      </c>
      <c r="P8122" s="88">
        <f t="shared" si="889"/>
        <v>3.1270083091064023E-7</v>
      </c>
      <c r="Q8122" s="88">
        <f t="shared" si="890"/>
        <v>3.1792246632204036E-5</v>
      </c>
      <c r="R8122" s="89">
        <f t="shared" si="891"/>
        <v>9.0570227683123682E-3</v>
      </c>
      <c r="S8122" s="88">
        <f t="shared" si="893"/>
        <v>4.5186253282771066E-2</v>
      </c>
    </row>
    <row r="8123" spans="1:19" x14ac:dyDescent="0.2">
      <c r="A8123" s="60">
        <v>2004</v>
      </c>
      <c r="B8123" s="61">
        <v>12</v>
      </c>
      <c r="C8123" s="61">
        <v>4</v>
      </c>
      <c r="D8123" s="61">
        <v>9</v>
      </c>
      <c r="E8123" s="87">
        <v>3.9300649842051831E-2</v>
      </c>
      <c r="F8123" s="87">
        <v>1.6545254029740376E-2</v>
      </c>
      <c r="G8123" s="87">
        <v>1.421013333333321E-4</v>
      </c>
      <c r="H8123" s="87">
        <v>1.6851858031628439E-7</v>
      </c>
      <c r="I8123" s="87">
        <v>6.4846814516129276E-5</v>
      </c>
      <c r="J8123" s="87">
        <v>1.0047941754842721E-2</v>
      </c>
      <c r="K8123" s="88">
        <v>6.6100962293064711E-2</v>
      </c>
      <c r="L8123" s="84"/>
      <c r="M8123" s="88">
        <f t="shared" si="892"/>
        <v>2.9879742762306382E-2</v>
      </c>
      <c r="N8123" s="88">
        <f t="shared" si="887"/>
        <v>1.8277616530828201E-2</v>
      </c>
      <c r="O8123" s="88">
        <f t="shared" si="888"/>
        <v>5.6745887954262473E-5</v>
      </c>
      <c r="P8123" s="88">
        <f t="shared" si="889"/>
        <v>3.1270083091064023E-7</v>
      </c>
      <c r="Q8123" s="88">
        <f t="shared" si="890"/>
        <v>3.1792246632204036E-5</v>
      </c>
      <c r="R8123" s="89">
        <f t="shared" si="891"/>
        <v>1.0047941754842721E-2</v>
      </c>
      <c r="S8123" s="88">
        <f t="shared" si="893"/>
        <v>4.8246210128551958E-2</v>
      </c>
    </row>
    <row r="8124" spans="1:19" x14ac:dyDescent="0.2">
      <c r="A8124" s="60">
        <v>2004</v>
      </c>
      <c r="B8124" s="61">
        <v>12</v>
      </c>
      <c r="C8124" s="61">
        <v>4</v>
      </c>
      <c r="D8124" s="61">
        <v>10</v>
      </c>
      <c r="E8124" s="87">
        <v>4.1041418735069807E-2</v>
      </c>
      <c r="F8124" s="87">
        <v>1.7429567170160698E-2</v>
      </c>
      <c r="G8124" s="87">
        <v>1.421013333333321E-4</v>
      </c>
      <c r="H8124" s="87">
        <v>1.6851858031628439E-7</v>
      </c>
      <c r="I8124" s="87">
        <v>6.4846814516129276E-5</v>
      </c>
      <c r="J8124" s="87">
        <v>1.0983098841091587E-2</v>
      </c>
      <c r="K8124" s="88">
        <v>6.9661201412751866E-2</v>
      </c>
      <c r="L8124" s="84"/>
      <c r="M8124" s="88">
        <f t="shared" si="892"/>
        <v>3.120322537496148E-2</v>
      </c>
      <c r="N8124" s="88">
        <f t="shared" si="887"/>
        <v>1.9254521233815627E-2</v>
      </c>
      <c r="O8124" s="88">
        <f t="shared" si="888"/>
        <v>5.6745887954262473E-5</v>
      </c>
      <c r="P8124" s="88">
        <f t="shared" si="889"/>
        <v>3.1270083091064023E-7</v>
      </c>
      <c r="Q8124" s="88">
        <f t="shared" si="890"/>
        <v>3.1792246632204036E-5</v>
      </c>
      <c r="R8124" s="89">
        <f t="shared" si="891"/>
        <v>1.0983098841091587E-2</v>
      </c>
      <c r="S8124" s="88">
        <f t="shared" si="893"/>
        <v>5.0546597444194485E-2</v>
      </c>
    </row>
    <row r="8125" spans="1:19" x14ac:dyDescent="0.2">
      <c r="A8125" s="60">
        <v>2004</v>
      </c>
      <c r="B8125" s="61">
        <v>12</v>
      </c>
      <c r="C8125" s="61">
        <v>4</v>
      </c>
      <c r="D8125" s="61">
        <v>11</v>
      </c>
      <c r="E8125" s="87">
        <v>4.1943400788622312E-2</v>
      </c>
      <c r="F8125" s="87">
        <v>1.7313218103506767E-2</v>
      </c>
      <c r="G8125" s="87">
        <v>1.421013333333321E-4</v>
      </c>
      <c r="H8125" s="87">
        <v>1.6851858031628439E-7</v>
      </c>
      <c r="I8125" s="87">
        <v>6.4846814516129276E-5</v>
      </c>
      <c r="J8125" s="87">
        <v>1.0946753885355759E-2</v>
      </c>
      <c r="K8125" s="88">
        <v>7.041048944391462E-2</v>
      </c>
      <c r="L8125" s="84"/>
      <c r="M8125" s="88">
        <f t="shared" si="892"/>
        <v>3.188898990671047E-2</v>
      </c>
      <c r="N8125" s="88">
        <f t="shared" si="887"/>
        <v>1.9125989896660107E-2</v>
      </c>
      <c r="O8125" s="88">
        <f t="shared" si="888"/>
        <v>5.6745887954262473E-5</v>
      </c>
      <c r="P8125" s="88">
        <f t="shared" si="889"/>
        <v>3.1270083091064023E-7</v>
      </c>
      <c r="Q8125" s="88">
        <f t="shared" si="890"/>
        <v>3.1792246632204036E-5</v>
      </c>
      <c r="R8125" s="89">
        <f t="shared" si="891"/>
        <v>1.0946753885355759E-2</v>
      </c>
      <c r="S8125" s="88">
        <f t="shared" si="893"/>
        <v>5.1103830638787956E-2</v>
      </c>
    </row>
    <row r="8126" spans="1:19" x14ac:dyDescent="0.2">
      <c r="A8126" s="60">
        <v>2004</v>
      </c>
      <c r="B8126" s="61">
        <v>12</v>
      </c>
      <c r="C8126" s="61">
        <v>4</v>
      </c>
      <c r="D8126" s="61">
        <v>12</v>
      </c>
      <c r="E8126" s="87">
        <v>4.2106591264841918E-2</v>
      </c>
      <c r="F8126" s="87">
        <v>1.6874812328031109E-2</v>
      </c>
      <c r="G8126" s="87">
        <v>1.421013333333321E-4</v>
      </c>
      <c r="H8126" s="87">
        <v>1.6851858031628439E-7</v>
      </c>
      <c r="I8126" s="87">
        <v>6.4846814516129276E-5</v>
      </c>
      <c r="J8126" s="87">
        <v>9.8960690707801165E-3</v>
      </c>
      <c r="K8126" s="88">
        <v>6.9084589330082921E-2</v>
      </c>
      <c r="L8126" s="84"/>
      <c r="M8126" s="88">
        <f t="shared" si="892"/>
        <v>3.2013061378055013E-2</v>
      </c>
      <c r="N8126" s="88">
        <f t="shared" si="887"/>
        <v>1.8641681064976958E-2</v>
      </c>
      <c r="O8126" s="88">
        <f t="shared" si="888"/>
        <v>5.6745887954262473E-5</v>
      </c>
      <c r="P8126" s="88">
        <f t="shared" si="889"/>
        <v>3.1270083091064023E-7</v>
      </c>
      <c r="Q8126" s="88">
        <f t="shared" si="890"/>
        <v>3.1792246632204036E-5</v>
      </c>
      <c r="R8126" s="89">
        <f t="shared" si="891"/>
        <v>9.8960690707801165E-3</v>
      </c>
      <c r="S8126" s="88">
        <f t="shared" si="893"/>
        <v>5.074359327844935E-2</v>
      </c>
    </row>
    <row r="8127" spans="1:19" x14ac:dyDescent="0.2">
      <c r="A8127" s="60">
        <v>2004</v>
      </c>
      <c r="B8127" s="61">
        <v>12</v>
      </c>
      <c r="C8127" s="61">
        <v>4</v>
      </c>
      <c r="D8127" s="61">
        <v>13</v>
      </c>
      <c r="E8127" s="87">
        <v>4.2396593611461503E-2</v>
      </c>
      <c r="F8127" s="87">
        <v>1.6417487088846661E-2</v>
      </c>
      <c r="G8127" s="87">
        <v>1.421013333333321E-4</v>
      </c>
      <c r="H8127" s="87">
        <v>1.6851858031628439E-7</v>
      </c>
      <c r="I8127" s="87">
        <v>6.4846814516129276E-5</v>
      </c>
      <c r="J8127" s="87">
        <v>8.9522236121560902E-3</v>
      </c>
      <c r="K8127" s="88">
        <v>6.7973420978894028E-2</v>
      </c>
      <c r="L8127" s="84"/>
      <c r="M8127" s="88">
        <f t="shared" si="892"/>
        <v>3.223354616780489E-2</v>
      </c>
      <c r="N8127" s="88">
        <f t="shared" si="887"/>
        <v>1.8136471816653694E-2</v>
      </c>
      <c r="O8127" s="88">
        <f t="shared" si="888"/>
        <v>5.6745887954262473E-5</v>
      </c>
      <c r="P8127" s="88">
        <f t="shared" si="889"/>
        <v>3.1270083091064023E-7</v>
      </c>
      <c r="Q8127" s="88">
        <f t="shared" si="890"/>
        <v>3.1792246632204036E-5</v>
      </c>
      <c r="R8127" s="89">
        <f t="shared" si="891"/>
        <v>8.9522236121560902E-3</v>
      </c>
      <c r="S8127" s="88">
        <f t="shared" si="893"/>
        <v>5.0458868819875963E-2</v>
      </c>
    </row>
    <row r="8128" spans="1:19" x14ac:dyDescent="0.2">
      <c r="A8128" s="60">
        <v>2004</v>
      </c>
      <c r="B8128" s="61">
        <v>12</v>
      </c>
      <c r="C8128" s="61">
        <v>4</v>
      </c>
      <c r="D8128" s="61">
        <v>14</v>
      </c>
      <c r="E8128" s="87">
        <v>4.0461118220853715E-2</v>
      </c>
      <c r="F8128" s="87">
        <v>1.6251432722887271E-2</v>
      </c>
      <c r="G8128" s="87">
        <v>1.421013333333321E-4</v>
      </c>
      <c r="H8128" s="87">
        <v>1.6851858031628439E-7</v>
      </c>
      <c r="I8128" s="87">
        <v>6.4846814516129276E-5</v>
      </c>
      <c r="J8128" s="87">
        <v>8.4875659571414432E-3</v>
      </c>
      <c r="K8128" s="88">
        <v>6.5407233567312206E-2</v>
      </c>
      <c r="L8128" s="84"/>
      <c r="M8128" s="88">
        <f t="shared" si="892"/>
        <v>3.0762030886847497E-2</v>
      </c>
      <c r="N8128" s="88">
        <f t="shared" si="887"/>
        <v>1.7953030811830199E-2</v>
      </c>
      <c r="O8128" s="88">
        <f t="shared" si="888"/>
        <v>5.6745887954262473E-5</v>
      </c>
      <c r="P8128" s="88">
        <f t="shared" si="889"/>
        <v>3.1270083091064023E-7</v>
      </c>
      <c r="Q8128" s="88">
        <f t="shared" si="890"/>
        <v>3.1792246632204036E-5</v>
      </c>
      <c r="R8128" s="89">
        <f t="shared" si="891"/>
        <v>8.4875659571414432E-3</v>
      </c>
      <c r="S8128" s="88">
        <f t="shared" si="893"/>
        <v>4.8803912534095072E-2</v>
      </c>
    </row>
    <row r="8129" spans="1:19" x14ac:dyDescent="0.2">
      <c r="A8129" s="60">
        <v>2004</v>
      </c>
      <c r="B8129" s="61">
        <v>12</v>
      </c>
      <c r="C8129" s="61">
        <v>4</v>
      </c>
      <c r="D8129" s="61">
        <v>15</v>
      </c>
      <c r="E8129" s="87">
        <v>3.9712462160405894E-2</v>
      </c>
      <c r="F8129" s="87">
        <v>1.6066972082800345E-2</v>
      </c>
      <c r="G8129" s="87">
        <v>1.421013333333321E-4</v>
      </c>
      <c r="H8129" s="87">
        <v>1.6851858031628439E-7</v>
      </c>
      <c r="I8129" s="87">
        <v>6.4846814516129276E-5</v>
      </c>
      <c r="J8129" s="87">
        <v>8.9296689935078298E-3</v>
      </c>
      <c r="K8129" s="88">
        <v>6.4916219903143849E-2</v>
      </c>
      <c r="L8129" s="84"/>
      <c r="M8129" s="88">
        <f t="shared" si="892"/>
        <v>3.0192837995800515E-2</v>
      </c>
      <c r="N8129" s="88">
        <f t="shared" si="887"/>
        <v>1.7749256313204814E-2</v>
      </c>
      <c r="O8129" s="88">
        <f t="shared" si="888"/>
        <v>5.6745887954262473E-5</v>
      </c>
      <c r="P8129" s="88">
        <f t="shared" si="889"/>
        <v>3.1270083091064023E-7</v>
      </c>
      <c r="Q8129" s="88">
        <f t="shared" si="890"/>
        <v>3.1792246632204036E-5</v>
      </c>
      <c r="R8129" s="89">
        <f t="shared" si="891"/>
        <v>8.9296689935078298E-3</v>
      </c>
      <c r="S8129" s="88">
        <f t="shared" si="893"/>
        <v>4.8030945144422701E-2</v>
      </c>
    </row>
    <row r="8130" spans="1:19" x14ac:dyDescent="0.2">
      <c r="A8130" s="60">
        <v>2004</v>
      </c>
      <c r="B8130" s="61">
        <v>12</v>
      </c>
      <c r="C8130" s="61">
        <v>4</v>
      </c>
      <c r="D8130" s="61">
        <v>16</v>
      </c>
      <c r="E8130" s="87">
        <v>3.8947313067986926E-2</v>
      </c>
      <c r="F8130" s="87">
        <v>1.5960629827509388E-2</v>
      </c>
      <c r="G8130" s="87">
        <v>1.421013333333321E-4</v>
      </c>
      <c r="H8130" s="87">
        <v>1.6851858031628439E-7</v>
      </c>
      <c r="I8130" s="87">
        <v>6.4846814516129276E-5</v>
      </c>
      <c r="J8130" s="87">
        <v>9.2035311496600231E-3</v>
      </c>
      <c r="K8130" s="88">
        <v>6.4318590711586118E-2</v>
      </c>
      <c r="L8130" s="84"/>
      <c r="M8130" s="88">
        <f t="shared" si="892"/>
        <v>2.9611105679714787E-2</v>
      </c>
      <c r="N8130" s="88">
        <f t="shared" si="887"/>
        <v>1.7631779545562703E-2</v>
      </c>
      <c r="O8130" s="88">
        <f t="shared" si="888"/>
        <v>5.6745887954262473E-5</v>
      </c>
      <c r="P8130" s="88">
        <f t="shared" si="889"/>
        <v>3.1270083091064023E-7</v>
      </c>
      <c r="Q8130" s="88">
        <f t="shared" si="890"/>
        <v>3.1792246632204036E-5</v>
      </c>
      <c r="R8130" s="89">
        <f t="shared" si="891"/>
        <v>9.2035311496600231E-3</v>
      </c>
      <c r="S8130" s="88">
        <f t="shared" si="893"/>
        <v>4.7331736060694865E-2</v>
      </c>
    </row>
    <row r="8131" spans="1:19" x14ac:dyDescent="0.2">
      <c r="A8131" s="60">
        <v>2004</v>
      </c>
      <c r="B8131" s="61">
        <v>12</v>
      </c>
      <c r="C8131" s="61">
        <v>4</v>
      </c>
      <c r="D8131" s="61">
        <v>17</v>
      </c>
      <c r="E8131" s="87">
        <v>4.3442818203771265E-2</v>
      </c>
      <c r="F8131" s="87">
        <v>1.5696781154579398E-2</v>
      </c>
      <c r="G8131" s="87">
        <v>1.421013333333321E-4</v>
      </c>
      <c r="H8131" s="87">
        <v>1.6851858031628439E-7</v>
      </c>
      <c r="I8131" s="87">
        <v>6.4846814516129276E-5</v>
      </c>
      <c r="J8131" s="87">
        <v>7.3894128331400237E-3</v>
      </c>
      <c r="K8131" s="88">
        <v>6.6736128857920463E-2</v>
      </c>
      <c r="L8131" s="84"/>
      <c r="M8131" s="88">
        <f t="shared" si="892"/>
        <v>3.3028976315027679E-2</v>
      </c>
      <c r="N8131" s="88">
        <f t="shared" ref="N8131:N8194" si="894">F8131*W$5</f>
        <v>1.7340304730046802E-2</v>
      </c>
      <c r="O8131" s="88">
        <f t="shared" ref="O8131:O8194" si="895">G8131*X$5</f>
        <v>5.6745887954262473E-5</v>
      </c>
      <c r="P8131" s="88">
        <f t="shared" ref="P8131:P8194" si="896">H8131*Y$5</f>
        <v>3.1270083091064023E-7</v>
      </c>
      <c r="Q8131" s="88">
        <f t="shared" ref="Q8131:Q8194" si="897">I8131*Z$5</f>
        <v>3.1792246632204036E-5</v>
      </c>
      <c r="R8131" s="89">
        <f t="shared" ref="R8131:R8194" si="898">J8131</f>
        <v>7.3894128331400237E-3</v>
      </c>
      <c r="S8131" s="88">
        <f t="shared" si="893"/>
        <v>5.0458131880491856E-2</v>
      </c>
    </row>
    <row r="8132" spans="1:19" x14ac:dyDescent="0.2">
      <c r="A8132" s="60">
        <v>2004</v>
      </c>
      <c r="B8132" s="61">
        <v>12</v>
      </c>
      <c r="C8132" s="61">
        <v>4</v>
      </c>
      <c r="D8132" s="61">
        <v>18</v>
      </c>
      <c r="E8132" s="87">
        <v>4.8873226948101423E-2</v>
      </c>
      <c r="F8132" s="87">
        <v>1.5678543437506586E-2</v>
      </c>
      <c r="G8132" s="87">
        <v>1.421013333333321E-4</v>
      </c>
      <c r="H8132" s="87">
        <v>1.6851858031628439E-7</v>
      </c>
      <c r="I8132" s="87">
        <v>6.4846814516129276E-5</v>
      </c>
      <c r="J8132" s="87">
        <v>7.6787299715881455E-3</v>
      </c>
      <c r="K8132" s="88">
        <v>7.2437617023625944E-2</v>
      </c>
      <c r="L8132" s="84"/>
      <c r="M8132" s="88">
        <f t="shared" ref="M8132:M8195" si="899">E8132*V$5</f>
        <v>3.7157641286901667E-2</v>
      </c>
      <c r="N8132" s="88">
        <f t="shared" si="894"/>
        <v>1.732015744198127E-2</v>
      </c>
      <c r="O8132" s="88">
        <f t="shared" si="895"/>
        <v>5.6745887954262473E-5</v>
      </c>
      <c r="P8132" s="88">
        <f t="shared" si="896"/>
        <v>3.1270083091064023E-7</v>
      </c>
      <c r="Q8132" s="88">
        <f t="shared" si="897"/>
        <v>3.1792246632204036E-5</v>
      </c>
      <c r="R8132" s="89">
        <f t="shared" si="898"/>
        <v>7.6787299715881455E-3</v>
      </c>
      <c r="S8132" s="88">
        <f t="shared" ref="S8132:S8195" si="900">SUM(M8132:Q8132)</f>
        <v>5.456664956430031E-2</v>
      </c>
    </row>
    <row r="8133" spans="1:19" x14ac:dyDescent="0.2">
      <c r="A8133" s="60">
        <v>2004</v>
      </c>
      <c r="B8133" s="61">
        <v>12</v>
      </c>
      <c r="C8133" s="61">
        <v>4</v>
      </c>
      <c r="D8133" s="61">
        <v>19</v>
      </c>
      <c r="E8133" s="87">
        <v>4.9905014796682079E-2</v>
      </c>
      <c r="F8133" s="87">
        <v>1.4816219187395611E-2</v>
      </c>
      <c r="G8133" s="87">
        <v>1.4049599999999879E-3</v>
      </c>
      <c r="H8133" s="87">
        <v>1.6661480863503531E-6</v>
      </c>
      <c r="I8133" s="87">
        <v>6.4846814516129276E-5</v>
      </c>
      <c r="J8133" s="87">
        <v>5.1832967599524183E-3</v>
      </c>
      <c r="K8133" s="88">
        <v>7.1376003706632579E-2</v>
      </c>
      <c r="L8133" s="84"/>
      <c r="M8133" s="88">
        <f t="shared" si="899"/>
        <v>3.7942095376713586E-2</v>
      </c>
      <c r="N8133" s="88">
        <f t="shared" si="894"/>
        <v>1.636754396500284E-2</v>
      </c>
      <c r="O8133" s="88">
        <f t="shared" si="895"/>
        <v>5.6104823839481168E-4</v>
      </c>
      <c r="P8133" s="88">
        <f t="shared" si="896"/>
        <v>3.0916821756038877E-6</v>
      </c>
      <c r="Q8133" s="88">
        <f t="shared" si="897"/>
        <v>3.1792246632204036E-5</v>
      </c>
      <c r="R8133" s="89">
        <f t="shared" si="898"/>
        <v>5.1832967599524183E-3</v>
      </c>
      <c r="S8133" s="88">
        <f t="shared" si="900"/>
        <v>5.4905571508919046E-2</v>
      </c>
    </row>
    <row r="8134" spans="1:19" x14ac:dyDescent="0.2">
      <c r="A8134" s="60">
        <v>2004</v>
      </c>
      <c r="B8134" s="61">
        <v>12</v>
      </c>
      <c r="C8134" s="61">
        <v>4</v>
      </c>
      <c r="D8134" s="61">
        <v>20</v>
      </c>
      <c r="E8134" s="87">
        <v>4.7639495735574008E-2</v>
      </c>
      <c r="F8134" s="87">
        <v>1.4151506315316658E-2</v>
      </c>
      <c r="G8134" s="87">
        <v>1.4049599999999879E-3</v>
      </c>
      <c r="H8134" s="87">
        <v>1.6661480863503531E-6</v>
      </c>
      <c r="I8134" s="87">
        <v>6.4846814516129276E-5</v>
      </c>
      <c r="J8134" s="87">
        <v>5.3371126023460305E-3</v>
      </c>
      <c r="K8134" s="88">
        <v>6.8599587615839147E-2</v>
      </c>
      <c r="L8134" s="84"/>
      <c r="M8134" s="88">
        <f t="shared" si="899"/>
        <v>3.6219652438974188E-2</v>
      </c>
      <c r="N8134" s="88">
        <f t="shared" si="894"/>
        <v>1.5633232665996737E-2</v>
      </c>
      <c r="O8134" s="88">
        <f t="shared" si="895"/>
        <v>5.6104823839481168E-4</v>
      </c>
      <c r="P8134" s="88">
        <f t="shared" si="896"/>
        <v>3.0916821756038877E-6</v>
      </c>
      <c r="Q8134" s="88">
        <f t="shared" si="897"/>
        <v>3.1792246632204036E-5</v>
      </c>
      <c r="R8134" s="89">
        <f t="shared" si="898"/>
        <v>5.3371126023460305E-3</v>
      </c>
      <c r="S8134" s="88">
        <f t="shared" si="900"/>
        <v>5.2448817272173542E-2</v>
      </c>
    </row>
    <row r="8135" spans="1:19" x14ac:dyDescent="0.2">
      <c r="A8135" s="60">
        <v>2004</v>
      </c>
      <c r="B8135" s="61">
        <v>12</v>
      </c>
      <c r="C8135" s="61">
        <v>4</v>
      </c>
      <c r="D8135" s="61">
        <v>21</v>
      </c>
      <c r="E8135" s="87">
        <v>4.4619733439438793E-2</v>
      </c>
      <c r="F8135" s="87">
        <v>1.4117511630883473E-2</v>
      </c>
      <c r="G8135" s="87">
        <v>1.4049599999999879E-3</v>
      </c>
      <c r="H8135" s="87">
        <v>1.6661480863503531E-6</v>
      </c>
      <c r="I8135" s="87">
        <v>6.4846814516129276E-5</v>
      </c>
      <c r="J8135" s="87">
        <v>7.2736964805914222E-3</v>
      </c>
      <c r="K8135" s="88">
        <v>6.7482414513516165E-2</v>
      </c>
      <c r="L8135" s="84"/>
      <c r="M8135" s="88">
        <f t="shared" si="899"/>
        <v>3.3923768758310824E-2</v>
      </c>
      <c r="N8135" s="88">
        <f t="shared" si="894"/>
        <v>1.5595678585228961E-2</v>
      </c>
      <c r="O8135" s="88">
        <f t="shared" si="895"/>
        <v>5.6104823839481168E-4</v>
      </c>
      <c r="P8135" s="88">
        <f t="shared" si="896"/>
        <v>3.0916821756038877E-6</v>
      </c>
      <c r="Q8135" s="88">
        <f t="shared" si="897"/>
        <v>3.1792246632204036E-5</v>
      </c>
      <c r="R8135" s="89">
        <f t="shared" si="898"/>
        <v>7.2736964805914222E-3</v>
      </c>
      <c r="S8135" s="88">
        <f t="shared" si="900"/>
        <v>5.0115379510742408E-2</v>
      </c>
    </row>
    <row r="8136" spans="1:19" x14ac:dyDescent="0.2">
      <c r="A8136" s="60">
        <v>2004</v>
      </c>
      <c r="B8136" s="61">
        <v>12</v>
      </c>
      <c r="C8136" s="61">
        <v>4</v>
      </c>
      <c r="D8136" s="61">
        <v>22</v>
      </c>
      <c r="E8136" s="87">
        <v>4.0584097522763089E-2</v>
      </c>
      <c r="F8136" s="87">
        <v>1.3403206059222805E-2</v>
      </c>
      <c r="G8136" s="87">
        <v>1.4049599999999879E-3</v>
      </c>
      <c r="H8136" s="87">
        <v>1.6661480863503531E-6</v>
      </c>
      <c r="I8136" s="87">
        <v>6.4846814516129276E-5</v>
      </c>
      <c r="J8136" s="87">
        <v>7.8402417866530703E-3</v>
      </c>
      <c r="K8136" s="88">
        <v>6.3299018331241436E-2</v>
      </c>
      <c r="L8136" s="84"/>
      <c r="M8136" s="88">
        <f t="shared" si="899"/>
        <v>3.0855530356217804E-2</v>
      </c>
      <c r="N8136" s="88">
        <f t="shared" si="894"/>
        <v>1.480658200797607E-2</v>
      </c>
      <c r="O8136" s="88">
        <f t="shared" si="895"/>
        <v>5.6104823839481168E-4</v>
      </c>
      <c r="P8136" s="88">
        <f t="shared" si="896"/>
        <v>3.0916821756038877E-6</v>
      </c>
      <c r="Q8136" s="88">
        <f t="shared" si="897"/>
        <v>3.1792246632204036E-5</v>
      </c>
      <c r="R8136" s="89">
        <f t="shared" si="898"/>
        <v>7.8402417866530703E-3</v>
      </c>
      <c r="S8136" s="88">
        <f t="shared" si="900"/>
        <v>4.6258044531396494E-2</v>
      </c>
    </row>
    <row r="8137" spans="1:19" x14ac:dyDescent="0.2">
      <c r="A8137" s="60">
        <v>2004</v>
      </c>
      <c r="B8137" s="61">
        <v>12</v>
      </c>
      <c r="C8137" s="61">
        <v>4</v>
      </c>
      <c r="D8137" s="61">
        <v>23</v>
      </c>
      <c r="E8137" s="87">
        <v>3.8509302574817314E-2</v>
      </c>
      <c r="F8137" s="87">
        <v>1.2840806277639514E-2</v>
      </c>
      <c r="G8137" s="87">
        <v>1.4049599999999879E-3</v>
      </c>
      <c r="H8137" s="87">
        <v>1.6661480863503531E-6</v>
      </c>
      <c r="I8137" s="87">
        <v>6.4846814516129276E-5</v>
      </c>
      <c r="J8137" s="87">
        <v>7.1559414448030432E-3</v>
      </c>
      <c r="K8137" s="88">
        <v>5.9977523259862338E-2</v>
      </c>
      <c r="L8137" s="84"/>
      <c r="M8137" s="88">
        <f t="shared" si="899"/>
        <v>2.9278092334752356E-2</v>
      </c>
      <c r="N8137" s="88">
        <f t="shared" si="894"/>
        <v>1.4185296440143528E-2</v>
      </c>
      <c r="O8137" s="88">
        <f t="shared" si="895"/>
        <v>5.6104823839481168E-4</v>
      </c>
      <c r="P8137" s="88">
        <f t="shared" si="896"/>
        <v>3.0916821756038877E-6</v>
      </c>
      <c r="Q8137" s="88">
        <f t="shared" si="897"/>
        <v>3.1792246632204036E-5</v>
      </c>
      <c r="R8137" s="89">
        <f t="shared" si="898"/>
        <v>7.1559414448030432E-3</v>
      </c>
      <c r="S8137" s="88">
        <f t="shared" si="900"/>
        <v>4.4059320942098502E-2</v>
      </c>
    </row>
    <row r="8138" spans="1:19" x14ac:dyDescent="0.2">
      <c r="A8138" s="60">
        <v>2004</v>
      </c>
      <c r="B8138" s="61">
        <v>12</v>
      </c>
      <c r="C8138" s="61">
        <v>4</v>
      </c>
      <c r="D8138" s="61">
        <v>24</v>
      </c>
      <c r="E8138" s="87">
        <v>3.4771525788659337E-2</v>
      </c>
      <c r="F8138" s="87">
        <v>1.2623586404186022E-2</v>
      </c>
      <c r="G8138" s="87">
        <v>1.4049599999999879E-3</v>
      </c>
      <c r="H8138" s="87">
        <v>1.6661480863503531E-6</v>
      </c>
      <c r="I8138" s="87">
        <v>6.4846814516129276E-5</v>
      </c>
      <c r="J8138" s="87">
        <v>8.8240344900059522E-3</v>
      </c>
      <c r="K8138" s="88">
        <v>5.7690619645453786E-2</v>
      </c>
      <c r="L8138" s="84"/>
      <c r="M8138" s="88">
        <f t="shared" si="899"/>
        <v>2.6436312126990536E-2</v>
      </c>
      <c r="N8138" s="88">
        <f t="shared" si="894"/>
        <v>1.3945332669099496E-2</v>
      </c>
      <c r="O8138" s="88">
        <f t="shared" si="895"/>
        <v>5.6104823839481168E-4</v>
      </c>
      <c r="P8138" s="88">
        <f t="shared" si="896"/>
        <v>3.0916821756038877E-6</v>
      </c>
      <c r="Q8138" s="88">
        <f t="shared" si="897"/>
        <v>3.1792246632204036E-5</v>
      </c>
      <c r="R8138" s="89">
        <f t="shared" si="898"/>
        <v>8.8240344900059522E-3</v>
      </c>
      <c r="S8138" s="88">
        <f t="shared" si="900"/>
        <v>4.0977576963292656E-2</v>
      </c>
    </row>
    <row r="8139" spans="1:19" x14ac:dyDescent="0.2">
      <c r="A8139" s="60">
        <v>2004</v>
      </c>
      <c r="B8139" s="61">
        <v>12</v>
      </c>
      <c r="C8139" s="61">
        <v>5</v>
      </c>
      <c r="D8139" s="61">
        <v>1</v>
      </c>
      <c r="E8139" s="87">
        <v>2.7155175702102165E-2</v>
      </c>
      <c r="F8139" s="87">
        <v>1.2189889002675995E-2</v>
      </c>
      <c r="G8139" s="87">
        <v>1.4049599999999879E-3</v>
      </c>
      <c r="H8139" s="87">
        <v>1.6661480863503531E-6</v>
      </c>
      <c r="I8139" s="87">
        <v>6.4846814516129276E-5</v>
      </c>
      <c r="J8139" s="87">
        <v>9.1006312054464564E-3</v>
      </c>
      <c r="K8139" s="88">
        <v>4.9917168872827086E-2</v>
      </c>
      <c r="L8139" s="84"/>
      <c r="M8139" s="88">
        <f t="shared" si="899"/>
        <v>2.0645706060968372E-2</v>
      </c>
      <c r="N8139" s="88">
        <f t="shared" si="894"/>
        <v>1.3466225199309787E-2</v>
      </c>
      <c r="O8139" s="88">
        <f t="shared" si="895"/>
        <v>5.6104823839481168E-4</v>
      </c>
      <c r="P8139" s="88">
        <f t="shared" si="896"/>
        <v>3.0916821756038877E-6</v>
      </c>
      <c r="Q8139" s="88">
        <f t="shared" si="897"/>
        <v>3.1792246632204036E-5</v>
      </c>
      <c r="R8139" s="89">
        <f t="shared" si="898"/>
        <v>9.1006312054464564E-3</v>
      </c>
      <c r="S8139" s="88">
        <f t="shared" si="900"/>
        <v>3.4707863427480778E-2</v>
      </c>
    </row>
    <row r="8140" spans="1:19" x14ac:dyDescent="0.2">
      <c r="A8140" s="60">
        <v>2004</v>
      </c>
      <c r="B8140" s="61">
        <v>12</v>
      </c>
      <c r="C8140" s="61">
        <v>5</v>
      </c>
      <c r="D8140" s="61">
        <v>2</v>
      </c>
      <c r="E8140" s="87">
        <v>2.5233358814461839E-2</v>
      </c>
      <c r="F8140" s="87">
        <v>1.1886517698604325E-2</v>
      </c>
      <c r="G8140" s="87">
        <v>1.4049599999999879E-3</v>
      </c>
      <c r="H8140" s="87">
        <v>1.6661480863503531E-6</v>
      </c>
      <c r="I8140" s="87">
        <v>6.4846814516129276E-5</v>
      </c>
      <c r="J8140" s="87">
        <v>9.6578437958654371E-3</v>
      </c>
      <c r="K8140" s="88">
        <v>4.8249193271534069E-2</v>
      </c>
      <c r="L8140" s="84"/>
      <c r="M8140" s="88">
        <f t="shared" si="899"/>
        <v>1.9184575151689972E-2</v>
      </c>
      <c r="N8140" s="88">
        <f t="shared" si="894"/>
        <v>1.3131089555438003E-2</v>
      </c>
      <c r="O8140" s="88">
        <f t="shared" si="895"/>
        <v>5.6104823839481168E-4</v>
      </c>
      <c r="P8140" s="88">
        <f t="shared" si="896"/>
        <v>3.0916821756038877E-6</v>
      </c>
      <c r="Q8140" s="88">
        <f t="shared" si="897"/>
        <v>3.1792246632204036E-5</v>
      </c>
      <c r="R8140" s="89">
        <f t="shared" si="898"/>
        <v>9.6578437958654371E-3</v>
      </c>
      <c r="S8140" s="88">
        <f t="shared" si="900"/>
        <v>3.2911596874330595E-2</v>
      </c>
    </row>
    <row r="8141" spans="1:19" x14ac:dyDescent="0.2">
      <c r="A8141" s="60">
        <v>2004</v>
      </c>
      <c r="B8141" s="61">
        <v>12</v>
      </c>
      <c r="C8141" s="61">
        <v>5</v>
      </c>
      <c r="D8141" s="61">
        <v>3</v>
      </c>
      <c r="E8141" s="87">
        <v>2.4345574920942092E-2</v>
      </c>
      <c r="F8141" s="87">
        <v>1.1896239873395335E-2</v>
      </c>
      <c r="G8141" s="87">
        <v>1.4049599999999879E-3</v>
      </c>
      <c r="H8141" s="87">
        <v>1.6661480863503531E-6</v>
      </c>
      <c r="I8141" s="87">
        <v>6.4846814516129276E-5</v>
      </c>
      <c r="J8141" s="87">
        <v>9.8301744853640013E-3</v>
      </c>
      <c r="K8141" s="88">
        <v>4.7543462242303901E-2</v>
      </c>
      <c r="L8141" s="84"/>
      <c r="M8141" s="88">
        <f t="shared" si="899"/>
        <v>1.8509605285453687E-2</v>
      </c>
      <c r="N8141" s="88">
        <f t="shared" si="894"/>
        <v>1.314182968565035E-2</v>
      </c>
      <c r="O8141" s="88">
        <f t="shared" si="895"/>
        <v>5.6104823839481168E-4</v>
      </c>
      <c r="P8141" s="88">
        <f t="shared" si="896"/>
        <v>3.0916821756038877E-6</v>
      </c>
      <c r="Q8141" s="88">
        <f t="shared" si="897"/>
        <v>3.1792246632204036E-5</v>
      </c>
      <c r="R8141" s="89">
        <f t="shared" si="898"/>
        <v>9.8301744853640013E-3</v>
      </c>
      <c r="S8141" s="88">
        <f t="shared" si="900"/>
        <v>3.2247367138306657E-2</v>
      </c>
    </row>
    <row r="8142" spans="1:19" x14ac:dyDescent="0.2">
      <c r="A8142" s="60">
        <v>2004</v>
      </c>
      <c r="B8142" s="61">
        <v>12</v>
      </c>
      <c r="C8142" s="61">
        <v>5</v>
      </c>
      <c r="D8142" s="61">
        <v>4</v>
      </c>
      <c r="E8142" s="87">
        <v>2.4356209801425249E-2</v>
      </c>
      <c r="F8142" s="87">
        <v>1.1688305755533692E-2</v>
      </c>
      <c r="G8142" s="87">
        <v>1.4049599999999879E-3</v>
      </c>
      <c r="H8142" s="87">
        <v>1.6661480863503531E-6</v>
      </c>
      <c r="I8142" s="87">
        <v>6.4846814516129276E-5</v>
      </c>
      <c r="J8142" s="87">
        <v>9.7598774019414525E-3</v>
      </c>
      <c r="K8142" s="88">
        <v>4.7275865921502867E-2</v>
      </c>
      <c r="L8142" s="84"/>
      <c r="M8142" s="88">
        <f t="shared" si="899"/>
        <v>1.8517690838604123E-2</v>
      </c>
      <c r="N8142" s="88">
        <f t="shared" si="894"/>
        <v>1.2912123930566771E-2</v>
      </c>
      <c r="O8142" s="88">
        <f t="shared" si="895"/>
        <v>5.6104823839481168E-4</v>
      </c>
      <c r="P8142" s="88">
        <f t="shared" si="896"/>
        <v>3.0916821756038877E-6</v>
      </c>
      <c r="Q8142" s="88">
        <f t="shared" si="897"/>
        <v>3.1792246632204036E-5</v>
      </c>
      <c r="R8142" s="89">
        <f t="shared" si="898"/>
        <v>9.7598774019414525E-3</v>
      </c>
      <c r="S8142" s="88">
        <f t="shared" si="900"/>
        <v>3.2025746936373514E-2</v>
      </c>
    </row>
    <row r="8143" spans="1:19" x14ac:dyDescent="0.2">
      <c r="A8143" s="60">
        <v>2004</v>
      </c>
      <c r="B8143" s="61">
        <v>12</v>
      </c>
      <c r="C8143" s="61">
        <v>5</v>
      </c>
      <c r="D8143" s="61">
        <v>5</v>
      </c>
      <c r="E8143" s="87">
        <v>2.394864770464545E-2</v>
      </c>
      <c r="F8143" s="87">
        <v>1.1978732435484175E-2</v>
      </c>
      <c r="G8143" s="87">
        <v>1.4049599999999879E-3</v>
      </c>
      <c r="H8143" s="87">
        <v>1.6661480863503531E-6</v>
      </c>
      <c r="I8143" s="87">
        <v>6.4846814516129276E-5</v>
      </c>
      <c r="J8143" s="87">
        <v>1.0410818013479551E-2</v>
      </c>
      <c r="K8143" s="88">
        <v>4.7809671116211649E-2</v>
      </c>
      <c r="L8143" s="84"/>
      <c r="M8143" s="88">
        <f t="shared" si="899"/>
        <v>1.8207826990031924E-2</v>
      </c>
      <c r="N8143" s="88">
        <f t="shared" si="894"/>
        <v>1.3232959589959774E-2</v>
      </c>
      <c r="O8143" s="88">
        <f t="shared" si="895"/>
        <v>5.6104823839481168E-4</v>
      </c>
      <c r="P8143" s="88">
        <f t="shared" si="896"/>
        <v>3.0916821756038877E-6</v>
      </c>
      <c r="Q8143" s="88">
        <f t="shared" si="897"/>
        <v>3.1792246632204036E-5</v>
      </c>
      <c r="R8143" s="89">
        <f t="shared" si="898"/>
        <v>1.0410818013479551E-2</v>
      </c>
      <c r="S8143" s="88">
        <f t="shared" si="900"/>
        <v>3.2036718747194319E-2</v>
      </c>
    </row>
    <row r="8144" spans="1:19" x14ac:dyDescent="0.2">
      <c r="A8144" s="60">
        <v>2004</v>
      </c>
      <c r="B8144" s="61">
        <v>12</v>
      </c>
      <c r="C8144" s="61">
        <v>5</v>
      </c>
      <c r="D8144" s="61">
        <v>6</v>
      </c>
      <c r="E8144" s="87">
        <v>2.5375115251642995E-2</v>
      </c>
      <c r="F8144" s="87">
        <v>1.1977665949786564E-2</v>
      </c>
      <c r="G8144" s="87">
        <v>1.4049599999999879E-3</v>
      </c>
      <c r="H8144" s="87">
        <v>1.6661480863503531E-6</v>
      </c>
      <c r="I8144" s="87">
        <v>6.4846814516129276E-5</v>
      </c>
      <c r="J8144" s="87">
        <v>9.8741753107548687E-3</v>
      </c>
      <c r="K8144" s="88">
        <v>4.8698429474786892E-2</v>
      </c>
      <c r="L8144" s="84"/>
      <c r="M8144" s="88">
        <f t="shared" si="899"/>
        <v>1.9292350618378105E-2</v>
      </c>
      <c r="N8144" s="88">
        <f t="shared" si="894"/>
        <v>1.3231781438413626E-2</v>
      </c>
      <c r="O8144" s="88">
        <f t="shared" si="895"/>
        <v>5.6104823839481168E-4</v>
      </c>
      <c r="P8144" s="88">
        <f t="shared" si="896"/>
        <v>3.0916821756038877E-6</v>
      </c>
      <c r="Q8144" s="88">
        <f t="shared" si="897"/>
        <v>3.1792246632204036E-5</v>
      </c>
      <c r="R8144" s="89">
        <f t="shared" si="898"/>
        <v>9.8741753107548687E-3</v>
      </c>
      <c r="S8144" s="88">
        <f t="shared" si="900"/>
        <v>3.3120064223994355E-2</v>
      </c>
    </row>
    <row r="8145" spans="1:19" x14ac:dyDescent="0.2">
      <c r="A8145" s="60">
        <v>2004</v>
      </c>
      <c r="B8145" s="61">
        <v>12</v>
      </c>
      <c r="C8145" s="61">
        <v>5</v>
      </c>
      <c r="D8145" s="61">
        <v>7</v>
      </c>
      <c r="E8145" s="87">
        <v>2.8539931129307843E-2</v>
      </c>
      <c r="F8145" s="87">
        <v>1.2680425565732767E-2</v>
      </c>
      <c r="G8145" s="87">
        <v>1.421013333333321E-4</v>
      </c>
      <c r="H8145" s="87">
        <v>1.6851858031628439E-7</v>
      </c>
      <c r="I8145" s="87">
        <v>6.4846814516129276E-5</v>
      </c>
      <c r="J8145" s="87">
        <v>9.6405066421116452E-3</v>
      </c>
      <c r="K8145" s="88">
        <v>5.1067980003582036E-2</v>
      </c>
      <c r="L8145" s="84"/>
      <c r="M8145" s="88">
        <f t="shared" si="899"/>
        <v>2.16985165391641E-2</v>
      </c>
      <c r="N8145" s="88">
        <f t="shared" si="894"/>
        <v>1.4008123146466466E-2</v>
      </c>
      <c r="O8145" s="88">
        <f t="shared" si="895"/>
        <v>5.6745887954262473E-5</v>
      </c>
      <c r="P8145" s="88">
        <f t="shared" si="896"/>
        <v>3.1270083091064023E-7</v>
      </c>
      <c r="Q8145" s="88">
        <f t="shared" si="897"/>
        <v>3.1792246632204036E-5</v>
      </c>
      <c r="R8145" s="89">
        <f t="shared" si="898"/>
        <v>9.6405066421116452E-3</v>
      </c>
      <c r="S8145" s="88">
        <f t="shared" si="900"/>
        <v>3.579549052104794E-2</v>
      </c>
    </row>
    <row r="8146" spans="1:19" x14ac:dyDescent="0.2">
      <c r="A8146" s="60">
        <v>2004</v>
      </c>
      <c r="B8146" s="61">
        <v>12</v>
      </c>
      <c r="C8146" s="61">
        <v>5</v>
      </c>
      <c r="D8146" s="61">
        <v>8</v>
      </c>
      <c r="E8146" s="87">
        <v>3.1334073453828076E-2</v>
      </c>
      <c r="F8146" s="87">
        <v>1.3886973059391371E-2</v>
      </c>
      <c r="G8146" s="87">
        <v>1.421013333333321E-4</v>
      </c>
      <c r="H8146" s="87">
        <v>1.6851858031628439E-7</v>
      </c>
      <c r="I8146" s="87">
        <v>6.4846814516129276E-5</v>
      </c>
      <c r="J8146" s="87">
        <v>9.5580916295879993E-3</v>
      </c>
      <c r="K8146" s="88">
        <v>5.4986254809237224E-2</v>
      </c>
      <c r="L8146" s="84"/>
      <c r="M8146" s="88">
        <f t="shared" si="899"/>
        <v>2.3822864463014574E-2</v>
      </c>
      <c r="N8146" s="88">
        <f t="shared" si="894"/>
        <v>1.5341001588567358E-2</v>
      </c>
      <c r="O8146" s="88">
        <f t="shared" si="895"/>
        <v>5.6745887954262473E-5</v>
      </c>
      <c r="P8146" s="88">
        <f t="shared" si="896"/>
        <v>3.1270083091064023E-7</v>
      </c>
      <c r="Q8146" s="88">
        <f t="shared" si="897"/>
        <v>3.1792246632204036E-5</v>
      </c>
      <c r="R8146" s="89">
        <f t="shared" si="898"/>
        <v>9.5580916295879993E-3</v>
      </c>
      <c r="S8146" s="88">
        <f t="shared" si="900"/>
        <v>3.9252716886999307E-2</v>
      </c>
    </row>
    <row r="8147" spans="1:19" x14ac:dyDescent="0.2">
      <c r="A8147" s="60">
        <v>2004</v>
      </c>
      <c r="B8147" s="61">
        <v>12</v>
      </c>
      <c r="C8147" s="61">
        <v>5</v>
      </c>
      <c r="D8147" s="61">
        <v>9</v>
      </c>
      <c r="E8147" s="87">
        <v>3.5906014645820758E-2</v>
      </c>
      <c r="F8147" s="87">
        <v>1.4215713921117465E-2</v>
      </c>
      <c r="G8147" s="87">
        <v>1.421013333333321E-4</v>
      </c>
      <c r="H8147" s="87">
        <v>1.6851858031628439E-7</v>
      </c>
      <c r="I8147" s="87">
        <v>6.4846814516129276E-5</v>
      </c>
      <c r="J8147" s="87">
        <v>8.0557483766353598E-3</v>
      </c>
      <c r="K8147" s="88">
        <v>5.8384593610003366E-2</v>
      </c>
      <c r="L8147" s="84"/>
      <c r="M8147" s="88">
        <f t="shared" si="899"/>
        <v>2.7298848379060724E-2</v>
      </c>
      <c r="N8147" s="88">
        <f t="shared" si="894"/>
        <v>1.5704163096867139E-2</v>
      </c>
      <c r="O8147" s="88">
        <f t="shared" si="895"/>
        <v>5.6745887954262473E-5</v>
      </c>
      <c r="P8147" s="88">
        <f t="shared" si="896"/>
        <v>3.1270083091064023E-7</v>
      </c>
      <c r="Q8147" s="88">
        <f t="shared" si="897"/>
        <v>3.1792246632204036E-5</v>
      </c>
      <c r="R8147" s="89">
        <f t="shared" si="898"/>
        <v>8.0557483766353598E-3</v>
      </c>
      <c r="S8147" s="88">
        <f t="shared" si="900"/>
        <v>4.3091862311345236E-2</v>
      </c>
    </row>
    <row r="8148" spans="1:19" x14ac:dyDescent="0.2">
      <c r="A8148" s="60">
        <v>2004</v>
      </c>
      <c r="B8148" s="61">
        <v>12</v>
      </c>
      <c r="C8148" s="61">
        <v>5</v>
      </c>
      <c r="D8148" s="61">
        <v>10</v>
      </c>
      <c r="E8148" s="87">
        <v>3.8215213022567626E-2</v>
      </c>
      <c r="F8148" s="87">
        <v>1.5404565308552247E-2</v>
      </c>
      <c r="G8148" s="87">
        <v>1.421013333333321E-4</v>
      </c>
      <c r="H8148" s="87">
        <v>1.6851858031628439E-7</v>
      </c>
      <c r="I8148" s="87">
        <v>6.4846814516129276E-5</v>
      </c>
      <c r="J8148" s="87">
        <v>7.5567262619953869E-3</v>
      </c>
      <c r="K8148" s="88">
        <v>6.1383621259545038E-2</v>
      </c>
      <c r="L8148" s="84"/>
      <c r="M8148" s="88">
        <f t="shared" si="899"/>
        <v>2.9054500098857568E-2</v>
      </c>
      <c r="N8148" s="88">
        <f t="shared" si="894"/>
        <v>1.7017492570843007E-2</v>
      </c>
      <c r="O8148" s="88">
        <f t="shared" si="895"/>
        <v>5.6745887954262473E-5</v>
      </c>
      <c r="P8148" s="88">
        <f t="shared" si="896"/>
        <v>3.1270083091064023E-7</v>
      </c>
      <c r="Q8148" s="88">
        <f t="shared" si="897"/>
        <v>3.1792246632204036E-5</v>
      </c>
      <c r="R8148" s="89">
        <f t="shared" si="898"/>
        <v>7.5567262619953869E-3</v>
      </c>
      <c r="S8148" s="88">
        <f t="shared" si="900"/>
        <v>4.6160843505117954E-2</v>
      </c>
    </row>
    <row r="8149" spans="1:19" x14ac:dyDescent="0.2">
      <c r="A8149" s="60">
        <v>2004</v>
      </c>
      <c r="B8149" s="61">
        <v>12</v>
      </c>
      <c r="C8149" s="61">
        <v>5</v>
      </c>
      <c r="D8149" s="61">
        <v>11</v>
      </c>
      <c r="E8149" s="87">
        <v>3.7297652167135237E-2</v>
      </c>
      <c r="F8149" s="87">
        <v>1.69232668044948E-2</v>
      </c>
      <c r="G8149" s="87">
        <v>1.421013333333321E-4</v>
      </c>
      <c r="H8149" s="87">
        <v>1.6851858031628439E-7</v>
      </c>
      <c r="I8149" s="87">
        <v>6.4846814516129276E-5</v>
      </c>
      <c r="J8149" s="87">
        <v>9.6994838156518916E-3</v>
      </c>
      <c r="K8149" s="88">
        <v>6.4127519453711701E-2</v>
      </c>
      <c r="L8149" s="84"/>
      <c r="M8149" s="88">
        <f t="shared" si="899"/>
        <v>2.8356891218615954E-2</v>
      </c>
      <c r="N8149" s="88">
        <f t="shared" si="894"/>
        <v>1.8695208943026669E-2</v>
      </c>
      <c r="O8149" s="88">
        <f t="shared" si="895"/>
        <v>5.6745887954262473E-5</v>
      </c>
      <c r="P8149" s="88">
        <f t="shared" si="896"/>
        <v>3.1270083091064023E-7</v>
      </c>
      <c r="Q8149" s="88">
        <f t="shared" si="897"/>
        <v>3.1792246632204036E-5</v>
      </c>
      <c r="R8149" s="89">
        <f t="shared" si="898"/>
        <v>9.6994838156518916E-3</v>
      </c>
      <c r="S8149" s="88">
        <f t="shared" si="900"/>
        <v>4.7140950997059998E-2</v>
      </c>
    </row>
    <row r="8150" spans="1:19" x14ac:dyDescent="0.2">
      <c r="A8150" s="60">
        <v>2004</v>
      </c>
      <c r="B8150" s="61">
        <v>12</v>
      </c>
      <c r="C8150" s="61">
        <v>5</v>
      </c>
      <c r="D8150" s="61">
        <v>12</v>
      </c>
      <c r="E8150" s="87">
        <v>3.7065027264745663E-2</v>
      </c>
      <c r="F8150" s="87">
        <v>1.6876907089693874E-2</v>
      </c>
      <c r="G8150" s="87">
        <v>1.421013333333321E-4</v>
      </c>
      <c r="H8150" s="87">
        <v>1.6851858031628439E-7</v>
      </c>
      <c r="I8150" s="87">
        <v>6.4846814516129276E-5</v>
      </c>
      <c r="J8150" s="87">
        <v>9.1881568940914583E-3</v>
      </c>
      <c r="K8150" s="88">
        <v>6.333720791496078E-2</v>
      </c>
      <c r="L8150" s="84"/>
      <c r="M8150" s="88">
        <f t="shared" si="899"/>
        <v>2.8180029709418471E-2</v>
      </c>
      <c r="N8150" s="88">
        <f t="shared" si="894"/>
        <v>1.864399515760598E-2</v>
      </c>
      <c r="O8150" s="88">
        <f t="shared" si="895"/>
        <v>5.6745887954262473E-5</v>
      </c>
      <c r="P8150" s="88">
        <f t="shared" si="896"/>
        <v>3.1270083091064023E-7</v>
      </c>
      <c r="Q8150" s="88">
        <f t="shared" si="897"/>
        <v>3.1792246632204036E-5</v>
      </c>
      <c r="R8150" s="89">
        <f t="shared" si="898"/>
        <v>9.1881568940914583E-3</v>
      </c>
      <c r="S8150" s="88">
        <f t="shared" si="900"/>
        <v>4.6912875702441827E-2</v>
      </c>
    </row>
    <row r="8151" spans="1:19" x14ac:dyDescent="0.2">
      <c r="A8151" s="60">
        <v>2004</v>
      </c>
      <c r="B8151" s="61">
        <v>12</v>
      </c>
      <c r="C8151" s="61">
        <v>5</v>
      </c>
      <c r="D8151" s="61">
        <v>13</v>
      </c>
      <c r="E8151" s="87">
        <v>3.6148463451721305E-2</v>
      </c>
      <c r="F8151" s="87">
        <v>1.6789405175874964E-2</v>
      </c>
      <c r="G8151" s="87">
        <v>1.421013333333321E-4</v>
      </c>
      <c r="H8151" s="87">
        <v>1.6851858031628439E-7</v>
      </c>
      <c r="I8151" s="87">
        <v>6.4846814516129276E-5</v>
      </c>
      <c r="J8151" s="87">
        <v>8.6559767275655678E-3</v>
      </c>
      <c r="K8151" s="88">
        <v>6.1800962021591611E-2</v>
      </c>
      <c r="L8151" s="84"/>
      <c r="M8151" s="88">
        <f t="shared" si="899"/>
        <v>2.7483178866786789E-2</v>
      </c>
      <c r="N8151" s="88">
        <f t="shared" si="894"/>
        <v>1.8547331399913242E-2</v>
      </c>
      <c r="O8151" s="88">
        <f t="shared" si="895"/>
        <v>5.6745887954262473E-5</v>
      </c>
      <c r="P8151" s="88">
        <f t="shared" si="896"/>
        <v>3.1270083091064023E-7</v>
      </c>
      <c r="Q8151" s="88">
        <f t="shared" si="897"/>
        <v>3.1792246632204036E-5</v>
      </c>
      <c r="R8151" s="89">
        <f t="shared" si="898"/>
        <v>8.6559767275655678E-3</v>
      </c>
      <c r="S8151" s="88">
        <f t="shared" si="900"/>
        <v>4.6119361102117409E-2</v>
      </c>
    </row>
    <row r="8152" spans="1:19" x14ac:dyDescent="0.2">
      <c r="A8152" s="60">
        <v>2004</v>
      </c>
      <c r="B8152" s="61">
        <v>12</v>
      </c>
      <c r="C8152" s="61">
        <v>5</v>
      </c>
      <c r="D8152" s="61">
        <v>14</v>
      </c>
      <c r="E8152" s="87">
        <v>3.4847391988567733E-2</v>
      </c>
      <c r="F8152" s="87">
        <v>1.7126261931658615E-2</v>
      </c>
      <c r="G8152" s="87">
        <v>1.421013333333321E-4</v>
      </c>
      <c r="H8152" s="87">
        <v>1.6851858031628439E-7</v>
      </c>
      <c r="I8152" s="87">
        <v>6.4846814516129276E-5</v>
      </c>
      <c r="J8152" s="87">
        <v>8.7411432849357085E-3</v>
      </c>
      <c r="K8152" s="88">
        <v>6.0921913871591835E-2</v>
      </c>
      <c r="L8152" s="84"/>
      <c r="M8152" s="88">
        <f t="shared" si="899"/>
        <v>2.649399215382793E-2</v>
      </c>
      <c r="N8152" s="88">
        <f t="shared" si="894"/>
        <v>1.8919458572875664E-2</v>
      </c>
      <c r="O8152" s="88">
        <f t="shared" si="895"/>
        <v>5.6745887954262473E-5</v>
      </c>
      <c r="P8152" s="88">
        <f t="shared" si="896"/>
        <v>3.1270083091064023E-7</v>
      </c>
      <c r="Q8152" s="88">
        <f t="shared" si="897"/>
        <v>3.1792246632204036E-5</v>
      </c>
      <c r="R8152" s="89">
        <f t="shared" si="898"/>
        <v>8.7411432849357085E-3</v>
      </c>
      <c r="S8152" s="88">
        <f t="shared" si="900"/>
        <v>4.550230156212097E-2</v>
      </c>
    </row>
    <row r="8153" spans="1:19" x14ac:dyDescent="0.2">
      <c r="A8153" s="60">
        <v>2004</v>
      </c>
      <c r="B8153" s="61">
        <v>12</v>
      </c>
      <c r="C8153" s="61">
        <v>5</v>
      </c>
      <c r="D8153" s="61">
        <v>15</v>
      </c>
      <c r="E8153" s="87">
        <v>3.4769817374108745E-2</v>
      </c>
      <c r="F8153" s="87">
        <v>1.69196573583132E-2</v>
      </c>
      <c r="G8153" s="87">
        <v>1.421013333333321E-4</v>
      </c>
      <c r="H8153" s="87">
        <v>1.6851858031628439E-7</v>
      </c>
      <c r="I8153" s="87">
        <v>6.4846814516129276E-5</v>
      </c>
      <c r="J8153" s="87">
        <v>7.4876780943321907E-3</v>
      </c>
      <c r="K8153" s="88">
        <v>5.9384269493183914E-2</v>
      </c>
      <c r="L8153" s="84"/>
      <c r="M8153" s="88">
        <f t="shared" si="899"/>
        <v>2.6435013242938791E-2</v>
      </c>
      <c r="N8153" s="88">
        <f t="shared" si="894"/>
        <v>1.8691221571598138E-2</v>
      </c>
      <c r="O8153" s="88">
        <f t="shared" si="895"/>
        <v>5.6745887954262473E-5</v>
      </c>
      <c r="P8153" s="88">
        <f t="shared" si="896"/>
        <v>3.1270083091064023E-7</v>
      </c>
      <c r="Q8153" s="88">
        <f t="shared" si="897"/>
        <v>3.1792246632204036E-5</v>
      </c>
      <c r="R8153" s="89">
        <f t="shared" si="898"/>
        <v>7.4876780943321907E-3</v>
      </c>
      <c r="S8153" s="88">
        <f t="shared" si="900"/>
        <v>4.5215085649954301E-2</v>
      </c>
    </row>
    <row r="8154" spans="1:19" x14ac:dyDescent="0.2">
      <c r="A8154" s="60">
        <v>2004</v>
      </c>
      <c r="B8154" s="61">
        <v>12</v>
      </c>
      <c r="C8154" s="61">
        <v>5</v>
      </c>
      <c r="D8154" s="61">
        <v>16</v>
      </c>
      <c r="E8154" s="87">
        <v>3.6655977282616929E-2</v>
      </c>
      <c r="F8154" s="87">
        <v>1.6523890435795753E-2</v>
      </c>
      <c r="G8154" s="87">
        <v>1.421013333333321E-4</v>
      </c>
      <c r="H8154" s="87">
        <v>1.6851858031628439E-7</v>
      </c>
      <c r="I8154" s="87">
        <v>6.4846814516129276E-5</v>
      </c>
      <c r="J8154" s="87">
        <v>6.9983450789797251E-3</v>
      </c>
      <c r="K8154" s="88">
        <v>6.038532946382219E-2</v>
      </c>
      <c r="L8154" s="84"/>
      <c r="M8154" s="88">
        <f t="shared" si="899"/>
        <v>2.7869034642109058E-2</v>
      </c>
      <c r="N8154" s="88">
        <f t="shared" si="894"/>
        <v>1.8254016072525279E-2</v>
      </c>
      <c r="O8154" s="88">
        <f t="shared" si="895"/>
        <v>5.6745887954262473E-5</v>
      </c>
      <c r="P8154" s="88">
        <f t="shared" si="896"/>
        <v>3.1270083091064023E-7</v>
      </c>
      <c r="Q8154" s="88">
        <f t="shared" si="897"/>
        <v>3.1792246632204036E-5</v>
      </c>
      <c r="R8154" s="89">
        <f t="shared" si="898"/>
        <v>6.9983450789797251E-3</v>
      </c>
      <c r="S8154" s="88">
        <f t="shared" si="900"/>
        <v>4.6211901550051712E-2</v>
      </c>
    </row>
    <row r="8155" spans="1:19" x14ac:dyDescent="0.2">
      <c r="A8155" s="60">
        <v>2004</v>
      </c>
      <c r="B8155" s="61">
        <v>12</v>
      </c>
      <c r="C8155" s="61">
        <v>5</v>
      </c>
      <c r="D8155" s="61">
        <v>17</v>
      </c>
      <c r="E8155" s="87">
        <v>3.9441453127731153E-2</v>
      </c>
      <c r="F8155" s="87">
        <v>1.6256904686640313E-2</v>
      </c>
      <c r="G8155" s="87">
        <v>1.421013333333321E-4</v>
      </c>
      <c r="H8155" s="87">
        <v>1.6851858031628439E-7</v>
      </c>
      <c r="I8155" s="87">
        <v>6.4846814516129276E-5</v>
      </c>
      <c r="J8155" s="87">
        <v>6.3876875656367817E-3</v>
      </c>
      <c r="K8155" s="88">
        <v>6.2293162046438026E-2</v>
      </c>
      <c r="L8155" s="84"/>
      <c r="M8155" s="88">
        <f t="shared" si="899"/>
        <v>2.9986793561036024E-2</v>
      </c>
      <c r="N8155" s="88">
        <f t="shared" si="894"/>
        <v>1.7959075714795662E-2</v>
      </c>
      <c r="O8155" s="88">
        <f t="shared" si="895"/>
        <v>5.6745887954262473E-5</v>
      </c>
      <c r="P8155" s="88">
        <f t="shared" si="896"/>
        <v>3.1270083091064023E-7</v>
      </c>
      <c r="Q8155" s="88">
        <f t="shared" si="897"/>
        <v>3.1792246632204036E-5</v>
      </c>
      <c r="R8155" s="89">
        <f t="shared" si="898"/>
        <v>6.3876875656367817E-3</v>
      </c>
      <c r="S8155" s="88">
        <f t="shared" si="900"/>
        <v>4.8034720111249062E-2</v>
      </c>
    </row>
    <row r="8156" spans="1:19" x14ac:dyDescent="0.2">
      <c r="A8156" s="60">
        <v>2004</v>
      </c>
      <c r="B8156" s="61">
        <v>12</v>
      </c>
      <c r="C8156" s="61">
        <v>5</v>
      </c>
      <c r="D8156" s="61">
        <v>18</v>
      </c>
      <c r="E8156" s="87">
        <v>4.5892620866401314E-2</v>
      </c>
      <c r="F8156" s="87">
        <v>1.5821012971292556E-2</v>
      </c>
      <c r="G8156" s="87">
        <v>1.421013333333321E-4</v>
      </c>
      <c r="H8156" s="87">
        <v>1.6851858031628439E-7</v>
      </c>
      <c r="I8156" s="87">
        <v>6.4846814516129276E-5</v>
      </c>
      <c r="J8156" s="87">
        <v>5.1239909833955127E-3</v>
      </c>
      <c r="K8156" s="88">
        <v>6.7044741487519155E-2</v>
      </c>
      <c r="L8156" s="84"/>
      <c r="M8156" s="88">
        <f t="shared" si="899"/>
        <v>3.4891527536750115E-2</v>
      </c>
      <c r="N8156" s="88">
        <f t="shared" si="894"/>
        <v>1.747754417664156E-2</v>
      </c>
      <c r="O8156" s="88">
        <f t="shared" si="895"/>
        <v>5.6745887954262473E-5</v>
      </c>
      <c r="P8156" s="88">
        <f t="shared" si="896"/>
        <v>3.1270083091064023E-7</v>
      </c>
      <c r="Q8156" s="88">
        <f t="shared" si="897"/>
        <v>3.1792246632204036E-5</v>
      </c>
      <c r="R8156" s="89">
        <f t="shared" si="898"/>
        <v>5.1239909833955127E-3</v>
      </c>
      <c r="S8156" s="88">
        <f t="shared" si="900"/>
        <v>5.2457922548809051E-2</v>
      </c>
    </row>
    <row r="8157" spans="1:19" x14ac:dyDescent="0.2">
      <c r="A8157" s="60">
        <v>2004</v>
      </c>
      <c r="B8157" s="61">
        <v>12</v>
      </c>
      <c r="C8157" s="61">
        <v>5</v>
      </c>
      <c r="D8157" s="61">
        <v>19</v>
      </c>
      <c r="E8157" s="87">
        <v>4.634171092716266E-2</v>
      </c>
      <c r="F8157" s="87">
        <v>1.5493192790803544E-2</v>
      </c>
      <c r="G8157" s="87">
        <v>1.4049599999999879E-3</v>
      </c>
      <c r="H8157" s="87">
        <v>1.6661480863503531E-6</v>
      </c>
      <c r="I8157" s="87">
        <v>6.4846814516129276E-5</v>
      </c>
      <c r="J8157" s="87">
        <v>4.5120313022564062E-3</v>
      </c>
      <c r="K8157" s="88">
        <v>6.7818407982825069E-2</v>
      </c>
      <c r="L8157" s="84"/>
      <c r="M8157" s="88">
        <f t="shared" si="899"/>
        <v>3.5232964524346676E-2</v>
      </c>
      <c r="N8157" s="88">
        <f t="shared" si="894"/>
        <v>1.7115399749044694E-2</v>
      </c>
      <c r="O8157" s="88">
        <f t="shared" si="895"/>
        <v>5.6104823839481168E-4</v>
      </c>
      <c r="P8157" s="88">
        <f t="shared" si="896"/>
        <v>3.0916821756038877E-6</v>
      </c>
      <c r="Q8157" s="88">
        <f t="shared" si="897"/>
        <v>3.1792246632204036E-5</v>
      </c>
      <c r="R8157" s="89">
        <f t="shared" si="898"/>
        <v>4.5120313022564062E-3</v>
      </c>
      <c r="S8157" s="88">
        <f t="shared" si="900"/>
        <v>5.2944296440593994E-2</v>
      </c>
    </row>
    <row r="8158" spans="1:19" x14ac:dyDescent="0.2">
      <c r="A8158" s="60">
        <v>2004</v>
      </c>
      <c r="B8158" s="61">
        <v>12</v>
      </c>
      <c r="C8158" s="61">
        <v>5</v>
      </c>
      <c r="D8158" s="61">
        <v>20</v>
      </c>
      <c r="E8158" s="87">
        <v>4.3148222850364439E-2</v>
      </c>
      <c r="F8158" s="87">
        <v>1.5408117182199832E-2</v>
      </c>
      <c r="G8158" s="87">
        <v>1.4049599999999879E-3</v>
      </c>
      <c r="H8158" s="87">
        <v>1.6661480863503531E-6</v>
      </c>
      <c r="I8158" s="87">
        <v>6.4846814516129276E-5</v>
      </c>
      <c r="J8158" s="87">
        <v>6.0990577449867474E-3</v>
      </c>
      <c r="K8158" s="88">
        <v>6.6126870740153484E-2</v>
      </c>
      <c r="L8158" s="84"/>
      <c r="M8158" s="88">
        <f t="shared" si="899"/>
        <v>3.2804999525479842E-2</v>
      </c>
      <c r="N8158" s="88">
        <f t="shared" si="894"/>
        <v>1.7021416341634305E-2</v>
      </c>
      <c r="O8158" s="88">
        <f t="shared" si="895"/>
        <v>5.6104823839481168E-4</v>
      </c>
      <c r="P8158" s="88">
        <f t="shared" si="896"/>
        <v>3.0916821756038877E-6</v>
      </c>
      <c r="Q8158" s="88">
        <f t="shared" si="897"/>
        <v>3.1792246632204036E-5</v>
      </c>
      <c r="R8158" s="89">
        <f t="shared" si="898"/>
        <v>6.0990577449867474E-3</v>
      </c>
      <c r="S8158" s="88">
        <f t="shared" si="900"/>
        <v>5.0422348034316763E-2</v>
      </c>
    </row>
    <row r="8159" spans="1:19" x14ac:dyDescent="0.2">
      <c r="A8159" s="60">
        <v>2004</v>
      </c>
      <c r="B8159" s="61">
        <v>12</v>
      </c>
      <c r="C8159" s="61">
        <v>5</v>
      </c>
      <c r="D8159" s="61">
        <v>21</v>
      </c>
      <c r="E8159" s="87">
        <v>4.1447466894810318E-2</v>
      </c>
      <c r="F8159" s="87">
        <v>1.6072688379567067E-2</v>
      </c>
      <c r="G8159" s="87">
        <v>1.4049599999999879E-3</v>
      </c>
      <c r="H8159" s="87">
        <v>1.6661480863503531E-6</v>
      </c>
      <c r="I8159" s="87">
        <v>6.4846814516129276E-5</v>
      </c>
      <c r="J8159" s="87">
        <v>6.1896396151202094E-3</v>
      </c>
      <c r="K8159" s="88">
        <v>6.5181267852100072E-2</v>
      </c>
      <c r="L8159" s="84"/>
      <c r="M8159" s="88">
        <f t="shared" si="899"/>
        <v>3.1511938198055117E-2</v>
      </c>
      <c r="N8159" s="88">
        <f t="shared" si="894"/>
        <v>1.7755571131949258E-2</v>
      </c>
      <c r="O8159" s="88">
        <f t="shared" si="895"/>
        <v>5.6104823839481168E-4</v>
      </c>
      <c r="P8159" s="88">
        <f t="shared" si="896"/>
        <v>3.0916821756038877E-6</v>
      </c>
      <c r="Q8159" s="88">
        <f t="shared" si="897"/>
        <v>3.1792246632204036E-5</v>
      </c>
      <c r="R8159" s="89">
        <f t="shared" si="898"/>
        <v>6.1896396151202094E-3</v>
      </c>
      <c r="S8159" s="88">
        <f t="shared" si="900"/>
        <v>4.9863441497206992E-2</v>
      </c>
    </row>
    <row r="8160" spans="1:19" x14ac:dyDescent="0.2">
      <c r="A8160" s="60">
        <v>2004</v>
      </c>
      <c r="B8160" s="61">
        <v>12</v>
      </c>
      <c r="C8160" s="61">
        <v>5</v>
      </c>
      <c r="D8160" s="61">
        <v>22</v>
      </c>
      <c r="E8160" s="87">
        <v>4.0460625512836954E-2</v>
      </c>
      <c r="F8160" s="87">
        <v>1.5169055297484758E-2</v>
      </c>
      <c r="G8160" s="87">
        <v>1.4049599999999879E-3</v>
      </c>
      <c r="H8160" s="87">
        <v>1.6661480863503531E-6</v>
      </c>
      <c r="I8160" s="87">
        <v>6.4846814516129276E-5</v>
      </c>
      <c r="J8160" s="87">
        <v>5.6024175601264237E-3</v>
      </c>
      <c r="K8160" s="88">
        <v>6.2703571333050614E-2</v>
      </c>
      <c r="L8160" s="84"/>
      <c r="M8160" s="88">
        <f t="shared" si="899"/>
        <v>3.0761656287728732E-2</v>
      </c>
      <c r="N8160" s="88">
        <f t="shared" si="894"/>
        <v>1.675732360252586E-2</v>
      </c>
      <c r="O8160" s="88">
        <f t="shared" si="895"/>
        <v>5.6104823839481168E-4</v>
      </c>
      <c r="P8160" s="88">
        <f t="shared" si="896"/>
        <v>3.0916821756038877E-6</v>
      </c>
      <c r="Q8160" s="88">
        <f t="shared" si="897"/>
        <v>3.1792246632204036E-5</v>
      </c>
      <c r="R8160" s="89">
        <f t="shared" si="898"/>
        <v>5.6024175601264237E-3</v>
      </c>
      <c r="S8160" s="88">
        <f t="shared" si="900"/>
        <v>4.8114912057457215E-2</v>
      </c>
    </row>
    <row r="8161" spans="1:19" x14ac:dyDescent="0.2">
      <c r="A8161" s="60">
        <v>2004</v>
      </c>
      <c r="B8161" s="61">
        <v>12</v>
      </c>
      <c r="C8161" s="61">
        <v>5</v>
      </c>
      <c r="D8161" s="61">
        <v>23</v>
      </c>
      <c r="E8161" s="87">
        <v>3.6325844609713193E-2</v>
      </c>
      <c r="F8161" s="87">
        <v>1.4776917139083157E-2</v>
      </c>
      <c r="G8161" s="87">
        <v>1.4049599999999879E-3</v>
      </c>
      <c r="H8161" s="87">
        <v>1.6661480863503531E-6</v>
      </c>
      <c r="I8161" s="87">
        <v>6.4846814516129276E-5</v>
      </c>
      <c r="J8161" s="87">
        <v>4.2394426702425528E-3</v>
      </c>
      <c r="K8161" s="88">
        <v>5.6813677381641371E-2</v>
      </c>
      <c r="L8161" s="84"/>
      <c r="M8161" s="88">
        <f t="shared" si="899"/>
        <v>2.7618039318025599E-2</v>
      </c>
      <c r="N8161" s="88">
        <f t="shared" si="894"/>
        <v>1.6324126815490364E-2</v>
      </c>
      <c r="O8161" s="88">
        <f t="shared" si="895"/>
        <v>5.6104823839481168E-4</v>
      </c>
      <c r="P8161" s="88">
        <f t="shared" si="896"/>
        <v>3.0916821756038877E-6</v>
      </c>
      <c r="Q8161" s="88">
        <f t="shared" si="897"/>
        <v>3.1792246632204036E-5</v>
      </c>
      <c r="R8161" s="89">
        <f t="shared" si="898"/>
        <v>4.2394426702425528E-3</v>
      </c>
      <c r="S8161" s="88">
        <f t="shared" si="900"/>
        <v>4.4538098300718587E-2</v>
      </c>
    </row>
    <row r="8162" spans="1:19" x14ac:dyDescent="0.2">
      <c r="A8162" s="60">
        <v>2004</v>
      </c>
      <c r="B8162" s="61">
        <v>12</v>
      </c>
      <c r="C8162" s="61">
        <v>5</v>
      </c>
      <c r="D8162" s="61">
        <v>24</v>
      </c>
      <c r="E8162" s="87">
        <v>2.8983442520663406E-2</v>
      </c>
      <c r="F8162" s="87">
        <v>1.555335457414889E-2</v>
      </c>
      <c r="G8162" s="87">
        <v>1.4049599999999879E-3</v>
      </c>
      <c r="H8162" s="87">
        <v>1.6661480863503531E-6</v>
      </c>
      <c r="I8162" s="87">
        <v>6.4846814516129276E-5</v>
      </c>
      <c r="J8162" s="87">
        <v>7.2490018004520889E-3</v>
      </c>
      <c r="K8162" s="88">
        <v>5.3257271857866863E-2</v>
      </c>
      <c r="L8162" s="84"/>
      <c r="M8162" s="88">
        <f t="shared" si="899"/>
        <v>2.2035712141249972E-2</v>
      </c>
      <c r="N8162" s="88">
        <f t="shared" si="894"/>
        <v>1.7181860741654443E-2</v>
      </c>
      <c r="O8162" s="88">
        <f t="shared" si="895"/>
        <v>5.6104823839481168E-4</v>
      </c>
      <c r="P8162" s="88">
        <f t="shared" si="896"/>
        <v>3.0916821756038877E-6</v>
      </c>
      <c r="Q8162" s="88">
        <f t="shared" si="897"/>
        <v>3.1792246632204036E-5</v>
      </c>
      <c r="R8162" s="89">
        <f t="shared" si="898"/>
        <v>7.2490018004520889E-3</v>
      </c>
      <c r="S8162" s="88">
        <f t="shared" si="900"/>
        <v>3.9813505050107036E-2</v>
      </c>
    </row>
    <row r="8163" spans="1:19" x14ac:dyDescent="0.2">
      <c r="A8163" s="60">
        <v>2004</v>
      </c>
      <c r="B8163" s="61">
        <v>12</v>
      </c>
      <c r="C8163" s="61">
        <v>6</v>
      </c>
      <c r="D8163" s="61">
        <v>1</v>
      </c>
      <c r="E8163" s="87">
        <v>2.6739905886186889E-2</v>
      </c>
      <c r="F8163" s="87">
        <v>1.6113400390059537E-2</v>
      </c>
      <c r="G8163" s="87">
        <v>1.4049599999999879E-3</v>
      </c>
      <c r="H8163" s="87">
        <v>1.6661480863503531E-6</v>
      </c>
      <c r="I8163" s="87">
        <v>6.4846814516129276E-5</v>
      </c>
      <c r="J8163" s="87">
        <v>8.9015858117100551E-3</v>
      </c>
      <c r="K8163" s="88">
        <v>5.3226365050558951E-2</v>
      </c>
      <c r="L8163" s="84"/>
      <c r="M8163" s="88">
        <f t="shared" si="899"/>
        <v>2.032998213970074E-2</v>
      </c>
      <c r="N8163" s="88">
        <f t="shared" si="894"/>
        <v>1.780054587302261E-2</v>
      </c>
      <c r="O8163" s="88">
        <f t="shared" si="895"/>
        <v>5.6104823839481168E-4</v>
      </c>
      <c r="P8163" s="88">
        <f t="shared" si="896"/>
        <v>3.0916821756038877E-6</v>
      </c>
      <c r="Q8163" s="88">
        <f t="shared" si="897"/>
        <v>3.1792246632204036E-5</v>
      </c>
      <c r="R8163" s="89">
        <f t="shared" si="898"/>
        <v>8.9015858117100551E-3</v>
      </c>
      <c r="S8163" s="88">
        <f t="shared" si="900"/>
        <v>3.8726460179925967E-2</v>
      </c>
    </row>
    <row r="8164" spans="1:19" x14ac:dyDescent="0.2">
      <c r="A8164" s="60">
        <v>2004</v>
      </c>
      <c r="B8164" s="61">
        <v>12</v>
      </c>
      <c r="C8164" s="61">
        <v>6</v>
      </c>
      <c r="D8164" s="61">
        <v>2</v>
      </c>
      <c r="E8164" s="87">
        <v>2.4963540052754189E-2</v>
      </c>
      <c r="F8164" s="87">
        <v>1.6001358643575332E-2</v>
      </c>
      <c r="G8164" s="87">
        <v>1.4049599999999879E-3</v>
      </c>
      <c r="H8164" s="87">
        <v>1.6661480863503531E-6</v>
      </c>
      <c r="I8164" s="87">
        <v>6.4846814516129276E-5</v>
      </c>
      <c r="J8164" s="87">
        <v>1.0110511552236955E-2</v>
      </c>
      <c r="K8164" s="88">
        <v>5.2546883211168946E-2</v>
      </c>
      <c r="L8164" s="84"/>
      <c r="M8164" s="88">
        <f t="shared" si="899"/>
        <v>1.8979435663547411E-2</v>
      </c>
      <c r="N8164" s="88">
        <f t="shared" si="894"/>
        <v>1.7676772851828646E-2</v>
      </c>
      <c r="O8164" s="88">
        <f t="shared" si="895"/>
        <v>5.6104823839481168E-4</v>
      </c>
      <c r="P8164" s="88">
        <f t="shared" si="896"/>
        <v>3.0916821756038877E-6</v>
      </c>
      <c r="Q8164" s="88">
        <f t="shared" si="897"/>
        <v>3.1792246632204036E-5</v>
      </c>
      <c r="R8164" s="89">
        <f t="shared" si="898"/>
        <v>1.0110511552236955E-2</v>
      </c>
      <c r="S8164" s="88">
        <f t="shared" si="900"/>
        <v>3.7252140682578677E-2</v>
      </c>
    </row>
    <row r="8165" spans="1:19" x14ac:dyDescent="0.2">
      <c r="A8165" s="60">
        <v>2004</v>
      </c>
      <c r="B8165" s="61">
        <v>12</v>
      </c>
      <c r="C8165" s="61">
        <v>6</v>
      </c>
      <c r="D8165" s="61">
        <v>3</v>
      </c>
      <c r="E8165" s="87">
        <v>2.4466952261978189E-2</v>
      </c>
      <c r="F8165" s="87">
        <v>1.6083021225990545E-2</v>
      </c>
      <c r="G8165" s="87">
        <v>1.4049599999999879E-3</v>
      </c>
      <c r="H8165" s="87">
        <v>1.6661480863503531E-6</v>
      </c>
      <c r="I8165" s="87">
        <v>6.4846814516129276E-5</v>
      </c>
      <c r="J8165" s="87">
        <v>1.0327390354626856E-2</v>
      </c>
      <c r="K8165" s="88">
        <v>5.2348836805198064E-2</v>
      </c>
      <c r="L8165" s="84"/>
      <c r="M8165" s="88">
        <f t="shared" si="899"/>
        <v>1.860188680603686E-2</v>
      </c>
      <c r="N8165" s="88">
        <f t="shared" si="894"/>
        <v>1.7766985873860188E-2</v>
      </c>
      <c r="O8165" s="88">
        <f t="shared" si="895"/>
        <v>5.6104823839481168E-4</v>
      </c>
      <c r="P8165" s="88">
        <f t="shared" si="896"/>
        <v>3.0916821756038877E-6</v>
      </c>
      <c r="Q8165" s="88">
        <f t="shared" si="897"/>
        <v>3.1792246632204036E-5</v>
      </c>
      <c r="R8165" s="89">
        <f t="shared" si="898"/>
        <v>1.0327390354626856E-2</v>
      </c>
      <c r="S8165" s="88">
        <f t="shared" si="900"/>
        <v>3.6964804847099672E-2</v>
      </c>
    </row>
    <row r="8166" spans="1:19" x14ac:dyDescent="0.2">
      <c r="A8166" s="60">
        <v>2004</v>
      </c>
      <c r="B8166" s="61">
        <v>12</v>
      </c>
      <c r="C8166" s="61">
        <v>6</v>
      </c>
      <c r="D8166" s="61">
        <v>4</v>
      </c>
      <c r="E8166" s="87">
        <v>2.5473276974603293E-2</v>
      </c>
      <c r="F8166" s="87">
        <v>1.5838476023347644E-2</v>
      </c>
      <c r="G8166" s="87">
        <v>1.4049599999999879E-3</v>
      </c>
      <c r="H8166" s="87">
        <v>1.6661480863503531E-6</v>
      </c>
      <c r="I8166" s="87">
        <v>6.4846814516129276E-5</v>
      </c>
      <c r="J8166" s="87">
        <v>1.0084078296267219E-2</v>
      </c>
      <c r="K8166" s="88">
        <v>5.2867304256820624E-2</v>
      </c>
      <c r="L8166" s="84"/>
      <c r="M8166" s="88">
        <f t="shared" si="899"/>
        <v>1.9366981624301578E-2</v>
      </c>
      <c r="N8166" s="88">
        <f t="shared" si="894"/>
        <v>1.7496835688778335E-2</v>
      </c>
      <c r="O8166" s="88">
        <f t="shared" si="895"/>
        <v>5.6104823839481168E-4</v>
      </c>
      <c r="P8166" s="88">
        <f t="shared" si="896"/>
        <v>3.0916821756038877E-6</v>
      </c>
      <c r="Q8166" s="88">
        <f t="shared" si="897"/>
        <v>3.1792246632204036E-5</v>
      </c>
      <c r="R8166" s="89">
        <f t="shared" si="898"/>
        <v>1.0084078296267219E-2</v>
      </c>
      <c r="S8166" s="88">
        <f t="shared" si="900"/>
        <v>3.7459749480282536E-2</v>
      </c>
    </row>
    <row r="8167" spans="1:19" x14ac:dyDescent="0.2">
      <c r="A8167" s="60">
        <v>2004</v>
      </c>
      <c r="B8167" s="61">
        <v>12</v>
      </c>
      <c r="C8167" s="61">
        <v>6</v>
      </c>
      <c r="D8167" s="61">
        <v>5</v>
      </c>
      <c r="E8167" s="87">
        <v>2.5884515897184282E-2</v>
      </c>
      <c r="F8167" s="87">
        <v>1.6048888688975763E-2</v>
      </c>
      <c r="G8167" s="87">
        <v>1.4049599999999879E-3</v>
      </c>
      <c r="H8167" s="87">
        <v>1.6661480863503531E-6</v>
      </c>
      <c r="I8167" s="87">
        <v>6.4846814516129276E-5</v>
      </c>
      <c r="J8167" s="87">
        <v>1.0470370162193524E-2</v>
      </c>
      <c r="K8167" s="88">
        <v>5.3875247710956038E-2</v>
      </c>
      <c r="L8167" s="84"/>
      <c r="M8167" s="88">
        <f t="shared" si="899"/>
        <v>1.9679640912887184E-2</v>
      </c>
      <c r="N8167" s="88">
        <f t="shared" si="894"/>
        <v>1.7729279506725596E-2</v>
      </c>
      <c r="O8167" s="88">
        <f t="shared" si="895"/>
        <v>5.6104823839481168E-4</v>
      </c>
      <c r="P8167" s="88">
        <f t="shared" si="896"/>
        <v>3.0916821756038877E-6</v>
      </c>
      <c r="Q8167" s="88">
        <f t="shared" si="897"/>
        <v>3.1792246632204036E-5</v>
      </c>
      <c r="R8167" s="89">
        <f t="shared" si="898"/>
        <v>1.0470370162193524E-2</v>
      </c>
      <c r="S8167" s="88">
        <f t="shared" si="900"/>
        <v>3.8004852586815401E-2</v>
      </c>
    </row>
    <row r="8168" spans="1:19" x14ac:dyDescent="0.2">
      <c r="A8168" s="60">
        <v>2004</v>
      </c>
      <c r="B8168" s="61">
        <v>12</v>
      </c>
      <c r="C8168" s="61">
        <v>6</v>
      </c>
      <c r="D8168" s="61">
        <v>6</v>
      </c>
      <c r="E8168" s="87">
        <v>2.7686630571314774E-2</v>
      </c>
      <c r="F8168" s="87">
        <v>1.6347090909340823E-2</v>
      </c>
      <c r="G8168" s="87">
        <v>1.4049599999999879E-3</v>
      </c>
      <c r="H8168" s="87">
        <v>1.6661480863503531E-6</v>
      </c>
      <c r="I8168" s="87">
        <v>6.4846814516129276E-5</v>
      </c>
      <c r="J8168" s="87">
        <v>1.0228155165629528E-2</v>
      </c>
      <c r="K8168" s="88">
        <v>5.5733349608887595E-2</v>
      </c>
      <c r="L8168" s="84"/>
      <c r="M8168" s="88">
        <f t="shared" si="899"/>
        <v>2.1049763877968045E-2</v>
      </c>
      <c r="N8168" s="88">
        <f t="shared" si="894"/>
        <v>1.8058704840581266E-2</v>
      </c>
      <c r="O8168" s="88">
        <f t="shared" si="895"/>
        <v>5.6104823839481168E-4</v>
      </c>
      <c r="P8168" s="88">
        <f t="shared" si="896"/>
        <v>3.0916821756038877E-6</v>
      </c>
      <c r="Q8168" s="88">
        <f t="shared" si="897"/>
        <v>3.1792246632204036E-5</v>
      </c>
      <c r="R8168" s="89">
        <f t="shared" si="898"/>
        <v>1.0228155165629528E-2</v>
      </c>
      <c r="S8168" s="88">
        <f t="shared" si="900"/>
        <v>3.9704400885751931E-2</v>
      </c>
    </row>
    <row r="8169" spans="1:19" x14ac:dyDescent="0.2">
      <c r="A8169" s="60">
        <v>2004</v>
      </c>
      <c r="B8169" s="61">
        <v>12</v>
      </c>
      <c r="C8169" s="61">
        <v>6</v>
      </c>
      <c r="D8169" s="61">
        <v>7</v>
      </c>
      <c r="E8169" s="87">
        <v>3.4031803739072684E-2</v>
      </c>
      <c r="F8169" s="87">
        <v>1.7558355998756506E-2</v>
      </c>
      <c r="G8169" s="87">
        <v>1.421013333333321E-4</v>
      </c>
      <c r="H8169" s="87">
        <v>1.6851858031628439E-7</v>
      </c>
      <c r="I8169" s="87">
        <v>6.4846814516129276E-5</v>
      </c>
      <c r="J8169" s="87">
        <v>9.798583436811446E-3</v>
      </c>
      <c r="K8169" s="88">
        <v>6.1595859841070418E-2</v>
      </c>
      <c r="L8169" s="84"/>
      <c r="M8169" s="88">
        <f t="shared" si="899"/>
        <v>2.587391164134754E-2</v>
      </c>
      <c r="N8169" s="88">
        <f t="shared" si="894"/>
        <v>1.9396794831930075E-2</v>
      </c>
      <c r="O8169" s="88">
        <f t="shared" si="895"/>
        <v>5.6745887954262473E-5</v>
      </c>
      <c r="P8169" s="88">
        <f t="shared" si="896"/>
        <v>3.1270083091064023E-7</v>
      </c>
      <c r="Q8169" s="88">
        <f t="shared" si="897"/>
        <v>3.1792246632204036E-5</v>
      </c>
      <c r="R8169" s="89">
        <f t="shared" si="898"/>
        <v>9.798583436811446E-3</v>
      </c>
      <c r="S8169" s="88">
        <f t="shared" si="900"/>
        <v>4.5359557308694995E-2</v>
      </c>
    </row>
    <row r="8170" spans="1:19" x14ac:dyDescent="0.2">
      <c r="A8170" s="60">
        <v>2004</v>
      </c>
      <c r="B8170" s="61">
        <v>12</v>
      </c>
      <c r="C8170" s="61">
        <v>6</v>
      </c>
      <c r="D8170" s="61">
        <v>8</v>
      </c>
      <c r="E8170" s="87">
        <v>3.9837166902051205E-2</v>
      </c>
      <c r="F8170" s="87">
        <v>1.9945587615606435E-2</v>
      </c>
      <c r="G8170" s="87">
        <v>1.421013333333321E-4</v>
      </c>
      <c r="H8170" s="87">
        <v>1.6851858031628439E-7</v>
      </c>
      <c r="I8170" s="87">
        <v>6.4846814516129276E-5</v>
      </c>
      <c r="J8170" s="87">
        <v>1.1194372580377473E-2</v>
      </c>
      <c r="K8170" s="88">
        <v>7.1184243764464888E-2</v>
      </c>
      <c r="L8170" s="84"/>
      <c r="M8170" s="88">
        <f t="shared" si="899"/>
        <v>3.0287649293236487E-2</v>
      </c>
      <c r="N8170" s="88">
        <f t="shared" si="894"/>
        <v>2.2033980334468815E-2</v>
      </c>
      <c r="O8170" s="88">
        <f t="shared" si="895"/>
        <v>5.6745887954262473E-5</v>
      </c>
      <c r="P8170" s="88">
        <f t="shared" si="896"/>
        <v>3.1270083091064023E-7</v>
      </c>
      <c r="Q8170" s="88">
        <f t="shared" si="897"/>
        <v>3.1792246632204036E-5</v>
      </c>
      <c r="R8170" s="89">
        <f t="shared" si="898"/>
        <v>1.1194372580377473E-2</v>
      </c>
      <c r="S8170" s="88">
        <f t="shared" si="900"/>
        <v>5.2410480463122674E-2</v>
      </c>
    </row>
    <row r="8171" spans="1:19" x14ac:dyDescent="0.2">
      <c r="A8171" s="60">
        <v>2004</v>
      </c>
      <c r="B8171" s="61">
        <v>12</v>
      </c>
      <c r="C8171" s="61">
        <v>6</v>
      </c>
      <c r="D8171" s="61">
        <v>9</v>
      </c>
      <c r="E8171" s="87">
        <v>4.2197483872785699E-2</v>
      </c>
      <c r="F8171" s="87">
        <v>2.1549865668540946E-2</v>
      </c>
      <c r="G8171" s="87">
        <v>1.421013333333321E-4</v>
      </c>
      <c r="H8171" s="87">
        <v>1.6851858031628439E-7</v>
      </c>
      <c r="I8171" s="87">
        <v>6.4846814516129276E-5</v>
      </c>
      <c r="J8171" s="87">
        <v>1.2055363443872289E-2</v>
      </c>
      <c r="K8171" s="88">
        <v>7.600982965162871E-2</v>
      </c>
      <c r="L8171" s="84"/>
      <c r="M8171" s="88">
        <f t="shared" si="899"/>
        <v>3.2082165775953526E-2</v>
      </c>
      <c r="N8171" s="88">
        <f t="shared" si="894"/>
        <v>2.3806233514000134E-2</v>
      </c>
      <c r="O8171" s="88">
        <f t="shared" si="895"/>
        <v>5.6745887954262473E-5</v>
      </c>
      <c r="P8171" s="88">
        <f t="shared" si="896"/>
        <v>3.1270083091064023E-7</v>
      </c>
      <c r="Q8171" s="88">
        <f t="shared" si="897"/>
        <v>3.1792246632204036E-5</v>
      </c>
      <c r="R8171" s="89">
        <f t="shared" si="898"/>
        <v>1.2055363443872289E-2</v>
      </c>
      <c r="S8171" s="88">
        <f t="shared" si="900"/>
        <v>5.5977250125371039E-2</v>
      </c>
    </row>
    <row r="8172" spans="1:19" x14ac:dyDescent="0.2">
      <c r="A8172" s="60">
        <v>2004</v>
      </c>
      <c r="B8172" s="61">
        <v>12</v>
      </c>
      <c r="C8172" s="61">
        <v>6</v>
      </c>
      <c r="D8172" s="61">
        <v>10</v>
      </c>
      <c r="E8172" s="87">
        <v>3.9536547004877395E-2</v>
      </c>
      <c r="F8172" s="87">
        <v>2.3084820577411593E-2</v>
      </c>
      <c r="G8172" s="87">
        <v>1.421013333333321E-4</v>
      </c>
      <c r="H8172" s="87">
        <v>1.6851858031628439E-7</v>
      </c>
      <c r="I8172" s="87">
        <v>6.4846814516129276E-5</v>
      </c>
      <c r="J8172" s="87">
        <v>1.3804473190416043E-2</v>
      </c>
      <c r="K8172" s="88">
        <v>7.6632957439134813E-2</v>
      </c>
      <c r="L8172" s="84"/>
      <c r="M8172" s="88">
        <f t="shared" si="899"/>
        <v>3.0059092126042443E-2</v>
      </c>
      <c r="N8172" s="88">
        <f t="shared" si="894"/>
        <v>2.5501905104537221E-2</v>
      </c>
      <c r="O8172" s="88">
        <f t="shared" si="895"/>
        <v>5.6745887954262473E-5</v>
      </c>
      <c r="P8172" s="88">
        <f t="shared" si="896"/>
        <v>3.1270083091064023E-7</v>
      </c>
      <c r="Q8172" s="88">
        <f t="shared" si="897"/>
        <v>3.1792246632204036E-5</v>
      </c>
      <c r="R8172" s="89">
        <f t="shared" si="898"/>
        <v>1.3804473190416043E-2</v>
      </c>
      <c r="S8172" s="88">
        <f t="shared" si="900"/>
        <v>5.5649848065997043E-2</v>
      </c>
    </row>
    <row r="8173" spans="1:19" x14ac:dyDescent="0.2">
      <c r="A8173" s="60">
        <v>2004</v>
      </c>
      <c r="B8173" s="61">
        <v>12</v>
      </c>
      <c r="C8173" s="61">
        <v>6</v>
      </c>
      <c r="D8173" s="61">
        <v>11</v>
      </c>
      <c r="E8173" s="87">
        <v>3.8205548436791782E-2</v>
      </c>
      <c r="F8173" s="87">
        <v>2.3464632859101033E-2</v>
      </c>
      <c r="G8173" s="87">
        <v>1.421013333333321E-4</v>
      </c>
      <c r="H8173" s="87">
        <v>1.6851858031628439E-7</v>
      </c>
      <c r="I8173" s="87">
        <v>6.4846814516129276E-5</v>
      </c>
      <c r="J8173" s="87">
        <v>1.3535165973481511E-2</v>
      </c>
      <c r="K8173" s="88">
        <v>7.54124639358041E-2</v>
      </c>
      <c r="L8173" s="84"/>
      <c r="M8173" s="88">
        <f t="shared" si="899"/>
        <v>2.9047152247408621E-2</v>
      </c>
      <c r="N8173" s="88">
        <f t="shared" si="894"/>
        <v>2.59214854401392E-2</v>
      </c>
      <c r="O8173" s="88">
        <f t="shared" si="895"/>
        <v>5.6745887954262473E-5</v>
      </c>
      <c r="P8173" s="88">
        <f t="shared" si="896"/>
        <v>3.1270083091064023E-7</v>
      </c>
      <c r="Q8173" s="88">
        <f t="shared" si="897"/>
        <v>3.1792246632204036E-5</v>
      </c>
      <c r="R8173" s="89">
        <f t="shared" si="898"/>
        <v>1.3535165973481511E-2</v>
      </c>
      <c r="S8173" s="88">
        <f t="shared" si="900"/>
        <v>5.5057488522965201E-2</v>
      </c>
    </row>
    <row r="8174" spans="1:19" x14ac:dyDescent="0.2">
      <c r="A8174" s="60">
        <v>2004</v>
      </c>
      <c r="B8174" s="61">
        <v>12</v>
      </c>
      <c r="C8174" s="61">
        <v>6</v>
      </c>
      <c r="D8174" s="61">
        <v>12</v>
      </c>
      <c r="E8174" s="87">
        <v>3.7531682563745276E-2</v>
      </c>
      <c r="F8174" s="87">
        <v>2.3606750868755511E-2</v>
      </c>
      <c r="G8174" s="87">
        <v>1.421013333333321E-4</v>
      </c>
      <c r="H8174" s="87">
        <v>1.6851858031628439E-7</v>
      </c>
      <c r="I8174" s="87">
        <v>6.4846814516129276E-5</v>
      </c>
      <c r="J8174" s="87">
        <v>1.3406754031164016E-2</v>
      </c>
      <c r="K8174" s="88">
        <v>7.4752304130094593E-2</v>
      </c>
      <c r="L8174" s="84"/>
      <c r="M8174" s="88">
        <f t="shared" si="899"/>
        <v>2.8534821305710497E-2</v>
      </c>
      <c r="N8174" s="88">
        <f t="shared" si="894"/>
        <v>2.6078483844510624E-2</v>
      </c>
      <c r="O8174" s="88">
        <f t="shared" si="895"/>
        <v>5.6745887954262473E-5</v>
      </c>
      <c r="P8174" s="88">
        <f t="shared" si="896"/>
        <v>3.1270083091064023E-7</v>
      </c>
      <c r="Q8174" s="88">
        <f t="shared" si="897"/>
        <v>3.1792246632204036E-5</v>
      </c>
      <c r="R8174" s="89">
        <f t="shared" si="898"/>
        <v>1.3406754031164016E-2</v>
      </c>
      <c r="S8174" s="88">
        <f t="shared" si="900"/>
        <v>5.4702155985638497E-2</v>
      </c>
    </row>
    <row r="8175" spans="1:19" x14ac:dyDescent="0.2">
      <c r="A8175" s="60">
        <v>2004</v>
      </c>
      <c r="B8175" s="61">
        <v>12</v>
      </c>
      <c r="C8175" s="61">
        <v>6</v>
      </c>
      <c r="D8175" s="61">
        <v>13</v>
      </c>
      <c r="E8175" s="87">
        <v>3.7408359963852701E-2</v>
      </c>
      <c r="F8175" s="87">
        <v>2.3423557059805197E-2</v>
      </c>
      <c r="G8175" s="87">
        <v>1.421013333333321E-4</v>
      </c>
      <c r="H8175" s="87">
        <v>1.6851858031628439E-7</v>
      </c>
      <c r="I8175" s="87">
        <v>6.4846814516129276E-5</v>
      </c>
      <c r="J8175" s="87">
        <v>1.2037126131148854E-2</v>
      </c>
      <c r="K8175" s="88">
        <v>7.3076159821236525E-2</v>
      </c>
      <c r="L8175" s="84"/>
      <c r="M8175" s="88">
        <f t="shared" si="899"/>
        <v>2.8441060831612023E-2</v>
      </c>
      <c r="N8175" s="88">
        <f t="shared" si="894"/>
        <v>2.5876108819938806E-2</v>
      </c>
      <c r="O8175" s="88">
        <f t="shared" si="895"/>
        <v>5.6745887954262473E-5</v>
      </c>
      <c r="P8175" s="88">
        <f t="shared" si="896"/>
        <v>3.1270083091064023E-7</v>
      </c>
      <c r="Q8175" s="88">
        <f t="shared" si="897"/>
        <v>3.1792246632204036E-5</v>
      </c>
      <c r="R8175" s="89">
        <f t="shared" si="898"/>
        <v>1.2037126131148854E-2</v>
      </c>
      <c r="S8175" s="88">
        <f t="shared" si="900"/>
        <v>5.4406020486968201E-2</v>
      </c>
    </row>
    <row r="8176" spans="1:19" x14ac:dyDescent="0.2">
      <c r="A8176" s="60">
        <v>2004</v>
      </c>
      <c r="B8176" s="61">
        <v>12</v>
      </c>
      <c r="C8176" s="61">
        <v>6</v>
      </c>
      <c r="D8176" s="61">
        <v>14</v>
      </c>
      <c r="E8176" s="87">
        <v>3.57484221437014E-2</v>
      </c>
      <c r="F8176" s="87">
        <v>2.3523116223955441E-2</v>
      </c>
      <c r="G8176" s="87">
        <v>1.421013333333321E-4</v>
      </c>
      <c r="H8176" s="87">
        <v>1.6851858031628439E-7</v>
      </c>
      <c r="I8176" s="87">
        <v>6.4846814516129276E-5</v>
      </c>
      <c r="J8176" s="87">
        <v>1.2507434171303627E-2</v>
      </c>
      <c r="K8176" s="88">
        <v>7.198608920539025E-2</v>
      </c>
      <c r="L8176" s="84"/>
      <c r="M8176" s="88">
        <f t="shared" si="899"/>
        <v>2.7179032970320174E-2</v>
      </c>
      <c r="N8176" s="88">
        <f t="shared" si="894"/>
        <v>2.5986092276294146E-2</v>
      </c>
      <c r="O8176" s="88">
        <f t="shared" si="895"/>
        <v>5.6745887954262473E-5</v>
      </c>
      <c r="P8176" s="88">
        <f t="shared" si="896"/>
        <v>3.1270083091064023E-7</v>
      </c>
      <c r="Q8176" s="88">
        <f t="shared" si="897"/>
        <v>3.1792246632204036E-5</v>
      </c>
      <c r="R8176" s="89">
        <f t="shared" si="898"/>
        <v>1.2507434171303627E-2</v>
      </c>
      <c r="S8176" s="88">
        <f t="shared" si="900"/>
        <v>5.3253976082031695E-2</v>
      </c>
    </row>
    <row r="8177" spans="1:19" x14ac:dyDescent="0.2">
      <c r="A8177" s="60">
        <v>2004</v>
      </c>
      <c r="B8177" s="61">
        <v>12</v>
      </c>
      <c r="C8177" s="61">
        <v>6</v>
      </c>
      <c r="D8177" s="61">
        <v>15</v>
      </c>
      <c r="E8177" s="87">
        <v>3.5198645259810465E-2</v>
      </c>
      <c r="F8177" s="87">
        <v>2.3439091153122517E-2</v>
      </c>
      <c r="G8177" s="87">
        <v>1.421013333333321E-4</v>
      </c>
      <c r="H8177" s="87">
        <v>1.6851858031628439E-7</v>
      </c>
      <c r="I8177" s="87">
        <v>6.4846814516129276E-5</v>
      </c>
      <c r="J8177" s="87">
        <v>1.1764573020950637E-2</v>
      </c>
      <c r="K8177" s="88">
        <v>7.0609426100313399E-2</v>
      </c>
      <c r="L8177" s="84"/>
      <c r="M8177" s="88">
        <f t="shared" si="899"/>
        <v>2.676104517792122E-2</v>
      </c>
      <c r="N8177" s="88">
        <f t="shared" si="894"/>
        <v>2.5893269402683425E-2</v>
      </c>
      <c r="O8177" s="88">
        <f t="shared" si="895"/>
        <v>5.6745887954262473E-5</v>
      </c>
      <c r="P8177" s="88">
        <f t="shared" si="896"/>
        <v>3.1270083091064023E-7</v>
      </c>
      <c r="Q8177" s="88">
        <f t="shared" si="897"/>
        <v>3.1792246632204036E-5</v>
      </c>
      <c r="R8177" s="89">
        <f t="shared" si="898"/>
        <v>1.1764573020950637E-2</v>
      </c>
      <c r="S8177" s="88">
        <f t="shared" si="900"/>
        <v>5.2743165416022017E-2</v>
      </c>
    </row>
    <row r="8178" spans="1:19" x14ac:dyDescent="0.2">
      <c r="A8178" s="60">
        <v>2004</v>
      </c>
      <c r="B8178" s="61">
        <v>12</v>
      </c>
      <c r="C8178" s="61">
        <v>6</v>
      </c>
      <c r="D8178" s="61">
        <v>16</v>
      </c>
      <c r="E8178" s="87">
        <v>3.6591922791509891E-2</v>
      </c>
      <c r="F8178" s="87">
        <v>2.2837079931594676E-2</v>
      </c>
      <c r="G8178" s="87">
        <v>1.421013333333321E-4</v>
      </c>
      <c r="H8178" s="87">
        <v>1.6851858031628439E-7</v>
      </c>
      <c r="I8178" s="87">
        <v>6.4846814516129276E-5</v>
      </c>
      <c r="J8178" s="87">
        <v>9.6642637647530727E-3</v>
      </c>
      <c r="K8178" s="88">
        <v>6.9300383154287423E-2</v>
      </c>
      <c r="L8178" s="84"/>
      <c r="M8178" s="88">
        <f t="shared" si="899"/>
        <v>2.7820334894783229E-2</v>
      </c>
      <c r="N8178" s="88">
        <f t="shared" si="894"/>
        <v>2.5228224899011095E-2</v>
      </c>
      <c r="O8178" s="88">
        <f t="shared" si="895"/>
        <v>5.6745887954262473E-5</v>
      </c>
      <c r="P8178" s="88">
        <f t="shared" si="896"/>
        <v>3.1270083091064023E-7</v>
      </c>
      <c r="Q8178" s="88">
        <f t="shared" si="897"/>
        <v>3.1792246632204036E-5</v>
      </c>
      <c r="R8178" s="89">
        <f t="shared" si="898"/>
        <v>9.6642637647530727E-3</v>
      </c>
      <c r="S8178" s="88">
        <f t="shared" si="900"/>
        <v>5.31374106292117E-2</v>
      </c>
    </row>
    <row r="8179" spans="1:19" x14ac:dyDescent="0.2">
      <c r="A8179" s="60">
        <v>2004</v>
      </c>
      <c r="B8179" s="61">
        <v>12</v>
      </c>
      <c r="C8179" s="61">
        <v>6</v>
      </c>
      <c r="D8179" s="61">
        <v>17</v>
      </c>
      <c r="E8179" s="87">
        <v>4.0928503898752508E-2</v>
      </c>
      <c r="F8179" s="87">
        <v>2.2953405796303741E-2</v>
      </c>
      <c r="G8179" s="87">
        <v>1.421013333333321E-4</v>
      </c>
      <c r="H8179" s="87">
        <v>1.6851858031628439E-7</v>
      </c>
      <c r="I8179" s="87">
        <v>6.4846814516129276E-5</v>
      </c>
      <c r="J8179" s="87">
        <v>9.7680496170314754E-3</v>
      </c>
      <c r="K8179" s="88">
        <v>7.3857075978517511E-2</v>
      </c>
      <c r="L8179" s="84"/>
      <c r="M8179" s="88">
        <f t="shared" si="899"/>
        <v>3.1117377780156601E-2</v>
      </c>
      <c r="N8179" s="88">
        <f t="shared" si="894"/>
        <v>2.5356730604873784E-2</v>
      </c>
      <c r="O8179" s="88">
        <f t="shared" si="895"/>
        <v>5.6745887954262473E-5</v>
      </c>
      <c r="P8179" s="88">
        <f t="shared" si="896"/>
        <v>3.1270083091064023E-7</v>
      </c>
      <c r="Q8179" s="88">
        <f t="shared" si="897"/>
        <v>3.1792246632204036E-5</v>
      </c>
      <c r="R8179" s="89">
        <f t="shared" si="898"/>
        <v>9.7680496170314754E-3</v>
      </c>
      <c r="S8179" s="88">
        <f t="shared" si="900"/>
        <v>5.656295922044776E-2</v>
      </c>
    </row>
    <row r="8180" spans="1:19" x14ac:dyDescent="0.2">
      <c r="A8180" s="60">
        <v>2004</v>
      </c>
      <c r="B8180" s="61">
        <v>12</v>
      </c>
      <c r="C8180" s="61">
        <v>6</v>
      </c>
      <c r="D8180" s="61">
        <v>18</v>
      </c>
      <c r="E8180" s="87">
        <v>4.764488448839891E-2</v>
      </c>
      <c r="F8180" s="87">
        <v>2.2402494118837022E-2</v>
      </c>
      <c r="G8180" s="87">
        <v>1.421013333333321E-4</v>
      </c>
      <c r="H8180" s="87">
        <v>1.6851858031628439E-7</v>
      </c>
      <c r="I8180" s="87">
        <v>6.4846814516129276E-5</v>
      </c>
      <c r="J8180" s="87">
        <v>8.9256975612032486E-3</v>
      </c>
      <c r="K8180" s="88">
        <v>7.9180192834868962E-2</v>
      </c>
      <c r="L8180" s="84"/>
      <c r="M8180" s="88">
        <f t="shared" si="899"/>
        <v>3.6223749433524272E-2</v>
      </c>
      <c r="N8180" s="88">
        <f t="shared" si="894"/>
        <v>2.4748135997320935E-2</v>
      </c>
      <c r="O8180" s="88">
        <f t="shared" si="895"/>
        <v>5.6745887954262473E-5</v>
      </c>
      <c r="P8180" s="88">
        <f t="shared" si="896"/>
        <v>3.1270083091064023E-7</v>
      </c>
      <c r="Q8180" s="88">
        <f t="shared" si="897"/>
        <v>3.1792246632204036E-5</v>
      </c>
      <c r="R8180" s="89">
        <f t="shared" si="898"/>
        <v>8.9256975612032486E-3</v>
      </c>
      <c r="S8180" s="88">
        <f t="shared" si="900"/>
        <v>6.1060736266262586E-2</v>
      </c>
    </row>
    <row r="8181" spans="1:19" x14ac:dyDescent="0.2">
      <c r="A8181" s="60">
        <v>2004</v>
      </c>
      <c r="B8181" s="61">
        <v>12</v>
      </c>
      <c r="C8181" s="61">
        <v>6</v>
      </c>
      <c r="D8181" s="61">
        <v>19</v>
      </c>
      <c r="E8181" s="87">
        <v>4.7169331263507058E-2</v>
      </c>
      <c r="F8181" s="87">
        <v>2.1732476580798746E-2</v>
      </c>
      <c r="G8181" s="87">
        <v>1.4049599999999879E-3</v>
      </c>
      <c r="H8181" s="87">
        <v>1.6661480863503531E-6</v>
      </c>
      <c r="I8181" s="87">
        <v>6.4846814516129276E-5</v>
      </c>
      <c r="J8181" s="87">
        <v>7.8343899826292199E-3</v>
      </c>
      <c r="K8181" s="88">
        <v>7.8207670789537484E-2</v>
      </c>
      <c r="L8181" s="84"/>
      <c r="M8181" s="88">
        <f t="shared" si="899"/>
        <v>3.5862192866733117E-2</v>
      </c>
      <c r="N8181" s="88">
        <f t="shared" si="894"/>
        <v>2.4007964609974435E-2</v>
      </c>
      <c r="O8181" s="88">
        <f t="shared" si="895"/>
        <v>5.6104823839481168E-4</v>
      </c>
      <c r="P8181" s="88">
        <f t="shared" si="896"/>
        <v>3.0916821756038877E-6</v>
      </c>
      <c r="Q8181" s="88">
        <f t="shared" si="897"/>
        <v>3.1792246632204036E-5</v>
      </c>
      <c r="R8181" s="89">
        <f t="shared" si="898"/>
        <v>7.8343899826292199E-3</v>
      </c>
      <c r="S8181" s="88">
        <f t="shared" si="900"/>
        <v>6.0466089643910176E-2</v>
      </c>
    </row>
    <row r="8182" spans="1:19" x14ac:dyDescent="0.2">
      <c r="A8182" s="60">
        <v>2004</v>
      </c>
      <c r="B8182" s="61">
        <v>12</v>
      </c>
      <c r="C8182" s="61">
        <v>6</v>
      </c>
      <c r="D8182" s="61">
        <v>20</v>
      </c>
      <c r="E8182" s="87">
        <v>4.6171159773076655E-2</v>
      </c>
      <c r="F8182" s="87">
        <v>2.0586524900853539E-2</v>
      </c>
      <c r="G8182" s="87">
        <v>1.4049599999999879E-3</v>
      </c>
      <c r="H8182" s="87">
        <v>1.6661480863503531E-6</v>
      </c>
      <c r="I8182" s="87">
        <v>6.4846814516129276E-5</v>
      </c>
      <c r="J8182" s="87">
        <v>6.0723140784906572E-3</v>
      </c>
      <c r="K8182" s="88">
        <v>7.4301471715023312E-2</v>
      </c>
      <c r="L8182" s="84"/>
      <c r="M8182" s="88">
        <f t="shared" si="899"/>
        <v>3.5103296831003564E-2</v>
      </c>
      <c r="N8182" s="88">
        <f t="shared" si="894"/>
        <v>2.274202663578272E-2</v>
      </c>
      <c r="O8182" s="88">
        <f t="shared" si="895"/>
        <v>5.6104823839481168E-4</v>
      </c>
      <c r="P8182" s="88">
        <f t="shared" si="896"/>
        <v>3.0916821756038877E-6</v>
      </c>
      <c r="Q8182" s="88">
        <f t="shared" si="897"/>
        <v>3.1792246632204036E-5</v>
      </c>
      <c r="R8182" s="89">
        <f t="shared" si="898"/>
        <v>6.0723140784906572E-3</v>
      </c>
      <c r="S8182" s="88">
        <f t="shared" si="900"/>
        <v>5.8441255633988901E-2</v>
      </c>
    </row>
    <row r="8183" spans="1:19" x14ac:dyDescent="0.2">
      <c r="A8183" s="60">
        <v>2004</v>
      </c>
      <c r="B8183" s="61">
        <v>12</v>
      </c>
      <c r="C8183" s="61">
        <v>6</v>
      </c>
      <c r="D8183" s="61">
        <v>21</v>
      </c>
      <c r="E8183" s="87">
        <v>4.3169839034140012E-2</v>
      </c>
      <c r="F8183" s="87">
        <v>2.0467225904538366E-2</v>
      </c>
      <c r="G8183" s="87">
        <v>1.4049599999999879E-3</v>
      </c>
      <c r="H8183" s="87">
        <v>1.6661480863503531E-6</v>
      </c>
      <c r="I8183" s="87">
        <v>6.4846814516129276E-5</v>
      </c>
      <c r="J8183" s="87">
        <v>7.2140717248845186E-3</v>
      </c>
      <c r="K8183" s="88">
        <v>7.2322609626165352E-2</v>
      </c>
      <c r="L8183" s="84"/>
      <c r="M8183" s="88">
        <f t="shared" si="899"/>
        <v>3.282143401227109E-2</v>
      </c>
      <c r="N8183" s="88">
        <f t="shared" si="894"/>
        <v>2.2610236498064561E-2</v>
      </c>
      <c r="O8183" s="88">
        <f t="shared" si="895"/>
        <v>5.6104823839481168E-4</v>
      </c>
      <c r="P8183" s="88">
        <f t="shared" si="896"/>
        <v>3.0916821756038877E-6</v>
      </c>
      <c r="Q8183" s="88">
        <f t="shared" si="897"/>
        <v>3.1792246632204036E-5</v>
      </c>
      <c r="R8183" s="89">
        <f t="shared" si="898"/>
        <v>7.2140717248845186E-3</v>
      </c>
      <c r="S8183" s="88">
        <f t="shared" si="900"/>
        <v>5.6027602677538271E-2</v>
      </c>
    </row>
    <row r="8184" spans="1:19" x14ac:dyDescent="0.2">
      <c r="A8184" s="60">
        <v>2004</v>
      </c>
      <c r="B8184" s="61">
        <v>12</v>
      </c>
      <c r="C8184" s="61">
        <v>6</v>
      </c>
      <c r="D8184" s="61">
        <v>22</v>
      </c>
      <c r="E8184" s="87">
        <v>4.0387976497839248E-2</v>
      </c>
      <c r="F8184" s="87">
        <v>1.9423324882485712E-2</v>
      </c>
      <c r="G8184" s="87">
        <v>1.4049599999999879E-3</v>
      </c>
      <c r="H8184" s="87">
        <v>1.6661480863503531E-6</v>
      </c>
      <c r="I8184" s="87">
        <v>6.4846814516129276E-5</v>
      </c>
      <c r="J8184" s="87">
        <v>7.0837226747602344E-3</v>
      </c>
      <c r="K8184" s="88">
        <v>6.8366497017687669E-2</v>
      </c>
      <c r="L8184" s="84"/>
      <c r="M8184" s="88">
        <f t="shared" si="899"/>
        <v>3.0706422242266621E-2</v>
      </c>
      <c r="N8184" s="88">
        <f t="shared" si="894"/>
        <v>2.1457034344569584E-2</v>
      </c>
      <c r="O8184" s="88">
        <f t="shared" si="895"/>
        <v>5.6104823839481168E-4</v>
      </c>
      <c r="P8184" s="88">
        <f t="shared" si="896"/>
        <v>3.0916821756038877E-6</v>
      </c>
      <c r="Q8184" s="88">
        <f t="shared" si="897"/>
        <v>3.1792246632204036E-5</v>
      </c>
      <c r="R8184" s="89">
        <f t="shared" si="898"/>
        <v>7.0837226747602344E-3</v>
      </c>
      <c r="S8184" s="88">
        <f t="shared" si="900"/>
        <v>5.2759388754038822E-2</v>
      </c>
    </row>
    <row r="8185" spans="1:19" x14ac:dyDescent="0.2">
      <c r="A8185" s="60">
        <v>2004</v>
      </c>
      <c r="B8185" s="61">
        <v>12</v>
      </c>
      <c r="C8185" s="61">
        <v>6</v>
      </c>
      <c r="D8185" s="61">
        <v>23</v>
      </c>
      <c r="E8185" s="87">
        <v>3.7817690281364842E-2</v>
      </c>
      <c r="F8185" s="87">
        <v>1.8678110022420424E-2</v>
      </c>
      <c r="G8185" s="87">
        <v>1.4049599999999879E-3</v>
      </c>
      <c r="H8185" s="87">
        <v>1.6661480863503531E-6</v>
      </c>
      <c r="I8185" s="87">
        <v>6.4846814516129276E-5</v>
      </c>
      <c r="J8185" s="87">
        <v>6.47049198253246E-3</v>
      </c>
      <c r="K8185" s="88">
        <v>6.4437765248920198E-2</v>
      </c>
      <c r="L8185" s="84"/>
      <c r="M8185" s="88">
        <f t="shared" si="899"/>
        <v>2.8752269034052202E-2</v>
      </c>
      <c r="N8185" s="88">
        <f t="shared" si="894"/>
        <v>2.0633792137416729E-2</v>
      </c>
      <c r="O8185" s="88">
        <f t="shared" si="895"/>
        <v>5.6104823839481168E-4</v>
      </c>
      <c r="P8185" s="88">
        <f t="shared" si="896"/>
        <v>3.0916821756038877E-6</v>
      </c>
      <c r="Q8185" s="88">
        <f t="shared" si="897"/>
        <v>3.1792246632204036E-5</v>
      </c>
      <c r="R8185" s="89">
        <f t="shared" si="898"/>
        <v>6.47049198253246E-3</v>
      </c>
      <c r="S8185" s="88">
        <f t="shared" si="900"/>
        <v>4.9981993338671551E-2</v>
      </c>
    </row>
    <row r="8186" spans="1:19" x14ac:dyDescent="0.2">
      <c r="A8186" s="60">
        <v>2004</v>
      </c>
      <c r="B8186" s="61">
        <v>12</v>
      </c>
      <c r="C8186" s="61">
        <v>6</v>
      </c>
      <c r="D8186" s="61">
        <v>24</v>
      </c>
      <c r="E8186" s="87">
        <v>3.0031612113566569E-2</v>
      </c>
      <c r="F8186" s="87">
        <v>1.8227996094038124E-2</v>
      </c>
      <c r="G8186" s="87">
        <v>1.4049599999999879E-3</v>
      </c>
      <c r="H8186" s="87">
        <v>1.6661480863503531E-6</v>
      </c>
      <c r="I8186" s="87">
        <v>6.4846814516129276E-5</v>
      </c>
      <c r="J8186" s="87">
        <v>8.5800958146169878E-3</v>
      </c>
      <c r="K8186" s="88">
        <v>5.8311176984824152E-2</v>
      </c>
      <c r="L8186" s="84"/>
      <c r="M8186" s="88">
        <f t="shared" si="899"/>
        <v>2.2832621045634206E-2</v>
      </c>
      <c r="N8186" s="88">
        <f t="shared" si="894"/>
        <v>2.0136549256565932E-2</v>
      </c>
      <c r="O8186" s="88">
        <f t="shared" si="895"/>
        <v>5.6104823839481168E-4</v>
      </c>
      <c r="P8186" s="88">
        <f t="shared" si="896"/>
        <v>3.0916821756038877E-6</v>
      </c>
      <c r="Q8186" s="88">
        <f t="shared" si="897"/>
        <v>3.1792246632204036E-5</v>
      </c>
      <c r="R8186" s="89">
        <f t="shared" si="898"/>
        <v>8.5800958146169878E-3</v>
      </c>
      <c r="S8186" s="88">
        <f t="shared" si="900"/>
        <v>4.3565102469402761E-2</v>
      </c>
    </row>
    <row r="8187" spans="1:19" x14ac:dyDescent="0.2">
      <c r="A8187" s="60">
        <v>2004</v>
      </c>
      <c r="B8187" s="61">
        <v>12</v>
      </c>
      <c r="C8187" s="61">
        <v>7</v>
      </c>
      <c r="D8187" s="61">
        <v>1</v>
      </c>
      <c r="E8187" s="87">
        <v>2.5961826464907561E-2</v>
      </c>
      <c r="F8187" s="87">
        <v>1.792807745140686E-2</v>
      </c>
      <c r="G8187" s="87">
        <v>1.4049599999999879E-3</v>
      </c>
      <c r="H8187" s="87">
        <v>1.6661480863503531E-6</v>
      </c>
      <c r="I8187" s="87">
        <v>6.4846814516129276E-5</v>
      </c>
      <c r="J8187" s="87">
        <v>9.4317962902128061E-3</v>
      </c>
      <c r="K8187" s="88">
        <v>5.4793173169129697E-2</v>
      </c>
      <c r="L8187" s="84"/>
      <c r="M8187" s="88">
        <f t="shared" si="899"/>
        <v>1.9738419072680046E-2</v>
      </c>
      <c r="N8187" s="88">
        <f t="shared" si="894"/>
        <v>1.9805227783314019E-2</v>
      </c>
      <c r="O8187" s="88">
        <f t="shared" si="895"/>
        <v>5.6104823839481168E-4</v>
      </c>
      <c r="P8187" s="88">
        <f t="shared" si="896"/>
        <v>3.0916821756038877E-6</v>
      </c>
      <c r="Q8187" s="88">
        <f t="shared" si="897"/>
        <v>3.1792246632204036E-5</v>
      </c>
      <c r="R8187" s="89">
        <f t="shared" si="898"/>
        <v>9.4317962902128061E-3</v>
      </c>
      <c r="S8187" s="88">
        <f t="shared" si="900"/>
        <v>4.0139579023196689E-2</v>
      </c>
    </row>
    <row r="8188" spans="1:19" x14ac:dyDescent="0.2">
      <c r="A8188" s="60">
        <v>2004</v>
      </c>
      <c r="B8188" s="61">
        <v>12</v>
      </c>
      <c r="C8188" s="61">
        <v>7</v>
      </c>
      <c r="D8188" s="61">
        <v>2</v>
      </c>
      <c r="E8188" s="87">
        <v>2.411976625923282E-2</v>
      </c>
      <c r="F8188" s="87">
        <v>1.7445101387039169E-2</v>
      </c>
      <c r="G8188" s="87">
        <v>1.4049599999999879E-3</v>
      </c>
      <c r="H8188" s="87">
        <v>1.6661480863503531E-6</v>
      </c>
      <c r="I8188" s="87">
        <v>6.4846814516129276E-5</v>
      </c>
      <c r="J8188" s="87">
        <v>1.0240336788642937E-2</v>
      </c>
      <c r="K8188" s="88">
        <v>5.3276677397517395E-2</v>
      </c>
      <c r="L8188" s="84"/>
      <c r="M8188" s="88">
        <f t="shared" si="899"/>
        <v>1.8337926070161062E-2</v>
      </c>
      <c r="N8188" s="88">
        <f t="shared" si="894"/>
        <v>1.9271681953058804E-2</v>
      </c>
      <c r="O8188" s="88">
        <f t="shared" si="895"/>
        <v>5.6104823839481168E-4</v>
      </c>
      <c r="P8188" s="88">
        <f t="shared" si="896"/>
        <v>3.0916821756038877E-6</v>
      </c>
      <c r="Q8188" s="88">
        <f t="shared" si="897"/>
        <v>3.1792246632204036E-5</v>
      </c>
      <c r="R8188" s="89">
        <f t="shared" si="898"/>
        <v>1.0240336788642937E-2</v>
      </c>
      <c r="S8188" s="88">
        <f t="shared" si="900"/>
        <v>3.8205540190422486E-2</v>
      </c>
    </row>
    <row r="8189" spans="1:19" x14ac:dyDescent="0.2">
      <c r="A8189" s="60">
        <v>2004</v>
      </c>
      <c r="B8189" s="61">
        <v>12</v>
      </c>
      <c r="C8189" s="61">
        <v>7</v>
      </c>
      <c r="D8189" s="61">
        <v>3</v>
      </c>
      <c r="E8189" s="87">
        <v>2.344171427499674E-2</v>
      </c>
      <c r="F8189" s="87">
        <v>1.7198820498217103E-2</v>
      </c>
      <c r="G8189" s="87">
        <v>1.4049599999999879E-3</v>
      </c>
      <c r="H8189" s="87">
        <v>1.6661480863503531E-6</v>
      </c>
      <c r="I8189" s="87">
        <v>6.4846814516129276E-5</v>
      </c>
      <c r="J8189" s="87">
        <v>1.0633244387138892E-2</v>
      </c>
      <c r="K8189" s="88">
        <v>5.2745252122955208E-2</v>
      </c>
      <c r="L8189" s="84"/>
      <c r="M8189" s="88">
        <f t="shared" si="899"/>
        <v>1.7822412485783451E-2</v>
      </c>
      <c r="N8189" s="88">
        <f t="shared" si="894"/>
        <v>1.8999614347649432E-2</v>
      </c>
      <c r="O8189" s="88">
        <f t="shared" si="895"/>
        <v>5.6104823839481168E-4</v>
      </c>
      <c r="P8189" s="88">
        <f t="shared" si="896"/>
        <v>3.0916821756038877E-6</v>
      </c>
      <c r="Q8189" s="88">
        <f t="shared" si="897"/>
        <v>3.1792246632204036E-5</v>
      </c>
      <c r="R8189" s="89">
        <f t="shared" si="898"/>
        <v>1.0633244387138892E-2</v>
      </c>
      <c r="S8189" s="88">
        <f t="shared" si="900"/>
        <v>3.7417959000635506E-2</v>
      </c>
    </row>
    <row r="8190" spans="1:19" x14ac:dyDescent="0.2">
      <c r="A8190" s="60">
        <v>2004</v>
      </c>
      <c r="B8190" s="61">
        <v>12</v>
      </c>
      <c r="C8190" s="61">
        <v>7</v>
      </c>
      <c r="D8190" s="61">
        <v>4</v>
      </c>
      <c r="E8190" s="87">
        <v>2.4764876985026309E-2</v>
      </c>
      <c r="F8190" s="87">
        <v>1.676913615765967E-2</v>
      </c>
      <c r="G8190" s="87">
        <v>1.4049599999999879E-3</v>
      </c>
      <c r="H8190" s="87">
        <v>1.6661480863503531E-6</v>
      </c>
      <c r="I8190" s="87">
        <v>6.4846814516129276E-5</v>
      </c>
      <c r="J8190" s="87">
        <v>1.0556344983193841E-2</v>
      </c>
      <c r="K8190" s="88">
        <v>5.3561831088482295E-2</v>
      </c>
      <c r="L8190" s="84"/>
      <c r="M8190" s="88">
        <f t="shared" si="899"/>
        <v>1.882839486946547E-2</v>
      </c>
      <c r="N8190" s="88">
        <f t="shared" si="894"/>
        <v>1.8524940124340829E-2</v>
      </c>
      <c r="O8190" s="88">
        <f t="shared" si="895"/>
        <v>5.6104823839481168E-4</v>
      </c>
      <c r="P8190" s="88">
        <f t="shared" si="896"/>
        <v>3.0916821756038877E-6</v>
      </c>
      <c r="Q8190" s="88">
        <f t="shared" si="897"/>
        <v>3.1792246632204036E-5</v>
      </c>
      <c r="R8190" s="89">
        <f t="shared" si="898"/>
        <v>1.0556344983193841E-2</v>
      </c>
      <c r="S8190" s="88">
        <f t="shared" si="900"/>
        <v>3.7949267161008923E-2</v>
      </c>
    </row>
    <row r="8191" spans="1:19" x14ac:dyDescent="0.2">
      <c r="A8191" s="60">
        <v>2004</v>
      </c>
      <c r="B8191" s="61">
        <v>12</v>
      </c>
      <c r="C8191" s="61">
        <v>7</v>
      </c>
      <c r="D8191" s="61">
        <v>5</v>
      </c>
      <c r="E8191" s="87">
        <v>2.5223645020155824E-2</v>
      </c>
      <c r="F8191" s="87">
        <v>1.6767542474773207E-2</v>
      </c>
      <c r="G8191" s="87">
        <v>1.4049599999999879E-3</v>
      </c>
      <c r="H8191" s="87">
        <v>1.6661480863503531E-6</v>
      </c>
      <c r="I8191" s="87">
        <v>6.4846814516129276E-5</v>
      </c>
      <c r="J8191" s="87">
        <v>1.0607905797706924E-2</v>
      </c>
      <c r="K8191" s="88">
        <v>5.4070566255238421E-2</v>
      </c>
      <c r="L8191" s="84"/>
      <c r="M8191" s="88">
        <f t="shared" si="899"/>
        <v>1.9177189887673318E-2</v>
      </c>
      <c r="N8191" s="88">
        <f t="shared" si="894"/>
        <v>1.8523179575689344E-2</v>
      </c>
      <c r="O8191" s="88">
        <f t="shared" si="895"/>
        <v>5.6104823839481168E-4</v>
      </c>
      <c r="P8191" s="88">
        <f t="shared" si="896"/>
        <v>3.0916821756038877E-6</v>
      </c>
      <c r="Q8191" s="88">
        <f t="shared" si="897"/>
        <v>3.1792246632204036E-5</v>
      </c>
      <c r="R8191" s="89">
        <f t="shared" si="898"/>
        <v>1.0607905797706924E-2</v>
      </c>
      <c r="S8191" s="88">
        <f t="shared" si="900"/>
        <v>3.8296301630565285E-2</v>
      </c>
    </row>
    <row r="8192" spans="1:19" x14ac:dyDescent="0.2">
      <c r="A8192" s="60">
        <v>2004</v>
      </c>
      <c r="B8192" s="61">
        <v>12</v>
      </c>
      <c r="C8192" s="61">
        <v>7</v>
      </c>
      <c r="D8192" s="61">
        <v>6</v>
      </c>
      <c r="E8192" s="87">
        <v>2.7265713819989126E-2</v>
      </c>
      <c r="F8192" s="87">
        <v>1.7540332732351421E-2</v>
      </c>
      <c r="G8192" s="87">
        <v>1.4049599999999879E-3</v>
      </c>
      <c r="H8192" s="87">
        <v>1.6661480863503531E-6</v>
      </c>
      <c r="I8192" s="87">
        <v>6.4846814516129276E-5</v>
      </c>
      <c r="J8192" s="87">
        <v>1.0570056011427853E-2</v>
      </c>
      <c r="K8192" s="88">
        <v>5.6847575526370875E-2</v>
      </c>
      <c r="L8192" s="84"/>
      <c r="M8192" s="88">
        <f t="shared" si="899"/>
        <v>2.0729746669486706E-2</v>
      </c>
      <c r="N8192" s="88">
        <f t="shared" si="894"/>
        <v>1.9376884448481568E-2</v>
      </c>
      <c r="O8192" s="88">
        <f t="shared" si="895"/>
        <v>5.6104823839481168E-4</v>
      </c>
      <c r="P8192" s="88">
        <f t="shared" si="896"/>
        <v>3.0916821756038877E-6</v>
      </c>
      <c r="Q8192" s="88">
        <f t="shared" si="897"/>
        <v>3.1792246632204036E-5</v>
      </c>
      <c r="R8192" s="89">
        <f t="shared" si="898"/>
        <v>1.0570056011427853E-2</v>
      </c>
      <c r="S8192" s="88">
        <f t="shared" si="900"/>
        <v>4.0702563285170898E-2</v>
      </c>
    </row>
    <row r="8193" spans="1:19" x14ac:dyDescent="0.2">
      <c r="A8193" s="60">
        <v>2004</v>
      </c>
      <c r="B8193" s="61">
        <v>12</v>
      </c>
      <c r="C8193" s="61">
        <v>7</v>
      </c>
      <c r="D8193" s="61">
        <v>7</v>
      </c>
      <c r="E8193" s="87">
        <v>3.3207948632155253E-2</v>
      </c>
      <c r="F8193" s="87">
        <v>1.8863991996610627E-2</v>
      </c>
      <c r="G8193" s="87">
        <v>1.421013333333321E-4</v>
      </c>
      <c r="H8193" s="87">
        <v>1.6851858031628439E-7</v>
      </c>
      <c r="I8193" s="87">
        <v>6.4846814516129276E-5</v>
      </c>
      <c r="J8193" s="87">
        <v>1.0639363380742988E-2</v>
      </c>
      <c r="K8193" s="88">
        <v>6.2918420675938655E-2</v>
      </c>
      <c r="L8193" s="84"/>
      <c r="M8193" s="88">
        <f t="shared" si="899"/>
        <v>2.524754595103355E-2</v>
      </c>
      <c r="N8193" s="88">
        <f t="shared" si="894"/>
        <v>2.0839136790217757E-2</v>
      </c>
      <c r="O8193" s="88">
        <f t="shared" si="895"/>
        <v>5.6745887954262473E-5</v>
      </c>
      <c r="P8193" s="88">
        <f t="shared" si="896"/>
        <v>3.1270083091064023E-7</v>
      </c>
      <c r="Q8193" s="88">
        <f t="shared" si="897"/>
        <v>3.1792246632204036E-5</v>
      </c>
      <c r="R8193" s="89">
        <f t="shared" si="898"/>
        <v>1.0639363380742988E-2</v>
      </c>
      <c r="S8193" s="88">
        <f t="shared" si="900"/>
        <v>4.6175533576668683E-2</v>
      </c>
    </row>
    <row r="8194" spans="1:19" x14ac:dyDescent="0.2">
      <c r="A8194" s="60">
        <v>2004</v>
      </c>
      <c r="B8194" s="61">
        <v>12</v>
      </c>
      <c r="C8194" s="61">
        <v>7</v>
      </c>
      <c r="D8194" s="61">
        <v>8</v>
      </c>
      <c r="E8194" s="87">
        <v>3.8881464409372006E-2</v>
      </c>
      <c r="F8194" s="87">
        <v>2.1166762591385477E-2</v>
      </c>
      <c r="G8194" s="87">
        <v>1.421013333333321E-4</v>
      </c>
      <c r="H8194" s="87">
        <v>1.6851858031628439E-7</v>
      </c>
      <c r="I8194" s="87">
        <v>6.4846814516129276E-5</v>
      </c>
      <c r="J8194" s="87">
        <v>1.1925697904007477E-2</v>
      </c>
      <c r="K8194" s="88">
        <v>7.2181041571194746E-2</v>
      </c>
      <c r="L8194" s="84"/>
      <c r="M8194" s="88">
        <f t="shared" si="899"/>
        <v>2.9561041851544918E-2</v>
      </c>
      <c r="N8194" s="88">
        <f t="shared" si="894"/>
        <v>2.3383017821848092E-2</v>
      </c>
      <c r="O8194" s="88">
        <f t="shared" si="895"/>
        <v>5.6745887954262473E-5</v>
      </c>
      <c r="P8194" s="88">
        <f t="shared" si="896"/>
        <v>3.1270083091064023E-7</v>
      </c>
      <c r="Q8194" s="88">
        <f t="shared" si="897"/>
        <v>3.1792246632204036E-5</v>
      </c>
      <c r="R8194" s="89">
        <f t="shared" si="898"/>
        <v>1.1925697904007477E-2</v>
      </c>
      <c r="S8194" s="88">
        <f t="shared" si="900"/>
        <v>5.3032910508810385E-2</v>
      </c>
    </row>
    <row r="8195" spans="1:19" x14ac:dyDescent="0.2">
      <c r="A8195" s="60">
        <v>2004</v>
      </c>
      <c r="B8195" s="61">
        <v>12</v>
      </c>
      <c r="C8195" s="61">
        <v>7</v>
      </c>
      <c r="D8195" s="61">
        <v>9</v>
      </c>
      <c r="E8195" s="87">
        <v>4.1189243253043711E-2</v>
      </c>
      <c r="F8195" s="87">
        <v>2.3039347397144368E-2</v>
      </c>
      <c r="G8195" s="87">
        <v>1.421013333333321E-4</v>
      </c>
      <c r="H8195" s="87">
        <v>1.6851858031628439E-7</v>
      </c>
      <c r="I8195" s="87">
        <v>6.4846814516129276E-5</v>
      </c>
      <c r="J8195" s="87">
        <v>1.3078996379204379E-2</v>
      </c>
      <c r="K8195" s="88">
        <v>7.7514703695822224E-2</v>
      </c>
      <c r="L8195" s="84"/>
      <c r="M8195" s="88">
        <f t="shared" si="899"/>
        <v>3.1315614319896837E-2</v>
      </c>
      <c r="N8195" s="88">
        <f t="shared" ref="N8195:N8258" si="901">F8195*W$5</f>
        <v>2.5451670677802667E-2</v>
      </c>
      <c r="O8195" s="88">
        <f t="shared" ref="O8195:O8258" si="902">G8195*X$5</f>
        <v>5.6745887954262473E-5</v>
      </c>
      <c r="P8195" s="88">
        <f t="shared" ref="P8195:P8258" si="903">H8195*Y$5</f>
        <v>3.1270083091064023E-7</v>
      </c>
      <c r="Q8195" s="88">
        <f t="shared" ref="Q8195:Q8258" si="904">I8195*Z$5</f>
        <v>3.1792246632204036E-5</v>
      </c>
      <c r="R8195" s="89">
        <f t="shared" ref="R8195:R8258" si="905">J8195</f>
        <v>1.3078996379204379E-2</v>
      </c>
      <c r="S8195" s="88">
        <f t="shared" si="900"/>
        <v>5.6856135833116883E-2</v>
      </c>
    </row>
    <row r="8196" spans="1:19" x14ac:dyDescent="0.2">
      <c r="A8196" s="60">
        <v>2004</v>
      </c>
      <c r="B8196" s="61">
        <v>12</v>
      </c>
      <c r="C8196" s="61">
        <v>7</v>
      </c>
      <c r="D8196" s="61">
        <v>10</v>
      </c>
      <c r="E8196" s="87">
        <v>3.7927678788914558E-2</v>
      </c>
      <c r="F8196" s="87">
        <v>2.3919037897264593E-2</v>
      </c>
      <c r="G8196" s="87">
        <v>1.421013333333321E-4</v>
      </c>
      <c r="H8196" s="87">
        <v>1.6851858031628439E-7</v>
      </c>
      <c r="I8196" s="87">
        <v>6.4846814516129276E-5</v>
      </c>
      <c r="J8196" s="87">
        <v>1.4375346963380109E-2</v>
      </c>
      <c r="K8196" s="88">
        <v>7.642918031598904E-2</v>
      </c>
      <c r="L8196" s="84"/>
      <c r="M8196" s="88">
        <f t="shared" ref="M8196:M8259" si="906">E8196*V$5</f>
        <v>2.8835891781401255E-2</v>
      </c>
      <c r="N8196" s="88">
        <f t="shared" si="901"/>
        <v>2.642346872926252E-2</v>
      </c>
      <c r="O8196" s="88">
        <f t="shared" si="902"/>
        <v>5.6745887954262473E-5</v>
      </c>
      <c r="P8196" s="88">
        <f t="shared" si="903"/>
        <v>3.1270083091064023E-7</v>
      </c>
      <c r="Q8196" s="88">
        <f t="shared" si="904"/>
        <v>3.1792246632204036E-5</v>
      </c>
      <c r="R8196" s="89">
        <f t="shared" si="905"/>
        <v>1.4375346963380109E-2</v>
      </c>
      <c r="S8196" s="88">
        <f t="shared" ref="S8196:S8259" si="907">SUM(M8196:Q8196)</f>
        <v>5.5348211346081151E-2</v>
      </c>
    </row>
    <row r="8197" spans="1:19" x14ac:dyDescent="0.2">
      <c r="A8197" s="60">
        <v>2004</v>
      </c>
      <c r="B8197" s="61">
        <v>12</v>
      </c>
      <c r="C8197" s="61">
        <v>7</v>
      </c>
      <c r="D8197" s="61">
        <v>11</v>
      </c>
      <c r="E8197" s="87">
        <v>3.606159245891459E-2</v>
      </c>
      <c r="F8197" s="87">
        <v>2.4445663235724842E-2</v>
      </c>
      <c r="G8197" s="87">
        <v>1.421013333333321E-4</v>
      </c>
      <c r="H8197" s="87">
        <v>1.6851858031628439E-7</v>
      </c>
      <c r="I8197" s="87">
        <v>6.4846814516129276E-5</v>
      </c>
      <c r="J8197" s="87">
        <v>1.4011986368145246E-2</v>
      </c>
      <c r="K8197" s="88">
        <v>7.4726358729214459E-2</v>
      </c>
      <c r="L8197" s="84"/>
      <c r="M8197" s="88">
        <f t="shared" si="906"/>
        <v>2.7417132047484746E-2</v>
      </c>
      <c r="N8197" s="88">
        <f t="shared" si="901"/>
        <v>2.7005234108899007E-2</v>
      </c>
      <c r="O8197" s="88">
        <f t="shared" si="902"/>
        <v>5.6745887954262473E-5</v>
      </c>
      <c r="P8197" s="88">
        <f t="shared" si="903"/>
        <v>3.1270083091064023E-7</v>
      </c>
      <c r="Q8197" s="88">
        <f t="shared" si="904"/>
        <v>3.1792246632204036E-5</v>
      </c>
      <c r="R8197" s="89">
        <f t="shared" si="905"/>
        <v>1.4011986368145246E-2</v>
      </c>
      <c r="S8197" s="88">
        <f t="shared" si="907"/>
        <v>5.4511216991801129E-2</v>
      </c>
    </row>
    <row r="8198" spans="1:19" x14ac:dyDescent="0.2">
      <c r="A8198" s="60">
        <v>2004</v>
      </c>
      <c r="B8198" s="61">
        <v>12</v>
      </c>
      <c r="C8198" s="61">
        <v>7</v>
      </c>
      <c r="D8198" s="61">
        <v>12</v>
      </c>
      <c r="E8198" s="87">
        <v>3.6278533061102569E-2</v>
      </c>
      <c r="F8198" s="87">
        <v>2.4264068395733151E-2</v>
      </c>
      <c r="G8198" s="87">
        <v>1.421013333333321E-4</v>
      </c>
      <c r="H8198" s="87">
        <v>1.6851858031628439E-7</v>
      </c>
      <c r="I8198" s="87">
        <v>6.4846814516129276E-5</v>
      </c>
      <c r="J8198" s="87">
        <v>1.3510027002295302E-2</v>
      </c>
      <c r="K8198" s="88">
        <v>7.42597451255608E-2</v>
      </c>
      <c r="L8198" s="84"/>
      <c r="M8198" s="88">
        <f t="shared" si="906"/>
        <v>2.7582068999268704E-2</v>
      </c>
      <c r="N8198" s="88">
        <f t="shared" si="901"/>
        <v>2.680462547252636E-2</v>
      </c>
      <c r="O8198" s="88">
        <f t="shared" si="902"/>
        <v>5.6745887954262473E-5</v>
      </c>
      <c r="P8198" s="88">
        <f t="shared" si="903"/>
        <v>3.1270083091064023E-7</v>
      </c>
      <c r="Q8198" s="88">
        <f t="shared" si="904"/>
        <v>3.1792246632204036E-5</v>
      </c>
      <c r="R8198" s="89">
        <f t="shared" si="905"/>
        <v>1.3510027002295302E-2</v>
      </c>
      <c r="S8198" s="88">
        <f t="shared" si="907"/>
        <v>5.4475545307212436E-2</v>
      </c>
    </row>
    <row r="8199" spans="1:19" x14ac:dyDescent="0.2">
      <c r="A8199" s="60">
        <v>2004</v>
      </c>
      <c r="B8199" s="61">
        <v>12</v>
      </c>
      <c r="C8199" s="61">
        <v>7</v>
      </c>
      <c r="D8199" s="61">
        <v>13</v>
      </c>
      <c r="E8199" s="87">
        <v>3.5567140131424362E-2</v>
      </c>
      <c r="F8199" s="87">
        <v>2.3823345278346723E-2</v>
      </c>
      <c r="G8199" s="87">
        <v>1.421013333333321E-4</v>
      </c>
      <c r="H8199" s="87">
        <v>1.6851858031628439E-7</v>
      </c>
      <c r="I8199" s="87">
        <v>6.4846814516129276E-5</v>
      </c>
      <c r="J8199" s="87">
        <v>1.189647763233212E-2</v>
      </c>
      <c r="K8199" s="88">
        <v>7.1494079708532984E-2</v>
      </c>
      <c r="L8199" s="84"/>
      <c r="M8199" s="88">
        <f t="shared" si="906"/>
        <v>2.7041206753297284E-2</v>
      </c>
      <c r="N8199" s="88">
        <f t="shared" si="901"/>
        <v>2.6317756662813278E-2</v>
      </c>
      <c r="O8199" s="88">
        <f t="shared" si="902"/>
        <v>5.6745887954262473E-5</v>
      </c>
      <c r="P8199" s="88">
        <f t="shared" si="903"/>
        <v>3.1270083091064023E-7</v>
      </c>
      <c r="Q8199" s="88">
        <f t="shared" si="904"/>
        <v>3.1792246632204036E-5</v>
      </c>
      <c r="R8199" s="89">
        <f t="shared" si="905"/>
        <v>1.189647763233212E-2</v>
      </c>
      <c r="S8199" s="88">
        <f t="shared" si="907"/>
        <v>5.3447814251527934E-2</v>
      </c>
    </row>
    <row r="8200" spans="1:19" x14ac:dyDescent="0.2">
      <c r="A8200" s="60">
        <v>2004</v>
      </c>
      <c r="B8200" s="61">
        <v>12</v>
      </c>
      <c r="C8200" s="61">
        <v>7</v>
      </c>
      <c r="D8200" s="61">
        <v>14</v>
      </c>
      <c r="E8200" s="87">
        <v>3.2862428638922782E-2</v>
      </c>
      <c r="F8200" s="87">
        <v>2.439953240079324E-2</v>
      </c>
      <c r="G8200" s="87">
        <v>1.421013333333321E-4</v>
      </c>
      <c r="H8200" s="87">
        <v>1.6851858031628439E-7</v>
      </c>
      <c r="I8200" s="87">
        <v>6.4846814516129276E-5</v>
      </c>
      <c r="J8200" s="87">
        <v>1.3534083362253693E-2</v>
      </c>
      <c r="K8200" s="88">
        <v>7.100316106839949E-2</v>
      </c>
      <c r="L8200" s="84"/>
      <c r="M8200" s="88">
        <f t="shared" si="906"/>
        <v>2.4984851859243408E-2</v>
      </c>
      <c r="N8200" s="88">
        <f t="shared" si="901"/>
        <v>2.6954273168099237E-2</v>
      </c>
      <c r="O8200" s="88">
        <f t="shared" si="902"/>
        <v>5.6745887954262473E-5</v>
      </c>
      <c r="P8200" s="88">
        <f t="shared" si="903"/>
        <v>3.1270083091064023E-7</v>
      </c>
      <c r="Q8200" s="88">
        <f t="shared" si="904"/>
        <v>3.1792246632204036E-5</v>
      </c>
      <c r="R8200" s="89">
        <f t="shared" si="905"/>
        <v>1.3534083362253693E-2</v>
      </c>
      <c r="S8200" s="88">
        <f t="shared" si="907"/>
        <v>5.202797586276002E-2</v>
      </c>
    </row>
    <row r="8201" spans="1:19" x14ac:dyDescent="0.2">
      <c r="A8201" s="60">
        <v>2004</v>
      </c>
      <c r="B8201" s="61">
        <v>12</v>
      </c>
      <c r="C8201" s="61">
        <v>7</v>
      </c>
      <c r="D8201" s="61">
        <v>15</v>
      </c>
      <c r="E8201" s="87">
        <v>3.2732022051832045E-2</v>
      </c>
      <c r="F8201" s="87">
        <v>2.3789143975456124E-2</v>
      </c>
      <c r="G8201" s="87">
        <v>1.421013333333321E-4</v>
      </c>
      <c r="H8201" s="87">
        <v>1.6851858031628439E-7</v>
      </c>
      <c r="I8201" s="87">
        <v>6.4846814516129276E-5</v>
      </c>
      <c r="J8201" s="87">
        <v>1.2056847508874697E-2</v>
      </c>
      <c r="K8201" s="88">
        <v>6.8785130202592651E-2</v>
      </c>
      <c r="L8201" s="84"/>
      <c r="M8201" s="88">
        <f t="shared" si="906"/>
        <v>2.488570552725039E-2</v>
      </c>
      <c r="N8201" s="88">
        <f t="shared" si="901"/>
        <v>2.627997432970643E-2</v>
      </c>
      <c r="O8201" s="88">
        <f t="shared" si="902"/>
        <v>5.6745887954262473E-5</v>
      </c>
      <c r="P8201" s="88">
        <f t="shared" si="903"/>
        <v>3.1270083091064023E-7</v>
      </c>
      <c r="Q8201" s="88">
        <f t="shared" si="904"/>
        <v>3.1792246632204036E-5</v>
      </c>
      <c r="R8201" s="89">
        <f t="shared" si="905"/>
        <v>1.2056847508874697E-2</v>
      </c>
      <c r="S8201" s="88">
        <f t="shared" si="907"/>
        <v>5.1254530692374192E-2</v>
      </c>
    </row>
    <row r="8202" spans="1:19" x14ac:dyDescent="0.2">
      <c r="A8202" s="60">
        <v>2004</v>
      </c>
      <c r="B8202" s="61">
        <v>12</v>
      </c>
      <c r="C8202" s="61">
        <v>7</v>
      </c>
      <c r="D8202" s="61">
        <v>16</v>
      </c>
      <c r="E8202" s="87">
        <v>3.4225015859380162E-2</v>
      </c>
      <c r="F8202" s="87">
        <v>2.3448665794001657E-2</v>
      </c>
      <c r="G8202" s="87">
        <v>1.421013333333321E-4</v>
      </c>
      <c r="H8202" s="87">
        <v>1.6851858031628439E-7</v>
      </c>
      <c r="I8202" s="87">
        <v>6.4846814516129276E-5</v>
      </c>
      <c r="J8202" s="87">
        <v>1.1845658209344979E-2</v>
      </c>
      <c r="K8202" s="88">
        <v>6.9726456529156572E-2</v>
      </c>
      <c r="L8202" s="84"/>
      <c r="M8202" s="88">
        <f t="shared" si="906"/>
        <v>2.602080815518508E-2</v>
      </c>
      <c r="N8202" s="88">
        <f t="shared" si="901"/>
        <v>2.5903846551519869E-2</v>
      </c>
      <c r="O8202" s="88">
        <f t="shared" si="902"/>
        <v>5.6745887954262473E-5</v>
      </c>
      <c r="P8202" s="88">
        <f t="shared" si="903"/>
        <v>3.1270083091064023E-7</v>
      </c>
      <c r="Q8202" s="88">
        <f t="shared" si="904"/>
        <v>3.1792246632204036E-5</v>
      </c>
      <c r="R8202" s="89">
        <f t="shared" si="905"/>
        <v>1.1845658209344979E-2</v>
      </c>
      <c r="S8202" s="88">
        <f t="shared" si="907"/>
        <v>5.2013505542122321E-2</v>
      </c>
    </row>
    <row r="8203" spans="1:19" x14ac:dyDescent="0.2">
      <c r="A8203" s="60">
        <v>2004</v>
      </c>
      <c r="B8203" s="61">
        <v>12</v>
      </c>
      <c r="C8203" s="61">
        <v>7</v>
      </c>
      <c r="D8203" s="61">
        <v>17</v>
      </c>
      <c r="E8203" s="87">
        <v>3.8420413884825019E-2</v>
      </c>
      <c r="F8203" s="87">
        <v>2.346247277692131E-2</v>
      </c>
      <c r="G8203" s="87">
        <v>1.421013333333321E-4</v>
      </c>
      <c r="H8203" s="87">
        <v>1.6851858031628439E-7</v>
      </c>
      <c r="I8203" s="87">
        <v>6.4846814516129276E-5</v>
      </c>
      <c r="J8203" s="87">
        <v>1.0904373433536502E-2</v>
      </c>
      <c r="K8203" s="88">
        <v>7.2994376761712609E-2</v>
      </c>
      <c r="L8203" s="84"/>
      <c r="M8203" s="88">
        <f t="shared" si="906"/>
        <v>2.9210511488071134E-2</v>
      </c>
      <c r="N8203" s="88">
        <f t="shared" si="901"/>
        <v>2.5919099187641351E-2</v>
      </c>
      <c r="O8203" s="88">
        <f t="shared" si="902"/>
        <v>5.6745887954262473E-5</v>
      </c>
      <c r="P8203" s="88">
        <f t="shared" si="903"/>
        <v>3.1270083091064023E-7</v>
      </c>
      <c r="Q8203" s="88">
        <f t="shared" si="904"/>
        <v>3.1792246632204036E-5</v>
      </c>
      <c r="R8203" s="89">
        <f t="shared" si="905"/>
        <v>1.0904373433536502E-2</v>
      </c>
      <c r="S8203" s="88">
        <f t="shared" si="907"/>
        <v>5.5218461511129857E-2</v>
      </c>
    </row>
    <row r="8204" spans="1:19" x14ac:dyDescent="0.2">
      <c r="A8204" s="60">
        <v>2004</v>
      </c>
      <c r="B8204" s="61">
        <v>12</v>
      </c>
      <c r="C8204" s="61">
        <v>7</v>
      </c>
      <c r="D8204" s="61">
        <v>18</v>
      </c>
      <c r="E8204" s="87">
        <v>4.5096183284053161E-2</v>
      </c>
      <c r="F8204" s="87">
        <v>2.3231370975399287E-2</v>
      </c>
      <c r="G8204" s="87">
        <v>1.421013333333321E-4</v>
      </c>
      <c r="H8204" s="87">
        <v>1.6851858031628439E-7</v>
      </c>
      <c r="I8204" s="87">
        <v>6.4846814516129276E-5</v>
      </c>
      <c r="J8204" s="87">
        <v>1.0457643554668519E-2</v>
      </c>
      <c r="K8204" s="88">
        <v>7.8992314480550746E-2</v>
      </c>
      <c r="L8204" s="84"/>
      <c r="M8204" s="88">
        <f t="shared" si="906"/>
        <v>3.4286007012727306E-2</v>
      </c>
      <c r="N8204" s="88">
        <f t="shared" si="901"/>
        <v>2.5663799988232844E-2</v>
      </c>
      <c r="O8204" s="88">
        <f t="shared" si="902"/>
        <v>5.6745887954262473E-5</v>
      </c>
      <c r="P8204" s="88">
        <f t="shared" si="903"/>
        <v>3.1270083091064023E-7</v>
      </c>
      <c r="Q8204" s="88">
        <f t="shared" si="904"/>
        <v>3.1792246632204036E-5</v>
      </c>
      <c r="R8204" s="89">
        <f t="shared" si="905"/>
        <v>1.0457643554668519E-2</v>
      </c>
      <c r="S8204" s="88">
        <f t="shared" si="907"/>
        <v>6.0038657836377525E-2</v>
      </c>
    </row>
    <row r="8205" spans="1:19" x14ac:dyDescent="0.2">
      <c r="A8205" s="60">
        <v>2004</v>
      </c>
      <c r="B8205" s="61">
        <v>12</v>
      </c>
      <c r="C8205" s="61">
        <v>7</v>
      </c>
      <c r="D8205" s="61">
        <v>19</v>
      </c>
      <c r="E8205" s="87">
        <v>4.7483160684642783E-2</v>
      </c>
      <c r="F8205" s="87">
        <v>2.2324796438704456E-2</v>
      </c>
      <c r="G8205" s="87">
        <v>1.4049599999999879E-3</v>
      </c>
      <c r="H8205" s="87">
        <v>1.6661480863503531E-6</v>
      </c>
      <c r="I8205" s="87">
        <v>6.4846814516129276E-5</v>
      </c>
      <c r="J8205" s="87">
        <v>8.5359441912754453E-3</v>
      </c>
      <c r="K8205" s="88">
        <v>7.981537427722514E-2</v>
      </c>
      <c r="L8205" s="84"/>
      <c r="M8205" s="88">
        <f t="shared" si="906"/>
        <v>3.6100793053052312E-2</v>
      </c>
      <c r="N8205" s="88">
        <f t="shared" si="901"/>
        <v>2.4662303020671239E-2</v>
      </c>
      <c r="O8205" s="88">
        <f t="shared" si="902"/>
        <v>5.6104823839481168E-4</v>
      </c>
      <c r="P8205" s="88">
        <f t="shared" si="903"/>
        <v>3.0916821756038877E-6</v>
      </c>
      <c r="Q8205" s="88">
        <f t="shared" si="904"/>
        <v>3.1792246632204036E-5</v>
      </c>
      <c r="R8205" s="89">
        <f t="shared" si="905"/>
        <v>8.5359441912754453E-3</v>
      </c>
      <c r="S8205" s="88">
        <f t="shared" si="907"/>
        <v>6.1359028240926171E-2</v>
      </c>
    </row>
    <row r="8206" spans="1:19" x14ac:dyDescent="0.2">
      <c r="A8206" s="60">
        <v>2004</v>
      </c>
      <c r="B8206" s="61">
        <v>12</v>
      </c>
      <c r="C8206" s="61">
        <v>7</v>
      </c>
      <c r="D8206" s="61">
        <v>20</v>
      </c>
      <c r="E8206" s="87">
        <v>4.6776272166529423E-2</v>
      </c>
      <c r="F8206" s="87">
        <v>2.1213501287675303E-2</v>
      </c>
      <c r="G8206" s="87">
        <v>1.4049599999999879E-3</v>
      </c>
      <c r="H8206" s="87">
        <v>1.6661480863503531E-6</v>
      </c>
      <c r="I8206" s="87">
        <v>6.4846814516129276E-5</v>
      </c>
      <c r="J8206" s="87">
        <v>5.8273200951610401E-3</v>
      </c>
      <c r="K8206" s="88">
        <v>7.5288566511968233E-2</v>
      </c>
      <c r="L8206" s="84"/>
      <c r="M8206" s="88">
        <f t="shared" si="906"/>
        <v>3.5563355449151547E-2</v>
      </c>
      <c r="N8206" s="88">
        <f t="shared" si="901"/>
        <v>2.3434650269823849E-2</v>
      </c>
      <c r="O8206" s="88">
        <f t="shared" si="902"/>
        <v>5.6104823839481168E-4</v>
      </c>
      <c r="P8206" s="88">
        <f t="shared" si="903"/>
        <v>3.0916821756038877E-6</v>
      </c>
      <c r="Q8206" s="88">
        <f t="shared" si="904"/>
        <v>3.1792246632204036E-5</v>
      </c>
      <c r="R8206" s="89">
        <f t="shared" si="905"/>
        <v>5.8273200951610401E-3</v>
      </c>
      <c r="S8206" s="88">
        <f t="shared" si="907"/>
        <v>5.9593937886178019E-2</v>
      </c>
    </row>
    <row r="8207" spans="1:19" x14ac:dyDescent="0.2">
      <c r="A8207" s="60">
        <v>2004</v>
      </c>
      <c r="B8207" s="61">
        <v>12</v>
      </c>
      <c r="C8207" s="61">
        <v>7</v>
      </c>
      <c r="D8207" s="61">
        <v>21</v>
      </c>
      <c r="E8207" s="87">
        <v>4.3289750577551252E-2</v>
      </c>
      <c r="F8207" s="87">
        <v>2.1008666261522924E-2</v>
      </c>
      <c r="G8207" s="87">
        <v>1.4049599999999879E-3</v>
      </c>
      <c r="H8207" s="87">
        <v>1.6661480863503531E-6</v>
      </c>
      <c r="I8207" s="87">
        <v>6.4846814516129276E-5</v>
      </c>
      <c r="J8207" s="87">
        <v>7.8531213423720589E-3</v>
      </c>
      <c r="K8207" s="88">
        <v>7.3623011144048678E-2</v>
      </c>
      <c r="L8207" s="84"/>
      <c r="M8207" s="88">
        <f t="shared" si="906"/>
        <v>3.2912601107109439E-2</v>
      </c>
      <c r="N8207" s="88">
        <f t="shared" si="901"/>
        <v>2.3208368095288139E-2</v>
      </c>
      <c r="O8207" s="88">
        <f t="shared" si="902"/>
        <v>5.6104823839481168E-4</v>
      </c>
      <c r="P8207" s="88">
        <f t="shared" si="903"/>
        <v>3.0916821756038877E-6</v>
      </c>
      <c r="Q8207" s="88">
        <f t="shared" si="904"/>
        <v>3.1792246632204036E-5</v>
      </c>
      <c r="R8207" s="89">
        <f t="shared" si="905"/>
        <v>7.8531213423720589E-3</v>
      </c>
      <c r="S8207" s="88">
        <f t="shared" si="907"/>
        <v>5.6716901369600198E-2</v>
      </c>
    </row>
    <row r="8208" spans="1:19" x14ac:dyDescent="0.2">
      <c r="A8208" s="60">
        <v>2004</v>
      </c>
      <c r="B8208" s="61">
        <v>12</v>
      </c>
      <c r="C8208" s="61">
        <v>7</v>
      </c>
      <c r="D8208" s="61">
        <v>22</v>
      </c>
      <c r="E8208" s="87">
        <v>4.111130856900215E-2</v>
      </c>
      <c r="F8208" s="87">
        <v>2.010733777723276E-2</v>
      </c>
      <c r="G8208" s="87">
        <v>1.4049599999999879E-3</v>
      </c>
      <c r="H8208" s="87">
        <v>1.6661480863503531E-6</v>
      </c>
      <c r="I8208" s="87">
        <v>6.4846814516129276E-5</v>
      </c>
      <c r="J8208" s="87">
        <v>7.650384453460838E-3</v>
      </c>
      <c r="K8208" s="88">
        <v>7.0340503762298209E-2</v>
      </c>
      <c r="L8208" s="84"/>
      <c r="M8208" s="88">
        <f t="shared" si="906"/>
        <v>3.125636165306353E-2</v>
      </c>
      <c r="N8208" s="88">
        <f t="shared" si="901"/>
        <v>2.2212666465409526E-2</v>
      </c>
      <c r="O8208" s="88">
        <f t="shared" si="902"/>
        <v>5.6104823839481168E-4</v>
      </c>
      <c r="P8208" s="88">
        <f t="shared" si="903"/>
        <v>3.0916821756038877E-6</v>
      </c>
      <c r="Q8208" s="88">
        <f t="shared" si="904"/>
        <v>3.1792246632204036E-5</v>
      </c>
      <c r="R8208" s="89">
        <f t="shared" si="905"/>
        <v>7.650384453460838E-3</v>
      </c>
      <c r="S8208" s="88">
        <f t="shared" si="907"/>
        <v>5.4064960285675673E-2</v>
      </c>
    </row>
    <row r="8209" spans="1:19" x14ac:dyDescent="0.2">
      <c r="A8209" s="60">
        <v>2004</v>
      </c>
      <c r="B8209" s="61">
        <v>12</v>
      </c>
      <c r="C8209" s="61">
        <v>7</v>
      </c>
      <c r="D8209" s="61">
        <v>23</v>
      </c>
      <c r="E8209" s="87">
        <v>3.803524969250429E-2</v>
      </c>
      <c r="F8209" s="87">
        <v>1.9043296416955558E-2</v>
      </c>
      <c r="G8209" s="87">
        <v>1.4049599999999879E-3</v>
      </c>
      <c r="H8209" s="87">
        <v>1.6661480863503531E-6</v>
      </c>
      <c r="I8209" s="87">
        <v>6.4846814516129276E-5</v>
      </c>
      <c r="J8209" s="87">
        <v>6.7516975032942024E-3</v>
      </c>
      <c r="K8209" s="88">
        <v>6.5301716575356522E-2</v>
      </c>
      <c r="L8209" s="84"/>
      <c r="M8209" s="88">
        <f t="shared" si="906"/>
        <v>2.8917676457758716E-2</v>
      </c>
      <c r="N8209" s="88">
        <f t="shared" si="901"/>
        <v>2.1037215189706585E-2</v>
      </c>
      <c r="O8209" s="88">
        <f t="shared" si="902"/>
        <v>5.6104823839481168E-4</v>
      </c>
      <c r="P8209" s="88">
        <f t="shared" si="903"/>
        <v>3.0916821756038877E-6</v>
      </c>
      <c r="Q8209" s="88">
        <f t="shared" si="904"/>
        <v>3.1792246632204036E-5</v>
      </c>
      <c r="R8209" s="89">
        <f t="shared" si="905"/>
        <v>6.7516975032942024E-3</v>
      </c>
      <c r="S8209" s="88">
        <f t="shared" si="907"/>
        <v>5.0550823814667925E-2</v>
      </c>
    </row>
    <row r="8210" spans="1:19" x14ac:dyDescent="0.2">
      <c r="A8210" s="60">
        <v>2004</v>
      </c>
      <c r="B8210" s="61">
        <v>12</v>
      </c>
      <c r="C8210" s="61">
        <v>7</v>
      </c>
      <c r="D8210" s="61">
        <v>24</v>
      </c>
      <c r="E8210" s="87">
        <v>3.1691044860996088E-2</v>
      </c>
      <c r="F8210" s="87">
        <v>1.836456262677142E-2</v>
      </c>
      <c r="G8210" s="87">
        <v>1.4049599999999879E-3</v>
      </c>
      <c r="H8210" s="87">
        <v>1.6661480863503531E-6</v>
      </c>
      <c r="I8210" s="87">
        <v>6.4846814516129276E-5</v>
      </c>
      <c r="J8210" s="87">
        <v>7.9711199811317683E-3</v>
      </c>
      <c r="K8210" s="88">
        <v>5.9498200431501752E-2</v>
      </c>
      <c r="L8210" s="84"/>
      <c r="M8210" s="88">
        <f t="shared" si="906"/>
        <v>2.4094264907092371E-2</v>
      </c>
      <c r="N8210" s="88">
        <f t="shared" si="901"/>
        <v>2.028741491941748E-2</v>
      </c>
      <c r="O8210" s="88">
        <f t="shared" si="902"/>
        <v>5.6104823839481168E-4</v>
      </c>
      <c r="P8210" s="88">
        <f t="shared" si="903"/>
        <v>3.0916821756038877E-6</v>
      </c>
      <c r="Q8210" s="88">
        <f t="shared" si="904"/>
        <v>3.1792246632204036E-5</v>
      </c>
      <c r="R8210" s="89">
        <f t="shared" si="905"/>
        <v>7.9711199811317683E-3</v>
      </c>
      <c r="S8210" s="88">
        <f t="shared" si="907"/>
        <v>4.4977611993712474E-2</v>
      </c>
    </row>
    <row r="8211" spans="1:19" x14ac:dyDescent="0.2">
      <c r="A8211" s="60">
        <v>2004</v>
      </c>
      <c r="B8211" s="61">
        <v>12</v>
      </c>
      <c r="C8211" s="61">
        <v>8</v>
      </c>
      <c r="D8211" s="61">
        <v>1</v>
      </c>
      <c r="E8211" s="87">
        <v>2.683806415173506E-2</v>
      </c>
      <c r="F8211" s="87">
        <v>1.7861323080043689E-2</v>
      </c>
      <c r="G8211" s="87">
        <v>1.4049599999999879E-3</v>
      </c>
      <c r="H8211" s="87">
        <v>1.6661480863503531E-6</v>
      </c>
      <c r="I8211" s="87">
        <v>6.4846814516129276E-5</v>
      </c>
      <c r="J8211" s="87">
        <v>9.731595722739966E-3</v>
      </c>
      <c r="K8211" s="88">
        <v>5.5902455917121188E-2</v>
      </c>
      <c r="L8211" s="84"/>
      <c r="M8211" s="88">
        <f t="shared" si="906"/>
        <v>2.0404610517001393E-2</v>
      </c>
      <c r="N8211" s="88">
        <f t="shared" si="901"/>
        <v>1.9731483929074044E-2</v>
      </c>
      <c r="O8211" s="88">
        <f t="shared" si="902"/>
        <v>5.6104823839481168E-4</v>
      </c>
      <c r="P8211" s="88">
        <f t="shared" si="903"/>
        <v>3.0916821756038877E-6</v>
      </c>
      <c r="Q8211" s="88">
        <f t="shared" si="904"/>
        <v>3.1792246632204036E-5</v>
      </c>
      <c r="R8211" s="89">
        <f t="shared" si="905"/>
        <v>9.731595722739966E-3</v>
      </c>
      <c r="S8211" s="88">
        <f t="shared" si="907"/>
        <v>4.0732026613278058E-2</v>
      </c>
    </row>
    <row r="8212" spans="1:19" x14ac:dyDescent="0.2">
      <c r="A8212" s="60">
        <v>2004</v>
      </c>
      <c r="B8212" s="61">
        <v>12</v>
      </c>
      <c r="C8212" s="61">
        <v>8</v>
      </c>
      <c r="D8212" s="61">
        <v>2</v>
      </c>
      <c r="E8212" s="87">
        <v>2.4864324442351451E-2</v>
      </c>
      <c r="F8212" s="87">
        <v>1.7647365855977613E-2</v>
      </c>
      <c r="G8212" s="87">
        <v>1.4049599999999879E-3</v>
      </c>
      <c r="H8212" s="87">
        <v>1.6661480863503531E-6</v>
      </c>
      <c r="I8212" s="87">
        <v>6.4846814516129276E-5</v>
      </c>
      <c r="J8212" s="87">
        <v>1.0372095482759006E-2</v>
      </c>
      <c r="K8212" s="88">
        <v>5.4355258743690536E-2</v>
      </c>
      <c r="L8212" s="84"/>
      <c r="M8212" s="88">
        <f t="shared" si="906"/>
        <v>1.8904003401517305E-2</v>
      </c>
      <c r="N8212" s="88">
        <f t="shared" si="901"/>
        <v>1.9495124421480457E-2</v>
      </c>
      <c r="O8212" s="88">
        <f t="shared" si="902"/>
        <v>5.6104823839481168E-4</v>
      </c>
      <c r="P8212" s="88">
        <f t="shared" si="903"/>
        <v>3.0916821756038877E-6</v>
      </c>
      <c r="Q8212" s="88">
        <f t="shared" si="904"/>
        <v>3.1792246632204036E-5</v>
      </c>
      <c r="R8212" s="89">
        <f t="shared" si="905"/>
        <v>1.0372095482759006E-2</v>
      </c>
      <c r="S8212" s="88">
        <f t="shared" si="907"/>
        <v>3.8995059990200379E-2</v>
      </c>
    </row>
    <row r="8213" spans="1:19" x14ac:dyDescent="0.2">
      <c r="A8213" s="60">
        <v>2004</v>
      </c>
      <c r="B8213" s="61">
        <v>12</v>
      </c>
      <c r="C8213" s="61">
        <v>8</v>
      </c>
      <c r="D8213" s="61">
        <v>3</v>
      </c>
      <c r="E8213" s="87">
        <v>2.4126961509948298E-2</v>
      </c>
      <c r="F8213" s="87">
        <v>1.7496707208998437E-2</v>
      </c>
      <c r="G8213" s="87">
        <v>1.4049599999999879E-3</v>
      </c>
      <c r="H8213" s="87">
        <v>1.6661480863503531E-6</v>
      </c>
      <c r="I8213" s="87">
        <v>6.4846814516129276E-5</v>
      </c>
      <c r="J8213" s="87">
        <v>1.0717933915023013E-2</v>
      </c>
      <c r="K8213" s="88">
        <v>5.3813075596572224E-2</v>
      </c>
      <c r="L8213" s="84"/>
      <c r="M8213" s="88">
        <f t="shared" si="906"/>
        <v>1.8343396520175321E-2</v>
      </c>
      <c r="N8213" s="88">
        <f t="shared" si="901"/>
        <v>1.9328691136649111E-2</v>
      </c>
      <c r="O8213" s="88">
        <f t="shared" si="902"/>
        <v>5.6104823839481168E-4</v>
      </c>
      <c r="P8213" s="88">
        <f t="shared" si="903"/>
        <v>3.0916821756038877E-6</v>
      </c>
      <c r="Q8213" s="88">
        <f t="shared" si="904"/>
        <v>3.1792246632204036E-5</v>
      </c>
      <c r="R8213" s="89">
        <f t="shared" si="905"/>
        <v>1.0717933915023013E-2</v>
      </c>
      <c r="S8213" s="88">
        <f t="shared" si="907"/>
        <v>3.8268019824027055E-2</v>
      </c>
    </row>
    <row r="8214" spans="1:19" x14ac:dyDescent="0.2">
      <c r="A8214" s="60">
        <v>2004</v>
      </c>
      <c r="B8214" s="61">
        <v>12</v>
      </c>
      <c r="C8214" s="61">
        <v>8</v>
      </c>
      <c r="D8214" s="61">
        <v>4</v>
      </c>
      <c r="E8214" s="87">
        <v>2.5512506283717779E-2</v>
      </c>
      <c r="F8214" s="87">
        <v>1.7037405749629284E-2</v>
      </c>
      <c r="G8214" s="87">
        <v>1.4049599999999879E-3</v>
      </c>
      <c r="H8214" s="87">
        <v>1.6661480863503531E-6</v>
      </c>
      <c r="I8214" s="87">
        <v>6.4846814516129276E-5</v>
      </c>
      <c r="J8214" s="87">
        <v>1.0624801348623937E-2</v>
      </c>
      <c r="K8214" s="88">
        <v>5.4646186344573473E-2</v>
      </c>
      <c r="L8214" s="84"/>
      <c r="M8214" s="88">
        <f t="shared" si="906"/>
        <v>1.9396807127691335E-2</v>
      </c>
      <c r="N8214" s="88">
        <f t="shared" si="901"/>
        <v>1.8821298749000719E-2</v>
      </c>
      <c r="O8214" s="88">
        <f t="shared" si="902"/>
        <v>5.6104823839481168E-4</v>
      </c>
      <c r="P8214" s="88">
        <f t="shared" si="903"/>
        <v>3.0916821756038877E-6</v>
      </c>
      <c r="Q8214" s="88">
        <f t="shared" si="904"/>
        <v>3.1792246632204036E-5</v>
      </c>
      <c r="R8214" s="89">
        <f t="shared" si="905"/>
        <v>1.0624801348623937E-2</v>
      </c>
      <c r="S8214" s="88">
        <f t="shared" si="907"/>
        <v>3.8814038043894675E-2</v>
      </c>
    </row>
    <row r="8215" spans="1:19" x14ac:dyDescent="0.2">
      <c r="A8215" s="60">
        <v>2004</v>
      </c>
      <c r="B8215" s="61">
        <v>12</v>
      </c>
      <c r="C8215" s="61">
        <v>8</v>
      </c>
      <c r="D8215" s="61">
        <v>5</v>
      </c>
      <c r="E8215" s="87">
        <v>2.6066380703219021E-2</v>
      </c>
      <c r="F8215" s="87">
        <v>1.682339310271359E-2</v>
      </c>
      <c r="G8215" s="87">
        <v>1.4049599999999879E-3</v>
      </c>
      <c r="H8215" s="87">
        <v>1.6661480863503531E-6</v>
      </c>
      <c r="I8215" s="87">
        <v>6.4846814516129276E-5</v>
      </c>
      <c r="J8215" s="87">
        <v>1.0803970932918499E-2</v>
      </c>
      <c r="K8215" s="88">
        <v>5.5165217701453578E-2</v>
      </c>
      <c r="L8215" s="84"/>
      <c r="M8215" s="88">
        <f t="shared" si="906"/>
        <v>1.9817910219976868E-2</v>
      </c>
      <c r="N8215" s="88">
        <f t="shared" si="901"/>
        <v>1.8584878015535922E-2</v>
      </c>
      <c r="O8215" s="88">
        <f t="shared" si="902"/>
        <v>5.6104823839481168E-4</v>
      </c>
      <c r="P8215" s="88">
        <f t="shared" si="903"/>
        <v>3.0916821756038877E-6</v>
      </c>
      <c r="Q8215" s="88">
        <f t="shared" si="904"/>
        <v>3.1792246632204036E-5</v>
      </c>
      <c r="R8215" s="89">
        <f t="shared" si="905"/>
        <v>1.0803970932918499E-2</v>
      </c>
      <c r="S8215" s="88">
        <f t="shared" si="907"/>
        <v>3.899872040271541E-2</v>
      </c>
    </row>
    <row r="8216" spans="1:19" x14ac:dyDescent="0.2">
      <c r="A8216" s="60">
        <v>2004</v>
      </c>
      <c r="B8216" s="61">
        <v>12</v>
      </c>
      <c r="C8216" s="61">
        <v>8</v>
      </c>
      <c r="D8216" s="61">
        <v>6</v>
      </c>
      <c r="E8216" s="87">
        <v>2.8220694844337566E-2</v>
      </c>
      <c r="F8216" s="87">
        <v>1.7486203746079631E-2</v>
      </c>
      <c r="G8216" s="87">
        <v>1.4049599999999879E-3</v>
      </c>
      <c r="H8216" s="87">
        <v>1.6661480863503531E-6</v>
      </c>
      <c r="I8216" s="87">
        <v>6.4846814516129276E-5</v>
      </c>
      <c r="J8216" s="87">
        <v>1.0820077493624019E-2</v>
      </c>
      <c r="K8216" s="88">
        <v>5.7998449046643689E-2</v>
      </c>
      <c r="L8216" s="84"/>
      <c r="M8216" s="88">
        <f t="shared" si="906"/>
        <v>2.1455805588743635E-2</v>
      </c>
      <c r="N8216" s="88">
        <f t="shared" si="901"/>
        <v>1.9317087913928527E-2</v>
      </c>
      <c r="O8216" s="88">
        <f t="shared" si="902"/>
        <v>5.6104823839481168E-4</v>
      </c>
      <c r="P8216" s="88">
        <f t="shared" si="903"/>
        <v>3.0916821756038877E-6</v>
      </c>
      <c r="Q8216" s="88">
        <f t="shared" si="904"/>
        <v>3.1792246632204036E-5</v>
      </c>
      <c r="R8216" s="89">
        <f t="shared" si="905"/>
        <v>1.0820077493624019E-2</v>
      </c>
      <c r="S8216" s="88">
        <f t="shared" si="907"/>
        <v>4.1368825669874779E-2</v>
      </c>
    </row>
    <row r="8217" spans="1:19" x14ac:dyDescent="0.2">
      <c r="A8217" s="60">
        <v>2004</v>
      </c>
      <c r="B8217" s="61">
        <v>12</v>
      </c>
      <c r="C8217" s="61">
        <v>8</v>
      </c>
      <c r="D8217" s="61">
        <v>7</v>
      </c>
      <c r="E8217" s="87">
        <v>3.4297736247850777E-2</v>
      </c>
      <c r="F8217" s="87">
        <v>1.8869646754767547E-2</v>
      </c>
      <c r="G8217" s="87">
        <v>1.421013333333321E-4</v>
      </c>
      <c r="H8217" s="87">
        <v>1.6851858031628439E-7</v>
      </c>
      <c r="I8217" s="87">
        <v>6.4846814516129276E-5</v>
      </c>
      <c r="J8217" s="87">
        <v>1.0817696118310365E-2</v>
      </c>
      <c r="K8217" s="88">
        <v>6.4192195787358464E-2</v>
      </c>
      <c r="L8217" s="84"/>
      <c r="M8217" s="88">
        <f t="shared" si="906"/>
        <v>2.6076096464915571E-2</v>
      </c>
      <c r="N8217" s="88">
        <f t="shared" si="901"/>
        <v>2.084538362698321E-2</v>
      </c>
      <c r="O8217" s="88">
        <f t="shared" si="902"/>
        <v>5.6745887954262473E-5</v>
      </c>
      <c r="P8217" s="88">
        <f t="shared" si="903"/>
        <v>3.1270083091064023E-7</v>
      </c>
      <c r="Q8217" s="88">
        <f t="shared" si="904"/>
        <v>3.1792246632204036E-5</v>
      </c>
      <c r="R8217" s="89">
        <f t="shared" si="905"/>
        <v>1.0817696118310365E-2</v>
      </c>
      <c r="S8217" s="88">
        <f t="shared" si="907"/>
        <v>4.7010330927316157E-2</v>
      </c>
    </row>
    <row r="8218" spans="1:19" x14ac:dyDescent="0.2">
      <c r="A8218" s="60">
        <v>2004</v>
      </c>
      <c r="B8218" s="61">
        <v>12</v>
      </c>
      <c r="C8218" s="61">
        <v>8</v>
      </c>
      <c r="D8218" s="61">
        <v>8</v>
      </c>
      <c r="E8218" s="87">
        <v>3.9978004442012167E-2</v>
      </c>
      <c r="F8218" s="87">
        <v>2.1437644024048821E-2</v>
      </c>
      <c r="G8218" s="87">
        <v>1.421013333333321E-4</v>
      </c>
      <c r="H8218" s="87">
        <v>1.6851858031628439E-7</v>
      </c>
      <c r="I8218" s="87">
        <v>6.4846814516129276E-5</v>
      </c>
      <c r="J8218" s="87">
        <v>1.2019571404674011E-2</v>
      </c>
      <c r="K8218" s="88">
        <v>7.3642336537164774E-2</v>
      </c>
      <c r="L8218" s="84"/>
      <c r="M8218" s="88">
        <f t="shared" si="906"/>
        <v>3.0394726135024655E-2</v>
      </c>
      <c r="N8218" s="88">
        <f t="shared" si="901"/>
        <v>2.3682261758667816E-2</v>
      </c>
      <c r="O8218" s="88">
        <f t="shared" si="902"/>
        <v>5.6745887954262473E-5</v>
      </c>
      <c r="P8218" s="88">
        <f t="shared" si="903"/>
        <v>3.1270083091064023E-7</v>
      </c>
      <c r="Q8218" s="88">
        <f t="shared" si="904"/>
        <v>3.1792246632204036E-5</v>
      </c>
      <c r="R8218" s="89">
        <f t="shared" si="905"/>
        <v>1.2019571404674011E-2</v>
      </c>
      <c r="S8218" s="88">
        <f t="shared" si="907"/>
        <v>5.416583872910985E-2</v>
      </c>
    </row>
    <row r="8219" spans="1:19" x14ac:dyDescent="0.2">
      <c r="A8219" s="60">
        <v>2004</v>
      </c>
      <c r="B8219" s="61">
        <v>12</v>
      </c>
      <c r="C8219" s="61">
        <v>8</v>
      </c>
      <c r="D8219" s="61">
        <v>9</v>
      </c>
      <c r="E8219" s="87">
        <v>4.2403591685239279E-2</v>
      </c>
      <c r="F8219" s="87">
        <v>2.3082531868480461E-2</v>
      </c>
      <c r="G8219" s="87">
        <v>1.421013333333321E-4</v>
      </c>
      <c r="H8219" s="87">
        <v>1.6851858031628439E-7</v>
      </c>
      <c r="I8219" s="87">
        <v>6.4846814516129276E-5</v>
      </c>
      <c r="J8219" s="87">
        <v>1.3390743178989395E-2</v>
      </c>
      <c r="K8219" s="88">
        <v>7.9083983399138913E-2</v>
      </c>
      <c r="L8219" s="84"/>
      <c r="M8219" s="88">
        <f t="shared" si="906"/>
        <v>3.2238866706909258E-2</v>
      </c>
      <c r="N8219" s="88">
        <f t="shared" si="901"/>
        <v>2.5499376757488652E-2</v>
      </c>
      <c r="O8219" s="88">
        <f t="shared" si="902"/>
        <v>5.6745887954262473E-5</v>
      </c>
      <c r="P8219" s="88">
        <f t="shared" si="903"/>
        <v>3.1270083091064023E-7</v>
      </c>
      <c r="Q8219" s="88">
        <f t="shared" si="904"/>
        <v>3.1792246632204036E-5</v>
      </c>
      <c r="R8219" s="89">
        <f t="shared" si="905"/>
        <v>1.3390743178989395E-2</v>
      </c>
      <c r="S8219" s="88">
        <f t="shared" si="907"/>
        <v>5.7827094299815286E-2</v>
      </c>
    </row>
    <row r="8220" spans="1:19" x14ac:dyDescent="0.2">
      <c r="A8220" s="60">
        <v>2004</v>
      </c>
      <c r="B8220" s="61">
        <v>12</v>
      </c>
      <c r="C8220" s="61">
        <v>8</v>
      </c>
      <c r="D8220" s="61">
        <v>10</v>
      </c>
      <c r="E8220" s="87">
        <v>3.8896642523586183E-2</v>
      </c>
      <c r="F8220" s="87">
        <v>2.4469346997777541E-2</v>
      </c>
      <c r="G8220" s="87">
        <v>1.421013333333321E-4</v>
      </c>
      <c r="H8220" s="87">
        <v>1.6851858031628439E-7</v>
      </c>
      <c r="I8220" s="87">
        <v>6.4846814516129276E-5</v>
      </c>
      <c r="J8220" s="87">
        <v>1.4403377843725917E-2</v>
      </c>
      <c r="K8220" s="88">
        <v>7.7976484031519425E-2</v>
      </c>
      <c r="L8220" s="84"/>
      <c r="M8220" s="88">
        <f t="shared" si="906"/>
        <v>2.9572581562724229E-2</v>
      </c>
      <c r="N8220" s="88">
        <f t="shared" si="901"/>
        <v>2.7031397667344741E-2</v>
      </c>
      <c r="O8220" s="88">
        <f t="shared" si="902"/>
        <v>5.6745887954262473E-5</v>
      </c>
      <c r="P8220" s="88">
        <f t="shared" si="903"/>
        <v>3.1270083091064023E-7</v>
      </c>
      <c r="Q8220" s="88">
        <f t="shared" si="904"/>
        <v>3.1792246632204036E-5</v>
      </c>
      <c r="R8220" s="89">
        <f t="shared" si="905"/>
        <v>1.4403377843725917E-2</v>
      </c>
      <c r="S8220" s="88">
        <f t="shared" si="907"/>
        <v>5.6692830065486345E-2</v>
      </c>
    </row>
    <row r="8221" spans="1:19" x14ac:dyDescent="0.2">
      <c r="A8221" s="60">
        <v>2004</v>
      </c>
      <c r="B8221" s="61">
        <v>12</v>
      </c>
      <c r="C8221" s="61">
        <v>8</v>
      </c>
      <c r="D8221" s="61">
        <v>11</v>
      </c>
      <c r="E8221" s="87">
        <v>3.6985617286195024E-2</v>
      </c>
      <c r="F8221" s="87">
        <v>2.4989886799724054E-2</v>
      </c>
      <c r="G8221" s="87">
        <v>1.421013333333321E-4</v>
      </c>
      <c r="H8221" s="87">
        <v>1.6851858031628439E-7</v>
      </c>
      <c r="I8221" s="87">
        <v>6.4846814516129276E-5</v>
      </c>
      <c r="J8221" s="87">
        <v>1.4056571963699024E-2</v>
      </c>
      <c r="K8221" s="88">
        <v>7.6239192716047885E-2</v>
      </c>
      <c r="L8221" s="84"/>
      <c r="M8221" s="88">
        <f t="shared" si="906"/>
        <v>2.8119655396490074E-2</v>
      </c>
      <c r="N8221" s="88">
        <f t="shared" si="901"/>
        <v>2.7606440327427786E-2</v>
      </c>
      <c r="O8221" s="88">
        <f t="shared" si="902"/>
        <v>5.6745887954262473E-5</v>
      </c>
      <c r="P8221" s="88">
        <f t="shared" si="903"/>
        <v>3.1270083091064023E-7</v>
      </c>
      <c r="Q8221" s="88">
        <f t="shared" si="904"/>
        <v>3.1792246632204036E-5</v>
      </c>
      <c r="R8221" s="89">
        <f t="shared" si="905"/>
        <v>1.4056571963699024E-2</v>
      </c>
      <c r="S8221" s="88">
        <f t="shared" si="907"/>
        <v>5.5814946559335235E-2</v>
      </c>
    </row>
    <row r="8222" spans="1:19" x14ac:dyDescent="0.2">
      <c r="A8222" s="60">
        <v>2004</v>
      </c>
      <c r="B8222" s="61">
        <v>12</v>
      </c>
      <c r="C8222" s="61">
        <v>8</v>
      </c>
      <c r="D8222" s="61">
        <v>12</v>
      </c>
      <c r="E8222" s="87">
        <v>3.7265689585090904E-2</v>
      </c>
      <c r="F8222" s="87">
        <v>2.45492231960527E-2</v>
      </c>
      <c r="G8222" s="87">
        <v>1.421013333333321E-4</v>
      </c>
      <c r="H8222" s="87">
        <v>1.6851858031628439E-7</v>
      </c>
      <c r="I8222" s="87">
        <v>6.4846814516129276E-5</v>
      </c>
      <c r="J8222" s="87">
        <v>1.3741096213107311E-2</v>
      </c>
      <c r="K8222" s="88">
        <v>7.5763125660680691E-2</v>
      </c>
      <c r="L8222" s="84"/>
      <c r="M8222" s="88">
        <f t="shared" si="906"/>
        <v>2.8332590507728423E-2</v>
      </c>
      <c r="N8222" s="88">
        <f t="shared" si="901"/>
        <v>2.7119637262783377E-2</v>
      </c>
      <c r="O8222" s="88">
        <f t="shared" si="902"/>
        <v>5.6745887954262473E-5</v>
      </c>
      <c r="P8222" s="88">
        <f t="shared" si="903"/>
        <v>3.1270083091064023E-7</v>
      </c>
      <c r="Q8222" s="88">
        <f t="shared" si="904"/>
        <v>3.1792246632204036E-5</v>
      </c>
      <c r="R8222" s="89">
        <f t="shared" si="905"/>
        <v>1.3741096213107311E-2</v>
      </c>
      <c r="S8222" s="88">
        <f t="shared" si="907"/>
        <v>5.5541078605929176E-2</v>
      </c>
    </row>
    <row r="8223" spans="1:19" x14ac:dyDescent="0.2">
      <c r="A8223" s="60">
        <v>2004</v>
      </c>
      <c r="B8223" s="61">
        <v>12</v>
      </c>
      <c r="C8223" s="61">
        <v>8</v>
      </c>
      <c r="D8223" s="61">
        <v>13</v>
      </c>
      <c r="E8223" s="87">
        <v>3.6551951631893682E-2</v>
      </c>
      <c r="F8223" s="87">
        <v>2.4128250607458875E-2</v>
      </c>
      <c r="G8223" s="87">
        <v>1.421013333333321E-4</v>
      </c>
      <c r="H8223" s="87">
        <v>1.6851858031628439E-7</v>
      </c>
      <c r="I8223" s="87">
        <v>6.4846814516129276E-5</v>
      </c>
      <c r="J8223" s="87">
        <v>1.2054149145190207E-2</v>
      </c>
      <c r="K8223" s="88">
        <v>7.2941468050972541E-2</v>
      </c>
      <c r="L8223" s="84"/>
      <c r="M8223" s="88">
        <f t="shared" si="906"/>
        <v>2.7789945372674985E-2</v>
      </c>
      <c r="N8223" s="88">
        <f t="shared" si="901"/>
        <v>2.6654586951045809E-2</v>
      </c>
      <c r="O8223" s="88">
        <f t="shared" si="902"/>
        <v>5.6745887954262473E-5</v>
      </c>
      <c r="P8223" s="88">
        <f t="shared" si="903"/>
        <v>3.1270083091064023E-7</v>
      </c>
      <c r="Q8223" s="88">
        <f t="shared" si="904"/>
        <v>3.1792246632204036E-5</v>
      </c>
      <c r="R8223" s="89">
        <f t="shared" si="905"/>
        <v>1.2054149145190207E-2</v>
      </c>
      <c r="S8223" s="88">
        <f t="shared" si="907"/>
        <v>5.4533383159138166E-2</v>
      </c>
    </row>
    <row r="8224" spans="1:19" x14ac:dyDescent="0.2">
      <c r="A8224" s="60">
        <v>2004</v>
      </c>
      <c r="B8224" s="61">
        <v>12</v>
      </c>
      <c r="C8224" s="61">
        <v>8</v>
      </c>
      <c r="D8224" s="61">
        <v>14</v>
      </c>
      <c r="E8224" s="87">
        <v>3.3984840973120121E-2</v>
      </c>
      <c r="F8224" s="87">
        <v>2.4143577119765683E-2</v>
      </c>
      <c r="G8224" s="87">
        <v>1.421013333333321E-4</v>
      </c>
      <c r="H8224" s="87">
        <v>1.6851858031628439E-7</v>
      </c>
      <c r="I8224" s="87">
        <v>6.4846814516129276E-5</v>
      </c>
      <c r="J8224" s="87">
        <v>1.4105077441086857E-2</v>
      </c>
      <c r="K8224" s="88">
        <v>7.2440612200402446E-2</v>
      </c>
      <c r="L8224" s="84"/>
      <c r="M8224" s="88">
        <f t="shared" si="906"/>
        <v>2.5838206497241563E-2</v>
      </c>
      <c r="N8224" s="88">
        <f t="shared" si="901"/>
        <v>2.6671518218114618E-2</v>
      </c>
      <c r="O8224" s="88">
        <f t="shared" si="902"/>
        <v>5.6745887954262473E-5</v>
      </c>
      <c r="P8224" s="88">
        <f t="shared" si="903"/>
        <v>3.1270083091064023E-7</v>
      </c>
      <c r="Q8224" s="88">
        <f t="shared" si="904"/>
        <v>3.1792246632204036E-5</v>
      </c>
      <c r="R8224" s="89">
        <f t="shared" si="905"/>
        <v>1.4105077441086857E-2</v>
      </c>
      <c r="S8224" s="88">
        <f t="shared" si="907"/>
        <v>5.259857555077356E-2</v>
      </c>
    </row>
    <row r="8225" spans="1:19" x14ac:dyDescent="0.2">
      <c r="A8225" s="60">
        <v>2004</v>
      </c>
      <c r="B8225" s="61">
        <v>12</v>
      </c>
      <c r="C8225" s="61">
        <v>8</v>
      </c>
      <c r="D8225" s="61">
        <v>15</v>
      </c>
      <c r="E8225" s="87">
        <v>3.3705963930030843E-2</v>
      </c>
      <c r="F8225" s="87">
        <v>2.3899138282444297E-2</v>
      </c>
      <c r="G8225" s="87">
        <v>1.421013333333321E-4</v>
      </c>
      <c r="H8225" s="87">
        <v>1.6851858031628439E-7</v>
      </c>
      <c r="I8225" s="87">
        <v>6.4846814516129276E-5</v>
      </c>
      <c r="J8225" s="87">
        <v>1.2365458320091737E-2</v>
      </c>
      <c r="K8225" s="88">
        <v>7.017767719899666E-2</v>
      </c>
      <c r="L8225" s="84"/>
      <c r="M8225" s="88">
        <f t="shared" si="906"/>
        <v>2.5626180122529964E-2</v>
      </c>
      <c r="N8225" s="88">
        <f t="shared" si="901"/>
        <v>2.6401485535281769E-2</v>
      </c>
      <c r="O8225" s="88">
        <f t="shared" si="902"/>
        <v>5.6745887954262473E-5</v>
      </c>
      <c r="P8225" s="88">
        <f t="shared" si="903"/>
        <v>3.1270083091064023E-7</v>
      </c>
      <c r="Q8225" s="88">
        <f t="shared" si="904"/>
        <v>3.1792246632204036E-5</v>
      </c>
      <c r="R8225" s="89">
        <f t="shared" si="905"/>
        <v>1.2365458320091737E-2</v>
      </c>
      <c r="S8225" s="88">
        <f t="shared" si="907"/>
        <v>5.2116516493229112E-2</v>
      </c>
    </row>
    <row r="8226" spans="1:19" x14ac:dyDescent="0.2">
      <c r="A8226" s="60">
        <v>2004</v>
      </c>
      <c r="B8226" s="61">
        <v>12</v>
      </c>
      <c r="C8226" s="61">
        <v>8</v>
      </c>
      <c r="D8226" s="61">
        <v>16</v>
      </c>
      <c r="E8226" s="87">
        <v>3.521688087279852E-2</v>
      </c>
      <c r="F8226" s="87">
        <v>2.3598842594149846E-2</v>
      </c>
      <c r="G8226" s="87">
        <v>1.421013333333321E-4</v>
      </c>
      <c r="H8226" s="87">
        <v>1.6851858031628439E-7</v>
      </c>
      <c r="I8226" s="87">
        <v>6.4846814516129276E-5</v>
      </c>
      <c r="J8226" s="87">
        <v>1.2115217630855527E-2</v>
      </c>
      <c r="K8226" s="88">
        <v>7.1138057764233681E-2</v>
      </c>
      <c r="L8226" s="84"/>
      <c r="M8226" s="88">
        <f t="shared" si="906"/>
        <v>2.6774909463305456E-2</v>
      </c>
      <c r="N8226" s="88">
        <f t="shared" si="901"/>
        <v>2.6069747537990157E-2</v>
      </c>
      <c r="O8226" s="88">
        <f t="shared" si="902"/>
        <v>5.6745887954262473E-5</v>
      </c>
      <c r="P8226" s="88">
        <f t="shared" si="903"/>
        <v>3.1270083091064023E-7</v>
      </c>
      <c r="Q8226" s="88">
        <f t="shared" si="904"/>
        <v>3.1792246632204036E-5</v>
      </c>
      <c r="R8226" s="89">
        <f t="shared" si="905"/>
        <v>1.2115217630855527E-2</v>
      </c>
      <c r="S8226" s="88">
        <f t="shared" si="907"/>
        <v>5.2933507836712988E-2</v>
      </c>
    </row>
    <row r="8227" spans="1:19" x14ac:dyDescent="0.2">
      <c r="A8227" s="60">
        <v>2004</v>
      </c>
      <c r="B8227" s="61">
        <v>12</v>
      </c>
      <c r="C8227" s="61">
        <v>8</v>
      </c>
      <c r="D8227" s="61">
        <v>17</v>
      </c>
      <c r="E8227" s="87">
        <v>3.9606709202787263E-2</v>
      </c>
      <c r="F8227" s="87">
        <v>2.3281237493535535E-2</v>
      </c>
      <c r="G8227" s="87">
        <v>1.421013333333321E-4</v>
      </c>
      <c r="H8227" s="87">
        <v>1.6851858031628439E-7</v>
      </c>
      <c r="I8227" s="87">
        <v>6.4846814516129276E-5</v>
      </c>
      <c r="J8227" s="87">
        <v>1.1377077757886362E-2</v>
      </c>
      <c r="K8227" s="88">
        <v>7.4472141120638949E-2</v>
      </c>
      <c r="L8227" s="84"/>
      <c r="M8227" s="88">
        <f t="shared" si="906"/>
        <v>3.0112435478725167E-2</v>
      </c>
      <c r="N8227" s="88">
        <f t="shared" si="901"/>
        <v>2.5718887755068191E-2</v>
      </c>
      <c r="O8227" s="88">
        <f t="shared" si="902"/>
        <v>5.6745887954262473E-5</v>
      </c>
      <c r="P8227" s="88">
        <f t="shared" si="903"/>
        <v>3.1270083091064023E-7</v>
      </c>
      <c r="Q8227" s="88">
        <f t="shared" si="904"/>
        <v>3.1792246632204036E-5</v>
      </c>
      <c r="R8227" s="89">
        <f t="shared" si="905"/>
        <v>1.1377077757886362E-2</v>
      </c>
      <c r="S8227" s="88">
        <f t="shared" si="907"/>
        <v>5.5920174069210737E-2</v>
      </c>
    </row>
    <row r="8228" spans="1:19" x14ac:dyDescent="0.2">
      <c r="A8228" s="60">
        <v>2004</v>
      </c>
      <c r="B8228" s="61">
        <v>12</v>
      </c>
      <c r="C8228" s="61">
        <v>8</v>
      </c>
      <c r="D8228" s="61">
        <v>18</v>
      </c>
      <c r="E8228" s="87">
        <v>4.6494683005807183E-2</v>
      </c>
      <c r="F8228" s="87">
        <v>2.2827020481188814E-2</v>
      </c>
      <c r="G8228" s="87">
        <v>1.421013333333321E-4</v>
      </c>
      <c r="H8228" s="87">
        <v>1.6851858031628439E-7</v>
      </c>
      <c r="I8228" s="87">
        <v>6.4846814516129276E-5</v>
      </c>
      <c r="J8228" s="87">
        <v>1.106268836449624E-2</v>
      </c>
      <c r="K8228" s="88">
        <v>8.0591508517922017E-2</v>
      </c>
      <c r="L8228" s="84"/>
      <c r="M8228" s="88">
        <f t="shared" si="906"/>
        <v>3.5349267088759309E-2</v>
      </c>
      <c r="N8228" s="88">
        <f t="shared" si="901"/>
        <v>2.5217112178910289E-2</v>
      </c>
      <c r="O8228" s="88">
        <f t="shared" si="902"/>
        <v>5.6745887954262473E-5</v>
      </c>
      <c r="P8228" s="88">
        <f t="shared" si="903"/>
        <v>3.1270083091064023E-7</v>
      </c>
      <c r="Q8228" s="88">
        <f t="shared" si="904"/>
        <v>3.1792246632204036E-5</v>
      </c>
      <c r="R8228" s="89">
        <f t="shared" si="905"/>
        <v>1.106268836449624E-2</v>
      </c>
      <c r="S8228" s="88">
        <f t="shared" si="907"/>
        <v>6.0655230103086974E-2</v>
      </c>
    </row>
    <row r="8229" spans="1:19" x14ac:dyDescent="0.2">
      <c r="A8229" s="60">
        <v>2004</v>
      </c>
      <c r="B8229" s="61">
        <v>12</v>
      </c>
      <c r="C8229" s="61">
        <v>8</v>
      </c>
      <c r="D8229" s="61">
        <v>19</v>
      </c>
      <c r="E8229" s="87">
        <v>4.8847020867818183E-2</v>
      </c>
      <c r="F8229" s="87">
        <v>2.2122111568436208E-2</v>
      </c>
      <c r="G8229" s="87">
        <v>1.4049599999999879E-3</v>
      </c>
      <c r="H8229" s="87">
        <v>1.6661480863503531E-6</v>
      </c>
      <c r="I8229" s="87">
        <v>6.4846814516129276E-5</v>
      </c>
      <c r="J8229" s="87">
        <v>8.9906228366849889E-3</v>
      </c>
      <c r="K8229" s="88">
        <v>8.143122823554183E-2</v>
      </c>
      <c r="L8229" s="84"/>
      <c r="M8229" s="88">
        <f t="shared" si="906"/>
        <v>3.7137717165015169E-2</v>
      </c>
      <c r="N8229" s="88">
        <f t="shared" si="901"/>
        <v>2.4438396133010003E-2</v>
      </c>
      <c r="O8229" s="88">
        <f t="shared" si="902"/>
        <v>5.6104823839481168E-4</v>
      </c>
      <c r="P8229" s="88">
        <f t="shared" si="903"/>
        <v>3.0916821756038877E-6</v>
      </c>
      <c r="Q8229" s="88">
        <f t="shared" si="904"/>
        <v>3.1792246632204036E-5</v>
      </c>
      <c r="R8229" s="89">
        <f t="shared" si="905"/>
        <v>8.9906228366849889E-3</v>
      </c>
      <c r="S8229" s="88">
        <f t="shared" si="907"/>
        <v>6.2172045465227796E-2</v>
      </c>
    </row>
    <row r="8230" spans="1:19" x14ac:dyDescent="0.2">
      <c r="A8230" s="60">
        <v>2004</v>
      </c>
      <c r="B8230" s="61">
        <v>12</v>
      </c>
      <c r="C8230" s="61">
        <v>8</v>
      </c>
      <c r="D8230" s="61">
        <v>20</v>
      </c>
      <c r="E8230" s="87">
        <v>4.8078424290903476E-2</v>
      </c>
      <c r="F8230" s="87">
        <v>2.1146163508403846E-2</v>
      </c>
      <c r="G8230" s="87">
        <v>1.4049599999999879E-3</v>
      </c>
      <c r="H8230" s="87">
        <v>1.6661480863503531E-6</v>
      </c>
      <c r="I8230" s="87">
        <v>6.4846814516129276E-5</v>
      </c>
      <c r="J8230" s="87">
        <v>6.1167123861585555E-3</v>
      </c>
      <c r="K8230" s="88">
        <v>7.6812773148068336E-2</v>
      </c>
      <c r="L8230" s="84"/>
      <c r="M8230" s="88">
        <f t="shared" si="906"/>
        <v>3.6553363773951714E-2</v>
      </c>
      <c r="N8230" s="88">
        <f t="shared" si="901"/>
        <v>2.3360261922243997E-2</v>
      </c>
      <c r="O8230" s="88">
        <f t="shared" si="902"/>
        <v>5.6104823839481168E-4</v>
      </c>
      <c r="P8230" s="88">
        <f t="shared" si="903"/>
        <v>3.0916821756038877E-6</v>
      </c>
      <c r="Q8230" s="88">
        <f t="shared" si="904"/>
        <v>3.1792246632204036E-5</v>
      </c>
      <c r="R8230" s="89">
        <f t="shared" si="905"/>
        <v>6.1167123861585555E-3</v>
      </c>
      <c r="S8230" s="88">
        <f t="shared" si="907"/>
        <v>6.0509557863398331E-2</v>
      </c>
    </row>
    <row r="8231" spans="1:19" x14ac:dyDescent="0.2">
      <c r="A8231" s="60">
        <v>2004</v>
      </c>
      <c r="B8231" s="61">
        <v>12</v>
      </c>
      <c r="C8231" s="61">
        <v>8</v>
      </c>
      <c r="D8231" s="61">
        <v>21</v>
      </c>
      <c r="E8231" s="87">
        <v>4.4405952636928203E-2</v>
      </c>
      <c r="F8231" s="87">
        <v>2.1074976307309059E-2</v>
      </c>
      <c r="G8231" s="87">
        <v>1.4049599999999879E-3</v>
      </c>
      <c r="H8231" s="87">
        <v>1.6661480863503531E-6</v>
      </c>
      <c r="I8231" s="87">
        <v>6.4846814516129276E-5</v>
      </c>
      <c r="J8231" s="87">
        <v>8.1611010577782219E-3</v>
      </c>
      <c r="K8231" s="88">
        <v>7.511350296461794E-2</v>
      </c>
      <c r="L8231" s="84"/>
      <c r="M8231" s="88">
        <f t="shared" si="906"/>
        <v>3.3761234158699679E-2</v>
      </c>
      <c r="N8231" s="88">
        <f t="shared" si="901"/>
        <v>2.3281621101065027E-2</v>
      </c>
      <c r="O8231" s="88">
        <f t="shared" si="902"/>
        <v>5.6104823839481168E-4</v>
      </c>
      <c r="P8231" s="88">
        <f t="shared" si="903"/>
        <v>3.0916821756038877E-6</v>
      </c>
      <c r="Q8231" s="88">
        <f t="shared" si="904"/>
        <v>3.1792246632204036E-5</v>
      </c>
      <c r="R8231" s="89">
        <f t="shared" si="905"/>
        <v>8.1611010577782219E-3</v>
      </c>
      <c r="S8231" s="88">
        <f t="shared" si="907"/>
        <v>5.7638787426967326E-2</v>
      </c>
    </row>
    <row r="8232" spans="1:19" x14ac:dyDescent="0.2">
      <c r="A8232" s="60">
        <v>2004</v>
      </c>
      <c r="B8232" s="61">
        <v>12</v>
      </c>
      <c r="C8232" s="61">
        <v>8</v>
      </c>
      <c r="D8232" s="61">
        <v>22</v>
      </c>
      <c r="E8232" s="87">
        <v>4.2204451078292252E-2</v>
      </c>
      <c r="F8232" s="87">
        <v>2.0202858555624453E-2</v>
      </c>
      <c r="G8232" s="87">
        <v>1.4049599999999879E-3</v>
      </c>
      <c r="H8232" s="87">
        <v>1.6661480863503531E-6</v>
      </c>
      <c r="I8232" s="87">
        <v>6.4846814516129276E-5</v>
      </c>
      <c r="J8232" s="87">
        <v>7.8857643104750293E-3</v>
      </c>
      <c r="K8232" s="88">
        <v>7.1764546906994187E-2</v>
      </c>
      <c r="L8232" s="84"/>
      <c r="M8232" s="88">
        <f t="shared" si="906"/>
        <v>3.2087462846336449E-2</v>
      </c>
      <c r="N8232" s="88">
        <f t="shared" si="901"/>
        <v>2.2318188698856729E-2</v>
      </c>
      <c r="O8232" s="88">
        <f t="shared" si="902"/>
        <v>5.6104823839481168E-4</v>
      </c>
      <c r="P8232" s="88">
        <f t="shared" si="903"/>
        <v>3.0916821756038877E-6</v>
      </c>
      <c r="Q8232" s="88">
        <f t="shared" si="904"/>
        <v>3.1792246632204036E-5</v>
      </c>
      <c r="R8232" s="89">
        <f t="shared" si="905"/>
        <v>7.8857643104750293E-3</v>
      </c>
      <c r="S8232" s="88">
        <f t="shared" si="907"/>
        <v>5.5001583712395802E-2</v>
      </c>
    </row>
    <row r="8233" spans="1:19" x14ac:dyDescent="0.2">
      <c r="A8233" s="60">
        <v>2004</v>
      </c>
      <c r="B8233" s="61">
        <v>12</v>
      </c>
      <c r="C8233" s="61">
        <v>8</v>
      </c>
      <c r="D8233" s="61">
        <v>23</v>
      </c>
      <c r="E8233" s="87">
        <v>3.9072136842088032E-2</v>
      </c>
      <c r="F8233" s="87">
        <v>1.9158306901425122E-2</v>
      </c>
      <c r="G8233" s="87">
        <v>1.4049599999999879E-3</v>
      </c>
      <c r="H8233" s="87">
        <v>1.6661480863503531E-6</v>
      </c>
      <c r="I8233" s="87">
        <v>6.4846814516129276E-5</v>
      </c>
      <c r="J8233" s="87">
        <v>6.9218260739330418E-3</v>
      </c>
      <c r="K8233" s="88">
        <v>6.6623742780048664E-2</v>
      </c>
      <c r="L8233" s="84"/>
      <c r="M8233" s="88">
        <f t="shared" si="906"/>
        <v>2.9706007475887392E-2</v>
      </c>
      <c r="N8233" s="88">
        <f t="shared" si="901"/>
        <v>2.1164267789103419E-2</v>
      </c>
      <c r="O8233" s="88">
        <f t="shared" si="902"/>
        <v>5.6104823839481168E-4</v>
      </c>
      <c r="P8233" s="88">
        <f t="shared" si="903"/>
        <v>3.0916821756038877E-6</v>
      </c>
      <c r="Q8233" s="88">
        <f t="shared" si="904"/>
        <v>3.1792246632204036E-5</v>
      </c>
      <c r="R8233" s="89">
        <f t="shared" si="905"/>
        <v>6.9218260739330418E-3</v>
      </c>
      <c r="S8233" s="88">
        <f t="shared" si="907"/>
        <v>5.1466207432193434E-2</v>
      </c>
    </row>
    <row r="8234" spans="1:19" x14ac:dyDescent="0.2">
      <c r="A8234" s="60">
        <v>2004</v>
      </c>
      <c r="B8234" s="61">
        <v>12</v>
      </c>
      <c r="C8234" s="61">
        <v>8</v>
      </c>
      <c r="D8234" s="61">
        <v>24</v>
      </c>
      <c r="E8234" s="87">
        <v>3.2619667534813247E-2</v>
      </c>
      <c r="F8234" s="87">
        <v>1.8528050410209298E-2</v>
      </c>
      <c r="G8234" s="87">
        <v>1.4049599999999879E-3</v>
      </c>
      <c r="H8234" s="87">
        <v>1.6661480863503531E-6</v>
      </c>
      <c r="I8234" s="87">
        <v>6.4846814516129276E-5</v>
      </c>
      <c r="J8234" s="87">
        <v>8.0835461881363108E-3</v>
      </c>
      <c r="K8234" s="88">
        <v>6.0702737095761322E-2</v>
      </c>
      <c r="L8234" s="84"/>
      <c r="M8234" s="88">
        <f t="shared" si="906"/>
        <v>2.4800283935490532E-2</v>
      </c>
      <c r="N8234" s="88">
        <f t="shared" si="901"/>
        <v>2.046802060898751E-2</v>
      </c>
      <c r="O8234" s="88">
        <f t="shared" si="902"/>
        <v>5.6104823839481168E-4</v>
      </c>
      <c r="P8234" s="88">
        <f t="shared" si="903"/>
        <v>3.0916821756038877E-6</v>
      </c>
      <c r="Q8234" s="88">
        <f t="shared" si="904"/>
        <v>3.1792246632204036E-5</v>
      </c>
      <c r="R8234" s="89">
        <f t="shared" si="905"/>
        <v>8.0835461881363108E-3</v>
      </c>
      <c r="S8234" s="88">
        <f t="shared" si="907"/>
        <v>4.5864236711680662E-2</v>
      </c>
    </row>
    <row r="8235" spans="1:19" x14ac:dyDescent="0.2">
      <c r="A8235" s="60">
        <v>2004</v>
      </c>
      <c r="B8235" s="61">
        <v>12</v>
      </c>
      <c r="C8235" s="61">
        <v>9</v>
      </c>
      <c r="D8235" s="61">
        <v>1</v>
      </c>
      <c r="E8235" s="87">
        <v>2.710852139609354E-2</v>
      </c>
      <c r="F8235" s="87">
        <v>1.8107072526271008E-2</v>
      </c>
      <c r="G8235" s="87">
        <v>1.4049599999999879E-3</v>
      </c>
      <c r="H8235" s="87">
        <v>1.6661480863503531E-6</v>
      </c>
      <c r="I8235" s="87">
        <v>6.4846814516129276E-5</v>
      </c>
      <c r="J8235" s="87">
        <v>9.6970548268700048E-3</v>
      </c>
      <c r="K8235" s="88">
        <v>5.6384121711837022E-2</v>
      </c>
      <c r="L8235" s="84"/>
      <c r="M8235" s="88">
        <f t="shared" si="906"/>
        <v>2.0610235434709159E-2</v>
      </c>
      <c r="N8235" s="88">
        <f t="shared" si="901"/>
        <v>2.0002964447459099E-2</v>
      </c>
      <c r="O8235" s="88">
        <f t="shared" si="902"/>
        <v>5.6104823839481168E-4</v>
      </c>
      <c r="P8235" s="88">
        <f t="shared" si="903"/>
        <v>3.0916821756038877E-6</v>
      </c>
      <c r="Q8235" s="88">
        <f t="shared" si="904"/>
        <v>3.1792246632204036E-5</v>
      </c>
      <c r="R8235" s="89">
        <f t="shared" si="905"/>
        <v>9.6970548268700048E-3</v>
      </c>
      <c r="S8235" s="88">
        <f t="shared" si="907"/>
        <v>4.1209132049370878E-2</v>
      </c>
    </row>
    <row r="8236" spans="1:19" x14ac:dyDescent="0.2">
      <c r="A8236" s="60">
        <v>2004</v>
      </c>
      <c r="B8236" s="61">
        <v>12</v>
      </c>
      <c r="C8236" s="61">
        <v>9</v>
      </c>
      <c r="D8236" s="61">
        <v>2</v>
      </c>
      <c r="E8236" s="87">
        <v>2.5258816139277551E-2</v>
      </c>
      <c r="F8236" s="87">
        <v>1.755739964302655E-2</v>
      </c>
      <c r="G8236" s="87">
        <v>1.4049599999999879E-3</v>
      </c>
      <c r="H8236" s="87">
        <v>1.6661480863503531E-6</v>
      </c>
      <c r="I8236" s="87">
        <v>6.4846814516129276E-5</v>
      </c>
      <c r="J8236" s="87">
        <v>1.0535904113372381E-2</v>
      </c>
      <c r="K8236" s="88">
        <v>5.4823592858278952E-2</v>
      </c>
      <c r="L8236" s="84"/>
      <c r="M8236" s="88">
        <f t="shared" si="906"/>
        <v>1.9203930005107589E-2</v>
      </c>
      <c r="N8236" s="88">
        <f t="shared" si="901"/>
        <v>1.9395738341454454E-2</v>
      </c>
      <c r="O8236" s="88">
        <f t="shared" si="902"/>
        <v>5.6104823839481168E-4</v>
      </c>
      <c r="P8236" s="88">
        <f t="shared" si="903"/>
        <v>3.0916821756038877E-6</v>
      </c>
      <c r="Q8236" s="88">
        <f t="shared" si="904"/>
        <v>3.1792246632204036E-5</v>
      </c>
      <c r="R8236" s="89">
        <f t="shared" si="905"/>
        <v>1.0535904113372381E-2</v>
      </c>
      <c r="S8236" s="88">
        <f t="shared" si="907"/>
        <v>3.9195600513764667E-2</v>
      </c>
    </row>
    <row r="8237" spans="1:19" x14ac:dyDescent="0.2">
      <c r="A8237" s="60">
        <v>2004</v>
      </c>
      <c r="B8237" s="61">
        <v>12</v>
      </c>
      <c r="C8237" s="61">
        <v>9</v>
      </c>
      <c r="D8237" s="61">
        <v>3</v>
      </c>
      <c r="E8237" s="87">
        <v>2.4447501152455083E-2</v>
      </c>
      <c r="F8237" s="87">
        <v>1.7568628544838868E-2</v>
      </c>
      <c r="G8237" s="87">
        <v>1.4049599999999879E-3</v>
      </c>
      <c r="H8237" s="87">
        <v>1.6661480863503531E-6</v>
      </c>
      <c r="I8237" s="87">
        <v>6.4846814516129276E-5</v>
      </c>
      <c r="J8237" s="87">
        <v>1.0789138875570363E-2</v>
      </c>
      <c r="K8237" s="88">
        <v>5.4276741535466785E-2</v>
      </c>
      <c r="L8237" s="84"/>
      <c r="M8237" s="88">
        <f t="shared" si="906"/>
        <v>1.8587098395378827E-2</v>
      </c>
      <c r="N8237" s="88">
        <f t="shared" si="901"/>
        <v>1.9408142959783006E-2</v>
      </c>
      <c r="O8237" s="88">
        <f t="shared" si="902"/>
        <v>5.6104823839481168E-4</v>
      </c>
      <c r="P8237" s="88">
        <f t="shared" si="903"/>
        <v>3.0916821756038877E-6</v>
      </c>
      <c r="Q8237" s="88">
        <f t="shared" si="904"/>
        <v>3.1792246632204036E-5</v>
      </c>
      <c r="R8237" s="89">
        <f t="shared" si="905"/>
        <v>1.0789138875570363E-2</v>
      </c>
      <c r="S8237" s="88">
        <f t="shared" si="907"/>
        <v>3.859117352236445E-2</v>
      </c>
    </row>
    <row r="8238" spans="1:19" x14ac:dyDescent="0.2">
      <c r="A8238" s="60">
        <v>2004</v>
      </c>
      <c r="B8238" s="61">
        <v>12</v>
      </c>
      <c r="C8238" s="61">
        <v>9</v>
      </c>
      <c r="D8238" s="61">
        <v>4</v>
      </c>
      <c r="E8238" s="87">
        <v>2.5863661025217598E-2</v>
      </c>
      <c r="F8238" s="87">
        <v>1.7087654486648052E-2</v>
      </c>
      <c r="G8238" s="87">
        <v>1.4049599999999879E-3</v>
      </c>
      <c r="H8238" s="87">
        <v>1.6661480863503531E-6</v>
      </c>
      <c r="I8238" s="87">
        <v>6.4846814516129276E-5</v>
      </c>
      <c r="J8238" s="87">
        <v>1.0694240523230992E-2</v>
      </c>
      <c r="K8238" s="88">
        <v>5.5117028997699116E-2</v>
      </c>
      <c r="L8238" s="84"/>
      <c r="M8238" s="88">
        <f t="shared" si="906"/>
        <v>1.9663785240978202E-2</v>
      </c>
      <c r="N8238" s="88">
        <f t="shared" si="901"/>
        <v>1.8876808754754427E-2</v>
      </c>
      <c r="O8238" s="88">
        <f t="shared" si="902"/>
        <v>5.6104823839481168E-4</v>
      </c>
      <c r="P8238" s="88">
        <f t="shared" si="903"/>
        <v>3.0916821756038877E-6</v>
      </c>
      <c r="Q8238" s="88">
        <f t="shared" si="904"/>
        <v>3.1792246632204036E-5</v>
      </c>
      <c r="R8238" s="89">
        <f t="shared" si="905"/>
        <v>1.0694240523230992E-2</v>
      </c>
      <c r="S8238" s="88">
        <f t="shared" si="907"/>
        <v>3.9136526162935253E-2</v>
      </c>
    </row>
    <row r="8239" spans="1:19" x14ac:dyDescent="0.2">
      <c r="A8239" s="60">
        <v>2004</v>
      </c>
      <c r="B8239" s="61">
        <v>12</v>
      </c>
      <c r="C8239" s="61">
        <v>9</v>
      </c>
      <c r="D8239" s="61">
        <v>5</v>
      </c>
      <c r="E8239" s="87">
        <v>2.6469093303998964E-2</v>
      </c>
      <c r="F8239" s="87">
        <v>1.6755786859329769E-2</v>
      </c>
      <c r="G8239" s="87">
        <v>1.4049599999999879E-3</v>
      </c>
      <c r="H8239" s="87">
        <v>1.6661480863503531E-6</v>
      </c>
      <c r="I8239" s="87">
        <v>6.4846814516129276E-5</v>
      </c>
      <c r="J8239" s="87">
        <v>1.0944181516917156E-2</v>
      </c>
      <c r="K8239" s="88">
        <v>5.5640534642848363E-2</v>
      </c>
      <c r="L8239" s="84"/>
      <c r="M8239" s="88">
        <f t="shared" si="906"/>
        <v>2.012408706353554E-2</v>
      </c>
      <c r="N8239" s="88">
        <f t="shared" si="901"/>
        <v>1.8510193094443857E-2</v>
      </c>
      <c r="O8239" s="88">
        <f t="shared" si="902"/>
        <v>5.6104823839481168E-4</v>
      </c>
      <c r="P8239" s="88">
        <f t="shared" si="903"/>
        <v>3.0916821756038877E-6</v>
      </c>
      <c r="Q8239" s="88">
        <f t="shared" si="904"/>
        <v>3.1792246632204036E-5</v>
      </c>
      <c r="R8239" s="89">
        <f t="shared" si="905"/>
        <v>1.0944181516917156E-2</v>
      </c>
      <c r="S8239" s="88">
        <f t="shared" si="907"/>
        <v>3.9230212325182021E-2</v>
      </c>
    </row>
    <row r="8240" spans="1:19" x14ac:dyDescent="0.2">
      <c r="A8240" s="60">
        <v>2004</v>
      </c>
      <c r="B8240" s="61">
        <v>12</v>
      </c>
      <c r="C8240" s="61">
        <v>9</v>
      </c>
      <c r="D8240" s="61">
        <v>6</v>
      </c>
      <c r="E8240" s="87">
        <v>2.8636839853169432E-2</v>
      </c>
      <c r="F8240" s="87">
        <v>1.7459006333792462E-2</v>
      </c>
      <c r="G8240" s="87">
        <v>1.4049599999999879E-3</v>
      </c>
      <c r="H8240" s="87">
        <v>1.6661480863503531E-6</v>
      </c>
      <c r="I8240" s="87">
        <v>6.4846814516129276E-5</v>
      </c>
      <c r="J8240" s="87">
        <v>1.0930857937134296E-2</v>
      </c>
      <c r="K8240" s="88">
        <v>5.8498177086698661E-2</v>
      </c>
      <c r="L8240" s="84"/>
      <c r="M8240" s="88">
        <f t="shared" si="906"/>
        <v>2.1772194907131167E-2</v>
      </c>
      <c r="N8240" s="88">
        <f t="shared" si="901"/>
        <v>1.9287042810267854E-2</v>
      </c>
      <c r="O8240" s="88">
        <f t="shared" si="902"/>
        <v>5.6104823839481168E-4</v>
      </c>
      <c r="P8240" s="88">
        <f t="shared" si="903"/>
        <v>3.0916821756038877E-6</v>
      </c>
      <c r="Q8240" s="88">
        <f t="shared" si="904"/>
        <v>3.1792246632204036E-5</v>
      </c>
      <c r="R8240" s="89">
        <f t="shared" si="905"/>
        <v>1.0930857937134296E-2</v>
      </c>
      <c r="S8240" s="88">
        <f t="shared" si="907"/>
        <v>4.1655169884601641E-2</v>
      </c>
    </row>
    <row r="8241" spans="1:19" x14ac:dyDescent="0.2">
      <c r="A8241" s="60">
        <v>2004</v>
      </c>
      <c r="B8241" s="61">
        <v>12</v>
      </c>
      <c r="C8241" s="61">
        <v>9</v>
      </c>
      <c r="D8241" s="61">
        <v>7</v>
      </c>
      <c r="E8241" s="87">
        <v>3.4817194410600223E-2</v>
      </c>
      <c r="F8241" s="87">
        <v>1.8756591616821257E-2</v>
      </c>
      <c r="G8241" s="87">
        <v>1.421013333333321E-4</v>
      </c>
      <c r="H8241" s="87">
        <v>1.6851858031628439E-7</v>
      </c>
      <c r="I8241" s="87">
        <v>6.4846814516129276E-5</v>
      </c>
      <c r="J8241" s="87">
        <v>1.0964391046815028E-2</v>
      </c>
      <c r="K8241" s="88">
        <v>6.4745293740666288E-2</v>
      </c>
      <c r="L8241" s="84"/>
      <c r="M8241" s="88">
        <f t="shared" si="906"/>
        <v>2.6471033351229495E-2</v>
      </c>
      <c r="N8241" s="88">
        <f t="shared" si="901"/>
        <v>2.0720491107683849E-2</v>
      </c>
      <c r="O8241" s="88">
        <f t="shared" si="902"/>
        <v>5.6745887954262473E-5</v>
      </c>
      <c r="P8241" s="88">
        <f t="shared" si="903"/>
        <v>3.1270083091064023E-7</v>
      </c>
      <c r="Q8241" s="88">
        <f t="shared" si="904"/>
        <v>3.1792246632204036E-5</v>
      </c>
      <c r="R8241" s="89">
        <f t="shared" si="905"/>
        <v>1.0964391046815028E-2</v>
      </c>
      <c r="S8241" s="88">
        <f t="shared" si="907"/>
        <v>4.7280375294330719E-2</v>
      </c>
    </row>
    <row r="8242" spans="1:19" x14ac:dyDescent="0.2">
      <c r="A8242" s="60">
        <v>2004</v>
      </c>
      <c r="B8242" s="61">
        <v>12</v>
      </c>
      <c r="C8242" s="61">
        <v>9</v>
      </c>
      <c r="D8242" s="61">
        <v>8</v>
      </c>
      <c r="E8242" s="87">
        <v>4.0581861127894726E-2</v>
      </c>
      <c r="F8242" s="87">
        <v>2.1236312288017322E-2</v>
      </c>
      <c r="G8242" s="87">
        <v>1.421013333333321E-4</v>
      </c>
      <c r="H8242" s="87">
        <v>1.6851858031628439E-7</v>
      </c>
      <c r="I8242" s="87">
        <v>6.4846814516129276E-5</v>
      </c>
      <c r="J8242" s="87">
        <v>1.2251568967886699E-2</v>
      </c>
      <c r="K8242" s="88">
        <v>7.4276859050228516E-2</v>
      </c>
      <c r="L8242" s="84"/>
      <c r="M8242" s="88">
        <f t="shared" si="906"/>
        <v>3.0853830056002663E-2</v>
      </c>
      <c r="N8242" s="88">
        <f t="shared" si="901"/>
        <v>2.3459849684482975E-2</v>
      </c>
      <c r="O8242" s="88">
        <f t="shared" si="902"/>
        <v>5.6745887954262473E-5</v>
      </c>
      <c r="P8242" s="88">
        <f t="shared" si="903"/>
        <v>3.1270083091064023E-7</v>
      </c>
      <c r="Q8242" s="88">
        <f t="shared" si="904"/>
        <v>3.1792246632204036E-5</v>
      </c>
      <c r="R8242" s="89">
        <f t="shared" si="905"/>
        <v>1.2251568967886699E-2</v>
      </c>
      <c r="S8242" s="88">
        <f t="shared" si="907"/>
        <v>5.440253057590301E-2</v>
      </c>
    </row>
    <row r="8243" spans="1:19" x14ac:dyDescent="0.2">
      <c r="A8243" s="60">
        <v>2004</v>
      </c>
      <c r="B8243" s="61">
        <v>12</v>
      </c>
      <c r="C8243" s="61">
        <v>9</v>
      </c>
      <c r="D8243" s="61">
        <v>9</v>
      </c>
      <c r="E8243" s="87">
        <v>4.3024350272011083E-2</v>
      </c>
      <c r="F8243" s="87">
        <v>2.2867859716508888E-2</v>
      </c>
      <c r="G8243" s="87">
        <v>1.421013333333321E-4</v>
      </c>
      <c r="H8243" s="87">
        <v>1.6851858031628439E-7</v>
      </c>
      <c r="I8243" s="87">
        <v>6.4846814516129276E-5</v>
      </c>
      <c r="J8243" s="87">
        <v>1.3666061140567927E-2</v>
      </c>
      <c r="K8243" s="88">
        <v>7.9765387795517673E-2</v>
      </c>
      <c r="L8243" s="84"/>
      <c r="M8243" s="88">
        <f t="shared" si="906"/>
        <v>3.2710820910332832E-2</v>
      </c>
      <c r="N8243" s="88">
        <f t="shared" si="901"/>
        <v>2.5262227465822826E-2</v>
      </c>
      <c r="O8243" s="88">
        <f t="shared" si="902"/>
        <v>5.6745887954262473E-5</v>
      </c>
      <c r="P8243" s="88">
        <f t="shared" si="903"/>
        <v>3.1270083091064023E-7</v>
      </c>
      <c r="Q8243" s="88">
        <f t="shared" si="904"/>
        <v>3.1792246632204036E-5</v>
      </c>
      <c r="R8243" s="89">
        <f t="shared" si="905"/>
        <v>1.3666061140567927E-2</v>
      </c>
      <c r="S8243" s="88">
        <f t="shared" si="907"/>
        <v>5.8061899211573037E-2</v>
      </c>
    </row>
    <row r="8244" spans="1:19" x14ac:dyDescent="0.2">
      <c r="A8244" s="60">
        <v>2004</v>
      </c>
      <c r="B8244" s="61">
        <v>12</v>
      </c>
      <c r="C8244" s="61">
        <v>9</v>
      </c>
      <c r="D8244" s="61">
        <v>10</v>
      </c>
      <c r="E8244" s="87">
        <v>3.984164620759309E-2</v>
      </c>
      <c r="F8244" s="87">
        <v>2.3399073382384485E-2</v>
      </c>
      <c r="G8244" s="87">
        <v>1.421013333333321E-4</v>
      </c>
      <c r="H8244" s="87">
        <v>1.6851858031628439E-7</v>
      </c>
      <c r="I8244" s="87">
        <v>6.4846814516129276E-5</v>
      </c>
      <c r="J8244" s="87">
        <v>1.5200502735903666E-2</v>
      </c>
      <c r="K8244" s="88">
        <v>7.8648338992311009E-2</v>
      </c>
      <c r="L8244" s="84"/>
      <c r="M8244" s="88">
        <f t="shared" si="906"/>
        <v>3.0291054847543686E-2</v>
      </c>
      <c r="N8244" s="88">
        <f t="shared" si="901"/>
        <v>2.5849061591388802E-2</v>
      </c>
      <c r="O8244" s="88">
        <f t="shared" si="902"/>
        <v>5.6745887954262473E-5</v>
      </c>
      <c r="P8244" s="88">
        <f t="shared" si="903"/>
        <v>3.1270083091064023E-7</v>
      </c>
      <c r="Q8244" s="88">
        <f t="shared" si="904"/>
        <v>3.1792246632204036E-5</v>
      </c>
      <c r="R8244" s="89">
        <f t="shared" si="905"/>
        <v>1.5200502735903666E-2</v>
      </c>
      <c r="S8244" s="88">
        <f t="shared" si="907"/>
        <v>5.6228967274349867E-2</v>
      </c>
    </row>
    <row r="8245" spans="1:19" x14ac:dyDescent="0.2">
      <c r="A8245" s="60">
        <v>2004</v>
      </c>
      <c r="B8245" s="61">
        <v>12</v>
      </c>
      <c r="C8245" s="61">
        <v>9</v>
      </c>
      <c r="D8245" s="61">
        <v>11</v>
      </c>
      <c r="E8245" s="87">
        <v>3.7781861214248667E-2</v>
      </c>
      <c r="F8245" s="87">
        <v>2.4239730352236567E-2</v>
      </c>
      <c r="G8245" s="87">
        <v>1.421013333333321E-4</v>
      </c>
      <c r="H8245" s="87">
        <v>1.6851858031628439E-7</v>
      </c>
      <c r="I8245" s="87">
        <v>6.4846814516129276E-5</v>
      </c>
      <c r="J8245" s="87">
        <v>1.4667371238751706E-2</v>
      </c>
      <c r="K8245" s="88">
        <v>7.6896079471666726E-2</v>
      </c>
      <c r="L8245" s="84"/>
      <c r="M8245" s="88">
        <f t="shared" si="906"/>
        <v>2.8725028687820085E-2</v>
      </c>
      <c r="N8245" s="88">
        <f t="shared" si="901"/>
        <v>2.6777739126427259E-2</v>
      </c>
      <c r="O8245" s="88">
        <f t="shared" si="902"/>
        <v>5.6745887954262473E-5</v>
      </c>
      <c r="P8245" s="88">
        <f t="shared" si="903"/>
        <v>3.1270083091064023E-7</v>
      </c>
      <c r="Q8245" s="88">
        <f t="shared" si="904"/>
        <v>3.1792246632204036E-5</v>
      </c>
      <c r="R8245" s="89">
        <f t="shared" si="905"/>
        <v>1.4667371238751706E-2</v>
      </c>
      <c r="S8245" s="88">
        <f t="shared" si="907"/>
        <v>5.559161864966472E-2</v>
      </c>
    </row>
    <row r="8246" spans="1:19" x14ac:dyDescent="0.2">
      <c r="A8246" s="60">
        <v>2004</v>
      </c>
      <c r="B8246" s="61">
        <v>12</v>
      </c>
      <c r="C8246" s="61">
        <v>9</v>
      </c>
      <c r="D8246" s="61">
        <v>12</v>
      </c>
      <c r="E8246" s="87">
        <v>3.7923895533240666E-2</v>
      </c>
      <c r="F8246" s="87">
        <v>2.4099749436866314E-2</v>
      </c>
      <c r="G8246" s="87">
        <v>1.421013333333321E-4</v>
      </c>
      <c r="H8246" s="87">
        <v>1.6851858031628439E-7</v>
      </c>
      <c r="I8246" s="87">
        <v>6.4846814516129276E-5</v>
      </c>
      <c r="J8246" s="87">
        <v>1.4185149868762065E-2</v>
      </c>
      <c r="K8246" s="88">
        <v>7.6415911505298834E-2</v>
      </c>
      <c r="L8246" s="84"/>
      <c r="M8246" s="88">
        <f t="shared" si="906"/>
        <v>2.8833015424221561E-2</v>
      </c>
      <c r="N8246" s="88">
        <f t="shared" si="901"/>
        <v>2.6623101579722155E-2</v>
      </c>
      <c r="O8246" s="88">
        <f t="shared" si="902"/>
        <v>5.6745887954262473E-5</v>
      </c>
      <c r="P8246" s="88">
        <f t="shared" si="903"/>
        <v>3.1270083091064023E-7</v>
      </c>
      <c r="Q8246" s="88">
        <f t="shared" si="904"/>
        <v>3.1792246632204036E-5</v>
      </c>
      <c r="R8246" s="89">
        <f t="shared" si="905"/>
        <v>1.4185149868762065E-2</v>
      </c>
      <c r="S8246" s="88">
        <f t="shared" si="907"/>
        <v>5.5544967839361095E-2</v>
      </c>
    </row>
    <row r="8247" spans="1:19" x14ac:dyDescent="0.2">
      <c r="A8247" s="60">
        <v>2004</v>
      </c>
      <c r="B8247" s="61">
        <v>12</v>
      </c>
      <c r="C8247" s="61">
        <v>9</v>
      </c>
      <c r="D8247" s="61">
        <v>13</v>
      </c>
      <c r="E8247" s="87">
        <v>3.7280490973253561E-2</v>
      </c>
      <c r="F8247" s="87">
        <v>2.3509175647765428E-2</v>
      </c>
      <c r="G8247" s="87">
        <v>1.421013333333321E-4</v>
      </c>
      <c r="H8247" s="87">
        <v>1.6851858031628439E-7</v>
      </c>
      <c r="I8247" s="87">
        <v>6.4846814516129276E-5</v>
      </c>
      <c r="J8247" s="87">
        <v>1.2573165571662066E-2</v>
      </c>
      <c r="K8247" s="88">
        <v>7.3569948859110834E-2</v>
      </c>
      <c r="L8247" s="84"/>
      <c r="M8247" s="88">
        <f t="shared" si="906"/>
        <v>2.8343843799279646E-2</v>
      </c>
      <c r="N8247" s="88">
        <f t="shared" si="901"/>
        <v>2.5970692059086128E-2</v>
      </c>
      <c r="O8247" s="88">
        <f t="shared" si="902"/>
        <v>5.6745887954262473E-5</v>
      </c>
      <c r="P8247" s="88">
        <f t="shared" si="903"/>
        <v>3.1270083091064023E-7</v>
      </c>
      <c r="Q8247" s="88">
        <f t="shared" si="904"/>
        <v>3.1792246632204036E-5</v>
      </c>
      <c r="R8247" s="89">
        <f t="shared" si="905"/>
        <v>1.2573165571662066E-2</v>
      </c>
      <c r="S8247" s="88">
        <f t="shared" si="907"/>
        <v>5.4403386693783154E-2</v>
      </c>
    </row>
    <row r="8248" spans="1:19" x14ac:dyDescent="0.2">
      <c r="A8248" s="60">
        <v>2004</v>
      </c>
      <c r="B8248" s="61">
        <v>12</v>
      </c>
      <c r="C8248" s="61">
        <v>9</v>
      </c>
      <c r="D8248" s="61">
        <v>14</v>
      </c>
      <c r="E8248" s="87">
        <v>3.4368497651165397E-2</v>
      </c>
      <c r="F8248" s="87">
        <v>2.4291430921752885E-2</v>
      </c>
      <c r="G8248" s="87">
        <v>1.421013333333321E-4</v>
      </c>
      <c r="H8248" s="87">
        <v>1.6851858031628439E-7</v>
      </c>
      <c r="I8248" s="87">
        <v>6.4846814516129276E-5</v>
      </c>
      <c r="J8248" s="87">
        <v>1.4197734733831254E-2</v>
      </c>
      <c r="K8248" s="88">
        <v>7.3064779973179311E-2</v>
      </c>
      <c r="L8248" s="84"/>
      <c r="M8248" s="88">
        <f t="shared" si="906"/>
        <v>2.6129895385214298E-2</v>
      </c>
      <c r="N8248" s="88">
        <f t="shared" si="901"/>
        <v>2.6834852978069916E-2</v>
      </c>
      <c r="O8248" s="88">
        <f t="shared" si="902"/>
        <v>5.6745887954262473E-5</v>
      </c>
      <c r="P8248" s="88">
        <f t="shared" si="903"/>
        <v>3.1270083091064023E-7</v>
      </c>
      <c r="Q8248" s="88">
        <f t="shared" si="904"/>
        <v>3.1792246632204036E-5</v>
      </c>
      <c r="R8248" s="89">
        <f t="shared" si="905"/>
        <v>1.4197734733831254E-2</v>
      </c>
      <c r="S8248" s="88">
        <f t="shared" si="907"/>
        <v>5.305359919870159E-2</v>
      </c>
    </row>
    <row r="8249" spans="1:19" x14ac:dyDescent="0.2">
      <c r="A8249" s="60">
        <v>2004</v>
      </c>
      <c r="B8249" s="61">
        <v>12</v>
      </c>
      <c r="C8249" s="61">
        <v>9</v>
      </c>
      <c r="D8249" s="61">
        <v>15</v>
      </c>
      <c r="E8249" s="87">
        <v>3.4131668642457542E-2</v>
      </c>
      <c r="F8249" s="87">
        <v>2.3939887511863756E-2</v>
      </c>
      <c r="G8249" s="87">
        <v>1.421013333333321E-4</v>
      </c>
      <c r="H8249" s="87">
        <v>1.6851858031628439E-7</v>
      </c>
      <c r="I8249" s="87">
        <v>6.4846814516129276E-5</v>
      </c>
      <c r="J8249" s="87">
        <v>1.2503663428707731E-2</v>
      </c>
      <c r="K8249" s="88">
        <v>7.0782336249458816E-2</v>
      </c>
      <c r="L8249" s="84"/>
      <c r="M8249" s="88">
        <f t="shared" si="906"/>
        <v>2.594983755188883E-2</v>
      </c>
      <c r="N8249" s="88">
        <f t="shared" si="901"/>
        <v>2.6446501392271143E-2</v>
      </c>
      <c r="O8249" s="88">
        <f t="shared" si="902"/>
        <v>5.6745887954262473E-5</v>
      </c>
      <c r="P8249" s="88">
        <f t="shared" si="903"/>
        <v>3.1270083091064023E-7</v>
      </c>
      <c r="Q8249" s="88">
        <f t="shared" si="904"/>
        <v>3.1792246632204036E-5</v>
      </c>
      <c r="R8249" s="89">
        <f t="shared" si="905"/>
        <v>1.2503663428707731E-2</v>
      </c>
      <c r="S8249" s="88">
        <f t="shared" si="907"/>
        <v>5.2485189779577349E-2</v>
      </c>
    </row>
    <row r="8250" spans="1:19" x14ac:dyDescent="0.2">
      <c r="A8250" s="60">
        <v>2004</v>
      </c>
      <c r="B8250" s="61">
        <v>12</v>
      </c>
      <c r="C8250" s="61">
        <v>9</v>
      </c>
      <c r="D8250" s="61">
        <v>16</v>
      </c>
      <c r="E8250" s="87">
        <v>3.5710049612870068E-2</v>
      </c>
      <c r="F8250" s="87">
        <v>2.3508009969251602E-2</v>
      </c>
      <c r="G8250" s="87">
        <v>1.421013333333321E-4</v>
      </c>
      <c r="H8250" s="87">
        <v>1.6851858031628439E-7</v>
      </c>
      <c r="I8250" s="87">
        <v>6.4846814516129276E-5</v>
      </c>
      <c r="J8250" s="87">
        <v>1.2325823014599668E-2</v>
      </c>
      <c r="K8250" s="88">
        <v>7.1750999263151122E-2</v>
      </c>
      <c r="L8250" s="84"/>
      <c r="M8250" s="88">
        <f t="shared" si="906"/>
        <v>2.7149858863658151E-2</v>
      </c>
      <c r="N8250" s="88">
        <f t="shared" si="901"/>
        <v>2.5969404328789837E-2</v>
      </c>
      <c r="O8250" s="88">
        <f t="shared" si="902"/>
        <v>5.6745887954262473E-5</v>
      </c>
      <c r="P8250" s="88">
        <f t="shared" si="903"/>
        <v>3.1270083091064023E-7</v>
      </c>
      <c r="Q8250" s="88">
        <f t="shared" si="904"/>
        <v>3.1792246632204036E-5</v>
      </c>
      <c r="R8250" s="89">
        <f t="shared" si="905"/>
        <v>1.2325823014599668E-2</v>
      </c>
      <c r="S8250" s="88">
        <f t="shared" si="907"/>
        <v>5.3208114027865364E-2</v>
      </c>
    </row>
    <row r="8251" spans="1:19" x14ac:dyDescent="0.2">
      <c r="A8251" s="60">
        <v>2004</v>
      </c>
      <c r="B8251" s="61">
        <v>12</v>
      </c>
      <c r="C8251" s="61">
        <v>9</v>
      </c>
      <c r="D8251" s="61">
        <v>17</v>
      </c>
      <c r="E8251" s="87">
        <v>4.0081179363591318E-2</v>
      </c>
      <c r="F8251" s="87">
        <v>2.3304018961499934E-2</v>
      </c>
      <c r="G8251" s="87">
        <v>1.421013333333321E-4</v>
      </c>
      <c r="H8251" s="87">
        <v>1.6851858031628439E-7</v>
      </c>
      <c r="I8251" s="87">
        <v>6.4846814516129276E-5</v>
      </c>
      <c r="J8251" s="87">
        <v>1.1521495601411901E-2</v>
      </c>
      <c r="K8251" s="88">
        <v>7.5113810592932928E-2</v>
      </c>
      <c r="L8251" s="84"/>
      <c r="M8251" s="88">
        <f t="shared" si="906"/>
        <v>3.0473168606808099E-2</v>
      </c>
      <c r="N8251" s="88">
        <f t="shared" si="901"/>
        <v>2.5744054545176951E-2</v>
      </c>
      <c r="O8251" s="88">
        <f t="shared" si="902"/>
        <v>5.6745887954262473E-5</v>
      </c>
      <c r="P8251" s="88">
        <f t="shared" si="903"/>
        <v>3.1270083091064023E-7</v>
      </c>
      <c r="Q8251" s="88">
        <f t="shared" si="904"/>
        <v>3.1792246632204036E-5</v>
      </c>
      <c r="R8251" s="89">
        <f t="shared" si="905"/>
        <v>1.1521495601411901E-2</v>
      </c>
      <c r="S8251" s="88">
        <f t="shared" si="907"/>
        <v>5.6306073987402422E-2</v>
      </c>
    </row>
    <row r="8252" spans="1:19" x14ac:dyDescent="0.2">
      <c r="A8252" s="60">
        <v>2004</v>
      </c>
      <c r="B8252" s="61">
        <v>12</v>
      </c>
      <c r="C8252" s="61">
        <v>9</v>
      </c>
      <c r="D8252" s="61">
        <v>18</v>
      </c>
      <c r="E8252" s="87">
        <v>4.7040394077307465E-2</v>
      </c>
      <c r="F8252" s="87">
        <v>2.2805117472821258E-2</v>
      </c>
      <c r="G8252" s="87">
        <v>1.421013333333321E-4</v>
      </c>
      <c r="H8252" s="87">
        <v>1.6851858031628439E-7</v>
      </c>
      <c r="I8252" s="87">
        <v>6.4846814516129276E-5</v>
      </c>
      <c r="J8252" s="87">
        <v>1.1233275155198971E-2</v>
      </c>
      <c r="K8252" s="88">
        <v>8.1285903371757465E-2</v>
      </c>
      <c r="L8252" s="84"/>
      <c r="M8252" s="88">
        <f t="shared" si="906"/>
        <v>3.5764163699998644E-2</v>
      </c>
      <c r="N8252" s="88">
        <f t="shared" si="901"/>
        <v>2.5192915827068601E-2</v>
      </c>
      <c r="O8252" s="88">
        <f t="shared" si="902"/>
        <v>5.6745887954262473E-5</v>
      </c>
      <c r="P8252" s="88">
        <f t="shared" si="903"/>
        <v>3.1270083091064023E-7</v>
      </c>
      <c r="Q8252" s="88">
        <f t="shared" si="904"/>
        <v>3.1792246632204036E-5</v>
      </c>
      <c r="R8252" s="89">
        <f t="shared" si="905"/>
        <v>1.1233275155198971E-2</v>
      </c>
      <c r="S8252" s="88">
        <f t="shared" si="907"/>
        <v>6.1045930362484624E-2</v>
      </c>
    </row>
    <row r="8253" spans="1:19" x14ac:dyDescent="0.2">
      <c r="A8253" s="60">
        <v>2004</v>
      </c>
      <c r="B8253" s="61">
        <v>12</v>
      </c>
      <c r="C8253" s="61">
        <v>9</v>
      </c>
      <c r="D8253" s="61">
        <v>19</v>
      </c>
      <c r="E8253" s="87">
        <v>4.9462738080676173E-2</v>
      </c>
      <c r="F8253" s="87">
        <v>2.1975387219492656E-2</v>
      </c>
      <c r="G8253" s="87">
        <v>1.4049599999999879E-3</v>
      </c>
      <c r="H8253" s="87">
        <v>1.6661480863503531E-6</v>
      </c>
      <c r="I8253" s="87">
        <v>6.4846814516129276E-5</v>
      </c>
      <c r="J8253" s="87">
        <v>9.2232528922094707E-3</v>
      </c>
      <c r="K8253" s="88">
        <v>8.2132851154980757E-2</v>
      </c>
      <c r="L8253" s="84"/>
      <c r="M8253" s="88">
        <f t="shared" si="906"/>
        <v>3.7605838481290094E-2</v>
      </c>
      <c r="N8253" s="88">
        <f t="shared" si="901"/>
        <v>2.4276309084911185E-2</v>
      </c>
      <c r="O8253" s="88">
        <f t="shared" si="902"/>
        <v>5.6104823839481168E-4</v>
      </c>
      <c r="P8253" s="88">
        <f t="shared" si="903"/>
        <v>3.0916821756038877E-6</v>
      </c>
      <c r="Q8253" s="88">
        <f t="shared" si="904"/>
        <v>3.1792246632204036E-5</v>
      </c>
      <c r="R8253" s="89">
        <f t="shared" si="905"/>
        <v>9.2232528922094707E-3</v>
      </c>
      <c r="S8253" s="88">
        <f t="shared" si="907"/>
        <v>6.2478079733403899E-2</v>
      </c>
    </row>
    <row r="8254" spans="1:19" x14ac:dyDescent="0.2">
      <c r="A8254" s="60">
        <v>2004</v>
      </c>
      <c r="B8254" s="61">
        <v>12</v>
      </c>
      <c r="C8254" s="61">
        <v>9</v>
      </c>
      <c r="D8254" s="61">
        <v>20</v>
      </c>
      <c r="E8254" s="87">
        <v>4.8658778192699391E-2</v>
      </c>
      <c r="F8254" s="87">
        <v>2.1079613230802614E-2</v>
      </c>
      <c r="G8254" s="87">
        <v>1.4049599999999879E-3</v>
      </c>
      <c r="H8254" s="87">
        <v>1.6661480863503531E-6</v>
      </c>
      <c r="I8254" s="87">
        <v>6.4846814516129276E-5</v>
      </c>
      <c r="J8254" s="87">
        <v>6.2647458858650354E-3</v>
      </c>
      <c r="K8254" s="88">
        <v>7.7474610271969502E-2</v>
      </c>
      <c r="L8254" s="84"/>
      <c r="M8254" s="88">
        <f t="shared" si="906"/>
        <v>3.6994598851907291E-2</v>
      </c>
      <c r="N8254" s="88">
        <f t="shared" si="901"/>
        <v>2.3286743531300648E-2</v>
      </c>
      <c r="O8254" s="88">
        <f t="shared" si="902"/>
        <v>5.6104823839481168E-4</v>
      </c>
      <c r="P8254" s="88">
        <f t="shared" si="903"/>
        <v>3.0916821756038877E-6</v>
      </c>
      <c r="Q8254" s="88">
        <f t="shared" si="904"/>
        <v>3.1792246632204036E-5</v>
      </c>
      <c r="R8254" s="89">
        <f t="shared" si="905"/>
        <v>6.2647458858650354E-3</v>
      </c>
      <c r="S8254" s="88">
        <f t="shared" si="907"/>
        <v>6.0877274550410559E-2</v>
      </c>
    </row>
    <row r="8255" spans="1:19" x14ac:dyDescent="0.2">
      <c r="A8255" s="60">
        <v>2004</v>
      </c>
      <c r="B8255" s="61">
        <v>12</v>
      </c>
      <c r="C8255" s="61">
        <v>9</v>
      </c>
      <c r="D8255" s="61">
        <v>21</v>
      </c>
      <c r="E8255" s="87">
        <v>4.4932989546364814E-2</v>
      </c>
      <c r="F8255" s="87">
        <v>2.0997965083468205E-2</v>
      </c>
      <c r="G8255" s="87">
        <v>1.4049599999999879E-3</v>
      </c>
      <c r="H8255" s="87">
        <v>1.6661480863503531E-6</v>
      </c>
      <c r="I8255" s="87">
        <v>6.4846814516129276E-5</v>
      </c>
      <c r="J8255" s="87">
        <v>8.3582667967262436E-3</v>
      </c>
      <c r="K8255" s="88">
        <v>7.576069438916172E-2</v>
      </c>
      <c r="L8255" s="84"/>
      <c r="M8255" s="88">
        <f t="shared" si="906"/>
        <v>3.4161933061732999E-2</v>
      </c>
      <c r="N8255" s="88">
        <f t="shared" si="901"/>
        <v>2.3196546455767787E-2</v>
      </c>
      <c r="O8255" s="88">
        <f t="shared" si="902"/>
        <v>5.6104823839481168E-4</v>
      </c>
      <c r="P8255" s="88">
        <f t="shared" si="903"/>
        <v>3.0916821756038877E-6</v>
      </c>
      <c r="Q8255" s="88">
        <f t="shared" si="904"/>
        <v>3.1792246632204036E-5</v>
      </c>
      <c r="R8255" s="89">
        <f t="shared" si="905"/>
        <v>8.3582667967262436E-3</v>
      </c>
      <c r="S8255" s="88">
        <f t="shared" si="907"/>
        <v>5.7954411684703402E-2</v>
      </c>
    </row>
    <row r="8256" spans="1:19" x14ac:dyDescent="0.2">
      <c r="A8256" s="60">
        <v>2004</v>
      </c>
      <c r="B8256" s="61">
        <v>12</v>
      </c>
      <c r="C8256" s="61">
        <v>9</v>
      </c>
      <c r="D8256" s="61">
        <v>22</v>
      </c>
      <c r="E8256" s="87">
        <v>4.2682360203123319E-2</v>
      </c>
      <c r="F8256" s="87">
        <v>2.0236203550136105E-2</v>
      </c>
      <c r="G8256" s="87">
        <v>1.4049599999999879E-3</v>
      </c>
      <c r="H8256" s="87">
        <v>1.6661480863503531E-6</v>
      </c>
      <c r="I8256" s="87">
        <v>6.4846814516129276E-5</v>
      </c>
      <c r="J8256" s="87">
        <v>7.9928411845539057E-3</v>
      </c>
      <c r="K8256" s="88">
        <v>7.2382877900415782E-2</v>
      </c>
      <c r="L8256" s="84"/>
      <c r="M8256" s="88">
        <f t="shared" si="906"/>
        <v>3.2450810571402103E-2</v>
      </c>
      <c r="N8256" s="88">
        <f t="shared" si="901"/>
        <v>2.2355025064246529E-2</v>
      </c>
      <c r="O8256" s="88">
        <f t="shared" si="902"/>
        <v>5.6104823839481168E-4</v>
      </c>
      <c r="P8256" s="88">
        <f t="shared" si="903"/>
        <v>3.0916821756038877E-6</v>
      </c>
      <c r="Q8256" s="88">
        <f t="shared" si="904"/>
        <v>3.1792246632204036E-5</v>
      </c>
      <c r="R8256" s="89">
        <f t="shared" si="905"/>
        <v>7.9928411845539057E-3</v>
      </c>
      <c r="S8256" s="88">
        <f t="shared" si="907"/>
        <v>5.5401767802851248E-2</v>
      </c>
    </row>
    <row r="8257" spans="1:19" x14ac:dyDescent="0.2">
      <c r="A8257" s="60">
        <v>2004</v>
      </c>
      <c r="B8257" s="61">
        <v>12</v>
      </c>
      <c r="C8257" s="61">
        <v>9</v>
      </c>
      <c r="D8257" s="61">
        <v>23</v>
      </c>
      <c r="E8257" s="87">
        <v>3.954714145287002E-2</v>
      </c>
      <c r="F8257" s="87">
        <v>1.9146384417450164E-2</v>
      </c>
      <c r="G8257" s="87">
        <v>1.4049599999999879E-3</v>
      </c>
      <c r="H8257" s="87">
        <v>1.6661480863503531E-6</v>
      </c>
      <c r="I8257" s="87">
        <v>6.4846814516129276E-5</v>
      </c>
      <c r="J8257" s="87">
        <v>7.0327932603691324E-3</v>
      </c>
      <c r="K8257" s="88">
        <v>6.7197792093291797E-2</v>
      </c>
      <c r="L8257" s="84"/>
      <c r="M8257" s="88">
        <f t="shared" si="906"/>
        <v>3.0067146938927231E-2</v>
      </c>
      <c r="N8257" s="88">
        <f t="shared" si="901"/>
        <v>2.1151096967440754E-2</v>
      </c>
      <c r="O8257" s="88">
        <f t="shared" si="902"/>
        <v>5.6104823839481168E-4</v>
      </c>
      <c r="P8257" s="88">
        <f t="shared" si="903"/>
        <v>3.0916821756038877E-6</v>
      </c>
      <c r="Q8257" s="88">
        <f t="shared" si="904"/>
        <v>3.1792246632204036E-5</v>
      </c>
      <c r="R8257" s="89">
        <f t="shared" si="905"/>
        <v>7.0327932603691324E-3</v>
      </c>
      <c r="S8257" s="88">
        <f t="shared" si="907"/>
        <v>5.1814176073570604E-2</v>
      </c>
    </row>
    <row r="8258" spans="1:19" x14ac:dyDescent="0.2">
      <c r="A8258" s="60">
        <v>2004</v>
      </c>
      <c r="B8258" s="61">
        <v>12</v>
      </c>
      <c r="C8258" s="61">
        <v>9</v>
      </c>
      <c r="D8258" s="61">
        <v>24</v>
      </c>
      <c r="E8258" s="87">
        <v>3.3061235234312501E-2</v>
      </c>
      <c r="F8258" s="87">
        <v>1.850327668558362E-2</v>
      </c>
      <c r="G8258" s="87">
        <v>1.4049599999999879E-3</v>
      </c>
      <c r="H8258" s="87">
        <v>1.6661480863503531E-6</v>
      </c>
      <c r="I8258" s="87">
        <v>6.4846814516129276E-5</v>
      </c>
      <c r="J8258" s="87">
        <v>8.189778418963187E-3</v>
      </c>
      <c r="K8258" s="88">
        <v>6.1225763301461782E-2</v>
      </c>
      <c r="L8258" s="84"/>
      <c r="M8258" s="88">
        <f t="shared" si="906"/>
        <v>2.5136001775429746E-2</v>
      </c>
      <c r="N8258" s="88">
        <f t="shared" si="901"/>
        <v>2.0440652963985836E-2</v>
      </c>
      <c r="O8258" s="88">
        <f t="shared" si="902"/>
        <v>5.6104823839481168E-4</v>
      </c>
      <c r="P8258" s="88">
        <f t="shared" si="903"/>
        <v>3.0916821756038877E-6</v>
      </c>
      <c r="Q8258" s="88">
        <f t="shared" si="904"/>
        <v>3.1792246632204036E-5</v>
      </c>
      <c r="R8258" s="89">
        <f t="shared" si="905"/>
        <v>8.189778418963187E-3</v>
      </c>
      <c r="S8258" s="88">
        <f t="shared" si="907"/>
        <v>4.6172586906618199E-2</v>
      </c>
    </row>
    <row r="8259" spans="1:19" x14ac:dyDescent="0.2">
      <c r="A8259" s="60">
        <v>2004</v>
      </c>
      <c r="B8259" s="61">
        <v>12</v>
      </c>
      <c r="C8259" s="61">
        <v>10</v>
      </c>
      <c r="D8259" s="61">
        <v>1</v>
      </c>
      <c r="E8259" s="87">
        <v>2.770929776012214E-2</v>
      </c>
      <c r="F8259" s="87">
        <v>1.8362856992620406E-2</v>
      </c>
      <c r="G8259" s="87">
        <v>1.4049599999999879E-3</v>
      </c>
      <c r="H8259" s="87">
        <v>1.6661480863503531E-6</v>
      </c>
      <c r="I8259" s="87">
        <v>6.4846814516129276E-5</v>
      </c>
      <c r="J8259" s="87">
        <v>9.1018297691357122E-3</v>
      </c>
      <c r="K8259" s="88">
        <v>5.664545748448073E-2</v>
      </c>
      <c r="L8259" s="84"/>
      <c r="M8259" s="88">
        <f t="shared" si="906"/>
        <v>2.1066997429408815E-2</v>
      </c>
      <c r="N8259" s="88">
        <f t="shared" ref="N8259:N8322" si="908">F8259*W$5</f>
        <v>2.0285530697700598E-2</v>
      </c>
      <c r="O8259" s="88">
        <f t="shared" ref="O8259:O8322" si="909">G8259*X$5</f>
        <v>5.6104823839481168E-4</v>
      </c>
      <c r="P8259" s="88">
        <f t="shared" ref="P8259:P8322" si="910">H8259*Y$5</f>
        <v>3.0916821756038877E-6</v>
      </c>
      <c r="Q8259" s="88">
        <f t="shared" ref="Q8259:Q8322" si="911">I8259*Z$5</f>
        <v>3.1792246632204036E-5</v>
      </c>
      <c r="R8259" s="89">
        <f t="shared" ref="R8259:R8322" si="912">J8259</f>
        <v>9.1018297691357122E-3</v>
      </c>
      <c r="S8259" s="88">
        <f t="shared" si="907"/>
        <v>4.1948460294312033E-2</v>
      </c>
    </row>
    <row r="8260" spans="1:19" x14ac:dyDescent="0.2">
      <c r="A8260" s="60">
        <v>2004</v>
      </c>
      <c r="B8260" s="61">
        <v>12</v>
      </c>
      <c r="C8260" s="61">
        <v>10</v>
      </c>
      <c r="D8260" s="61">
        <v>2</v>
      </c>
      <c r="E8260" s="87">
        <v>2.6489585896788213E-2</v>
      </c>
      <c r="F8260" s="87">
        <v>1.7897387577023017E-2</v>
      </c>
      <c r="G8260" s="87">
        <v>1.4049599999999879E-3</v>
      </c>
      <c r="H8260" s="87">
        <v>1.6661480863503531E-6</v>
      </c>
      <c r="I8260" s="87">
        <v>6.4846814516129276E-5</v>
      </c>
      <c r="J8260" s="87">
        <v>9.6182802080252774E-3</v>
      </c>
      <c r="K8260" s="88">
        <v>5.5476726644438978E-2</v>
      </c>
      <c r="L8260" s="84"/>
      <c r="M8260" s="88">
        <f t="shared" ref="M8260:M8323" si="913">E8260*V$5</f>
        <v>2.0139667299575816E-2</v>
      </c>
      <c r="N8260" s="88">
        <f t="shared" si="908"/>
        <v>1.9771324541069512E-2</v>
      </c>
      <c r="O8260" s="88">
        <f t="shared" si="909"/>
        <v>5.6104823839481168E-4</v>
      </c>
      <c r="P8260" s="88">
        <f t="shared" si="910"/>
        <v>3.0916821756038877E-6</v>
      </c>
      <c r="Q8260" s="88">
        <f t="shared" si="911"/>
        <v>3.1792246632204036E-5</v>
      </c>
      <c r="R8260" s="89">
        <f t="shared" si="912"/>
        <v>9.6182802080252774E-3</v>
      </c>
      <c r="S8260" s="88">
        <f t="shared" ref="S8260:S8323" si="914">SUM(M8260:Q8260)</f>
        <v>4.0506924007847944E-2</v>
      </c>
    </row>
    <row r="8261" spans="1:19" x14ac:dyDescent="0.2">
      <c r="A8261" s="60">
        <v>2004</v>
      </c>
      <c r="B8261" s="61">
        <v>12</v>
      </c>
      <c r="C8261" s="61">
        <v>10</v>
      </c>
      <c r="D8261" s="61">
        <v>3</v>
      </c>
      <c r="E8261" s="87">
        <v>2.6048561430026349E-2</v>
      </c>
      <c r="F8261" s="87">
        <v>1.7711127987663451E-2</v>
      </c>
      <c r="G8261" s="87">
        <v>1.4049599999999879E-3</v>
      </c>
      <c r="H8261" s="87">
        <v>1.6661480863503531E-6</v>
      </c>
      <c r="I8261" s="87">
        <v>6.4846814516129276E-5</v>
      </c>
      <c r="J8261" s="87">
        <v>9.5039357460993939E-3</v>
      </c>
      <c r="K8261" s="88">
        <v>5.4735098126391671E-2</v>
      </c>
      <c r="L8261" s="84"/>
      <c r="M8261" s="88">
        <f t="shared" si="913"/>
        <v>1.9804362472004552E-2</v>
      </c>
      <c r="N8261" s="88">
        <f t="shared" si="908"/>
        <v>1.9565562735092752E-2</v>
      </c>
      <c r="O8261" s="88">
        <f t="shared" si="909"/>
        <v>5.6104823839481168E-4</v>
      </c>
      <c r="P8261" s="88">
        <f t="shared" si="910"/>
        <v>3.0916821756038877E-6</v>
      </c>
      <c r="Q8261" s="88">
        <f t="shared" si="911"/>
        <v>3.1792246632204036E-5</v>
      </c>
      <c r="R8261" s="89">
        <f t="shared" si="912"/>
        <v>9.5039357460993939E-3</v>
      </c>
      <c r="S8261" s="88">
        <f t="shared" si="914"/>
        <v>3.9965857374299925E-2</v>
      </c>
    </row>
    <row r="8262" spans="1:19" x14ac:dyDescent="0.2">
      <c r="A8262" s="60">
        <v>2004</v>
      </c>
      <c r="B8262" s="61">
        <v>12</v>
      </c>
      <c r="C8262" s="61">
        <v>10</v>
      </c>
      <c r="D8262" s="61">
        <v>4</v>
      </c>
      <c r="E8262" s="87">
        <v>2.7224157045590225E-2</v>
      </c>
      <c r="F8262" s="87">
        <v>1.7157187512451145E-2</v>
      </c>
      <c r="G8262" s="87">
        <v>1.4049599999999879E-3</v>
      </c>
      <c r="H8262" s="87">
        <v>1.6661480863503531E-6</v>
      </c>
      <c r="I8262" s="87">
        <v>6.4846814516129276E-5</v>
      </c>
      <c r="J8262" s="87">
        <v>9.3557268214456094E-3</v>
      </c>
      <c r="K8262" s="88">
        <v>5.5208544342089445E-2</v>
      </c>
      <c r="L8262" s="84"/>
      <c r="M8262" s="88">
        <f t="shared" si="913"/>
        <v>2.0698151626298851E-2</v>
      </c>
      <c r="N8262" s="88">
        <f t="shared" si="908"/>
        <v>1.8953622201049822E-2</v>
      </c>
      <c r="O8262" s="88">
        <f t="shared" si="909"/>
        <v>5.6104823839481168E-4</v>
      </c>
      <c r="P8262" s="88">
        <f t="shared" si="910"/>
        <v>3.0916821756038877E-6</v>
      </c>
      <c r="Q8262" s="88">
        <f t="shared" si="911"/>
        <v>3.1792246632204036E-5</v>
      </c>
      <c r="R8262" s="89">
        <f t="shared" si="912"/>
        <v>9.3557268214456094E-3</v>
      </c>
      <c r="S8262" s="88">
        <f t="shared" si="914"/>
        <v>4.0247705994551297E-2</v>
      </c>
    </row>
    <row r="8263" spans="1:19" x14ac:dyDescent="0.2">
      <c r="A8263" s="60">
        <v>2004</v>
      </c>
      <c r="B8263" s="61">
        <v>12</v>
      </c>
      <c r="C8263" s="61">
        <v>10</v>
      </c>
      <c r="D8263" s="61">
        <v>5</v>
      </c>
      <c r="E8263" s="87">
        <v>2.7900226138283902E-2</v>
      </c>
      <c r="F8263" s="87">
        <v>1.7141761849790736E-2</v>
      </c>
      <c r="G8263" s="87">
        <v>1.4049599999999879E-3</v>
      </c>
      <c r="H8263" s="87">
        <v>1.6661480863503531E-6</v>
      </c>
      <c r="I8263" s="87">
        <v>6.4846814516129276E-5</v>
      </c>
      <c r="J8263" s="87">
        <v>9.372159395009896E-3</v>
      </c>
      <c r="K8263" s="88">
        <v>5.5885620345687011E-2</v>
      </c>
      <c r="L8263" s="84"/>
      <c r="M8263" s="88">
        <f t="shared" si="913"/>
        <v>2.1212157645548384E-2</v>
      </c>
      <c r="N8263" s="88">
        <f t="shared" si="908"/>
        <v>1.8936581402139507E-2</v>
      </c>
      <c r="O8263" s="88">
        <f t="shared" si="909"/>
        <v>5.6104823839481168E-4</v>
      </c>
      <c r="P8263" s="88">
        <f t="shared" si="910"/>
        <v>3.0916821756038877E-6</v>
      </c>
      <c r="Q8263" s="88">
        <f t="shared" si="911"/>
        <v>3.1792246632204036E-5</v>
      </c>
      <c r="R8263" s="89">
        <f t="shared" si="912"/>
        <v>9.372159395009896E-3</v>
      </c>
      <c r="S8263" s="88">
        <f t="shared" si="914"/>
        <v>4.0744671214890511E-2</v>
      </c>
    </row>
    <row r="8264" spans="1:19" x14ac:dyDescent="0.2">
      <c r="A8264" s="60">
        <v>2004</v>
      </c>
      <c r="B8264" s="61">
        <v>12</v>
      </c>
      <c r="C8264" s="61">
        <v>10</v>
      </c>
      <c r="D8264" s="61">
        <v>6</v>
      </c>
      <c r="E8264" s="87">
        <v>3.0494316068289451E-2</v>
      </c>
      <c r="F8264" s="87">
        <v>1.7648544832615382E-2</v>
      </c>
      <c r="G8264" s="87">
        <v>1.4049599999999879E-3</v>
      </c>
      <c r="H8264" s="87">
        <v>1.6661480863503531E-6</v>
      </c>
      <c r="I8264" s="87">
        <v>6.4846814516129276E-5</v>
      </c>
      <c r="J8264" s="87">
        <v>1.0805505162319375E-2</v>
      </c>
      <c r="K8264" s="88">
        <v>6.0419839025826677E-2</v>
      </c>
      <c r="L8264" s="84"/>
      <c r="M8264" s="88">
        <f t="shared" si="913"/>
        <v>2.3184408489296988E-2</v>
      </c>
      <c r="N8264" s="88">
        <f t="shared" si="908"/>
        <v>1.9496426842274071E-2</v>
      </c>
      <c r="O8264" s="88">
        <f t="shared" si="909"/>
        <v>5.6104823839481168E-4</v>
      </c>
      <c r="P8264" s="88">
        <f t="shared" si="910"/>
        <v>3.0916821756038877E-6</v>
      </c>
      <c r="Q8264" s="88">
        <f t="shared" si="911"/>
        <v>3.1792246632204036E-5</v>
      </c>
      <c r="R8264" s="89">
        <f t="shared" si="912"/>
        <v>1.0805505162319375E-2</v>
      </c>
      <c r="S8264" s="88">
        <f t="shared" si="914"/>
        <v>4.3276767498773683E-2</v>
      </c>
    </row>
    <row r="8265" spans="1:19" x14ac:dyDescent="0.2">
      <c r="A8265" s="60">
        <v>2004</v>
      </c>
      <c r="B8265" s="61">
        <v>12</v>
      </c>
      <c r="C8265" s="61">
        <v>10</v>
      </c>
      <c r="D8265" s="61">
        <v>7</v>
      </c>
      <c r="E8265" s="87">
        <v>3.6801016706224918E-2</v>
      </c>
      <c r="F8265" s="87">
        <v>1.8369991969575287E-2</v>
      </c>
      <c r="G8265" s="87">
        <v>1.421013333333321E-4</v>
      </c>
      <c r="H8265" s="87">
        <v>1.6851858031628439E-7</v>
      </c>
      <c r="I8265" s="87">
        <v>6.4846814516129276E-5</v>
      </c>
      <c r="J8265" s="87">
        <v>8.2399995355137753E-3</v>
      </c>
      <c r="K8265" s="88">
        <v>6.3618124877743751E-2</v>
      </c>
      <c r="L8265" s="84"/>
      <c r="M8265" s="88">
        <f t="shared" si="913"/>
        <v>2.7979306118158867E-2</v>
      </c>
      <c r="N8265" s="88">
        <f t="shared" si="908"/>
        <v>2.0293412738828721E-2</v>
      </c>
      <c r="O8265" s="88">
        <f t="shared" si="909"/>
        <v>5.6745887954262473E-5</v>
      </c>
      <c r="P8265" s="88">
        <f t="shared" si="910"/>
        <v>3.1270083091064023E-7</v>
      </c>
      <c r="Q8265" s="88">
        <f t="shared" si="911"/>
        <v>3.1792246632204036E-5</v>
      </c>
      <c r="R8265" s="89">
        <f t="shared" si="912"/>
        <v>8.2399995355137753E-3</v>
      </c>
      <c r="S8265" s="88">
        <f t="shared" si="914"/>
        <v>4.836156969240496E-2</v>
      </c>
    </row>
    <row r="8266" spans="1:19" x14ac:dyDescent="0.2">
      <c r="A8266" s="60">
        <v>2004</v>
      </c>
      <c r="B8266" s="61">
        <v>12</v>
      </c>
      <c r="C8266" s="61">
        <v>10</v>
      </c>
      <c r="D8266" s="61">
        <v>8</v>
      </c>
      <c r="E8266" s="87">
        <v>4.2296838876526847E-2</v>
      </c>
      <c r="F8266" s="87">
        <v>2.118328656113817E-2</v>
      </c>
      <c r="G8266" s="87">
        <v>1.421013333333321E-4</v>
      </c>
      <c r="H8266" s="87">
        <v>1.6851858031628439E-7</v>
      </c>
      <c r="I8266" s="87">
        <v>6.4846814516129276E-5</v>
      </c>
      <c r="J8266" s="87">
        <v>1.0651444958330567E-2</v>
      </c>
      <c r="K8266" s="88">
        <v>7.4338687062425357E-2</v>
      </c>
      <c r="L8266" s="84"/>
      <c r="M8266" s="88">
        <f t="shared" si="913"/>
        <v>3.2157704016818875E-2</v>
      </c>
      <c r="N8266" s="88">
        <f t="shared" si="908"/>
        <v>2.3401271925542349E-2</v>
      </c>
      <c r="O8266" s="88">
        <f t="shared" si="909"/>
        <v>5.6745887954262473E-5</v>
      </c>
      <c r="P8266" s="88">
        <f t="shared" si="910"/>
        <v>3.1270083091064023E-7</v>
      </c>
      <c r="Q8266" s="88">
        <f t="shared" si="911"/>
        <v>3.1792246632204036E-5</v>
      </c>
      <c r="R8266" s="89">
        <f t="shared" si="912"/>
        <v>1.0651444958330567E-2</v>
      </c>
      <c r="S8266" s="88">
        <f t="shared" si="914"/>
        <v>5.5647826777778603E-2</v>
      </c>
    </row>
    <row r="8267" spans="1:19" x14ac:dyDescent="0.2">
      <c r="A8267" s="60">
        <v>2004</v>
      </c>
      <c r="B8267" s="61">
        <v>12</v>
      </c>
      <c r="C8267" s="61">
        <v>10</v>
      </c>
      <c r="D8267" s="61">
        <v>9</v>
      </c>
      <c r="E8267" s="87">
        <v>4.3518036533986157E-2</v>
      </c>
      <c r="F8267" s="87">
        <v>2.3016860513116164E-2</v>
      </c>
      <c r="G8267" s="87">
        <v>1.421013333333321E-4</v>
      </c>
      <c r="H8267" s="87">
        <v>1.6851858031628439E-7</v>
      </c>
      <c r="I8267" s="87">
        <v>6.4846814516129276E-5</v>
      </c>
      <c r="J8267" s="87">
        <v>1.2460316841950187E-2</v>
      </c>
      <c r="K8267" s="88">
        <v>7.9202330555482287E-2</v>
      </c>
      <c r="L8267" s="84"/>
      <c r="M8267" s="88">
        <f t="shared" si="913"/>
        <v>3.3086163775460621E-2</v>
      </c>
      <c r="N8267" s="88">
        <f t="shared" si="908"/>
        <v>2.5426829315892966E-2</v>
      </c>
      <c r="O8267" s="88">
        <f t="shared" si="909"/>
        <v>5.6745887954262473E-5</v>
      </c>
      <c r="P8267" s="88">
        <f t="shared" si="910"/>
        <v>3.1270083091064023E-7</v>
      </c>
      <c r="Q8267" s="88">
        <f t="shared" si="911"/>
        <v>3.1792246632204036E-5</v>
      </c>
      <c r="R8267" s="89">
        <f t="shared" si="912"/>
        <v>1.2460316841950187E-2</v>
      </c>
      <c r="S8267" s="88">
        <f t="shared" si="914"/>
        <v>5.8601843926770966E-2</v>
      </c>
    </row>
    <row r="8268" spans="1:19" x14ac:dyDescent="0.2">
      <c r="A8268" s="60">
        <v>2004</v>
      </c>
      <c r="B8268" s="61">
        <v>12</v>
      </c>
      <c r="C8268" s="61">
        <v>10</v>
      </c>
      <c r="D8268" s="61">
        <v>10</v>
      </c>
      <c r="E8268" s="87">
        <v>4.0712725425747942E-2</v>
      </c>
      <c r="F8268" s="87">
        <v>2.379521743520914E-2</v>
      </c>
      <c r="G8268" s="87">
        <v>1.421013333333321E-4</v>
      </c>
      <c r="H8268" s="87">
        <v>1.6851858031628439E-7</v>
      </c>
      <c r="I8268" s="87">
        <v>6.4846814516129276E-5</v>
      </c>
      <c r="J8268" s="87">
        <v>1.2859985390429759E-2</v>
      </c>
      <c r="K8268" s="88">
        <v>7.7575044917816624E-2</v>
      </c>
      <c r="L8268" s="84"/>
      <c r="M8268" s="88">
        <f t="shared" si="913"/>
        <v>3.0953324379184056E-2</v>
      </c>
      <c r="N8268" s="88">
        <f t="shared" si="908"/>
        <v>2.6286683708007994E-2</v>
      </c>
      <c r="O8268" s="88">
        <f t="shared" si="909"/>
        <v>5.6745887954262473E-5</v>
      </c>
      <c r="P8268" s="88">
        <f t="shared" si="910"/>
        <v>3.1270083091064023E-7</v>
      </c>
      <c r="Q8268" s="88">
        <f t="shared" si="911"/>
        <v>3.1792246632204036E-5</v>
      </c>
      <c r="R8268" s="89">
        <f t="shared" si="912"/>
        <v>1.2859985390429759E-2</v>
      </c>
      <c r="S8268" s="88">
        <f t="shared" si="914"/>
        <v>5.732885892260943E-2</v>
      </c>
    </row>
    <row r="8269" spans="1:19" x14ac:dyDescent="0.2">
      <c r="A8269" s="60">
        <v>2004</v>
      </c>
      <c r="B8269" s="61">
        <v>12</v>
      </c>
      <c r="C8269" s="61">
        <v>10</v>
      </c>
      <c r="D8269" s="61">
        <v>11</v>
      </c>
      <c r="E8269" s="87">
        <v>3.8374298335345218E-2</v>
      </c>
      <c r="F8269" s="87">
        <v>2.4510117494538304E-2</v>
      </c>
      <c r="G8269" s="87">
        <v>1.421013333333321E-4</v>
      </c>
      <c r="H8269" s="87">
        <v>1.6851858031628439E-7</v>
      </c>
      <c r="I8269" s="87">
        <v>6.4846814516129276E-5</v>
      </c>
      <c r="J8269" s="87">
        <v>1.3035010666129677E-2</v>
      </c>
      <c r="K8269" s="88">
        <v>7.6126543162442981E-2</v>
      </c>
      <c r="L8269" s="84"/>
      <c r="M8269" s="88">
        <f t="shared" si="913"/>
        <v>2.9175450470980149E-2</v>
      </c>
      <c r="N8269" s="88">
        <f t="shared" si="908"/>
        <v>2.7076437018461689E-2</v>
      </c>
      <c r="O8269" s="88">
        <f t="shared" si="909"/>
        <v>5.6745887954262473E-5</v>
      </c>
      <c r="P8269" s="88">
        <f t="shared" si="910"/>
        <v>3.1270083091064023E-7</v>
      </c>
      <c r="Q8269" s="88">
        <f t="shared" si="911"/>
        <v>3.1792246632204036E-5</v>
      </c>
      <c r="R8269" s="89">
        <f t="shared" si="912"/>
        <v>1.3035010666129677E-2</v>
      </c>
      <c r="S8269" s="88">
        <f t="shared" si="914"/>
        <v>5.634073832485921E-2</v>
      </c>
    </row>
    <row r="8270" spans="1:19" x14ac:dyDescent="0.2">
      <c r="A8270" s="60">
        <v>2004</v>
      </c>
      <c r="B8270" s="61">
        <v>12</v>
      </c>
      <c r="C8270" s="61">
        <v>10</v>
      </c>
      <c r="D8270" s="61">
        <v>12</v>
      </c>
      <c r="E8270" s="87">
        <v>3.7627695513283113E-2</v>
      </c>
      <c r="F8270" s="87">
        <v>2.4477194080286417E-2</v>
      </c>
      <c r="G8270" s="87">
        <v>1.421013333333321E-4</v>
      </c>
      <c r="H8270" s="87">
        <v>1.6851858031628439E-7</v>
      </c>
      <c r="I8270" s="87">
        <v>6.4846814516129276E-5</v>
      </c>
      <c r="J8270" s="87">
        <v>1.299178473408426E-2</v>
      </c>
      <c r="K8270" s="88">
        <v>7.5303790994083575E-2</v>
      </c>
      <c r="L8270" s="84"/>
      <c r="M8270" s="88">
        <f t="shared" si="913"/>
        <v>2.8607818628797282E-2</v>
      </c>
      <c r="N8270" s="88">
        <f t="shared" si="908"/>
        <v>2.7040066374680705E-2</v>
      </c>
      <c r="O8270" s="88">
        <f t="shared" si="909"/>
        <v>5.6745887954262473E-5</v>
      </c>
      <c r="P8270" s="88">
        <f t="shared" si="910"/>
        <v>3.1270083091064023E-7</v>
      </c>
      <c r="Q8270" s="88">
        <f t="shared" si="911"/>
        <v>3.1792246632204036E-5</v>
      </c>
      <c r="R8270" s="89">
        <f t="shared" si="912"/>
        <v>1.299178473408426E-2</v>
      </c>
      <c r="S8270" s="88">
        <f t="shared" si="914"/>
        <v>5.5736735838895365E-2</v>
      </c>
    </row>
    <row r="8271" spans="1:19" x14ac:dyDescent="0.2">
      <c r="A8271" s="60">
        <v>2004</v>
      </c>
      <c r="B8271" s="61">
        <v>12</v>
      </c>
      <c r="C8271" s="61">
        <v>10</v>
      </c>
      <c r="D8271" s="61">
        <v>13</v>
      </c>
      <c r="E8271" s="87">
        <v>3.7531100179394705E-2</v>
      </c>
      <c r="F8271" s="87">
        <v>2.4111303289884051E-2</v>
      </c>
      <c r="G8271" s="87">
        <v>1.421013333333321E-4</v>
      </c>
      <c r="H8271" s="87">
        <v>1.6851858031628439E-7</v>
      </c>
      <c r="I8271" s="87">
        <v>6.4846814516129276E-5</v>
      </c>
      <c r="J8271" s="87">
        <v>1.1052257623680506E-2</v>
      </c>
      <c r="K8271" s="88">
        <v>7.2901777759389039E-2</v>
      </c>
      <c r="L8271" s="84"/>
      <c r="M8271" s="88">
        <f t="shared" si="913"/>
        <v>2.8534378526910306E-2</v>
      </c>
      <c r="N8271" s="88">
        <f t="shared" si="908"/>
        <v>2.6635865173108644E-2</v>
      </c>
      <c r="O8271" s="88">
        <f t="shared" si="909"/>
        <v>5.6745887954262473E-5</v>
      </c>
      <c r="P8271" s="88">
        <f t="shared" si="910"/>
        <v>3.1270083091064023E-7</v>
      </c>
      <c r="Q8271" s="88">
        <f t="shared" si="911"/>
        <v>3.1792246632204036E-5</v>
      </c>
      <c r="R8271" s="89">
        <f t="shared" si="912"/>
        <v>1.1052257623680506E-2</v>
      </c>
      <c r="S8271" s="88">
        <f t="shared" si="914"/>
        <v>5.5259094535436329E-2</v>
      </c>
    </row>
    <row r="8272" spans="1:19" x14ac:dyDescent="0.2">
      <c r="A8272" s="60">
        <v>2004</v>
      </c>
      <c r="B8272" s="61">
        <v>12</v>
      </c>
      <c r="C8272" s="61">
        <v>10</v>
      </c>
      <c r="D8272" s="61">
        <v>14</v>
      </c>
      <c r="E8272" s="87">
        <v>3.5053165948465734E-2</v>
      </c>
      <c r="F8272" s="87">
        <v>2.4201255900290732E-2</v>
      </c>
      <c r="G8272" s="87">
        <v>1.421013333333321E-4</v>
      </c>
      <c r="H8272" s="87">
        <v>1.6851858031628439E-7</v>
      </c>
      <c r="I8272" s="87">
        <v>6.4846814516129276E-5</v>
      </c>
      <c r="J8272" s="87">
        <v>1.267046105561751E-2</v>
      </c>
      <c r="K8272" s="88">
        <v>7.2131999570803754E-2</v>
      </c>
      <c r="L8272" s="84"/>
      <c r="M8272" s="88">
        <f t="shared" si="913"/>
        <v>2.6650439261284013E-2</v>
      </c>
      <c r="N8272" s="88">
        <f t="shared" si="908"/>
        <v>2.6735236226342697E-2</v>
      </c>
      <c r="O8272" s="88">
        <f t="shared" si="909"/>
        <v>5.6745887954262473E-5</v>
      </c>
      <c r="P8272" s="88">
        <f t="shared" si="910"/>
        <v>3.1270083091064023E-7</v>
      </c>
      <c r="Q8272" s="88">
        <f t="shared" si="911"/>
        <v>3.1792246632204036E-5</v>
      </c>
      <c r="R8272" s="89">
        <f t="shared" si="912"/>
        <v>1.267046105561751E-2</v>
      </c>
      <c r="S8272" s="88">
        <f t="shared" si="914"/>
        <v>5.3474526323044086E-2</v>
      </c>
    </row>
    <row r="8273" spans="1:19" x14ac:dyDescent="0.2">
      <c r="A8273" s="60">
        <v>2004</v>
      </c>
      <c r="B8273" s="61">
        <v>12</v>
      </c>
      <c r="C8273" s="61">
        <v>10</v>
      </c>
      <c r="D8273" s="61">
        <v>15</v>
      </c>
      <c r="E8273" s="87">
        <v>3.5103580620244698E-2</v>
      </c>
      <c r="F8273" s="87">
        <v>2.3925478721478089E-2</v>
      </c>
      <c r="G8273" s="87">
        <v>1.421013333333321E-4</v>
      </c>
      <c r="H8273" s="87">
        <v>1.6851858031628439E-7</v>
      </c>
      <c r="I8273" s="87">
        <v>6.4846814516129276E-5</v>
      </c>
      <c r="J8273" s="87">
        <v>1.2614394045983038E-2</v>
      </c>
      <c r="K8273" s="88">
        <v>7.1850570054135601E-2</v>
      </c>
      <c r="L8273" s="84"/>
      <c r="M8273" s="88">
        <f t="shared" si="913"/>
        <v>2.668876884184453E-2</v>
      </c>
      <c r="N8273" s="88">
        <f t="shared" si="908"/>
        <v>2.643058393673562E-2</v>
      </c>
      <c r="O8273" s="88">
        <f t="shared" si="909"/>
        <v>5.6745887954262473E-5</v>
      </c>
      <c r="P8273" s="88">
        <f t="shared" si="910"/>
        <v>3.1270083091064023E-7</v>
      </c>
      <c r="Q8273" s="88">
        <f t="shared" si="911"/>
        <v>3.1792246632204036E-5</v>
      </c>
      <c r="R8273" s="89">
        <f t="shared" si="912"/>
        <v>1.2614394045983038E-2</v>
      </c>
      <c r="S8273" s="88">
        <f t="shared" si="914"/>
        <v>5.3208203613997529E-2</v>
      </c>
    </row>
    <row r="8274" spans="1:19" x14ac:dyDescent="0.2">
      <c r="A8274" s="60">
        <v>2004</v>
      </c>
      <c r="B8274" s="61">
        <v>12</v>
      </c>
      <c r="C8274" s="61">
        <v>10</v>
      </c>
      <c r="D8274" s="61">
        <v>16</v>
      </c>
      <c r="E8274" s="87">
        <v>3.7534098462220021E-2</v>
      </c>
      <c r="F8274" s="87">
        <v>2.3196040731957013E-2</v>
      </c>
      <c r="G8274" s="87">
        <v>1.421013333333321E-4</v>
      </c>
      <c r="H8274" s="87">
        <v>1.6851858031628439E-7</v>
      </c>
      <c r="I8274" s="87">
        <v>6.4846814516129276E-5</v>
      </c>
      <c r="J8274" s="87">
        <v>1.0398478771684278E-2</v>
      </c>
      <c r="K8274" s="88">
        <v>7.1335734632291092E-2</v>
      </c>
      <c r="L8274" s="84"/>
      <c r="M8274" s="88">
        <f t="shared" si="913"/>
        <v>2.8536658080045154E-2</v>
      </c>
      <c r="N8274" s="88">
        <f t="shared" si="908"/>
        <v>2.5624770509421701E-2</v>
      </c>
      <c r="O8274" s="88">
        <f t="shared" si="909"/>
        <v>5.6745887954262473E-5</v>
      </c>
      <c r="P8274" s="88">
        <f t="shared" si="910"/>
        <v>3.1270083091064023E-7</v>
      </c>
      <c r="Q8274" s="88">
        <f t="shared" si="911"/>
        <v>3.1792246632204036E-5</v>
      </c>
      <c r="R8274" s="89">
        <f t="shared" si="912"/>
        <v>1.0398478771684278E-2</v>
      </c>
      <c r="S8274" s="88">
        <f t="shared" si="914"/>
        <v>5.425027942488423E-2</v>
      </c>
    </row>
    <row r="8275" spans="1:19" x14ac:dyDescent="0.2">
      <c r="A8275" s="60">
        <v>2004</v>
      </c>
      <c r="B8275" s="61">
        <v>12</v>
      </c>
      <c r="C8275" s="61">
        <v>10</v>
      </c>
      <c r="D8275" s="61">
        <v>17</v>
      </c>
      <c r="E8275" s="87">
        <v>4.1031026560189449E-2</v>
      </c>
      <c r="F8275" s="87">
        <v>2.2924239173465616E-2</v>
      </c>
      <c r="G8275" s="87">
        <v>1.421013333333321E-4</v>
      </c>
      <c r="H8275" s="87">
        <v>1.6851858031628439E-7</v>
      </c>
      <c r="I8275" s="87">
        <v>6.4846814516129276E-5</v>
      </c>
      <c r="J8275" s="87">
        <v>9.3535520140617442E-3</v>
      </c>
      <c r="K8275" s="88">
        <v>7.3515934414146583E-2</v>
      </c>
      <c r="L8275" s="84"/>
      <c r="M8275" s="88">
        <f t="shared" si="913"/>
        <v>3.1195324347537915E-2</v>
      </c>
      <c r="N8275" s="88">
        <f t="shared" si="908"/>
        <v>2.5324510105461908E-2</v>
      </c>
      <c r="O8275" s="88">
        <f t="shared" si="909"/>
        <v>5.6745887954262473E-5</v>
      </c>
      <c r="P8275" s="88">
        <f t="shared" si="910"/>
        <v>3.1270083091064023E-7</v>
      </c>
      <c r="Q8275" s="88">
        <f t="shared" si="911"/>
        <v>3.1792246632204036E-5</v>
      </c>
      <c r="R8275" s="89">
        <f t="shared" si="912"/>
        <v>9.3535520140617442E-3</v>
      </c>
      <c r="S8275" s="88">
        <f t="shared" si="914"/>
        <v>5.6608685288417199E-2</v>
      </c>
    </row>
    <row r="8276" spans="1:19" x14ac:dyDescent="0.2">
      <c r="A8276" s="60">
        <v>2004</v>
      </c>
      <c r="B8276" s="61">
        <v>12</v>
      </c>
      <c r="C8276" s="61">
        <v>10</v>
      </c>
      <c r="D8276" s="61">
        <v>18</v>
      </c>
      <c r="E8276" s="87">
        <v>4.7459692341157947E-2</v>
      </c>
      <c r="F8276" s="87">
        <v>2.2825307047478916E-2</v>
      </c>
      <c r="G8276" s="87">
        <v>1.421013333333321E-4</v>
      </c>
      <c r="H8276" s="87">
        <v>1.6851858031628439E-7</v>
      </c>
      <c r="I8276" s="87">
        <v>6.4846814516129276E-5</v>
      </c>
      <c r="J8276" s="87">
        <v>1.0357359201534756E-2</v>
      </c>
      <c r="K8276" s="88">
        <v>8.0849475256601397E-2</v>
      </c>
      <c r="L8276" s="84"/>
      <c r="M8276" s="88">
        <f t="shared" si="913"/>
        <v>3.6082950394745066E-2</v>
      </c>
      <c r="N8276" s="88">
        <f t="shared" si="908"/>
        <v>2.5215219340985636E-2</v>
      </c>
      <c r="O8276" s="88">
        <f t="shared" si="909"/>
        <v>5.6745887954262473E-5</v>
      </c>
      <c r="P8276" s="88">
        <f t="shared" si="910"/>
        <v>3.1270083091064023E-7</v>
      </c>
      <c r="Q8276" s="88">
        <f t="shared" si="911"/>
        <v>3.1792246632204036E-5</v>
      </c>
      <c r="R8276" s="89">
        <f t="shared" si="912"/>
        <v>1.0357359201534756E-2</v>
      </c>
      <c r="S8276" s="88">
        <f t="shared" si="914"/>
        <v>6.1387020571148074E-2</v>
      </c>
    </row>
    <row r="8277" spans="1:19" x14ac:dyDescent="0.2">
      <c r="A8277" s="60">
        <v>2004</v>
      </c>
      <c r="B8277" s="61">
        <v>12</v>
      </c>
      <c r="C8277" s="61">
        <v>10</v>
      </c>
      <c r="D8277" s="61">
        <v>19</v>
      </c>
      <c r="E8277" s="87">
        <v>4.8640045007823998E-2</v>
      </c>
      <c r="F8277" s="87">
        <v>2.2263010296203933E-2</v>
      </c>
      <c r="G8277" s="87">
        <v>1.4049599999999879E-3</v>
      </c>
      <c r="H8277" s="87">
        <v>1.6661480863503531E-6</v>
      </c>
      <c r="I8277" s="87">
        <v>6.4846814516129276E-5</v>
      </c>
      <c r="J8277" s="87">
        <v>9.4003385537547706E-3</v>
      </c>
      <c r="K8277" s="88">
        <v>8.1774866820385164E-2</v>
      </c>
      <c r="L8277" s="84"/>
      <c r="M8277" s="88">
        <f t="shared" si="913"/>
        <v>3.6980356269470487E-2</v>
      </c>
      <c r="N8277" s="88">
        <f t="shared" si="908"/>
        <v>2.4594047591198008E-2</v>
      </c>
      <c r="O8277" s="88">
        <f t="shared" si="909"/>
        <v>5.6104823839481168E-4</v>
      </c>
      <c r="P8277" s="88">
        <f t="shared" si="910"/>
        <v>3.0916821756038877E-6</v>
      </c>
      <c r="Q8277" s="88">
        <f t="shared" si="911"/>
        <v>3.1792246632204036E-5</v>
      </c>
      <c r="R8277" s="89">
        <f t="shared" si="912"/>
        <v>9.4003385537547706E-3</v>
      </c>
      <c r="S8277" s="88">
        <f t="shared" si="914"/>
        <v>6.2170336027871115E-2</v>
      </c>
    </row>
    <row r="8278" spans="1:19" x14ac:dyDescent="0.2">
      <c r="A8278" s="60">
        <v>2004</v>
      </c>
      <c r="B8278" s="61">
        <v>12</v>
      </c>
      <c r="C8278" s="61">
        <v>10</v>
      </c>
      <c r="D8278" s="61">
        <v>20</v>
      </c>
      <c r="E8278" s="87">
        <v>4.6032915177867249E-2</v>
      </c>
      <c r="F8278" s="87">
        <v>2.1755026270313976E-2</v>
      </c>
      <c r="G8278" s="87">
        <v>1.4049599999999879E-3</v>
      </c>
      <c r="H8278" s="87">
        <v>1.6661480863503531E-6</v>
      </c>
      <c r="I8278" s="87">
        <v>6.4846814516129276E-5</v>
      </c>
      <c r="J8278" s="87">
        <v>7.6137297142798571E-3</v>
      </c>
      <c r="K8278" s="88">
        <v>7.6873144125063547E-2</v>
      </c>
      <c r="L8278" s="84"/>
      <c r="M8278" s="88">
        <f t="shared" si="913"/>
        <v>3.4998191369395741E-2</v>
      </c>
      <c r="N8278" s="88">
        <f t="shared" si="908"/>
        <v>2.4032875353388092E-2</v>
      </c>
      <c r="O8278" s="88">
        <f t="shared" si="909"/>
        <v>5.6104823839481168E-4</v>
      </c>
      <c r="P8278" s="88">
        <f t="shared" si="910"/>
        <v>3.0916821756038877E-6</v>
      </c>
      <c r="Q8278" s="88">
        <f t="shared" si="911"/>
        <v>3.1792246632204036E-5</v>
      </c>
      <c r="R8278" s="89">
        <f t="shared" si="912"/>
        <v>7.6137297142798571E-3</v>
      </c>
      <c r="S8278" s="88">
        <f t="shared" si="914"/>
        <v>5.9626998889986453E-2</v>
      </c>
    </row>
    <row r="8279" spans="1:19" x14ac:dyDescent="0.2">
      <c r="A8279" s="60">
        <v>2004</v>
      </c>
      <c r="B8279" s="61">
        <v>12</v>
      </c>
      <c r="C8279" s="61">
        <v>10</v>
      </c>
      <c r="D8279" s="61">
        <v>21</v>
      </c>
      <c r="E8279" s="87">
        <v>4.4448726689311671E-2</v>
      </c>
      <c r="F8279" s="87">
        <v>2.1276118062953236E-2</v>
      </c>
      <c r="G8279" s="87">
        <v>1.4049599999999879E-3</v>
      </c>
      <c r="H8279" s="87">
        <v>1.6661480863503531E-6</v>
      </c>
      <c r="I8279" s="87">
        <v>6.4846814516129276E-5</v>
      </c>
      <c r="J8279" s="87">
        <v>7.6605147732845182E-3</v>
      </c>
      <c r="K8279" s="88">
        <v>7.4856832488151878E-2</v>
      </c>
      <c r="L8279" s="84"/>
      <c r="M8279" s="88">
        <f t="shared" si="913"/>
        <v>3.3793754681572863E-2</v>
      </c>
      <c r="N8279" s="88">
        <f t="shared" si="908"/>
        <v>2.3503823303061652E-2</v>
      </c>
      <c r="O8279" s="88">
        <f t="shared" si="909"/>
        <v>5.6104823839481168E-4</v>
      </c>
      <c r="P8279" s="88">
        <f t="shared" si="910"/>
        <v>3.0916821756038877E-6</v>
      </c>
      <c r="Q8279" s="88">
        <f t="shared" si="911"/>
        <v>3.1792246632204036E-5</v>
      </c>
      <c r="R8279" s="89">
        <f t="shared" si="912"/>
        <v>7.6605147732845182E-3</v>
      </c>
      <c r="S8279" s="88">
        <f t="shared" si="914"/>
        <v>5.7893510151837135E-2</v>
      </c>
    </row>
    <row r="8280" spans="1:19" x14ac:dyDescent="0.2">
      <c r="A8280" s="60">
        <v>2004</v>
      </c>
      <c r="B8280" s="61">
        <v>12</v>
      </c>
      <c r="C8280" s="61">
        <v>10</v>
      </c>
      <c r="D8280" s="61">
        <v>22</v>
      </c>
      <c r="E8280" s="87">
        <v>4.1772748933685787E-2</v>
      </c>
      <c r="F8280" s="87">
        <v>1.9832246550034443E-2</v>
      </c>
      <c r="G8280" s="87">
        <v>1.4049599999999879E-3</v>
      </c>
      <c r="H8280" s="87">
        <v>1.6661480863503531E-6</v>
      </c>
      <c r="I8280" s="87">
        <v>6.4846814516129276E-5</v>
      </c>
      <c r="J8280" s="87">
        <v>6.5011996409696628E-3</v>
      </c>
      <c r="K8280" s="88">
        <v>6.9577668087292349E-2</v>
      </c>
      <c r="L8280" s="84"/>
      <c r="M8280" s="88">
        <f t="shared" si="913"/>
        <v>3.1759245651897722E-2</v>
      </c>
      <c r="N8280" s="88">
        <f t="shared" si="908"/>
        <v>2.1908771949635523E-2</v>
      </c>
      <c r="O8280" s="88">
        <f t="shared" si="909"/>
        <v>5.6104823839481168E-4</v>
      </c>
      <c r="P8280" s="88">
        <f t="shared" si="910"/>
        <v>3.0916821756038877E-6</v>
      </c>
      <c r="Q8280" s="88">
        <f t="shared" si="911"/>
        <v>3.1792246632204036E-5</v>
      </c>
      <c r="R8280" s="89">
        <f t="shared" si="912"/>
        <v>6.5011996409696628E-3</v>
      </c>
      <c r="S8280" s="88">
        <f t="shared" si="914"/>
        <v>5.4263949768735865E-2</v>
      </c>
    </row>
    <row r="8281" spans="1:19" x14ac:dyDescent="0.2">
      <c r="A8281" s="60">
        <v>2004</v>
      </c>
      <c r="B8281" s="61">
        <v>12</v>
      </c>
      <c r="C8281" s="61">
        <v>10</v>
      </c>
      <c r="D8281" s="61">
        <v>23</v>
      </c>
      <c r="E8281" s="87">
        <v>4.0231718893996578E-2</v>
      </c>
      <c r="F8281" s="87">
        <v>1.8463456292056493E-2</v>
      </c>
      <c r="G8281" s="87">
        <v>1.4049599999999879E-3</v>
      </c>
      <c r="H8281" s="87">
        <v>1.6661480863503531E-6</v>
      </c>
      <c r="I8281" s="87">
        <v>6.4846814516129276E-5</v>
      </c>
      <c r="J8281" s="87">
        <v>6.8401456345058018E-3</v>
      </c>
      <c r="K8281" s="88">
        <v>6.700679378316135E-2</v>
      </c>
      <c r="L8281" s="84"/>
      <c r="M8281" s="88">
        <f t="shared" si="913"/>
        <v>3.0587621738299441E-2</v>
      </c>
      <c r="N8281" s="88">
        <f t="shared" si="908"/>
        <v>2.0396663196183707E-2</v>
      </c>
      <c r="O8281" s="88">
        <f t="shared" si="909"/>
        <v>5.6104823839481168E-4</v>
      </c>
      <c r="P8281" s="88">
        <f t="shared" si="910"/>
        <v>3.0916821756038877E-6</v>
      </c>
      <c r="Q8281" s="88">
        <f t="shared" si="911"/>
        <v>3.1792246632204036E-5</v>
      </c>
      <c r="R8281" s="89">
        <f t="shared" si="912"/>
        <v>6.8401456345058018E-3</v>
      </c>
      <c r="S8281" s="88">
        <f t="shared" si="914"/>
        <v>5.1580217101685769E-2</v>
      </c>
    </row>
    <row r="8282" spans="1:19" x14ac:dyDescent="0.2">
      <c r="A8282" s="60">
        <v>2004</v>
      </c>
      <c r="B8282" s="61">
        <v>12</v>
      </c>
      <c r="C8282" s="61">
        <v>10</v>
      </c>
      <c r="D8282" s="61">
        <v>24</v>
      </c>
      <c r="E8282" s="87">
        <v>3.4748741356525566E-2</v>
      </c>
      <c r="F8282" s="87">
        <v>1.5884085206986316E-2</v>
      </c>
      <c r="G8282" s="87">
        <v>1.4049599999999879E-3</v>
      </c>
      <c r="H8282" s="87">
        <v>1.6661480863503531E-6</v>
      </c>
      <c r="I8282" s="87">
        <v>6.4846814516129276E-5</v>
      </c>
      <c r="J8282" s="87">
        <v>6.1154758552097073E-3</v>
      </c>
      <c r="K8282" s="88">
        <v>5.8219775381324057E-2</v>
      </c>
      <c r="L8282" s="84"/>
      <c r="M8282" s="88">
        <f t="shared" si="913"/>
        <v>2.6418989437063563E-2</v>
      </c>
      <c r="N8282" s="88">
        <f t="shared" si="908"/>
        <v>1.7547220359048935E-2</v>
      </c>
      <c r="O8282" s="88">
        <f t="shared" si="909"/>
        <v>5.6104823839481168E-4</v>
      </c>
      <c r="P8282" s="88">
        <f t="shared" si="910"/>
        <v>3.0916821756038877E-6</v>
      </c>
      <c r="Q8282" s="88">
        <f t="shared" si="911"/>
        <v>3.1792246632204036E-5</v>
      </c>
      <c r="R8282" s="89">
        <f t="shared" si="912"/>
        <v>6.1154758552097073E-3</v>
      </c>
      <c r="S8282" s="88">
        <f t="shared" si="914"/>
        <v>4.4562141963315122E-2</v>
      </c>
    </row>
    <row r="8283" spans="1:19" x14ac:dyDescent="0.2">
      <c r="A8283" s="60">
        <v>2004</v>
      </c>
      <c r="B8283" s="61">
        <v>12</v>
      </c>
      <c r="C8283" s="61">
        <v>11</v>
      </c>
      <c r="D8283" s="61">
        <v>1</v>
      </c>
      <c r="E8283" s="87">
        <v>3.1541408800775245E-2</v>
      </c>
      <c r="F8283" s="87">
        <v>1.5616513634425518E-2</v>
      </c>
      <c r="G8283" s="87">
        <v>1.4049599999999879E-3</v>
      </c>
      <c r="H8283" s="87">
        <v>1.6661480863503531E-6</v>
      </c>
      <c r="I8283" s="87">
        <v>6.4846814516129276E-5</v>
      </c>
      <c r="J8283" s="87">
        <v>8.4884932729116878E-3</v>
      </c>
      <c r="K8283" s="88">
        <v>5.711788867071492E-2</v>
      </c>
      <c r="L8283" s="84"/>
      <c r="M8283" s="88">
        <f t="shared" si="913"/>
        <v>2.3980498671538175E-2</v>
      </c>
      <c r="N8283" s="88">
        <f t="shared" si="908"/>
        <v>1.7251632839568966E-2</v>
      </c>
      <c r="O8283" s="88">
        <f t="shared" si="909"/>
        <v>5.6104823839481168E-4</v>
      </c>
      <c r="P8283" s="88">
        <f t="shared" si="910"/>
        <v>3.0916821756038877E-6</v>
      </c>
      <c r="Q8283" s="88">
        <f t="shared" si="911"/>
        <v>3.1792246632204036E-5</v>
      </c>
      <c r="R8283" s="89">
        <f t="shared" si="912"/>
        <v>8.4884932729116878E-3</v>
      </c>
      <c r="S8283" s="88">
        <f t="shared" si="914"/>
        <v>4.1828063678309761E-2</v>
      </c>
    </row>
    <row r="8284" spans="1:19" x14ac:dyDescent="0.2">
      <c r="A8284" s="60">
        <v>2004</v>
      </c>
      <c r="B8284" s="61">
        <v>12</v>
      </c>
      <c r="C8284" s="61">
        <v>11</v>
      </c>
      <c r="D8284" s="61">
        <v>2</v>
      </c>
      <c r="E8284" s="87">
        <v>2.9713547197685548E-2</v>
      </c>
      <c r="F8284" s="87">
        <v>1.5025212532129132E-2</v>
      </c>
      <c r="G8284" s="87">
        <v>1.4049599999999879E-3</v>
      </c>
      <c r="H8284" s="87">
        <v>1.6661480863503531E-6</v>
      </c>
      <c r="I8284" s="87">
        <v>6.4846814516129276E-5</v>
      </c>
      <c r="J8284" s="87">
        <v>9.0899440943884597E-3</v>
      </c>
      <c r="K8284" s="88">
        <v>5.5300176786805613E-2</v>
      </c>
      <c r="L8284" s="84"/>
      <c r="M8284" s="88">
        <f t="shared" si="913"/>
        <v>2.25908006709983E-2</v>
      </c>
      <c r="N8284" s="88">
        <f t="shared" si="908"/>
        <v>1.6598419852775135E-2</v>
      </c>
      <c r="O8284" s="88">
        <f t="shared" si="909"/>
        <v>5.6104823839481168E-4</v>
      </c>
      <c r="P8284" s="88">
        <f t="shared" si="910"/>
        <v>3.0916821756038877E-6</v>
      </c>
      <c r="Q8284" s="88">
        <f t="shared" si="911"/>
        <v>3.1792246632204036E-5</v>
      </c>
      <c r="R8284" s="89">
        <f t="shared" si="912"/>
        <v>9.0899440943884597E-3</v>
      </c>
      <c r="S8284" s="88">
        <f t="shared" si="914"/>
        <v>3.9785152690976058E-2</v>
      </c>
    </row>
    <row r="8285" spans="1:19" x14ac:dyDescent="0.2">
      <c r="A8285" s="60">
        <v>2004</v>
      </c>
      <c r="B8285" s="61">
        <v>12</v>
      </c>
      <c r="C8285" s="61">
        <v>11</v>
      </c>
      <c r="D8285" s="61">
        <v>3</v>
      </c>
      <c r="E8285" s="87">
        <v>2.8937739069243056E-2</v>
      </c>
      <c r="F8285" s="87">
        <v>1.4697857457150815E-2</v>
      </c>
      <c r="G8285" s="87">
        <v>1.4049599999999879E-3</v>
      </c>
      <c r="H8285" s="87">
        <v>1.6661480863503531E-6</v>
      </c>
      <c r="I8285" s="87">
        <v>6.4846814516129276E-5</v>
      </c>
      <c r="J8285" s="87">
        <v>9.4635141976760588E-3</v>
      </c>
      <c r="K8285" s="88">
        <v>5.4570583686672405E-2</v>
      </c>
      <c r="L8285" s="84"/>
      <c r="M8285" s="88">
        <f t="shared" si="913"/>
        <v>2.2000964436637505E-2</v>
      </c>
      <c r="N8285" s="88">
        <f t="shared" si="908"/>
        <v>1.623678922932752E-2</v>
      </c>
      <c r="O8285" s="88">
        <f t="shared" si="909"/>
        <v>5.6104823839481168E-4</v>
      </c>
      <c r="P8285" s="88">
        <f t="shared" si="910"/>
        <v>3.0916821756038877E-6</v>
      </c>
      <c r="Q8285" s="88">
        <f t="shared" si="911"/>
        <v>3.1792246632204036E-5</v>
      </c>
      <c r="R8285" s="89">
        <f t="shared" si="912"/>
        <v>9.4635141976760588E-3</v>
      </c>
      <c r="S8285" s="88">
        <f t="shared" si="914"/>
        <v>3.8833685833167646E-2</v>
      </c>
    </row>
    <row r="8286" spans="1:19" x14ac:dyDescent="0.2">
      <c r="A8286" s="60">
        <v>2004</v>
      </c>
      <c r="B8286" s="61">
        <v>12</v>
      </c>
      <c r="C8286" s="61">
        <v>11</v>
      </c>
      <c r="D8286" s="61">
        <v>4</v>
      </c>
      <c r="E8286" s="87">
        <v>2.8606223725092021E-2</v>
      </c>
      <c r="F8286" s="87">
        <v>1.4464268989765227E-2</v>
      </c>
      <c r="G8286" s="87">
        <v>1.4049599999999879E-3</v>
      </c>
      <c r="H8286" s="87">
        <v>1.6661480863503531E-6</v>
      </c>
      <c r="I8286" s="87">
        <v>6.4846814516129276E-5</v>
      </c>
      <c r="J8286" s="87">
        <v>9.6606892653899323E-3</v>
      </c>
      <c r="K8286" s="88">
        <v>5.4202654942849648E-2</v>
      </c>
      <c r="L8286" s="84"/>
      <c r="M8286" s="88">
        <f t="shared" si="913"/>
        <v>2.1748917886649129E-2</v>
      </c>
      <c r="N8286" s="88">
        <f t="shared" si="908"/>
        <v>1.597874299895697E-2</v>
      </c>
      <c r="O8286" s="88">
        <f t="shared" si="909"/>
        <v>5.6104823839481168E-4</v>
      </c>
      <c r="P8286" s="88">
        <f t="shared" si="910"/>
        <v>3.0916821756038877E-6</v>
      </c>
      <c r="Q8286" s="88">
        <f t="shared" si="911"/>
        <v>3.1792246632204036E-5</v>
      </c>
      <c r="R8286" s="89">
        <f t="shared" si="912"/>
        <v>9.6606892653899323E-3</v>
      </c>
      <c r="S8286" s="88">
        <f t="shared" si="914"/>
        <v>3.8323593052808719E-2</v>
      </c>
    </row>
    <row r="8287" spans="1:19" x14ac:dyDescent="0.2">
      <c r="A8287" s="60">
        <v>2004</v>
      </c>
      <c r="B8287" s="61">
        <v>12</v>
      </c>
      <c r="C8287" s="61">
        <v>11</v>
      </c>
      <c r="D8287" s="61">
        <v>5</v>
      </c>
      <c r="E8287" s="87">
        <v>2.904714202351677E-2</v>
      </c>
      <c r="F8287" s="87">
        <v>1.4409189350483683E-2</v>
      </c>
      <c r="G8287" s="87">
        <v>1.4049599999999879E-3</v>
      </c>
      <c r="H8287" s="87">
        <v>1.6661480863503531E-6</v>
      </c>
      <c r="I8287" s="87">
        <v>6.4846814516129276E-5</v>
      </c>
      <c r="J8287" s="87">
        <v>9.9433768463009515E-3</v>
      </c>
      <c r="K8287" s="88">
        <v>5.4871181182903878E-2</v>
      </c>
      <c r="L8287" s="84"/>
      <c r="M8287" s="88">
        <f t="shared" si="913"/>
        <v>2.208414199589601E-2</v>
      </c>
      <c r="N8287" s="88">
        <f t="shared" si="908"/>
        <v>1.5917896273748955E-2</v>
      </c>
      <c r="O8287" s="88">
        <f t="shared" si="909"/>
        <v>5.6104823839481168E-4</v>
      </c>
      <c r="P8287" s="88">
        <f t="shared" si="910"/>
        <v>3.0916821756038877E-6</v>
      </c>
      <c r="Q8287" s="88">
        <f t="shared" si="911"/>
        <v>3.1792246632204036E-5</v>
      </c>
      <c r="R8287" s="89">
        <f t="shared" si="912"/>
        <v>9.9433768463009515E-3</v>
      </c>
      <c r="S8287" s="88">
        <f t="shared" si="914"/>
        <v>3.8597970436847581E-2</v>
      </c>
    </row>
    <row r="8288" spans="1:19" x14ac:dyDescent="0.2">
      <c r="A8288" s="60">
        <v>2004</v>
      </c>
      <c r="B8288" s="61">
        <v>12</v>
      </c>
      <c r="C8288" s="61">
        <v>11</v>
      </c>
      <c r="D8288" s="61">
        <v>6</v>
      </c>
      <c r="E8288" s="87">
        <v>3.0372007007274174E-2</v>
      </c>
      <c r="F8288" s="87">
        <v>1.4064503760983083E-2</v>
      </c>
      <c r="G8288" s="87">
        <v>1.4049599999999879E-3</v>
      </c>
      <c r="H8288" s="87">
        <v>1.6661480863503531E-6</v>
      </c>
      <c r="I8288" s="87">
        <v>6.4846814516129276E-5</v>
      </c>
      <c r="J8288" s="87">
        <v>1.0118651802685815E-2</v>
      </c>
      <c r="K8288" s="88">
        <v>5.6026635533545539E-2</v>
      </c>
      <c r="L8288" s="84"/>
      <c r="M8288" s="88">
        <f t="shared" si="913"/>
        <v>2.3091418594846813E-2</v>
      </c>
      <c r="N8288" s="88">
        <f t="shared" si="908"/>
        <v>1.5537120552973075E-2</v>
      </c>
      <c r="O8288" s="88">
        <f t="shared" si="909"/>
        <v>5.6104823839481168E-4</v>
      </c>
      <c r="P8288" s="88">
        <f t="shared" si="910"/>
        <v>3.0916821756038877E-6</v>
      </c>
      <c r="Q8288" s="88">
        <f t="shared" si="911"/>
        <v>3.1792246632204036E-5</v>
      </c>
      <c r="R8288" s="89">
        <f t="shared" si="912"/>
        <v>1.0118651802685815E-2</v>
      </c>
      <c r="S8288" s="88">
        <f t="shared" si="914"/>
        <v>3.9224471315022505E-2</v>
      </c>
    </row>
    <row r="8289" spans="1:19" x14ac:dyDescent="0.2">
      <c r="A8289" s="60">
        <v>2004</v>
      </c>
      <c r="B8289" s="61">
        <v>12</v>
      </c>
      <c r="C8289" s="61">
        <v>11</v>
      </c>
      <c r="D8289" s="61">
        <v>7</v>
      </c>
      <c r="E8289" s="87">
        <v>3.3240758711066506E-2</v>
      </c>
      <c r="F8289" s="87">
        <v>1.4991693130688186E-2</v>
      </c>
      <c r="G8289" s="87">
        <v>1.421013333333321E-4</v>
      </c>
      <c r="H8289" s="87">
        <v>1.6851858031628439E-7</v>
      </c>
      <c r="I8289" s="87">
        <v>6.4846814516129276E-5</v>
      </c>
      <c r="J8289" s="87">
        <v>9.9652805786704032E-3</v>
      </c>
      <c r="K8289" s="88">
        <v>5.8404849086854872E-2</v>
      </c>
      <c r="L8289" s="84"/>
      <c r="M8289" s="88">
        <f t="shared" si="913"/>
        <v>2.5272491002115892E-2</v>
      </c>
      <c r="N8289" s="88">
        <f t="shared" si="908"/>
        <v>1.6561390819266237E-2</v>
      </c>
      <c r="O8289" s="88">
        <f t="shared" si="909"/>
        <v>5.6745887954262473E-5</v>
      </c>
      <c r="P8289" s="88">
        <f t="shared" si="910"/>
        <v>3.1270083091064023E-7</v>
      </c>
      <c r="Q8289" s="88">
        <f t="shared" si="911"/>
        <v>3.1792246632204036E-5</v>
      </c>
      <c r="R8289" s="89">
        <f t="shared" si="912"/>
        <v>9.9652805786704032E-3</v>
      </c>
      <c r="S8289" s="88">
        <f t="shared" si="914"/>
        <v>4.1922732656799508E-2</v>
      </c>
    </row>
    <row r="8290" spans="1:19" x14ac:dyDescent="0.2">
      <c r="A8290" s="60">
        <v>2004</v>
      </c>
      <c r="B8290" s="61">
        <v>12</v>
      </c>
      <c r="C8290" s="61">
        <v>11</v>
      </c>
      <c r="D8290" s="61">
        <v>8</v>
      </c>
      <c r="E8290" s="87">
        <v>3.8945703802825228E-2</v>
      </c>
      <c r="F8290" s="87">
        <v>1.6250335581734051E-2</v>
      </c>
      <c r="G8290" s="87">
        <v>1.421013333333321E-4</v>
      </c>
      <c r="H8290" s="87">
        <v>1.6851858031628439E-7</v>
      </c>
      <c r="I8290" s="87">
        <v>6.4846814516129276E-5</v>
      </c>
      <c r="J8290" s="87">
        <v>8.8118071111937413E-3</v>
      </c>
      <c r="K8290" s="88">
        <v>6.4214963162182795E-2</v>
      </c>
      <c r="L8290" s="84"/>
      <c r="M8290" s="88">
        <f t="shared" si="913"/>
        <v>2.9609882177577772E-2</v>
      </c>
      <c r="N8290" s="88">
        <f t="shared" si="908"/>
        <v>1.795181879506438E-2</v>
      </c>
      <c r="O8290" s="88">
        <f t="shared" si="909"/>
        <v>5.6745887954262473E-5</v>
      </c>
      <c r="P8290" s="88">
        <f t="shared" si="910"/>
        <v>3.1270083091064023E-7</v>
      </c>
      <c r="Q8290" s="88">
        <f t="shared" si="911"/>
        <v>3.1792246632204036E-5</v>
      </c>
      <c r="R8290" s="89">
        <f t="shared" si="912"/>
        <v>8.8118071111937413E-3</v>
      </c>
      <c r="S8290" s="88">
        <f t="shared" si="914"/>
        <v>4.7650551808059528E-2</v>
      </c>
    </row>
    <row r="8291" spans="1:19" x14ac:dyDescent="0.2">
      <c r="A8291" s="60">
        <v>2004</v>
      </c>
      <c r="B8291" s="61">
        <v>12</v>
      </c>
      <c r="C8291" s="61">
        <v>11</v>
      </c>
      <c r="D8291" s="61">
        <v>9</v>
      </c>
      <c r="E8291" s="87">
        <v>4.1378853677009012E-2</v>
      </c>
      <c r="F8291" s="87">
        <v>1.7318714125803034E-2</v>
      </c>
      <c r="G8291" s="87">
        <v>1.421013333333321E-4</v>
      </c>
      <c r="H8291" s="87">
        <v>1.6851858031628439E-7</v>
      </c>
      <c r="I8291" s="87">
        <v>6.4846814516129276E-5</v>
      </c>
      <c r="J8291" s="87">
        <v>1.0016609416316862E-2</v>
      </c>
      <c r="K8291" s="88">
        <v>6.892129388555869E-2</v>
      </c>
      <c r="L8291" s="84"/>
      <c r="M8291" s="88">
        <f t="shared" si="913"/>
        <v>3.145977251361385E-2</v>
      </c>
      <c r="N8291" s="88">
        <f t="shared" si="908"/>
        <v>1.9132061377206459E-2</v>
      </c>
      <c r="O8291" s="88">
        <f t="shared" si="909"/>
        <v>5.6745887954262473E-5</v>
      </c>
      <c r="P8291" s="88">
        <f t="shared" si="910"/>
        <v>3.1270083091064023E-7</v>
      </c>
      <c r="Q8291" s="88">
        <f t="shared" si="911"/>
        <v>3.1792246632204036E-5</v>
      </c>
      <c r="R8291" s="89">
        <f t="shared" si="912"/>
        <v>1.0016609416316862E-2</v>
      </c>
      <c r="S8291" s="88">
        <f t="shared" si="914"/>
        <v>5.0680684726237685E-2</v>
      </c>
    </row>
    <row r="8292" spans="1:19" x14ac:dyDescent="0.2">
      <c r="A8292" s="60">
        <v>2004</v>
      </c>
      <c r="B8292" s="61">
        <v>12</v>
      </c>
      <c r="C8292" s="61">
        <v>11</v>
      </c>
      <c r="D8292" s="61">
        <v>10</v>
      </c>
      <c r="E8292" s="87">
        <v>4.3120753518722056E-2</v>
      </c>
      <c r="F8292" s="87">
        <v>1.8156465346334163E-2</v>
      </c>
      <c r="G8292" s="87">
        <v>1.421013333333321E-4</v>
      </c>
      <c r="H8292" s="87">
        <v>1.6851858031628439E-7</v>
      </c>
      <c r="I8292" s="87">
        <v>6.4846814516129276E-5</v>
      </c>
      <c r="J8292" s="87">
        <v>1.1149105871436336E-2</v>
      </c>
      <c r="K8292" s="88">
        <v>7.2633441402922327E-2</v>
      </c>
      <c r="L8292" s="84"/>
      <c r="M8292" s="88">
        <f t="shared" si="913"/>
        <v>3.2784114970984546E-2</v>
      </c>
      <c r="N8292" s="88">
        <f t="shared" si="908"/>
        <v>2.0057528917902873E-2</v>
      </c>
      <c r="O8292" s="88">
        <f t="shared" si="909"/>
        <v>5.6745887954262473E-5</v>
      </c>
      <c r="P8292" s="88">
        <f t="shared" si="910"/>
        <v>3.1270083091064023E-7</v>
      </c>
      <c r="Q8292" s="88">
        <f t="shared" si="911"/>
        <v>3.1792246632204036E-5</v>
      </c>
      <c r="R8292" s="89">
        <f t="shared" si="912"/>
        <v>1.1149105871436336E-2</v>
      </c>
      <c r="S8292" s="88">
        <f t="shared" si="914"/>
        <v>5.2930494724304791E-2</v>
      </c>
    </row>
    <row r="8293" spans="1:19" x14ac:dyDescent="0.2">
      <c r="A8293" s="60">
        <v>2004</v>
      </c>
      <c r="B8293" s="61">
        <v>12</v>
      </c>
      <c r="C8293" s="61">
        <v>11</v>
      </c>
      <c r="D8293" s="61">
        <v>11</v>
      </c>
      <c r="E8293" s="87">
        <v>4.4101143443474398E-2</v>
      </c>
      <c r="F8293" s="87">
        <v>1.7986196298743668E-2</v>
      </c>
      <c r="G8293" s="87">
        <v>1.421013333333321E-4</v>
      </c>
      <c r="H8293" s="87">
        <v>1.6851858031628439E-7</v>
      </c>
      <c r="I8293" s="87">
        <v>6.4846814516129276E-5</v>
      </c>
      <c r="J8293" s="87">
        <v>1.1120245253742403E-2</v>
      </c>
      <c r="K8293" s="88">
        <v>7.3414701662390253E-2</v>
      </c>
      <c r="L8293" s="84"/>
      <c r="M8293" s="88">
        <f t="shared" si="913"/>
        <v>3.3529491927245768E-2</v>
      </c>
      <c r="N8293" s="88">
        <f t="shared" si="908"/>
        <v>1.9869431935328034E-2</v>
      </c>
      <c r="O8293" s="88">
        <f t="shared" si="909"/>
        <v>5.6745887954262473E-5</v>
      </c>
      <c r="P8293" s="88">
        <f t="shared" si="910"/>
        <v>3.1270083091064023E-7</v>
      </c>
      <c r="Q8293" s="88">
        <f t="shared" si="911"/>
        <v>3.1792246632204036E-5</v>
      </c>
      <c r="R8293" s="89">
        <f t="shared" si="912"/>
        <v>1.1120245253742403E-2</v>
      </c>
      <c r="S8293" s="88">
        <f t="shared" si="914"/>
        <v>5.3487774697991181E-2</v>
      </c>
    </row>
    <row r="8294" spans="1:19" x14ac:dyDescent="0.2">
      <c r="A8294" s="60">
        <v>2004</v>
      </c>
      <c r="B8294" s="61">
        <v>12</v>
      </c>
      <c r="C8294" s="61">
        <v>11</v>
      </c>
      <c r="D8294" s="61">
        <v>12</v>
      </c>
      <c r="E8294" s="87">
        <v>4.4216695515373626E-2</v>
      </c>
      <c r="F8294" s="87">
        <v>1.7545503186333404E-2</v>
      </c>
      <c r="G8294" s="87">
        <v>1.421013333333321E-4</v>
      </c>
      <c r="H8294" s="87">
        <v>1.6851858031628439E-7</v>
      </c>
      <c r="I8294" s="87">
        <v>6.4846814516129276E-5</v>
      </c>
      <c r="J8294" s="87">
        <v>1.0062915684902788E-2</v>
      </c>
      <c r="K8294" s="88">
        <v>7.2032231053039603E-2</v>
      </c>
      <c r="L8294" s="84"/>
      <c r="M8294" s="88">
        <f t="shared" si="913"/>
        <v>3.3617344575939283E-2</v>
      </c>
      <c r="N8294" s="88">
        <f t="shared" si="908"/>
        <v>1.938259627224705E-2</v>
      </c>
      <c r="O8294" s="88">
        <f t="shared" si="909"/>
        <v>5.6745887954262473E-5</v>
      </c>
      <c r="P8294" s="88">
        <f t="shared" si="910"/>
        <v>3.1270083091064023E-7</v>
      </c>
      <c r="Q8294" s="88">
        <f t="shared" si="911"/>
        <v>3.1792246632204036E-5</v>
      </c>
      <c r="R8294" s="89">
        <f t="shared" si="912"/>
        <v>1.0062915684902788E-2</v>
      </c>
      <c r="S8294" s="88">
        <f t="shared" si="914"/>
        <v>5.3088791683603712E-2</v>
      </c>
    </row>
    <row r="8295" spans="1:19" x14ac:dyDescent="0.2">
      <c r="A8295" s="60">
        <v>2004</v>
      </c>
      <c r="B8295" s="61">
        <v>12</v>
      </c>
      <c r="C8295" s="61">
        <v>11</v>
      </c>
      <c r="D8295" s="61">
        <v>13</v>
      </c>
      <c r="E8295" s="87">
        <v>4.4403898575504322E-2</v>
      </c>
      <c r="F8295" s="87">
        <v>1.7218273137715769E-2</v>
      </c>
      <c r="G8295" s="87">
        <v>1.421013333333321E-4</v>
      </c>
      <c r="H8295" s="87">
        <v>1.6851858031628439E-7</v>
      </c>
      <c r="I8295" s="87">
        <v>6.4846814516129276E-5</v>
      </c>
      <c r="J8295" s="87">
        <v>9.0443582886290605E-3</v>
      </c>
      <c r="K8295" s="88">
        <v>7.0873646668278931E-2</v>
      </c>
      <c r="L8295" s="84"/>
      <c r="M8295" s="88">
        <f t="shared" si="913"/>
        <v>3.375967248409098E-2</v>
      </c>
      <c r="N8295" s="88">
        <f t="shared" si="908"/>
        <v>1.9021103765982324E-2</v>
      </c>
      <c r="O8295" s="88">
        <f t="shared" si="909"/>
        <v>5.6745887954262473E-5</v>
      </c>
      <c r="P8295" s="88">
        <f t="shared" si="910"/>
        <v>3.1270083091064023E-7</v>
      </c>
      <c r="Q8295" s="88">
        <f t="shared" si="911"/>
        <v>3.1792246632204036E-5</v>
      </c>
      <c r="R8295" s="89">
        <f t="shared" si="912"/>
        <v>9.0443582886290605E-3</v>
      </c>
      <c r="S8295" s="88">
        <f t="shared" si="914"/>
        <v>5.2869627085490679E-2</v>
      </c>
    </row>
    <row r="8296" spans="1:19" x14ac:dyDescent="0.2">
      <c r="A8296" s="60">
        <v>2004</v>
      </c>
      <c r="B8296" s="61">
        <v>12</v>
      </c>
      <c r="C8296" s="61">
        <v>11</v>
      </c>
      <c r="D8296" s="61">
        <v>14</v>
      </c>
      <c r="E8296" s="87">
        <v>4.245256498097158E-2</v>
      </c>
      <c r="F8296" s="87">
        <v>1.7103978240231004E-2</v>
      </c>
      <c r="G8296" s="87">
        <v>1.421013333333321E-4</v>
      </c>
      <c r="H8296" s="87">
        <v>1.6851858031628439E-7</v>
      </c>
      <c r="I8296" s="87">
        <v>6.4846814516129276E-5</v>
      </c>
      <c r="J8296" s="87">
        <v>8.4343057652247477E-3</v>
      </c>
      <c r="K8296" s="88">
        <v>6.8197965652857115E-2</v>
      </c>
      <c r="L8296" s="84"/>
      <c r="M8296" s="88">
        <f t="shared" si="913"/>
        <v>3.2276100429114475E-2</v>
      </c>
      <c r="N8296" s="88">
        <f t="shared" si="908"/>
        <v>1.8894841678745597E-2</v>
      </c>
      <c r="O8296" s="88">
        <f t="shared" si="909"/>
        <v>5.6745887954262473E-5</v>
      </c>
      <c r="P8296" s="88">
        <f t="shared" si="910"/>
        <v>3.1270083091064023E-7</v>
      </c>
      <c r="Q8296" s="88">
        <f t="shared" si="911"/>
        <v>3.1792246632204036E-5</v>
      </c>
      <c r="R8296" s="89">
        <f t="shared" si="912"/>
        <v>8.4343057652247477E-3</v>
      </c>
      <c r="S8296" s="88">
        <f t="shared" si="914"/>
        <v>5.1259792943277448E-2</v>
      </c>
    </row>
    <row r="8297" spans="1:19" x14ac:dyDescent="0.2">
      <c r="A8297" s="60">
        <v>2004</v>
      </c>
      <c r="B8297" s="61">
        <v>12</v>
      </c>
      <c r="C8297" s="61">
        <v>11</v>
      </c>
      <c r="D8297" s="61">
        <v>15</v>
      </c>
      <c r="E8297" s="87">
        <v>4.1728104122215663E-2</v>
      </c>
      <c r="F8297" s="87">
        <v>1.6903315829915118E-2</v>
      </c>
      <c r="G8297" s="87">
        <v>1.421013333333321E-4</v>
      </c>
      <c r="H8297" s="87">
        <v>1.6851858031628439E-7</v>
      </c>
      <c r="I8297" s="87">
        <v>6.4846814516129276E-5</v>
      </c>
      <c r="J8297" s="87">
        <v>8.8474644901122366E-3</v>
      </c>
      <c r="K8297" s="88">
        <v>6.7686001108672803E-2</v>
      </c>
      <c r="L8297" s="84"/>
      <c r="M8297" s="88">
        <f t="shared" si="913"/>
        <v>3.1725302816658092E-2</v>
      </c>
      <c r="N8297" s="88">
        <f t="shared" si="908"/>
        <v>1.8673169011688757E-2</v>
      </c>
      <c r="O8297" s="88">
        <f t="shared" si="909"/>
        <v>5.6745887954262473E-5</v>
      </c>
      <c r="P8297" s="88">
        <f t="shared" si="910"/>
        <v>3.1270083091064023E-7</v>
      </c>
      <c r="Q8297" s="88">
        <f t="shared" si="911"/>
        <v>3.1792246632204036E-5</v>
      </c>
      <c r="R8297" s="89">
        <f t="shared" si="912"/>
        <v>8.8474644901122366E-3</v>
      </c>
      <c r="S8297" s="88">
        <f t="shared" si="914"/>
        <v>5.0487322663764225E-2</v>
      </c>
    </row>
    <row r="8298" spans="1:19" x14ac:dyDescent="0.2">
      <c r="A8298" s="60">
        <v>2004</v>
      </c>
      <c r="B8298" s="61">
        <v>12</v>
      </c>
      <c r="C8298" s="61">
        <v>11</v>
      </c>
      <c r="D8298" s="61">
        <v>16</v>
      </c>
      <c r="E8298" s="87">
        <v>4.0960609030344403E-2</v>
      </c>
      <c r="F8298" s="87">
        <v>1.6458575672126937E-2</v>
      </c>
      <c r="G8298" s="87">
        <v>1.421013333333321E-4</v>
      </c>
      <c r="H8298" s="87">
        <v>1.6851858031628439E-7</v>
      </c>
      <c r="I8298" s="87">
        <v>6.4846814516129276E-5</v>
      </c>
      <c r="J8298" s="87">
        <v>9.4365719522655749E-3</v>
      </c>
      <c r="K8298" s="88">
        <v>6.7062873321166699E-2</v>
      </c>
      <c r="L8298" s="84"/>
      <c r="M8298" s="88">
        <f t="shared" si="913"/>
        <v>3.1141786869501718E-2</v>
      </c>
      <c r="N8298" s="88">
        <f t="shared" si="908"/>
        <v>1.8181862559379185E-2</v>
      </c>
      <c r="O8298" s="88">
        <f t="shared" si="909"/>
        <v>5.6745887954262473E-5</v>
      </c>
      <c r="P8298" s="88">
        <f t="shared" si="910"/>
        <v>3.1270083091064023E-7</v>
      </c>
      <c r="Q8298" s="88">
        <f t="shared" si="911"/>
        <v>3.1792246632204036E-5</v>
      </c>
      <c r="R8298" s="89">
        <f t="shared" si="912"/>
        <v>9.4365719522655749E-3</v>
      </c>
      <c r="S8298" s="88">
        <f t="shared" si="914"/>
        <v>4.9412500264298276E-2</v>
      </c>
    </row>
    <row r="8299" spans="1:19" x14ac:dyDescent="0.2">
      <c r="A8299" s="60">
        <v>2004</v>
      </c>
      <c r="B8299" s="61">
        <v>12</v>
      </c>
      <c r="C8299" s="61">
        <v>11</v>
      </c>
      <c r="D8299" s="61">
        <v>17</v>
      </c>
      <c r="E8299" s="87">
        <v>4.571905662989368E-2</v>
      </c>
      <c r="F8299" s="87">
        <v>1.6136961489533471E-2</v>
      </c>
      <c r="G8299" s="87">
        <v>1.421013333333321E-4</v>
      </c>
      <c r="H8299" s="87">
        <v>1.6851858031628439E-7</v>
      </c>
      <c r="I8299" s="87">
        <v>6.4846814516129276E-5</v>
      </c>
      <c r="J8299" s="87">
        <v>7.5204281510342459E-3</v>
      </c>
      <c r="K8299" s="88">
        <v>6.9583562936891177E-2</v>
      </c>
      <c r="L8299" s="84"/>
      <c r="M8299" s="88">
        <f t="shared" si="913"/>
        <v>3.4759569038342916E-2</v>
      </c>
      <c r="N8299" s="88">
        <f t="shared" si="908"/>
        <v>1.7826573925565966E-2</v>
      </c>
      <c r="O8299" s="88">
        <f t="shared" si="909"/>
        <v>5.6745887954262473E-5</v>
      </c>
      <c r="P8299" s="88">
        <f t="shared" si="910"/>
        <v>3.1270083091064023E-7</v>
      </c>
      <c r="Q8299" s="88">
        <f t="shared" si="911"/>
        <v>3.1792246632204036E-5</v>
      </c>
      <c r="R8299" s="89">
        <f t="shared" si="912"/>
        <v>7.5204281510342459E-3</v>
      </c>
      <c r="S8299" s="88">
        <f t="shared" si="914"/>
        <v>5.2674993799326261E-2</v>
      </c>
    </row>
    <row r="8300" spans="1:19" x14ac:dyDescent="0.2">
      <c r="A8300" s="60">
        <v>2004</v>
      </c>
      <c r="B8300" s="61">
        <v>12</v>
      </c>
      <c r="C8300" s="61">
        <v>11</v>
      </c>
      <c r="D8300" s="61">
        <v>18</v>
      </c>
      <c r="E8300" s="87">
        <v>5.1306745363021947E-2</v>
      </c>
      <c r="F8300" s="87">
        <v>1.6185231262715587E-2</v>
      </c>
      <c r="G8300" s="87">
        <v>1.421013333333321E-4</v>
      </c>
      <c r="H8300" s="87">
        <v>1.6851858031628439E-7</v>
      </c>
      <c r="I8300" s="87">
        <v>6.4846814516129276E-5</v>
      </c>
      <c r="J8300" s="87">
        <v>7.8292279782983046E-3</v>
      </c>
      <c r="K8300" s="88">
        <v>7.5528321270465604E-2</v>
      </c>
      <c r="L8300" s="84"/>
      <c r="M8300" s="88">
        <f t="shared" si="913"/>
        <v>3.9007811819383752E-2</v>
      </c>
      <c r="N8300" s="88">
        <f t="shared" si="908"/>
        <v>1.7879897761069907E-2</v>
      </c>
      <c r="O8300" s="88">
        <f t="shared" si="909"/>
        <v>5.6745887954262473E-5</v>
      </c>
      <c r="P8300" s="88">
        <f t="shared" si="910"/>
        <v>3.1270083091064023E-7</v>
      </c>
      <c r="Q8300" s="88">
        <f t="shared" si="911"/>
        <v>3.1792246632204036E-5</v>
      </c>
      <c r="R8300" s="89">
        <f t="shared" si="912"/>
        <v>7.8292279782983046E-3</v>
      </c>
      <c r="S8300" s="88">
        <f t="shared" si="914"/>
        <v>5.6976560415871035E-2</v>
      </c>
    </row>
    <row r="8301" spans="1:19" x14ac:dyDescent="0.2">
      <c r="A8301" s="60">
        <v>2004</v>
      </c>
      <c r="B8301" s="61">
        <v>12</v>
      </c>
      <c r="C8301" s="61">
        <v>11</v>
      </c>
      <c r="D8301" s="61">
        <v>19</v>
      </c>
      <c r="E8301" s="87">
        <v>5.2307186801602533E-2</v>
      </c>
      <c r="F8301" s="87">
        <v>1.550324609471232E-2</v>
      </c>
      <c r="G8301" s="87">
        <v>1.4049599999999879E-3</v>
      </c>
      <c r="H8301" s="87">
        <v>1.6661480863503531E-6</v>
      </c>
      <c r="I8301" s="87">
        <v>6.4846814516129276E-5</v>
      </c>
      <c r="J8301" s="87">
        <v>5.1395015455579654E-3</v>
      </c>
      <c r="K8301" s="88">
        <v>7.4421407404475282E-2</v>
      </c>
      <c r="L8301" s="84"/>
      <c r="M8301" s="88">
        <f t="shared" si="913"/>
        <v>3.9768433665426463E-2</v>
      </c>
      <c r="N8301" s="88">
        <f t="shared" si="908"/>
        <v>1.7126505679082527E-2</v>
      </c>
      <c r="O8301" s="88">
        <f t="shared" si="909"/>
        <v>5.6104823839481168E-4</v>
      </c>
      <c r="P8301" s="88">
        <f t="shared" si="910"/>
        <v>3.0916821756038877E-6</v>
      </c>
      <c r="Q8301" s="88">
        <f t="shared" si="911"/>
        <v>3.1792246632204036E-5</v>
      </c>
      <c r="R8301" s="89">
        <f t="shared" si="912"/>
        <v>5.1395015455579654E-3</v>
      </c>
      <c r="S8301" s="88">
        <f t="shared" si="914"/>
        <v>5.749087151171161E-2</v>
      </c>
    </row>
    <row r="8302" spans="1:19" x14ac:dyDescent="0.2">
      <c r="A8302" s="60">
        <v>2004</v>
      </c>
      <c r="B8302" s="61">
        <v>12</v>
      </c>
      <c r="C8302" s="61">
        <v>11</v>
      </c>
      <c r="D8302" s="61">
        <v>20</v>
      </c>
      <c r="E8302" s="87">
        <v>4.9863083277971468E-2</v>
      </c>
      <c r="F8302" s="87">
        <v>1.4934054709494163E-2</v>
      </c>
      <c r="G8302" s="87">
        <v>1.4049599999999879E-3</v>
      </c>
      <c r="H8302" s="87">
        <v>1.6661480863503531E-6</v>
      </c>
      <c r="I8302" s="87">
        <v>6.4846814516129276E-5</v>
      </c>
      <c r="J8302" s="87">
        <v>5.257916586863874E-3</v>
      </c>
      <c r="K8302" s="88">
        <v>7.1526527536931964E-2</v>
      </c>
      <c r="L8302" s="84"/>
      <c r="M8302" s="88">
        <f t="shared" si="913"/>
        <v>3.7910215420587125E-2</v>
      </c>
      <c r="N8302" s="88">
        <f t="shared" si="908"/>
        <v>1.6497717396172638E-2</v>
      </c>
      <c r="O8302" s="88">
        <f t="shared" si="909"/>
        <v>5.6104823839481168E-4</v>
      </c>
      <c r="P8302" s="88">
        <f t="shared" si="910"/>
        <v>3.0916821756038877E-6</v>
      </c>
      <c r="Q8302" s="88">
        <f t="shared" si="911"/>
        <v>3.1792246632204036E-5</v>
      </c>
      <c r="R8302" s="89">
        <f t="shared" si="912"/>
        <v>5.257916586863874E-3</v>
      </c>
      <c r="S8302" s="88">
        <f t="shared" si="914"/>
        <v>5.5003864983962383E-2</v>
      </c>
    </row>
    <row r="8303" spans="1:19" x14ac:dyDescent="0.2">
      <c r="A8303" s="60">
        <v>2004</v>
      </c>
      <c r="B8303" s="61">
        <v>12</v>
      </c>
      <c r="C8303" s="61">
        <v>11</v>
      </c>
      <c r="D8303" s="61">
        <v>21</v>
      </c>
      <c r="E8303" s="87">
        <v>4.6748719192927182E-2</v>
      </c>
      <c r="F8303" s="87">
        <v>1.4870550396677153E-2</v>
      </c>
      <c r="G8303" s="87">
        <v>1.4049599999999879E-3</v>
      </c>
      <c r="H8303" s="87">
        <v>1.6661480863503531E-6</v>
      </c>
      <c r="I8303" s="87">
        <v>6.4846814516129276E-5</v>
      </c>
      <c r="J8303" s="87">
        <v>7.2709467706783487E-3</v>
      </c>
      <c r="K8303" s="88">
        <v>7.0361689322885154E-2</v>
      </c>
      <c r="L8303" s="84"/>
      <c r="M8303" s="88">
        <f t="shared" si="913"/>
        <v>3.5542407302826227E-2</v>
      </c>
      <c r="N8303" s="88">
        <f t="shared" si="908"/>
        <v>1.6427563896224153E-2</v>
      </c>
      <c r="O8303" s="88">
        <f t="shared" si="909"/>
        <v>5.6104823839481168E-4</v>
      </c>
      <c r="P8303" s="88">
        <f t="shared" si="910"/>
        <v>3.0916821756038877E-6</v>
      </c>
      <c r="Q8303" s="88">
        <f t="shared" si="911"/>
        <v>3.1792246632204036E-5</v>
      </c>
      <c r="R8303" s="89">
        <f t="shared" si="912"/>
        <v>7.2709467706783487E-3</v>
      </c>
      <c r="S8303" s="88">
        <f t="shared" si="914"/>
        <v>5.2565903366252997E-2</v>
      </c>
    </row>
    <row r="8304" spans="1:19" x14ac:dyDescent="0.2">
      <c r="A8304" s="60">
        <v>2004</v>
      </c>
      <c r="B8304" s="61">
        <v>12</v>
      </c>
      <c r="C8304" s="61">
        <v>11</v>
      </c>
      <c r="D8304" s="61">
        <v>22</v>
      </c>
      <c r="E8304" s="87">
        <v>4.2450524627012043E-2</v>
      </c>
      <c r="F8304" s="87">
        <v>1.4169605389180794E-2</v>
      </c>
      <c r="G8304" s="87">
        <v>1.4049599999999879E-3</v>
      </c>
      <c r="H8304" s="87">
        <v>1.6661480863503531E-6</v>
      </c>
      <c r="I8304" s="87">
        <v>6.4846814516129276E-5</v>
      </c>
      <c r="J8304" s="87">
        <v>7.9081995102570132E-3</v>
      </c>
      <c r="K8304" s="88">
        <v>6.5999802489052323E-2</v>
      </c>
      <c r="L8304" s="84"/>
      <c r="M8304" s="88">
        <f t="shared" si="913"/>
        <v>3.2274549176102119E-2</v>
      </c>
      <c r="N8304" s="88">
        <f t="shared" si="908"/>
        <v>1.5653226794286167E-2</v>
      </c>
      <c r="O8304" s="88">
        <f t="shared" si="909"/>
        <v>5.6104823839481168E-4</v>
      </c>
      <c r="P8304" s="88">
        <f t="shared" si="910"/>
        <v>3.0916821756038877E-6</v>
      </c>
      <c r="Q8304" s="88">
        <f t="shared" si="911"/>
        <v>3.1792246632204036E-5</v>
      </c>
      <c r="R8304" s="89">
        <f t="shared" si="912"/>
        <v>7.9081995102570132E-3</v>
      </c>
      <c r="S8304" s="88">
        <f t="shared" si="914"/>
        <v>4.852370813759091E-2</v>
      </c>
    </row>
    <row r="8305" spans="1:19" x14ac:dyDescent="0.2">
      <c r="A8305" s="60">
        <v>2004</v>
      </c>
      <c r="B8305" s="61">
        <v>12</v>
      </c>
      <c r="C8305" s="61">
        <v>11</v>
      </c>
      <c r="D8305" s="61">
        <v>23</v>
      </c>
      <c r="E8305" s="87">
        <v>4.033255518682808E-2</v>
      </c>
      <c r="F8305" s="87">
        <v>1.3503335746836318E-2</v>
      </c>
      <c r="G8305" s="87">
        <v>1.4049599999999879E-3</v>
      </c>
      <c r="H8305" s="87">
        <v>1.6661480863503531E-6</v>
      </c>
      <c r="I8305" s="87">
        <v>6.4846814516129276E-5</v>
      </c>
      <c r="J8305" s="87">
        <v>7.229221412318583E-3</v>
      </c>
      <c r="K8305" s="88">
        <v>6.2536585308585455E-2</v>
      </c>
      <c r="L8305" s="84"/>
      <c r="M8305" s="88">
        <f t="shared" si="913"/>
        <v>3.0664286182857454E-2</v>
      </c>
      <c r="N8305" s="88">
        <f t="shared" si="908"/>
        <v>1.4917195724166932E-2</v>
      </c>
      <c r="O8305" s="88">
        <f t="shared" si="909"/>
        <v>5.6104823839481168E-4</v>
      </c>
      <c r="P8305" s="88">
        <f t="shared" si="910"/>
        <v>3.0916821756038877E-6</v>
      </c>
      <c r="Q8305" s="88">
        <f t="shared" si="911"/>
        <v>3.1792246632204036E-5</v>
      </c>
      <c r="R8305" s="89">
        <f t="shared" si="912"/>
        <v>7.229221412318583E-3</v>
      </c>
      <c r="S8305" s="88">
        <f t="shared" si="914"/>
        <v>4.6177414074227006E-2</v>
      </c>
    </row>
    <row r="8306" spans="1:19" x14ac:dyDescent="0.2">
      <c r="A8306" s="60">
        <v>2004</v>
      </c>
      <c r="B8306" s="61">
        <v>12</v>
      </c>
      <c r="C8306" s="61">
        <v>11</v>
      </c>
      <c r="D8306" s="61">
        <v>24</v>
      </c>
      <c r="E8306" s="87">
        <v>3.6533517115830305E-2</v>
      </c>
      <c r="F8306" s="87">
        <v>1.3282960107528443E-2</v>
      </c>
      <c r="G8306" s="87">
        <v>1.4049599999999879E-3</v>
      </c>
      <c r="H8306" s="87">
        <v>1.6661480863503531E-6</v>
      </c>
      <c r="I8306" s="87">
        <v>6.4846814516129276E-5</v>
      </c>
      <c r="J8306" s="87">
        <v>8.8641605412381978E-3</v>
      </c>
      <c r="K8306" s="88">
        <v>6.0152110727199413E-2</v>
      </c>
      <c r="L8306" s="84"/>
      <c r="M8306" s="88">
        <f t="shared" si="913"/>
        <v>2.7775929864022199E-2</v>
      </c>
      <c r="N8306" s="88">
        <f t="shared" si="908"/>
        <v>1.4673745764392053E-2</v>
      </c>
      <c r="O8306" s="88">
        <f t="shared" si="909"/>
        <v>5.6104823839481168E-4</v>
      </c>
      <c r="P8306" s="88">
        <f t="shared" si="910"/>
        <v>3.0916821756038877E-6</v>
      </c>
      <c r="Q8306" s="88">
        <f t="shared" si="911"/>
        <v>3.1792246632204036E-5</v>
      </c>
      <c r="R8306" s="89">
        <f t="shared" si="912"/>
        <v>8.8641605412381978E-3</v>
      </c>
      <c r="S8306" s="88">
        <f t="shared" si="914"/>
        <v>4.3045607795616871E-2</v>
      </c>
    </row>
    <row r="8307" spans="1:19" x14ac:dyDescent="0.2">
      <c r="A8307" s="60">
        <v>2004</v>
      </c>
      <c r="B8307" s="61">
        <v>12</v>
      </c>
      <c r="C8307" s="61">
        <v>12</v>
      </c>
      <c r="D8307" s="61">
        <v>1</v>
      </c>
      <c r="E8307" s="87">
        <v>2.9862279348504876E-2</v>
      </c>
      <c r="F8307" s="87">
        <v>1.2975329838139539E-2</v>
      </c>
      <c r="G8307" s="87">
        <v>1.4049599999999879E-3</v>
      </c>
      <c r="H8307" s="87">
        <v>1.6661480863503531E-6</v>
      </c>
      <c r="I8307" s="87">
        <v>6.4846814516129276E-5</v>
      </c>
      <c r="J8307" s="87">
        <v>9.8322170220641394E-3</v>
      </c>
      <c r="K8307" s="88">
        <v>5.4141299171311025E-2</v>
      </c>
      <c r="L8307" s="84"/>
      <c r="M8307" s="88">
        <f t="shared" si="913"/>
        <v>2.2703879676684639E-2</v>
      </c>
      <c r="N8307" s="88">
        <f t="shared" si="908"/>
        <v>1.4333905222381711E-2</v>
      </c>
      <c r="O8307" s="88">
        <f t="shared" si="909"/>
        <v>5.6104823839481168E-4</v>
      </c>
      <c r="P8307" s="88">
        <f t="shared" si="910"/>
        <v>3.0916821756038877E-6</v>
      </c>
      <c r="Q8307" s="88">
        <f t="shared" si="911"/>
        <v>3.1792246632204036E-5</v>
      </c>
      <c r="R8307" s="89">
        <f t="shared" si="912"/>
        <v>9.8322170220641394E-3</v>
      </c>
      <c r="S8307" s="88">
        <f t="shared" si="914"/>
        <v>3.7633717066268974E-2</v>
      </c>
    </row>
    <row r="8308" spans="1:19" x14ac:dyDescent="0.2">
      <c r="A8308" s="60">
        <v>2004</v>
      </c>
      <c r="B8308" s="61">
        <v>12</v>
      </c>
      <c r="C8308" s="61">
        <v>12</v>
      </c>
      <c r="D8308" s="61">
        <v>2</v>
      </c>
      <c r="E8308" s="87">
        <v>2.7728541436908651E-2</v>
      </c>
      <c r="F8308" s="87">
        <v>1.2680214424657979E-2</v>
      </c>
      <c r="G8308" s="87">
        <v>1.4049599999999879E-3</v>
      </c>
      <c r="H8308" s="87">
        <v>1.6661480863503531E-6</v>
      </c>
      <c r="I8308" s="87">
        <v>6.4846814516129276E-5</v>
      </c>
      <c r="J8308" s="87">
        <v>1.0451948060083512E-2</v>
      </c>
      <c r="K8308" s="88">
        <v>5.233217688425261E-2</v>
      </c>
      <c r="L8308" s="84"/>
      <c r="M8308" s="88">
        <f t="shared" si="913"/>
        <v>2.1081628131814318E-2</v>
      </c>
      <c r="N8308" s="88">
        <f t="shared" si="908"/>
        <v>1.4007889897971646E-2</v>
      </c>
      <c r="O8308" s="88">
        <f t="shared" si="909"/>
        <v>5.6104823839481168E-4</v>
      </c>
      <c r="P8308" s="88">
        <f t="shared" si="910"/>
        <v>3.0916821756038877E-6</v>
      </c>
      <c r="Q8308" s="88">
        <f t="shared" si="911"/>
        <v>3.1792246632204036E-5</v>
      </c>
      <c r="R8308" s="89">
        <f t="shared" si="912"/>
        <v>1.0451948060083512E-2</v>
      </c>
      <c r="S8308" s="88">
        <f t="shared" si="914"/>
        <v>3.5685450196988586E-2</v>
      </c>
    </row>
    <row r="8309" spans="1:19" x14ac:dyDescent="0.2">
      <c r="A8309" s="60">
        <v>2004</v>
      </c>
      <c r="B8309" s="61">
        <v>12</v>
      </c>
      <c r="C8309" s="61">
        <v>12</v>
      </c>
      <c r="D8309" s="61">
        <v>3</v>
      </c>
      <c r="E8309" s="87">
        <v>2.6891132812422176E-2</v>
      </c>
      <c r="F8309" s="87">
        <v>1.2633270825533041E-2</v>
      </c>
      <c r="G8309" s="87">
        <v>1.4049599999999879E-3</v>
      </c>
      <c r="H8309" s="87">
        <v>1.6661480863503531E-6</v>
      </c>
      <c r="I8309" s="87">
        <v>6.4846814516129276E-5</v>
      </c>
      <c r="J8309" s="87">
        <v>1.0570846648535911E-2</v>
      </c>
      <c r="K8309" s="88">
        <v>5.1566723249093602E-2</v>
      </c>
      <c r="L8309" s="84"/>
      <c r="M8309" s="88">
        <f t="shared" si="913"/>
        <v>2.0444957888773718E-2</v>
      </c>
      <c r="N8309" s="88">
        <f t="shared" si="908"/>
        <v>1.3956031092912489E-2</v>
      </c>
      <c r="O8309" s="88">
        <f t="shared" si="909"/>
        <v>5.6104823839481168E-4</v>
      </c>
      <c r="P8309" s="88">
        <f t="shared" si="910"/>
        <v>3.0916821756038877E-6</v>
      </c>
      <c r="Q8309" s="88">
        <f t="shared" si="911"/>
        <v>3.1792246632204036E-5</v>
      </c>
      <c r="R8309" s="89">
        <f t="shared" si="912"/>
        <v>1.0570846648535911E-2</v>
      </c>
      <c r="S8309" s="88">
        <f t="shared" si="914"/>
        <v>3.4996921148888825E-2</v>
      </c>
    </row>
    <row r="8310" spans="1:19" x14ac:dyDescent="0.2">
      <c r="A8310" s="60">
        <v>2004</v>
      </c>
      <c r="B8310" s="61">
        <v>12</v>
      </c>
      <c r="C8310" s="61">
        <v>12</v>
      </c>
      <c r="D8310" s="61">
        <v>4</v>
      </c>
      <c r="E8310" s="87">
        <v>2.7013448753479379E-2</v>
      </c>
      <c r="F8310" s="87">
        <v>1.2298269684897565E-2</v>
      </c>
      <c r="G8310" s="87">
        <v>1.4049599999999879E-3</v>
      </c>
      <c r="H8310" s="87">
        <v>1.6661480863503531E-6</v>
      </c>
      <c r="I8310" s="87">
        <v>6.4846814516129276E-5</v>
      </c>
      <c r="J8310" s="87">
        <v>1.049329245160518E-2</v>
      </c>
      <c r="K8310" s="88">
        <v>5.1276483852584591E-2</v>
      </c>
      <c r="L8310" s="84"/>
      <c r="M8310" s="88">
        <f t="shared" si="913"/>
        <v>2.0537953014025005E-2</v>
      </c>
      <c r="N8310" s="88">
        <f t="shared" si="908"/>
        <v>1.3585953826348973E-2</v>
      </c>
      <c r="O8310" s="88">
        <f t="shared" si="909"/>
        <v>5.6104823839481168E-4</v>
      </c>
      <c r="P8310" s="88">
        <f t="shared" si="910"/>
        <v>3.0916821756038877E-6</v>
      </c>
      <c r="Q8310" s="88">
        <f t="shared" si="911"/>
        <v>3.1792246632204036E-5</v>
      </c>
      <c r="R8310" s="89">
        <f t="shared" si="912"/>
        <v>1.049329245160518E-2</v>
      </c>
      <c r="S8310" s="88">
        <f t="shared" si="914"/>
        <v>3.4719839007576594E-2</v>
      </c>
    </row>
    <row r="8311" spans="1:19" x14ac:dyDescent="0.2">
      <c r="A8311" s="60">
        <v>2004</v>
      </c>
      <c r="B8311" s="61">
        <v>12</v>
      </c>
      <c r="C8311" s="61">
        <v>12</v>
      </c>
      <c r="D8311" s="61">
        <v>5</v>
      </c>
      <c r="E8311" s="87">
        <v>2.6581818531155682E-2</v>
      </c>
      <c r="F8311" s="87">
        <v>1.257834522230749E-2</v>
      </c>
      <c r="G8311" s="87">
        <v>1.4049599999999879E-3</v>
      </c>
      <c r="H8311" s="87">
        <v>1.6661480863503531E-6</v>
      </c>
      <c r="I8311" s="87">
        <v>6.4846814516129276E-5</v>
      </c>
      <c r="J8311" s="87">
        <v>1.1223820902398506E-2</v>
      </c>
      <c r="K8311" s="88">
        <v>5.1855457618464149E-2</v>
      </c>
      <c r="L8311" s="84"/>
      <c r="M8311" s="88">
        <f t="shared" si="913"/>
        <v>2.0209790501107234E-2</v>
      </c>
      <c r="N8311" s="88">
        <f t="shared" si="908"/>
        <v>1.3895354532028231E-2</v>
      </c>
      <c r="O8311" s="88">
        <f t="shared" si="909"/>
        <v>5.6104823839481168E-4</v>
      </c>
      <c r="P8311" s="88">
        <f t="shared" si="910"/>
        <v>3.0916821756038877E-6</v>
      </c>
      <c r="Q8311" s="88">
        <f t="shared" si="911"/>
        <v>3.1792246632204036E-5</v>
      </c>
      <c r="R8311" s="89">
        <f t="shared" si="912"/>
        <v>1.1223820902398506E-2</v>
      </c>
      <c r="S8311" s="88">
        <f t="shared" si="914"/>
        <v>3.4701077200338083E-2</v>
      </c>
    </row>
    <row r="8312" spans="1:19" x14ac:dyDescent="0.2">
      <c r="A8312" s="60">
        <v>2004</v>
      </c>
      <c r="B8312" s="61">
        <v>12</v>
      </c>
      <c r="C8312" s="61">
        <v>12</v>
      </c>
      <c r="D8312" s="61">
        <v>6</v>
      </c>
      <c r="E8312" s="87">
        <v>2.8164801726079432E-2</v>
      </c>
      <c r="F8312" s="87">
        <v>1.2524322671238463E-2</v>
      </c>
      <c r="G8312" s="87">
        <v>1.4049599999999879E-3</v>
      </c>
      <c r="H8312" s="87">
        <v>1.6661480863503531E-6</v>
      </c>
      <c r="I8312" s="87">
        <v>6.4846814516129276E-5</v>
      </c>
      <c r="J8312" s="87">
        <v>1.0658829180896339E-2</v>
      </c>
      <c r="K8312" s="88">
        <v>5.2819426540816707E-2</v>
      </c>
      <c r="L8312" s="84"/>
      <c r="M8312" s="88">
        <f t="shared" si="913"/>
        <v>2.1413310820783103E-2</v>
      </c>
      <c r="N8312" s="88">
        <f t="shared" si="908"/>
        <v>1.3835675576922321E-2</v>
      </c>
      <c r="O8312" s="88">
        <f t="shared" si="909"/>
        <v>5.6104823839481168E-4</v>
      </c>
      <c r="P8312" s="88">
        <f t="shared" si="910"/>
        <v>3.0916821756038877E-6</v>
      </c>
      <c r="Q8312" s="88">
        <f t="shared" si="911"/>
        <v>3.1792246632204036E-5</v>
      </c>
      <c r="R8312" s="89">
        <f t="shared" si="912"/>
        <v>1.0658829180896339E-2</v>
      </c>
      <c r="S8312" s="88">
        <f t="shared" si="914"/>
        <v>3.584491856490804E-2</v>
      </c>
    </row>
    <row r="8313" spans="1:19" x14ac:dyDescent="0.2">
      <c r="A8313" s="60">
        <v>2004</v>
      </c>
      <c r="B8313" s="61">
        <v>12</v>
      </c>
      <c r="C8313" s="61">
        <v>12</v>
      </c>
      <c r="D8313" s="61">
        <v>7</v>
      </c>
      <c r="E8313" s="87">
        <v>3.165034569441897E-2</v>
      </c>
      <c r="F8313" s="87">
        <v>1.3301737652585863E-2</v>
      </c>
      <c r="G8313" s="87">
        <v>1.421013333333321E-4</v>
      </c>
      <c r="H8313" s="87">
        <v>1.6851858031628439E-7</v>
      </c>
      <c r="I8313" s="87">
        <v>6.4846814516129276E-5</v>
      </c>
      <c r="J8313" s="87">
        <v>1.0230295046894008E-2</v>
      </c>
      <c r="K8313" s="88">
        <v>5.5389495060328621E-2</v>
      </c>
      <c r="L8313" s="84"/>
      <c r="M8313" s="88">
        <f t="shared" si="913"/>
        <v>2.4063321891319045E-2</v>
      </c>
      <c r="N8313" s="88">
        <f t="shared" si="908"/>
        <v>1.4694489402859794E-2</v>
      </c>
      <c r="O8313" s="88">
        <f t="shared" si="909"/>
        <v>5.6745887954262473E-5</v>
      </c>
      <c r="P8313" s="88">
        <f t="shared" si="910"/>
        <v>3.1270083091064023E-7</v>
      </c>
      <c r="Q8313" s="88">
        <f t="shared" si="911"/>
        <v>3.1792246632204036E-5</v>
      </c>
      <c r="R8313" s="89">
        <f t="shared" si="912"/>
        <v>1.0230295046894008E-2</v>
      </c>
      <c r="S8313" s="88">
        <f t="shared" si="914"/>
        <v>3.8846662129596213E-2</v>
      </c>
    </row>
    <row r="8314" spans="1:19" x14ac:dyDescent="0.2">
      <c r="A8314" s="60">
        <v>2004</v>
      </c>
      <c r="B8314" s="61">
        <v>12</v>
      </c>
      <c r="C8314" s="61">
        <v>12</v>
      </c>
      <c r="D8314" s="61">
        <v>8</v>
      </c>
      <c r="E8314" s="87">
        <v>3.4604103970741297E-2</v>
      </c>
      <c r="F8314" s="87">
        <v>1.4514371061300935E-2</v>
      </c>
      <c r="G8314" s="87">
        <v>1.421013333333321E-4</v>
      </c>
      <c r="H8314" s="87">
        <v>1.6851858031628439E-7</v>
      </c>
      <c r="I8314" s="87">
        <v>6.4846814516129276E-5</v>
      </c>
      <c r="J8314" s="87">
        <v>1.0313752059359553E-2</v>
      </c>
      <c r="K8314" s="88">
        <v>5.9639343757831566E-2</v>
      </c>
      <c r="L8314" s="84"/>
      <c r="M8314" s="88">
        <f t="shared" si="913"/>
        <v>2.6309023624833606E-2</v>
      </c>
      <c r="N8314" s="88">
        <f t="shared" si="908"/>
        <v>1.6034090982691988E-2</v>
      </c>
      <c r="O8314" s="88">
        <f t="shared" si="909"/>
        <v>5.6745887954262473E-5</v>
      </c>
      <c r="P8314" s="88">
        <f t="shared" si="910"/>
        <v>3.1270083091064023E-7</v>
      </c>
      <c r="Q8314" s="88">
        <f t="shared" si="911"/>
        <v>3.1792246632204036E-5</v>
      </c>
      <c r="R8314" s="89">
        <f t="shared" si="912"/>
        <v>1.0313752059359553E-2</v>
      </c>
      <c r="S8314" s="88">
        <f t="shared" si="914"/>
        <v>4.2431965442942969E-2</v>
      </c>
    </row>
    <row r="8315" spans="1:19" x14ac:dyDescent="0.2">
      <c r="A8315" s="60">
        <v>2004</v>
      </c>
      <c r="B8315" s="61">
        <v>12</v>
      </c>
      <c r="C8315" s="61">
        <v>12</v>
      </c>
      <c r="D8315" s="61">
        <v>9</v>
      </c>
      <c r="E8315" s="87">
        <v>3.9441188210848875E-2</v>
      </c>
      <c r="F8315" s="87">
        <v>1.5042000402747972E-2</v>
      </c>
      <c r="G8315" s="87">
        <v>1.421013333333321E-4</v>
      </c>
      <c r="H8315" s="87">
        <v>1.6851858031628439E-7</v>
      </c>
      <c r="I8315" s="87">
        <v>6.4846814516129276E-5</v>
      </c>
      <c r="J8315" s="87">
        <v>8.6349588816193694E-3</v>
      </c>
      <c r="K8315" s="88">
        <v>6.3325264161645994E-2</v>
      </c>
      <c r="L8315" s="84"/>
      <c r="M8315" s="88">
        <f t="shared" si="913"/>
        <v>2.9986592148379294E-2</v>
      </c>
      <c r="N8315" s="88">
        <f t="shared" si="908"/>
        <v>1.6616965488942991E-2</v>
      </c>
      <c r="O8315" s="88">
        <f t="shared" si="909"/>
        <v>5.6745887954262473E-5</v>
      </c>
      <c r="P8315" s="88">
        <f t="shared" si="910"/>
        <v>3.1270083091064023E-7</v>
      </c>
      <c r="Q8315" s="88">
        <f t="shared" si="911"/>
        <v>3.1792246632204036E-5</v>
      </c>
      <c r="R8315" s="89">
        <f t="shared" si="912"/>
        <v>8.6349588816193694E-3</v>
      </c>
      <c r="S8315" s="88">
        <f t="shared" si="914"/>
        <v>4.6692408472739658E-2</v>
      </c>
    </row>
    <row r="8316" spans="1:19" x14ac:dyDescent="0.2">
      <c r="A8316" s="60">
        <v>2004</v>
      </c>
      <c r="B8316" s="61">
        <v>12</v>
      </c>
      <c r="C8316" s="61">
        <v>12</v>
      </c>
      <c r="D8316" s="61">
        <v>10</v>
      </c>
      <c r="E8316" s="87">
        <v>4.1946922438179983E-2</v>
      </c>
      <c r="F8316" s="87">
        <v>1.5799288030532998E-2</v>
      </c>
      <c r="G8316" s="87">
        <v>1.421013333333321E-4</v>
      </c>
      <c r="H8316" s="87">
        <v>1.6851858031628439E-7</v>
      </c>
      <c r="I8316" s="87">
        <v>6.4846814516129276E-5</v>
      </c>
      <c r="J8316" s="87">
        <v>8.624749877269737E-3</v>
      </c>
      <c r="K8316" s="88">
        <v>6.6578077012412501E-2</v>
      </c>
      <c r="L8316" s="84"/>
      <c r="M8316" s="88">
        <f t="shared" si="913"/>
        <v>3.1891667368363269E-2</v>
      </c>
      <c r="N8316" s="88">
        <f t="shared" si="908"/>
        <v>1.7453544536887199E-2</v>
      </c>
      <c r="O8316" s="88">
        <f t="shared" si="909"/>
        <v>5.6745887954262473E-5</v>
      </c>
      <c r="P8316" s="88">
        <f t="shared" si="910"/>
        <v>3.1270083091064023E-7</v>
      </c>
      <c r="Q8316" s="88">
        <f t="shared" si="911"/>
        <v>3.1792246632204036E-5</v>
      </c>
      <c r="R8316" s="89">
        <f t="shared" si="912"/>
        <v>8.624749877269737E-3</v>
      </c>
      <c r="S8316" s="88">
        <f t="shared" si="914"/>
        <v>4.9434062740667847E-2</v>
      </c>
    </row>
    <row r="8317" spans="1:19" x14ac:dyDescent="0.2">
      <c r="A8317" s="60">
        <v>2004</v>
      </c>
      <c r="B8317" s="61">
        <v>12</v>
      </c>
      <c r="C8317" s="61">
        <v>12</v>
      </c>
      <c r="D8317" s="61">
        <v>11</v>
      </c>
      <c r="E8317" s="87">
        <v>4.1268504993684348E-2</v>
      </c>
      <c r="F8317" s="87">
        <v>1.6417001907819306E-2</v>
      </c>
      <c r="G8317" s="87">
        <v>1.421013333333321E-4</v>
      </c>
      <c r="H8317" s="87">
        <v>1.6851858031628439E-7</v>
      </c>
      <c r="I8317" s="87">
        <v>6.4846814516129276E-5</v>
      </c>
      <c r="J8317" s="87">
        <v>1.1661545267498182E-2</v>
      </c>
      <c r="K8317" s="88">
        <v>6.9554168835431612E-2</v>
      </c>
      <c r="L8317" s="84"/>
      <c r="M8317" s="88">
        <f t="shared" si="913"/>
        <v>3.1375875929584032E-2</v>
      </c>
      <c r="N8317" s="88">
        <f t="shared" si="908"/>
        <v>1.8135935834990909E-2</v>
      </c>
      <c r="O8317" s="88">
        <f t="shared" si="909"/>
        <v>5.6745887954262473E-5</v>
      </c>
      <c r="P8317" s="88">
        <f t="shared" si="910"/>
        <v>3.1270083091064023E-7</v>
      </c>
      <c r="Q8317" s="88">
        <f t="shared" si="911"/>
        <v>3.1792246632204036E-5</v>
      </c>
      <c r="R8317" s="89">
        <f t="shared" si="912"/>
        <v>1.1661545267498182E-2</v>
      </c>
      <c r="S8317" s="88">
        <f t="shared" si="914"/>
        <v>4.9600662599992316E-2</v>
      </c>
    </row>
    <row r="8318" spans="1:19" x14ac:dyDescent="0.2">
      <c r="A8318" s="60">
        <v>2004</v>
      </c>
      <c r="B8318" s="61">
        <v>12</v>
      </c>
      <c r="C8318" s="61">
        <v>12</v>
      </c>
      <c r="D8318" s="61">
        <v>12</v>
      </c>
      <c r="E8318" s="87">
        <v>4.0871556897895803E-2</v>
      </c>
      <c r="F8318" s="87">
        <v>1.6559172540264164E-2</v>
      </c>
      <c r="G8318" s="87">
        <v>1.421013333333321E-4</v>
      </c>
      <c r="H8318" s="87">
        <v>1.6851858031628439E-7</v>
      </c>
      <c r="I8318" s="87">
        <v>6.4846814516129276E-5</v>
      </c>
      <c r="J8318" s="87">
        <v>1.10591373076575E-2</v>
      </c>
      <c r="K8318" s="88">
        <v>6.8696983412247253E-2</v>
      </c>
      <c r="L8318" s="84"/>
      <c r="M8318" s="88">
        <f t="shared" si="913"/>
        <v>3.1074081759772162E-2</v>
      </c>
      <c r="N8318" s="88">
        <f t="shared" si="908"/>
        <v>1.8292992371995512E-2</v>
      </c>
      <c r="O8318" s="88">
        <f t="shared" si="909"/>
        <v>5.6745887954262473E-5</v>
      </c>
      <c r="P8318" s="88">
        <f t="shared" si="910"/>
        <v>3.1270083091064023E-7</v>
      </c>
      <c r="Q8318" s="88">
        <f t="shared" si="911"/>
        <v>3.1792246632204036E-5</v>
      </c>
      <c r="R8318" s="89">
        <f t="shared" si="912"/>
        <v>1.10591373076575E-2</v>
      </c>
      <c r="S8318" s="88">
        <f t="shared" si="914"/>
        <v>4.9455924967185053E-2</v>
      </c>
    </row>
    <row r="8319" spans="1:19" x14ac:dyDescent="0.2">
      <c r="A8319" s="60">
        <v>2004</v>
      </c>
      <c r="B8319" s="61">
        <v>12</v>
      </c>
      <c r="C8319" s="61">
        <v>12</v>
      </c>
      <c r="D8319" s="61">
        <v>13</v>
      </c>
      <c r="E8319" s="87">
        <v>3.9624571804208322E-2</v>
      </c>
      <c r="F8319" s="87">
        <v>1.7004911962516855E-2</v>
      </c>
      <c r="G8319" s="87">
        <v>1.421013333333321E-4</v>
      </c>
      <c r="H8319" s="87">
        <v>1.6851858031628439E-7</v>
      </c>
      <c r="I8319" s="87">
        <v>6.4846814516129276E-5</v>
      </c>
      <c r="J8319" s="87">
        <v>1.019413220800835E-2</v>
      </c>
      <c r="K8319" s="88">
        <v>6.7030732641163313E-2</v>
      </c>
      <c r="L8319" s="84"/>
      <c r="M8319" s="88">
        <f t="shared" si="913"/>
        <v>3.012601616855274E-2</v>
      </c>
      <c r="N8319" s="88">
        <f t="shared" si="908"/>
        <v>1.878540271625273E-2</v>
      </c>
      <c r="O8319" s="88">
        <f t="shared" si="909"/>
        <v>5.6745887954262473E-5</v>
      </c>
      <c r="P8319" s="88">
        <f t="shared" si="910"/>
        <v>3.1270083091064023E-7</v>
      </c>
      <c r="Q8319" s="88">
        <f t="shared" si="911"/>
        <v>3.1792246632204036E-5</v>
      </c>
      <c r="R8319" s="89">
        <f t="shared" si="912"/>
        <v>1.019413220800835E-2</v>
      </c>
      <c r="S8319" s="88">
        <f t="shared" si="914"/>
        <v>4.9000269720222846E-2</v>
      </c>
    </row>
    <row r="8320" spans="1:19" x14ac:dyDescent="0.2">
      <c r="A8320" s="60">
        <v>2004</v>
      </c>
      <c r="B8320" s="61">
        <v>12</v>
      </c>
      <c r="C8320" s="61">
        <v>12</v>
      </c>
      <c r="D8320" s="61">
        <v>14</v>
      </c>
      <c r="E8320" s="87">
        <v>3.8207715517456838E-2</v>
      </c>
      <c r="F8320" s="87">
        <v>1.7498519109762384E-2</v>
      </c>
      <c r="G8320" s="87">
        <v>1.421013333333321E-4</v>
      </c>
      <c r="H8320" s="87">
        <v>1.6851858031628439E-7</v>
      </c>
      <c r="I8320" s="87">
        <v>6.4846814516129276E-5</v>
      </c>
      <c r="J8320" s="87">
        <v>1.0163942815937363E-2</v>
      </c>
      <c r="K8320" s="88">
        <v>6.6077294109586363E-2</v>
      </c>
      <c r="L8320" s="84"/>
      <c r="M8320" s="88">
        <f t="shared" si="913"/>
        <v>2.9048799848989695E-2</v>
      </c>
      <c r="N8320" s="88">
        <f t="shared" si="908"/>
        <v>1.9330692751571177E-2</v>
      </c>
      <c r="O8320" s="88">
        <f t="shared" si="909"/>
        <v>5.6745887954262473E-5</v>
      </c>
      <c r="P8320" s="88">
        <f t="shared" si="910"/>
        <v>3.1270083091064023E-7</v>
      </c>
      <c r="Q8320" s="88">
        <f t="shared" si="911"/>
        <v>3.1792246632204036E-5</v>
      </c>
      <c r="R8320" s="89">
        <f t="shared" si="912"/>
        <v>1.0163942815937363E-2</v>
      </c>
      <c r="S8320" s="88">
        <f t="shared" si="914"/>
        <v>4.8468343435978251E-2</v>
      </c>
    </row>
    <row r="8321" spans="1:19" x14ac:dyDescent="0.2">
      <c r="A8321" s="60">
        <v>2004</v>
      </c>
      <c r="B8321" s="61">
        <v>12</v>
      </c>
      <c r="C8321" s="61">
        <v>12</v>
      </c>
      <c r="D8321" s="61">
        <v>15</v>
      </c>
      <c r="E8321" s="87">
        <v>3.7969748706654941E-2</v>
      </c>
      <c r="F8321" s="87">
        <v>1.77178486456879E-2</v>
      </c>
      <c r="G8321" s="87">
        <v>1.421013333333321E-4</v>
      </c>
      <c r="H8321" s="87">
        <v>1.6851858031628439E-7</v>
      </c>
      <c r="I8321" s="87">
        <v>6.4846814516129276E-5</v>
      </c>
      <c r="J8321" s="87">
        <v>8.5148209331557517E-3</v>
      </c>
      <c r="K8321" s="88">
        <v>6.4409534951928374E-2</v>
      </c>
      <c r="L8321" s="84"/>
      <c r="M8321" s="88">
        <f t="shared" si="913"/>
        <v>2.8867876960403792E-2</v>
      </c>
      <c r="N8321" s="88">
        <f t="shared" si="908"/>
        <v>1.9572987076235226E-2</v>
      </c>
      <c r="O8321" s="88">
        <f t="shared" si="909"/>
        <v>5.6745887954262473E-5</v>
      </c>
      <c r="P8321" s="88">
        <f t="shared" si="910"/>
        <v>3.1270083091064023E-7</v>
      </c>
      <c r="Q8321" s="88">
        <f t="shared" si="911"/>
        <v>3.1792246632204036E-5</v>
      </c>
      <c r="R8321" s="89">
        <f t="shared" si="912"/>
        <v>8.5148209331557517E-3</v>
      </c>
      <c r="S8321" s="88">
        <f t="shared" si="914"/>
        <v>4.8529714872056394E-2</v>
      </c>
    </row>
    <row r="8322" spans="1:19" x14ac:dyDescent="0.2">
      <c r="A8322" s="60">
        <v>2004</v>
      </c>
      <c r="B8322" s="61">
        <v>12</v>
      </c>
      <c r="C8322" s="61">
        <v>12</v>
      </c>
      <c r="D8322" s="61">
        <v>16</v>
      </c>
      <c r="E8322" s="87">
        <v>3.9886946648376477E-2</v>
      </c>
      <c r="F8322" s="87">
        <v>1.7494367241326435E-2</v>
      </c>
      <c r="G8322" s="87">
        <v>1.421013333333321E-4</v>
      </c>
      <c r="H8322" s="87">
        <v>1.6851858031628439E-7</v>
      </c>
      <c r="I8322" s="87">
        <v>6.4846814516129276E-5</v>
      </c>
      <c r="J8322" s="87">
        <v>7.9068763738615946E-3</v>
      </c>
      <c r="K8322" s="88">
        <v>6.5495306929994279E-2</v>
      </c>
      <c r="L8322" s="84"/>
      <c r="M8322" s="88">
        <f t="shared" si="913"/>
        <v>3.032549614871979E-2</v>
      </c>
      <c r="N8322" s="88">
        <f t="shared" si="908"/>
        <v>1.932610616383899E-2</v>
      </c>
      <c r="O8322" s="88">
        <f t="shared" si="909"/>
        <v>5.6745887954262473E-5</v>
      </c>
      <c r="P8322" s="88">
        <f t="shared" si="910"/>
        <v>3.1270083091064023E-7</v>
      </c>
      <c r="Q8322" s="88">
        <f t="shared" si="911"/>
        <v>3.1792246632204036E-5</v>
      </c>
      <c r="R8322" s="89">
        <f t="shared" si="912"/>
        <v>7.9068763738615946E-3</v>
      </c>
      <c r="S8322" s="88">
        <f t="shared" si="914"/>
        <v>4.9740453147976156E-2</v>
      </c>
    </row>
    <row r="8323" spans="1:19" x14ac:dyDescent="0.2">
      <c r="A8323" s="60">
        <v>2004</v>
      </c>
      <c r="B8323" s="61">
        <v>12</v>
      </c>
      <c r="C8323" s="61">
        <v>12</v>
      </c>
      <c r="D8323" s="61">
        <v>17</v>
      </c>
      <c r="E8323" s="87">
        <v>4.2940176893696273E-2</v>
      </c>
      <c r="F8323" s="87">
        <v>1.7149178723054943E-2</v>
      </c>
      <c r="G8323" s="87">
        <v>1.421013333333321E-4</v>
      </c>
      <c r="H8323" s="87">
        <v>1.6851858031628439E-7</v>
      </c>
      <c r="I8323" s="87">
        <v>6.4846814516129276E-5</v>
      </c>
      <c r="J8323" s="87">
        <v>7.2681135446278997E-3</v>
      </c>
      <c r="K8323" s="88">
        <v>6.7564585827808901E-2</v>
      </c>
      <c r="L8323" s="84"/>
      <c r="M8323" s="88">
        <f t="shared" si="913"/>
        <v>3.2646825050173044E-2</v>
      </c>
      <c r="N8323" s="88">
        <f t="shared" ref="N8323:N8386" si="915">F8323*W$5</f>
        <v>1.894477485538823E-2</v>
      </c>
      <c r="O8323" s="88">
        <f t="shared" ref="O8323:O8386" si="916">G8323*X$5</f>
        <v>5.6745887954262473E-5</v>
      </c>
      <c r="P8323" s="88">
        <f t="shared" ref="P8323:P8386" si="917">H8323*Y$5</f>
        <v>3.1270083091064023E-7</v>
      </c>
      <c r="Q8323" s="88">
        <f t="shared" ref="Q8323:Q8386" si="918">I8323*Z$5</f>
        <v>3.1792246632204036E-5</v>
      </c>
      <c r="R8323" s="89">
        <f t="shared" ref="R8323:R8386" si="919">J8323</f>
        <v>7.2681135446278997E-3</v>
      </c>
      <c r="S8323" s="88">
        <f t="shared" si="914"/>
        <v>5.1680450740978649E-2</v>
      </c>
    </row>
    <row r="8324" spans="1:19" x14ac:dyDescent="0.2">
      <c r="A8324" s="60">
        <v>2004</v>
      </c>
      <c r="B8324" s="61">
        <v>12</v>
      </c>
      <c r="C8324" s="61">
        <v>12</v>
      </c>
      <c r="D8324" s="61">
        <v>18</v>
      </c>
      <c r="E8324" s="87">
        <v>4.9707272818405257E-2</v>
      </c>
      <c r="F8324" s="87">
        <v>1.6815020043912512E-2</v>
      </c>
      <c r="G8324" s="87">
        <v>1.421013333333321E-4</v>
      </c>
      <c r="H8324" s="87">
        <v>1.6851858031628439E-7</v>
      </c>
      <c r="I8324" s="87">
        <v>6.4846814516129276E-5</v>
      </c>
      <c r="J8324" s="87">
        <v>5.9888465843472337E-3</v>
      </c>
      <c r="K8324" s="88">
        <v>7.2718256113094779E-2</v>
      </c>
      <c r="L8324" s="84"/>
      <c r="M8324" s="88">
        <f t="shared" ref="M8324:M8387" si="920">E8324*V$5</f>
        <v>3.7791754874254541E-2</v>
      </c>
      <c r="N8324" s="88">
        <f t="shared" si="915"/>
        <v>1.8575628259824641E-2</v>
      </c>
      <c r="O8324" s="88">
        <f t="shared" si="916"/>
        <v>5.6745887954262473E-5</v>
      </c>
      <c r="P8324" s="88">
        <f t="shared" si="917"/>
        <v>3.1270083091064023E-7</v>
      </c>
      <c r="Q8324" s="88">
        <f t="shared" si="918"/>
        <v>3.1792246632204036E-5</v>
      </c>
      <c r="R8324" s="89">
        <f t="shared" si="919"/>
        <v>5.9888465843472337E-3</v>
      </c>
      <c r="S8324" s="88">
        <f t="shared" ref="S8324:S8387" si="921">SUM(M8324:Q8324)</f>
        <v>5.6456233969496561E-2</v>
      </c>
    </row>
    <row r="8325" spans="1:19" x14ac:dyDescent="0.2">
      <c r="A8325" s="60">
        <v>2004</v>
      </c>
      <c r="B8325" s="61">
        <v>12</v>
      </c>
      <c r="C8325" s="61">
        <v>12</v>
      </c>
      <c r="D8325" s="61">
        <v>19</v>
      </c>
      <c r="E8325" s="87">
        <v>5.0063620400778094E-2</v>
      </c>
      <c r="F8325" s="87">
        <v>1.6527960538047014E-2</v>
      </c>
      <c r="G8325" s="87">
        <v>1.4049599999999879E-3</v>
      </c>
      <c r="H8325" s="87">
        <v>1.6661480863503531E-6</v>
      </c>
      <c r="I8325" s="87">
        <v>6.4846814516129276E-5</v>
      </c>
      <c r="J8325" s="87">
        <v>5.4943359477385382E-3</v>
      </c>
      <c r="K8325" s="88">
        <v>7.3557389849166113E-2</v>
      </c>
      <c r="L8325" s="84"/>
      <c r="M8325" s="88">
        <f t="shared" si="920"/>
        <v>3.8062681032932894E-2</v>
      </c>
      <c r="N8325" s="88">
        <f t="shared" si="915"/>
        <v>1.8258512332785536E-2</v>
      </c>
      <c r="O8325" s="88">
        <f t="shared" si="916"/>
        <v>5.6104823839481168E-4</v>
      </c>
      <c r="P8325" s="88">
        <f t="shared" si="917"/>
        <v>3.0916821756038877E-6</v>
      </c>
      <c r="Q8325" s="88">
        <f t="shared" si="918"/>
        <v>3.1792246632204036E-5</v>
      </c>
      <c r="R8325" s="89">
        <f t="shared" si="919"/>
        <v>5.4943359477385382E-3</v>
      </c>
      <c r="S8325" s="88">
        <f t="shared" si="921"/>
        <v>5.6917125532921053E-2</v>
      </c>
    </row>
    <row r="8326" spans="1:19" x14ac:dyDescent="0.2">
      <c r="A8326" s="60">
        <v>2004</v>
      </c>
      <c r="B8326" s="61">
        <v>12</v>
      </c>
      <c r="C8326" s="61">
        <v>12</v>
      </c>
      <c r="D8326" s="61">
        <v>20</v>
      </c>
      <c r="E8326" s="87">
        <v>4.6672947144190589E-2</v>
      </c>
      <c r="F8326" s="87">
        <v>1.6460580473822702E-2</v>
      </c>
      <c r="G8326" s="87">
        <v>1.4049599999999879E-3</v>
      </c>
      <c r="H8326" s="87">
        <v>1.6661480863503531E-6</v>
      </c>
      <c r="I8326" s="87">
        <v>6.4846814516129276E-5</v>
      </c>
      <c r="J8326" s="87">
        <v>7.1177098353806126E-3</v>
      </c>
      <c r="K8326" s="88">
        <v>7.1722710415996357E-2</v>
      </c>
      <c r="L8326" s="84"/>
      <c r="M8326" s="88">
        <f t="shared" si="920"/>
        <v>3.5484798857827952E-2</v>
      </c>
      <c r="N8326" s="88">
        <f t="shared" si="915"/>
        <v>1.8184077272828111E-2</v>
      </c>
      <c r="O8326" s="88">
        <f t="shared" si="916"/>
        <v>5.6104823839481168E-4</v>
      </c>
      <c r="P8326" s="88">
        <f t="shared" si="917"/>
        <v>3.0916821756038877E-6</v>
      </c>
      <c r="Q8326" s="88">
        <f t="shared" si="918"/>
        <v>3.1792246632204036E-5</v>
      </c>
      <c r="R8326" s="89">
        <f t="shared" si="919"/>
        <v>7.1177098353806126E-3</v>
      </c>
      <c r="S8326" s="88">
        <f t="shared" si="921"/>
        <v>5.426480829785868E-2</v>
      </c>
    </row>
    <row r="8327" spans="1:19" x14ac:dyDescent="0.2">
      <c r="A8327" s="60">
        <v>2004</v>
      </c>
      <c r="B8327" s="61">
        <v>12</v>
      </c>
      <c r="C8327" s="61">
        <v>12</v>
      </c>
      <c r="D8327" s="61">
        <v>21</v>
      </c>
      <c r="E8327" s="87">
        <v>4.5197064314751519E-2</v>
      </c>
      <c r="F8327" s="87">
        <v>1.6548331820067375E-2</v>
      </c>
      <c r="G8327" s="87">
        <v>1.4049599999999879E-3</v>
      </c>
      <c r="H8327" s="87">
        <v>1.6661480863503531E-6</v>
      </c>
      <c r="I8327" s="87">
        <v>6.4846814516129276E-5</v>
      </c>
      <c r="J8327" s="87">
        <v>7.4802205144337093E-3</v>
      </c>
      <c r="K8327" s="88">
        <v>7.0697089611855071E-2</v>
      </c>
      <c r="L8327" s="84"/>
      <c r="M8327" s="88">
        <f t="shared" si="920"/>
        <v>3.4362705470869288E-2</v>
      </c>
      <c r="N8327" s="88">
        <f t="shared" si="915"/>
        <v>1.8281016579643289E-2</v>
      </c>
      <c r="O8327" s="88">
        <f t="shared" si="916"/>
        <v>5.6104823839481168E-4</v>
      </c>
      <c r="P8327" s="88">
        <f t="shared" si="917"/>
        <v>3.0916821756038877E-6</v>
      </c>
      <c r="Q8327" s="88">
        <f t="shared" si="918"/>
        <v>3.1792246632204036E-5</v>
      </c>
      <c r="R8327" s="89">
        <f t="shared" si="919"/>
        <v>7.4802205144337093E-3</v>
      </c>
      <c r="S8327" s="88">
        <f t="shared" si="921"/>
        <v>5.3239654217715197E-2</v>
      </c>
    </row>
    <row r="8328" spans="1:19" x14ac:dyDescent="0.2">
      <c r="A8328" s="60">
        <v>2004</v>
      </c>
      <c r="B8328" s="61">
        <v>12</v>
      </c>
      <c r="C8328" s="61">
        <v>12</v>
      </c>
      <c r="D8328" s="61">
        <v>22</v>
      </c>
      <c r="E8328" s="87">
        <v>4.351462317795958E-2</v>
      </c>
      <c r="F8328" s="87">
        <v>1.7288204436653389E-2</v>
      </c>
      <c r="G8328" s="87">
        <v>1.4049599999999879E-3</v>
      </c>
      <c r="H8328" s="87">
        <v>1.6661480863503531E-6</v>
      </c>
      <c r="I8328" s="87">
        <v>6.4846814516129276E-5</v>
      </c>
      <c r="J8328" s="87">
        <v>5.7354277416360811E-3</v>
      </c>
      <c r="K8328" s="88">
        <v>6.800972831885152E-2</v>
      </c>
      <c r="L8328" s="84"/>
      <c r="M8328" s="88">
        <f t="shared" si="920"/>
        <v>3.3083568647887918E-2</v>
      </c>
      <c r="N8328" s="88">
        <f t="shared" si="915"/>
        <v>1.9098357186400468E-2</v>
      </c>
      <c r="O8328" s="88">
        <f t="shared" si="916"/>
        <v>5.6104823839481168E-4</v>
      </c>
      <c r="P8328" s="88">
        <f t="shared" si="917"/>
        <v>3.0916821756038877E-6</v>
      </c>
      <c r="Q8328" s="88">
        <f t="shared" si="918"/>
        <v>3.1792246632204036E-5</v>
      </c>
      <c r="R8328" s="89">
        <f t="shared" si="919"/>
        <v>5.7354277416360811E-3</v>
      </c>
      <c r="S8328" s="88">
        <f t="shared" si="921"/>
        <v>5.2777858001491006E-2</v>
      </c>
    </row>
    <row r="8329" spans="1:19" x14ac:dyDescent="0.2">
      <c r="A8329" s="60">
        <v>2004</v>
      </c>
      <c r="B8329" s="61">
        <v>12</v>
      </c>
      <c r="C8329" s="61">
        <v>12</v>
      </c>
      <c r="D8329" s="61">
        <v>23</v>
      </c>
      <c r="E8329" s="87">
        <v>3.9360600897045669E-2</v>
      </c>
      <c r="F8329" s="87">
        <v>1.6221668697808583E-2</v>
      </c>
      <c r="G8329" s="87">
        <v>1.4049599999999879E-3</v>
      </c>
      <c r="H8329" s="87">
        <v>1.6661480863503531E-6</v>
      </c>
      <c r="I8329" s="87">
        <v>6.4846814516129276E-5</v>
      </c>
      <c r="J8329" s="87">
        <v>4.5676672309344643E-3</v>
      </c>
      <c r="K8329" s="88">
        <v>6.1621409788391188E-2</v>
      </c>
      <c r="L8329" s="84"/>
      <c r="M8329" s="88">
        <f t="shared" si="920"/>
        <v>2.9925322723674552E-2</v>
      </c>
      <c r="N8329" s="88">
        <f t="shared" si="915"/>
        <v>1.7920150359476653E-2</v>
      </c>
      <c r="O8329" s="88">
        <f t="shared" si="916"/>
        <v>5.6104823839481168E-4</v>
      </c>
      <c r="P8329" s="88">
        <f t="shared" si="917"/>
        <v>3.0916821756038877E-6</v>
      </c>
      <c r="Q8329" s="88">
        <f t="shared" si="918"/>
        <v>3.1792246632204036E-5</v>
      </c>
      <c r="R8329" s="89">
        <f t="shared" si="919"/>
        <v>4.5676672309344643E-3</v>
      </c>
      <c r="S8329" s="88">
        <f t="shared" si="921"/>
        <v>4.8441405250353828E-2</v>
      </c>
    </row>
    <row r="8330" spans="1:19" x14ac:dyDescent="0.2">
      <c r="A8330" s="60">
        <v>2004</v>
      </c>
      <c r="B8330" s="61">
        <v>12</v>
      </c>
      <c r="C8330" s="61">
        <v>12</v>
      </c>
      <c r="D8330" s="61">
        <v>24</v>
      </c>
      <c r="E8330" s="87">
        <v>3.1643106516882222E-2</v>
      </c>
      <c r="F8330" s="87">
        <v>1.69169173593582E-2</v>
      </c>
      <c r="G8330" s="87">
        <v>1.4049599999999879E-3</v>
      </c>
      <c r="H8330" s="87">
        <v>1.6661480863503531E-6</v>
      </c>
      <c r="I8330" s="87">
        <v>6.4846814516129276E-5</v>
      </c>
      <c r="J8330" s="87">
        <v>7.7325543092905125E-3</v>
      </c>
      <c r="K8330" s="88">
        <v>5.7764051148133405E-2</v>
      </c>
      <c r="L8330" s="84"/>
      <c r="M8330" s="88">
        <f t="shared" si="920"/>
        <v>2.4057818044347607E-2</v>
      </c>
      <c r="N8330" s="88">
        <f t="shared" si="915"/>
        <v>1.8688194682430746E-2</v>
      </c>
      <c r="O8330" s="88">
        <f t="shared" si="916"/>
        <v>5.6104823839481168E-4</v>
      </c>
      <c r="P8330" s="88">
        <f t="shared" si="917"/>
        <v>3.0916821756038877E-6</v>
      </c>
      <c r="Q8330" s="88">
        <f t="shared" si="918"/>
        <v>3.1792246632204036E-5</v>
      </c>
      <c r="R8330" s="89">
        <f t="shared" si="919"/>
        <v>7.7325543092905125E-3</v>
      </c>
      <c r="S8330" s="88">
        <f t="shared" si="921"/>
        <v>4.3341944893980973E-2</v>
      </c>
    </row>
    <row r="8331" spans="1:19" x14ac:dyDescent="0.2">
      <c r="A8331" s="60">
        <v>2004</v>
      </c>
      <c r="B8331" s="61">
        <v>12</v>
      </c>
      <c r="C8331" s="61">
        <v>13</v>
      </c>
      <c r="D8331" s="61">
        <v>1</v>
      </c>
      <c r="E8331" s="87">
        <v>2.6624208821924081E-2</v>
      </c>
      <c r="F8331" s="87">
        <v>1.7001715167197725E-2</v>
      </c>
      <c r="G8331" s="87">
        <v>1.4049599999999879E-3</v>
      </c>
      <c r="H8331" s="87">
        <v>1.6661480863503531E-6</v>
      </c>
      <c r="I8331" s="87">
        <v>6.4846814516129276E-5</v>
      </c>
      <c r="J8331" s="87">
        <v>8.4317223527065575E-3</v>
      </c>
      <c r="K8331" s="88">
        <v>5.3529119304430842E-2</v>
      </c>
      <c r="L8331" s="84"/>
      <c r="M8331" s="88">
        <f t="shared" si="920"/>
        <v>2.0242019255310273E-2</v>
      </c>
      <c r="N8331" s="88">
        <f t="shared" si="915"/>
        <v>1.8781871202087665E-2</v>
      </c>
      <c r="O8331" s="88">
        <f t="shared" si="916"/>
        <v>5.6104823839481168E-4</v>
      </c>
      <c r="P8331" s="88">
        <f t="shared" si="917"/>
        <v>3.0916821756038877E-6</v>
      </c>
      <c r="Q8331" s="88">
        <f t="shared" si="918"/>
        <v>3.1792246632204036E-5</v>
      </c>
      <c r="R8331" s="89">
        <f t="shared" si="919"/>
        <v>8.4317223527065575E-3</v>
      </c>
      <c r="S8331" s="88">
        <f t="shared" si="921"/>
        <v>3.9619822624600558E-2</v>
      </c>
    </row>
    <row r="8332" spans="1:19" x14ac:dyDescent="0.2">
      <c r="A8332" s="60">
        <v>2004</v>
      </c>
      <c r="B8332" s="61">
        <v>12</v>
      </c>
      <c r="C8332" s="61">
        <v>13</v>
      </c>
      <c r="D8332" s="61">
        <v>2</v>
      </c>
      <c r="E8332" s="87">
        <v>2.4701139779102949E-2</v>
      </c>
      <c r="F8332" s="87">
        <v>1.7228736497973938E-2</v>
      </c>
      <c r="G8332" s="87">
        <v>1.4049599999999879E-3</v>
      </c>
      <c r="H8332" s="87">
        <v>1.6661480863503531E-6</v>
      </c>
      <c r="I8332" s="87">
        <v>6.4846814516129276E-5</v>
      </c>
      <c r="J8332" s="87">
        <v>9.4444253543673386E-3</v>
      </c>
      <c r="K8332" s="88">
        <v>5.2845774594046699E-2</v>
      </c>
      <c r="L8332" s="84"/>
      <c r="M8332" s="88">
        <f t="shared" si="920"/>
        <v>1.8779936349694628E-2</v>
      </c>
      <c r="N8332" s="88">
        <f t="shared" si="915"/>
        <v>1.9032662687113358E-2</v>
      </c>
      <c r="O8332" s="88">
        <f t="shared" si="916"/>
        <v>5.6104823839481168E-4</v>
      </c>
      <c r="P8332" s="88">
        <f t="shared" si="917"/>
        <v>3.0916821756038877E-6</v>
      </c>
      <c r="Q8332" s="88">
        <f t="shared" si="918"/>
        <v>3.1792246632204036E-5</v>
      </c>
      <c r="R8332" s="89">
        <f t="shared" si="919"/>
        <v>9.4444253543673386E-3</v>
      </c>
      <c r="S8332" s="88">
        <f t="shared" si="921"/>
        <v>3.840853120401061E-2</v>
      </c>
    </row>
    <row r="8333" spans="1:19" x14ac:dyDescent="0.2">
      <c r="A8333" s="60">
        <v>2004</v>
      </c>
      <c r="B8333" s="61">
        <v>12</v>
      </c>
      <c r="C8333" s="61">
        <v>13</v>
      </c>
      <c r="D8333" s="61">
        <v>3</v>
      </c>
      <c r="E8333" s="87">
        <v>2.4258549912361888E-2</v>
      </c>
      <c r="F8333" s="87">
        <v>1.718890983916652E-2</v>
      </c>
      <c r="G8333" s="87">
        <v>1.4049599999999879E-3</v>
      </c>
      <c r="H8333" s="87">
        <v>1.6661480863503531E-6</v>
      </c>
      <c r="I8333" s="87">
        <v>6.4846814516129276E-5</v>
      </c>
      <c r="J8333" s="87">
        <v>9.7276715027847741E-3</v>
      </c>
      <c r="K8333" s="88">
        <v>5.2646604216915652E-2</v>
      </c>
      <c r="L8333" s="84"/>
      <c r="M8333" s="88">
        <f t="shared" si="920"/>
        <v>1.8443441370080419E-2</v>
      </c>
      <c r="N8333" s="88">
        <f t="shared" si="915"/>
        <v>1.8988665998027919E-2</v>
      </c>
      <c r="O8333" s="88">
        <f t="shared" si="916"/>
        <v>5.6104823839481168E-4</v>
      </c>
      <c r="P8333" s="88">
        <f t="shared" si="917"/>
        <v>3.0916821756038877E-6</v>
      </c>
      <c r="Q8333" s="88">
        <f t="shared" si="918"/>
        <v>3.1792246632204036E-5</v>
      </c>
      <c r="R8333" s="89">
        <f t="shared" si="919"/>
        <v>9.7276715027847741E-3</v>
      </c>
      <c r="S8333" s="88">
        <f t="shared" si="921"/>
        <v>3.8028039535310962E-2</v>
      </c>
    </row>
    <row r="8334" spans="1:19" x14ac:dyDescent="0.2">
      <c r="A8334" s="60">
        <v>2004</v>
      </c>
      <c r="B8334" s="61">
        <v>12</v>
      </c>
      <c r="C8334" s="61">
        <v>13</v>
      </c>
      <c r="D8334" s="61">
        <v>4</v>
      </c>
      <c r="E8334" s="87">
        <v>2.5176316028005814E-2</v>
      </c>
      <c r="F8334" s="87">
        <v>1.7183686577014138E-2</v>
      </c>
      <c r="G8334" s="87">
        <v>1.4049599999999879E-3</v>
      </c>
      <c r="H8334" s="87">
        <v>1.6661480863503531E-6</v>
      </c>
      <c r="I8334" s="87">
        <v>6.4846814516129276E-5</v>
      </c>
      <c r="J8334" s="87">
        <v>9.3365399263199301E-3</v>
      </c>
      <c r="K8334" s="88">
        <v>5.3168015493942351E-2</v>
      </c>
      <c r="L8334" s="84"/>
      <c r="M8334" s="88">
        <f t="shared" si="920"/>
        <v>1.9141206306833688E-2</v>
      </c>
      <c r="N8334" s="88">
        <f t="shared" si="915"/>
        <v>1.8982895836839118E-2</v>
      </c>
      <c r="O8334" s="88">
        <f t="shared" si="916"/>
        <v>5.6104823839481168E-4</v>
      </c>
      <c r="P8334" s="88">
        <f t="shared" si="917"/>
        <v>3.0916821756038877E-6</v>
      </c>
      <c r="Q8334" s="88">
        <f t="shared" si="918"/>
        <v>3.1792246632204036E-5</v>
      </c>
      <c r="R8334" s="89">
        <f t="shared" si="919"/>
        <v>9.3365399263199301E-3</v>
      </c>
      <c r="S8334" s="88">
        <f t="shared" si="921"/>
        <v>3.8720034310875423E-2</v>
      </c>
    </row>
    <row r="8335" spans="1:19" x14ac:dyDescent="0.2">
      <c r="A8335" s="60">
        <v>2004</v>
      </c>
      <c r="B8335" s="61">
        <v>12</v>
      </c>
      <c r="C8335" s="61">
        <v>13</v>
      </c>
      <c r="D8335" s="61">
        <v>5</v>
      </c>
      <c r="E8335" s="87">
        <v>2.5577648968756996E-2</v>
      </c>
      <c r="F8335" s="87">
        <v>1.743355715491874E-2</v>
      </c>
      <c r="G8335" s="87">
        <v>1.4049599999999879E-3</v>
      </c>
      <c r="H8335" s="87">
        <v>1.6661480863503531E-6</v>
      </c>
      <c r="I8335" s="87">
        <v>6.4846814516129276E-5</v>
      </c>
      <c r="J8335" s="87">
        <v>9.6990172978456118E-3</v>
      </c>
      <c r="K8335" s="88">
        <v>5.4181696384123818E-2</v>
      </c>
      <c r="L8335" s="84"/>
      <c r="M8335" s="88">
        <f t="shared" si="920"/>
        <v>1.944633421387542E-2</v>
      </c>
      <c r="N8335" s="88">
        <f t="shared" si="915"/>
        <v>1.925892898792084E-2</v>
      </c>
      <c r="O8335" s="88">
        <f t="shared" si="916"/>
        <v>5.6104823839481168E-4</v>
      </c>
      <c r="P8335" s="88">
        <f t="shared" si="917"/>
        <v>3.0916821756038877E-6</v>
      </c>
      <c r="Q8335" s="88">
        <f t="shared" si="918"/>
        <v>3.1792246632204036E-5</v>
      </c>
      <c r="R8335" s="89">
        <f t="shared" si="919"/>
        <v>9.6990172978456118E-3</v>
      </c>
      <c r="S8335" s="88">
        <f t="shared" si="921"/>
        <v>3.9301195368998884E-2</v>
      </c>
    </row>
    <row r="8336" spans="1:19" x14ac:dyDescent="0.2">
      <c r="A8336" s="60">
        <v>2004</v>
      </c>
      <c r="B8336" s="61">
        <v>12</v>
      </c>
      <c r="C8336" s="61">
        <v>13</v>
      </c>
      <c r="D8336" s="61">
        <v>6</v>
      </c>
      <c r="E8336" s="87">
        <v>2.733893466464413E-2</v>
      </c>
      <c r="F8336" s="87">
        <v>1.7867574995279148E-2</v>
      </c>
      <c r="G8336" s="87">
        <v>1.4049599999999879E-3</v>
      </c>
      <c r="H8336" s="87">
        <v>1.6661480863503531E-6</v>
      </c>
      <c r="I8336" s="87">
        <v>6.4846814516129276E-5</v>
      </c>
      <c r="J8336" s="87">
        <v>9.3723830040965996E-3</v>
      </c>
      <c r="K8336" s="88">
        <v>5.6050365626622342E-2</v>
      </c>
      <c r="L8336" s="84"/>
      <c r="M8336" s="88">
        <f t="shared" si="920"/>
        <v>2.078541546916109E-2</v>
      </c>
      <c r="N8336" s="88">
        <f t="shared" si="915"/>
        <v>1.9738390447949582E-2</v>
      </c>
      <c r="O8336" s="88">
        <f t="shared" si="916"/>
        <v>5.6104823839481168E-4</v>
      </c>
      <c r="P8336" s="88">
        <f t="shared" si="917"/>
        <v>3.0916821756038877E-6</v>
      </c>
      <c r="Q8336" s="88">
        <f t="shared" si="918"/>
        <v>3.1792246632204036E-5</v>
      </c>
      <c r="R8336" s="89">
        <f t="shared" si="919"/>
        <v>9.3723830040965996E-3</v>
      </c>
      <c r="S8336" s="88">
        <f t="shared" si="921"/>
        <v>4.1119738084313295E-2</v>
      </c>
    </row>
    <row r="8337" spans="1:19" x14ac:dyDescent="0.2">
      <c r="A8337" s="60">
        <v>2004</v>
      </c>
      <c r="B8337" s="61">
        <v>12</v>
      </c>
      <c r="C8337" s="61">
        <v>13</v>
      </c>
      <c r="D8337" s="61">
        <v>7</v>
      </c>
      <c r="E8337" s="87">
        <v>3.3662932632423918E-2</v>
      </c>
      <c r="F8337" s="87">
        <v>1.9242126833670697E-2</v>
      </c>
      <c r="G8337" s="87">
        <v>1.421013333333321E-4</v>
      </c>
      <c r="H8337" s="87">
        <v>1.6851858031628439E-7</v>
      </c>
      <c r="I8337" s="87">
        <v>6.4846814516129276E-5</v>
      </c>
      <c r="J8337" s="87">
        <v>8.834044523978811E-3</v>
      </c>
      <c r="K8337" s="88">
        <v>6.1946220656503202E-2</v>
      </c>
      <c r="L8337" s="84"/>
      <c r="M8337" s="88">
        <f t="shared" si="920"/>
        <v>2.5593464019656585E-2</v>
      </c>
      <c r="N8337" s="88">
        <f t="shared" si="915"/>
        <v>2.1256864045194186E-2</v>
      </c>
      <c r="O8337" s="88">
        <f t="shared" si="916"/>
        <v>5.6745887954262473E-5</v>
      </c>
      <c r="P8337" s="88">
        <f t="shared" si="917"/>
        <v>3.1270083091064023E-7</v>
      </c>
      <c r="Q8337" s="88">
        <f t="shared" si="918"/>
        <v>3.1792246632204036E-5</v>
      </c>
      <c r="R8337" s="89">
        <f t="shared" si="919"/>
        <v>8.834044523978811E-3</v>
      </c>
      <c r="S8337" s="88">
        <f t="shared" si="921"/>
        <v>4.693917890026815E-2</v>
      </c>
    </row>
    <row r="8338" spans="1:19" x14ac:dyDescent="0.2">
      <c r="A8338" s="60">
        <v>2004</v>
      </c>
      <c r="B8338" s="61">
        <v>12</v>
      </c>
      <c r="C8338" s="61">
        <v>13</v>
      </c>
      <c r="D8338" s="61">
        <v>8</v>
      </c>
      <c r="E8338" s="87">
        <v>3.9609237486753865E-2</v>
      </c>
      <c r="F8338" s="87">
        <v>2.1351325409367499E-2</v>
      </c>
      <c r="G8338" s="87">
        <v>1.421013333333321E-4</v>
      </c>
      <c r="H8338" s="87">
        <v>1.6851858031628439E-7</v>
      </c>
      <c r="I8338" s="87">
        <v>6.4846814516129276E-5</v>
      </c>
      <c r="J8338" s="87">
        <v>1.0421466893696383E-2</v>
      </c>
      <c r="K8338" s="88">
        <v>7.1589146456247532E-2</v>
      </c>
      <c r="L8338" s="84"/>
      <c r="M8338" s="88">
        <f t="shared" si="920"/>
        <v>3.0114357698201328E-2</v>
      </c>
      <c r="N8338" s="88">
        <f t="shared" si="915"/>
        <v>2.3586905196853681E-2</v>
      </c>
      <c r="O8338" s="88">
        <f t="shared" si="916"/>
        <v>5.6745887954262473E-5</v>
      </c>
      <c r="P8338" s="88">
        <f t="shared" si="917"/>
        <v>3.1270083091064023E-7</v>
      </c>
      <c r="Q8338" s="88">
        <f t="shared" si="918"/>
        <v>3.1792246632204036E-5</v>
      </c>
      <c r="R8338" s="89">
        <f t="shared" si="919"/>
        <v>1.0421466893696383E-2</v>
      </c>
      <c r="S8338" s="88">
        <f t="shared" si="921"/>
        <v>5.3790113730472384E-2</v>
      </c>
    </row>
    <row r="8339" spans="1:19" x14ac:dyDescent="0.2">
      <c r="A8339" s="60">
        <v>2004</v>
      </c>
      <c r="B8339" s="61">
        <v>12</v>
      </c>
      <c r="C8339" s="61">
        <v>13</v>
      </c>
      <c r="D8339" s="61">
        <v>9</v>
      </c>
      <c r="E8339" s="87">
        <v>4.1893175941330123E-2</v>
      </c>
      <c r="F8339" s="87">
        <v>2.3150453204076982E-2</v>
      </c>
      <c r="G8339" s="87">
        <v>1.421013333333321E-4</v>
      </c>
      <c r="H8339" s="87">
        <v>1.6851858031628439E-7</v>
      </c>
      <c r="I8339" s="87">
        <v>6.4846814516129276E-5</v>
      </c>
      <c r="J8339" s="87">
        <v>1.1191440319028611E-2</v>
      </c>
      <c r="K8339" s="88">
        <v>7.6442186130865494E-2</v>
      </c>
      <c r="L8339" s="84"/>
      <c r="M8339" s="88">
        <f t="shared" si="920"/>
        <v>3.1850804647092675E-2</v>
      </c>
      <c r="N8339" s="88">
        <f t="shared" si="915"/>
        <v>2.5574409762365059E-2</v>
      </c>
      <c r="O8339" s="88">
        <f t="shared" si="916"/>
        <v>5.6745887954262473E-5</v>
      </c>
      <c r="P8339" s="88">
        <f t="shared" si="917"/>
        <v>3.1270083091064023E-7</v>
      </c>
      <c r="Q8339" s="88">
        <f t="shared" si="918"/>
        <v>3.1792246632204036E-5</v>
      </c>
      <c r="R8339" s="89">
        <f t="shared" si="919"/>
        <v>1.1191440319028611E-2</v>
      </c>
      <c r="S8339" s="88">
        <f t="shared" si="921"/>
        <v>5.7514065244875109E-2</v>
      </c>
    </row>
    <row r="8340" spans="1:19" x14ac:dyDescent="0.2">
      <c r="A8340" s="60">
        <v>2004</v>
      </c>
      <c r="B8340" s="61">
        <v>12</v>
      </c>
      <c r="C8340" s="61">
        <v>13</v>
      </c>
      <c r="D8340" s="61">
        <v>10</v>
      </c>
      <c r="E8340" s="87">
        <v>3.9274185229747127E-2</v>
      </c>
      <c r="F8340" s="87">
        <v>2.4576512413108157E-2</v>
      </c>
      <c r="G8340" s="87">
        <v>1.421013333333321E-4</v>
      </c>
      <c r="H8340" s="87">
        <v>1.6851858031628439E-7</v>
      </c>
      <c r="I8340" s="87">
        <v>6.4846814516129276E-5</v>
      </c>
      <c r="J8340" s="87">
        <v>1.3011036614829708E-2</v>
      </c>
      <c r="K8340" s="88">
        <v>7.7068850924114765E-2</v>
      </c>
      <c r="L8340" s="84"/>
      <c r="M8340" s="88">
        <f t="shared" si="920"/>
        <v>2.985962208208489E-2</v>
      </c>
      <c r="N8340" s="88">
        <f t="shared" si="915"/>
        <v>2.7149783783584423E-2</v>
      </c>
      <c r="O8340" s="88">
        <f t="shared" si="916"/>
        <v>5.6745887954262473E-5</v>
      </c>
      <c r="P8340" s="88">
        <f t="shared" si="917"/>
        <v>3.1270083091064023E-7</v>
      </c>
      <c r="Q8340" s="88">
        <f t="shared" si="918"/>
        <v>3.1792246632204036E-5</v>
      </c>
      <c r="R8340" s="89">
        <f t="shared" si="919"/>
        <v>1.3011036614829708E-2</v>
      </c>
      <c r="S8340" s="88">
        <f t="shared" si="921"/>
        <v>5.7098256701086689E-2</v>
      </c>
    </row>
    <row r="8341" spans="1:19" x14ac:dyDescent="0.2">
      <c r="A8341" s="60">
        <v>2004</v>
      </c>
      <c r="B8341" s="61">
        <v>12</v>
      </c>
      <c r="C8341" s="61">
        <v>13</v>
      </c>
      <c r="D8341" s="61">
        <v>11</v>
      </c>
      <c r="E8341" s="87">
        <v>3.7813608045643175E-2</v>
      </c>
      <c r="F8341" s="87">
        <v>2.5247177281102831E-2</v>
      </c>
      <c r="G8341" s="87">
        <v>1.421013333333321E-4</v>
      </c>
      <c r="H8341" s="87">
        <v>1.6851858031628439E-7</v>
      </c>
      <c r="I8341" s="87">
        <v>6.4846814516129276E-5</v>
      </c>
      <c r="J8341" s="87">
        <v>1.2573520592738705E-2</v>
      </c>
      <c r="K8341" s="88">
        <v>7.5841422585914489E-2</v>
      </c>
      <c r="L8341" s="84"/>
      <c r="M8341" s="88">
        <f t="shared" si="920"/>
        <v>2.8749165366460223E-2</v>
      </c>
      <c r="N8341" s="88">
        <f t="shared" si="915"/>
        <v>2.7890670279244807E-2</v>
      </c>
      <c r="O8341" s="88">
        <f t="shared" si="916"/>
        <v>5.6745887954262473E-5</v>
      </c>
      <c r="P8341" s="88">
        <f t="shared" si="917"/>
        <v>3.1270083091064023E-7</v>
      </c>
      <c r="Q8341" s="88">
        <f t="shared" si="918"/>
        <v>3.1792246632204036E-5</v>
      </c>
      <c r="R8341" s="89">
        <f t="shared" si="919"/>
        <v>1.2573520592738705E-2</v>
      </c>
      <c r="S8341" s="88">
        <f t="shared" si="921"/>
        <v>5.6728686481122406E-2</v>
      </c>
    </row>
    <row r="8342" spans="1:19" x14ac:dyDescent="0.2">
      <c r="A8342" s="60">
        <v>2004</v>
      </c>
      <c r="B8342" s="61">
        <v>12</v>
      </c>
      <c r="C8342" s="61">
        <v>13</v>
      </c>
      <c r="D8342" s="61">
        <v>12</v>
      </c>
      <c r="E8342" s="87">
        <v>3.7211669343509619E-2</v>
      </c>
      <c r="F8342" s="87">
        <v>2.5199625443632859E-2</v>
      </c>
      <c r="G8342" s="87">
        <v>1.421013333333321E-4</v>
      </c>
      <c r="H8342" s="87">
        <v>1.6851858031628439E-7</v>
      </c>
      <c r="I8342" s="87">
        <v>6.4846814516129276E-5</v>
      </c>
      <c r="J8342" s="87">
        <v>1.2559094517818951E-2</v>
      </c>
      <c r="K8342" s="88">
        <v>7.5177505971391209E-2</v>
      </c>
      <c r="L8342" s="84"/>
      <c r="M8342" s="88">
        <f t="shared" si="920"/>
        <v>2.8291519662108987E-2</v>
      </c>
      <c r="N8342" s="88">
        <f t="shared" si="915"/>
        <v>2.7838139550550638E-2</v>
      </c>
      <c r="O8342" s="88">
        <f t="shared" si="916"/>
        <v>5.6745887954262473E-5</v>
      </c>
      <c r="P8342" s="88">
        <f t="shared" si="917"/>
        <v>3.1270083091064023E-7</v>
      </c>
      <c r="Q8342" s="88">
        <f t="shared" si="918"/>
        <v>3.1792246632204036E-5</v>
      </c>
      <c r="R8342" s="89">
        <f t="shared" si="919"/>
        <v>1.2559094517818951E-2</v>
      </c>
      <c r="S8342" s="88">
        <f t="shared" si="921"/>
        <v>5.6218510048077E-2</v>
      </c>
    </row>
    <row r="8343" spans="1:19" x14ac:dyDescent="0.2">
      <c r="A8343" s="60">
        <v>2004</v>
      </c>
      <c r="B8343" s="61">
        <v>12</v>
      </c>
      <c r="C8343" s="61">
        <v>13</v>
      </c>
      <c r="D8343" s="61">
        <v>13</v>
      </c>
      <c r="E8343" s="87">
        <v>3.714564589345154E-2</v>
      </c>
      <c r="F8343" s="87">
        <v>2.4856870332360809E-2</v>
      </c>
      <c r="G8343" s="87">
        <v>1.421013333333321E-4</v>
      </c>
      <c r="H8343" s="87">
        <v>1.6851858031628439E-7</v>
      </c>
      <c r="I8343" s="87">
        <v>6.4846814516129276E-5</v>
      </c>
      <c r="J8343" s="87">
        <v>1.1282187013413759E-2</v>
      </c>
      <c r="K8343" s="88">
        <v>7.3491819905655884E-2</v>
      </c>
      <c r="L8343" s="84"/>
      <c r="M8343" s="88">
        <f t="shared" si="920"/>
        <v>2.8241322942412394E-2</v>
      </c>
      <c r="N8343" s="88">
        <f t="shared" si="915"/>
        <v>2.7459496437755214E-2</v>
      </c>
      <c r="O8343" s="88">
        <f t="shared" si="916"/>
        <v>5.6745887954262473E-5</v>
      </c>
      <c r="P8343" s="88">
        <f t="shared" si="917"/>
        <v>3.1270083091064023E-7</v>
      </c>
      <c r="Q8343" s="88">
        <f t="shared" si="918"/>
        <v>3.1792246632204036E-5</v>
      </c>
      <c r="R8343" s="89">
        <f t="shared" si="919"/>
        <v>1.1282187013413759E-2</v>
      </c>
      <c r="S8343" s="88">
        <f t="shared" si="921"/>
        <v>5.578967021558498E-2</v>
      </c>
    </row>
    <row r="8344" spans="1:19" x14ac:dyDescent="0.2">
      <c r="A8344" s="60">
        <v>2004</v>
      </c>
      <c r="B8344" s="61">
        <v>12</v>
      </c>
      <c r="C8344" s="61">
        <v>13</v>
      </c>
      <c r="D8344" s="61">
        <v>14</v>
      </c>
      <c r="E8344" s="87">
        <v>3.5422025561306046E-2</v>
      </c>
      <c r="F8344" s="87">
        <v>2.5097760072926658E-2</v>
      </c>
      <c r="G8344" s="87">
        <v>1.421013333333321E-4</v>
      </c>
      <c r="H8344" s="87">
        <v>1.6851858031628439E-7</v>
      </c>
      <c r="I8344" s="87">
        <v>6.4846814516129276E-5</v>
      </c>
      <c r="J8344" s="87">
        <v>1.1668651710023863E-2</v>
      </c>
      <c r="K8344" s="88">
        <v>7.2395554010686342E-2</v>
      </c>
      <c r="L8344" s="84"/>
      <c r="M8344" s="88">
        <f t="shared" si="920"/>
        <v>2.6930878144390713E-2</v>
      </c>
      <c r="N8344" s="88">
        <f t="shared" si="915"/>
        <v>2.7725608417441899E-2</v>
      </c>
      <c r="O8344" s="88">
        <f t="shared" si="916"/>
        <v>5.6745887954262473E-5</v>
      </c>
      <c r="P8344" s="88">
        <f t="shared" si="917"/>
        <v>3.1270083091064023E-7</v>
      </c>
      <c r="Q8344" s="88">
        <f t="shared" si="918"/>
        <v>3.1792246632204036E-5</v>
      </c>
      <c r="R8344" s="89">
        <f t="shared" si="919"/>
        <v>1.1668651710023863E-2</v>
      </c>
      <c r="S8344" s="88">
        <f t="shared" si="921"/>
        <v>5.4745337397249988E-2</v>
      </c>
    </row>
    <row r="8345" spans="1:19" x14ac:dyDescent="0.2">
      <c r="A8345" s="60">
        <v>2004</v>
      </c>
      <c r="B8345" s="61">
        <v>12</v>
      </c>
      <c r="C8345" s="61">
        <v>13</v>
      </c>
      <c r="D8345" s="61">
        <v>15</v>
      </c>
      <c r="E8345" s="87">
        <v>3.5012391011932521E-2</v>
      </c>
      <c r="F8345" s="87">
        <v>2.4646551108634309E-2</v>
      </c>
      <c r="G8345" s="87">
        <v>1.421013333333321E-4</v>
      </c>
      <c r="H8345" s="87">
        <v>1.6851858031628439E-7</v>
      </c>
      <c r="I8345" s="87">
        <v>6.4846814516129276E-5</v>
      </c>
      <c r="J8345" s="87">
        <v>1.1145003673879869E-2</v>
      </c>
      <c r="K8345" s="88">
        <v>7.1011062460876476E-2</v>
      </c>
      <c r="L8345" s="84"/>
      <c r="M8345" s="88">
        <f t="shared" si="920"/>
        <v>2.6619438638656696E-2</v>
      </c>
      <c r="N8345" s="88">
        <f t="shared" si="915"/>
        <v>2.7227155845496884E-2</v>
      </c>
      <c r="O8345" s="88">
        <f t="shared" si="916"/>
        <v>5.6745887954262473E-5</v>
      </c>
      <c r="P8345" s="88">
        <f t="shared" si="917"/>
        <v>3.1270083091064023E-7</v>
      </c>
      <c r="Q8345" s="88">
        <f t="shared" si="918"/>
        <v>3.1792246632204036E-5</v>
      </c>
      <c r="R8345" s="89">
        <f t="shared" si="919"/>
        <v>1.1145003673879869E-2</v>
      </c>
      <c r="S8345" s="88">
        <f t="shared" si="921"/>
        <v>5.3935445319570952E-2</v>
      </c>
    </row>
    <row r="8346" spans="1:19" x14ac:dyDescent="0.2">
      <c r="A8346" s="60">
        <v>2004</v>
      </c>
      <c r="B8346" s="61">
        <v>12</v>
      </c>
      <c r="C8346" s="61">
        <v>13</v>
      </c>
      <c r="D8346" s="61">
        <v>16</v>
      </c>
      <c r="E8346" s="87">
        <v>3.6416634317830827E-2</v>
      </c>
      <c r="F8346" s="87">
        <v>2.4026842790301824E-2</v>
      </c>
      <c r="G8346" s="87">
        <v>1.421013333333321E-4</v>
      </c>
      <c r="H8346" s="87">
        <v>1.6851858031628439E-7</v>
      </c>
      <c r="I8346" s="87">
        <v>6.4846814516129276E-5</v>
      </c>
      <c r="J8346" s="87">
        <v>9.0439711527428319E-3</v>
      </c>
      <c r="K8346" s="88">
        <v>6.9694564927305261E-2</v>
      </c>
      <c r="L8346" s="84"/>
      <c r="M8346" s="88">
        <f t="shared" si="920"/>
        <v>2.76870654826036E-2</v>
      </c>
      <c r="N8346" s="88">
        <f t="shared" si="915"/>
        <v>2.6542561279400436E-2</v>
      </c>
      <c r="O8346" s="88">
        <f t="shared" si="916"/>
        <v>5.6745887954262473E-5</v>
      </c>
      <c r="P8346" s="88">
        <f t="shared" si="917"/>
        <v>3.1270083091064023E-7</v>
      </c>
      <c r="Q8346" s="88">
        <f t="shared" si="918"/>
        <v>3.1792246632204036E-5</v>
      </c>
      <c r="R8346" s="89">
        <f t="shared" si="919"/>
        <v>9.0439711527428319E-3</v>
      </c>
      <c r="S8346" s="88">
        <f t="shared" si="921"/>
        <v>5.4318477597421408E-2</v>
      </c>
    </row>
    <row r="8347" spans="1:19" x14ac:dyDescent="0.2">
      <c r="A8347" s="60">
        <v>2004</v>
      </c>
      <c r="B8347" s="61">
        <v>12</v>
      </c>
      <c r="C8347" s="61">
        <v>13</v>
      </c>
      <c r="D8347" s="61">
        <v>17</v>
      </c>
      <c r="E8347" s="87">
        <v>4.0787525690120299E-2</v>
      </c>
      <c r="F8347" s="87">
        <v>2.4104628602922871E-2</v>
      </c>
      <c r="G8347" s="87">
        <v>1.421013333333321E-4</v>
      </c>
      <c r="H8347" s="87">
        <v>1.6851858031628439E-7</v>
      </c>
      <c r="I8347" s="87">
        <v>6.4846814516129276E-5</v>
      </c>
      <c r="J8347" s="87">
        <v>9.1779101166515782E-3</v>
      </c>
      <c r="K8347" s="88">
        <v>7.4277181076124521E-2</v>
      </c>
      <c r="L8347" s="84"/>
      <c r="M8347" s="88">
        <f t="shared" si="920"/>
        <v>3.1010193989915204E-2</v>
      </c>
      <c r="N8347" s="88">
        <f t="shared" si="915"/>
        <v>2.6628491616406492E-2</v>
      </c>
      <c r="O8347" s="88">
        <f t="shared" si="916"/>
        <v>5.6745887954262473E-5</v>
      </c>
      <c r="P8347" s="88">
        <f t="shared" si="917"/>
        <v>3.1270083091064023E-7</v>
      </c>
      <c r="Q8347" s="88">
        <f t="shared" si="918"/>
        <v>3.1792246632204036E-5</v>
      </c>
      <c r="R8347" s="89">
        <f t="shared" si="919"/>
        <v>9.1779101166515782E-3</v>
      </c>
      <c r="S8347" s="88">
        <f t="shared" si="921"/>
        <v>5.7727536441739072E-2</v>
      </c>
    </row>
    <row r="8348" spans="1:19" x14ac:dyDescent="0.2">
      <c r="A8348" s="60">
        <v>2004</v>
      </c>
      <c r="B8348" s="61">
        <v>12</v>
      </c>
      <c r="C8348" s="61">
        <v>13</v>
      </c>
      <c r="D8348" s="61">
        <v>18</v>
      </c>
      <c r="E8348" s="87">
        <v>4.7488884043719377E-2</v>
      </c>
      <c r="F8348" s="87">
        <v>2.3660692622681483E-2</v>
      </c>
      <c r="G8348" s="87">
        <v>1.421013333333321E-4</v>
      </c>
      <c r="H8348" s="87">
        <v>1.6851858031628439E-7</v>
      </c>
      <c r="I8348" s="87">
        <v>6.4846814516129276E-5</v>
      </c>
      <c r="J8348" s="87">
        <v>8.2738851121778416E-3</v>
      </c>
      <c r="K8348" s="88">
        <v>7.9630578445008482E-2</v>
      </c>
      <c r="L8348" s="84"/>
      <c r="M8348" s="88">
        <f t="shared" si="920"/>
        <v>3.6105144444126817E-2</v>
      </c>
      <c r="N8348" s="88">
        <f t="shared" si="915"/>
        <v>2.6138073542649257E-2</v>
      </c>
      <c r="O8348" s="88">
        <f t="shared" si="916"/>
        <v>5.6745887954262473E-5</v>
      </c>
      <c r="P8348" s="88">
        <f t="shared" si="917"/>
        <v>3.1270083091064023E-7</v>
      </c>
      <c r="Q8348" s="88">
        <f t="shared" si="918"/>
        <v>3.1792246632204036E-5</v>
      </c>
      <c r="R8348" s="89">
        <f t="shared" si="919"/>
        <v>8.2738851121778416E-3</v>
      </c>
      <c r="S8348" s="88">
        <f t="shared" si="921"/>
        <v>6.233206882219345E-2</v>
      </c>
    </row>
    <row r="8349" spans="1:19" x14ac:dyDescent="0.2">
      <c r="A8349" s="60">
        <v>2004</v>
      </c>
      <c r="B8349" s="61">
        <v>12</v>
      </c>
      <c r="C8349" s="61">
        <v>13</v>
      </c>
      <c r="D8349" s="61">
        <v>19</v>
      </c>
      <c r="E8349" s="87">
        <v>4.702979944563155E-2</v>
      </c>
      <c r="F8349" s="87">
        <v>2.2981352649634287E-2</v>
      </c>
      <c r="G8349" s="87">
        <v>1.4049599999999879E-3</v>
      </c>
      <c r="H8349" s="87">
        <v>1.6661480863503531E-6</v>
      </c>
      <c r="I8349" s="87">
        <v>6.4846814516129276E-5</v>
      </c>
      <c r="J8349" s="87">
        <v>7.1698954718972642E-3</v>
      </c>
      <c r="K8349" s="88">
        <v>7.8652520529765568E-2</v>
      </c>
      <c r="L8349" s="84"/>
      <c r="M8349" s="88">
        <f t="shared" si="920"/>
        <v>3.5756108747461983E-2</v>
      </c>
      <c r="N8349" s="88">
        <f t="shared" si="915"/>
        <v>2.5387603619425318E-2</v>
      </c>
      <c r="O8349" s="88">
        <f t="shared" si="916"/>
        <v>5.6104823839481168E-4</v>
      </c>
      <c r="P8349" s="88">
        <f t="shared" si="917"/>
        <v>3.0916821756038877E-6</v>
      </c>
      <c r="Q8349" s="88">
        <f t="shared" si="918"/>
        <v>3.1792246632204036E-5</v>
      </c>
      <c r="R8349" s="89">
        <f t="shared" si="919"/>
        <v>7.1698954718972642E-3</v>
      </c>
      <c r="S8349" s="88">
        <f t="shared" si="921"/>
        <v>6.1739644534089921E-2</v>
      </c>
    </row>
    <row r="8350" spans="1:19" x14ac:dyDescent="0.2">
      <c r="A8350" s="60">
        <v>2004</v>
      </c>
      <c r="B8350" s="61">
        <v>12</v>
      </c>
      <c r="C8350" s="61">
        <v>13</v>
      </c>
      <c r="D8350" s="61">
        <v>20</v>
      </c>
      <c r="E8350" s="87">
        <v>4.5827451565401391E-2</v>
      </c>
      <c r="F8350" s="87">
        <v>2.2293209936286994E-2</v>
      </c>
      <c r="G8350" s="87">
        <v>1.4049599999999879E-3</v>
      </c>
      <c r="H8350" s="87">
        <v>1.6661480863503531E-6</v>
      </c>
      <c r="I8350" s="87">
        <v>6.4846814516129276E-5</v>
      </c>
      <c r="J8350" s="87">
        <v>5.1319686438933759E-3</v>
      </c>
      <c r="K8350" s="88">
        <v>7.4724103108184212E-2</v>
      </c>
      <c r="L8350" s="84"/>
      <c r="M8350" s="88">
        <f t="shared" si="920"/>
        <v>3.4841980214817707E-2</v>
      </c>
      <c r="N8350" s="88">
        <f t="shared" si="915"/>
        <v>2.4627409269405851E-2</v>
      </c>
      <c r="O8350" s="88">
        <f t="shared" si="916"/>
        <v>5.6104823839481168E-4</v>
      </c>
      <c r="P8350" s="88">
        <f t="shared" si="917"/>
        <v>3.0916821756038877E-6</v>
      </c>
      <c r="Q8350" s="88">
        <f t="shared" si="918"/>
        <v>3.1792246632204036E-5</v>
      </c>
      <c r="R8350" s="89">
        <f t="shared" si="919"/>
        <v>5.1319686438933759E-3</v>
      </c>
      <c r="S8350" s="88">
        <f t="shared" si="921"/>
        <v>6.0065321651426182E-2</v>
      </c>
    </row>
    <row r="8351" spans="1:19" x14ac:dyDescent="0.2">
      <c r="A8351" s="60">
        <v>2004</v>
      </c>
      <c r="B8351" s="61">
        <v>12</v>
      </c>
      <c r="C8351" s="61">
        <v>13</v>
      </c>
      <c r="D8351" s="61">
        <v>21</v>
      </c>
      <c r="E8351" s="87">
        <v>4.2894030253478835E-2</v>
      </c>
      <c r="F8351" s="87">
        <v>2.1955535124847065E-2</v>
      </c>
      <c r="G8351" s="87">
        <v>1.4049599999999879E-3</v>
      </c>
      <c r="H8351" s="87">
        <v>1.6661480863503531E-6</v>
      </c>
      <c r="I8351" s="87">
        <v>6.4846814516129276E-5</v>
      </c>
      <c r="J8351" s="87">
        <v>6.4129476093764048E-3</v>
      </c>
      <c r="K8351" s="88">
        <v>7.2733985950304753E-2</v>
      </c>
      <c r="L8351" s="84"/>
      <c r="M8351" s="88">
        <f t="shared" si="920"/>
        <v>3.2611740395222466E-2</v>
      </c>
      <c r="N8351" s="88">
        <f t="shared" si="915"/>
        <v>2.4254378386681132E-2</v>
      </c>
      <c r="O8351" s="88">
        <f t="shared" si="916"/>
        <v>5.6104823839481168E-4</v>
      </c>
      <c r="P8351" s="88">
        <f t="shared" si="917"/>
        <v>3.0916821756038877E-6</v>
      </c>
      <c r="Q8351" s="88">
        <f t="shared" si="918"/>
        <v>3.1792246632204036E-5</v>
      </c>
      <c r="R8351" s="89">
        <f t="shared" si="919"/>
        <v>6.4129476093764048E-3</v>
      </c>
      <c r="S8351" s="88">
        <f t="shared" si="921"/>
        <v>5.7462050949106218E-2</v>
      </c>
    </row>
    <row r="8352" spans="1:19" x14ac:dyDescent="0.2">
      <c r="A8352" s="60">
        <v>2004</v>
      </c>
      <c r="B8352" s="61">
        <v>12</v>
      </c>
      <c r="C8352" s="61">
        <v>13</v>
      </c>
      <c r="D8352" s="61">
        <v>22</v>
      </c>
      <c r="E8352" s="87">
        <v>4.0064602103446874E-2</v>
      </c>
      <c r="F8352" s="87">
        <v>2.100362158453185E-2</v>
      </c>
      <c r="G8352" s="87">
        <v>1.4049599999999879E-3</v>
      </c>
      <c r="H8352" s="87">
        <v>1.6661480863503531E-6</v>
      </c>
      <c r="I8352" s="87">
        <v>6.4846814516129276E-5</v>
      </c>
      <c r="J8352" s="87">
        <v>6.2156732720740253E-3</v>
      </c>
      <c r="K8352" s="88">
        <v>6.8755369922655213E-2</v>
      </c>
      <c r="L8352" s="84"/>
      <c r="M8352" s="88">
        <f t="shared" si="920"/>
        <v>3.0460565144249323E-2</v>
      </c>
      <c r="N8352" s="88">
        <f t="shared" si="915"/>
        <v>2.3202795217930137E-2</v>
      </c>
      <c r="O8352" s="88">
        <f t="shared" si="916"/>
        <v>5.6104823839481168E-4</v>
      </c>
      <c r="P8352" s="88">
        <f t="shared" si="917"/>
        <v>3.0916821756038877E-6</v>
      </c>
      <c r="Q8352" s="88">
        <f t="shared" si="918"/>
        <v>3.1792246632204036E-5</v>
      </c>
      <c r="R8352" s="89">
        <f t="shared" si="919"/>
        <v>6.2156732720740253E-3</v>
      </c>
      <c r="S8352" s="88">
        <f t="shared" si="921"/>
        <v>5.425929252938208E-2</v>
      </c>
    </row>
    <row r="8353" spans="1:19" x14ac:dyDescent="0.2">
      <c r="A8353" s="60">
        <v>2004</v>
      </c>
      <c r="B8353" s="61">
        <v>12</v>
      </c>
      <c r="C8353" s="61">
        <v>13</v>
      </c>
      <c r="D8353" s="61">
        <v>23</v>
      </c>
      <c r="E8353" s="87">
        <v>3.7511265613362037E-2</v>
      </c>
      <c r="F8353" s="87">
        <v>2.0203403330976252E-2</v>
      </c>
      <c r="G8353" s="87">
        <v>1.4049599999999879E-3</v>
      </c>
      <c r="H8353" s="87">
        <v>1.6661480863503531E-6</v>
      </c>
      <c r="I8353" s="87">
        <v>6.4846814516129276E-5</v>
      </c>
      <c r="J8353" s="87">
        <v>5.6181531208440586E-3</v>
      </c>
      <c r="K8353" s="88">
        <v>6.4804295027784814E-2</v>
      </c>
      <c r="L8353" s="84"/>
      <c r="M8353" s="88">
        <f t="shared" si="920"/>
        <v>2.8519298579549639E-2</v>
      </c>
      <c r="N8353" s="88">
        <f t="shared" si="915"/>
        <v>2.2318790514637723E-2</v>
      </c>
      <c r="O8353" s="88">
        <f t="shared" si="916"/>
        <v>5.6104823839481168E-4</v>
      </c>
      <c r="P8353" s="88">
        <f t="shared" si="917"/>
        <v>3.0916821756038877E-6</v>
      </c>
      <c r="Q8353" s="88">
        <f t="shared" si="918"/>
        <v>3.1792246632204036E-5</v>
      </c>
      <c r="R8353" s="89">
        <f t="shared" si="919"/>
        <v>5.6181531208440586E-3</v>
      </c>
      <c r="S8353" s="88">
        <f t="shared" si="921"/>
        <v>5.1434021261389982E-2</v>
      </c>
    </row>
    <row r="8354" spans="1:19" x14ac:dyDescent="0.2">
      <c r="A8354" s="60">
        <v>2004</v>
      </c>
      <c r="B8354" s="61">
        <v>12</v>
      </c>
      <c r="C8354" s="61">
        <v>13</v>
      </c>
      <c r="D8354" s="61">
        <v>24</v>
      </c>
      <c r="E8354" s="87">
        <v>2.9667445564670269E-2</v>
      </c>
      <c r="F8354" s="87">
        <v>1.9792183518796767E-2</v>
      </c>
      <c r="G8354" s="87">
        <v>1.4049599999999879E-3</v>
      </c>
      <c r="H8354" s="87">
        <v>1.6661480863503531E-6</v>
      </c>
      <c r="I8354" s="87">
        <v>6.4846814516129276E-5</v>
      </c>
      <c r="J8354" s="87">
        <v>7.7117553727021424E-3</v>
      </c>
      <c r="K8354" s="88">
        <v>5.8642857418771649E-2</v>
      </c>
      <c r="L8354" s="84"/>
      <c r="M8354" s="88">
        <f t="shared" si="920"/>
        <v>2.2555750234403614E-2</v>
      </c>
      <c r="N8354" s="88">
        <f t="shared" si="915"/>
        <v>2.1864514138863408E-2</v>
      </c>
      <c r="O8354" s="88">
        <f t="shared" si="916"/>
        <v>5.6104823839481168E-4</v>
      </c>
      <c r="P8354" s="88">
        <f t="shared" si="917"/>
        <v>3.0916821756038877E-6</v>
      </c>
      <c r="Q8354" s="88">
        <f t="shared" si="918"/>
        <v>3.1792246632204036E-5</v>
      </c>
      <c r="R8354" s="89">
        <f t="shared" si="919"/>
        <v>7.7117553727021424E-3</v>
      </c>
      <c r="S8354" s="88">
        <f t="shared" si="921"/>
        <v>4.5016196540469643E-2</v>
      </c>
    </row>
    <row r="8355" spans="1:19" x14ac:dyDescent="0.2">
      <c r="A8355" s="60">
        <v>2004</v>
      </c>
      <c r="B8355" s="61">
        <v>12</v>
      </c>
      <c r="C8355" s="61">
        <v>14</v>
      </c>
      <c r="D8355" s="61">
        <v>1</v>
      </c>
      <c r="E8355" s="87">
        <v>2.425494469875553E-2</v>
      </c>
      <c r="F8355" s="87">
        <v>1.9106131082731591E-2</v>
      </c>
      <c r="G8355" s="87">
        <v>1.4049599999999879E-3</v>
      </c>
      <c r="H8355" s="87">
        <v>1.6661480863503531E-6</v>
      </c>
      <c r="I8355" s="87">
        <v>6.4846814516129276E-5</v>
      </c>
      <c r="J8355" s="87">
        <v>8.3477838804359387E-3</v>
      </c>
      <c r="K8355" s="88">
        <v>5.3180332624525532E-2</v>
      </c>
      <c r="L8355" s="84"/>
      <c r="M8355" s="88">
        <f t="shared" si="920"/>
        <v>1.8440700375832383E-2</v>
      </c>
      <c r="N8355" s="88">
        <f t="shared" si="915"/>
        <v>2.1106628927557495E-2</v>
      </c>
      <c r="O8355" s="88">
        <f t="shared" si="916"/>
        <v>5.6104823839481168E-4</v>
      </c>
      <c r="P8355" s="88">
        <f t="shared" si="917"/>
        <v>3.0916821756038877E-6</v>
      </c>
      <c r="Q8355" s="88">
        <f t="shared" si="918"/>
        <v>3.1792246632204036E-5</v>
      </c>
      <c r="R8355" s="89">
        <f t="shared" si="919"/>
        <v>8.3477838804359387E-3</v>
      </c>
      <c r="S8355" s="88">
        <f t="shared" si="921"/>
        <v>4.0143261470592495E-2</v>
      </c>
    </row>
    <row r="8356" spans="1:19" x14ac:dyDescent="0.2">
      <c r="A8356" s="60">
        <v>2004</v>
      </c>
      <c r="B8356" s="61">
        <v>12</v>
      </c>
      <c r="C8356" s="61">
        <v>14</v>
      </c>
      <c r="D8356" s="61">
        <v>2</v>
      </c>
      <c r="E8356" s="87">
        <v>2.2451206942373621E-2</v>
      </c>
      <c r="F8356" s="87">
        <v>1.8614421347213174E-2</v>
      </c>
      <c r="G8356" s="87">
        <v>1.4049599999999879E-3</v>
      </c>
      <c r="H8356" s="87">
        <v>1.6661480863503531E-6</v>
      </c>
      <c r="I8356" s="87">
        <v>6.4846814516129276E-5</v>
      </c>
      <c r="J8356" s="87">
        <v>9.1713729011542264E-3</v>
      </c>
      <c r="K8356" s="88">
        <v>5.1708474153343488E-2</v>
      </c>
      <c r="L8356" s="84"/>
      <c r="M8356" s="88">
        <f t="shared" si="920"/>
        <v>1.7069343403671503E-2</v>
      </c>
      <c r="N8356" s="88">
        <f t="shared" si="915"/>
        <v>2.0563434971506665E-2</v>
      </c>
      <c r="O8356" s="88">
        <f t="shared" si="916"/>
        <v>5.6104823839481168E-4</v>
      </c>
      <c r="P8356" s="88">
        <f t="shared" si="917"/>
        <v>3.0916821756038877E-6</v>
      </c>
      <c r="Q8356" s="88">
        <f t="shared" si="918"/>
        <v>3.1792246632204036E-5</v>
      </c>
      <c r="R8356" s="89">
        <f t="shared" si="919"/>
        <v>9.1713729011542264E-3</v>
      </c>
      <c r="S8356" s="88">
        <f t="shared" si="921"/>
        <v>3.8228710542380792E-2</v>
      </c>
    </row>
    <row r="8357" spans="1:19" x14ac:dyDescent="0.2">
      <c r="A8357" s="60">
        <v>2004</v>
      </c>
      <c r="B8357" s="61">
        <v>12</v>
      </c>
      <c r="C8357" s="61">
        <v>14</v>
      </c>
      <c r="D8357" s="61">
        <v>3</v>
      </c>
      <c r="E8357" s="87">
        <v>2.1837339803823349E-2</v>
      </c>
      <c r="F8357" s="87">
        <v>1.8284179798853554E-2</v>
      </c>
      <c r="G8357" s="87">
        <v>1.4049599999999879E-3</v>
      </c>
      <c r="H8357" s="87">
        <v>1.6661480863503531E-6</v>
      </c>
      <c r="I8357" s="87">
        <v>6.4846814516129276E-5</v>
      </c>
      <c r="J8357" s="87">
        <v>9.5997016849031121E-3</v>
      </c>
      <c r="K8357" s="88">
        <v>5.1192694250182483E-2</v>
      </c>
      <c r="L8357" s="84"/>
      <c r="M8357" s="88">
        <f t="shared" si="920"/>
        <v>1.6602628673410506E-2</v>
      </c>
      <c r="N8357" s="88">
        <f t="shared" si="915"/>
        <v>2.0198615647934223E-2</v>
      </c>
      <c r="O8357" s="88">
        <f t="shared" si="916"/>
        <v>5.6104823839481168E-4</v>
      </c>
      <c r="P8357" s="88">
        <f t="shared" si="917"/>
        <v>3.0916821756038877E-6</v>
      </c>
      <c r="Q8357" s="88">
        <f t="shared" si="918"/>
        <v>3.1792246632204036E-5</v>
      </c>
      <c r="R8357" s="89">
        <f t="shared" si="919"/>
        <v>9.5997016849031121E-3</v>
      </c>
      <c r="S8357" s="88">
        <f t="shared" si="921"/>
        <v>3.7397176488547346E-2</v>
      </c>
    </row>
    <row r="8358" spans="1:19" x14ac:dyDescent="0.2">
      <c r="A8358" s="60">
        <v>2004</v>
      </c>
      <c r="B8358" s="61">
        <v>12</v>
      </c>
      <c r="C8358" s="61">
        <v>14</v>
      </c>
      <c r="D8358" s="61">
        <v>4</v>
      </c>
      <c r="E8358" s="87">
        <v>2.2998849439194564E-2</v>
      </c>
      <c r="F8358" s="87">
        <v>1.807473931749027E-2</v>
      </c>
      <c r="G8358" s="87">
        <v>1.4049599999999879E-3</v>
      </c>
      <c r="H8358" s="87">
        <v>1.6661480863503531E-6</v>
      </c>
      <c r="I8358" s="87">
        <v>6.4846814516129276E-5</v>
      </c>
      <c r="J8358" s="87">
        <v>9.4401737750304856E-3</v>
      </c>
      <c r="K8358" s="88">
        <v>5.1985235494317793E-2</v>
      </c>
      <c r="L8358" s="84"/>
      <c r="M8358" s="88">
        <f t="shared" si="920"/>
        <v>1.7485708450979399E-2</v>
      </c>
      <c r="N8358" s="88">
        <f t="shared" si="915"/>
        <v>1.9967245806316251E-2</v>
      </c>
      <c r="O8358" s="88">
        <f t="shared" si="916"/>
        <v>5.6104823839481168E-4</v>
      </c>
      <c r="P8358" s="88">
        <f t="shared" si="917"/>
        <v>3.0916821756038877E-6</v>
      </c>
      <c r="Q8358" s="88">
        <f t="shared" si="918"/>
        <v>3.1792246632204036E-5</v>
      </c>
      <c r="R8358" s="89">
        <f t="shared" si="919"/>
        <v>9.4401737750304856E-3</v>
      </c>
      <c r="S8358" s="88">
        <f t="shared" si="921"/>
        <v>3.8048886424498274E-2</v>
      </c>
    </row>
    <row r="8359" spans="1:19" x14ac:dyDescent="0.2">
      <c r="A8359" s="60">
        <v>2004</v>
      </c>
      <c r="B8359" s="61">
        <v>12</v>
      </c>
      <c r="C8359" s="61">
        <v>14</v>
      </c>
      <c r="D8359" s="61">
        <v>5</v>
      </c>
      <c r="E8359" s="87">
        <v>2.3416231599160474E-2</v>
      </c>
      <c r="F8359" s="87">
        <v>1.8140018344930234E-2</v>
      </c>
      <c r="G8359" s="87">
        <v>1.4049599999999879E-3</v>
      </c>
      <c r="H8359" s="87">
        <v>1.6661480863503531E-6</v>
      </c>
      <c r="I8359" s="87">
        <v>6.4846814516129276E-5</v>
      </c>
      <c r="J8359" s="87">
        <v>9.451272350417473E-3</v>
      </c>
      <c r="K8359" s="88">
        <v>5.2478995257110653E-2</v>
      </c>
      <c r="L8359" s="84"/>
      <c r="M8359" s="88">
        <f t="shared" si="920"/>
        <v>1.7803038358334085E-2</v>
      </c>
      <c r="N8359" s="88">
        <f t="shared" si="915"/>
        <v>2.0039359841489624E-2</v>
      </c>
      <c r="O8359" s="88">
        <f t="shared" si="916"/>
        <v>5.6104823839481168E-4</v>
      </c>
      <c r="P8359" s="88">
        <f t="shared" si="917"/>
        <v>3.0916821756038877E-6</v>
      </c>
      <c r="Q8359" s="88">
        <f t="shared" si="918"/>
        <v>3.1792246632204036E-5</v>
      </c>
      <c r="R8359" s="89">
        <f t="shared" si="919"/>
        <v>9.451272350417473E-3</v>
      </c>
      <c r="S8359" s="88">
        <f t="shared" si="921"/>
        <v>3.8438330367026333E-2</v>
      </c>
    </row>
    <row r="8360" spans="1:19" x14ac:dyDescent="0.2">
      <c r="A8360" s="60">
        <v>2004</v>
      </c>
      <c r="B8360" s="61">
        <v>12</v>
      </c>
      <c r="C8360" s="61">
        <v>14</v>
      </c>
      <c r="D8360" s="61">
        <v>6</v>
      </c>
      <c r="E8360" s="87">
        <v>2.5384688144225228E-2</v>
      </c>
      <c r="F8360" s="87">
        <v>1.8849000751777811E-2</v>
      </c>
      <c r="G8360" s="87">
        <v>1.4049599999999879E-3</v>
      </c>
      <c r="H8360" s="87">
        <v>1.6661480863503531E-6</v>
      </c>
      <c r="I8360" s="87">
        <v>6.4846814516129276E-5</v>
      </c>
      <c r="J8360" s="87">
        <v>9.469103282776151E-3</v>
      </c>
      <c r="K8360" s="88">
        <v>5.5174265141381663E-2</v>
      </c>
      <c r="L8360" s="84"/>
      <c r="M8360" s="88">
        <f t="shared" si="920"/>
        <v>1.9299628756754898E-2</v>
      </c>
      <c r="N8360" s="88">
        <f t="shared" si="915"/>
        <v>2.0822575894635164E-2</v>
      </c>
      <c r="O8360" s="88">
        <f t="shared" si="916"/>
        <v>5.6104823839481168E-4</v>
      </c>
      <c r="P8360" s="88">
        <f t="shared" si="917"/>
        <v>3.0916821756038877E-6</v>
      </c>
      <c r="Q8360" s="88">
        <f t="shared" si="918"/>
        <v>3.1792246632204036E-5</v>
      </c>
      <c r="R8360" s="89">
        <f t="shared" si="919"/>
        <v>9.469103282776151E-3</v>
      </c>
      <c r="S8360" s="88">
        <f t="shared" si="921"/>
        <v>4.0718136818592682E-2</v>
      </c>
    </row>
    <row r="8361" spans="1:19" x14ac:dyDescent="0.2">
      <c r="A8361" s="60">
        <v>2004</v>
      </c>
      <c r="B8361" s="61">
        <v>12</v>
      </c>
      <c r="C8361" s="61">
        <v>14</v>
      </c>
      <c r="D8361" s="61">
        <v>7</v>
      </c>
      <c r="E8361" s="87">
        <v>3.1377489060574901E-2</v>
      </c>
      <c r="F8361" s="87">
        <v>1.9469989338972919E-2</v>
      </c>
      <c r="G8361" s="87">
        <v>1.421013333333321E-4</v>
      </c>
      <c r="H8361" s="87">
        <v>1.6851858031628439E-7</v>
      </c>
      <c r="I8361" s="87">
        <v>6.4846814516129276E-5</v>
      </c>
      <c r="J8361" s="87">
        <v>1.0011816288407962E-2</v>
      </c>
      <c r="K8361" s="88">
        <v>6.1066411354385564E-2</v>
      </c>
      <c r="L8361" s="84"/>
      <c r="M8361" s="88">
        <f t="shared" si="920"/>
        <v>2.3855872750833687E-2</v>
      </c>
      <c r="N8361" s="88">
        <f t="shared" si="915"/>
        <v>2.1508584779501533E-2</v>
      </c>
      <c r="O8361" s="88">
        <f t="shared" si="916"/>
        <v>5.6745887954262473E-5</v>
      </c>
      <c r="P8361" s="88">
        <f t="shared" si="917"/>
        <v>3.1270083091064023E-7</v>
      </c>
      <c r="Q8361" s="88">
        <f t="shared" si="918"/>
        <v>3.1792246632204036E-5</v>
      </c>
      <c r="R8361" s="89">
        <f t="shared" si="919"/>
        <v>1.0011816288407962E-2</v>
      </c>
      <c r="S8361" s="88">
        <f t="shared" si="921"/>
        <v>4.5453308365752593E-2</v>
      </c>
    </row>
    <row r="8362" spans="1:19" x14ac:dyDescent="0.2">
      <c r="A8362" s="60">
        <v>2004</v>
      </c>
      <c r="B8362" s="61">
        <v>12</v>
      </c>
      <c r="C8362" s="61">
        <v>14</v>
      </c>
      <c r="D8362" s="61">
        <v>8</v>
      </c>
      <c r="E8362" s="87">
        <v>3.7236985998182467E-2</v>
      </c>
      <c r="F8362" s="87">
        <v>2.0898184893983363E-2</v>
      </c>
      <c r="G8362" s="87">
        <v>1.421013333333321E-4</v>
      </c>
      <c r="H8362" s="87">
        <v>1.6851858031628439E-7</v>
      </c>
      <c r="I8362" s="87">
        <v>6.4846814516129276E-5</v>
      </c>
      <c r="J8362" s="87">
        <v>1.1714099138572869E-2</v>
      </c>
      <c r="K8362" s="88">
        <v>7.0056386697168474E-2</v>
      </c>
      <c r="L8362" s="84"/>
      <c r="M8362" s="88">
        <f t="shared" si="920"/>
        <v>2.831076756595452E-2</v>
      </c>
      <c r="N8362" s="88">
        <f t="shared" si="915"/>
        <v>2.3086318831731366E-2</v>
      </c>
      <c r="O8362" s="88">
        <f t="shared" si="916"/>
        <v>5.6745887954262473E-5</v>
      </c>
      <c r="P8362" s="88">
        <f t="shared" si="917"/>
        <v>3.1270083091064023E-7</v>
      </c>
      <c r="Q8362" s="88">
        <f t="shared" si="918"/>
        <v>3.1792246632204036E-5</v>
      </c>
      <c r="R8362" s="89">
        <f t="shared" si="919"/>
        <v>1.1714099138572869E-2</v>
      </c>
      <c r="S8362" s="88">
        <f t="shared" si="921"/>
        <v>5.1485937233103261E-2</v>
      </c>
    </row>
    <row r="8363" spans="1:19" x14ac:dyDescent="0.2">
      <c r="A8363" s="60">
        <v>2004</v>
      </c>
      <c r="B8363" s="61">
        <v>12</v>
      </c>
      <c r="C8363" s="61">
        <v>14</v>
      </c>
      <c r="D8363" s="61">
        <v>9</v>
      </c>
      <c r="E8363" s="87">
        <v>3.9449214525438682E-2</v>
      </c>
      <c r="F8363" s="87">
        <v>2.2912704210551072E-2</v>
      </c>
      <c r="G8363" s="87">
        <v>1.421013333333321E-4</v>
      </c>
      <c r="H8363" s="87">
        <v>1.6851858031628439E-7</v>
      </c>
      <c r="I8363" s="87">
        <v>6.4846814516129276E-5</v>
      </c>
      <c r="J8363" s="87">
        <v>1.2664022675591444E-2</v>
      </c>
      <c r="K8363" s="88">
        <v>7.5233058078010978E-2</v>
      </c>
      <c r="L8363" s="84"/>
      <c r="M8363" s="88">
        <f t="shared" si="920"/>
        <v>2.9992694444810439E-2</v>
      </c>
      <c r="N8363" s="88">
        <f t="shared" si="915"/>
        <v>2.531176738005737E-2</v>
      </c>
      <c r="O8363" s="88">
        <f t="shared" si="916"/>
        <v>5.6745887954262473E-5</v>
      </c>
      <c r="P8363" s="88">
        <f t="shared" si="917"/>
        <v>3.1270083091064023E-7</v>
      </c>
      <c r="Q8363" s="88">
        <f t="shared" si="918"/>
        <v>3.1792246632204036E-5</v>
      </c>
      <c r="R8363" s="89">
        <f t="shared" si="919"/>
        <v>1.2664022675591444E-2</v>
      </c>
      <c r="S8363" s="88">
        <f t="shared" si="921"/>
        <v>5.5393312660285188E-2</v>
      </c>
    </row>
    <row r="8364" spans="1:19" x14ac:dyDescent="0.2">
      <c r="A8364" s="60">
        <v>2004</v>
      </c>
      <c r="B8364" s="61">
        <v>12</v>
      </c>
      <c r="C8364" s="61">
        <v>14</v>
      </c>
      <c r="D8364" s="61">
        <v>10</v>
      </c>
      <c r="E8364" s="87">
        <v>3.6192635453667764E-2</v>
      </c>
      <c r="F8364" s="87">
        <v>2.3933560326810273E-2</v>
      </c>
      <c r="G8364" s="87">
        <v>1.421013333333321E-4</v>
      </c>
      <c r="H8364" s="87">
        <v>1.6851858031628439E-7</v>
      </c>
      <c r="I8364" s="87">
        <v>6.4846814516129276E-5</v>
      </c>
      <c r="J8364" s="87">
        <v>1.3846165684413001E-2</v>
      </c>
      <c r="K8364" s="88">
        <v>7.4179478131320822E-2</v>
      </c>
      <c r="L8364" s="84"/>
      <c r="M8364" s="88">
        <f t="shared" si="920"/>
        <v>2.7516762231457874E-2</v>
      </c>
      <c r="N8364" s="88">
        <f t="shared" si="915"/>
        <v>2.6439511722489144E-2</v>
      </c>
      <c r="O8364" s="88">
        <f t="shared" si="916"/>
        <v>5.6745887954262473E-5</v>
      </c>
      <c r="P8364" s="88">
        <f t="shared" si="917"/>
        <v>3.1270083091064023E-7</v>
      </c>
      <c r="Q8364" s="88">
        <f t="shared" si="918"/>
        <v>3.1792246632204036E-5</v>
      </c>
      <c r="R8364" s="89">
        <f t="shared" si="919"/>
        <v>1.3846165684413001E-2</v>
      </c>
      <c r="S8364" s="88">
        <f t="shared" si="921"/>
        <v>5.4045124789364393E-2</v>
      </c>
    </row>
    <row r="8365" spans="1:19" x14ac:dyDescent="0.2">
      <c r="A8365" s="60">
        <v>2004</v>
      </c>
      <c r="B8365" s="61">
        <v>12</v>
      </c>
      <c r="C8365" s="61">
        <v>14</v>
      </c>
      <c r="D8365" s="61">
        <v>11</v>
      </c>
      <c r="E8365" s="87">
        <v>3.437937291043229E-2</v>
      </c>
      <c r="F8365" s="87">
        <v>2.4500294778648877E-2</v>
      </c>
      <c r="G8365" s="87">
        <v>1.421013333333321E-4</v>
      </c>
      <c r="H8365" s="87">
        <v>1.6851858031628439E-7</v>
      </c>
      <c r="I8365" s="87">
        <v>6.4846814516129276E-5</v>
      </c>
      <c r="J8365" s="87">
        <v>1.3439997847359548E-2</v>
      </c>
      <c r="K8365" s="88">
        <v>7.2526782202870496E-2</v>
      </c>
      <c r="L8365" s="84"/>
      <c r="M8365" s="88">
        <f t="shared" si="920"/>
        <v>2.6138163695043119E-2</v>
      </c>
      <c r="N8365" s="88">
        <f t="shared" si="915"/>
        <v>2.7065585820045788E-2</v>
      </c>
      <c r="O8365" s="88">
        <f t="shared" si="916"/>
        <v>5.6745887954262473E-5</v>
      </c>
      <c r="P8365" s="88">
        <f t="shared" si="917"/>
        <v>3.1270083091064023E-7</v>
      </c>
      <c r="Q8365" s="88">
        <f t="shared" si="918"/>
        <v>3.1792246632204036E-5</v>
      </c>
      <c r="R8365" s="89">
        <f t="shared" si="919"/>
        <v>1.3439997847359548E-2</v>
      </c>
      <c r="S8365" s="88">
        <f t="shared" si="921"/>
        <v>5.3292600350506286E-2</v>
      </c>
    </row>
    <row r="8366" spans="1:19" x14ac:dyDescent="0.2">
      <c r="A8366" s="60">
        <v>2004</v>
      </c>
      <c r="B8366" s="61">
        <v>12</v>
      </c>
      <c r="C8366" s="61">
        <v>14</v>
      </c>
      <c r="D8366" s="61">
        <v>12</v>
      </c>
      <c r="E8366" s="87">
        <v>3.4674494102622168E-2</v>
      </c>
      <c r="F8366" s="87">
        <v>2.4270904075360391E-2</v>
      </c>
      <c r="G8366" s="87">
        <v>1.421013333333321E-4</v>
      </c>
      <c r="H8366" s="87">
        <v>1.6851858031628439E-7</v>
      </c>
      <c r="I8366" s="87">
        <v>6.4846814516129276E-5</v>
      </c>
      <c r="J8366" s="87">
        <v>1.2921384247926871E-2</v>
      </c>
      <c r="K8366" s="88">
        <v>7.2073899092339203E-2</v>
      </c>
      <c r="L8366" s="84"/>
      <c r="M8366" s="88">
        <f t="shared" si="920"/>
        <v>2.6362540272575008E-2</v>
      </c>
      <c r="N8366" s="88">
        <f t="shared" si="915"/>
        <v>2.6812176878550694E-2</v>
      </c>
      <c r="O8366" s="88">
        <f t="shared" si="916"/>
        <v>5.6745887954262473E-5</v>
      </c>
      <c r="P8366" s="88">
        <f t="shared" si="917"/>
        <v>3.1270083091064023E-7</v>
      </c>
      <c r="Q8366" s="88">
        <f t="shared" si="918"/>
        <v>3.1792246632204036E-5</v>
      </c>
      <c r="R8366" s="89">
        <f t="shared" si="919"/>
        <v>1.2921384247926871E-2</v>
      </c>
      <c r="S8366" s="88">
        <f t="shared" si="921"/>
        <v>5.3263567986543081E-2</v>
      </c>
    </row>
    <row r="8367" spans="1:19" x14ac:dyDescent="0.2">
      <c r="A8367" s="60">
        <v>2004</v>
      </c>
      <c r="B8367" s="61">
        <v>12</v>
      </c>
      <c r="C8367" s="61">
        <v>14</v>
      </c>
      <c r="D8367" s="61">
        <v>13</v>
      </c>
      <c r="E8367" s="87">
        <v>3.3951560776579071E-2</v>
      </c>
      <c r="F8367" s="87">
        <v>2.3838799933117705E-2</v>
      </c>
      <c r="G8367" s="87">
        <v>1.421013333333321E-4</v>
      </c>
      <c r="H8367" s="87">
        <v>1.6851858031628439E-7</v>
      </c>
      <c r="I8367" s="87">
        <v>6.4846814516129276E-5</v>
      </c>
      <c r="J8367" s="87">
        <v>1.1392165501520958E-2</v>
      </c>
      <c r="K8367" s="88">
        <v>6.9389642877647512E-2</v>
      </c>
      <c r="L8367" s="84"/>
      <c r="M8367" s="88">
        <f t="shared" si="920"/>
        <v>2.5812904022200513E-2</v>
      </c>
      <c r="N8367" s="88">
        <f t="shared" si="915"/>
        <v>2.6334829489438518E-2</v>
      </c>
      <c r="O8367" s="88">
        <f t="shared" si="916"/>
        <v>5.6745887954262473E-5</v>
      </c>
      <c r="P8367" s="88">
        <f t="shared" si="917"/>
        <v>3.1270083091064023E-7</v>
      </c>
      <c r="Q8367" s="88">
        <f t="shared" si="918"/>
        <v>3.1792246632204036E-5</v>
      </c>
      <c r="R8367" s="89">
        <f t="shared" si="919"/>
        <v>1.1392165501520958E-2</v>
      </c>
      <c r="S8367" s="88">
        <f t="shared" si="921"/>
        <v>5.2236584347056407E-2</v>
      </c>
    </row>
    <row r="8368" spans="1:19" x14ac:dyDescent="0.2">
      <c r="A8368" s="60">
        <v>2004</v>
      </c>
      <c r="B8368" s="61">
        <v>12</v>
      </c>
      <c r="C8368" s="61">
        <v>14</v>
      </c>
      <c r="D8368" s="61">
        <v>14</v>
      </c>
      <c r="E8368" s="87">
        <v>3.131035528232097E-2</v>
      </c>
      <c r="F8368" s="87">
        <v>2.4572255683604952E-2</v>
      </c>
      <c r="G8368" s="87">
        <v>1.421013333333321E-4</v>
      </c>
      <c r="H8368" s="87">
        <v>1.6851858031628439E-7</v>
      </c>
      <c r="I8368" s="87">
        <v>6.4846814516129276E-5</v>
      </c>
      <c r="J8368" s="87">
        <v>1.2823452256445928E-2</v>
      </c>
      <c r="K8368" s="88">
        <v>6.8913179888801634E-2</v>
      </c>
      <c r="L8368" s="84"/>
      <c r="M8368" s="88">
        <f t="shared" si="920"/>
        <v>2.3804831863903038E-2</v>
      </c>
      <c r="N8368" s="88">
        <f t="shared" si="915"/>
        <v>2.7145081355359677E-2</v>
      </c>
      <c r="O8368" s="88">
        <f t="shared" si="916"/>
        <v>5.6745887954262473E-5</v>
      </c>
      <c r="P8368" s="88">
        <f t="shared" si="917"/>
        <v>3.1270083091064023E-7</v>
      </c>
      <c r="Q8368" s="88">
        <f t="shared" si="918"/>
        <v>3.1792246632204036E-5</v>
      </c>
      <c r="R8368" s="89">
        <f t="shared" si="919"/>
        <v>1.2823452256445928E-2</v>
      </c>
      <c r="S8368" s="88">
        <f t="shared" si="921"/>
        <v>5.1038764054680094E-2</v>
      </c>
    </row>
    <row r="8369" spans="1:19" x14ac:dyDescent="0.2">
      <c r="A8369" s="60">
        <v>2004</v>
      </c>
      <c r="B8369" s="61">
        <v>12</v>
      </c>
      <c r="C8369" s="61">
        <v>14</v>
      </c>
      <c r="D8369" s="61">
        <v>15</v>
      </c>
      <c r="E8369" s="87">
        <v>3.1191022630236702E-2</v>
      </c>
      <c r="F8369" s="87">
        <v>2.3941209655414124E-2</v>
      </c>
      <c r="G8369" s="87">
        <v>1.421013333333321E-4</v>
      </c>
      <c r="H8369" s="87">
        <v>1.6851858031628439E-7</v>
      </c>
      <c r="I8369" s="87">
        <v>6.4846814516129276E-5</v>
      </c>
      <c r="J8369" s="87">
        <v>1.1421084942319696E-2</v>
      </c>
      <c r="K8369" s="88">
        <v>6.6760433894400298E-2</v>
      </c>
      <c r="L8369" s="84"/>
      <c r="M8369" s="88">
        <f t="shared" si="920"/>
        <v>2.3714104892167152E-2</v>
      </c>
      <c r="N8369" s="88">
        <f t="shared" si="915"/>
        <v>2.6447961970196925E-2</v>
      </c>
      <c r="O8369" s="88">
        <f t="shared" si="916"/>
        <v>5.6745887954262473E-5</v>
      </c>
      <c r="P8369" s="88">
        <f t="shared" si="917"/>
        <v>3.1270083091064023E-7</v>
      </c>
      <c r="Q8369" s="88">
        <f t="shared" si="918"/>
        <v>3.1792246632204036E-5</v>
      </c>
      <c r="R8369" s="89">
        <f t="shared" si="919"/>
        <v>1.1421084942319696E-2</v>
      </c>
      <c r="S8369" s="88">
        <f t="shared" si="921"/>
        <v>5.025091769778145E-2</v>
      </c>
    </row>
    <row r="8370" spans="1:19" x14ac:dyDescent="0.2">
      <c r="A8370" s="60">
        <v>2004</v>
      </c>
      <c r="B8370" s="61">
        <v>12</v>
      </c>
      <c r="C8370" s="61">
        <v>14</v>
      </c>
      <c r="D8370" s="61">
        <v>16</v>
      </c>
      <c r="E8370" s="87">
        <v>3.2703850065861753E-2</v>
      </c>
      <c r="F8370" s="87">
        <v>2.3427696816746078E-2</v>
      </c>
      <c r="G8370" s="87">
        <v>1.421013333333321E-4</v>
      </c>
      <c r="H8370" s="87">
        <v>1.6851858031628439E-7</v>
      </c>
      <c r="I8370" s="87">
        <v>6.4846814516129276E-5</v>
      </c>
      <c r="J8370" s="87">
        <v>1.1335386607529885E-2</v>
      </c>
      <c r="K8370" s="88">
        <v>6.7674050156567495E-2</v>
      </c>
      <c r="L8370" s="84"/>
      <c r="M8370" s="88">
        <f t="shared" si="920"/>
        <v>2.4864286754347684E-2</v>
      </c>
      <c r="N8370" s="88">
        <f t="shared" si="915"/>
        <v>2.5880682028047927E-2</v>
      </c>
      <c r="O8370" s="88">
        <f t="shared" si="916"/>
        <v>5.6745887954262473E-5</v>
      </c>
      <c r="P8370" s="88">
        <f t="shared" si="917"/>
        <v>3.1270083091064023E-7</v>
      </c>
      <c r="Q8370" s="88">
        <f t="shared" si="918"/>
        <v>3.1792246632204036E-5</v>
      </c>
      <c r="R8370" s="89">
        <f t="shared" si="919"/>
        <v>1.1335386607529885E-2</v>
      </c>
      <c r="S8370" s="88">
        <f t="shared" si="921"/>
        <v>5.0833819617812984E-2</v>
      </c>
    </row>
    <row r="8371" spans="1:19" x14ac:dyDescent="0.2">
      <c r="A8371" s="60">
        <v>2004</v>
      </c>
      <c r="B8371" s="61">
        <v>12</v>
      </c>
      <c r="C8371" s="61">
        <v>14</v>
      </c>
      <c r="D8371" s="61">
        <v>17</v>
      </c>
      <c r="E8371" s="87">
        <v>3.6645714679344223E-2</v>
      </c>
      <c r="F8371" s="87">
        <v>2.385055600071647E-2</v>
      </c>
      <c r="G8371" s="87">
        <v>1.421013333333321E-4</v>
      </c>
      <c r="H8371" s="87">
        <v>1.6851858031628439E-7</v>
      </c>
      <c r="I8371" s="87">
        <v>6.4846814516129276E-5</v>
      </c>
      <c r="J8371" s="87">
        <v>1.014239520327455E-2</v>
      </c>
      <c r="K8371" s="88">
        <v>7.0845782549765021E-2</v>
      </c>
      <c r="L8371" s="84"/>
      <c r="M8371" s="88">
        <f t="shared" si="920"/>
        <v>2.7861232126194117E-2</v>
      </c>
      <c r="N8371" s="88">
        <f t="shared" si="915"/>
        <v>2.6347816470182028E-2</v>
      </c>
      <c r="O8371" s="88">
        <f t="shared" si="916"/>
        <v>5.6745887954262473E-5</v>
      </c>
      <c r="P8371" s="88">
        <f t="shared" si="917"/>
        <v>3.1270083091064023E-7</v>
      </c>
      <c r="Q8371" s="88">
        <f t="shared" si="918"/>
        <v>3.1792246632204036E-5</v>
      </c>
      <c r="R8371" s="89">
        <f t="shared" si="919"/>
        <v>1.014239520327455E-2</v>
      </c>
      <c r="S8371" s="88">
        <f t="shared" si="921"/>
        <v>5.4297899431793521E-2</v>
      </c>
    </row>
    <row r="8372" spans="1:19" x14ac:dyDescent="0.2">
      <c r="A8372" s="60">
        <v>2004</v>
      </c>
      <c r="B8372" s="61">
        <v>12</v>
      </c>
      <c r="C8372" s="61">
        <v>14</v>
      </c>
      <c r="D8372" s="61">
        <v>18</v>
      </c>
      <c r="E8372" s="87">
        <v>4.3029605668752823E-2</v>
      </c>
      <c r="F8372" s="87">
        <v>2.3902260453045811E-2</v>
      </c>
      <c r="G8372" s="87">
        <v>1.421013333333321E-4</v>
      </c>
      <c r="H8372" s="87">
        <v>1.6851858031628439E-7</v>
      </c>
      <c r="I8372" s="87">
        <v>6.4846814516129276E-5</v>
      </c>
      <c r="J8372" s="87">
        <v>9.5281876227413988E-3</v>
      </c>
      <c r="K8372" s="88">
        <v>7.6667170410969807E-2</v>
      </c>
      <c r="L8372" s="84"/>
      <c r="M8372" s="88">
        <f t="shared" si="920"/>
        <v>3.2714816516089686E-2</v>
      </c>
      <c r="N8372" s="88">
        <f t="shared" si="915"/>
        <v>2.6404934611185694E-2</v>
      </c>
      <c r="O8372" s="88">
        <f t="shared" si="916"/>
        <v>5.6745887954262473E-5</v>
      </c>
      <c r="P8372" s="88">
        <f t="shared" si="917"/>
        <v>3.1270083091064023E-7</v>
      </c>
      <c r="Q8372" s="88">
        <f t="shared" si="918"/>
        <v>3.1792246632204036E-5</v>
      </c>
      <c r="R8372" s="89">
        <f t="shared" si="919"/>
        <v>9.5281876227413988E-3</v>
      </c>
      <c r="S8372" s="88">
        <f t="shared" si="921"/>
        <v>5.9208601962692758E-2</v>
      </c>
    </row>
    <row r="8373" spans="1:19" x14ac:dyDescent="0.2">
      <c r="A8373" s="60">
        <v>2004</v>
      </c>
      <c r="B8373" s="61">
        <v>12</v>
      </c>
      <c r="C8373" s="61">
        <v>14</v>
      </c>
      <c r="D8373" s="61">
        <v>19</v>
      </c>
      <c r="E8373" s="87">
        <v>4.5221269743944782E-2</v>
      </c>
      <c r="F8373" s="87">
        <v>2.3315977491508377E-2</v>
      </c>
      <c r="G8373" s="87">
        <v>1.4049599999999879E-3</v>
      </c>
      <c r="H8373" s="87">
        <v>1.6661480863503531E-6</v>
      </c>
      <c r="I8373" s="87">
        <v>6.4846814516129276E-5</v>
      </c>
      <c r="J8373" s="87">
        <v>7.4572784007720496E-3</v>
      </c>
      <c r="K8373" s="88">
        <v>7.7465998598827662E-2</v>
      </c>
      <c r="L8373" s="84"/>
      <c r="M8373" s="88">
        <f t="shared" si="920"/>
        <v>3.4381108525288306E-2</v>
      </c>
      <c r="N8373" s="88">
        <f t="shared" si="915"/>
        <v>2.5757265187054908E-2</v>
      </c>
      <c r="O8373" s="88">
        <f t="shared" si="916"/>
        <v>5.6104823839481168E-4</v>
      </c>
      <c r="P8373" s="88">
        <f t="shared" si="917"/>
        <v>3.0916821756038877E-6</v>
      </c>
      <c r="Q8373" s="88">
        <f t="shared" si="918"/>
        <v>3.1792246632204036E-5</v>
      </c>
      <c r="R8373" s="89">
        <f t="shared" si="919"/>
        <v>7.4572784007720496E-3</v>
      </c>
      <c r="S8373" s="88">
        <f t="shared" si="921"/>
        <v>6.0734305879545834E-2</v>
      </c>
    </row>
    <row r="8374" spans="1:19" x14ac:dyDescent="0.2">
      <c r="A8374" s="60">
        <v>2004</v>
      </c>
      <c r="B8374" s="61">
        <v>12</v>
      </c>
      <c r="C8374" s="61">
        <v>14</v>
      </c>
      <c r="D8374" s="61">
        <v>20</v>
      </c>
      <c r="E8374" s="87">
        <v>4.4414666663463796E-2</v>
      </c>
      <c r="F8374" s="87">
        <v>2.2480960729040423E-2</v>
      </c>
      <c r="G8374" s="87">
        <v>1.4049599999999879E-3</v>
      </c>
      <c r="H8374" s="87">
        <v>1.6661480863503531E-6</v>
      </c>
      <c r="I8374" s="87">
        <v>6.4846814516129276E-5</v>
      </c>
      <c r="J8374" s="87">
        <v>4.7053396111074158E-3</v>
      </c>
      <c r="K8374" s="88">
        <v>7.3072439966214098E-2</v>
      </c>
      <c r="L8374" s="84"/>
      <c r="M8374" s="88">
        <f t="shared" si="920"/>
        <v>3.3767859313050916E-2</v>
      </c>
      <c r="N8374" s="88">
        <f t="shared" si="915"/>
        <v>2.483481841447777E-2</v>
      </c>
      <c r="O8374" s="88">
        <f t="shared" si="916"/>
        <v>5.6104823839481168E-4</v>
      </c>
      <c r="P8374" s="88">
        <f t="shared" si="917"/>
        <v>3.0916821756038877E-6</v>
      </c>
      <c r="Q8374" s="88">
        <f t="shared" si="918"/>
        <v>3.1792246632204036E-5</v>
      </c>
      <c r="R8374" s="89">
        <f t="shared" si="919"/>
        <v>4.7053396111074158E-3</v>
      </c>
      <c r="S8374" s="88">
        <f t="shared" si="921"/>
        <v>5.9198609894731302E-2</v>
      </c>
    </row>
    <row r="8375" spans="1:19" x14ac:dyDescent="0.2">
      <c r="A8375" s="60">
        <v>2004</v>
      </c>
      <c r="B8375" s="61">
        <v>12</v>
      </c>
      <c r="C8375" s="61">
        <v>14</v>
      </c>
      <c r="D8375" s="61">
        <v>21</v>
      </c>
      <c r="E8375" s="87">
        <v>4.1158752176667174E-2</v>
      </c>
      <c r="F8375" s="87">
        <v>2.2181093952693187E-2</v>
      </c>
      <c r="G8375" s="87">
        <v>1.4049599999999879E-3</v>
      </c>
      <c r="H8375" s="87">
        <v>1.6661480863503531E-6</v>
      </c>
      <c r="I8375" s="87">
        <v>6.4846814516129276E-5</v>
      </c>
      <c r="J8375" s="87">
        <v>6.6445931091417311E-3</v>
      </c>
      <c r="K8375" s="88">
        <v>7.1455912201104546E-2</v>
      </c>
      <c r="L8375" s="84"/>
      <c r="M8375" s="88">
        <f t="shared" si="920"/>
        <v>3.1292432374500558E-2</v>
      </c>
      <c r="N8375" s="88">
        <f t="shared" si="915"/>
        <v>2.4503554238143065E-2</v>
      </c>
      <c r="O8375" s="88">
        <f t="shared" si="916"/>
        <v>5.6104823839481168E-4</v>
      </c>
      <c r="P8375" s="88">
        <f t="shared" si="917"/>
        <v>3.0916821756038877E-6</v>
      </c>
      <c r="Q8375" s="88">
        <f t="shared" si="918"/>
        <v>3.1792246632204036E-5</v>
      </c>
      <c r="R8375" s="89">
        <f t="shared" si="919"/>
        <v>6.6445931091417311E-3</v>
      </c>
      <c r="S8375" s="88">
        <f t="shared" si="921"/>
        <v>5.6391918779846242E-2</v>
      </c>
    </row>
    <row r="8376" spans="1:19" x14ac:dyDescent="0.2">
      <c r="A8376" s="60">
        <v>2004</v>
      </c>
      <c r="B8376" s="61">
        <v>12</v>
      </c>
      <c r="C8376" s="61">
        <v>14</v>
      </c>
      <c r="D8376" s="61">
        <v>22</v>
      </c>
      <c r="E8376" s="87">
        <v>3.8953419780342863E-2</v>
      </c>
      <c r="F8376" s="87">
        <v>2.1388185457190571E-2</v>
      </c>
      <c r="G8376" s="87">
        <v>1.4049599999999879E-3</v>
      </c>
      <c r="H8376" s="87">
        <v>1.6661480863503531E-6</v>
      </c>
      <c r="I8376" s="87">
        <v>6.4846814516129276E-5</v>
      </c>
      <c r="J8376" s="87">
        <v>6.4569531048791363E-3</v>
      </c>
      <c r="K8376" s="88">
        <v>6.8270031305015036E-2</v>
      </c>
      <c r="L8376" s="84"/>
      <c r="M8376" s="88">
        <f t="shared" si="920"/>
        <v>2.9615748529007412E-2</v>
      </c>
      <c r="N8376" s="88">
        <f t="shared" si="915"/>
        <v>2.3627624657443835E-2</v>
      </c>
      <c r="O8376" s="88">
        <f t="shared" si="916"/>
        <v>5.6104823839481168E-4</v>
      </c>
      <c r="P8376" s="88">
        <f t="shared" si="917"/>
        <v>3.0916821756038877E-6</v>
      </c>
      <c r="Q8376" s="88">
        <f t="shared" si="918"/>
        <v>3.1792246632204036E-5</v>
      </c>
      <c r="R8376" s="89">
        <f t="shared" si="919"/>
        <v>6.4569531048791363E-3</v>
      </c>
      <c r="S8376" s="88">
        <f t="shared" si="921"/>
        <v>5.3839305353653867E-2</v>
      </c>
    </row>
    <row r="8377" spans="1:19" x14ac:dyDescent="0.2">
      <c r="A8377" s="60">
        <v>2004</v>
      </c>
      <c r="B8377" s="61">
        <v>12</v>
      </c>
      <c r="C8377" s="61">
        <v>14</v>
      </c>
      <c r="D8377" s="61">
        <v>23</v>
      </c>
      <c r="E8377" s="87">
        <v>3.5894860159837512E-2</v>
      </c>
      <c r="F8377" s="87">
        <v>2.0456343964401644E-2</v>
      </c>
      <c r="G8377" s="87">
        <v>1.4049599999999879E-3</v>
      </c>
      <c r="H8377" s="87">
        <v>1.6661480863503531E-6</v>
      </c>
      <c r="I8377" s="87">
        <v>6.4846814516129276E-5</v>
      </c>
      <c r="J8377" s="87">
        <v>5.5568793930827623E-3</v>
      </c>
      <c r="K8377" s="88">
        <v>6.3379556479924395E-2</v>
      </c>
      <c r="L8377" s="84"/>
      <c r="M8377" s="88">
        <f t="shared" si="920"/>
        <v>2.7290367777005421E-2</v>
      </c>
      <c r="N8377" s="88">
        <f t="shared" si="915"/>
        <v>2.2598215169859329E-2</v>
      </c>
      <c r="O8377" s="88">
        <f t="shared" si="916"/>
        <v>5.6104823839481168E-4</v>
      </c>
      <c r="P8377" s="88">
        <f t="shared" si="917"/>
        <v>3.0916821756038877E-6</v>
      </c>
      <c r="Q8377" s="88">
        <f t="shared" si="918"/>
        <v>3.1792246632204036E-5</v>
      </c>
      <c r="R8377" s="89">
        <f t="shared" si="919"/>
        <v>5.5568793930827623E-3</v>
      </c>
      <c r="S8377" s="88">
        <f t="shared" si="921"/>
        <v>5.0484515114067374E-2</v>
      </c>
    </row>
    <row r="8378" spans="1:19" x14ac:dyDescent="0.2">
      <c r="A8378" s="60">
        <v>2004</v>
      </c>
      <c r="B8378" s="61">
        <v>12</v>
      </c>
      <c r="C8378" s="61">
        <v>14</v>
      </c>
      <c r="D8378" s="61">
        <v>24</v>
      </c>
      <c r="E8378" s="87">
        <v>2.9634099673993084E-2</v>
      </c>
      <c r="F8378" s="87">
        <v>1.9891844673247196E-2</v>
      </c>
      <c r="G8378" s="87">
        <v>1.4049599999999879E-3</v>
      </c>
      <c r="H8378" s="87">
        <v>1.6661480863503531E-6</v>
      </c>
      <c r="I8378" s="87">
        <v>6.4846814516129276E-5</v>
      </c>
      <c r="J8378" s="87">
        <v>6.7494503253145771E-3</v>
      </c>
      <c r="K8378" s="88">
        <v>5.774686763515733E-2</v>
      </c>
      <c r="L8378" s="84"/>
      <c r="M8378" s="88">
        <f t="shared" si="920"/>
        <v>2.2530397813015707E-2</v>
      </c>
      <c r="N8378" s="88">
        <f t="shared" si="915"/>
        <v>2.1974610264362014E-2</v>
      </c>
      <c r="O8378" s="88">
        <f t="shared" si="916"/>
        <v>5.6104823839481168E-4</v>
      </c>
      <c r="P8378" s="88">
        <f t="shared" si="917"/>
        <v>3.0916821756038877E-6</v>
      </c>
      <c r="Q8378" s="88">
        <f t="shared" si="918"/>
        <v>3.1792246632204036E-5</v>
      </c>
      <c r="R8378" s="89">
        <f t="shared" si="919"/>
        <v>6.7494503253145771E-3</v>
      </c>
      <c r="S8378" s="88">
        <f t="shared" si="921"/>
        <v>4.5100940244580341E-2</v>
      </c>
    </row>
    <row r="8379" spans="1:19" x14ac:dyDescent="0.2">
      <c r="A8379" s="60">
        <v>2004</v>
      </c>
      <c r="B8379" s="61">
        <v>12</v>
      </c>
      <c r="C8379" s="61">
        <v>15</v>
      </c>
      <c r="D8379" s="61">
        <v>1</v>
      </c>
      <c r="E8379" s="87">
        <v>2.4648489034642326E-2</v>
      </c>
      <c r="F8379" s="87">
        <v>1.9114280072541297E-2</v>
      </c>
      <c r="G8379" s="87">
        <v>1.4049599999999879E-3</v>
      </c>
      <c r="H8379" s="87">
        <v>1.6661480863503531E-6</v>
      </c>
      <c r="I8379" s="87">
        <v>6.4846814516129276E-5</v>
      </c>
      <c r="J8379" s="87">
        <v>8.4642398198209075E-3</v>
      </c>
      <c r="K8379" s="88">
        <v>5.3698481889607005E-2</v>
      </c>
      <c r="L8379" s="84"/>
      <c r="M8379" s="88">
        <f t="shared" si="920"/>
        <v>1.8739906713873083E-2</v>
      </c>
      <c r="N8379" s="88">
        <f t="shared" si="915"/>
        <v>2.1115631153246366E-2</v>
      </c>
      <c r="O8379" s="88">
        <f t="shared" si="916"/>
        <v>5.6104823839481168E-4</v>
      </c>
      <c r="P8379" s="88">
        <f t="shared" si="917"/>
        <v>3.0916821756038877E-6</v>
      </c>
      <c r="Q8379" s="88">
        <f t="shared" si="918"/>
        <v>3.1792246632204036E-5</v>
      </c>
      <c r="R8379" s="89">
        <f t="shared" si="919"/>
        <v>8.4642398198209075E-3</v>
      </c>
      <c r="S8379" s="88">
        <f t="shared" si="921"/>
        <v>4.0451470034322069E-2</v>
      </c>
    </row>
    <row r="8380" spans="1:19" x14ac:dyDescent="0.2">
      <c r="A8380" s="60">
        <v>2004</v>
      </c>
      <c r="B8380" s="61">
        <v>12</v>
      </c>
      <c r="C8380" s="61">
        <v>15</v>
      </c>
      <c r="D8380" s="61">
        <v>2</v>
      </c>
      <c r="E8380" s="87">
        <v>2.283626262448735E-2</v>
      </c>
      <c r="F8380" s="87">
        <v>1.8615827737769527E-2</v>
      </c>
      <c r="G8380" s="87">
        <v>1.4049599999999879E-3</v>
      </c>
      <c r="H8380" s="87">
        <v>1.6661480863503531E-6</v>
      </c>
      <c r="I8380" s="87">
        <v>6.4846814516129276E-5</v>
      </c>
      <c r="J8380" s="87">
        <v>9.2887177032488933E-3</v>
      </c>
      <c r="K8380" s="88">
        <v>5.2212281028108237E-2</v>
      </c>
      <c r="L8380" s="84"/>
      <c r="M8380" s="88">
        <f t="shared" si="920"/>
        <v>1.7362095935168118E-2</v>
      </c>
      <c r="N8380" s="88">
        <f t="shared" si="915"/>
        <v>2.0564988617478821E-2</v>
      </c>
      <c r="O8380" s="88">
        <f t="shared" si="916"/>
        <v>5.6104823839481168E-4</v>
      </c>
      <c r="P8380" s="88">
        <f t="shared" si="917"/>
        <v>3.0916821756038877E-6</v>
      </c>
      <c r="Q8380" s="88">
        <f t="shared" si="918"/>
        <v>3.1792246632204036E-5</v>
      </c>
      <c r="R8380" s="89">
        <f t="shared" si="919"/>
        <v>9.2887177032488933E-3</v>
      </c>
      <c r="S8380" s="88">
        <f t="shared" si="921"/>
        <v>3.8523016719849562E-2</v>
      </c>
    </row>
    <row r="8381" spans="1:19" x14ac:dyDescent="0.2">
      <c r="A8381" s="60">
        <v>2004</v>
      </c>
      <c r="B8381" s="61">
        <v>12</v>
      </c>
      <c r="C8381" s="61">
        <v>15</v>
      </c>
      <c r="D8381" s="61">
        <v>3</v>
      </c>
      <c r="E8381" s="87">
        <v>2.2209823590791031E-2</v>
      </c>
      <c r="F8381" s="87">
        <v>1.8292459980522511E-2</v>
      </c>
      <c r="G8381" s="87">
        <v>1.4049599999999879E-3</v>
      </c>
      <c r="H8381" s="87">
        <v>1.6661480863503531E-6</v>
      </c>
      <c r="I8381" s="87">
        <v>6.4846814516129276E-5</v>
      </c>
      <c r="J8381" s="87">
        <v>9.7177174356500255E-3</v>
      </c>
      <c r="K8381" s="88">
        <v>5.1691473969566033E-2</v>
      </c>
      <c r="L8381" s="84"/>
      <c r="M8381" s="88">
        <f t="shared" si="920"/>
        <v>1.6885822966188208E-2</v>
      </c>
      <c r="N8381" s="88">
        <f t="shared" si="915"/>
        <v>2.0207762801859982E-2</v>
      </c>
      <c r="O8381" s="88">
        <f t="shared" si="916"/>
        <v>5.6104823839481168E-4</v>
      </c>
      <c r="P8381" s="88">
        <f t="shared" si="917"/>
        <v>3.0916821756038877E-6</v>
      </c>
      <c r="Q8381" s="88">
        <f t="shared" si="918"/>
        <v>3.1792246632204036E-5</v>
      </c>
      <c r="R8381" s="89">
        <f t="shared" si="919"/>
        <v>9.7177174356500255E-3</v>
      </c>
      <c r="S8381" s="88">
        <f t="shared" si="921"/>
        <v>3.7689517935250813E-2</v>
      </c>
    </row>
    <row r="8382" spans="1:19" x14ac:dyDescent="0.2">
      <c r="A8382" s="60">
        <v>2004</v>
      </c>
      <c r="B8382" s="61">
        <v>12</v>
      </c>
      <c r="C8382" s="61">
        <v>15</v>
      </c>
      <c r="D8382" s="61">
        <v>4</v>
      </c>
      <c r="E8382" s="87">
        <v>2.3499330794777763E-2</v>
      </c>
      <c r="F8382" s="87">
        <v>1.7822311956571191E-2</v>
      </c>
      <c r="G8382" s="87">
        <v>1.4049599999999879E-3</v>
      </c>
      <c r="H8382" s="87">
        <v>1.6661480863503531E-6</v>
      </c>
      <c r="I8382" s="87">
        <v>6.4846814516129276E-5</v>
      </c>
      <c r="J8382" s="87">
        <v>9.6986218823025775E-3</v>
      </c>
      <c r="K8382" s="88">
        <v>5.2491737596254001E-2</v>
      </c>
      <c r="L8382" s="84"/>
      <c r="M8382" s="88">
        <f t="shared" si="920"/>
        <v>1.7866217532184345E-2</v>
      </c>
      <c r="N8382" s="88">
        <f t="shared" si="915"/>
        <v>1.9688388165540558E-2</v>
      </c>
      <c r="O8382" s="88">
        <f t="shared" si="916"/>
        <v>5.6104823839481168E-4</v>
      </c>
      <c r="P8382" s="88">
        <f t="shared" si="917"/>
        <v>3.0916821756038877E-6</v>
      </c>
      <c r="Q8382" s="88">
        <f t="shared" si="918"/>
        <v>3.1792246632204036E-5</v>
      </c>
      <c r="R8382" s="89">
        <f t="shared" si="919"/>
        <v>9.6986218823025775E-3</v>
      </c>
      <c r="S8382" s="88">
        <f t="shared" si="921"/>
        <v>3.8150537864927524E-2</v>
      </c>
    </row>
    <row r="8383" spans="1:19" x14ac:dyDescent="0.2">
      <c r="A8383" s="60">
        <v>2004</v>
      </c>
      <c r="B8383" s="61">
        <v>12</v>
      </c>
      <c r="C8383" s="61">
        <v>15</v>
      </c>
      <c r="D8383" s="61">
        <v>5</v>
      </c>
      <c r="E8383" s="87">
        <v>2.406722927656272E-2</v>
      </c>
      <c r="F8383" s="87">
        <v>1.7523434652229056E-2</v>
      </c>
      <c r="G8383" s="87">
        <v>1.4049599999999879E-3</v>
      </c>
      <c r="H8383" s="87">
        <v>1.6661480863503531E-6</v>
      </c>
      <c r="I8383" s="87">
        <v>6.4846814516129276E-5</v>
      </c>
      <c r="J8383" s="87">
        <v>9.9281716593181569E-3</v>
      </c>
      <c r="K8383" s="88">
        <v>5.2990308550712406E-2</v>
      </c>
      <c r="L8383" s="84"/>
      <c r="M8383" s="88">
        <f t="shared" si="920"/>
        <v>1.829798292586194E-2</v>
      </c>
      <c r="N8383" s="88">
        <f t="shared" si="915"/>
        <v>1.9358217063379556E-2</v>
      </c>
      <c r="O8383" s="88">
        <f t="shared" si="916"/>
        <v>5.6104823839481168E-4</v>
      </c>
      <c r="P8383" s="88">
        <f t="shared" si="917"/>
        <v>3.0916821756038877E-6</v>
      </c>
      <c r="Q8383" s="88">
        <f t="shared" si="918"/>
        <v>3.1792246632204036E-5</v>
      </c>
      <c r="R8383" s="89">
        <f t="shared" si="919"/>
        <v>9.9281716593181569E-3</v>
      </c>
      <c r="S8383" s="88">
        <f t="shared" si="921"/>
        <v>3.8252132156444116E-2</v>
      </c>
    </row>
    <row r="8384" spans="1:19" x14ac:dyDescent="0.2">
      <c r="A8384" s="60">
        <v>2004</v>
      </c>
      <c r="B8384" s="61">
        <v>12</v>
      </c>
      <c r="C8384" s="61">
        <v>15</v>
      </c>
      <c r="D8384" s="61">
        <v>6</v>
      </c>
      <c r="E8384" s="87">
        <v>2.6283980857816344E-2</v>
      </c>
      <c r="F8384" s="87">
        <v>1.7691924648075376E-2</v>
      </c>
      <c r="G8384" s="87">
        <v>1.4049599999999879E-3</v>
      </c>
      <c r="H8384" s="87">
        <v>1.6661480863503531E-6</v>
      </c>
      <c r="I8384" s="87">
        <v>6.4846814516129276E-5</v>
      </c>
      <c r="J8384" s="87">
        <v>1.0264460194474849E-2</v>
      </c>
      <c r="K8384" s="88">
        <v>5.571183866296904E-2</v>
      </c>
      <c r="L8384" s="84"/>
      <c r="M8384" s="88">
        <f t="shared" si="920"/>
        <v>1.9983348620373216E-2</v>
      </c>
      <c r="N8384" s="88">
        <f t="shared" si="915"/>
        <v>1.9544348719492195E-2</v>
      </c>
      <c r="O8384" s="88">
        <f t="shared" si="916"/>
        <v>5.6104823839481168E-4</v>
      </c>
      <c r="P8384" s="88">
        <f t="shared" si="917"/>
        <v>3.0916821756038877E-6</v>
      </c>
      <c r="Q8384" s="88">
        <f t="shared" si="918"/>
        <v>3.1792246632204036E-5</v>
      </c>
      <c r="R8384" s="89">
        <f t="shared" si="919"/>
        <v>1.0264460194474849E-2</v>
      </c>
      <c r="S8384" s="88">
        <f t="shared" si="921"/>
        <v>4.0123629507068034E-2</v>
      </c>
    </row>
    <row r="8385" spans="1:19" x14ac:dyDescent="0.2">
      <c r="A8385" s="60">
        <v>2004</v>
      </c>
      <c r="B8385" s="61">
        <v>12</v>
      </c>
      <c r="C8385" s="61">
        <v>15</v>
      </c>
      <c r="D8385" s="61">
        <v>7</v>
      </c>
      <c r="E8385" s="87">
        <v>3.1756560283315416E-2</v>
      </c>
      <c r="F8385" s="87">
        <v>1.9797203252221989E-2</v>
      </c>
      <c r="G8385" s="87">
        <v>1.421013333333321E-4</v>
      </c>
      <c r="H8385" s="87">
        <v>1.6851858031628439E-7</v>
      </c>
      <c r="I8385" s="87">
        <v>6.4846814516129276E-5</v>
      </c>
      <c r="J8385" s="87">
        <v>9.9005131087414704E-3</v>
      </c>
      <c r="K8385" s="88">
        <v>6.1661393310708662E-2</v>
      </c>
      <c r="L8385" s="84"/>
      <c r="M8385" s="88">
        <f t="shared" si="920"/>
        <v>2.4144075380296573E-2</v>
      </c>
      <c r="N8385" s="88">
        <f t="shared" si="915"/>
        <v>2.1870059460952045E-2</v>
      </c>
      <c r="O8385" s="88">
        <f t="shared" si="916"/>
        <v>5.6745887954262473E-5</v>
      </c>
      <c r="P8385" s="88">
        <f t="shared" si="917"/>
        <v>3.1270083091064023E-7</v>
      </c>
      <c r="Q8385" s="88">
        <f t="shared" si="918"/>
        <v>3.1792246632204036E-5</v>
      </c>
      <c r="R8385" s="89">
        <f t="shared" si="919"/>
        <v>9.9005131087414704E-3</v>
      </c>
      <c r="S8385" s="88">
        <f t="shared" si="921"/>
        <v>4.6102985676665993E-2</v>
      </c>
    </row>
    <row r="8386" spans="1:19" x14ac:dyDescent="0.2">
      <c r="A8386" s="60">
        <v>2004</v>
      </c>
      <c r="B8386" s="61">
        <v>12</v>
      </c>
      <c r="C8386" s="61">
        <v>15</v>
      </c>
      <c r="D8386" s="61">
        <v>8</v>
      </c>
      <c r="E8386" s="87">
        <v>3.7177267146374267E-2</v>
      </c>
      <c r="F8386" s="87">
        <v>2.2452924983551503E-2</v>
      </c>
      <c r="G8386" s="87">
        <v>1.421013333333321E-4</v>
      </c>
      <c r="H8386" s="87">
        <v>1.6851858031628439E-7</v>
      </c>
      <c r="I8386" s="87">
        <v>6.4846814516129276E-5</v>
      </c>
      <c r="J8386" s="87">
        <v>1.0901653300449931E-2</v>
      </c>
      <c r="K8386" s="88">
        <v>7.0738962096805483E-2</v>
      </c>
      <c r="L8386" s="84"/>
      <c r="M8386" s="88">
        <f t="shared" si="920"/>
        <v>2.8265364145470109E-2</v>
      </c>
      <c r="N8386" s="88">
        <f t="shared" si="915"/>
        <v>2.4803847200359129E-2</v>
      </c>
      <c r="O8386" s="88">
        <f t="shared" si="916"/>
        <v>5.6745887954262473E-5</v>
      </c>
      <c r="P8386" s="88">
        <f t="shared" si="917"/>
        <v>3.1270083091064023E-7</v>
      </c>
      <c r="Q8386" s="88">
        <f t="shared" si="918"/>
        <v>3.1792246632204036E-5</v>
      </c>
      <c r="R8386" s="89">
        <f t="shared" si="919"/>
        <v>1.0901653300449931E-2</v>
      </c>
      <c r="S8386" s="88">
        <f t="shared" si="921"/>
        <v>5.3158062181246614E-2</v>
      </c>
    </row>
    <row r="8387" spans="1:19" x14ac:dyDescent="0.2">
      <c r="A8387" s="60">
        <v>2004</v>
      </c>
      <c r="B8387" s="61">
        <v>12</v>
      </c>
      <c r="C8387" s="61">
        <v>15</v>
      </c>
      <c r="D8387" s="61">
        <v>9</v>
      </c>
      <c r="E8387" s="87">
        <v>3.9568750671533197E-2</v>
      </c>
      <c r="F8387" s="87">
        <v>2.4050860337921674E-2</v>
      </c>
      <c r="G8387" s="87">
        <v>1.421013333333321E-4</v>
      </c>
      <c r="H8387" s="87">
        <v>1.6851858031628439E-7</v>
      </c>
      <c r="I8387" s="87">
        <v>6.4846814516129276E-5</v>
      </c>
      <c r="J8387" s="87">
        <v>1.2139339568321915E-2</v>
      </c>
      <c r="K8387" s="88">
        <v>7.596606724420657E-2</v>
      </c>
      <c r="L8387" s="84"/>
      <c r="M8387" s="88">
        <f t="shared" si="920"/>
        <v>3.0083576130239462E-2</v>
      </c>
      <c r="N8387" s="88">
        <f t="shared" ref="N8387:N8450" si="922">F8387*W$5</f>
        <v>2.6569093572263239E-2</v>
      </c>
      <c r="O8387" s="88">
        <f t="shared" ref="O8387:O8450" si="923">G8387*X$5</f>
        <v>5.6745887954262473E-5</v>
      </c>
      <c r="P8387" s="88">
        <f t="shared" ref="P8387:P8450" si="924">H8387*Y$5</f>
        <v>3.1270083091064023E-7</v>
      </c>
      <c r="Q8387" s="88">
        <f t="shared" ref="Q8387:Q8450" si="925">I8387*Z$5</f>
        <v>3.1792246632204036E-5</v>
      </c>
      <c r="R8387" s="89">
        <f t="shared" ref="R8387:R8450" si="926">J8387</f>
        <v>1.2139339568321915E-2</v>
      </c>
      <c r="S8387" s="88">
        <f t="shared" si="921"/>
        <v>5.6741520537920073E-2</v>
      </c>
    </row>
    <row r="8388" spans="1:19" x14ac:dyDescent="0.2">
      <c r="A8388" s="60">
        <v>2004</v>
      </c>
      <c r="B8388" s="61">
        <v>12</v>
      </c>
      <c r="C8388" s="61">
        <v>15</v>
      </c>
      <c r="D8388" s="61">
        <v>10</v>
      </c>
      <c r="E8388" s="87">
        <v>3.632958427011896E-2</v>
      </c>
      <c r="F8388" s="87">
        <v>2.4978884025298052E-2</v>
      </c>
      <c r="G8388" s="87">
        <v>1.421013333333321E-4</v>
      </c>
      <c r="H8388" s="87">
        <v>1.6851858031628439E-7</v>
      </c>
      <c r="I8388" s="87">
        <v>6.4846814516129276E-5</v>
      </c>
      <c r="J8388" s="87">
        <v>1.3386642619417643E-2</v>
      </c>
      <c r="K8388" s="88">
        <v>7.4902227581264441E-2</v>
      </c>
      <c r="L8388" s="84"/>
      <c r="M8388" s="88">
        <f t="shared" ref="M8388:M8451" si="927">E8388*V$5</f>
        <v>2.7620882530323406E-2</v>
      </c>
      <c r="N8388" s="88">
        <f t="shared" si="922"/>
        <v>2.7594285513039794E-2</v>
      </c>
      <c r="O8388" s="88">
        <f t="shared" si="923"/>
        <v>5.6745887954262473E-5</v>
      </c>
      <c r="P8388" s="88">
        <f t="shared" si="924"/>
        <v>3.1270083091064023E-7</v>
      </c>
      <c r="Q8388" s="88">
        <f t="shared" si="925"/>
        <v>3.1792246632204036E-5</v>
      </c>
      <c r="R8388" s="89">
        <f t="shared" si="926"/>
        <v>1.3386642619417643E-2</v>
      </c>
      <c r="S8388" s="88">
        <f t="shared" ref="S8388:S8451" si="928">SUM(M8388:Q8388)</f>
        <v>5.5304018878780573E-2</v>
      </c>
    </row>
    <row r="8389" spans="1:19" x14ac:dyDescent="0.2">
      <c r="A8389" s="60">
        <v>2004</v>
      </c>
      <c r="B8389" s="61">
        <v>12</v>
      </c>
      <c r="C8389" s="61">
        <v>15</v>
      </c>
      <c r="D8389" s="61">
        <v>11</v>
      </c>
      <c r="E8389" s="87">
        <v>3.4468763406329823E-2</v>
      </c>
      <c r="F8389" s="87">
        <v>2.5609116936664716E-2</v>
      </c>
      <c r="G8389" s="87">
        <v>1.421013333333321E-4</v>
      </c>
      <c r="H8389" s="87">
        <v>1.6851858031628439E-7</v>
      </c>
      <c r="I8389" s="87">
        <v>6.4846814516129276E-5</v>
      </c>
      <c r="J8389" s="87">
        <v>1.2948431428911389E-2</v>
      </c>
      <c r="K8389" s="88">
        <v>7.3233428438335704E-2</v>
      </c>
      <c r="L8389" s="84"/>
      <c r="M8389" s="88">
        <f t="shared" si="927"/>
        <v>2.6206126057842408E-2</v>
      </c>
      <c r="N8389" s="88">
        <f t="shared" si="922"/>
        <v>2.8290506644390298E-2</v>
      </c>
      <c r="O8389" s="88">
        <f t="shared" si="923"/>
        <v>5.6745887954262473E-5</v>
      </c>
      <c r="P8389" s="88">
        <f t="shared" si="924"/>
        <v>3.1270083091064023E-7</v>
      </c>
      <c r="Q8389" s="88">
        <f t="shared" si="925"/>
        <v>3.1792246632204036E-5</v>
      </c>
      <c r="R8389" s="89">
        <f t="shared" si="926"/>
        <v>1.2948431428911389E-2</v>
      </c>
      <c r="S8389" s="88">
        <f t="shared" si="928"/>
        <v>5.4585483537650081E-2</v>
      </c>
    </row>
    <row r="8390" spans="1:19" x14ac:dyDescent="0.2">
      <c r="A8390" s="60">
        <v>2004</v>
      </c>
      <c r="B8390" s="61">
        <v>12</v>
      </c>
      <c r="C8390" s="61">
        <v>15</v>
      </c>
      <c r="D8390" s="61">
        <v>12</v>
      </c>
      <c r="E8390" s="87">
        <v>3.4886317814248148E-2</v>
      </c>
      <c r="F8390" s="87">
        <v>2.5026617559989642E-2</v>
      </c>
      <c r="G8390" s="87">
        <v>1.421013333333321E-4</v>
      </c>
      <c r="H8390" s="87">
        <v>1.6851858031628439E-7</v>
      </c>
      <c r="I8390" s="87">
        <v>6.4846814516129276E-5</v>
      </c>
      <c r="J8390" s="87">
        <v>1.2656085227740498E-2</v>
      </c>
      <c r="K8390" s="88">
        <v>7.2776137268408064E-2</v>
      </c>
      <c r="L8390" s="84"/>
      <c r="M8390" s="88">
        <f t="shared" si="927"/>
        <v>2.6523586922942832E-2</v>
      </c>
      <c r="N8390" s="88">
        <f t="shared" si="922"/>
        <v>2.7647016963471778E-2</v>
      </c>
      <c r="O8390" s="88">
        <f t="shared" si="923"/>
        <v>5.6745887954262473E-5</v>
      </c>
      <c r="P8390" s="88">
        <f t="shared" si="924"/>
        <v>3.1270083091064023E-7</v>
      </c>
      <c r="Q8390" s="88">
        <f t="shared" si="925"/>
        <v>3.1792246632204036E-5</v>
      </c>
      <c r="R8390" s="89">
        <f t="shared" si="926"/>
        <v>1.2656085227740498E-2</v>
      </c>
      <c r="S8390" s="88">
        <f t="shared" si="928"/>
        <v>5.4259454721831982E-2</v>
      </c>
    </row>
    <row r="8391" spans="1:19" x14ac:dyDescent="0.2">
      <c r="A8391" s="60">
        <v>2004</v>
      </c>
      <c r="B8391" s="61">
        <v>12</v>
      </c>
      <c r="C8391" s="61">
        <v>15</v>
      </c>
      <c r="D8391" s="61">
        <v>13</v>
      </c>
      <c r="E8391" s="87">
        <v>3.4251158883741278E-2</v>
      </c>
      <c r="F8391" s="87">
        <v>2.438180562546095E-2</v>
      </c>
      <c r="G8391" s="87">
        <v>1.421013333333321E-4</v>
      </c>
      <c r="H8391" s="87">
        <v>1.6851858031628439E-7</v>
      </c>
      <c r="I8391" s="87">
        <v>6.4846814516129276E-5</v>
      </c>
      <c r="J8391" s="87">
        <v>1.1225641872924168E-2</v>
      </c>
      <c r="K8391" s="88">
        <v>7.0065723048556183E-2</v>
      </c>
      <c r="L8391" s="84"/>
      <c r="M8391" s="88">
        <f t="shared" si="927"/>
        <v>2.6040684336522495E-2</v>
      </c>
      <c r="N8391" s="88">
        <f t="shared" si="922"/>
        <v>2.6934690319672168E-2</v>
      </c>
      <c r="O8391" s="88">
        <f t="shared" si="923"/>
        <v>5.6745887954262473E-5</v>
      </c>
      <c r="P8391" s="88">
        <f t="shared" si="924"/>
        <v>3.1270083091064023E-7</v>
      </c>
      <c r="Q8391" s="88">
        <f t="shared" si="925"/>
        <v>3.1792246632204036E-5</v>
      </c>
      <c r="R8391" s="89">
        <f t="shared" si="926"/>
        <v>1.1225641872924168E-2</v>
      </c>
      <c r="S8391" s="88">
        <f t="shared" si="928"/>
        <v>5.3064225491612035E-2</v>
      </c>
    </row>
    <row r="8392" spans="1:19" x14ac:dyDescent="0.2">
      <c r="A8392" s="60">
        <v>2004</v>
      </c>
      <c r="B8392" s="61">
        <v>12</v>
      </c>
      <c r="C8392" s="61">
        <v>15</v>
      </c>
      <c r="D8392" s="61">
        <v>14</v>
      </c>
      <c r="E8392" s="87">
        <v>3.1473515939559445E-2</v>
      </c>
      <c r="F8392" s="87">
        <v>2.5354506861017236E-2</v>
      </c>
      <c r="G8392" s="87">
        <v>1.421013333333321E-4</v>
      </c>
      <c r="H8392" s="87">
        <v>1.6851858031628439E-7</v>
      </c>
      <c r="I8392" s="87">
        <v>6.4846814516129276E-5</v>
      </c>
      <c r="J8392" s="87">
        <v>1.2549478332655873E-2</v>
      </c>
      <c r="K8392" s="88">
        <v>6.9584617799662338E-2</v>
      </c>
      <c r="L8392" s="84"/>
      <c r="M8392" s="88">
        <f t="shared" si="927"/>
        <v>2.3928880664286944E-2</v>
      </c>
      <c r="N8392" s="88">
        <f t="shared" si="922"/>
        <v>2.8009237748838452E-2</v>
      </c>
      <c r="O8392" s="88">
        <f t="shared" si="923"/>
        <v>5.6745887954262473E-5</v>
      </c>
      <c r="P8392" s="88">
        <f t="shared" si="924"/>
        <v>3.1270083091064023E-7</v>
      </c>
      <c r="Q8392" s="88">
        <f t="shared" si="925"/>
        <v>3.1792246632204036E-5</v>
      </c>
      <c r="R8392" s="89">
        <f t="shared" si="926"/>
        <v>1.2549478332655873E-2</v>
      </c>
      <c r="S8392" s="88">
        <f t="shared" si="928"/>
        <v>5.2026969248542776E-2</v>
      </c>
    </row>
    <row r="8393" spans="1:19" x14ac:dyDescent="0.2">
      <c r="A8393" s="60">
        <v>2004</v>
      </c>
      <c r="B8393" s="61">
        <v>12</v>
      </c>
      <c r="C8393" s="61">
        <v>15</v>
      </c>
      <c r="D8393" s="61">
        <v>15</v>
      </c>
      <c r="E8393" s="87">
        <v>3.1283311202225071E-2</v>
      </c>
      <c r="F8393" s="87">
        <v>2.4898190380313531E-2</v>
      </c>
      <c r="G8393" s="87">
        <v>1.421013333333321E-4</v>
      </c>
      <c r="H8393" s="87">
        <v>1.6851858031628439E-7</v>
      </c>
      <c r="I8393" s="87">
        <v>6.4846814516129276E-5</v>
      </c>
      <c r="J8393" s="87">
        <v>1.1022272921275842E-2</v>
      </c>
      <c r="K8393" s="88">
        <v>6.7410891170244222E-2</v>
      </c>
      <c r="L8393" s="84"/>
      <c r="M8393" s="88">
        <f t="shared" si="927"/>
        <v>2.3784270622301276E-2</v>
      </c>
      <c r="N8393" s="88">
        <f t="shared" si="922"/>
        <v>2.7505142880545258E-2</v>
      </c>
      <c r="O8393" s="88">
        <f t="shared" si="923"/>
        <v>5.6745887954262473E-5</v>
      </c>
      <c r="P8393" s="88">
        <f t="shared" si="924"/>
        <v>3.1270083091064023E-7</v>
      </c>
      <c r="Q8393" s="88">
        <f t="shared" si="925"/>
        <v>3.1792246632204036E-5</v>
      </c>
      <c r="R8393" s="89">
        <f t="shared" si="926"/>
        <v>1.1022272921275842E-2</v>
      </c>
      <c r="S8393" s="88">
        <f t="shared" si="928"/>
        <v>5.137826433826391E-2</v>
      </c>
    </row>
    <row r="8394" spans="1:19" x14ac:dyDescent="0.2">
      <c r="A8394" s="60">
        <v>2004</v>
      </c>
      <c r="B8394" s="61">
        <v>12</v>
      </c>
      <c r="C8394" s="61">
        <v>15</v>
      </c>
      <c r="D8394" s="61">
        <v>16</v>
      </c>
      <c r="E8394" s="87">
        <v>3.2708545986133222E-2</v>
      </c>
      <c r="F8394" s="87">
        <v>2.4643103026883235E-2</v>
      </c>
      <c r="G8394" s="87">
        <v>1.421013333333321E-4</v>
      </c>
      <c r="H8394" s="87">
        <v>1.6851858031628439E-7</v>
      </c>
      <c r="I8394" s="87">
        <v>6.4846814516129276E-5</v>
      </c>
      <c r="J8394" s="87">
        <v>1.0774653375712087E-2</v>
      </c>
      <c r="K8394" s="88">
        <v>6.8333419055158315E-2</v>
      </c>
      <c r="L8394" s="84"/>
      <c r="M8394" s="88">
        <f t="shared" si="927"/>
        <v>2.4867856997850213E-2</v>
      </c>
      <c r="N8394" s="88">
        <f t="shared" si="922"/>
        <v>2.7223346734080413E-2</v>
      </c>
      <c r="O8394" s="88">
        <f t="shared" si="923"/>
        <v>5.6745887954262473E-5</v>
      </c>
      <c r="P8394" s="88">
        <f t="shared" si="924"/>
        <v>3.1270083091064023E-7</v>
      </c>
      <c r="Q8394" s="88">
        <f t="shared" si="925"/>
        <v>3.1792246632204036E-5</v>
      </c>
      <c r="R8394" s="89">
        <f t="shared" si="926"/>
        <v>1.0774653375712087E-2</v>
      </c>
      <c r="S8394" s="88">
        <f t="shared" si="928"/>
        <v>5.2180054567348005E-2</v>
      </c>
    </row>
    <row r="8395" spans="1:19" x14ac:dyDescent="0.2">
      <c r="A8395" s="60">
        <v>2004</v>
      </c>
      <c r="B8395" s="61">
        <v>12</v>
      </c>
      <c r="C8395" s="61">
        <v>15</v>
      </c>
      <c r="D8395" s="61">
        <v>17</v>
      </c>
      <c r="E8395" s="87">
        <v>3.6887834729914727E-2</v>
      </c>
      <c r="F8395" s="87">
        <v>2.454504395770617E-2</v>
      </c>
      <c r="G8395" s="87">
        <v>1.421013333333321E-4</v>
      </c>
      <c r="H8395" s="87">
        <v>1.6851858031628439E-7</v>
      </c>
      <c r="I8395" s="87">
        <v>6.4846814516129276E-5</v>
      </c>
      <c r="J8395" s="87">
        <v>9.8960523433869862E-3</v>
      </c>
      <c r="K8395" s="88">
        <v>7.1536047697437669E-2</v>
      </c>
      <c r="L8395" s="84"/>
      <c r="M8395" s="88">
        <f t="shared" si="927"/>
        <v>2.8045312665770903E-2</v>
      </c>
      <c r="N8395" s="88">
        <f t="shared" si="922"/>
        <v>2.7115020439387887E-2</v>
      </c>
      <c r="O8395" s="88">
        <f t="shared" si="923"/>
        <v>5.6745887954262473E-5</v>
      </c>
      <c r="P8395" s="88">
        <f t="shared" si="924"/>
        <v>3.1270083091064023E-7</v>
      </c>
      <c r="Q8395" s="88">
        <f t="shared" si="925"/>
        <v>3.1792246632204036E-5</v>
      </c>
      <c r="R8395" s="89">
        <f t="shared" si="926"/>
        <v>9.8960523433869862E-3</v>
      </c>
      <c r="S8395" s="88">
        <f t="shared" si="928"/>
        <v>5.5249183940576166E-2</v>
      </c>
    </row>
    <row r="8396" spans="1:19" x14ac:dyDescent="0.2">
      <c r="A8396" s="60">
        <v>2004</v>
      </c>
      <c r="B8396" s="61">
        <v>12</v>
      </c>
      <c r="C8396" s="61">
        <v>15</v>
      </c>
      <c r="D8396" s="61">
        <v>18</v>
      </c>
      <c r="E8396" s="87">
        <v>4.3471869421529717E-2</v>
      </c>
      <c r="F8396" s="87">
        <v>2.4240258153412221E-2</v>
      </c>
      <c r="G8396" s="87">
        <v>1.421013333333321E-4</v>
      </c>
      <c r="H8396" s="87">
        <v>1.6851858031628439E-7</v>
      </c>
      <c r="I8396" s="87">
        <v>6.4846814516129276E-5</v>
      </c>
      <c r="J8396" s="87">
        <v>9.4949149070680874E-3</v>
      </c>
      <c r="K8396" s="88">
        <v>7.7414159148439798E-2</v>
      </c>
      <c r="L8396" s="84"/>
      <c r="M8396" s="88">
        <f t="shared" si="927"/>
        <v>3.305106355574871E-2</v>
      </c>
      <c r="N8396" s="88">
        <f t="shared" si="922"/>
        <v>2.677832219075953E-2</v>
      </c>
      <c r="O8396" s="88">
        <f t="shared" si="923"/>
        <v>5.6745887954262473E-5</v>
      </c>
      <c r="P8396" s="88">
        <f t="shared" si="924"/>
        <v>3.1270083091064023E-7</v>
      </c>
      <c r="Q8396" s="88">
        <f t="shared" si="925"/>
        <v>3.1792246632204036E-5</v>
      </c>
      <c r="R8396" s="89">
        <f t="shared" si="926"/>
        <v>9.4949149070680874E-3</v>
      </c>
      <c r="S8396" s="88">
        <f t="shared" si="928"/>
        <v>5.9918236581925619E-2</v>
      </c>
    </row>
    <row r="8397" spans="1:19" x14ac:dyDescent="0.2">
      <c r="A8397" s="60">
        <v>2004</v>
      </c>
      <c r="B8397" s="61">
        <v>12</v>
      </c>
      <c r="C8397" s="61">
        <v>15</v>
      </c>
      <c r="D8397" s="61">
        <v>19</v>
      </c>
      <c r="E8397" s="87">
        <v>4.5874053222744827E-2</v>
      </c>
      <c r="F8397" s="87">
        <v>2.3182054804271209E-2</v>
      </c>
      <c r="G8397" s="87">
        <v>1.4049599999999879E-3</v>
      </c>
      <c r="H8397" s="87">
        <v>1.6661480863503531E-6</v>
      </c>
      <c r="I8397" s="87">
        <v>6.4846814516129276E-5</v>
      </c>
      <c r="J8397" s="87">
        <v>7.6931906388303358E-3</v>
      </c>
      <c r="K8397" s="88">
        <v>7.8220771628448829E-2</v>
      </c>
      <c r="L8397" s="84"/>
      <c r="M8397" s="88">
        <f t="shared" si="927"/>
        <v>3.4877410813021939E-2</v>
      </c>
      <c r="N8397" s="88">
        <f t="shared" si="922"/>
        <v>2.5609320192212338E-2</v>
      </c>
      <c r="O8397" s="88">
        <f t="shared" si="923"/>
        <v>5.6104823839481168E-4</v>
      </c>
      <c r="P8397" s="88">
        <f t="shared" si="924"/>
        <v>3.0916821756038877E-6</v>
      </c>
      <c r="Q8397" s="88">
        <f t="shared" si="925"/>
        <v>3.1792246632204036E-5</v>
      </c>
      <c r="R8397" s="89">
        <f t="shared" si="926"/>
        <v>7.6931906388303358E-3</v>
      </c>
      <c r="S8397" s="88">
        <f t="shared" si="928"/>
        <v>6.1082663172436893E-2</v>
      </c>
    </row>
    <row r="8398" spans="1:19" x14ac:dyDescent="0.2">
      <c r="A8398" s="60">
        <v>2004</v>
      </c>
      <c r="B8398" s="61">
        <v>12</v>
      </c>
      <c r="C8398" s="61">
        <v>15</v>
      </c>
      <c r="D8398" s="61">
        <v>20</v>
      </c>
      <c r="E8398" s="87">
        <v>4.5106855429484213E-2</v>
      </c>
      <c r="F8398" s="87">
        <v>2.2239870028647937E-2</v>
      </c>
      <c r="G8398" s="87">
        <v>1.4049599999999879E-3</v>
      </c>
      <c r="H8398" s="87">
        <v>1.6661480863503531E-6</v>
      </c>
      <c r="I8398" s="87">
        <v>6.4846814516129276E-5</v>
      </c>
      <c r="J8398" s="87">
        <v>4.9662043277048885E-3</v>
      </c>
      <c r="K8398" s="88">
        <v>7.3784402748439504E-2</v>
      </c>
      <c r="L8398" s="84"/>
      <c r="M8398" s="88">
        <f t="shared" si="927"/>
        <v>3.4294120897904352E-2</v>
      </c>
      <c r="N8398" s="88">
        <f t="shared" si="922"/>
        <v>2.4568484433566882E-2</v>
      </c>
      <c r="O8398" s="88">
        <f t="shared" si="923"/>
        <v>5.6104823839481168E-4</v>
      </c>
      <c r="P8398" s="88">
        <f t="shared" si="924"/>
        <v>3.0916821756038877E-6</v>
      </c>
      <c r="Q8398" s="88">
        <f t="shared" si="925"/>
        <v>3.1792246632204036E-5</v>
      </c>
      <c r="R8398" s="89">
        <f t="shared" si="926"/>
        <v>4.9662043277048885E-3</v>
      </c>
      <c r="S8398" s="88">
        <f t="shared" si="928"/>
        <v>5.9458537498673858E-2</v>
      </c>
    </row>
    <row r="8399" spans="1:19" x14ac:dyDescent="0.2">
      <c r="A8399" s="60">
        <v>2004</v>
      </c>
      <c r="B8399" s="61">
        <v>12</v>
      </c>
      <c r="C8399" s="61">
        <v>15</v>
      </c>
      <c r="D8399" s="61">
        <v>21</v>
      </c>
      <c r="E8399" s="87">
        <v>4.1764305659535012E-2</v>
      </c>
      <c r="F8399" s="87">
        <v>2.2001871531998791E-2</v>
      </c>
      <c r="G8399" s="87">
        <v>1.4049599999999879E-3</v>
      </c>
      <c r="H8399" s="87">
        <v>1.6661480863503531E-6</v>
      </c>
      <c r="I8399" s="87">
        <v>6.4846814516129276E-5</v>
      </c>
      <c r="J8399" s="87">
        <v>6.9144729156927608E-3</v>
      </c>
      <c r="K8399" s="88">
        <v>7.2152123069829016E-2</v>
      </c>
      <c r="L8399" s="84"/>
      <c r="M8399" s="88">
        <f t="shared" si="927"/>
        <v>3.1752826346855417E-2</v>
      </c>
      <c r="N8399" s="88">
        <f t="shared" si="922"/>
        <v>2.4305566424036935E-2</v>
      </c>
      <c r="O8399" s="88">
        <f t="shared" si="923"/>
        <v>5.6104823839481168E-4</v>
      </c>
      <c r="P8399" s="88">
        <f t="shared" si="924"/>
        <v>3.0916821756038877E-6</v>
      </c>
      <c r="Q8399" s="88">
        <f t="shared" si="925"/>
        <v>3.1792246632204036E-5</v>
      </c>
      <c r="R8399" s="89">
        <f t="shared" si="926"/>
        <v>6.9144729156927608E-3</v>
      </c>
      <c r="S8399" s="88">
        <f t="shared" si="928"/>
        <v>5.6654324938094969E-2</v>
      </c>
    </row>
    <row r="8400" spans="1:19" x14ac:dyDescent="0.2">
      <c r="A8400" s="60">
        <v>2004</v>
      </c>
      <c r="B8400" s="61">
        <v>12</v>
      </c>
      <c r="C8400" s="61">
        <v>15</v>
      </c>
      <c r="D8400" s="61">
        <v>22</v>
      </c>
      <c r="E8400" s="87">
        <v>3.9687810023204199E-2</v>
      </c>
      <c r="F8400" s="87">
        <v>2.0873970209136082E-2</v>
      </c>
      <c r="G8400" s="87">
        <v>1.4049599999999879E-3</v>
      </c>
      <c r="H8400" s="87">
        <v>1.6661480863503531E-6</v>
      </c>
      <c r="I8400" s="87">
        <v>6.4846814516129276E-5</v>
      </c>
      <c r="J8400" s="87">
        <v>6.9019473141463871E-3</v>
      </c>
      <c r="K8400" s="88">
        <v>6.8935200509089134E-2</v>
      </c>
      <c r="L8400" s="84"/>
      <c r="M8400" s="88">
        <f t="shared" si="927"/>
        <v>3.0174095315435481E-2</v>
      </c>
      <c r="N8400" s="88">
        <f t="shared" si="922"/>
        <v>2.3059568760486891E-2</v>
      </c>
      <c r="O8400" s="88">
        <f t="shared" si="923"/>
        <v>5.6104823839481168E-4</v>
      </c>
      <c r="P8400" s="88">
        <f t="shared" si="924"/>
        <v>3.0916821756038877E-6</v>
      </c>
      <c r="Q8400" s="88">
        <f t="shared" si="925"/>
        <v>3.1792246632204036E-5</v>
      </c>
      <c r="R8400" s="89">
        <f t="shared" si="926"/>
        <v>6.9019473141463871E-3</v>
      </c>
      <c r="S8400" s="88">
        <f t="shared" si="928"/>
        <v>5.3829596243124993E-2</v>
      </c>
    </row>
    <row r="8401" spans="1:19" x14ac:dyDescent="0.2">
      <c r="A8401" s="60">
        <v>2004</v>
      </c>
      <c r="B8401" s="61">
        <v>12</v>
      </c>
      <c r="C8401" s="61">
        <v>15</v>
      </c>
      <c r="D8401" s="61">
        <v>23</v>
      </c>
      <c r="E8401" s="87">
        <v>3.6581595752013939E-2</v>
      </c>
      <c r="F8401" s="87">
        <v>2.0004626480715527E-2</v>
      </c>
      <c r="G8401" s="87">
        <v>1.4049599999999879E-3</v>
      </c>
      <c r="H8401" s="87">
        <v>1.6661480863503531E-6</v>
      </c>
      <c r="I8401" s="87">
        <v>6.4846814516129276E-5</v>
      </c>
      <c r="J8401" s="87">
        <v>5.9393869733143428E-3</v>
      </c>
      <c r="K8401" s="88">
        <v>6.3997082168646274E-2</v>
      </c>
      <c r="L8401" s="84"/>
      <c r="M8401" s="88">
        <f t="shared" si="927"/>
        <v>2.7812483388895276E-2</v>
      </c>
      <c r="N8401" s="88">
        <f t="shared" si="922"/>
        <v>2.2099200834253204E-2</v>
      </c>
      <c r="O8401" s="88">
        <f t="shared" si="923"/>
        <v>5.6104823839481168E-4</v>
      </c>
      <c r="P8401" s="88">
        <f t="shared" si="924"/>
        <v>3.0916821756038877E-6</v>
      </c>
      <c r="Q8401" s="88">
        <f t="shared" si="925"/>
        <v>3.1792246632204036E-5</v>
      </c>
      <c r="R8401" s="89">
        <f t="shared" si="926"/>
        <v>5.9393869733143428E-3</v>
      </c>
      <c r="S8401" s="88">
        <f t="shared" si="928"/>
        <v>5.0507616390351104E-2</v>
      </c>
    </row>
    <row r="8402" spans="1:19" x14ac:dyDescent="0.2">
      <c r="A8402" s="60">
        <v>2004</v>
      </c>
      <c r="B8402" s="61">
        <v>12</v>
      </c>
      <c r="C8402" s="61">
        <v>15</v>
      </c>
      <c r="D8402" s="61">
        <v>24</v>
      </c>
      <c r="E8402" s="87">
        <v>3.0366095567075313E-2</v>
      </c>
      <c r="F8402" s="87">
        <v>1.9223450063782226E-2</v>
      </c>
      <c r="G8402" s="87">
        <v>1.4049599999999879E-3</v>
      </c>
      <c r="H8402" s="87">
        <v>1.6661480863503531E-6</v>
      </c>
      <c r="I8402" s="87">
        <v>6.4846814516129276E-5</v>
      </c>
      <c r="J8402" s="87">
        <v>7.2484887518823923E-3</v>
      </c>
      <c r="K8402" s="88">
        <v>5.8309507345342404E-2</v>
      </c>
      <c r="L8402" s="84"/>
      <c r="M8402" s="88">
        <f t="shared" si="927"/>
        <v>2.3086924208285609E-2</v>
      </c>
      <c r="N8402" s="88">
        <f t="shared" si="922"/>
        <v>2.1236231733508769E-2</v>
      </c>
      <c r="O8402" s="88">
        <f t="shared" si="923"/>
        <v>5.6104823839481168E-4</v>
      </c>
      <c r="P8402" s="88">
        <f t="shared" si="924"/>
        <v>3.0916821756038877E-6</v>
      </c>
      <c r="Q8402" s="88">
        <f t="shared" si="925"/>
        <v>3.1792246632204036E-5</v>
      </c>
      <c r="R8402" s="89">
        <f t="shared" si="926"/>
        <v>7.2484887518823923E-3</v>
      </c>
      <c r="S8402" s="88">
        <f t="shared" si="928"/>
        <v>4.4919088108997002E-2</v>
      </c>
    </row>
    <row r="8403" spans="1:19" x14ac:dyDescent="0.2">
      <c r="A8403" s="60">
        <v>2004</v>
      </c>
      <c r="B8403" s="61">
        <v>12</v>
      </c>
      <c r="C8403" s="61">
        <v>16</v>
      </c>
      <c r="D8403" s="61">
        <v>1</v>
      </c>
      <c r="E8403" s="87">
        <v>2.538582659115822E-2</v>
      </c>
      <c r="F8403" s="87">
        <v>1.8277858813791431E-2</v>
      </c>
      <c r="G8403" s="87">
        <v>1.4049599999999879E-3</v>
      </c>
      <c r="H8403" s="87">
        <v>1.6661480863503531E-6</v>
      </c>
      <c r="I8403" s="87">
        <v>6.4846814516129276E-5</v>
      </c>
      <c r="J8403" s="87">
        <v>9.0887733205644392E-3</v>
      </c>
      <c r="K8403" s="88">
        <v>5.422393168811656E-2</v>
      </c>
      <c r="L8403" s="84"/>
      <c r="M8403" s="88">
        <f t="shared" si="927"/>
        <v>1.9300494302277503E-2</v>
      </c>
      <c r="N8403" s="88">
        <f t="shared" si="922"/>
        <v>2.0191632827310565E-2</v>
      </c>
      <c r="O8403" s="88">
        <f t="shared" si="923"/>
        <v>5.6104823839481168E-4</v>
      </c>
      <c r="P8403" s="88">
        <f t="shared" si="924"/>
        <v>3.0916821756038877E-6</v>
      </c>
      <c r="Q8403" s="88">
        <f t="shared" si="925"/>
        <v>3.1792246632204036E-5</v>
      </c>
      <c r="R8403" s="89">
        <f t="shared" si="926"/>
        <v>9.0887733205644392E-3</v>
      </c>
      <c r="S8403" s="88">
        <f t="shared" si="928"/>
        <v>4.0088059296790685E-2</v>
      </c>
    </row>
    <row r="8404" spans="1:19" x14ac:dyDescent="0.2">
      <c r="A8404" s="60">
        <v>2004</v>
      </c>
      <c r="B8404" s="61">
        <v>12</v>
      </c>
      <c r="C8404" s="61">
        <v>16</v>
      </c>
      <c r="D8404" s="61">
        <v>2</v>
      </c>
      <c r="E8404" s="87">
        <v>2.3238868577446909E-2</v>
      </c>
      <c r="F8404" s="87">
        <v>1.858697426715001E-2</v>
      </c>
      <c r="G8404" s="87">
        <v>1.4049599999999879E-3</v>
      </c>
      <c r="H8404" s="87">
        <v>1.6661480863503531E-6</v>
      </c>
      <c r="I8404" s="87">
        <v>6.4846814516129276E-5</v>
      </c>
      <c r="J8404" s="87">
        <v>9.4258720228058111E-3</v>
      </c>
      <c r="K8404" s="88">
        <v>5.2723187830005208E-2</v>
      </c>
      <c r="L8404" s="84"/>
      <c r="M8404" s="88">
        <f t="shared" si="927"/>
        <v>1.7668191695857878E-2</v>
      </c>
      <c r="N8404" s="88">
        <f t="shared" si="922"/>
        <v>2.0533114058731095E-2</v>
      </c>
      <c r="O8404" s="88">
        <f t="shared" si="923"/>
        <v>5.6104823839481168E-4</v>
      </c>
      <c r="P8404" s="88">
        <f t="shared" si="924"/>
        <v>3.0916821756038877E-6</v>
      </c>
      <c r="Q8404" s="88">
        <f t="shared" si="925"/>
        <v>3.1792246632204036E-5</v>
      </c>
      <c r="R8404" s="89">
        <f t="shared" si="926"/>
        <v>9.4258720228058111E-3</v>
      </c>
      <c r="S8404" s="88">
        <f t="shared" si="928"/>
        <v>3.8797237921791593E-2</v>
      </c>
    </row>
    <row r="8405" spans="1:19" x14ac:dyDescent="0.2">
      <c r="A8405" s="60">
        <v>2004</v>
      </c>
      <c r="B8405" s="61">
        <v>12</v>
      </c>
      <c r="C8405" s="61">
        <v>16</v>
      </c>
      <c r="D8405" s="61">
        <v>3</v>
      </c>
      <c r="E8405" s="87">
        <v>2.2535960299014574E-2</v>
      </c>
      <c r="F8405" s="87">
        <v>1.8429707476536817E-2</v>
      </c>
      <c r="G8405" s="87">
        <v>1.4049599999999879E-3</v>
      </c>
      <c r="H8405" s="87">
        <v>1.6661480863503531E-6</v>
      </c>
      <c r="I8405" s="87">
        <v>6.4846814516129276E-5</v>
      </c>
      <c r="J8405" s="87">
        <v>9.7601466490550987E-3</v>
      </c>
      <c r="K8405" s="88">
        <v>5.2197287387208961E-2</v>
      </c>
      <c r="L8405" s="84"/>
      <c r="M8405" s="88">
        <f t="shared" si="927"/>
        <v>1.7133780213364255E-2</v>
      </c>
      <c r="N8405" s="88">
        <f t="shared" si="922"/>
        <v>2.0359380727910357E-2</v>
      </c>
      <c r="O8405" s="88">
        <f t="shared" si="923"/>
        <v>5.6104823839481168E-4</v>
      </c>
      <c r="P8405" s="88">
        <f t="shared" si="924"/>
        <v>3.0916821756038877E-6</v>
      </c>
      <c r="Q8405" s="88">
        <f t="shared" si="925"/>
        <v>3.1792246632204036E-5</v>
      </c>
      <c r="R8405" s="89">
        <f t="shared" si="926"/>
        <v>9.7601466490550987E-3</v>
      </c>
      <c r="S8405" s="88">
        <f t="shared" si="928"/>
        <v>3.8089093108477232E-2</v>
      </c>
    </row>
    <row r="8406" spans="1:19" x14ac:dyDescent="0.2">
      <c r="A8406" s="60">
        <v>2004</v>
      </c>
      <c r="B8406" s="61">
        <v>12</v>
      </c>
      <c r="C8406" s="61">
        <v>16</v>
      </c>
      <c r="D8406" s="61">
        <v>4</v>
      </c>
      <c r="E8406" s="87">
        <v>2.3811105999322336E-2</v>
      </c>
      <c r="F8406" s="87">
        <v>1.8055187562892813E-2</v>
      </c>
      <c r="G8406" s="87">
        <v>1.4049599999999879E-3</v>
      </c>
      <c r="H8406" s="87">
        <v>1.6661480863503531E-6</v>
      </c>
      <c r="I8406" s="87">
        <v>6.4846814516129276E-5</v>
      </c>
      <c r="J8406" s="87">
        <v>9.6676162932479073E-3</v>
      </c>
      <c r="K8406" s="88">
        <v>5.3005382818065529E-2</v>
      </c>
      <c r="L8406" s="84"/>
      <c r="M8406" s="88">
        <f t="shared" si="927"/>
        <v>1.8103255925923305E-2</v>
      </c>
      <c r="N8406" s="88">
        <f t="shared" si="922"/>
        <v>1.9945646895088001E-2</v>
      </c>
      <c r="O8406" s="88">
        <f t="shared" si="923"/>
        <v>5.6104823839481168E-4</v>
      </c>
      <c r="P8406" s="88">
        <f t="shared" si="924"/>
        <v>3.0916821756038877E-6</v>
      </c>
      <c r="Q8406" s="88">
        <f t="shared" si="925"/>
        <v>3.1792246632204036E-5</v>
      </c>
      <c r="R8406" s="89">
        <f t="shared" si="926"/>
        <v>9.6676162932479073E-3</v>
      </c>
      <c r="S8406" s="88">
        <f t="shared" si="928"/>
        <v>3.864483498821393E-2</v>
      </c>
    </row>
    <row r="8407" spans="1:19" x14ac:dyDescent="0.2">
      <c r="A8407" s="60">
        <v>2004</v>
      </c>
      <c r="B8407" s="61">
        <v>12</v>
      </c>
      <c r="C8407" s="61">
        <v>16</v>
      </c>
      <c r="D8407" s="61">
        <v>5</v>
      </c>
      <c r="E8407" s="87">
        <v>2.4341217103691373E-2</v>
      </c>
      <c r="F8407" s="87">
        <v>1.7862557441215291E-2</v>
      </c>
      <c r="G8407" s="87">
        <v>1.4049599999999879E-3</v>
      </c>
      <c r="H8407" s="87">
        <v>1.6661480863503531E-6</v>
      </c>
      <c r="I8407" s="87">
        <v>6.4846814516129276E-5</v>
      </c>
      <c r="J8407" s="87">
        <v>9.8335836855531576E-3</v>
      </c>
      <c r="K8407" s="88">
        <v>5.3508831193062288E-2</v>
      </c>
      <c r="L8407" s="84"/>
      <c r="M8407" s="88">
        <f t="shared" si="927"/>
        <v>1.8506292097020927E-2</v>
      </c>
      <c r="N8407" s="88">
        <f t="shared" si="922"/>
        <v>1.9732847533411247E-2</v>
      </c>
      <c r="O8407" s="88">
        <f t="shared" si="923"/>
        <v>5.6104823839481168E-4</v>
      </c>
      <c r="P8407" s="88">
        <f t="shared" si="924"/>
        <v>3.0916821756038877E-6</v>
      </c>
      <c r="Q8407" s="88">
        <f t="shared" si="925"/>
        <v>3.1792246632204036E-5</v>
      </c>
      <c r="R8407" s="89">
        <f t="shared" si="926"/>
        <v>9.8335836855531576E-3</v>
      </c>
      <c r="S8407" s="88">
        <f t="shared" si="928"/>
        <v>3.883507179763479E-2</v>
      </c>
    </row>
    <row r="8408" spans="1:19" x14ac:dyDescent="0.2">
      <c r="A8408" s="60">
        <v>2004</v>
      </c>
      <c r="B8408" s="61">
        <v>12</v>
      </c>
      <c r="C8408" s="61">
        <v>16</v>
      </c>
      <c r="D8408" s="61">
        <v>6</v>
      </c>
      <c r="E8408" s="87">
        <v>2.6407981380514839E-2</v>
      </c>
      <c r="F8408" s="87">
        <v>1.8486277943663573E-2</v>
      </c>
      <c r="G8408" s="87">
        <v>1.4049599999999879E-3</v>
      </c>
      <c r="H8408" s="87">
        <v>1.6661480863503531E-6</v>
      </c>
      <c r="I8408" s="87">
        <v>6.4846814516129276E-5</v>
      </c>
      <c r="J8408" s="87">
        <v>9.8912587844371229E-3</v>
      </c>
      <c r="K8408" s="88">
        <v>5.625699107121801E-2</v>
      </c>
      <c r="L8408" s="84"/>
      <c r="M8408" s="88">
        <f t="shared" si="927"/>
        <v>2.0077624509843576E-2</v>
      </c>
      <c r="N8408" s="88">
        <f t="shared" si="922"/>
        <v>2.0421874377343247E-2</v>
      </c>
      <c r="O8408" s="88">
        <f t="shared" si="923"/>
        <v>5.6104823839481168E-4</v>
      </c>
      <c r="P8408" s="88">
        <f t="shared" si="924"/>
        <v>3.0916821756038877E-6</v>
      </c>
      <c r="Q8408" s="88">
        <f t="shared" si="925"/>
        <v>3.1792246632204036E-5</v>
      </c>
      <c r="R8408" s="89">
        <f t="shared" si="926"/>
        <v>9.8912587844371229E-3</v>
      </c>
      <c r="S8408" s="88">
        <f t="shared" si="928"/>
        <v>4.1095431054389439E-2</v>
      </c>
    </row>
    <row r="8409" spans="1:19" x14ac:dyDescent="0.2">
      <c r="A8409" s="60">
        <v>2004</v>
      </c>
      <c r="B8409" s="61">
        <v>12</v>
      </c>
      <c r="C8409" s="61">
        <v>16</v>
      </c>
      <c r="D8409" s="61">
        <v>7</v>
      </c>
      <c r="E8409" s="87">
        <v>3.2295251519871108E-2</v>
      </c>
      <c r="F8409" s="87">
        <v>1.9743768154936114E-2</v>
      </c>
      <c r="G8409" s="87">
        <v>1.421013333333321E-4</v>
      </c>
      <c r="H8409" s="87">
        <v>1.6851858031628439E-7</v>
      </c>
      <c r="I8409" s="87">
        <v>6.4846814516129276E-5</v>
      </c>
      <c r="J8409" s="87">
        <v>1.0018634635220873E-2</v>
      </c>
      <c r="K8409" s="88">
        <v>6.2264770976457877E-2</v>
      </c>
      <c r="L8409" s="84"/>
      <c r="M8409" s="88">
        <f t="shared" si="927"/>
        <v>2.4553634907716147E-2</v>
      </c>
      <c r="N8409" s="88">
        <f t="shared" si="922"/>
        <v>2.1811029468682165E-2</v>
      </c>
      <c r="O8409" s="88">
        <f t="shared" si="923"/>
        <v>5.6745887954262473E-5</v>
      </c>
      <c r="P8409" s="88">
        <f t="shared" si="924"/>
        <v>3.1270083091064023E-7</v>
      </c>
      <c r="Q8409" s="88">
        <f t="shared" si="925"/>
        <v>3.1792246632204036E-5</v>
      </c>
      <c r="R8409" s="89">
        <f t="shared" si="926"/>
        <v>1.0018634635220873E-2</v>
      </c>
      <c r="S8409" s="88">
        <f t="shared" si="928"/>
        <v>4.6453515211815691E-2</v>
      </c>
    </row>
    <row r="8410" spans="1:19" x14ac:dyDescent="0.2">
      <c r="A8410" s="60">
        <v>2004</v>
      </c>
      <c r="B8410" s="61">
        <v>12</v>
      </c>
      <c r="C8410" s="61">
        <v>16</v>
      </c>
      <c r="D8410" s="61">
        <v>8</v>
      </c>
      <c r="E8410" s="87">
        <v>3.7835588955029927E-2</v>
      </c>
      <c r="F8410" s="87">
        <v>2.2234357966993249E-2</v>
      </c>
      <c r="G8410" s="87">
        <v>1.421013333333321E-4</v>
      </c>
      <c r="H8410" s="87">
        <v>1.6851858031628439E-7</v>
      </c>
      <c r="I8410" s="87">
        <v>6.4846814516129276E-5</v>
      </c>
      <c r="J8410" s="87">
        <v>1.1154096771240027E-2</v>
      </c>
      <c r="K8410" s="88">
        <v>7.1431160359692991E-2</v>
      </c>
      <c r="L8410" s="84"/>
      <c r="M8410" s="88">
        <f t="shared" si="927"/>
        <v>2.876587714911006E-2</v>
      </c>
      <c r="N8410" s="88">
        <f t="shared" si="922"/>
        <v>2.4562395234269153E-2</v>
      </c>
      <c r="O8410" s="88">
        <f t="shared" si="923"/>
        <v>5.6745887954262473E-5</v>
      </c>
      <c r="P8410" s="88">
        <f t="shared" si="924"/>
        <v>3.1270083091064023E-7</v>
      </c>
      <c r="Q8410" s="88">
        <f t="shared" si="925"/>
        <v>3.1792246632204036E-5</v>
      </c>
      <c r="R8410" s="89">
        <f t="shared" si="926"/>
        <v>1.1154096771240027E-2</v>
      </c>
      <c r="S8410" s="88">
        <f t="shared" si="928"/>
        <v>5.3417123218796589E-2</v>
      </c>
    </row>
    <row r="8411" spans="1:19" x14ac:dyDescent="0.2">
      <c r="A8411" s="60">
        <v>2004</v>
      </c>
      <c r="B8411" s="61">
        <v>12</v>
      </c>
      <c r="C8411" s="61">
        <v>16</v>
      </c>
      <c r="D8411" s="61">
        <v>9</v>
      </c>
      <c r="E8411" s="87">
        <v>4.0088509393005962E-2</v>
      </c>
      <c r="F8411" s="87">
        <v>2.4209817702956497E-2</v>
      </c>
      <c r="G8411" s="87">
        <v>1.421013333333321E-4</v>
      </c>
      <c r="H8411" s="87">
        <v>1.6851858031628439E-7</v>
      </c>
      <c r="I8411" s="87">
        <v>6.4846814516129276E-5</v>
      </c>
      <c r="J8411" s="87">
        <v>1.2203972990715765E-2</v>
      </c>
      <c r="K8411" s="88">
        <v>7.6709416753108009E-2</v>
      </c>
      <c r="L8411" s="84"/>
      <c r="M8411" s="88">
        <f t="shared" si="927"/>
        <v>3.0478741527210942E-2</v>
      </c>
      <c r="N8411" s="88">
        <f t="shared" si="922"/>
        <v>2.6744694488250079E-2</v>
      </c>
      <c r="O8411" s="88">
        <f t="shared" si="923"/>
        <v>5.6745887954262473E-5</v>
      </c>
      <c r="P8411" s="88">
        <f t="shared" si="924"/>
        <v>3.1270083091064023E-7</v>
      </c>
      <c r="Q8411" s="88">
        <f t="shared" si="925"/>
        <v>3.1792246632204036E-5</v>
      </c>
      <c r="R8411" s="89">
        <f t="shared" si="926"/>
        <v>1.2203972990715765E-2</v>
      </c>
      <c r="S8411" s="88">
        <f t="shared" si="928"/>
        <v>5.7312286850878399E-2</v>
      </c>
    </row>
    <row r="8412" spans="1:19" x14ac:dyDescent="0.2">
      <c r="A8412" s="60">
        <v>2004</v>
      </c>
      <c r="B8412" s="61">
        <v>12</v>
      </c>
      <c r="C8412" s="61">
        <v>16</v>
      </c>
      <c r="D8412" s="61">
        <v>10</v>
      </c>
      <c r="E8412" s="87">
        <v>3.6872173102326856E-2</v>
      </c>
      <c r="F8412" s="87">
        <v>2.5030777457553988E-2</v>
      </c>
      <c r="G8412" s="87">
        <v>1.421013333333321E-4</v>
      </c>
      <c r="H8412" s="87">
        <v>1.6851858031628439E-7</v>
      </c>
      <c r="I8412" s="87">
        <v>6.4846814516129276E-5</v>
      </c>
      <c r="J8412" s="87">
        <v>1.3525096093486087E-2</v>
      </c>
      <c r="K8412" s="88">
        <v>7.5635163319796722E-2</v>
      </c>
      <c r="L8412" s="84"/>
      <c r="M8412" s="88">
        <f t="shared" si="927"/>
        <v>2.8033405346033307E-2</v>
      </c>
      <c r="N8412" s="88">
        <f t="shared" si="922"/>
        <v>2.7651612421018212E-2</v>
      </c>
      <c r="O8412" s="88">
        <f t="shared" si="923"/>
        <v>5.6745887954262473E-5</v>
      </c>
      <c r="P8412" s="88">
        <f t="shared" si="924"/>
        <v>3.1270083091064023E-7</v>
      </c>
      <c r="Q8412" s="88">
        <f t="shared" si="925"/>
        <v>3.1792246632204036E-5</v>
      </c>
      <c r="R8412" s="89">
        <f t="shared" si="926"/>
        <v>1.3525096093486087E-2</v>
      </c>
      <c r="S8412" s="88">
        <f t="shared" si="928"/>
        <v>5.5773868602468898E-2</v>
      </c>
    </row>
    <row r="8413" spans="1:19" x14ac:dyDescent="0.2">
      <c r="A8413" s="60">
        <v>2004</v>
      </c>
      <c r="B8413" s="61">
        <v>12</v>
      </c>
      <c r="C8413" s="61">
        <v>16</v>
      </c>
      <c r="D8413" s="61">
        <v>11</v>
      </c>
      <c r="E8413" s="87">
        <v>3.5073628080494905E-2</v>
      </c>
      <c r="F8413" s="87">
        <v>2.5449451145829902E-2</v>
      </c>
      <c r="G8413" s="87">
        <v>1.421013333333321E-4</v>
      </c>
      <c r="H8413" s="87">
        <v>1.6851858031628439E-7</v>
      </c>
      <c r="I8413" s="87">
        <v>6.4846814516129276E-5</v>
      </c>
      <c r="J8413" s="87">
        <v>1.3219838067773873E-2</v>
      </c>
      <c r="K8413" s="88">
        <v>7.3950033960528461E-2</v>
      </c>
      <c r="L8413" s="84"/>
      <c r="M8413" s="88">
        <f t="shared" si="927"/>
        <v>2.666599633842796E-2</v>
      </c>
      <c r="N8413" s="88">
        <f t="shared" si="922"/>
        <v>2.8114123127236407E-2</v>
      </c>
      <c r="O8413" s="88">
        <f t="shared" si="923"/>
        <v>5.6745887954262473E-5</v>
      </c>
      <c r="P8413" s="88">
        <f t="shared" si="924"/>
        <v>3.1270083091064023E-7</v>
      </c>
      <c r="Q8413" s="88">
        <f t="shared" si="925"/>
        <v>3.1792246632204036E-5</v>
      </c>
      <c r="R8413" s="89">
        <f t="shared" si="926"/>
        <v>1.3219838067773873E-2</v>
      </c>
      <c r="S8413" s="88">
        <f t="shared" si="928"/>
        <v>5.4868970301081746E-2</v>
      </c>
    </row>
    <row r="8414" spans="1:19" x14ac:dyDescent="0.2">
      <c r="A8414" s="60">
        <v>2004</v>
      </c>
      <c r="B8414" s="61">
        <v>12</v>
      </c>
      <c r="C8414" s="61">
        <v>16</v>
      </c>
      <c r="D8414" s="61">
        <v>12</v>
      </c>
      <c r="E8414" s="87">
        <v>3.5292745683142293E-2</v>
      </c>
      <c r="F8414" s="87">
        <v>2.5314458510526494E-2</v>
      </c>
      <c r="G8414" s="87">
        <v>1.421013333333321E-4</v>
      </c>
      <c r="H8414" s="87">
        <v>1.6851858031628439E-7</v>
      </c>
      <c r="I8414" s="87">
        <v>6.4846814516129276E-5</v>
      </c>
      <c r="J8414" s="87">
        <v>1.2673947642233129E-2</v>
      </c>
      <c r="K8414" s="88">
        <v>7.3488268502331699E-2</v>
      </c>
      <c r="L8414" s="84"/>
      <c r="M8414" s="88">
        <f t="shared" si="927"/>
        <v>2.6832588433676006E-2</v>
      </c>
      <c r="N8414" s="88">
        <f t="shared" si="922"/>
        <v>2.7964996155953492E-2</v>
      </c>
      <c r="O8414" s="88">
        <f t="shared" si="923"/>
        <v>5.6745887954262473E-5</v>
      </c>
      <c r="P8414" s="88">
        <f t="shared" si="924"/>
        <v>3.1270083091064023E-7</v>
      </c>
      <c r="Q8414" s="88">
        <f t="shared" si="925"/>
        <v>3.1792246632204036E-5</v>
      </c>
      <c r="R8414" s="89">
        <f t="shared" si="926"/>
        <v>1.2673947642233129E-2</v>
      </c>
      <c r="S8414" s="88">
        <f t="shared" si="928"/>
        <v>5.488643542504687E-2</v>
      </c>
    </row>
    <row r="8415" spans="1:19" x14ac:dyDescent="0.2">
      <c r="A8415" s="60">
        <v>2004</v>
      </c>
      <c r="B8415" s="61">
        <v>12</v>
      </c>
      <c r="C8415" s="61">
        <v>16</v>
      </c>
      <c r="D8415" s="61">
        <v>13</v>
      </c>
      <c r="E8415" s="87">
        <v>3.4553880149270841E-2</v>
      </c>
      <c r="F8415" s="87">
        <v>2.4935207810651606E-2</v>
      </c>
      <c r="G8415" s="87">
        <v>1.421013333333321E-4</v>
      </c>
      <c r="H8415" s="87">
        <v>1.6851858031628439E-7</v>
      </c>
      <c r="I8415" s="87">
        <v>6.4846814516129276E-5</v>
      </c>
      <c r="J8415" s="87">
        <v>1.105512595240885E-2</v>
      </c>
      <c r="K8415" s="88">
        <v>7.0751330578761068E-2</v>
      </c>
      <c r="L8415" s="84"/>
      <c r="M8415" s="88">
        <f t="shared" si="927"/>
        <v>2.6270839145133947E-2</v>
      </c>
      <c r="N8415" s="88">
        <f t="shared" si="922"/>
        <v>2.7546036202307486E-2</v>
      </c>
      <c r="O8415" s="88">
        <f t="shared" si="923"/>
        <v>5.6745887954262473E-5</v>
      </c>
      <c r="P8415" s="88">
        <f t="shared" si="924"/>
        <v>3.1270083091064023E-7</v>
      </c>
      <c r="Q8415" s="88">
        <f t="shared" si="925"/>
        <v>3.1792246632204036E-5</v>
      </c>
      <c r="R8415" s="89">
        <f t="shared" si="926"/>
        <v>1.105512595240885E-2</v>
      </c>
      <c r="S8415" s="88">
        <f t="shared" si="928"/>
        <v>5.3905726182858812E-2</v>
      </c>
    </row>
    <row r="8416" spans="1:19" x14ac:dyDescent="0.2">
      <c r="A8416" s="60">
        <v>2004</v>
      </c>
      <c r="B8416" s="61">
        <v>12</v>
      </c>
      <c r="C8416" s="61">
        <v>16</v>
      </c>
      <c r="D8416" s="61">
        <v>14</v>
      </c>
      <c r="E8416" s="87">
        <v>3.1897768777642492E-2</v>
      </c>
      <c r="F8416" s="87">
        <v>2.5501509895976441E-2</v>
      </c>
      <c r="G8416" s="87">
        <v>1.421013333333321E-4</v>
      </c>
      <c r="H8416" s="87">
        <v>1.6851858031628439E-7</v>
      </c>
      <c r="I8416" s="87">
        <v>6.4846814516129276E-5</v>
      </c>
      <c r="J8416" s="87">
        <v>1.2659121020978348E-2</v>
      </c>
      <c r="K8416" s="88">
        <v>7.0265516361027069E-2</v>
      </c>
      <c r="L8416" s="84"/>
      <c r="M8416" s="88">
        <f t="shared" si="927"/>
        <v>2.4251434253579909E-2</v>
      </c>
      <c r="N8416" s="88">
        <f t="shared" si="922"/>
        <v>2.8171632662632014E-2</v>
      </c>
      <c r="O8416" s="88">
        <f t="shared" si="923"/>
        <v>5.6745887954262473E-5</v>
      </c>
      <c r="P8416" s="88">
        <f t="shared" si="924"/>
        <v>3.1270083091064023E-7</v>
      </c>
      <c r="Q8416" s="88">
        <f t="shared" si="925"/>
        <v>3.1792246632204036E-5</v>
      </c>
      <c r="R8416" s="89">
        <f t="shared" si="926"/>
        <v>1.2659121020978348E-2</v>
      </c>
      <c r="S8416" s="88">
        <f t="shared" si="928"/>
        <v>5.2511917751629299E-2</v>
      </c>
    </row>
    <row r="8417" spans="1:19" x14ac:dyDescent="0.2">
      <c r="A8417" s="60">
        <v>2004</v>
      </c>
      <c r="B8417" s="61">
        <v>12</v>
      </c>
      <c r="C8417" s="61">
        <v>16</v>
      </c>
      <c r="D8417" s="61">
        <v>15</v>
      </c>
      <c r="E8417" s="87">
        <v>3.1756314594922792E-2</v>
      </c>
      <c r="F8417" s="87">
        <v>2.4921176167977042E-2</v>
      </c>
      <c r="G8417" s="87">
        <v>1.421013333333321E-4</v>
      </c>
      <c r="H8417" s="87">
        <v>1.6851858031628439E-7</v>
      </c>
      <c r="I8417" s="87">
        <v>6.4846814516129276E-5</v>
      </c>
      <c r="J8417" s="87">
        <v>1.1185916595157937E-2</v>
      </c>
      <c r="K8417" s="88">
        <v>6.8070524024487558E-2</v>
      </c>
      <c r="L8417" s="84"/>
      <c r="M8417" s="88">
        <f t="shared" si="927"/>
        <v>2.4143888586795684E-2</v>
      </c>
      <c r="N8417" s="88">
        <f t="shared" si="922"/>
        <v>2.7530535383544458E-2</v>
      </c>
      <c r="O8417" s="88">
        <f t="shared" si="923"/>
        <v>5.6745887954262473E-5</v>
      </c>
      <c r="P8417" s="88">
        <f t="shared" si="924"/>
        <v>3.1270083091064023E-7</v>
      </c>
      <c r="Q8417" s="88">
        <f t="shared" si="925"/>
        <v>3.1792246632204036E-5</v>
      </c>
      <c r="R8417" s="89">
        <f t="shared" si="926"/>
        <v>1.1185916595157937E-2</v>
      </c>
      <c r="S8417" s="88">
        <f t="shared" si="928"/>
        <v>5.1763274805757514E-2</v>
      </c>
    </row>
    <row r="8418" spans="1:19" x14ac:dyDescent="0.2">
      <c r="A8418" s="60">
        <v>2004</v>
      </c>
      <c r="B8418" s="61">
        <v>12</v>
      </c>
      <c r="C8418" s="61">
        <v>16</v>
      </c>
      <c r="D8418" s="61">
        <v>16</v>
      </c>
      <c r="E8418" s="87">
        <v>3.3085283823092747E-2</v>
      </c>
      <c r="F8418" s="87">
        <v>2.4946717116733744E-2</v>
      </c>
      <c r="G8418" s="87">
        <v>1.421013333333321E-4</v>
      </c>
      <c r="H8418" s="87">
        <v>1.6851858031628439E-7</v>
      </c>
      <c r="I8418" s="87">
        <v>6.4846814516129276E-5</v>
      </c>
      <c r="J8418" s="87">
        <v>1.0762956307346938E-2</v>
      </c>
      <c r="K8418" s="88">
        <v>6.9002073913603218E-2</v>
      </c>
      <c r="L8418" s="84"/>
      <c r="M8418" s="88">
        <f t="shared" si="927"/>
        <v>2.5154285586243007E-2</v>
      </c>
      <c r="N8418" s="88">
        <f t="shared" si="922"/>
        <v>2.7558750584493891E-2</v>
      </c>
      <c r="O8418" s="88">
        <f t="shared" si="923"/>
        <v>5.6745887954262473E-5</v>
      </c>
      <c r="P8418" s="88">
        <f t="shared" si="924"/>
        <v>3.1270083091064023E-7</v>
      </c>
      <c r="Q8418" s="88">
        <f t="shared" si="925"/>
        <v>3.1792246632204036E-5</v>
      </c>
      <c r="R8418" s="89">
        <f t="shared" si="926"/>
        <v>1.0762956307346938E-2</v>
      </c>
      <c r="S8418" s="88">
        <f t="shared" si="928"/>
        <v>5.2801887006154277E-2</v>
      </c>
    </row>
    <row r="8419" spans="1:19" x14ac:dyDescent="0.2">
      <c r="A8419" s="60">
        <v>2004</v>
      </c>
      <c r="B8419" s="61">
        <v>12</v>
      </c>
      <c r="C8419" s="61">
        <v>16</v>
      </c>
      <c r="D8419" s="61">
        <v>17</v>
      </c>
      <c r="E8419" s="87">
        <v>3.73217918060492E-2</v>
      </c>
      <c r="F8419" s="87">
        <v>2.4778775796511606E-2</v>
      </c>
      <c r="G8419" s="87">
        <v>1.421013333333321E-4</v>
      </c>
      <c r="H8419" s="87">
        <v>1.6851858031628439E-7</v>
      </c>
      <c r="I8419" s="87">
        <v>6.4846814516129276E-5</v>
      </c>
      <c r="J8419" s="87">
        <v>9.9283603810667708E-3</v>
      </c>
      <c r="K8419" s="88">
        <v>7.2236044650057354E-2</v>
      </c>
      <c r="L8419" s="84"/>
      <c r="M8419" s="88">
        <f t="shared" si="927"/>
        <v>2.8375244253591787E-2</v>
      </c>
      <c r="N8419" s="88">
        <f t="shared" si="922"/>
        <v>2.7373225052810687E-2</v>
      </c>
      <c r="O8419" s="88">
        <f t="shared" si="923"/>
        <v>5.6745887954262473E-5</v>
      </c>
      <c r="P8419" s="88">
        <f t="shared" si="924"/>
        <v>3.1270083091064023E-7</v>
      </c>
      <c r="Q8419" s="88">
        <f t="shared" si="925"/>
        <v>3.1792246632204036E-5</v>
      </c>
      <c r="R8419" s="89">
        <f t="shared" si="926"/>
        <v>9.9283603810667708E-3</v>
      </c>
      <c r="S8419" s="88">
        <f t="shared" si="928"/>
        <v>5.583732014181985E-2</v>
      </c>
    </row>
    <row r="8420" spans="1:19" x14ac:dyDescent="0.2">
      <c r="A8420" s="60">
        <v>2004</v>
      </c>
      <c r="B8420" s="61">
        <v>12</v>
      </c>
      <c r="C8420" s="61">
        <v>16</v>
      </c>
      <c r="D8420" s="61">
        <v>18</v>
      </c>
      <c r="E8420" s="87">
        <v>4.3994871216544364E-2</v>
      </c>
      <c r="F8420" s="87">
        <v>2.4396953038147918E-2</v>
      </c>
      <c r="G8420" s="87">
        <v>1.421013333333321E-4</v>
      </c>
      <c r="H8420" s="87">
        <v>1.6851858031628439E-7</v>
      </c>
      <c r="I8420" s="87">
        <v>6.4846814516129276E-5</v>
      </c>
      <c r="J8420" s="87">
        <v>9.5727301567728688E-3</v>
      </c>
      <c r="K8420" s="88">
        <v>7.8171671077894939E-2</v>
      </c>
      <c r="L8420" s="84"/>
      <c r="M8420" s="88">
        <f t="shared" si="927"/>
        <v>3.3448694616865185E-2</v>
      </c>
      <c r="N8420" s="88">
        <f t="shared" si="922"/>
        <v>2.695142373458553E-2</v>
      </c>
      <c r="O8420" s="88">
        <f t="shared" si="923"/>
        <v>5.6745887954262473E-5</v>
      </c>
      <c r="P8420" s="88">
        <f t="shared" si="924"/>
        <v>3.1270083091064023E-7</v>
      </c>
      <c r="Q8420" s="88">
        <f t="shared" si="925"/>
        <v>3.1792246632204036E-5</v>
      </c>
      <c r="R8420" s="89">
        <f t="shared" si="926"/>
        <v>9.5727301567728688E-3</v>
      </c>
      <c r="S8420" s="88">
        <f t="shared" si="928"/>
        <v>6.0488969186868094E-2</v>
      </c>
    </row>
    <row r="8421" spans="1:19" x14ac:dyDescent="0.2">
      <c r="A8421" s="60">
        <v>2004</v>
      </c>
      <c r="B8421" s="61">
        <v>12</v>
      </c>
      <c r="C8421" s="61">
        <v>16</v>
      </c>
      <c r="D8421" s="61">
        <v>19</v>
      </c>
      <c r="E8421" s="87">
        <v>4.650176616435335E-2</v>
      </c>
      <c r="F8421" s="87">
        <v>2.3131813218867529E-2</v>
      </c>
      <c r="G8421" s="87">
        <v>1.4049599999999879E-3</v>
      </c>
      <c r="H8421" s="87">
        <v>1.6661480863503531E-6</v>
      </c>
      <c r="I8421" s="87">
        <v>6.4846814516129276E-5</v>
      </c>
      <c r="J8421" s="87">
        <v>7.8811254057670685E-3</v>
      </c>
      <c r="K8421" s="88">
        <v>7.8986177751590392E-2</v>
      </c>
      <c r="L8421" s="84"/>
      <c r="M8421" s="88">
        <f t="shared" si="927"/>
        <v>3.5354652316641158E-2</v>
      </c>
      <c r="N8421" s="88">
        <f t="shared" si="922"/>
        <v>2.5553818086879974E-2</v>
      </c>
      <c r="O8421" s="88">
        <f t="shared" si="923"/>
        <v>5.6104823839481168E-4</v>
      </c>
      <c r="P8421" s="88">
        <f t="shared" si="924"/>
        <v>3.0916821756038877E-6</v>
      </c>
      <c r="Q8421" s="88">
        <f t="shared" si="925"/>
        <v>3.1792246632204036E-5</v>
      </c>
      <c r="R8421" s="89">
        <f t="shared" si="926"/>
        <v>7.8811254057670685E-3</v>
      </c>
      <c r="S8421" s="88">
        <f t="shared" si="928"/>
        <v>6.1504402570723753E-2</v>
      </c>
    </row>
    <row r="8422" spans="1:19" x14ac:dyDescent="0.2">
      <c r="A8422" s="60">
        <v>2004</v>
      </c>
      <c r="B8422" s="61">
        <v>12</v>
      </c>
      <c r="C8422" s="61">
        <v>16</v>
      </c>
      <c r="D8422" s="61">
        <v>20</v>
      </c>
      <c r="E8422" s="87">
        <v>4.5736898341510922E-2</v>
      </c>
      <c r="F8422" s="87">
        <v>2.217493054618009E-2</v>
      </c>
      <c r="G8422" s="87">
        <v>1.4049599999999879E-3</v>
      </c>
      <c r="H8422" s="87">
        <v>1.6661480863503531E-6</v>
      </c>
      <c r="I8422" s="87">
        <v>6.4846814516129276E-5</v>
      </c>
      <c r="J8422" s="87">
        <v>5.1230963947622868E-3</v>
      </c>
      <c r="K8422" s="88">
        <v>7.4506398245055755E-2</v>
      </c>
      <c r="L8422" s="84"/>
      <c r="M8422" s="88">
        <f t="shared" si="927"/>
        <v>3.4773133845940371E-2</v>
      </c>
      <c r="N8422" s="88">
        <f t="shared" si="922"/>
        <v>2.4496745495251146E-2</v>
      </c>
      <c r="O8422" s="88">
        <f t="shared" si="923"/>
        <v>5.6104823839481168E-4</v>
      </c>
      <c r="P8422" s="88">
        <f t="shared" si="924"/>
        <v>3.0916821756038877E-6</v>
      </c>
      <c r="Q8422" s="88">
        <f t="shared" si="925"/>
        <v>3.1792246632204036E-5</v>
      </c>
      <c r="R8422" s="89">
        <f t="shared" si="926"/>
        <v>5.1230963947622868E-3</v>
      </c>
      <c r="S8422" s="88">
        <f t="shared" si="928"/>
        <v>5.9865811508394137E-2</v>
      </c>
    </row>
    <row r="8423" spans="1:19" x14ac:dyDescent="0.2">
      <c r="A8423" s="60">
        <v>2004</v>
      </c>
      <c r="B8423" s="61">
        <v>12</v>
      </c>
      <c r="C8423" s="61">
        <v>16</v>
      </c>
      <c r="D8423" s="61">
        <v>21</v>
      </c>
      <c r="E8423" s="87">
        <v>4.2303385834173986E-2</v>
      </c>
      <c r="F8423" s="87">
        <v>2.2007431184904475E-2</v>
      </c>
      <c r="G8423" s="87">
        <v>1.4049599999999879E-3</v>
      </c>
      <c r="H8423" s="87">
        <v>1.6661480863503531E-6</v>
      </c>
      <c r="I8423" s="87">
        <v>6.4846814516129276E-5</v>
      </c>
      <c r="J8423" s="87">
        <v>7.075857348112201E-3</v>
      </c>
      <c r="K8423" s="88">
        <v>7.2858147329793108E-2</v>
      </c>
      <c r="L8423" s="84"/>
      <c r="M8423" s="88">
        <f t="shared" si="927"/>
        <v>3.2162681578542622E-2</v>
      </c>
      <c r="N8423" s="88">
        <f t="shared" si="922"/>
        <v>2.4311708197603657E-2</v>
      </c>
      <c r="O8423" s="88">
        <f t="shared" si="923"/>
        <v>5.6104823839481168E-4</v>
      </c>
      <c r="P8423" s="88">
        <f t="shared" si="924"/>
        <v>3.0916821756038877E-6</v>
      </c>
      <c r="Q8423" s="88">
        <f t="shared" si="925"/>
        <v>3.1792246632204036E-5</v>
      </c>
      <c r="R8423" s="89">
        <f t="shared" si="926"/>
        <v>7.075857348112201E-3</v>
      </c>
      <c r="S8423" s="88">
        <f t="shared" si="928"/>
        <v>5.7070321943348899E-2</v>
      </c>
    </row>
    <row r="8424" spans="1:19" x14ac:dyDescent="0.2">
      <c r="A8424" s="60">
        <v>2004</v>
      </c>
      <c r="B8424" s="61">
        <v>12</v>
      </c>
      <c r="C8424" s="61">
        <v>16</v>
      </c>
      <c r="D8424" s="61">
        <v>22</v>
      </c>
      <c r="E8424" s="87">
        <v>4.0050420900985845E-2</v>
      </c>
      <c r="F8424" s="87">
        <v>2.1306767663806646E-2</v>
      </c>
      <c r="G8424" s="87">
        <v>1.4049599999999879E-3</v>
      </c>
      <c r="H8424" s="87">
        <v>1.6661480863503531E-6</v>
      </c>
      <c r="I8424" s="87">
        <v>6.4846814516129276E-5</v>
      </c>
      <c r="J8424" s="87">
        <v>6.7810810110279758E-3</v>
      </c>
      <c r="K8424" s="88">
        <v>6.9609742538422933E-2</v>
      </c>
      <c r="L8424" s="84"/>
      <c r="M8424" s="88">
        <f t="shared" si="927"/>
        <v>3.0449783371344838E-2</v>
      </c>
      <c r="N8424" s="88">
        <f t="shared" si="922"/>
        <v>2.3537682054955975E-2</v>
      </c>
      <c r="O8424" s="88">
        <f t="shared" si="923"/>
        <v>5.6104823839481168E-4</v>
      </c>
      <c r="P8424" s="88">
        <f t="shared" si="924"/>
        <v>3.0916821756038877E-6</v>
      </c>
      <c r="Q8424" s="88">
        <f t="shared" si="925"/>
        <v>3.1792246632204036E-5</v>
      </c>
      <c r="R8424" s="89">
        <f t="shared" si="926"/>
        <v>6.7810810110279758E-3</v>
      </c>
      <c r="S8424" s="88">
        <f t="shared" si="928"/>
        <v>5.4583397593503433E-2</v>
      </c>
    </row>
    <row r="8425" spans="1:19" x14ac:dyDescent="0.2">
      <c r="A8425" s="60">
        <v>2004</v>
      </c>
      <c r="B8425" s="61">
        <v>12</v>
      </c>
      <c r="C8425" s="61">
        <v>16</v>
      </c>
      <c r="D8425" s="61">
        <v>23</v>
      </c>
      <c r="E8425" s="87">
        <v>3.7008154645578842E-2</v>
      </c>
      <c r="F8425" s="87">
        <v>2.0220426299673796E-2</v>
      </c>
      <c r="G8425" s="87">
        <v>1.4049599999999879E-3</v>
      </c>
      <c r="H8425" s="87">
        <v>1.6661480863503531E-6</v>
      </c>
      <c r="I8425" s="87">
        <v>6.4846814516129276E-5</v>
      </c>
      <c r="J8425" s="87">
        <v>5.9232534478991837E-3</v>
      </c>
      <c r="K8425" s="88">
        <v>6.4623307355754292E-2</v>
      </c>
      <c r="L8425" s="84"/>
      <c r="M8425" s="88">
        <f t="shared" si="927"/>
        <v>2.8136790240408344E-2</v>
      </c>
      <c r="N8425" s="88">
        <f t="shared" si="922"/>
        <v>2.2337595864710361E-2</v>
      </c>
      <c r="O8425" s="88">
        <f t="shared" si="923"/>
        <v>5.6104823839481168E-4</v>
      </c>
      <c r="P8425" s="88">
        <f t="shared" si="924"/>
        <v>3.0916821756038877E-6</v>
      </c>
      <c r="Q8425" s="88">
        <f t="shared" si="925"/>
        <v>3.1792246632204036E-5</v>
      </c>
      <c r="R8425" s="89">
        <f t="shared" si="926"/>
        <v>5.9232534478991837E-3</v>
      </c>
      <c r="S8425" s="88">
        <f t="shared" si="928"/>
        <v>5.1070318272321322E-2</v>
      </c>
    </row>
    <row r="8426" spans="1:19" x14ac:dyDescent="0.2">
      <c r="A8426" s="60">
        <v>2004</v>
      </c>
      <c r="B8426" s="61">
        <v>12</v>
      </c>
      <c r="C8426" s="61">
        <v>16</v>
      </c>
      <c r="D8426" s="61">
        <v>24</v>
      </c>
      <c r="E8426" s="87">
        <v>3.0811549704878153E-2</v>
      </c>
      <c r="F8426" s="87">
        <v>1.9286959727015416E-2</v>
      </c>
      <c r="G8426" s="87">
        <v>1.4049599999999879E-3</v>
      </c>
      <c r="H8426" s="87">
        <v>1.6661480863503531E-6</v>
      </c>
      <c r="I8426" s="87">
        <v>6.4846814516129276E-5</v>
      </c>
      <c r="J8426" s="87">
        <v>7.3100958085092508E-3</v>
      </c>
      <c r="K8426" s="88">
        <v>5.8880078203005289E-2</v>
      </c>
      <c r="L8426" s="84"/>
      <c r="M8426" s="88">
        <f t="shared" si="927"/>
        <v>2.3425596853736678E-2</v>
      </c>
      <c r="N8426" s="88">
        <f t="shared" si="922"/>
        <v>2.130639114408607E-2</v>
      </c>
      <c r="O8426" s="88">
        <f t="shared" si="923"/>
        <v>5.6104823839481168E-4</v>
      </c>
      <c r="P8426" s="88">
        <f t="shared" si="924"/>
        <v>3.0916821756038877E-6</v>
      </c>
      <c r="Q8426" s="88">
        <f t="shared" si="925"/>
        <v>3.1792246632204036E-5</v>
      </c>
      <c r="R8426" s="89">
        <f t="shared" si="926"/>
        <v>7.3100958085092508E-3</v>
      </c>
      <c r="S8426" s="88">
        <f t="shared" si="928"/>
        <v>4.5327920165025369E-2</v>
      </c>
    </row>
    <row r="8427" spans="1:19" x14ac:dyDescent="0.2">
      <c r="A8427" s="60">
        <v>2004</v>
      </c>
      <c r="B8427" s="61">
        <v>12</v>
      </c>
      <c r="C8427" s="61">
        <v>17</v>
      </c>
      <c r="D8427" s="61">
        <v>1</v>
      </c>
      <c r="E8427" s="87">
        <v>2.2858756428543396E-2</v>
      </c>
      <c r="F8427" s="87">
        <v>1.8866629621553586E-2</v>
      </c>
      <c r="G8427" s="87">
        <v>1.4049599999999879E-3</v>
      </c>
      <c r="H8427" s="87">
        <v>1.6661480863503531E-6</v>
      </c>
      <c r="I8427" s="87">
        <v>6.4846814516129276E-5</v>
      </c>
      <c r="J8427" s="87">
        <v>7.6130184350220046E-3</v>
      </c>
      <c r="K8427" s="88">
        <v>5.080987744772146E-2</v>
      </c>
      <c r="L8427" s="84"/>
      <c r="M8427" s="88">
        <f t="shared" si="927"/>
        <v>1.7379197664570595E-2</v>
      </c>
      <c r="N8427" s="88">
        <f t="shared" si="922"/>
        <v>2.0842050586353668E-2</v>
      </c>
      <c r="O8427" s="88">
        <f t="shared" si="923"/>
        <v>5.6104823839481168E-4</v>
      </c>
      <c r="P8427" s="88">
        <f t="shared" si="924"/>
        <v>3.0916821756038877E-6</v>
      </c>
      <c r="Q8427" s="88">
        <f t="shared" si="925"/>
        <v>3.1792246632204036E-5</v>
      </c>
      <c r="R8427" s="89">
        <f t="shared" si="926"/>
        <v>7.6130184350220046E-3</v>
      </c>
      <c r="S8427" s="88">
        <f t="shared" si="928"/>
        <v>3.8817180418126887E-2</v>
      </c>
    </row>
    <row r="8428" spans="1:19" x14ac:dyDescent="0.2">
      <c r="A8428" s="60">
        <v>2004</v>
      </c>
      <c r="B8428" s="61">
        <v>12</v>
      </c>
      <c r="C8428" s="61">
        <v>17</v>
      </c>
      <c r="D8428" s="61">
        <v>2</v>
      </c>
      <c r="E8428" s="87">
        <v>2.1521054738002122E-2</v>
      </c>
      <c r="F8428" s="87">
        <v>1.8587595107673681E-2</v>
      </c>
      <c r="G8428" s="87">
        <v>1.4049599999999879E-3</v>
      </c>
      <c r="H8428" s="87">
        <v>1.6661480863503531E-6</v>
      </c>
      <c r="I8428" s="87">
        <v>6.4846814516129276E-5</v>
      </c>
      <c r="J8428" s="87">
        <v>8.1814250106404564E-3</v>
      </c>
      <c r="K8428" s="88">
        <v>4.9761547818918728E-2</v>
      </c>
      <c r="L8428" s="84"/>
      <c r="M8428" s="88">
        <f t="shared" si="927"/>
        <v>1.6362161494260063E-2</v>
      </c>
      <c r="N8428" s="88">
        <f t="shared" si="922"/>
        <v>2.0533799904049518E-2</v>
      </c>
      <c r="O8428" s="88">
        <f t="shared" si="923"/>
        <v>5.6104823839481168E-4</v>
      </c>
      <c r="P8428" s="88">
        <f t="shared" si="924"/>
        <v>3.0916821756038877E-6</v>
      </c>
      <c r="Q8428" s="88">
        <f t="shared" si="925"/>
        <v>3.1792246632204036E-5</v>
      </c>
      <c r="R8428" s="89">
        <f t="shared" si="926"/>
        <v>8.1814250106404564E-3</v>
      </c>
      <c r="S8428" s="88">
        <f t="shared" si="928"/>
        <v>3.7491893565512205E-2</v>
      </c>
    </row>
    <row r="8429" spans="1:19" x14ac:dyDescent="0.2">
      <c r="A8429" s="60">
        <v>2004</v>
      </c>
      <c r="B8429" s="61">
        <v>12</v>
      </c>
      <c r="C8429" s="61">
        <v>17</v>
      </c>
      <c r="D8429" s="61">
        <v>3</v>
      </c>
      <c r="E8429" s="87">
        <v>2.1178849749218992E-2</v>
      </c>
      <c r="F8429" s="87">
        <v>1.8129257549784009E-2</v>
      </c>
      <c r="G8429" s="87">
        <v>1.4049599999999879E-3</v>
      </c>
      <c r="H8429" s="87">
        <v>1.6661480863503531E-6</v>
      </c>
      <c r="I8429" s="87">
        <v>6.4846814516129276E-5</v>
      </c>
      <c r="J8429" s="87">
        <v>8.3167436424311618E-3</v>
      </c>
      <c r="K8429" s="88">
        <v>4.9096323904036634E-2</v>
      </c>
      <c r="L8429" s="84"/>
      <c r="M8429" s="88">
        <f t="shared" si="927"/>
        <v>1.6101987754693115E-2</v>
      </c>
      <c r="N8429" s="88">
        <f t="shared" si="922"/>
        <v>2.0027472342700185E-2</v>
      </c>
      <c r="O8429" s="88">
        <f t="shared" si="923"/>
        <v>5.6104823839481168E-4</v>
      </c>
      <c r="P8429" s="88">
        <f t="shared" si="924"/>
        <v>3.0916821756038877E-6</v>
      </c>
      <c r="Q8429" s="88">
        <f t="shared" si="925"/>
        <v>3.1792246632204036E-5</v>
      </c>
      <c r="R8429" s="89">
        <f t="shared" si="926"/>
        <v>8.3167436424311618E-3</v>
      </c>
      <c r="S8429" s="88">
        <f t="shared" si="928"/>
        <v>3.6725392264595924E-2</v>
      </c>
    </row>
    <row r="8430" spans="1:19" x14ac:dyDescent="0.2">
      <c r="A8430" s="60">
        <v>2004</v>
      </c>
      <c r="B8430" s="61">
        <v>12</v>
      </c>
      <c r="C8430" s="61">
        <v>17</v>
      </c>
      <c r="D8430" s="61">
        <v>4</v>
      </c>
      <c r="E8430" s="87">
        <v>2.2346068436242889E-2</v>
      </c>
      <c r="F8430" s="87">
        <v>1.7289810394019601E-2</v>
      </c>
      <c r="G8430" s="87">
        <v>1.4049599999999879E-3</v>
      </c>
      <c r="H8430" s="87">
        <v>1.6661480863503531E-6</v>
      </c>
      <c r="I8430" s="87">
        <v>6.4846814516129276E-5</v>
      </c>
      <c r="J8430" s="87">
        <v>8.4136398022115633E-3</v>
      </c>
      <c r="K8430" s="88">
        <v>4.9520991595076523E-2</v>
      </c>
      <c r="L8430" s="84"/>
      <c r="M8430" s="88">
        <f t="shared" si="927"/>
        <v>1.6989408045599182E-2</v>
      </c>
      <c r="N8430" s="88">
        <f t="shared" si="922"/>
        <v>1.9100131294724928E-2</v>
      </c>
      <c r="O8430" s="88">
        <f t="shared" si="923"/>
        <v>5.6104823839481168E-4</v>
      </c>
      <c r="P8430" s="88">
        <f t="shared" si="924"/>
        <v>3.0916821756038877E-6</v>
      </c>
      <c r="Q8430" s="88">
        <f t="shared" si="925"/>
        <v>3.1792246632204036E-5</v>
      </c>
      <c r="R8430" s="89">
        <f t="shared" si="926"/>
        <v>8.4136398022115633E-3</v>
      </c>
      <c r="S8430" s="88">
        <f t="shared" si="928"/>
        <v>3.6685471507526726E-2</v>
      </c>
    </row>
    <row r="8431" spans="1:19" x14ac:dyDescent="0.2">
      <c r="A8431" s="60">
        <v>2004</v>
      </c>
      <c r="B8431" s="61">
        <v>12</v>
      </c>
      <c r="C8431" s="61">
        <v>17</v>
      </c>
      <c r="D8431" s="61">
        <v>5</v>
      </c>
      <c r="E8431" s="87">
        <v>2.285112133245382E-2</v>
      </c>
      <c r="F8431" s="87">
        <v>1.7455676430287594E-2</v>
      </c>
      <c r="G8431" s="87">
        <v>1.4049599999999879E-3</v>
      </c>
      <c r="H8431" s="87">
        <v>1.6661480863503531E-6</v>
      </c>
      <c r="I8431" s="87">
        <v>6.4846814516129276E-5</v>
      </c>
      <c r="J8431" s="87">
        <v>8.3500453923654409E-3</v>
      </c>
      <c r="K8431" s="88">
        <v>5.0128316117709328E-2</v>
      </c>
      <c r="L8431" s="84"/>
      <c r="M8431" s="88">
        <f t="shared" si="927"/>
        <v>1.7373392806176679E-2</v>
      </c>
      <c r="N8431" s="88">
        <f t="shared" si="922"/>
        <v>1.9283364250891416E-2</v>
      </c>
      <c r="O8431" s="88">
        <f t="shared" si="923"/>
        <v>5.6104823839481168E-4</v>
      </c>
      <c r="P8431" s="88">
        <f t="shared" si="924"/>
        <v>3.0916821756038877E-6</v>
      </c>
      <c r="Q8431" s="88">
        <f t="shared" si="925"/>
        <v>3.1792246632204036E-5</v>
      </c>
      <c r="R8431" s="89">
        <f t="shared" si="926"/>
        <v>8.3500453923654409E-3</v>
      </c>
      <c r="S8431" s="88">
        <f t="shared" si="928"/>
        <v>3.7252689224270719E-2</v>
      </c>
    </row>
    <row r="8432" spans="1:19" x14ac:dyDescent="0.2">
      <c r="A8432" s="60">
        <v>2004</v>
      </c>
      <c r="B8432" s="61">
        <v>12</v>
      </c>
      <c r="C8432" s="61">
        <v>17</v>
      </c>
      <c r="D8432" s="61">
        <v>6</v>
      </c>
      <c r="E8432" s="87">
        <v>2.4954212841768214E-2</v>
      </c>
      <c r="F8432" s="87">
        <v>1.821751473327908E-2</v>
      </c>
      <c r="G8432" s="87">
        <v>1.4049599999999879E-3</v>
      </c>
      <c r="H8432" s="87">
        <v>1.6661480863503531E-6</v>
      </c>
      <c r="I8432" s="87">
        <v>6.4846814516129276E-5</v>
      </c>
      <c r="J8432" s="87">
        <v>9.5522229801608162E-3</v>
      </c>
      <c r="K8432" s="88">
        <v>5.4195423517810579E-2</v>
      </c>
      <c r="L8432" s="84"/>
      <c r="M8432" s="88">
        <f t="shared" si="927"/>
        <v>1.8972344313504325E-2</v>
      </c>
      <c r="N8432" s="88">
        <f t="shared" si="922"/>
        <v>2.0124970450200633E-2</v>
      </c>
      <c r="O8432" s="88">
        <f t="shared" si="923"/>
        <v>5.6104823839481168E-4</v>
      </c>
      <c r="P8432" s="88">
        <f t="shared" si="924"/>
        <v>3.0916821756038877E-6</v>
      </c>
      <c r="Q8432" s="88">
        <f t="shared" si="925"/>
        <v>3.1792246632204036E-5</v>
      </c>
      <c r="R8432" s="89">
        <f t="shared" si="926"/>
        <v>9.5522229801608162E-3</v>
      </c>
      <c r="S8432" s="88">
        <f t="shared" si="928"/>
        <v>3.9693246930907575E-2</v>
      </c>
    </row>
    <row r="8433" spans="1:19" x14ac:dyDescent="0.2">
      <c r="A8433" s="60">
        <v>2004</v>
      </c>
      <c r="B8433" s="61">
        <v>12</v>
      </c>
      <c r="C8433" s="61">
        <v>17</v>
      </c>
      <c r="D8433" s="61">
        <v>7</v>
      </c>
      <c r="E8433" s="87">
        <v>3.0354591029768636E-2</v>
      </c>
      <c r="F8433" s="87">
        <v>1.872742991723738E-2</v>
      </c>
      <c r="G8433" s="87">
        <v>1.421013333333321E-4</v>
      </c>
      <c r="H8433" s="87">
        <v>1.6851858031628439E-7</v>
      </c>
      <c r="I8433" s="87">
        <v>6.4846814516129276E-5</v>
      </c>
      <c r="J8433" s="87">
        <v>7.7750922325666612E-3</v>
      </c>
      <c r="K8433" s="88">
        <v>5.7064229846002457E-2</v>
      </c>
      <c r="L8433" s="84"/>
      <c r="M8433" s="88">
        <f t="shared" si="927"/>
        <v>2.3078177467030583E-2</v>
      </c>
      <c r="N8433" s="88">
        <f t="shared" si="922"/>
        <v>2.0688276047013083E-2</v>
      </c>
      <c r="O8433" s="88">
        <f t="shared" si="923"/>
        <v>5.6745887954262473E-5</v>
      </c>
      <c r="P8433" s="88">
        <f t="shared" si="924"/>
        <v>3.1270083091064023E-7</v>
      </c>
      <c r="Q8433" s="88">
        <f t="shared" si="925"/>
        <v>3.1792246632204036E-5</v>
      </c>
      <c r="R8433" s="89">
        <f t="shared" si="926"/>
        <v>7.7750922325666612E-3</v>
      </c>
      <c r="S8433" s="88">
        <f t="shared" si="928"/>
        <v>4.3855304349461041E-2</v>
      </c>
    </row>
    <row r="8434" spans="1:19" x14ac:dyDescent="0.2">
      <c r="A8434" s="60">
        <v>2004</v>
      </c>
      <c r="B8434" s="61">
        <v>12</v>
      </c>
      <c r="C8434" s="61">
        <v>17</v>
      </c>
      <c r="D8434" s="61">
        <v>8</v>
      </c>
      <c r="E8434" s="87">
        <v>3.5616016928600523E-2</v>
      </c>
      <c r="F8434" s="87">
        <v>2.0719802792637874E-2</v>
      </c>
      <c r="G8434" s="87">
        <v>1.421013333333321E-4</v>
      </c>
      <c r="H8434" s="87">
        <v>1.6851858031628439E-7</v>
      </c>
      <c r="I8434" s="87">
        <v>6.4846814516129276E-5</v>
      </c>
      <c r="J8434" s="87">
        <v>1.013742775935244E-2</v>
      </c>
      <c r="K8434" s="88">
        <v>6.668036414702061E-2</v>
      </c>
      <c r="L8434" s="84"/>
      <c r="M8434" s="88">
        <f t="shared" si="927"/>
        <v>2.7078367108979408E-2</v>
      </c>
      <c r="N8434" s="88">
        <f t="shared" si="922"/>
        <v>2.2889259322188896E-2</v>
      </c>
      <c r="O8434" s="88">
        <f t="shared" si="923"/>
        <v>5.6745887954262473E-5</v>
      </c>
      <c r="P8434" s="88">
        <f t="shared" si="924"/>
        <v>3.1270083091064023E-7</v>
      </c>
      <c r="Q8434" s="88">
        <f t="shared" si="925"/>
        <v>3.1792246632204036E-5</v>
      </c>
      <c r="R8434" s="89">
        <f t="shared" si="926"/>
        <v>1.013742775935244E-2</v>
      </c>
      <c r="S8434" s="88">
        <f t="shared" si="928"/>
        <v>5.0056477266585679E-2</v>
      </c>
    </row>
    <row r="8435" spans="1:19" x14ac:dyDescent="0.2">
      <c r="A8435" s="60">
        <v>2004</v>
      </c>
      <c r="B8435" s="61">
        <v>12</v>
      </c>
      <c r="C8435" s="61">
        <v>17</v>
      </c>
      <c r="D8435" s="61">
        <v>9</v>
      </c>
      <c r="E8435" s="87">
        <v>3.6921939512345306E-2</v>
      </c>
      <c r="F8435" s="87">
        <v>2.2369560449185616E-2</v>
      </c>
      <c r="G8435" s="87">
        <v>1.421013333333321E-4</v>
      </c>
      <c r="H8435" s="87">
        <v>1.6851858031628439E-7</v>
      </c>
      <c r="I8435" s="87">
        <v>6.4846814516129276E-5</v>
      </c>
      <c r="J8435" s="87">
        <v>1.1544344633557605E-2</v>
      </c>
      <c r="K8435" s="88">
        <v>7.1042961261518309E-2</v>
      </c>
      <c r="L8435" s="84"/>
      <c r="M8435" s="88">
        <f t="shared" si="927"/>
        <v>2.8071242062106223E-2</v>
      </c>
      <c r="N8435" s="88">
        <f t="shared" si="922"/>
        <v>2.4711754024353983E-2</v>
      </c>
      <c r="O8435" s="88">
        <f t="shared" si="923"/>
        <v>5.6745887954262473E-5</v>
      </c>
      <c r="P8435" s="88">
        <f t="shared" si="924"/>
        <v>3.1270083091064023E-7</v>
      </c>
      <c r="Q8435" s="88">
        <f t="shared" si="925"/>
        <v>3.1792246632204036E-5</v>
      </c>
      <c r="R8435" s="89">
        <f t="shared" si="926"/>
        <v>1.1544344633557605E-2</v>
      </c>
      <c r="S8435" s="88">
        <f t="shared" si="928"/>
        <v>5.2871846921877581E-2</v>
      </c>
    </row>
    <row r="8436" spans="1:19" x14ac:dyDescent="0.2">
      <c r="A8436" s="60">
        <v>2004</v>
      </c>
      <c r="B8436" s="61">
        <v>12</v>
      </c>
      <c r="C8436" s="61">
        <v>17</v>
      </c>
      <c r="D8436" s="61">
        <v>10</v>
      </c>
      <c r="E8436" s="87">
        <v>3.4343201824420327E-2</v>
      </c>
      <c r="F8436" s="87">
        <v>2.3339906189567373E-2</v>
      </c>
      <c r="G8436" s="87">
        <v>1.421013333333321E-4</v>
      </c>
      <c r="H8436" s="87">
        <v>1.6851858031628439E-7</v>
      </c>
      <c r="I8436" s="87">
        <v>6.4846814516129276E-5</v>
      </c>
      <c r="J8436" s="87">
        <v>1.1693089658241005E-2</v>
      </c>
      <c r="K8436" s="88">
        <v>6.9583314338658483E-2</v>
      </c>
      <c r="L8436" s="84"/>
      <c r="M8436" s="88">
        <f t="shared" si="927"/>
        <v>2.6110663316555375E-2</v>
      </c>
      <c r="N8436" s="88">
        <f t="shared" si="922"/>
        <v>2.5783699327408278E-2</v>
      </c>
      <c r="O8436" s="88">
        <f t="shared" si="923"/>
        <v>5.6745887954262473E-5</v>
      </c>
      <c r="P8436" s="88">
        <f t="shared" si="924"/>
        <v>3.1270083091064023E-7</v>
      </c>
      <c r="Q8436" s="88">
        <f t="shared" si="925"/>
        <v>3.1792246632204036E-5</v>
      </c>
      <c r="R8436" s="89">
        <f t="shared" si="926"/>
        <v>1.1693089658241005E-2</v>
      </c>
      <c r="S8436" s="88">
        <f t="shared" si="928"/>
        <v>5.1983213479381028E-2</v>
      </c>
    </row>
    <row r="8437" spans="1:19" x14ac:dyDescent="0.2">
      <c r="A8437" s="60">
        <v>2004</v>
      </c>
      <c r="B8437" s="61">
        <v>12</v>
      </c>
      <c r="C8437" s="61">
        <v>17</v>
      </c>
      <c r="D8437" s="61">
        <v>11</v>
      </c>
      <c r="E8437" s="87">
        <v>3.2442823475805981E-2</v>
      </c>
      <c r="F8437" s="87">
        <v>2.3920854308327046E-2</v>
      </c>
      <c r="G8437" s="87">
        <v>1.421013333333321E-4</v>
      </c>
      <c r="H8437" s="87">
        <v>1.6851858031628439E-7</v>
      </c>
      <c r="I8437" s="87">
        <v>6.4846814516129276E-5</v>
      </c>
      <c r="J8437" s="87">
        <v>1.1713238502017574E-2</v>
      </c>
      <c r="K8437" s="88">
        <v>6.828403295258037E-2</v>
      </c>
      <c r="L8437" s="84"/>
      <c r="M8437" s="88">
        <f t="shared" si="927"/>
        <v>2.4665831833211926E-2</v>
      </c>
      <c r="N8437" s="88">
        <f t="shared" si="922"/>
        <v>2.6425475326731632E-2</v>
      </c>
      <c r="O8437" s="88">
        <f t="shared" si="923"/>
        <v>5.6745887954262473E-5</v>
      </c>
      <c r="P8437" s="88">
        <f t="shared" si="924"/>
        <v>3.1270083091064023E-7</v>
      </c>
      <c r="Q8437" s="88">
        <f t="shared" si="925"/>
        <v>3.1792246632204036E-5</v>
      </c>
      <c r="R8437" s="89">
        <f t="shared" si="926"/>
        <v>1.1713238502017574E-2</v>
      </c>
      <c r="S8437" s="88">
        <f t="shared" si="928"/>
        <v>5.1180157995360936E-2</v>
      </c>
    </row>
    <row r="8438" spans="1:19" x14ac:dyDescent="0.2">
      <c r="A8438" s="60">
        <v>2004</v>
      </c>
      <c r="B8438" s="61">
        <v>12</v>
      </c>
      <c r="C8438" s="61">
        <v>17</v>
      </c>
      <c r="D8438" s="61">
        <v>12</v>
      </c>
      <c r="E8438" s="87">
        <v>3.1996553713871452E-2</v>
      </c>
      <c r="F8438" s="87">
        <v>2.3506632738403709E-2</v>
      </c>
      <c r="G8438" s="87">
        <v>1.421013333333321E-4</v>
      </c>
      <c r="H8438" s="87">
        <v>1.6851858031628439E-7</v>
      </c>
      <c r="I8438" s="87">
        <v>6.4846814516129276E-5</v>
      </c>
      <c r="J8438" s="87">
        <v>1.1835741024316043E-2</v>
      </c>
      <c r="K8438" s="88">
        <v>6.7546044143020983E-2</v>
      </c>
      <c r="L8438" s="84"/>
      <c r="M8438" s="88">
        <f t="shared" si="927"/>
        <v>2.4326539079967638E-2</v>
      </c>
      <c r="N8438" s="88">
        <f t="shared" si="922"/>
        <v>2.5967882895678748E-2</v>
      </c>
      <c r="O8438" s="88">
        <f t="shared" si="923"/>
        <v>5.6745887954262473E-5</v>
      </c>
      <c r="P8438" s="88">
        <f t="shared" si="924"/>
        <v>3.1270083091064023E-7</v>
      </c>
      <c r="Q8438" s="88">
        <f t="shared" si="925"/>
        <v>3.1792246632204036E-5</v>
      </c>
      <c r="R8438" s="89">
        <f t="shared" si="926"/>
        <v>1.1835741024316043E-2</v>
      </c>
      <c r="S8438" s="88">
        <f t="shared" si="928"/>
        <v>5.0383272811063765E-2</v>
      </c>
    </row>
    <row r="8439" spans="1:19" x14ac:dyDescent="0.2">
      <c r="A8439" s="60">
        <v>2004</v>
      </c>
      <c r="B8439" s="61">
        <v>12</v>
      </c>
      <c r="C8439" s="61">
        <v>17</v>
      </c>
      <c r="D8439" s="61">
        <v>13</v>
      </c>
      <c r="E8439" s="87">
        <v>3.1840681209996065E-2</v>
      </c>
      <c r="F8439" s="87">
        <v>2.3079361312469428E-2</v>
      </c>
      <c r="G8439" s="87">
        <v>1.421013333333321E-4</v>
      </c>
      <c r="H8439" s="87">
        <v>1.6851858031628439E-7</v>
      </c>
      <c r="I8439" s="87">
        <v>6.4846814516129276E-5</v>
      </c>
      <c r="J8439" s="87">
        <v>1.0264322464916011E-2</v>
      </c>
      <c r="K8439" s="88">
        <v>6.5391481653811284E-2</v>
      </c>
      <c r="L8439" s="84"/>
      <c r="M8439" s="88">
        <f t="shared" si="927"/>
        <v>2.4208031362201361E-2</v>
      </c>
      <c r="N8439" s="88">
        <f t="shared" si="922"/>
        <v>2.5495874230005242E-2</v>
      </c>
      <c r="O8439" s="88">
        <f t="shared" si="923"/>
        <v>5.6745887954262473E-5</v>
      </c>
      <c r="P8439" s="88">
        <f t="shared" si="924"/>
        <v>3.1270083091064023E-7</v>
      </c>
      <c r="Q8439" s="88">
        <f t="shared" si="925"/>
        <v>3.1792246632204036E-5</v>
      </c>
      <c r="R8439" s="89">
        <f t="shared" si="926"/>
        <v>1.0264322464916011E-2</v>
      </c>
      <c r="S8439" s="88">
        <f t="shared" si="928"/>
        <v>4.9792756427623978E-2</v>
      </c>
    </row>
    <row r="8440" spans="1:19" x14ac:dyDescent="0.2">
      <c r="A8440" s="60">
        <v>2004</v>
      </c>
      <c r="B8440" s="61">
        <v>12</v>
      </c>
      <c r="C8440" s="61">
        <v>17</v>
      </c>
      <c r="D8440" s="61">
        <v>14</v>
      </c>
      <c r="E8440" s="87">
        <v>2.9553849722819908E-2</v>
      </c>
      <c r="F8440" s="87">
        <v>2.3350223114987544E-2</v>
      </c>
      <c r="G8440" s="87">
        <v>1.421013333333321E-4</v>
      </c>
      <c r="H8440" s="87">
        <v>1.6851858031628439E-7</v>
      </c>
      <c r="I8440" s="87">
        <v>6.4846814516129276E-5</v>
      </c>
      <c r="J8440" s="87">
        <v>1.1589814877540692E-2</v>
      </c>
      <c r="K8440" s="88">
        <v>6.4701004381777921E-2</v>
      </c>
      <c r="L8440" s="84"/>
      <c r="M8440" s="88">
        <f t="shared" si="927"/>
        <v>2.2469384880471871E-2</v>
      </c>
      <c r="N8440" s="88">
        <f t="shared" si="922"/>
        <v>2.5795096481315258E-2</v>
      </c>
      <c r="O8440" s="88">
        <f t="shared" si="923"/>
        <v>5.6745887954262473E-5</v>
      </c>
      <c r="P8440" s="88">
        <f t="shared" si="924"/>
        <v>3.1270083091064023E-7</v>
      </c>
      <c r="Q8440" s="88">
        <f t="shared" si="925"/>
        <v>3.1792246632204036E-5</v>
      </c>
      <c r="R8440" s="89">
        <f t="shared" si="926"/>
        <v>1.1589814877540692E-2</v>
      </c>
      <c r="S8440" s="88">
        <f t="shared" si="928"/>
        <v>4.8353332197204502E-2</v>
      </c>
    </row>
    <row r="8441" spans="1:19" x14ac:dyDescent="0.2">
      <c r="A8441" s="60">
        <v>2004</v>
      </c>
      <c r="B8441" s="61">
        <v>12</v>
      </c>
      <c r="C8441" s="61">
        <v>17</v>
      </c>
      <c r="D8441" s="61">
        <v>15</v>
      </c>
      <c r="E8441" s="87">
        <v>2.970651074550576E-2</v>
      </c>
      <c r="F8441" s="87">
        <v>2.3277766235010513E-2</v>
      </c>
      <c r="G8441" s="87">
        <v>1.421013333333321E-4</v>
      </c>
      <c r="H8441" s="87">
        <v>1.6851858031628439E-7</v>
      </c>
      <c r="I8441" s="87">
        <v>6.4846814516129276E-5</v>
      </c>
      <c r="J8441" s="87">
        <v>1.1257180345983291E-2</v>
      </c>
      <c r="K8441" s="88">
        <v>6.4448573992929345E-2</v>
      </c>
      <c r="L8441" s="84"/>
      <c r="M8441" s="88">
        <f t="shared" si="927"/>
        <v>2.2585450953323497E-2</v>
      </c>
      <c r="N8441" s="88">
        <f t="shared" si="922"/>
        <v>2.5715053040165314E-2</v>
      </c>
      <c r="O8441" s="88">
        <f t="shared" si="923"/>
        <v>5.6745887954262473E-5</v>
      </c>
      <c r="P8441" s="88">
        <f t="shared" si="924"/>
        <v>3.1270083091064023E-7</v>
      </c>
      <c r="Q8441" s="88">
        <f t="shared" si="925"/>
        <v>3.1792246632204036E-5</v>
      </c>
      <c r="R8441" s="89">
        <f t="shared" si="926"/>
        <v>1.1257180345983291E-2</v>
      </c>
      <c r="S8441" s="88">
        <f t="shared" si="928"/>
        <v>4.8389354828906189E-2</v>
      </c>
    </row>
    <row r="8442" spans="1:19" x14ac:dyDescent="0.2">
      <c r="A8442" s="60">
        <v>2004</v>
      </c>
      <c r="B8442" s="61">
        <v>12</v>
      </c>
      <c r="C8442" s="61">
        <v>17</v>
      </c>
      <c r="D8442" s="61">
        <v>16</v>
      </c>
      <c r="E8442" s="87">
        <v>3.2014850323586003E-2</v>
      </c>
      <c r="F8442" s="87">
        <v>2.2711088464734564E-2</v>
      </c>
      <c r="G8442" s="87">
        <v>1.421013333333321E-4</v>
      </c>
      <c r="H8442" s="87">
        <v>1.6851858031628439E-7</v>
      </c>
      <c r="I8442" s="87">
        <v>6.4846814516129276E-5</v>
      </c>
      <c r="J8442" s="87">
        <v>9.0537161261909031E-3</v>
      </c>
      <c r="K8442" s="88">
        <v>6.3986771580941251E-2</v>
      </c>
      <c r="L8442" s="84"/>
      <c r="M8442" s="88">
        <f t="shared" si="927"/>
        <v>2.434044974032288E-2</v>
      </c>
      <c r="N8442" s="88">
        <f t="shared" si="922"/>
        <v>2.5089041558985833E-2</v>
      </c>
      <c r="O8442" s="88">
        <f t="shared" si="923"/>
        <v>5.6745887954262473E-5</v>
      </c>
      <c r="P8442" s="88">
        <f t="shared" si="924"/>
        <v>3.1270083091064023E-7</v>
      </c>
      <c r="Q8442" s="88">
        <f t="shared" si="925"/>
        <v>3.1792246632204036E-5</v>
      </c>
      <c r="R8442" s="89">
        <f t="shared" si="926"/>
        <v>9.0537161261909031E-3</v>
      </c>
      <c r="S8442" s="88">
        <f t="shared" si="928"/>
        <v>4.9518342134726084E-2</v>
      </c>
    </row>
    <row r="8443" spans="1:19" x14ac:dyDescent="0.2">
      <c r="A8443" s="60">
        <v>2004</v>
      </c>
      <c r="B8443" s="61">
        <v>12</v>
      </c>
      <c r="C8443" s="61">
        <v>17</v>
      </c>
      <c r="D8443" s="61">
        <v>17</v>
      </c>
      <c r="E8443" s="87">
        <v>3.501999707997696E-2</v>
      </c>
      <c r="F8443" s="87">
        <v>2.2508968252310274E-2</v>
      </c>
      <c r="G8443" s="87">
        <v>1.421013333333321E-4</v>
      </c>
      <c r="H8443" s="87">
        <v>1.6851858031628439E-7</v>
      </c>
      <c r="I8443" s="87">
        <v>6.4846814516129276E-5</v>
      </c>
      <c r="J8443" s="87">
        <v>8.2062861399537345E-3</v>
      </c>
      <c r="K8443" s="88">
        <v>6.5942368138670743E-2</v>
      </c>
      <c r="L8443" s="84"/>
      <c r="M8443" s="88">
        <f t="shared" si="927"/>
        <v>2.6625221427427716E-2</v>
      </c>
      <c r="N8443" s="88">
        <f t="shared" si="922"/>
        <v>2.4865758451384088E-2</v>
      </c>
      <c r="O8443" s="88">
        <f t="shared" si="923"/>
        <v>5.6745887954262473E-5</v>
      </c>
      <c r="P8443" s="88">
        <f t="shared" si="924"/>
        <v>3.1270083091064023E-7</v>
      </c>
      <c r="Q8443" s="88">
        <f t="shared" si="925"/>
        <v>3.1792246632204036E-5</v>
      </c>
      <c r="R8443" s="89">
        <f t="shared" si="926"/>
        <v>8.2062861399537345E-3</v>
      </c>
      <c r="S8443" s="88">
        <f t="shared" si="928"/>
        <v>5.1579830714229183E-2</v>
      </c>
    </row>
    <row r="8444" spans="1:19" x14ac:dyDescent="0.2">
      <c r="A8444" s="60">
        <v>2004</v>
      </c>
      <c r="B8444" s="61">
        <v>12</v>
      </c>
      <c r="C8444" s="61">
        <v>17</v>
      </c>
      <c r="D8444" s="61">
        <v>18</v>
      </c>
      <c r="E8444" s="87">
        <v>4.0849095427690094E-2</v>
      </c>
      <c r="F8444" s="87">
        <v>2.2444236698356719E-2</v>
      </c>
      <c r="G8444" s="87">
        <v>1.421013333333321E-4</v>
      </c>
      <c r="H8444" s="87">
        <v>1.6851858031628439E-7</v>
      </c>
      <c r="I8444" s="87">
        <v>6.4846814516129276E-5</v>
      </c>
      <c r="J8444" s="87">
        <v>9.0199696795724323E-3</v>
      </c>
      <c r="K8444" s="88">
        <v>7.2520418472049028E-2</v>
      </c>
      <c r="L8444" s="84"/>
      <c r="M8444" s="88">
        <f t="shared" si="927"/>
        <v>3.1057004613350741E-2</v>
      </c>
      <c r="N8444" s="88">
        <f t="shared" si="922"/>
        <v>2.4794249212633145E-2</v>
      </c>
      <c r="O8444" s="88">
        <f t="shared" si="923"/>
        <v>5.6745887954262473E-5</v>
      </c>
      <c r="P8444" s="88">
        <f t="shared" si="924"/>
        <v>3.1270083091064023E-7</v>
      </c>
      <c r="Q8444" s="88">
        <f t="shared" si="925"/>
        <v>3.1792246632204036E-5</v>
      </c>
      <c r="R8444" s="89">
        <f t="shared" si="926"/>
        <v>9.0199696795724323E-3</v>
      </c>
      <c r="S8444" s="88">
        <f t="shared" si="928"/>
        <v>5.5940104661401258E-2</v>
      </c>
    </row>
    <row r="8445" spans="1:19" x14ac:dyDescent="0.2">
      <c r="A8445" s="60">
        <v>2004</v>
      </c>
      <c r="B8445" s="61">
        <v>12</v>
      </c>
      <c r="C8445" s="61">
        <v>17</v>
      </c>
      <c r="D8445" s="61">
        <v>19</v>
      </c>
      <c r="E8445" s="87">
        <v>4.1972996683109963E-2</v>
      </c>
      <c r="F8445" s="87">
        <v>2.2001708762907777E-2</v>
      </c>
      <c r="G8445" s="87">
        <v>1.4049599999999879E-3</v>
      </c>
      <c r="H8445" s="87">
        <v>1.6661480863503531E-6</v>
      </c>
      <c r="I8445" s="87">
        <v>6.4846814516129276E-5</v>
      </c>
      <c r="J8445" s="87">
        <v>7.9042932451356736E-3</v>
      </c>
      <c r="K8445" s="88">
        <v>7.3350471653755869E-2</v>
      </c>
      <c r="L8445" s="84"/>
      <c r="M8445" s="88">
        <f t="shared" si="927"/>
        <v>3.1911491257646536E-2</v>
      </c>
      <c r="N8445" s="88">
        <f t="shared" si="922"/>
        <v>2.4305386612290116E-2</v>
      </c>
      <c r="O8445" s="88">
        <f t="shared" si="923"/>
        <v>5.6104823839481168E-4</v>
      </c>
      <c r="P8445" s="88">
        <f t="shared" si="924"/>
        <v>3.0916821756038877E-6</v>
      </c>
      <c r="Q8445" s="88">
        <f t="shared" si="925"/>
        <v>3.1792246632204036E-5</v>
      </c>
      <c r="R8445" s="89">
        <f t="shared" si="926"/>
        <v>7.9042932451356736E-3</v>
      </c>
      <c r="S8445" s="88">
        <f t="shared" si="928"/>
        <v>5.6812810037139269E-2</v>
      </c>
    </row>
    <row r="8446" spans="1:19" x14ac:dyDescent="0.2">
      <c r="A8446" s="60">
        <v>2004</v>
      </c>
      <c r="B8446" s="61">
        <v>12</v>
      </c>
      <c r="C8446" s="61">
        <v>17</v>
      </c>
      <c r="D8446" s="61">
        <v>20</v>
      </c>
      <c r="E8446" s="87">
        <v>3.9496713916539243E-2</v>
      </c>
      <c r="F8446" s="87">
        <v>2.1409911582654553E-2</v>
      </c>
      <c r="G8446" s="87">
        <v>1.4049599999999879E-3</v>
      </c>
      <c r="H8446" s="87">
        <v>1.6661480863503531E-6</v>
      </c>
      <c r="I8446" s="87">
        <v>6.4846814516129276E-5</v>
      </c>
      <c r="J8446" s="87">
        <v>6.5756216557898411E-3</v>
      </c>
      <c r="K8446" s="88">
        <v>6.8953720117586104E-2</v>
      </c>
      <c r="L8446" s="84"/>
      <c r="M8446" s="88">
        <f t="shared" si="927"/>
        <v>3.0028807577625161E-2</v>
      </c>
      <c r="N8446" s="88">
        <f t="shared" si="922"/>
        <v>2.36516256059465E-2</v>
      </c>
      <c r="O8446" s="88">
        <f t="shared" si="923"/>
        <v>5.6104823839481168E-4</v>
      </c>
      <c r="P8446" s="88">
        <f t="shared" si="924"/>
        <v>3.0916821756038877E-6</v>
      </c>
      <c r="Q8446" s="88">
        <f t="shared" si="925"/>
        <v>3.1792246632204036E-5</v>
      </c>
      <c r="R8446" s="89">
        <f t="shared" si="926"/>
        <v>6.5756216557898411E-3</v>
      </c>
      <c r="S8446" s="88">
        <f t="shared" si="928"/>
        <v>5.4276365350774278E-2</v>
      </c>
    </row>
    <row r="8447" spans="1:19" x14ac:dyDescent="0.2">
      <c r="A8447" s="60">
        <v>2004</v>
      </c>
      <c r="B8447" s="61">
        <v>12</v>
      </c>
      <c r="C8447" s="61">
        <v>17</v>
      </c>
      <c r="D8447" s="61">
        <v>21</v>
      </c>
      <c r="E8447" s="87">
        <v>3.8331702467146622E-2</v>
      </c>
      <c r="F8447" s="87">
        <v>2.0633158339338206E-2</v>
      </c>
      <c r="G8447" s="87">
        <v>1.4049599999999879E-3</v>
      </c>
      <c r="H8447" s="87">
        <v>1.6661480863503531E-6</v>
      </c>
      <c r="I8447" s="87">
        <v>6.4846814516129276E-5</v>
      </c>
      <c r="J8447" s="87">
        <v>6.7087914928259671E-3</v>
      </c>
      <c r="K8447" s="88">
        <v>6.7145125261913269E-2</v>
      </c>
      <c r="L8447" s="84"/>
      <c r="M8447" s="88">
        <f t="shared" si="927"/>
        <v>2.9143065419088482E-2</v>
      </c>
      <c r="N8447" s="88">
        <f t="shared" si="922"/>
        <v>2.2793542804987774E-2</v>
      </c>
      <c r="O8447" s="88">
        <f t="shared" si="923"/>
        <v>5.6104823839481168E-4</v>
      </c>
      <c r="P8447" s="88">
        <f t="shared" si="924"/>
        <v>3.0916821756038877E-6</v>
      </c>
      <c r="Q8447" s="88">
        <f t="shared" si="925"/>
        <v>3.1792246632204036E-5</v>
      </c>
      <c r="R8447" s="89">
        <f t="shared" si="926"/>
        <v>6.7087914928259671E-3</v>
      </c>
      <c r="S8447" s="88">
        <f t="shared" si="928"/>
        <v>5.2532540391278873E-2</v>
      </c>
    </row>
    <row r="8448" spans="1:19" x14ac:dyDescent="0.2">
      <c r="A8448" s="60">
        <v>2004</v>
      </c>
      <c r="B8448" s="61">
        <v>12</v>
      </c>
      <c r="C8448" s="61">
        <v>17</v>
      </c>
      <c r="D8448" s="61">
        <v>22</v>
      </c>
      <c r="E8448" s="87">
        <v>3.5818409798001154E-2</v>
      </c>
      <c r="F8448" s="87">
        <v>1.9419090847700351E-2</v>
      </c>
      <c r="G8448" s="87">
        <v>1.4049599999999879E-3</v>
      </c>
      <c r="H8448" s="87">
        <v>1.6661480863503531E-6</v>
      </c>
      <c r="I8448" s="87">
        <v>6.4846814516129276E-5</v>
      </c>
      <c r="J8448" s="87">
        <v>5.7008433987854002E-3</v>
      </c>
      <c r="K8448" s="88">
        <v>6.240981700708937E-2</v>
      </c>
      <c r="L8448" s="84"/>
      <c r="M8448" s="88">
        <f t="shared" si="927"/>
        <v>2.7232243619900228E-2</v>
      </c>
      <c r="N8448" s="88">
        <f t="shared" si="922"/>
        <v>2.1452356987301698E-2</v>
      </c>
      <c r="O8448" s="88">
        <f t="shared" si="923"/>
        <v>5.6104823839481168E-4</v>
      </c>
      <c r="P8448" s="88">
        <f t="shared" si="924"/>
        <v>3.0916821756038877E-6</v>
      </c>
      <c r="Q8448" s="88">
        <f t="shared" si="925"/>
        <v>3.1792246632204036E-5</v>
      </c>
      <c r="R8448" s="89">
        <f t="shared" si="926"/>
        <v>5.7008433987854002E-3</v>
      </c>
      <c r="S8448" s="88">
        <f t="shared" si="928"/>
        <v>4.9280532774404542E-2</v>
      </c>
    </row>
    <row r="8449" spans="1:19" x14ac:dyDescent="0.2">
      <c r="A8449" s="60">
        <v>2004</v>
      </c>
      <c r="B8449" s="61">
        <v>12</v>
      </c>
      <c r="C8449" s="61">
        <v>17</v>
      </c>
      <c r="D8449" s="61">
        <v>23</v>
      </c>
      <c r="E8449" s="87">
        <v>3.4599359821939457E-2</v>
      </c>
      <c r="F8449" s="87">
        <v>1.7616269570248221E-2</v>
      </c>
      <c r="G8449" s="87">
        <v>1.4049599999999879E-3</v>
      </c>
      <c r="H8449" s="87">
        <v>1.6661480863503531E-6</v>
      </c>
      <c r="I8449" s="87">
        <v>6.4846814516129276E-5</v>
      </c>
      <c r="J8449" s="87">
        <v>6.4166910502641422E-3</v>
      </c>
      <c r="K8449" s="88">
        <v>6.0103793405054291E-2</v>
      </c>
      <c r="L8449" s="84"/>
      <c r="M8449" s="88">
        <f t="shared" si="927"/>
        <v>2.6305416713843718E-2</v>
      </c>
      <c r="N8449" s="88">
        <f t="shared" si="922"/>
        <v>1.9460772214794888E-2</v>
      </c>
      <c r="O8449" s="88">
        <f t="shared" si="923"/>
        <v>5.6104823839481168E-4</v>
      </c>
      <c r="P8449" s="88">
        <f t="shared" si="924"/>
        <v>3.0916821756038877E-6</v>
      </c>
      <c r="Q8449" s="88">
        <f t="shared" si="925"/>
        <v>3.1792246632204036E-5</v>
      </c>
      <c r="R8449" s="89">
        <f t="shared" si="926"/>
        <v>6.4166910502641422E-3</v>
      </c>
      <c r="S8449" s="88">
        <f t="shared" si="928"/>
        <v>4.636212109584123E-2</v>
      </c>
    </row>
    <row r="8450" spans="1:19" x14ac:dyDescent="0.2">
      <c r="A8450" s="60">
        <v>2004</v>
      </c>
      <c r="B8450" s="61">
        <v>12</v>
      </c>
      <c r="C8450" s="61">
        <v>17</v>
      </c>
      <c r="D8450" s="61">
        <v>24</v>
      </c>
      <c r="E8450" s="87">
        <v>2.9906683782630346E-2</v>
      </c>
      <c r="F8450" s="87">
        <v>1.4545394627215512E-2</v>
      </c>
      <c r="G8450" s="87">
        <v>1.4049599999999879E-3</v>
      </c>
      <c r="H8450" s="87">
        <v>1.6661480863503531E-6</v>
      </c>
      <c r="I8450" s="87">
        <v>6.4846814516129276E-5</v>
      </c>
      <c r="J8450" s="87">
        <v>6.2984585810907509E-3</v>
      </c>
      <c r="K8450" s="88">
        <v>5.2222009953539081E-2</v>
      </c>
      <c r="L8450" s="84"/>
      <c r="M8450" s="88">
        <f t="shared" si="927"/>
        <v>2.2737639756339991E-2</v>
      </c>
      <c r="N8450" s="88">
        <f t="shared" si="922"/>
        <v>1.6068362855471106E-2</v>
      </c>
      <c r="O8450" s="88">
        <f t="shared" si="923"/>
        <v>5.6104823839481168E-4</v>
      </c>
      <c r="P8450" s="88">
        <f t="shared" si="924"/>
        <v>3.0916821756038877E-6</v>
      </c>
      <c r="Q8450" s="88">
        <f t="shared" si="925"/>
        <v>3.1792246632204036E-5</v>
      </c>
      <c r="R8450" s="89">
        <f t="shared" si="926"/>
        <v>6.2984585810907509E-3</v>
      </c>
      <c r="S8450" s="88">
        <f t="shared" si="928"/>
        <v>3.9401934779013714E-2</v>
      </c>
    </row>
    <row r="8451" spans="1:19" x14ac:dyDescent="0.2">
      <c r="A8451" s="60">
        <v>2004</v>
      </c>
      <c r="B8451" s="61">
        <v>12</v>
      </c>
      <c r="C8451" s="61">
        <v>18</v>
      </c>
      <c r="D8451" s="61">
        <v>1</v>
      </c>
      <c r="E8451" s="87">
        <v>2.8657235845372477E-2</v>
      </c>
      <c r="F8451" s="87">
        <v>1.4023269666053212E-2</v>
      </c>
      <c r="G8451" s="87">
        <v>1.4049599999999879E-3</v>
      </c>
      <c r="H8451" s="87">
        <v>1.6661480863503531E-6</v>
      </c>
      <c r="I8451" s="87">
        <v>6.4846814516129276E-5</v>
      </c>
      <c r="J8451" s="87">
        <v>8.6864111207816831E-3</v>
      </c>
      <c r="K8451" s="88">
        <v>5.283838959480984E-2</v>
      </c>
      <c r="L8451" s="84"/>
      <c r="M8451" s="88">
        <f t="shared" si="927"/>
        <v>2.1787701699076296E-2</v>
      </c>
      <c r="N8451" s="88">
        <f t="shared" ref="N8451:N8514" si="929">F8451*W$5</f>
        <v>1.5491569062873906E-2</v>
      </c>
      <c r="O8451" s="88">
        <f t="shared" ref="O8451:O8514" si="930">G8451*X$5</f>
        <v>5.6104823839481168E-4</v>
      </c>
      <c r="P8451" s="88">
        <f t="shared" ref="P8451:P8514" si="931">H8451*Y$5</f>
        <v>3.0916821756038877E-6</v>
      </c>
      <c r="Q8451" s="88">
        <f t="shared" ref="Q8451:Q8514" si="932">I8451*Z$5</f>
        <v>3.1792246632204036E-5</v>
      </c>
      <c r="R8451" s="89">
        <f t="shared" ref="R8451:R8514" si="933">J8451</f>
        <v>8.6864111207816831E-3</v>
      </c>
      <c r="S8451" s="88">
        <f t="shared" si="928"/>
        <v>3.7875202929152821E-2</v>
      </c>
    </row>
    <row r="8452" spans="1:19" x14ac:dyDescent="0.2">
      <c r="A8452" s="60">
        <v>2004</v>
      </c>
      <c r="B8452" s="61">
        <v>12</v>
      </c>
      <c r="C8452" s="61">
        <v>18</v>
      </c>
      <c r="D8452" s="61">
        <v>2</v>
      </c>
      <c r="E8452" s="87">
        <v>2.7052494787715202E-2</v>
      </c>
      <c r="F8452" s="87">
        <v>1.3401240570363619E-2</v>
      </c>
      <c r="G8452" s="87">
        <v>1.4049599999999879E-3</v>
      </c>
      <c r="H8452" s="87">
        <v>1.6661480863503531E-6</v>
      </c>
      <c r="I8452" s="87">
        <v>6.4846814516129276E-5</v>
      </c>
      <c r="J8452" s="87">
        <v>9.2316580289924354E-3</v>
      </c>
      <c r="K8452" s="88">
        <v>5.115686634967373E-2</v>
      </c>
      <c r="L8452" s="84"/>
      <c r="M8452" s="88">
        <f t="shared" ref="M8452:M8515" si="934">E8452*V$5</f>
        <v>2.0567639176048879E-2</v>
      </c>
      <c r="N8452" s="88">
        <f t="shared" si="929"/>
        <v>1.4804410723594504E-2</v>
      </c>
      <c r="O8452" s="88">
        <f t="shared" si="930"/>
        <v>5.6104823839481168E-4</v>
      </c>
      <c r="P8452" s="88">
        <f t="shared" si="931"/>
        <v>3.0916821756038877E-6</v>
      </c>
      <c r="Q8452" s="88">
        <f t="shared" si="932"/>
        <v>3.1792246632204036E-5</v>
      </c>
      <c r="R8452" s="89">
        <f t="shared" si="933"/>
        <v>9.2316580289924354E-3</v>
      </c>
      <c r="S8452" s="88">
        <f t="shared" ref="S8452:S8515" si="935">SUM(M8452:Q8452)</f>
        <v>3.5967982066846003E-2</v>
      </c>
    </row>
    <row r="8453" spans="1:19" x14ac:dyDescent="0.2">
      <c r="A8453" s="60">
        <v>2004</v>
      </c>
      <c r="B8453" s="61">
        <v>12</v>
      </c>
      <c r="C8453" s="61">
        <v>18</v>
      </c>
      <c r="D8453" s="61">
        <v>3</v>
      </c>
      <c r="E8453" s="87">
        <v>2.6310222040920924E-2</v>
      </c>
      <c r="F8453" s="87">
        <v>1.2940240108170261E-2</v>
      </c>
      <c r="G8453" s="87">
        <v>1.4049599999999879E-3</v>
      </c>
      <c r="H8453" s="87">
        <v>1.6661480863503531E-6</v>
      </c>
      <c r="I8453" s="87">
        <v>6.4846814516129276E-5</v>
      </c>
      <c r="J8453" s="87">
        <v>9.7600009538774523E-3</v>
      </c>
      <c r="K8453" s="88">
        <v>5.0481936065571109E-2</v>
      </c>
      <c r="L8453" s="84"/>
      <c r="M8453" s="88">
        <f t="shared" si="934"/>
        <v>2.0003299430451284E-2</v>
      </c>
      <c r="N8453" s="88">
        <f t="shared" si="929"/>
        <v>1.4295141439885781E-2</v>
      </c>
      <c r="O8453" s="88">
        <f t="shared" si="930"/>
        <v>5.6104823839481168E-4</v>
      </c>
      <c r="P8453" s="88">
        <f t="shared" si="931"/>
        <v>3.0916821756038877E-6</v>
      </c>
      <c r="Q8453" s="88">
        <f t="shared" si="932"/>
        <v>3.1792246632204036E-5</v>
      </c>
      <c r="R8453" s="89">
        <f t="shared" si="933"/>
        <v>9.7600009538774523E-3</v>
      </c>
      <c r="S8453" s="88">
        <f t="shared" si="935"/>
        <v>3.4894373037539686E-2</v>
      </c>
    </row>
    <row r="8454" spans="1:19" x14ac:dyDescent="0.2">
      <c r="A8454" s="60">
        <v>2004</v>
      </c>
      <c r="B8454" s="61">
        <v>12</v>
      </c>
      <c r="C8454" s="61">
        <v>18</v>
      </c>
      <c r="D8454" s="61">
        <v>4</v>
      </c>
      <c r="E8454" s="87">
        <v>2.5795033161858535E-2</v>
      </c>
      <c r="F8454" s="87">
        <v>1.3065817249466878E-2</v>
      </c>
      <c r="G8454" s="87">
        <v>1.4049599999999879E-3</v>
      </c>
      <c r="H8454" s="87">
        <v>1.6661480863503531E-6</v>
      </c>
      <c r="I8454" s="87">
        <v>6.4846814516129276E-5</v>
      </c>
      <c r="J8454" s="87">
        <v>9.8092509962455395E-3</v>
      </c>
      <c r="K8454" s="88">
        <v>5.0141574370173428E-2</v>
      </c>
      <c r="L8454" s="84"/>
      <c r="M8454" s="88">
        <f t="shared" si="934"/>
        <v>1.9611608421721098E-2</v>
      </c>
      <c r="N8454" s="88">
        <f t="shared" si="929"/>
        <v>1.4433867072597823E-2</v>
      </c>
      <c r="O8454" s="88">
        <f t="shared" si="930"/>
        <v>5.6104823839481168E-4</v>
      </c>
      <c r="P8454" s="88">
        <f t="shared" si="931"/>
        <v>3.0916821756038877E-6</v>
      </c>
      <c r="Q8454" s="88">
        <f t="shared" si="932"/>
        <v>3.1792246632204036E-5</v>
      </c>
      <c r="R8454" s="89">
        <f t="shared" si="933"/>
        <v>9.8092509962455395E-3</v>
      </c>
      <c r="S8454" s="88">
        <f t="shared" si="935"/>
        <v>3.4641407661521545E-2</v>
      </c>
    </row>
    <row r="8455" spans="1:19" x14ac:dyDescent="0.2">
      <c r="A8455" s="60">
        <v>2004</v>
      </c>
      <c r="B8455" s="61">
        <v>12</v>
      </c>
      <c r="C8455" s="61">
        <v>18</v>
      </c>
      <c r="D8455" s="61">
        <v>5</v>
      </c>
      <c r="E8455" s="87">
        <v>2.600215568252626E-2</v>
      </c>
      <c r="F8455" s="87">
        <v>1.346524449070495E-2</v>
      </c>
      <c r="G8455" s="87">
        <v>1.4049599999999879E-3</v>
      </c>
      <c r="H8455" s="87">
        <v>1.6661480863503531E-6</v>
      </c>
      <c r="I8455" s="87">
        <v>6.4846814516129276E-5</v>
      </c>
      <c r="J8455" s="87">
        <v>9.8211421292966321E-3</v>
      </c>
      <c r="K8455" s="88">
        <v>5.0760015265130312E-2</v>
      </c>
      <c r="L8455" s="84"/>
      <c r="M8455" s="88">
        <f t="shared" si="934"/>
        <v>1.9769080821355825E-2</v>
      </c>
      <c r="N8455" s="88">
        <f t="shared" si="929"/>
        <v>1.4875116142221848E-2</v>
      </c>
      <c r="O8455" s="88">
        <f t="shared" si="930"/>
        <v>5.6104823839481168E-4</v>
      </c>
      <c r="P8455" s="88">
        <f t="shared" si="931"/>
        <v>3.0916821756038877E-6</v>
      </c>
      <c r="Q8455" s="88">
        <f t="shared" si="932"/>
        <v>3.1792246632204036E-5</v>
      </c>
      <c r="R8455" s="89">
        <f t="shared" si="933"/>
        <v>9.8211421292966321E-3</v>
      </c>
      <c r="S8455" s="88">
        <f t="shared" si="935"/>
        <v>3.5240129130780291E-2</v>
      </c>
    </row>
    <row r="8456" spans="1:19" x14ac:dyDescent="0.2">
      <c r="A8456" s="60">
        <v>2004</v>
      </c>
      <c r="B8456" s="61">
        <v>12</v>
      </c>
      <c r="C8456" s="61">
        <v>18</v>
      </c>
      <c r="D8456" s="61">
        <v>6</v>
      </c>
      <c r="E8456" s="87">
        <v>2.7093663072967639E-2</v>
      </c>
      <c r="F8456" s="87">
        <v>1.3482913463133314E-2</v>
      </c>
      <c r="G8456" s="87">
        <v>1.4049599999999879E-3</v>
      </c>
      <c r="H8456" s="87">
        <v>1.6661480863503531E-6</v>
      </c>
      <c r="I8456" s="87">
        <v>6.4846814516129276E-5</v>
      </c>
      <c r="J8456" s="87">
        <v>9.7808474622506515E-3</v>
      </c>
      <c r="K8456" s="88">
        <v>5.1828896960954073E-2</v>
      </c>
      <c r="L8456" s="84"/>
      <c r="M8456" s="88">
        <f t="shared" si="934"/>
        <v>2.0598938856289582E-2</v>
      </c>
      <c r="N8456" s="88">
        <f t="shared" si="929"/>
        <v>1.4894635135521007E-2</v>
      </c>
      <c r="O8456" s="88">
        <f t="shared" si="930"/>
        <v>5.6104823839481168E-4</v>
      </c>
      <c r="P8456" s="88">
        <f t="shared" si="931"/>
        <v>3.0916821756038877E-6</v>
      </c>
      <c r="Q8456" s="88">
        <f t="shared" si="932"/>
        <v>3.1792246632204036E-5</v>
      </c>
      <c r="R8456" s="89">
        <f t="shared" si="933"/>
        <v>9.7808474622506515E-3</v>
      </c>
      <c r="S8456" s="88">
        <f t="shared" si="935"/>
        <v>3.6089506159013213E-2</v>
      </c>
    </row>
    <row r="8457" spans="1:19" x14ac:dyDescent="0.2">
      <c r="A8457" s="60">
        <v>2004</v>
      </c>
      <c r="B8457" s="61">
        <v>12</v>
      </c>
      <c r="C8457" s="61">
        <v>18</v>
      </c>
      <c r="D8457" s="61">
        <v>7</v>
      </c>
      <c r="E8457" s="87">
        <v>2.9700716007924063E-2</v>
      </c>
      <c r="F8457" s="87">
        <v>1.4225620773858069E-2</v>
      </c>
      <c r="G8457" s="87">
        <v>1.421013333333321E-4</v>
      </c>
      <c r="H8457" s="87">
        <v>1.6851858031628439E-7</v>
      </c>
      <c r="I8457" s="87">
        <v>6.4846814516129276E-5</v>
      </c>
      <c r="J8457" s="87">
        <v>9.8954706833728028E-3</v>
      </c>
      <c r="K8457" s="88">
        <v>5.4028924131584721E-2</v>
      </c>
      <c r="L8457" s="84"/>
      <c r="M8457" s="88">
        <f t="shared" si="934"/>
        <v>2.2581045294154702E-2</v>
      </c>
      <c r="N8457" s="88">
        <f t="shared" si="929"/>
        <v>1.5715107241640901E-2</v>
      </c>
      <c r="O8457" s="88">
        <f t="shared" si="930"/>
        <v>5.6745887954262473E-5</v>
      </c>
      <c r="P8457" s="88">
        <f t="shared" si="931"/>
        <v>3.1270083091064023E-7</v>
      </c>
      <c r="Q8457" s="88">
        <f t="shared" si="932"/>
        <v>3.1792246632204036E-5</v>
      </c>
      <c r="R8457" s="89">
        <f t="shared" si="933"/>
        <v>9.8954706833728028E-3</v>
      </c>
      <c r="S8457" s="88">
        <f t="shared" si="935"/>
        <v>3.8385003371212978E-2</v>
      </c>
    </row>
    <row r="8458" spans="1:19" x14ac:dyDescent="0.2">
      <c r="A8458" s="60">
        <v>2004</v>
      </c>
      <c r="B8458" s="61">
        <v>12</v>
      </c>
      <c r="C8458" s="61">
        <v>18</v>
      </c>
      <c r="D8458" s="61">
        <v>8</v>
      </c>
      <c r="E8458" s="87">
        <v>3.4853893894772697E-2</v>
      </c>
      <c r="F8458" s="87">
        <v>1.5561325991801159E-2</v>
      </c>
      <c r="G8458" s="87">
        <v>1.421013333333321E-4</v>
      </c>
      <c r="H8458" s="87">
        <v>1.6851858031628439E-7</v>
      </c>
      <c r="I8458" s="87">
        <v>6.4846814516129276E-5</v>
      </c>
      <c r="J8458" s="87">
        <v>8.7813831123320675E-3</v>
      </c>
      <c r="K8458" s="88">
        <v>5.9403719665335697E-2</v>
      </c>
      <c r="L8458" s="84"/>
      <c r="M8458" s="88">
        <f t="shared" si="934"/>
        <v>2.6498935463560715E-2</v>
      </c>
      <c r="N8458" s="88">
        <f t="shared" si="929"/>
        <v>1.7190666802582452E-2</v>
      </c>
      <c r="O8458" s="88">
        <f t="shared" si="930"/>
        <v>5.6745887954262473E-5</v>
      </c>
      <c r="P8458" s="88">
        <f t="shared" si="931"/>
        <v>3.1270083091064023E-7</v>
      </c>
      <c r="Q8458" s="88">
        <f t="shared" si="932"/>
        <v>3.1792246632204036E-5</v>
      </c>
      <c r="R8458" s="89">
        <f t="shared" si="933"/>
        <v>8.7813831123320675E-3</v>
      </c>
      <c r="S8458" s="88">
        <f t="shared" si="935"/>
        <v>4.3778453101560547E-2</v>
      </c>
    </row>
    <row r="8459" spans="1:19" x14ac:dyDescent="0.2">
      <c r="A8459" s="60">
        <v>2004</v>
      </c>
      <c r="B8459" s="61">
        <v>12</v>
      </c>
      <c r="C8459" s="61">
        <v>18</v>
      </c>
      <c r="D8459" s="61">
        <v>9</v>
      </c>
      <c r="E8459" s="87">
        <v>3.7359597263962506E-2</v>
      </c>
      <c r="F8459" s="87">
        <v>1.6437456319768201E-2</v>
      </c>
      <c r="G8459" s="87">
        <v>1.421013333333321E-4</v>
      </c>
      <c r="H8459" s="87">
        <v>1.6851858031628439E-7</v>
      </c>
      <c r="I8459" s="87">
        <v>6.4846814516129276E-5</v>
      </c>
      <c r="J8459" s="87">
        <v>9.7532670615236815E-3</v>
      </c>
      <c r="K8459" s="88">
        <v>6.3757437311684165E-2</v>
      </c>
      <c r="L8459" s="84"/>
      <c r="M8459" s="88">
        <f t="shared" si="934"/>
        <v>2.8403987222524886E-2</v>
      </c>
      <c r="N8459" s="88">
        <f t="shared" si="929"/>
        <v>1.8158531915854551E-2</v>
      </c>
      <c r="O8459" s="88">
        <f t="shared" si="930"/>
        <v>5.6745887954262473E-5</v>
      </c>
      <c r="P8459" s="88">
        <f t="shared" si="931"/>
        <v>3.1270083091064023E-7</v>
      </c>
      <c r="Q8459" s="88">
        <f t="shared" si="932"/>
        <v>3.1792246632204036E-5</v>
      </c>
      <c r="R8459" s="89">
        <f t="shared" si="933"/>
        <v>9.7532670615236815E-3</v>
      </c>
      <c r="S8459" s="88">
        <f t="shared" si="935"/>
        <v>4.6651369973796812E-2</v>
      </c>
    </row>
    <row r="8460" spans="1:19" x14ac:dyDescent="0.2">
      <c r="A8460" s="60">
        <v>2004</v>
      </c>
      <c r="B8460" s="61">
        <v>12</v>
      </c>
      <c r="C8460" s="61">
        <v>18</v>
      </c>
      <c r="D8460" s="61">
        <v>10</v>
      </c>
      <c r="E8460" s="87">
        <v>3.9156206997986359E-2</v>
      </c>
      <c r="F8460" s="87">
        <v>1.721866178497896E-2</v>
      </c>
      <c r="G8460" s="87">
        <v>1.421013333333321E-4</v>
      </c>
      <c r="H8460" s="87">
        <v>1.6851858031628439E-7</v>
      </c>
      <c r="I8460" s="87">
        <v>6.4846814516129276E-5</v>
      </c>
      <c r="J8460" s="87">
        <v>1.060946498936617E-2</v>
      </c>
      <c r="K8460" s="88">
        <v>6.7191450438761263E-2</v>
      </c>
      <c r="L8460" s="84"/>
      <c r="M8460" s="88">
        <f t="shared" si="934"/>
        <v>2.9769924857465678E-2</v>
      </c>
      <c r="N8460" s="88">
        <f t="shared" si="929"/>
        <v>1.9021533106361722E-2</v>
      </c>
      <c r="O8460" s="88">
        <f t="shared" si="930"/>
        <v>5.6745887954262473E-5</v>
      </c>
      <c r="P8460" s="88">
        <f t="shared" si="931"/>
        <v>3.1270083091064023E-7</v>
      </c>
      <c r="Q8460" s="88">
        <f t="shared" si="932"/>
        <v>3.1792246632204036E-5</v>
      </c>
      <c r="R8460" s="89">
        <f t="shared" si="933"/>
        <v>1.060946498936617E-2</v>
      </c>
      <c r="S8460" s="88">
        <f t="shared" si="935"/>
        <v>4.8880308799244779E-2</v>
      </c>
    </row>
    <row r="8461" spans="1:19" x14ac:dyDescent="0.2">
      <c r="A8461" s="60">
        <v>2004</v>
      </c>
      <c r="B8461" s="61">
        <v>12</v>
      </c>
      <c r="C8461" s="61">
        <v>18</v>
      </c>
      <c r="D8461" s="61">
        <v>11</v>
      </c>
      <c r="E8461" s="87">
        <v>3.9937524822325231E-2</v>
      </c>
      <c r="F8461" s="87">
        <v>1.7285749942687542E-2</v>
      </c>
      <c r="G8461" s="87">
        <v>1.421013333333321E-4</v>
      </c>
      <c r="H8461" s="87">
        <v>1.6851858031628439E-7</v>
      </c>
      <c r="I8461" s="87">
        <v>6.4846814516129276E-5</v>
      </c>
      <c r="J8461" s="87">
        <v>1.0483786380971376E-2</v>
      </c>
      <c r="K8461" s="88">
        <v>6.7914177812413934E-2</v>
      </c>
      <c r="L8461" s="84"/>
      <c r="M8461" s="88">
        <f t="shared" si="934"/>
        <v>3.0363950037727978E-2</v>
      </c>
      <c r="N8461" s="88">
        <f t="shared" si="929"/>
        <v>1.9095645695878512E-2</v>
      </c>
      <c r="O8461" s="88">
        <f t="shared" si="930"/>
        <v>5.6745887954262473E-5</v>
      </c>
      <c r="P8461" s="88">
        <f t="shared" si="931"/>
        <v>3.1270083091064023E-7</v>
      </c>
      <c r="Q8461" s="88">
        <f t="shared" si="932"/>
        <v>3.1792246632204036E-5</v>
      </c>
      <c r="R8461" s="89">
        <f t="shared" si="933"/>
        <v>1.0483786380971376E-2</v>
      </c>
      <c r="S8461" s="88">
        <f t="shared" si="935"/>
        <v>4.9548446569023866E-2</v>
      </c>
    </row>
    <row r="8462" spans="1:19" x14ac:dyDescent="0.2">
      <c r="A8462" s="60">
        <v>2004</v>
      </c>
      <c r="B8462" s="61">
        <v>12</v>
      </c>
      <c r="C8462" s="61">
        <v>18</v>
      </c>
      <c r="D8462" s="61">
        <v>12</v>
      </c>
      <c r="E8462" s="87">
        <v>4.0111371428781253E-2</v>
      </c>
      <c r="F8462" s="87">
        <v>1.6921487984045216E-2</v>
      </c>
      <c r="G8462" s="87">
        <v>1.421013333333321E-4</v>
      </c>
      <c r="H8462" s="87">
        <v>1.6851858031628439E-7</v>
      </c>
      <c r="I8462" s="87">
        <v>6.4846814516129276E-5</v>
      </c>
      <c r="J8462" s="87">
        <v>9.3953078017573396E-3</v>
      </c>
      <c r="K8462" s="88">
        <v>6.6635283881013585E-2</v>
      </c>
      <c r="L8462" s="84"/>
      <c r="M8462" s="88">
        <f t="shared" si="934"/>
        <v>3.0496123218117677E-2</v>
      </c>
      <c r="N8462" s="88">
        <f t="shared" si="929"/>
        <v>1.8693243872076638E-2</v>
      </c>
      <c r="O8462" s="88">
        <f t="shared" si="930"/>
        <v>5.6745887954262473E-5</v>
      </c>
      <c r="P8462" s="88">
        <f t="shared" si="931"/>
        <v>3.1270083091064023E-7</v>
      </c>
      <c r="Q8462" s="88">
        <f t="shared" si="932"/>
        <v>3.1792246632204036E-5</v>
      </c>
      <c r="R8462" s="89">
        <f t="shared" si="933"/>
        <v>9.3953078017573396E-3</v>
      </c>
      <c r="S8462" s="88">
        <f t="shared" si="935"/>
        <v>4.9278217925611691E-2</v>
      </c>
    </row>
    <row r="8463" spans="1:19" x14ac:dyDescent="0.2">
      <c r="A8463" s="60">
        <v>2004</v>
      </c>
      <c r="B8463" s="61">
        <v>12</v>
      </c>
      <c r="C8463" s="61">
        <v>18</v>
      </c>
      <c r="D8463" s="61">
        <v>13</v>
      </c>
      <c r="E8463" s="87">
        <v>4.0487653373996901E-2</v>
      </c>
      <c r="F8463" s="87">
        <v>1.6353913437460097E-2</v>
      </c>
      <c r="G8463" s="87">
        <v>1.421013333333321E-4</v>
      </c>
      <c r="H8463" s="87">
        <v>1.6851858031628439E-7</v>
      </c>
      <c r="I8463" s="87">
        <v>6.4846814516129276E-5</v>
      </c>
      <c r="J8463" s="87">
        <v>8.5148300726262394E-3</v>
      </c>
      <c r="K8463" s="88">
        <v>6.5563513550513014E-2</v>
      </c>
      <c r="L8463" s="84"/>
      <c r="M8463" s="88">
        <f t="shared" si="934"/>
        <v>3.0782205198296882E-2</v>
      </c>
      <c r="N8463" s="88">
        <f t="shared" si="929"/>
        <v>1.8066241718075606E-2</v>
      </c>
      <c r="O8463" s="88">
        <f t="shared" si="930"/>
        <v>5.6745887954262473E-5</v>
      </c>
      <c r="P8463" s="88">
        <f t="shared" si="931"/>
        <v>3.1270083091064023E-7</v>
      </c>
      <c r="Q8463" s="88">
        <f t="shared" si="932"/>
        <v>3.1792246632204036E-5</v>
      </c>
      <c r="R8463" s="89">
        <f t="shared" si="933"/>
        <v>8.5148300726262394E-3</v>
      </c>
      <c r="S8463" s="88">
        <f t="shared" si="935"/>
        <v>4.8937297751789864E-2</v>
      </c>
    </row>
    <row r="8464" spans="1:19" x14ac:dyDescent="0.2">
      <c r="A8464" s="60">
        <v>2004</v>
      </c>
      <c r="B8464" s="61">
        <v>12</v>
      </c>
      <c r="C8464" s="61">
        <v>18</v>
      </c>
      <c r="D8464" s="61">
        <v>14</v>
      </c>
      <c r="E8464" s="87">
        <v>3.8532641195172829E-2</v>
      </c>
      <c r="F8464" s="87">
        <v>1.6226531887421621E-2</v>
      </c>
      <c r="G8464" s="87">
        <v>1.421013333333321E-4</v>
      </c>
      <c r="H8464" s="87">
        <v>1.6851858031628439E-7</v>
      </c>
      <c r="I8464" s="87">
        <v>6.4846814516129276E-5</v>
      </c>
      <c r="J8464" s="87">
        <v>8.1220094254113237E-3</v>
      </c>
      <c r="K8464" s="88">
        <v>6.3088299174435564E-2</v>
      </c>
      <c r="L8464" s="84"/>
      <c r="M8464" s="88">
        <f t="shared" si="934"/>
        <v>2.9295836366351136E-2</v>
      </c>
      <c r="N8464" s="88">
        <f t="shared" si="929"/>
        <v>1.7925522746911986E-2</v>
      </c>
      <c r="O8464" s="88">
        <f t="shared" si="930"/>
        <v>5.6745887954262473E-5</v>
      </c>
      <c r="P8464" s="88">
        <f t="shared" si="931"/>
        <v>3.1270083091064023E-7</v>
      </c>
      <c r="Q8464" s="88">
        <f t="shared" si="932"/>
        <v>3.1792246632204036E-5</v>
      </c>
      <c r="R8464" s="89">
        <f t="shared" si="933"/>
        <v>8.1220094254113237E-3</v>
      </c>
      <c r="S8464" s="88">
        <f t="shared" si="935"/>
        <v>4.7310209948680501E-2</v>
      </c>
    </row>
    <row r="8465" spans="1:19" x14ac:dyDescent="0.2">
      <c r="A8465" s="60">
        <v>2004</v>
      </c>
      <c r="B8465" s="61">
        <v>12</v>
      </c>
      <c r="C8465" s="61">
        <v>18</v>
      </c>
      <c r="D8465" s="61">
        <v>15</v>
      </c>
      <c r="E8465" s="87">
        <v>3.7686866458259582E-2</v>
      </c>
      <c r="F8465" s="87">
        <v>1.6247865557940711E-2</v>
      </c>
      <c r="G8465" s="87">
        <v>1.421013333333321E-4</v>
      </c>
      <c r="H8465" s="87">
        <v>1.6851858031628439E-7</v>
      </c>
      <c r="I8465" s="87">
        <v>6.4846814516129276E-5</v>
      </c>
      <c r="J8465" s="87">
        <v>8.4728511818292791E-3</v>
      </c>
      <c r="K8465" s="88">
        <v>6.2614699864459347E-2</v>
      </c>
      <c r="L8465" s="84"/>
      <c r="M8465" s="88">
        <f t="shared" si="934"/>
        <v>2.8652805483264196E-2</v>
      </c>
      <c r="N8465" s="88">
        <f t="shared" si="929"/>
        <v>1.7949090148672159E-2</v>
      </c>
      <c r="O8465" s="88">
        <f t="shared" si="930"/>
        <v>5.6745887954262473E-5</v>
      </c>
      <c r="P8465" s="88">
        <f t="shared" si="931"/>
        <v>3.1270083091064023E-7</v>
      </c>
      <c r="Q8465" s="88">
        <f t="shared" si="932"/>
        <v>3.1792246632204036E-5</v>
      </c>
      <c r="R8465" s="89">
        <f t="shared" si="933"/>
        <v>8.4728511818292791E-3</v>
      </c>
      <c r="S8465" s="88">
        <f t="shared" si="935"/>
        <v>4.669074646735373E-2</v>
      </c>
    </row>
    <row r="8466" spans="1:19" x14ac:dyDescent="0.2">
      <c r="A8466" s="60">
        <v>2004</v>
      </c>
      <c r="B8466" s="61">
        <v>12</v>
      </c>
      <c r="C8466" s="61">
        <v>18</v>
      </c>
      <c r="D8466" s="61">
        <v>16</v>
      </c>
      <c r="E8466" s="87">
        <v>3.7106971995088285E-2</v>
      </c>
      <c r="F8466" s="87">
        <v>1.5964948945556189E-2</v>
      </c>
      <c r="G8466" s="87">
        <v>1.421013333333321E-4</v>
      </c>
      <c r="H8466" s="87">
        <v>1.6851858031628439E-7</v>
      </c>
      <c r="I8466" s="87">
        <v>6.4846814516129276E-5</v>
      </c>
      <c r="J8466" s="87">
        <v>8.7592186264143189E-3</v>
      </c>
      <c r="K8466" s="88">
        <v>6.2038256233488576E-2</v>
      </c>
      <c r="L8466" s="84"/>
      <c r="M8466" s="88">
        <f t="shared" si="934"/>
        <v>2.8211919710166775E-2</v>
      </c>
      <c r="N8466" s="88">
        <f t="shared" si="929"/>
        <v>1.763655089469212E-2</v>
      </c>
      <c r="O8466" s="88">
        <f t="shared" si="930"/>
        <v>5.6745887954262473E-5</v>
      </c>
      <c r="P8466" s="88">
        <f t="shared" si="931"/>
        <v>3.1270083091064023E-7</v>
      </c>
      <c r="Q8466" s="88">
        <f t="shared" si="932"/>
        <v>3.1792246632204036E-5</v>
      </c>
      <c r="R8466" s="89">
        <f t="shared" si="933"/>
        <v>8.7592186264143189E-3</v>
      </c>
      <c r="S8466" s="88">
        <f t="shared" si="935"/>
        <v>4.593732144027627E-2</v>
      </c>
    </row>
    <row r="8467" spans="1:19" x14ac:dyDescent="0.2">
      <c r="A8467" s="60">
        <v>2004</v>
      </c>
      <c r="B8467" s="61">
        <v>12</v>
      </c>
      <c r="C8467" s="61">
        <v>18</v>
      </c>
      <c r="D8467" s="61">
        <v>17</v>
      </c>
      <c r="E8467" s="87">
        <v>4.1377193816037036E-2</v>
      </c>
      <c r="F8467" s="87">
        <v>1.5766064753529839E-2</v>
      </c>
      <c r="G8467" s="87">
        <v>1.421013333333321E-4</v>
      </c>
      <c r="H8467" s="87">
        <v>1.6851858031628439E-7</v>
      </c>
      <c r="I8467" s="87">
        <v>6.4846814516129276E-5</v>
      </c>
      <c r="J8467" s="87">
        <v>7.0197036249998474E-3</v>
      </c>
      <c r="K8467" s="88">
        <v>6.4370078860996507E-2</v>
      </c>
      <c r="L8467" s="84"/>
      <c r="M8467" s="88">
        <f t="shared" si="934"/>
        <v>3.1458510544179169E-2</v>
      </c>
      <c r="N8467" s="88">
        <f t="shared" si="929"/>
        <v>1.7416842633376398E-2</v>
      </c>
      <c r="O8467" s="88">
        <f t="shared" si="930"/>
        <v>5.6745887954262473E-5</v>
      </c>
      <c r="P8467" s="88">
        <f t="shared" si="931"/>
        <v>3.1270083091064023E-7</v>
      </c>
      <c r="Q8467" s="88">
        <f t="shared" si="932"/>
        <v>3.1792246632204036E-5</v>
      </c>
      <c r="R8467" s="89">
        <f t="shared" si="933"/>
        <v>7.0197036249998474E-3</v>
      </c>
      <c r="S8467" s="88">
        <f t="shared" si="935"/>
        <v>4.8964204012972939E-2</v>
      </c>
    </row>
    <row r="8468" spans="1:19" x14ac:dyDescent="0.2">
      <c r="A8468" s="60">
        <v>2004</v>
      </c>
      <c r="B8468" s="61">
        <v>12</v>
      </c>
      <c r="C8468" s="61">
        <v>18</v>
      </c>
      <c r="D8468" s="61">
        <v>18</v>
      </c>
      <c r="E8468" s="87">
        <v>4.6690135914285669E-2</v>
      </c>
      <c r="F8468" s="87">
        <v>1.5659557123511254E-2</v>
      </c>
      <c r="G8468" s="87">
        <v>1.421013333333321E-4</v>
      </c>
      <c r="H8468" s="87">
        <v>1.6851858031628439E-7</v>
      </c>
      <c r="I8468" s="87">
        <v>6.4846814516129276E-5</v>
      </c>
      <c r="J8468" s="87">
        <v>7.312628242439642E-3</v>
      </c>
      <c r="K8468" s="88">
        <v>6.9869437946666349E-2</v>
      </c>
      <c r="L8468" s="84"/>
      <c r="M8468" s="88">
        <f t="shared" si="934"/>
        <v>3.5497867242979479E-2</v>
      </c>
      <c r="N8468" s="88">
        <f t="shared" si="929"/>
        <v>1.7299183175528983E-2</v>
      </c>
      <c r="O8468" s="88">
        <f t="shared" si="930"/>
        <v>5.6745887954262473E-5</v>
      </c>
      <c r="P8468" s="88">
        <f t="shared" si="931"/>
        <v>3.1270083091064023E-7</v>
      </c>
      <c r="Q8468" s="88">
        <f t="shared" si="932"/>
        <v>3.1792246632204036E-5</v>
      </c>
      <c r="R8468" s="89">
        <f t="shared" si="933"/>
        <v>7.312628242439642E-3</v>
      </c>
      <c r="S8468" s="88">
        <f t="shared" si="935"/>
        <v>5.2885901253925838E-2</v>
      </c>
    </row>
    <row r="8469" spans="1:19" x14ac:dyDescent="0.2">
      <c r="A8469" s="60">
        <v>2004</v>
      </c>
      <c r="B8469" s="61">
        <v>12</v>
      </c>
      <c r="C8469" s="61">
        <v>18</v>
      </c>
      <c r="D8469" s="61">
        <v>19</v>
      </c>
      <c r="E8469" s="87">
        <v>4.7740411712455001E-2</v>
      </c>
      <c r="F8469" s="87">
        <v>1.4666253088961165E-2</v>
      </c>
      <c r="G8469" s="87">
        <v>1.4049599999999879E-3</v>
      </c>
      <c r="H8469" s="87">
        <v>1.6661480863503531E-6</v>
      </c>
      <c r="I8469" s="87">
        <v>6.4846814516129276E-5</v>
      </c>
      <c r="J8469" s="87">
        <v>4.9673192629873329E-3</v>
      </c>
      <c r="K8469" s="88">
        <v>6.8845457027005966E-2</v>
      </c>
      <c r="L8469" s="84"/>
      <c r="M8469" s="88">
        <f t="shared" si="934"/>
        <v>3.6296377466217493E-2</v>
      </c>
      <c r="N8469" s="88">
        <f t="shared" si="929"/>
        <v>1.6201875741663253E-2</v>
      </c>
      <c r="O8469" s="88">
        <f t="shared" si="930"/>
        <v>5.6104823839481168E-4</v>
      </c>
      <c r="P8469" s="88">
        <f t="shared" si="931"/>
        <v>3.0916821756038877E-6</v>
      </c>
      <c r="Q8469" s="88">
        <f t="shared" si="932"/>
        <v>3.1792246632204036E-5</v>
      </c>
      <c r="R8469" s="89">
        <f t="shared" si="933"/>
        <v>4.9673192629873329E-3</v>
      </c>
      <c r="S8469" s="88">
        <f t="shared" si="935"/>
        <v>5.3094185375083369E-2</v>
      </c>
    </row>
    <row r="8470" spans="1:19" x14ac:dyDescent="0.2">
      <c r="A8470" s="60">
        <v>2004</v>
      </c>
      <c r="B8470" s="61">
        <v>12</v>
      </c>
      <c r="C8470" s="61">
        <v>18</v>
      </c>
      <c r="D8470" s="61">
        <v>20</v>
      </c>
      <c r="E8470" s="87">
        <v>4.5550636091936422E-2</v>
      </c>
      <c r="F8470" s="87">
        <v>1.4103586254464688E-2</v>
      </c>
      <c r="G8470" s="87">
        <v>1.4049599999999879E-3</v>
      </c>
      <c r="H8470" s="87">
        <v>1.6661480863503531E-6</v>
      </c>
      <c r="I8470" s="87">
        <v>6.4846814516129276E-5</v>
      </c>
      <c r="J8470" s="87">
        <v>5.041781408887812E-3</v>
      </c>
      <c r="K8470" s="88">
        <v>6.6167476717891388E-2</v>
      </c>
      <c r="L8470" s="84"/>
      <c r="M8470" s="88">
        <f t="shared" si="934"/>
        <v>3.4631521223096172E-2</v>
      </c>
      <c r="N8470" s="88">
        <f t="shared" si="929"/>
        <v>1.5580295159276572E-2</v>
      </c>
      <c r="O8470" s="88">
        <f t="shared" si="930"/>
        <v>5.6104823839481168E-4</v>
      </c>
      <c r="P8470" s="88">
        <f t="shared" si="931"/>
        <v>3.0916821756038877E-6</v>
      </c>
      <c r="Q8470" s="88">
        <f t="shared" si="932"/>
        <v>3.1792246632204036E-5</v>
      </c>
      <c r="R8470" s="89">
        <f t="shared" si="933"/>
        <v>5.041781408887812E-3</v>
      </c>
      <c r="S8470" s="88">
        <f t="shared" si="935"/>
        <v>5.0807748549575364E-2</v>
      </c>
    </row>
    <row r="8471" spans="1:19" x14ac:dyDescent="0.2">
      <c r="A8471" s="60">
        <v>2004</v>
      </c>
      <c r="B8471" s="61">
        <v>12</v>
      </c>
      <c r="C8471" s="61">
        <v>18</v>
      </c>
      <c r="D8471" s="61">
        <v>21</v>
      </c>
      <c r="E8471" s="87">
        <v>4.2641217967134826E-2</v>
      </c>
      <c r="F8471" s="87">
        <v>1.4014853353256369E-2</v>
      </c>
      <c r="G8471" s="87">
        <v>1.4049599999999879E-3</v>
      </c>
      <c r="H8471" s="87">
        <v>1.6661480863503531E-6</v>
      </c>
      <c r="I8471" s="87">
        <v>6.4846814516129276E-5</v>
      </c>
      <c r="J8471" s="87">
        <v>6.9623622788332505E-3</v>
      </c>
      <c r="K8471" s="88">
        <v>6.5089906561826921E-2</v>
      </c>
      <c r="L8471" s="84"/>
      <c r="M8471" s="88">
        <f t="shared" si="934"/>
        <v>3.2419530696057984E-2</v>
      </c>
      <c r="N8471" s="88">
        <f t="shared" si="929"/>
        <v>1.5482271524278991E-2</v>
      </c>
      <c r="O8471" s="88">
        <f t="shared" si="930"/>
        <v>5.6104823839481168E-4</v>
      </c>
      <c r="P8471" s="88">
        <f t="shared" si="931"/>
        <v>3.0916821756038877E-6</v>
      </c>
      <c r="Q8471" s="88">
        <f t="shared" si="932"/>
        <v>3.1792246632204036E-5</v>
      </c>
      <c r="R8471" s="89">
        <f t="shared" si="933"/>
        <v>6.9623622788332505E-3</v>
      </c>
      <c r="S8471" s="88">
        <f t="shared" si="935"/>
        <v>4.8497734387539598E-2</v>
      </c>
    </row>
    <row r="8472" spans="1:19" x14ac:dyDescent="0.2">
      <c r="A8472" s="60">
        <v>2004</v>
      </c>
      <c r="B8472" s="61">
        <v>12</v>
      </c>
      <c r="C8472" s="61">
        <v>18</v>
      </c>
      <c r="D8472" s="61">
        <v>22</v>
      </c>
      <c r="E8472" s="87">
        <v>3.8793688324588196E-2</v>
      </c>
      <c r="F8472" s="87">
        <v>1.3364530622188614E-2</v>
      </c>
      <c r="G8472" s="87">
        <v>1.4049599999999879E-3</v>
      </c>
      <c r="H8472" s="87">
        <v>1.6661480863503531E-6</v>
      </c>
      <c r="I8472" s="87">
        <v>6.4846814516129276E-5</v>
      </c>
      <c r="J8472" s="87">
        <v>7.4251380308144469E-3</v>
      </c>
      <c r="K8472" s="88">
        <v>6.1054829940193726E-2</v>
      </c>
      <c r="L8472" s="84"/>
      <c r="M8472" s="88">
        <f t="shared" si="934"/>
        <v>2.9494306903279092E-2</v>
      </c>
      <c r="N8472" s="88">
        <f t="shared" si="929"/>
        <v>1.4763857078760571E-2</v>
      </c>
      <c r="O8472" s="88">
        <f t="shared" si="930"/>
        <v>5.6104823839481168E-4</v>
      </c>
      <c r="P8472" s="88">
        <f t="shared" si="931"/>
        <v>3.0916821756038877E-6</v>
      </c>
      <c r="Q8472" s="88">
        <f t="shared" si="932"/>
        <v>3.1792246632204036E-5</v>
      </c>
      <c r="R8472" s="89">
        <f t="shared" si="933"/>
        <v>7.4251380308144469E-3</v>
      </c>
      <c r="S8472" s="88">
        <f t="shared" si="935"/>
        <v>4.4854096149242281E-2</v>
      </c>
    </row>
    <row r="8473" spans="1:19" x14ac:dyDescent="0.2">
      <c r="A8473" s="60">
        <v>2004</v>
      </c>
      <c r="B8473" s="61">
        <v>12</v>
      </c>
      <c r="C8473" s="61">
        <v>18</v>
      </c>
      <c r="D8473" s="61">
        <v>23</v>
      </c>
      <c r="E8473" s="87">
        <v>3.6846509842926659E-2</v>
      </c>
      <c r="F8473" s="87">
        <v>1.2659335295961228E-2</v>
      </c>
      <c r="G8473" s="87">
        <v>1.4049599999999879E-3</v>
      </c>
      <c r="H8473" s="87">
        <v>1.6661480863503531E-6</v>
      </c>
      <c r="I8473" s="87">
        <v>6.4846814516129276E-5</v>
      </c>
      <c r="J8473" s="87">
        <v>6.8737774621998203E-3</v>
      </c>
      <c r="K8473" s="88">
        <v>5.7851095563690176E-2</v>
      </c>
      <c r="L8473" s="84"/>
      <c r="M8473" s="88">
        <f t="shared" si="934"/>
        <v>2.8013893923387573E-2</v>
      </c>
      <c r="N8473" s="88">
        <f t="shared" si="929"/>
        <v>1.3984824630606693E-2</v>
      </c>
      <c r="O8473" s="88">
        <f t="shared" si="930"/>
        <v>5.6104823839481168E-4</v>
      </c>
      <c r="P8473" s="88">
        <f t="shared" si="931"/>
        <v>3.0916821756038877E-6</v>
      </c>
      <c r="Q8473" s="88">
        <f t="shared" si="932"/>
        <v>3.1792246632204036E-5</v>
      </c>
      <c r="R8473" s="89">
        <f t="shared" si="933"/>
        <v>6.8737774621998203E-3</v>
      </c>
      <c r="S8473" s="88">
        <f t="shared" si="935"/>
        <v>4.2594650721196885E-2</v>
      </c>
    </row>
    <row r="8474" spans="1:19" x14ac:dyDescent="0.2">
      <c r="A8474" s="60">
        <v>2004</v>
      </c>
      <c r="B8474" s="61">
        <v>12</v>
      </c>
      <c r="C8474" s="61">
        <v>18</v>
      </c>
      <c r="D8474" s="61">
        <v>24</v>
      </c>
      <c r="E8474" s="87">
        <v>3.316250062734178E-2</v>
      </c>
      <c r="F8474" s="87">
        <v>1.2437592603183278E-2</v>
      </c>
      <c r="G8474" s="87">
        <v>1.4049599999999879E-3</v>
      </c>
      <c r="H8474" s="87">
        <v>1.6661480863503531E-6</v>
      </c>
      <c r="I8474" s="87">
        <v>6.4846814516129276E-5</v>
      </c>
      <c r="J8474" s="87">
        <v>8.573706213723057E-3</v>
      </c>
      <c r="K8474" s="88">
        <v>5.5645272406850591E-2</v>
      </c>
      <c r="L8474" s="84"/>
      <c r="M8474" s="88">
        <f t="shared" si="934"/>
        <v>2.5212992458957865E-2</v>
      </c>
      <c r="N8474" s="88">
        <f t="shared" si="929"/>
        <v>1.3739864480715768E-2</v>
      </c>
      <c r="O8474" s="88">
        <f t="shared" si="930"/>
        <v>5.6104823839481168E-4</v>
      </c>
      <c r="P8474" s="88">
        <f t="shared" si="931"/>
        <v>3.0916821756038877E-6</v>
      </c>
      <c r="Q8474" s="88">
        <f t="shared" si="932"/>
        <v>3.1792246632204036E-5</v>
      </c>
      <c r="R8474" s="89">
        <f t="shared" si="933"/>
        <v>8.573706213723057E-3</v>
      </c>
      <c r="S8474" s="88">
        <f t="shared" si="935"/>
        <v>3.9548789106876252E-2</v>
      </c>
    </row>
    <row r="8475" spans="1:19" x14ac:dyDescent="0.2">
      <c r="A8475" s="60">
        <v>2004</v>
      </c>
      <c r="B8475" s="61">
        <v>12</v>
      </c>
      <c r="C8475" s="61">
        <v>19</v>
      </c>
      <c r="D8475" s="61">
        <v>1</v>
      </c>
      <c r="E8475" s="87">
        <v>2.9372528112366781E-2</v>
      </c>
      <c r="F8475" s="87">
        <v>1.2718513062828792E-2</v>
      </c>
      <c r="G8475" s="87">
        <v>1.4049599999999879E-3</v>
      </c>
      <c r="H8475" s="87">
        <v>1.6661480863503531E-6</v>
      </c>
      <c r="I8475" s="87">
        <v>6.4846814516129276E-5</v>
      </c>
      <c r="J8475" s="87">
        <v>9.7503611780609626E-3</v>
      </c>
      <c r="K8475" s="88">
        <v>5.3312875315859008E-2</v>
      </c>
      <c r="L8475" s="84"/>
      <c r="M8475" s="88">
        <f t="shared" si="934"/>
        <v>2.2331528557501111E-2</v>
      </c>
      <c r="N8475" s="88">
        <f t="shared" si="929"/>
        <v>1.4050198575788304E-2</v>
      </c>
      <c r="O8475" s="88">
        <f t="shared" si="930"/>
        <v>5.6104823839481168E-4</v>
      </c>
      <c r="P8475" s="88">
        <f t="shared" si="931"/>
        <v>3.0916821756038877E-6</v>
      </c>
      <c r="Q8475" s="88">
        <f t="shared" si="932"/>
        <v>3.1792246632204036E-5</v>
      </c>
      <c r="R8475" s="89">
        <f t="shared" si="933"/>
        <v>9.7503611780609626E-3</v>
      </c>
      <c r="S8475" s="88">
        <f t="shared" si="935"/>
        <v>3.6977659300492037E-2</v>
      </c>
    </row>
    <row r="8476" spans="1:19" x14ac:dyDescent="0.2">
      <c r="A8476" s="60">
        <v>2004</v>
      </c>
      <c r="B8476" s="61">
        <v>12</v>
      </c>
      <c r="C8476" s="61">
        <v>19</v>
      </c>
      <c r="D8476" s="61">
        <v>2</v>
      </c>
      <c r="E8476" s="87">
        <v>2.7265581732089497E-2</v>
      </c>
      <c r="F8476" s="87">
        <v>1.245866195258709E-2</v>
      </c>
      <c r="G8476" s="87">
        <v>1.4049599999999879E-3</v>
      </c>
      <c r="H8476" s="87">
        <v>1.6661480863503531E-6</v>
      </c>
      <c r="I8476" s="87">
        <v>6.4846814516129276E-5</v>
      </c>
      <c r="J8476" s="87">
        <v>1.0335717170836832E-2</v>
      </c>
      <c r="K8476" s="88">
        <v>5.1531433818115889E-2</v>
      </c>
      <c r="L8476" s="84"/>
      <c r="M8476" s="88">
        <f t="shared" si="934"/>
        <v>2.0729646244875947E-2</v>
      </c>
      <c r="N8476" s="88">
        <f t="shared" si="929"/>
        <v>1.3763139885751237E-2</v>
      </c>
      <c r="O8476" s="88">
        <f t="shared" si="930"/>
        <v>5.6104823839481168E-4</v>
      </c>
      <c r="P8476" s="88">
        <f t="shared" si="931"/>
        <v>3.0916821756038877E-6</v>
      </c>
      <c r="Q8476" s="88">
        <f t="shared" si="932"/>
        <v>3.1792246632204036E-5</v>
      </c>
      <c r="R8476" s="89">
        <f t="shared" si="933"/>
        <v>1.0335717170836832E-2</v>
      </c>
      <c r="S8476" s="88">
        <f t="shared" si="935"/>
        <v>3.5088718297829807E-2</v>
      </c>
    </row>
    <row r="8477" spans="1:19" x14ac:dyDescent="0.2">
      <c r="A8477" s="60">
        <v>2004</v>
      </c>
      <c r="B8477" s="61">
        <v>12</v>
      </c>
      <c r="C8477" s="61">
        <v>19</v>
      </c>
      <c r="D8477" s="61">
        <v>3</v>
      </c>
      <c r="E8477" s="87">
        <v>2.650433384039564E-2</v>
      </c>
      <c r="F8477" s="87">
        <v>1.2207969678048339E-2</v>
      </c>
      <c r="G8477" s="87">
        <v>1.4049599999999879E-3</v>
      </c>
      <c r="H8477" s="87">
        <v>1.6661480863503531E-6</v>
      </c>
      <c r="I8477" s="87">
        <v>6.4846814516129276E-5</v>
      </c>
      <c r="J8477" s="87">
        <v>1.0593916614009121E-2</v>
      </c>
      <c r="K8477" s="88">
        <v>5.0777693095055573E-2</v>
      </c>
      <c r="L8477" s="84"/>
      <c r="M8477" s="88">
        <f t="shared" si="934"/>
        <v>2.0150879957967827E-2</v>
      </c>
      <c r="N8477" s="88">
        <f t="shared" si="929"/>
        <v>1.3486199002702594E-2</v>
      </c>
      <c r="O8477" s="88">
        <f t="shared" si="930"/>
        <v>5.6104823839481168E-4</v>
      </c>
      <c r="P8477" s="88">
        <f t="shared" si="931"/>
        <v>3.0916821756038877E-6</v>
      </c>
      <c r="Q8477" s="88">
        <f t="shared" si="932"/>
        <v>3.1792246632204036E-5</v>
      </c>
      <c r="R8477" s="89">
        <f t="shared" si="933"/>
        <v>1.0593916614009121E-2</v>
      </c>
      <c r="S8477" s="88">
        <f t="shared" si="935"/>
        <v>3.4233011127873039E-2</v>
      </c>
    </row>
    <row r="8478" spans="1:19" x14ac:dyDescent="0.2">
      <c r="A8478" s="60">
        <v>2004</v>
      </c>
      <c r="B8478" s="61">
        <v>12</v>
      </c>
      <c r="C8478" s="61">
        <v>19</v>
      </c>
      <c r="D8478" s="61">
        <v>4</v>
      </c>
      <c r="E8478" s="87">
        <v>2.6495686896371381E-2</v>
      </c>
      <c r="F8478" s="87">
        <v>1.2170234893291181E-2</v>
      </c>
      <c r="G8478" s="87">
        <v>1.4049599999999879E-3</v>
      </c>
      <c r="H8478" s="87">
        <v>1.6661480863503531E-6</v>
      </c>
      <c r="I8478" s="87">
        <v>6.4846814516129276E-5</v>
      </c>
      <c r="J8478" s="87">
        <v>1.0354496760678672E-2</v>
      </c>
      <c r="K8478" s="88">
        <v>5.0491891512943705E-2</v>
      </c>
      <c r="L8478" s="84"/>
      <c r="M8478" s="88">
        <f t="shared" si="934"/>
        <v>2.0144305805525991E-2</v>
      </c>
      <c r="N8478" s="88">
        <f t="shared" si="929"/>
        <v>1.3444513216287654E-2</v>
      </c>
      <c r="O8478" s="88">
        <f t="shared" si="930"/>
        <v>5.6104823839481168E-4</v>
      </c>
      <c r="P8478" s="88">
        <f t="shared" si="931"/>
        <v>3.0916821756038877E-6</v>
      </c>
      <c r="Q8478" s="88">
        <f t="shared" si="932"/>
        <v>3.1792246632204036E-5</v>
      </c>
      <c r="R8478" s="89">
        <f t="shared" si="933"/>
        <v>1.0354496760678672E-2</v>
      </c>
      <c r="S8478" s="88">
        <f t="shared" si="935"/>
        <v>3.4184751189016267E-2</v>
      </c>
    </row>
    <row r="8479" spans="1:19" x14ac:dyDescent="0.2">
      <c r="A8479" s="60">
        <v>2004</v>
      </c>
      <c r="B8479" s="61">
        <v>12</v>
      </c>
      <c r="C8479" s="61">
        <v>19</v>
      </c>
      <c r="D8479" s="61">
        <v>5</v>
      </c>
      <c r="E8479" s="87">
        <v>2.6093252129755232E-2</v>
      </c>
      <c r="F8479" s="87">
        <v>1.2391221097872404E-2</v>
      </c>
      <c r="G8479" s="87">
        <v>1.4049599999999879E-3</v>
      </c>
      <c r="H8479" s="87">
        <v>1.6661480863503531E-6</v>
      </c>
      <c r="I8479" s="87">
        <v>6.4846814516129276E-5</v>
      </c>
      <c r="J8479" s="87">
        <v>1.1106062176654233E-2</v>
      </c>
      <c r="K8479" s="88">
        <v>5.1062008366884341E-2</v>
      </c>
      <c r="L8479" s="84"/>
      <c r="M8479" s="88">
        <f t="shared" si="934"/>
        <v>1.9838340195455266E-2</v>
      </c>
      <c r="N8479" s="88">
        <f t="shared" si="929"/>
        <v>1.368863767026572E-2</v>
      </c>
      <c r="O8479" s="88">
        <f t="shared" si="930"/>
        <v>5.6104823839481168E-4</v>
      </c>
      <c r="P8479" s="88">
        <f t="shared" si="931"/>
        <v>3.0916821756038877E-6</v>
      </c>
      <c r="Q8479" s="88">
        <f t="shared" si="932"/>
        <v>3.1792246632204036E-5</v>
      </c>
      <c r="R8479" s="89">
        <f t="shared" si="933"/>
        <v>1.1106062176654233E-2</v>
      </c>
      <c r="S8479" s="88">
        <f t="shared" si="935"/>
        <v>3.4122910032923608E-2</v>
      </c>
    </row>
    <row r="8480" spans="1:19" x14ac:dyDescent="0.2">
      <c r="A8480" s="60">
        <v>2004</v>
      </c>
      <c r="B8480" s="61">
        <v>12</v>
      </c>
      <c r="C8480" s="61">
        <v>19</v>
      </c>
      <c r="D8480" s="61">
        <v>6</v>
      </c>
      <c r="E8480" s="87">
        <v>2.7624158328471312E-2</v>
      </c>
      <c r="F8480" s="87">
        <v>1.2400979438138735E-2</v>
      </c>
      <c r="G8480" s="87">
        <v>1.4049599999999879E-3</v>
      </c>
      <c r="H8480" s="87">
        <v>1.6661480863503531E-6</v>
      </c>
      <c r="I8480" s="87">
        <v>6.4846814516129276E-5</v>
      </c>
      <c r="J8480" s="87">
        <v>1.0514617678002859E-2</v>
      </c>
      <c r="K8480" s="88">
        <v>5.2011228407215379E-2</v>
      </c>
      <c r="L8480" s="84"/>
      <c r="M8480" s="88">
        <f t="shared" si="934"/>
        <v>2.1002267092203711E-2</v>
      </c>
      <c r="N8480" s="88">
        <f t="shared" si="929"/>
        <v>1.369941775264129E-2</v>
      </c>
      <c r="O8480" s="88">
        <f t="shared" si="930"/>
        <v>5.6104823839481168E-4</v>
      </c>
      <c r="P8480" s="88">
        <f t="shared" si="931"/>
        <v>3.0916821756038877E-6</v>
      </c>
      <c r="Q8480" s="88">
        <f t="shared" si="932"/>
        <v>3.1792246632204036E-5</v>
      </c>
      <c r="R8480" s="89">
        <f t="shared" si="933"/>
        <v>1.0514617678002859E-2</v>
      </c>
      <c r="S8480" s="88">
        <f t="shared" si="935"/>
        <v>3.5297617012047623E-2</v>
      </c>
    </row>
    <row r="8481" spans="1:19" x14ac:dyDescent="0.2">
      <c r="A8481" s="60">
        <v>2004</v>
      </c>
      <c r="B8481" s="61">
        <v>12</v>
      </c>
      <c r="C8481" s="61">
        <v>19</v>
      </c>
      <c r="D8481" s="61">
        <v>7</v>
      </c>
      <c r="E8481" s="87">
        <v>3.1115953266541697E-2</v>
      </c>
      <c r="F8481" s="87">
        <v>1.2991065208517194E-2</v>
      </c>
      <c r="G8481" s="87">
        <v>1.421013333333321E-4</v>
      </c>
      <c r="H8481" s="87">
        <v>1.6851858031628439E-7</v>
      </c>
      <c r="I8481" s="87">
        <v>6.4846814516129276E-5</v>
      </c>
      <c r="J8481" s="87">
        <v>1.0227833832778029E-2</v>
      </c>
      <c r="K8481" s="88">
        <v>5.4541968974266705E-2</v>
      </c>
      <c r="L8481" s="84"/>
      <c r="M8481" s="88">
        <f t="shared" si="934"/>
        <v>2.3657030688927473E-2</v>
      </c>
      <c r="N8481" s="88">
        <f t="shared" si="929"/>
        <v>1.4351288156800026E-2</v>
      </c>
      <c r="O8481" s="88">
        <f t="shared" si="930"/>
        <v>5.6745887954262473E-5</v>
      </c>
      <c r="P8481" s="88">
        <f t="shared" si="931"/>
        <v>3.1270083091064023E-7</v>
      </c>
      <c r="Q8481" s="88">
        <f t="shared" si="932"/>
        <v>3.1792246632204036E-5</v>
      </c>
      <c r="R8481" s="89">
        <f t="shared" si="933"/>
        <v>1.0227833832778029E-2</v>
      </c>
      <c r="S8481" s="88">
        <f t="shared" si="935"/>
        <v>3.8097169681144877E-2</v>
      </c>
    </row>
    <row r="8482" spans="1:19" x14ac:dyDescent="0.2">
      <c r="A8482" s="60">
        <v>2004</v>
      </c>
      <c r="B8482" s="61">
        <v>12</v>
      </c>
      <c r="C8482" s="61">
        <v>19</v>
      </c>
      <c r="D8482" s="61">
        <v>8</v>
      </c>
      <c r="E8482" s="87">
        <v>3.4032565018333398E-2</v>
      </c>
      <c r="F8482" s="87">
        <v>1.4217100221368344E-2</v>
      </c>
      <c r="G8482" s="87">
        <v>1.421013333333321E-4</v>
      </c>
      <c r="H8482" s="87">
        <v>1.6851858031628439E-7</v>
      </c>
      <c r="I8482" s="87">
        <v>6.4846814516129276E-5</v>
      </c>
      <c r="J8482" s="87">
        <v>1.0270011490449493E-2</v>
      </c>
      <c r="K8482" s="88">
        <v>5.8726793396581017E-2</v>
      </c>
      <c r="L8482" s="84"/>
      <c r="M8482" s="88">
        <f t="shared" si="934"/>
        <v>2.5874490431483883E-2</v>
      </c>
      <c r="N8482" s="88">
        <f t="shared" si="929"/>
        <v>1.5705694548988493E-2</v>
      </c>
      <c r="O8482" s="88">
        <f t="shared" si="930"/>
        <v>5.6745887954262473E-5</v>
      </c>
      <c r="P8482" s="88">
        <f t="shared" si="931"/>
        <v>3.1270083091064023E-7</v>
      </c>
      <c r="Q8482" s="88">
        <f t="shared" si="932"/>
        <v>3.1792246632204036E-5</v>
      </c>
      <c r="R8482" s="89">
        <f t="shared" si="933"/>
        <v>1.0270011490449493E-2</v>
      </c>
      <c r="S8482" s="88">
        <f t="shared" si="935"/>
        <v>4.1669035815889752E-2</v>
      </c>
    </row>
    <row r="8483" spans="1:19" x14ac:dyDescent="0.2">
      <c r="A8483" s="60">
        <v>2004</v>
      </c>
      <c r="B8483" s="61">
        <v>12</v>
      </c>
      <c r="C8483" s="61">
        <v>19</v>
      </c>
      <c r="D8483" s="61">
        <v>9</v>
      </c>
      <c r="E8483" s="87">
        <v>3.8709639342911217E-2</v>
      </c>
      <c r="F8483" s="87">
        <v>1.497544444288834E-2</v>
      </c>
      <c r="G8483" s="87">
        <v>1.421013333333321E-4</v>
      </c>
      <c r="H8483" s="87">
        <v>1.6851858031628439E-7</v>
      </c>
      <c r="I8483" s="87">
        <v>6.4846814516129276E-5</v>
      </c>
      <c r="J8483" s="87">
        <v>8.4641074649904387E-3</v>
      </c>
      <c r="K8483" s="88">
        <v>6.2356307917219779E-2</v>
      </c>
      <c r="L8483" s="84"/>
      <c r="M8483" s="88">
        <f t="shared" si="934"/>
        <v>2.9430405620169652E-2</v>
      </c>
      <c r="N8483" s="88">
        <f t="shared" si="929"/>
        <v>1.6543440820783233E-2</v>
      </c>
      <c r="O8483" s="88">
        <f t="shared" si="930"/>
        <v>5.6745887954262473E-5</v>
      </c>
      <c r="P8483" s="88">
        <f t="shared" si="931"/>
        <v>3.1270083091064023E-7</v>
      </c>
      <c r="Q8483" s="88">
        <f t="shared" si="932"/>
        <v>3.1792246632204036E-5</v>
      </c>
      <c r="R8483" s="89">
        <f t="shared" si="933"/>
        <v>8.4641074649904387E-3</v>
      </c>
      <c r="S8483" s="88">
        <f t="shared" si="935"/>
        <v>4.606269727637026E-2</v>
      </c>
    </row>
    <row r="8484" spans="1:19" x14ac:dyDescent="0.2">
      <c r="A8484" s="60">
        <v>2004</v>
      </c>
      <c r="B8484" s="61">
        <v>12</v>
      </c>
      <c r="C8484" s="61">
        <v>19</v>
      </c>
      <c r="D8484" s="61">
        <v>10</v>
      </c>
      <c r="E8484" s="87">
        <v>4.1013400641554301E-2</v>
      </c>
      <c r="F8484" s="87">
        <v>1.6225495997201092E-2</v>
      </c>
      <c r="G8484" s="87">
        <v>1.421013333333321E-4</v>
      </c>
      <c r="H8484" s="87">
        <v>1.6851858031628439E-7</v>
      </c>
      <c r="I8484" s="87">
        <v>6.4846814516129276E-5</v>
      </c>
      <c r="J8484" s="87">
        <v>8.1133407841642302E-3</v>
      </c>
      <c r="K8484" s="88">
        <v>6.5559354089349403E-2</v>
      </c>
      <c r="L8484" s="84"/>
      <c r="M8484" s="88">
        <f t="shared" si="934"/>
        <v>3.118192360437249E-2</v>
      </c>
      <c r="N8484" s="88">
        <f t="shared" si="929"/>
        <v>1.7924378394326961E-2</v>
      </c>
      <c r="O8484" s="88">
        <f t="shared" si="930"/>
        <v>5.6745887954262473E-5</v>
      </c>
      <c r="P8484" s="88">
        <f t="shared" si="931"/>
        <v>3.1270083091064023E-7</v>
      </c>
      <c r="Q8484" s="88">
        <f t="shared" si="932"/>
        <v>3.1792246632204036E-5</v>
      </c>
      <c r="R8484" s="89">
        <f t="shared" si="933"/>
        <v>8.1133407841642302E-3</v>
      </c>
      <c r="S8484" s="88">
        <f t="shared" si="935"/>
        <v>4.9195152834116823E-2</v>
      </c>
    </row>
    <row r="8485" spans="1:19" x14ac:dyDescent="0.2">
      <c r="A8485" s="60">
        <v>2004</v>
      </c>
      <c r="B8485" s="61">
        <v>12</v>
      </c>
      <c r="C8485" s="61">
        <v>19</v>
      </c>
      <c r="D8485" s="61">
        <v>11</v>
      </c>
      <c r="E8485" s="87">
        <v>4.0107750202367828E-2</v>
      </c>
      <c r="F8485" s="87">
        <v>1.7470245257239878E-2</v>
      </c>
      <c r="G8485" s="87">
        <v>1.421013333333321E-4</v>
      </c>
      <c r="H8485" s="87">
        <v>1.6851858031628439E-7</v>
      </c>
      <c r="I8485" s="87">
        <v>6.4846814516129276E-5</v>
      </c>
      <c r="J8485" s="87">
        <v>1.0704799036682351E-2</v>
      </c>
      <c r="K8485" s="88">
        <v>6.8489911162719838E-2</v>
      </c>
      <c r="L8485" s="84"/>
      <c r="M8485" s="88">
        <f t="shared" si="934"/>
        <v>3.0493370049552982E-2</v>
      </c>
      <c r="N8485" s="88">
        <f t="shared" si="929"/>
        <v>1.9299458499541764E-2</v>
      </c>
      <c r="O8485" s="88">
        <f t="shared" si="930"/>
        <v>5.6745887954262473E-5</v>
      </c>
      <c r="P8485" s="88">
        <f t="shared" si="931"/>
        <v>3.1270083091064023E-7</v>
      </c>
      <c r="Q8485" s="88">
        <f t="shared" si="932"/>
        <v>3.1792246632204036E-5</v>
      </c>
      <c r="R8485" s="89">
        <f t="shared" si="933"/>
        <v>1.0704799036682351E-2</v>
      </c>
      <c r="S8485" s="88">
        <f t="shared" si="935"/>
        <v>4.9881679384512122E-2</v>
      </c>
    </row>
    <row r="8486" spans="1:19" x14ac:dyDescent="0.2">
      <c r="A8486" s="60">
        <v>2004</v>
      </c>
      <c r="B8486" s="61">
        <v>12</v>
      </c>
      <c r="C8486" s="61">
        <v>19</v>
      </c>
      <c r="D8486" s="61">
        <v>12</v>
      </c>
      <c r="E8486" s="87">
        <v>3.9739306422770022E-2</v>
      </c>
      <c r="F8486" s="87">
        <v>1.758472876433104E-2</v>
      </c>
      <c r="G8486" s="87">
        <v>1.421013333333321E-4</v>
      </c>
      <c r="H8486" s="87">
        <v>1.6851858031628439E-7</v>
      </c>
      <c r="I8486" s="87">
        <v>6.4846814516129276E-5</v>
      </c>
      <c r="J8486" s="87">
        <v>1.0114682403625862E-2</v>
      </c>
      <c r="K8486" s="88">
        <v>6.7645834257156701E-2</v>
      </c>
      <c r="L8486" s="84"/>
      <c r="M8486" s="88">
        <f t="shared" si="934"/>
        <v>3.0213247318733028E-2</v>
      </c>
      <c r="N8486" s="88">
        <f t="shared" si="929"/>
        <v>1.9425928944658857E-2</v>
      </c>
      <c r="O8486" s="88">
        <f t="shared" si="930"/>
        <v>5.6745887954262473E-5</v>
      </c>
      <c r="P8486" s="88">
        <f t="shared" si="931"/>
        <v>3.1270083091064023E-7</v>
      </c>
      <c r="Q8486" s="88">
        <f t="shared" si="932"/>
        <v>3.1792246632204036E-5</v>
      </c>
      <c r="R8486" s="89">
        <f t="shared" si="933"/>
        <v>1.0114682403625862E-2</v>
      </c>
      <c r="S8486" s="88">
        <f t="shared" si="935"/>
        <v>4.972802709880926E-2</v>
      </c>
    </row>
    <row r="8487" spans="1:19" x14ac:dyDescent="0.2">
      <c r="A8487" s="60">
        <v>2004</v>
      </c>
      <c r="B8487" s="61">
        <v>12</v>
      </c>
      <c r="C8487" s="61">
        <v>19</v>
      </c>
      <c r="D8487" s="61">
        <v>13</v>
      </c>
      <c r="E8487" s="87">
        <v>3.8600399353823589E-2</v>
      </c>
      <c r="F8487" s="87">
        <v>1.7817821070258252E-2</v>
      </c>
      <c r="G8487" s="87">
        <v>1.421013333333321E-4</v>
      </c>
      <c r="H8487" s="87">
        <v>1.6851858031628439E-7</v>
      </c>
      <c r="I8487" s="87">
        <v>6.4846814516129276E-5</v>
      </c>
      <c r="J8487" s="87">
        <v>9.3797449915095522E-3</v>
      </c>
      <c r="K8487" s="88">
        <v>6.6005082082021174E-2</v>
      </c>
      <c r="L8487" s="84"/>
      <c r="M8487" s="88">
        <f t="shared" si="934"/>
        <v>2.9347351961097508E-2</v>
      </c>
      <c r="N8487" s="88">
        <f t="shared" si="929"/>
        <v>1.9683427063235094E-2</v>
      </c>
      <c r="O8487" s="88">
        <f t="shared" si="930"/>
        <v>5.6745887954262473E-5</v>
      </c>
      <c r="P8487" s="88">
        <f t="shared" si="931"/>
        <v>3.1270083091064023E-7</v>
      </c>
      <c r="Q8487" s="88">
        <f t="shared" si="932"/>
        <v>3.1792246632204036E-5</v>
      </c>
      <c r="R8487" s="89">
        <f t="shared" si="933"/>
        <v>9.3797449915095522E-3</v>
      </c>
      <c r="S8487" s="88">
        <f t="shared" si="935"/>
        <v>4.9119629859749978E-2</v>
      </c>
    </row>
    <row r="8488" spans="1:19" x14ac:dyDescent="0.2">
      <c r="A8488" s="60">
        <v>2004</v>
      </c>
      <c r="B8488" s="61">
        <v>12</v>
      </c>
      <c r="C8488" s="61">
        <v>19</v>
      </c>
      <c r="D8488" s="61">
        <v>14</v>
      </c>
      <c r="E8488" s="87">
        <v>3.7300769797357407E-2</v>
      </c>
      <c r="F8488" s="87">
        <v>1.8044648834578132E-2</v>
      </c>
      <c r="G8488" s="87">
        <v>1.421013333333321E-4</v>
      </c>
      <c r="H8488" s="87">
        <v>1.6851858031628439E-7</v>
      </c>
      <c r="I8488" s="87">
        <v>6.4846814516129276E-5</v>
      </c>
      <c r="J8488" s="87">
        <v>9.5136958811927533E-3</v>
      </c>
      <c r="K8488" s="88">
        <v>6.5066231179558065E-2</v>
      </c>
      <c r="L8488" s="84"/>
      <c r="M8488" s="88">
        <f t="shared" si="934"/>
        <v>2.8359261509932784E-2</v>
      </c>
      <c r="N8488" s="88">
        <f t="shared" si="929"/>
        <v>1.9934004714526006E-2</v>
      </c>
      <c r="O8488" s="88">
        <f t="shared" si="930"/>
        <v>5.6745887954262473E-5</v>
      </c>
      <c r="P8488" s="88">
        <f t="shared" si="931"/>
        <v>3.1270083091064023E-7</v>
      </c>
      <c r="Q8488" s="88">
        <f t="shared" si="932"/>
        <v>3.1792246632204036E-5</v>
      </c>
      <c r="R8488" s="89">
        <f t="shared" si="933"/>
        <v>9.5136958811927533E-3</v>
      </c>
      <c r="S8488" s="88">
        <f t="shared" si="935"/>
        <v>4.8382117059876162E-2</v>
      </c>
    </row>
    <row r="8489" spans="1:19" x14ac:dyDescent="0.2">
      <c r="A8489" s="60">
        <v>2004</v>
      </c>
      <c r="B8489" s="61">
        <v>12</v>
      </c>
      <c r="C8489" s="61">
        <v>19</v>
      </c>
      <c r="D8489" s="61">
        <v>15</v>
      </c>
      <c r="E8489" s="87">
        <v>3.7221463294708379E-2</v>
      </c>
      <c r="F8489" s="87">
        <v>1.7862788092822716E-2</v>
      </c>
      <c r="G8489" s="87">
        <v>1.421013333333321E-4</v>
      </c>
      <c r="H8489" s="87">
        <v>1.6851858031628439E-7</v>
      </c>
      <c r="I8489" s="87">
        <v>6.4846814516129276E-5</v>
      </c>
      <c r="J8489" s="87">
        <v>8.1326246401785245E-3</v>
      </c>
      <c r="K8489" s="88">
        <v>6.3423992694139397E-2</v>
      </c>
      <c r="L8489" s="84"/>
      <c r="M8489" s="88">
        <f t="shared" si="934"/>
        <v>2.8298965868307144E-2</v>
      </c>
      <c r="N8489" s="88">
        <f t="shared" si="929"/>
        <v>1.9733102335279213E-2</v>
      </c>
      <c r="O8489" s="88">
        <f t="shared" si="930"/>
        <v>5.6745887954262473E-5</v>
      </c>
      <c r="P8489" s="88">
        <f t="shared" si="931"/>
        <v>3.1270083091064023E-7</v>
      </c>
      <c r="Q8489" s="88">
        <f t="shared" si="932"/>
        <v>3.1792246632204036E-5</v>
      </c>
      <c r="R8489" s="89">
        <f t="shared" si="933"/>
        <v>8.1326246401785245E-3</v>
      </c>
      <c r="S8489" s="88">
        <f t="shared" si="935"/>
        <v>4.8120919039003729E-2</v>
      </c>
    </row>
    <row r="8490" spans="1:19" x14ac:dyDescent="0.2">
      <c r="A8490" s="60">
        <v>2004</v>
      </c>
      <c r="B8490" s="61">
        <v>12</v>
      </c>
      <c r="C8490" s="61">
        <v>19</v>
      </c>
      <c r="D8490" s="61">
        <v>16</v>
      </c>
      <c r="E8490" s="87">
        <v>3.9213551083754725E-2</v>
      </c>
      <c r="F8490" s="87">
        <v>1.7403298356425945E-2</v>
      </c>
      <c r="G8490" s="87">
        <v>1.421013333333321E-4</v>
      </c>
      <c r="H8490" s="87">
        <v>1.6851858031628439E-7</v>
      </c>
      <c r="I8490" s="87">
        <v>6.4846814516129276E-5</v>
      </c>
      <c r="J8490" s="87">
        <v>7.6691827972312819E-3</v>
      </c>
      <c r="K8490" s="88">
        <v>6.4493148903841724E-2</v>
      </c>
      <c r="L8490" s="84"/>
      <c r="M8490" s="88">
        <f t="shared" si="934"/>
        <v>2.9813522776039152E-2</v>
      </c>
      <c r="N8490" s="88">
        <f t="shared" si="929"/>
        <v>1.9225501957151728E-2</v>
      </c>
      <c r="O8490" s="88">
        <f t="shared" si="930"/>
        <v>5.6745887954262473E-5</v>
      </c>
      <c r="P8490" s="88">
        <f t="shared" si="931"/>
        <v>3.1270083091064023E-7</v>
      </c>
      <c r="Q8490" s="88">
        <f t="shared" si="932"/>
        <v>3.1792246632204036E-5</v>
      </c>
      <c r="R8490" s="89">
        <f t="shared" si="933"/>
        <v>7.6691827972312819E-3</v>
      </c>
      <c r="S8490" s="88">
        <f t="shared" si="935"/>
        <v>4.9127875568608259E-2</v>
      </c>
    </row>
    <row r="8491" spans="1:19" x14ac:dyDescent="0.2">
      <c r="A8491" s="60">
        <v>2004</v>
      </c>
      <c r="B8491" s="61">
        <v>12</v>
      </c>
      <c r="C8491" s="61">
        <v>19</v>
      </c>
      <c r="D8491" s="61">
        <v>17</v>
      </c>
      <c r="E8491" s="87">
        <v>4.2252309514623144E-2</v>
      </c>
      <c r="F8491" s="87">
        <v>1.6978456982147908E-2</v>
      </c>
      <c r="G8491" s="87">
        <v>1.421013333333321E-4</v>
      </c>
      <c r="H8491" s="87">
        <v>1.6851858031628439E-7</v>
      </c>
      <c r="I8491" s="87">
        <v>6.4846814516129276E-5</v>
      </c>
      <c r="J8491" s="87">
        <v>7.0928872372558434E-3</v>
      </c>
      <c r="K8491" s="88">
        <v>6.6530770400456671E-2</v>
      </c>
      <c r="L8491" s="84"/>
      <c r="M8491" s="88">
        <f t="shared" si="934"/>
        <v>3.2123848956294436E-2</v>
      </c>
      <c r="N8491" s="88">
        <f t="shared" si="929"/>
        <v>1.875617778047084E-2</v>
      </c>
      <c r="O8491" s="88">
        <f t="shared" si="930"/>
        <v>5.6745887954262473E-5</v>
      </c>
      <c r="P8491" s="88">
        <f t="shared" si="931"/>
        <v>3.1270083091064023E-7</v>
      </c>
      <c r="Q8491" s="88">
        <f t="shared" si="932"/>
        <v>3.1792246632204036E-5</v>
      </c>
      <c r="R8491" s="89">
        <f t="shared" si="933"/>
        <v>7.0928872372558434E-3</v>
      </c>
      <c r="S8491" s="88">
        <f t="shared" si="935"/>
        <v>5.0968877572182651E-2</v>
      </c>
    </row>
    <row r="8492" spans="1:19" x14ac:dyDescent="0.2">
      <c r="A8492" s="60">
        <v>2004</v>
      </c>
      <c r="B8492" s="61">
        <v>12</v>
      </c>
      <c r="C8492" s="61">
        <v>19</v>
      </c>
      <c r="D8492" s="61">
        <v>18</v>
      </c>
      <c r="E8492" s="87">
        <v>4.8992032540767623E-2</v>
      </c>
      <c r="F8492" s="87">
        <v>1.6537972902700766E-2</v>
      </c>
      <c r="G8492" s="87">
        <v>1.421013333333321E-4</v>
      </c>
      <c r="H8492" s="87">
        <v>1.6851858031628439E-7</v>
      </c>
      <c r="I8492" s="87">
        <v>6.4846814516129276E-5</v>
      </c>
      <c r="J8492" s="87">
        <v>5.8684572654336565E-3</v>
      </c>
      <c r="K8492" s="88">
        <v>7.1605579375331824E-2</v>
      </c>
      <c r="L8492" s="84"/>
      <c r="M8492" s="88">
        <f t="shared" si="934"/>
        <v>3.7247967542621517E-2</v>
      </c>
      <c r="N8492" s="88">
        <f t="shared" si="929"/>
        <v>1.826957303704424E-2</v>
      </c>
      <c r="O8492" s="88">
        <f t="shared" si="930"/>
        <v>5.6745887954262473E-5</v>
      </c>
      <c r="P8492" s="88">
        <f t="shared" si="931"/>
        <v>3.1270083091064023E-7</v>
      </c>
      <c r="Q8492" s="88">
        <f t="shared" si="932"/>
        <v>3.1792246632204036E-5</v>
      </c>
      <c r="R8492" s="89">
        <f t="shared" si="933"/>
        <v>5.8684572654336565E-3</v>
      </c>
      <c r="S8492" s="88">
        <f t="shared" si="935"/>
        <v>5.5606391415083133E-2</v>
      </c>
    </row>
    <row r="8493" spans="1:19" x14ac:dyDescent="0.2">
      <c r="A8493" s="60">
        <v>2004</v>
      </c>
      <c r="B8493" s="61">
        <v>12</v>
      </c>
      <c r="C8493" s="61">
        <v>19</v>
      </c>
      <c r="D8493" s="61">
        <v>19</v>
      </c>
      <c r="E8493" s="87">
        <v>4.9399971286083789E-2</v>
      </c>
      <c r="F8493" s="87">
        <v>1.6159508674613649E-2</v>
      </c>
      <c r="G8493" s="87">
        <v>1.4049599999999879E-3</v>
      </c>
      <c r="H8493" s="87">
        <v>1.6661480863503531E-6</v>
      </c>
      <c r="I8493" s="87">
        <v>6.4846814516129276E-5</v>
      </c>
      <c r="J8493" s="87">
        <v>5.4009233048443956E-3</v>
      </c>
      <c r="K8493" s="88">
        <v>7.2431876228144301E-2</v>
      </c>
      <c r="L8493" s="84"/>
      <c r="M8493" s="88">
        <f t="shared" si="934"/>
        <v>3.7558117751888102E-2</v>
      </c>
      <c r="N8493" s="88">
        <f t="shared" si="929"/>
        <v>1.7851481902318958E-2</v>
      </c>
      <c r="O8493" s="88">
        <f t="shared" si="930"/>
        <v>5.6104823839481168E-4</v>
      </c>
      <c r="P8493" s="88">
        <f t="shared" si="931"/>
        <v>3.0916821756038877E-6</v>
      </c>
      <c r="Q8493" s="88">
        <f t="shared" si="932"/>
        <v>3.1792246632204036E-5</v>
      </c>
      <c r="R8493" s="89">
        <f t="shared" si="933"/>
        <v>5.4009233048443956E-3</v>
      </c>
      <c r="S8493" s="88">
        <f t="shared" si="935"/>
        <v>5.6005531821409681E-2</v>
      </c>
    </row>
    <row r="8494" spans="1:19" x14ac:dyDescent="0.2">
      <c r="A8494" s="60">
        <v>2004</v>
      </c>
      <c r="B8494" s="61">
        <v>12</v>
      </c>
      <c r="C8494" s="61">
        <v>19</v>
      </c>
      <c r="D8494" s="61">
        <v>20</v>
      </c>
      <c r="E8494" s="87">
        <v>4.6073005065920623E-2</v>
      </c>
      <c r="F8494" s="87">
        <v>1.602614126983035E-2</v>
      </c>
      <c r="G8494" s="87">
        <v>1.4049599999999879E-3</v>
      </c>
      <c r="H8494" s="87">
        <v>1.6661480863503531E-6</v>
      </c>
      <c r="I8494" s="87">
        <v>6.4846814516129276E-5</v>
      </c>
      <c r="J8494" s="87">
        <v>7.054653739495766E-3</v>
      </c>
      <c r="K8494" s="88">
        <v>7.0625273037849198E-2</v>
      </c>
      <c r="L8494" s="84"/>
      <c r="M8494" s="88">
        <f t="shared" si="934"/>
        <v>3.5028671159099439E-2</v>
      </c>
      <c r="N8494" s="88">
        <f t="shared" si="929"/>
        <v>1.7704150330500285E-2</v>
      </c>
      <c r="O8494" s="88">
        <f t="shared" si="930"/>
        <v>5.6104823839481168E-4</v>
      </c>
      <c r="P8494" s="88">
        <f t="shared" si="931"/>
        <v>3.0916821756038877E-6</v>
      </c>
      <c r="Q8494" s="88">
        <f t="shared" si="932"/>
        <v>3.1792246632204036E-5</v>
      </c>
      <c r="R8494" s="89">
        <f t="shared" si="933"/>
        <v>7.054653739495766E-3</v>
      </c>
      <c r="S8494" s="88">
        <f t="shared" si="935"/>
        <v>5.3328753656802341E-2</v>
      </c>
    </row>
    <row r="8495" spans="1:19" x14ac:dyDescent="0.2">
      <c r="A8495" s="60">
        <v>2004</v>
      </c>
      <c r="B8495" s="61">
        <v>12</v>
      </c>
      <c r="C8495" s="61">
        <v>19</v>
      </c>
      <c r="D8495" s="61">
        <v>21</v>
      </c>
      <c r="E8495" s="87">
        <v>4.4748521517826122E-2</v>
      </c>
      <c r="F8495" s="87">
        <v>1.5738804892011255E-2</v>
      </c>
      <c r="G8495" s="87">
        <v>1.4049599999999879E-3</v>
      </c>
      <c r="H8495" s="87">
        <v>1.6661480863503531E-6</v>
      </c>
      <c r="I8495" s="87">
        <v>6.4846814516129276E-5</v>
      </c>
      <c r="J8495" s="87">
        <v>7.6565452647673277E-3</v>
      </c>
      <c r="K8495" s="88">
        <v>6.9615344637207185E-2</v>
      </c>
      <c r="L8495" s="84"/>
      <c r="M8495" s="88">
        <f t="shared" si="934"/>
        <v>3.4021684560429387E-2</v>
      </c>
      <c r="N8495" s="88">
        <f t="shared" si="929"/>
        <v>1.7386728541768946E-2</v>
      </c>
      <c r="O8495" s="88">
        <f t="shared" si="930"/>
        <v>5.6104823839481168E-4</v>
      </c>
      <c r="P8495" s="88">
        <f t="shared" si="931"/>
        <v>3.0916821756038877E-6</v>
      </c>
      <c r="Q8495" s="88">
        <f t="shared" si="932"/>
        <v>3.1792246632204036E-5</v>
      </c>
      <c r="R8495" s="89">
        <f t="shared" si="933"/>
        <v>7.6565452647673277E-3</v>
      </c>
      <c r="S8495" s="88">
        <f t="shared" si="935"/>
        <v>5.2004345269400953E-2</v>
      </c>
    </row>
    <row r="8496" spans="1:19" x14ac:dyDescent="0.2">
      <c r="A8496" s="60">
        <v>2004</v>
      </c>
      <c r="B8496" s="61">
        <v>12</v>
      </c>
      <c r="C8496" s="61">
        <v>19</v>
      </c>
      <c r="D8496" s="61">
        <v>22</v>
      </c>
      <c r="E8496" s="87">
        <v>4.3528341269240878E-2</v>
      </c>
      <c r="F8496" s="87">
        <v>1.5342647870567721E-2</v>
      </c>
      <c r="G8496" s="87">
        <v>1.4049599999999879E-3</v>
      </c>
      <c r="H8496" s="87">
        <v>1.6661480863503531E-6</v>
      </c>
      <c r="I8496" s="87">
        <v>6.4846814516129276E-5</v>
      </c>
      <c r="J8496" s="87">
        <v>6.6266330545445415E-3</v>
      </c>
      <c r="K8496" s="88">
        <v>6.6969095156955608E-2</v>
      </c>
      <c r="L8496" s="84"/>
      <c r="M8496" s="88">
        <f t="shared" si="934"/>
        <v>3.3093998323741179E-2</v>
      </c>
      <c r="N8496" s="88">
        <f t="shared" si="929"/>
        <v>1.6949092098658157E-2</v>
      </c>
      <c r="O8496" s="88">
        <f t="shared" si="930"/>
        <v>5.6104823839481168E-4</v>
      </c>
      <c r="P8496" s="88">
        <f t="shared" si="931"/>
        <v>3.0916821756038877E-6</v>
      </c>
      <c r="Q8496" s="88">
        <f t="shared" si="932"/>
        <v>3.1792246632204036E-5</v>
      </c>
      <c r="R8496" s="89">
        <f t="shared" si="933"/>
        <v>6.6266330545445415E-3</v>
      </c>
      <c r="S8496" s="88">
        <f t="shared" si="935"/>
        <v>5.0639022589601956E-2</v>
      </c>
    </row>
    <row r="8497" spans="1:19" x14ac:dyDescent="0.2">
      <c r="A8497" s="60">
        <v>2004</v>
      </c>
      <c r="B8497" s="61">
        <v>12</v>
      </c>
      <c r="C8497" s="61">
        <v>19</v>
      </c>
      <c r="D8497" s="61">
        <v>23</v>
      </c>
      <c r="E8497" s="87">
        <v>3.8948363796447331E-2</v>
      </c>
      <c r="F8497" s="87">
        <v>1.5481510877537706E-2</v>
      </c>
      <c r="G8497" s="87">
        <v>1.4049599999999879E-3</v>
      </c>
      <c r="H8497" s="87">
        <v>1.6661480863503531E-6</v>
      </c>
      <c r="I8497" s="87">
        <v>6.4846814516129276E-5</v>
      </c>
      <c r="J8497" s="87">
        <v>4.777183286083812E-3</v>
      </c>
      <c r="K8497" s="88">
        <v>6.0678530922671323E-2</v>
      </c>
      <c r="L8497" s="84"/>
      <c r="M8497" s="88">
        <f t="shared" si="934"/>
        <v>2.9611904534090891E-2</v>
      </c>
      <c r="N8497" s="88">
        <f t="shared" si="929"/>
        <v>1.7102494686926241E-2</v>
      </c>
      <c r="O8497" s="88">
        <f t="shared" si="930"/>
        <v>5.6104823839481168E-4</v>
      </c>
      <c r="P8497" s="88">
        <f t="shared" si="931"/>
        <v>3.0916821756038877E-6</v>
      </c>
      <c r="Q8497" s="88">
        <f t="shared" si="932"/>
        <v>3.1792246632204036E-5</v>
      </c>
      <c r="R8497" s="89">
        <f t="shared" si="933"/>
        <v>4.777183286083812E-3</v>
      </c>
      <c r="S8497" s="88">
        <f t="shared" si="935"/>
        <v>4.7310331388219752E-2</v>
      </c>
    </row>
    <row r="8498" spans="1:19" x14ac:dyDescent="0.2">
      <c r="A8498" s="60">
        <v>2004</v>
      </c>
      <c r="B8498" s="61">
        <v>12</v>
      </c>
      <c r="C8498" s="61">
        <v>19</v>
      </c>
      <c r="D8498" s="61">
        <v>24</v>
      </c>
      <c r="E8498" s="87">
        <v>3.1361408431608423E-2</v>
      </c>
      <c r="F8498" s="87">
        <v>1.6050398651057059E-2</v>
      </c>
      <c r="G8498" s="87">
        <v>1.4049599999999879E-3</v>
      </c>
      <c r="H8498" s="87">
        <v>1.6661480863503531E-6</v>
      </c>
      <c r="I8498" s="87">
        <v>6.4846814516129276E-5</v>
      </c>
      <c r="J8498" s="87">
        <v>7.9969156005550626E-3</v>
      </c>
      <c r="K8498" s="88">
        <v>5.6880195645823022E-2</v>
      </c>
      <c r="L8498" s="84"/>
      <c r="M8498" s="88">
        <f t="shared" si="934"/>
        <v>2.3843646870119105E-2</v>
      </c>
      <c r="N8498" s="88">
        <f t="shared" si="929"/>
        <v>1.7730947568627118E-2</v>
      </c>
      <c r="O8498" s="88">
        <f t="shared" si="930"/>
        <v>5.6104823839481168E-4</v>
      </c>
      <c r="P8498" s="88">
        <f t="shared" si="931"/>
        <v>3.0916821756038877E-6</v>
      </c>
      <c r="Q8498" s="88">
        <f t="shared" si="932"/>
        <v>3.1792246632204036E-5</v>
      </c>
      <c r="R8498" s="89">
        <f t="shared" si="933"/>
        <v>7.9969156005550626E-3</v>
      </c>
      <c r="S8498" s="88">
        <f t="shared" si="935"/>
        <v>4.2170526605948846E-2</v>
      </c>
    </row>
    <row r="8499" spans="1:19" x14ac:dyDescent="0.2">
      <c r="A8499" s="60">
        <v>2004</v>
      </c>
      <c r="B8499" s="61">
        <v>12</v>
      </c>
      <c r="C8499" s="61">
        <v>20</v>
      </c>
      <c r="D8499" s="61">
        <v>1</v>
      </c>
      <c r="E8499" s="87">
        <v>2.7165083325753216E-2</v>
      </c>
      <c r="F8499" s="87">
        <v>1.6281161287144214E-2</v>
      </c>
      <c r="G8499" s="87">
        <v>1.4049599999999879E-3</v>
      </c>
      <c r="H8499" s="87">
        <v>1.6661480863503531E-6</v>
      </c>
      <c r="I8499" s="87">
        <v>6.4846814516129276E-5</v>
      </c>
      <c r="J8499" s="87">
        <v>8.929688093233145E-3</v>
      </c>
      <c r="K8499" s="88">
        <v>5.3847405668733042E-2</v>
      </c>
      <c r="L8499" s="84"/>
      <c r="M8499" s="88">
        <f t="shared" si="934"/>
        <v>2.0653238690766327E-2</v>
      </c>
      <c r="N8499" s="88">
        <f t="shared" si="929"/>
        <v>1.7985872090454495E-2</v>
      </c>
      <c r="O8499" s="88">
        <f t="shared" si="930"/>
        <v>5.6104823839481168E-4</v>
      </c>
      <c r="P8499" s="88">
        <f t="shared" si="931"/>
        <v>3.0916821756038877E-6</v>
      </c>
      <c r="Q8499" s="88">
        <f t="shared" si="932"/>
        <v>3.1792246632204036E-5</v>
      </c>
      <c r="R8499" s="89">
        <f t="shared" si="933"/>
        <v>8.929688093233145E-3</v>
      </c>
      <c r="S8499" s="88">
        <f t="shared" si="935"/>
        <v>3.9235042948423442E-2</v>
      </c>
    </row>
    <row r="8500" spans="1:19" x14ac:dyDescent="0.2">
      <c r="A8500" s="60">
        <v>2004</v>
      </c>
      <c r="B8500" s="61">
        <v>12</v>
      </c>
      <c r="C8500" s="61">
        <v>20</v>
      </c>
      <c r="D8500" s="61">
        <v>2</v>
      </c>
      <c r="E8500" s="87">
        <v>2.534977714635837E-2</v>
      </c>
      <c r="F8500" s="87">
        <v>1.6210379427105896E-2</v>
      </c>
      <c r="G8500" s="87">
        <v>1.4049599999999879E-3</v>
      </c>
      <c r="H8500" s="87">
        <v>1.6661480863503531E-6</v>
      </c>
      <c r="I8500" s="87">
        <v>6.4846814516129276E-5</v>
      </c>
      <c r="J8500" s="87">
        <v>1.0128366985153427E-2</v>
      </c>
      <c r="K8500" s="88">
        <v>5.3159996521220165E-2</v>
      </c>
      <c r="L8500" s="84"/>
      <c r="M8500" s="88">
        <f t="shared" si="934"/>
        <v>1.927308640592789E-2</v>
      </c>
      <c r="N8500" s="88">
        <f t="shared" si="929"/>
        <v>1.790767905136343E-2</v>
      </c>
      <c r="O8500" s="88">
        <f t="shared" si="930"/>
        <v>5.6104823839481168E-4</v>
      </c>
      <c r="P8500" s="88">
        <f t="shared" si="931"/>
        <v>3.0916821756038877E-6</v>
      </c>
      <c r="Q8500" s="88">
        <f t="shared" si="932"/>
        <v>3.1792246632204036E-5</v>
      </c>
      <c r="R8500" s="89">
        <f t="shared" si="933"/>
        <v>1.0128366985153427E-2</v>
      </c>
      <c r="S8500" s="88">
        <f t="shared" si="935"/>
        <v>3.7776697624493941E-2</v>
      </c>
    </row>
    <row r="8501" spans="1:19" x14ac:dyDescent="0.2">
      <c r="A8501" s="60">
        <v>2004</v>
      </c>
      <c r="B8501" s="61">
        <v>12</v>
      </c>
      <c r="C8501" s="61">
        <v>20</v>
      </c>
      <c r="D8501" s="61">
        <v>3</v>
      </c>
      <c r="E8501" s="87">
        <v>2.5003422939415512E-2</v>
      </c>
      <c r="F8501" s="87">
        <v>1.5944265194063972E-2</v>
      </c>
      <c r="G8501" s="87">
        <v>1.4049599999999879E-3</v>
      </c>
      <c r="H8501" s="87">
        <v>1.6661480863503531E-6</v>
      </c>
      <c r="I8501" s="87">
        <v>6.4846814516129276E-5</v>
      </c>
      <c r="J8501" s="87">
        <v>1.0540478687329134E-2</v>
      </c>
      <c r="K8501" s="88">
        <v>5.2959639783411089E-2</v>
      </c>
      <c r="L8501" s="84"/>
      <c r="M8501" s="88">
        <f t="shared" si="934"/>
        <v>1.9009758072943892E-2</v>
      </c>
      <c r="N8501" s="88">
        <f t="shared" si="929"/>
        <v>1.761370146140363E-2</v>
      </c>
      <c r="O8501" s="88">
        <f t="shared" si="930"/>
        <v>5.6104823839481168E-4</v>
      </c>
      <c r="P8501" s="88">
        <f t="shared" si="931"/>
        <v>3.0916821756038877E-6</v>
      </c>
      <c r="Q8501" s="88">
        <f t="shared" si="932"/>
        <v>3.1792246632204036E-5</v>
      </c>
      <c r="R8501" s="89">
        <f t="shared" si="933"/>
        <v>1.0540478687329134E-2</v>
      </c>
      <c r="S8501" s="88">
        <f t="shared" si="935"/>
        <v>3.7219391701550142E-2</v>
      </c>
    </row>
    <row r="8502" spans="1:19" x14ac:dyDescent="0.2">
      <c r="A8502" s="60">
        <v>2004</v>
      </c>
      <c r="B8502" s="61">
        <v>12</v>
      </c>
      <c r="C8502" s="61">
        <v>20</v>
      </c>
      <c r="D8502" s="61">
        <v>4</v>
      </c>
      <c r="E8502" s="87">
        <v>2.591807342765582E-2</v>
      </c>
      <c r="F8502" s="87">
        <v>1.5965937099576822E-2</v>
      </c>
      <c r="G8502" s="87">
        <v>1.4049599999999879E-3</v>
      </c>
      <c r="H8502" s="87">
        <v>1.6661480863503531E-6</v>
      </c>
      <c r="I8502" s="87">
        <v>6.4846814516129276E-5</v>
      </c>
      <c r="J8502" s="87">
        <v>1.0128672648914504E-2</v>
      </c>
      <c r="K8502" s="88">
        <v>5.3484156138749621E-2</v>
      </c>
      <c r="L8502" s="84"/>
      <c r="M8502" s="88">
        <f t="shared" si="934"/>
        <v>1.9705154241095691E-2</v>
      </c>
      <c r="N8502" s="88">
        <f t="shared" si="929"/>
        <v>1.7637642512882454E-2</v>
      </c>
      <c r="O8502" s="88">
        <f t="shared" si="930"/>
        <v>5.6104823839481168E-4</v>
      </c>
      <c r="P8502" s="88">
        <f t="shared" si="931"/>
        <v>3.0916821756038877E-6</v>
      </c>
      <c r="Q8502" s="88">
        <f t="shared" si="932"/>
        <v>3.1792246632204036E-5</v>
      </c>
      <c r="R8502" s="89">
        <f t="shared" si="933"/>
        <v>1.0128672648914504E-2</v>
      </c>
      <c r="S8502" s="88">
        <f t="shared" si="935"/>
        <v>3.7938728921180762E-2</v>
      </c>
    </row>
    <row r="8503" spans="1:19" x14ac:dyDescent="0.2">
      <c r="A8503" s="60">
        <v>2004</v>
      </c>
      <c r="B8503" s="61">
        <v>12</v>
      </c>
      <c r="C8503" s="61">
        <v>20</v>
      </c>
      <c r="D8503" s="61">
        <v>5</v>
      </c>
      <c r="E8503" s="87">
        <v>2.6300105589766767E-2</v>
      </c>
      <c r="F8503" s="87">
        <v>1.6279474181812824E-2</v>
      </c>
      <c r="G8503" s="87">
        <v>1.4049599999999879E-3</v>
      </c>
      <c r="H8503" s="87">
        <v>1.6661480863503531E-6</v>
      </c>
      <c r="I8503" s="87">
        <v>6.4846814516129276E-5</v>
      </c>
      <c r="J8503" s="87">
        <v>1.0452807762738495E-2</v>
      </c>
      <c r="K8503" s="88">
        <v>5.4503860496920561E-2</v>
      </c>
      <c r="L8503" s="84"/>
      <c r="M8503" s="88">
        <f t="shared" si="934"/>
        <v>1.9995608031979036E-2</v>
      </c>
      <c r="N8503" s="88">
        <f t="shared" si="929"/>
        <v>1.7984008337607979E-2</v>
      </c>
      <c r="O8503" s="88">
        <f t="shared" si="930"/>
        <v>5.6104823839481168E-4</v>
      </c>
      <c r="P8503" s="88">
        <f t="shared" si="931"/>
        <v>3.0916821756038877E-6</v>
      </c>
      <c r="Q8503" s="88">
        <f t="shared" si="932"/>
        <v>3.1792246632204036E-5</v>
      </c>
      <c r="R8503" s="89">
        <f t="shared" si="933"/>
        <v>1.0452807762738495E-2</v>
      </c>
      <c r="S8503" s="88">
        <f t="shared" si="935"/>
        <v>3.8575548536789635E-2</v>
      </c>
    </row>
    <row r="8504" spans="1:19" x14ac:dyDescent="0.2">
      <c r="A8504" s="60">
        <v>2004</v>
      </c>
      <c r="B8504" s="61">
        <v>12</v>
      </c>
      <c r="C8504" s="61">
        <v>20</v>
      </c>
      <c r="D8504" s="61">
        <v>6</v>
      </c>
      <c r="E8504" s="87">
        <v>2.8035742655189735E-2</v>
      </c>
      <c r="F8504" s="87">
        <v>1.6813135648859303E-2</v>
      </c>
      <c r="G8504" s="87">
        <v>1.4049599999999879E-3</v>
      </c>
      <c r="H8504" s="87">
        <v>1.6661480863503531E-6</v>
      </c>
      <c r="I8504" s="87">
        <v>6.4846814516129276E-5</v>
      </c>
      <c r="J8504" s="87">
        <v>1.0063291005736753E-2</v>
      </c>
      <c r="K8504" s="88">
        <v>5.6383642272388262E-2</v>
      </c>
      <c r="L8504" s="84"/>
      <c r="M8504" s="88">
        <f t="shared" si="934"/>
        <v>2.1315188986797542E-2</v>
      </c>
      <c r="N8504" s="88">
        <f t="shared" si="929"/>
        <v>1.8573546560135219E-2</v>
      </c>
      <c r="O8504" s="88">
        <f t="shared" si="930"/>
        <v>5.6104823839481168E-4</v>
      </c>
      <c r="P8504" s="88">
        <f t="shared" si="931"/>
        <v>3.0916821756038877E-6</v>
      </c>
      <c r="Q8504" s="88">
        <f t="shared" si="932"/>
        <v>3.1792246632204036E-5</v>
      </c>
      <c r="R8504" s="89">
        <f t="shared" si="933"/>
        <v>1.0063291005736753E-2</v>
      </c>
      <c r="S8504" s="88">
        <f t="shared" si="935"/>
        <v>4.0484667714135378E-2</v>
      </c>
    </row>
    <row r="8505" spans="1:19" x14ac:dyDescent="0.2">
      <c r="A8505" s="60">
        <v>2004</v>
      </c>
      <c r="B8505" s="61">
        <v>12</v>
      </c>
      <c r="C8505" s="61">
        <v>20</v>
      </c>
      <c r="D8505" s="61">
        <v>7</v>
      </c>
      <c r="E8505" s="87">
        <v>3.4534441196006377E-2</v>
      </c>
      <c r="F8505" s="87">
        <v>1.7867498120065585E-2</v>
      </c>
      <c r="G8505" s="87">
        <v>1.421013333333321E-4</v>
      </c>
      <c r="H8505" s="87">
        <v>1.6851858031628439E-7</v>
      </c>
      <c r="I8505" s="87">
        <v>6.4846814516129276E-5</v>
      </c>
      <c r="J8505" s="87">
        <v>9.7055037488839382E-3</v>
      </c>
      <c r="K8505" s="88">
        <v>6.231455973138568E-2</v>
      </c>
      <c r="L8505" s="84"/>
      <c r="M8505" s="88">
        <f t="shared" si="934"/>
        <v>2.6256059976711921E-2</v>
      </c>
      <c r="N8505" s="88">
        <f t="shared" si="929"/>
        <v>1.973830552355545E-2</v>
      </c>
      <c r="O8505" s="88">
        <f t="shared" si="930"/>
        <v>5.6745887954262473E-5</v>
      </c>
      <c r="P8505" s="88">
        <f t="shared" si="931"/>
        <v>3.1270083091064023E-7</v>
      </c>
      <c r="Q8505" s="88">
        <f t="shared" si="932"/>
        <v>3.1792246632204036E-5</v>
      </c>
      <c r="R8505" s="89">
        <f t="shared" si="933"/>
        <v>9.7055037488839382E-3</v>
      </c>
      <c r="S8505" s="88">
        <f t="shared" si="935"/>
        <v>4.6083216335684747E-2</v>
      </c>
    </row>
    <row r="8506" spans="1:19" x14ac:dyDescent="0.2">
      <c r="A8506" s="60">
        <v>2004</v>
      </c>
      <c r="B8506" s="61">
        <v>12</v>
      </c>
      <c r="C8506" s="61">
        <v>20</v>
      </c>
      <c r="D8506" s="61">
        <v>8</v>
      </c>
      <c r="E8506" s="87">
        <v>4.0397863168776367E-2</v>
      </c>
      <c r="F8506" s="87">
        <v>2.0261390379058389E-2</v>
      </c>
      <c r="G8506" s="87">
        <v>1.421013333333321E-4</v>
      </c>
      <c r="H8506" s="87">
        <v>1.6851858031628439E-7</v>
      </c>
      <c r="I8506" s="87">
        <v>6.4846814516129276E-5</v>
      </c>
      <c r="J8506" s="87">
        <v>1.1148446964502279E-2</v>
      </c>
      <c r="K8506" s="88">
        <v>7.2014817178766816E-2</v>
      </c>
      <c r="L8506" s="84"/>
      <c r="M8506" s="88">
        <f t="shared" si="934"/>
        <v>3.0713938942004766E-2</v>
      </c>
      <c r="N8506" s="88">
        <f t="shared" si="929"/>
        <v>2.2382849067422401E-2</v>
      </c>
      <c r="O8506" s="88">
        <f t="shared" si="930"/>
        <v>5.6745887954262473E-5</v>
      </c>
      <c r="P8506" s="88">
        <f t="shared" si="931"/>
        <v>3.1270083091064023E-7</v>
      </c>
      <c r="Q8506" s="88">
        <f t="shared" si="932"/>
        <v>3.1792246632204036E-5</v>
      </c>
      <c r="R8506" s="89">
        <f t="shared" si="933"/>
        <v>1.1148446964502279E-2</v>
      </c>
      <c r="S8506" s="88">
        <f t="shared" si="935"/>
        <v>5.3185638844844542E-2</v>
      </c>
    </row>
    <row r="8507" spans="1:19" x14ac:dyDescent="0.2">
      <c r="A8507" s="60">
        <v>2004</v>
      </c>
      <c r="B8507" s="61">
        <v>12</v>
      </c>
      <c r="C8507" s="61">
        <v>20</v>
      </c>
      <c r="D8507" s="61">
        <v>9</v>
      </c>
      <c r="E8507" s="87">
        <v>4.2813815455510155E-2</v>
      </c>
      <c r="F8507" s="87">
        <v>2.1735163605030181E-2</v>
      </c>
      <c r="G8507" s="87">
        <v>1.421013333333321E-4</v>
      </c>
      <c r="H8507" s="87">
        <v>1.6851858031628439E-7</v>
      </c>
      <c r="I8507" s="87">
        <v>6.4846814516129276E-5</v>
      </c>
      <c r="J8507" s="87">
        <v>1.2140613878826957E-2</v>
      </c>
      <c r="K8507" s="88">
        <v>7.6896709605797059E-2</v>
      </c>
      <c r="L8507" s="84"/>
      <c r="M8507" s="88">
        <f t="shared" si="934"/>
        <v>3.2550754189175822E-2</v>
      </c>
      <c r="N8507" s="88">
        <f t="shared" si="929"/>
        <v>2.4010932977726478E-2</v>
      </c>
      <c r="O8507" s="88">
        <f t="shared" si="930"/>
        <v>5.6745887954262473E-5</v>
      </c>
      <c r="P8507" s="88">
        <f t="shared" si="931"/>
        <v>3.1270083091064023E-7</v>
      </c>
      <c r="Q8507" s="88">
        <f t="shared" si="932"/>
        <v>3.1792246632204036E-5</v>
      </c>
      <c r="R8507" s="89">
        <f t="shared" si="933"/>
        <v>1.2140613878826957E-2</v>
      </c>
      <c r="S8507" s="88">
        <f t="shared" si="935"/>
        <v>5.6650538002319673E-2</v>
      </c>
    </row>
    <row r="8508" spans="1:19" x14ac:dyDescent="0.2">
      <c r="A8508" s="60">
        <v>2004</v>
      </c>
      <c r="B8508" s="61">
        <v>12</v>
      </c>
      <c r="C8508" s="61">
        <v>20</v>
      </c>
      <c r="D8508" s="61">
        <v>10</v>
      </c>
      <c r="E8508" s="87">
        <v>4.0213447873849985E-2</v>
      </c>
      <c r="F8508" s="87">
        <v>2.3110365207053743E-2</v>
      </c>
      <c r="G8508" s="87">
        <v>1.421013333333321E-4</v>
      </c>
      <c r="H8508" s="87">
        <v>1.6851858031628439E-7</v>
      </c>
      <c r="I8508" s="87">
        <v>6.4846814516129276E-5</v>
      </c>
      <c r="J8508" s="87">
        <v>1.3996171705525778E-2</v>
      </c>
      <c r="K8508" s="88">
        <v>7.7527101452859293E-2</v>
      </c>
      <c r="L8508" s="84"/>
      <c r="M8508" s="88">
        <f t="shared" si="934"/>
        <v>3.0573730533340258E-2</v>
      </c>
      <c r="N8508" s="88">
        <f t="shared" si="929"/>
        <v>2.553012437177736E-2</v>
      </c>
      <c r="O8508" s="88">
        <f t="shared" si="930"/>
        <v>5.6745887954262473E-5</v>
      </c>
      <c r="P8508" s="88">
        <f t="shared" si="931"/>
        <v>3.1270083091064023E-7</v>
      </c>
      <c r="Q8508" s="88">
        <f t="shared" si="932"/>
        <v>3.1792246632204036E-5</v>
      </c>
      <c r="R8508" s="89">
        <f t="shared" si="933"/>
        <v>1.3996171705525778E-2</v>
      </c>
      <c r="S8508" s="88">
        <f t="shared" si="935"/>
        <v>5.619270574053499E-2</v>
      </c>
    </row>
    <row r="8509" spans="1:19" x14ac:dyDescent="0.2">
      <c r="A8509" s="60">
        <v>2004</v>
      </c>
      <c r="B8509" s="61">
        <v>12</v>
      </c>
      <c r="C8509" s="61">
        <v>20</v>
      </c>
      <c r="D8509" s="61">
        <v>11</v>
      </c>
      <c r="E8509" s="87">
        <v>3.878853277217021E-2</v>
      </c>
      <c r="F8509" s="87">
        <v>2.3657549490607138E-2</v>
      </c>
      <c r="G8509" s="87">
        <v>1.421013333333321E-4</v>
      </c>
      <c r="H8509" s="87">
        <v>1.6851858031628439E-7</v>
      </c>
      <c r="I8509" s="87">
        <v>6.4846814516129276E-5</v>
      </c>
      <c r="J8509" s="87">
        <v>1.3639173652023825E-2</v>
      </c>
      <c r="K8509" s="88">
        <v>7.6292372581230949E-2</v>
      </c>
      <c r="L8509" s="84"/>
      <c r="M8509" s="88">
        <f t="shared" si="934"/>
        <v>2.9490387207786368E-2</v>
      </c>
      <c r="N8509" s="88">
        <f t="shared" si="929"/>
        <v>2.613460131051203E-2</v>
      </c>
      <c r="O8509" s="88">
        <f t="shared" si="930"/>
        <v>5.6745887954262473E-5</v>
      </c>
      <c r="P8509" s="88">
        <f t="shared" si="931"/>
        <v>3.1270083091064023E-7</v>
      </c>
      <c r="Q8509" s="88">
        <f t="shared" si="932"/>
        <v>3.1792246632204036E-5</v>
      </c>
      <c r="R8509" s="89">
        <f t="shared" si="933"/>
        <v>1.3639173652023825E-2</v>
      </c>
      <c r="S8509" s="88">
        <f t="shared" si="935"/>
        <v>5.5713839353715773E-2</v>
      </c>
    </row>
    <row r="8510" spans="1:19" x14ac:dyDescent="0.2">
      <c r="A8510" s="60">
        <v>2004</v>
      </c>
      <c r="B8510" s="61">
        <v>12</v>
      </c>
      <c r="C8510" s="61">
        <v>20</v>
      </c>
      <c r="D8510" s="61">
        <v>12</v>
      </c>
      <c r="E8510" s="87">
        <v>3.8063148719022138E-2</v>
      </c>
      <c r="F8510" s="87">
        <v>2.3907704504667227E-2</v>
      </c>
      <c r="G8510" s="87">
        <v>1.421013333333321E-4</v>
      </c>
      <c r="H8510" s="87">
        <v>1.6851858031628439E-7</v>
      </c>
      <c r="I8510" s="87">
        <v>6.4846814516129276E-5</v>
      </c>
      <c r="J8510" s="87">
        <v>1.3446538739785598E-2</v>
      </c>
      <c r="K8510" s="88">
        <v>7.5624508629904746E-2</v>
      </c>
      <c r="L8510" s="84"/>
      <c r="M8510" s="88">
        <f t="shared" si="934"/>
        <v>2.8938887703349372E-2</v>
      </c>
      <c r="N8510" s="88">
        <f t="shared" si="929"/>
        <v>2.6410948679493829E-2</v>
      </c>
      <c r="O8510" s="88">
        <f t="shared" si="930"/>
        <v>5.6745887954262473E-5</v>
      </c>
      <c r="P8510" s="88">
        <f t="shared" si="931"/>
        <v>3.1270083091064023E-7</v>
      </c>
      <c r="Q8510" s="88">
        <f t="shared" si="932"/>
        <v>3.1792246632204036E-5</v>
      </c>
      <c r="R8510" s="89">
        <f t="shared" si="933"/>
        <v>1.3446538739785598E-2</v>
      </c>
      <c r="S8510" s="88">
        <f t="shared" si="935"/>
        <v>5.5438687218260577E-2</v>
      </c>
    </row>
    <row r="8511" spans="1:19" x14ac:dyDescent="0.2">
      <c r="A8511" s="60">
        <v>2004</v>
      </c>
      <c r="B8511" s="61">
        <v>12</v>
      </c>
      <c r="C8511" s="61">
        <v>20</v>
      </c>
      <c r="D8511" s="61">
        <v>13</v>
      </c>
      <c r="E8511" s="87">
        <v>3.7997583357430628E-2</v>
      </c>
      <c r="F8511" s="87">
        <v>2.3546503996433939E-2</v>
      </c>
      <c r="G8511" s="87">
        <v>1.421013333333321E-4</v>
      </c>
      <c r="H8511" s="87">
        <v>1.6851858031628439E-7</v>
      </c>
      <c r="I8511" s="87">
        <v>6.4846814516129276E-5</v>
      </c>
      <c r="J8511" s="87">
        <v>1.2177600706984629E-2</v>
      </c>
      <c r="K8511" s="88">
        <v>7.3928804727278974E-2</v>
      </c>
      <c r="L8511" s="84"/>
      <c r="M8511" s="88">
        <f t="shared" si="934"/>
        <v>2.8889039262004371E-2</v>
      </c>
      <c r="N8511" s="88">
        <f t="shared" si="929"/>
        <v>2.6011928853726191E-2</v>
      </c>
      <c r="O8511" s="88">
        <f t="shared" si="930"/>
        <v>5.6745887954262473E-5</v>
      </c>
      <c r="P8511" s="88">
        <f t="shared" si="931"/>
        <v>3.1270083091064023E-7</v>
      </c>
      <c r="Q8511" s="88">
        <f t="shared" si="932"/>
        <v>3.1792246632204036E-5</v>
      </c>
      <c r="R8511" s="89">
        <f t="shared" si="933"/>
        <v>1.2177600706984629E-2</v>
      </c>
      <c r="S8511" s="88">
        <f t="shared" si="935"/>
        <v>5.4989818951147934E-2</v>
      </c>
    </row>
    <row r="8512" spans="1:19" x14ac:dyDescent="0.2">
      <c r="A8512" s="60">
        <v>2004</v>
      </c>
      <c r="B8512" s="61">
        <v>12</v>
      </c>
      <c r="C8512" s="61">
        <v>20</v>
      </c>
      <c r="D8512" s="61">
        <v>14</v>
      </c>
      <c r="E8512" s="87">
        <v>3.6298718839187935E-2</v>
      </c>
      <c r="F8512" s="87">
        <v>2.3706962730474866E-2</v>
      </c>
      <c r="G8512" s="87">
        <v>1.421013333333321E-4</v>
      </c>
      <c r="H8512" s="87">
        <v>1.6851858031628439E-7</v>
      </c>
      <c r="I8512" s="87">
        <v>6.4846814516129276E-5</v>
      </c>
      <c r="J8512" s="87">
        <v>1.2613222811278225E-2</v>
      </c>
      <c r="K8512" s="88">
        <v>7.2826021047370806E-2</v>
      </c>
      <c r="L8512" s="84"/>
      <c r="M8512" s="88">
        <f t="shared" si="934"/>
        <v>2.759741596831557E-2</v>
      </c>
      <c r="N8512" s="88">
        <f t="shared" si="929"/>
        <v>2.6189188338805746E-2</v>
      </c>
      <c r="O8512" s="88">
        <f t="shared" si="930"/>
        <v>5.6745887954262473E-5</v>
      </c>
      <c r="P8512" s="88">
        <f t="shared" si="931"/>
        <v>3.1270083091064023E-7</v>
      </c>
      <c r="Q8512" s="88">
        <f t="shared" si="932"/>
        <v>3.1792246632204036E-5</v>
      </c>
      <c r="R8512" s="89">
        <f t="shared" si="933"/>
        <v>1.2613222811278225E-2</v>
      </c>
      <c r="S8512" s="88">
        <f t="shared" si="935"/>
        <v>5.3875455142538692E-2</v>
      </c>
    </row>
    <row r="8513" spans="1:19" x14ac:dyDescent="0.2">
      <c r="A8513" s="60">
        <v>2004</v>
      </c>
      <c r="B8513" s="61">
        <v>12</v>
      </c>
      <c r="C8513" s="61">
        <v>20</v>
      </c>
      <c r="D8513" s="61">
        <v>15</v>
      </c>
      <c r="E8513" s="87">
        <v>3.5936425348467041E-2</v>
      </c>
      <c r="F8513" s="87">
        <v>2.3119424441865641E-2</v>
      </c>
      <c r="G8513" s="87">
        <v>1.421013333333321E-4</v>
      </c>
      <c r="H8513" s="87">
        <v>1.6851858031628439E-7</v>
      </c>
      <c r="I8513" s="87">
        <v>6.4846814516129276E-5</v>
      </c>
      <c r="J8513" s="87">
        <v>1.2170324744925052E-2</v>
      </c>
      <c r="K8513" s="88">
        <v>7.143329120168751E-2</v>
      </c>
      <c r="L8513" s="84"/>
      <c r="M8513" s="88">
        <f t="shared" si="934"/>
        <v>2.732196921741693E-2</v>
      </c>
      <c r="N8513" s="88">
        <f t="shared" si="929"/>
        <v>2.5540132149213534E-2</v>
      </c>
      <c r="O8513" s="88">
        <f t="shared" si="930"/>
        <v>5.6745887954262473E-5</v>
      </c>
      <c r="P8513" s="88">
        <f t="shared" si="931"/>
        <v>3.1270083091064023E-7</v>
      </c>
      <c r="Q8513" s="88">
        <f t="shared" si="932"/>
        <v>3.1792246632204036E-5</v>
      </c>
      <c r="R8513" s="89">
        <f t="shared" si="933"/>
        <v>1.2170324744925052E-2</v>
      </c>
      <c r="S8513" s="88">
        <f t="shared" si="935"/>
        <v>5.2950952202047839E-2</v>
      </c>
    </row>
    <row r="8514" spans="1:19" x14ac:dyDescent="0.2">
      <c r="A8514" s="60">
        <v>2004</v>
      </c>
      <c r="B8514" s="61">
        <v>12</v>
      </c>
      <c r="C8514" s="61">
        <v>20</v>
      </c>
      <c r="D8514" s="61">
        <v>16</v>
      </c>
      <c r="E8514" s="87">
        <v>3.7337990945749723E-2</v>
      </c>
      <c r="F8514" s="87">
        <v>2.2516603129149194E-2</v>
      </c>
      <c r="G8514" s="87">
        <v>1.421013333333321E-4</v>
      </c>
      <c r="H8514" s="87">
        <v>1.6851858031628439E-7</v>
      </c>
      <c r="I8514" s="87">
        <v>6.4846814516129276E-5</v>
      </c>
      <c r="J8514" s="87">
        <v>1.0047262160764471E-2</v>
      </c>
      <c r="K8514" s="88">
        <v>7.010897290209317E-2</v>
      </c>
      <c r="L8514" s="84"/>
      <c r="M8514" s="88">
        <f t="shared" si="934"/>
        <v>2.838756023638514E-2</v>
      </c>
      <c r="N8514" s="88">
        <f t="shared" si="929"/>
        <v>2.4874192734162161E-2</v>
      </c>
      <c r="O8514" s="88">
        <f t="shared" si="930"/>
        <v>5.6745887954262473E-5</v>
      </c>
      <c r="P8514" s="88">
        <f t="shared" si="931"/>
        <v>3.1270083091064023E-7</v>
      </c>
      <c r="Q8514" s="88">
        <f t="shared" si="932"/>
        <v>3.1792246632204036E-5</v>
      </c>
      <c r="R8514" s="89">
        <f t="shared" si="933"/>
        <v>1.0047262160764471E-2</v>
      </c>
      <c r="S8514" s="88">
        <f t="shared" si="935"/>
        <v>5.335060380596468E-2</v>
      </c>
    </row>
    <row r="8515" spans="1:19" x14ac:dyDescent="0.2">
      <c r="A8515" s="60">
        <v>2004</v>
      </c>
      <c r="B8515" s="61">
        <v>12</v>
      </c>
      <c r="C8515" s="61">
        <v>20</v>
      </c>
      <c r="D8515" s="61">
        <v>17</v>
      </c>
      <c r="E8515" s="87">
        <v>4.1613321143935234E-2</v>
      </c>
      <c r="F8515" s="87">
        <v>2.2882570678894841E-2</v>
      </c>
      <c r="G8515" s="87">
        <v>1.421013333333321E-4</v>
      </c>
      <c r="H8515" s="87">
        <v>1.6851858031628439E-7</v>
      </c>
      <c r="I8515" s="87">
        <v>6.4846814516129276E-5</v>
      </c>
      <c r="J8515" s="87">
        <v>1.0015822224746033E-2</v>
      </c>
      <c r="K8515" s="88">
        <v>7.4718830714005896E-2</v>
      </c>
      <c r="L8515" s="84"/>
      <c r="M8515" s="88">
        <f t="shared" si="934"/>
        <v>3.1638034899249746E-2</v>
      </c>
      <c r="N8515" s="88">
        <f t="shared" ref="N8515:N8578" si="936">F8515*W$5</f>
        <v>2.5278478732125933E-2</v>
      </c>
      <c r="O8515" s="88">
        <f t="shared" ref="O8515:O8578" si="937">G8515*X$5</f>
        <v>5.6745887954262473E-5</v>
      </c>
      <c r="P8515" s="88">
        <f t="shared" ref="P8515:P8578" si="938">H8515*Y$5</f>
        <v>3.1270083091064023E-7</v>
      </c>
      <c r="Q8515" s="88">
        <f t="shared" ref="Q8515:Q8578" si="939">I8515*Z$5</f>
        <v>3.1792246632204036E-5</v>
      </c>
      <c r="R8515" s="89">
        <f t="shared" ref="R8515:R8578" si="940">J8515</f>
        <v>1.0015822224746033E-2</v>
      </c>
      <c r="S8515" s="88">
        <f t="shared" si="935"/>
        <v>5.7005364466793051E-2</v>
      </c>
    </row>
    <row r="8516" spans="1:19" x14ac:dyDescent="0.2">
      <c r="A8516" s="60">
        <v>2004</v>
      </c>
      <c r="B8516" s="61">
        <v>12</v>
      </c>
      <c r="C8516" s="61">
        <v>20</v>
      </c>
      <c r="D8516" s="61">
        <v>18</v>
      </c>
      <c r="E8516" s="87">
        <v>4.8424894174618406E-2</v>
      </c>
      <c r="F8516" s="87">
        <v>2.2236426108916602E-2</v>
      </c>
      <c r="G8516" s="87">
        <v>1.421013333333321E-4</v>
      </c>
      <c r="H8516" s="87">
        <v>1.6851858031628439E-7</v>
      </c>
      <c r="I8516" s="87">
        <v>6.4846814516129276E-5</v>
      </c>
      <c r="J8516" s="87">
        <v>9.235624184613463E-3</v>
      </c>
      <c r="K8516" s="88">
        <v>8.0104061134578242E-2</v>
      </c>
      <c r="L8516" s="84"/>
      <c r="M8516" s="88">
        <f t="shared" ref="M8516:M8579" si="941">E8516*V$5</f>
        <v>3.681678005439222E-2</v>
      </c>
      <c r="N8516" s="88">
        <f t="shared" si="936"/>
        <v>2.4564679919952336E-2</v>
      </c>
      <c r="O8516" s="88">
        <f t="shared" si="937"/>
        <v>5.6745887954262473E-5</v>
      </c>
      <c r="P8516" s="88">
        <f t="shared" si="938"/>
        <v>3.1270083091064023E-7</v>
      </c>
      <c r="Q8516" s="88">
        <f t="shared" si="939"/>
        <v>3.1792246632204036E-5</v>
      </c>
      <c r="R8516" s="89">
        <f t="shared" si="940"/>
        <v>9.235624184613463E-3</v>
      </c>
      <c r="S8516" s="88">
        <f t="shared" ref="S8516:S8579" si="942">SUM(M8516:Q8516)</f>
        <v>6.1470310809761931E-2</v>
      </c>
    </row>
    <row r="8517" spans="1:19" x14ac:dyDescent="0.2">
      <c r="A8517" s="60">
        <v>2004</v>
      </c>
      <c r="B8517" s="61">
        <v>12</v>
      </c>
      <c r="C8517" s="61">
        <v>20</v>
      </c>
      <c r="D8517" s="61">
        <v>19</v>
      </c>
      <c r="E8517" s="87">
        <v>4.79736847121527E-2</v>
      </c>
      <c r="F8517" s="87">
        <v>2.157085768301157E-2</v>
      </c>
      <c r="G8517" s="87">
        <v>1.4049599999999879E-3</v>
      </c>
      <c r="H8517" s="87">
        <v>1.6661480863503531E-6</v>
      </c>
      <c r="I8517" s="87">
        <v>6.4846814516129276E-5</v>
      </c>
      <c r="J8517" s="87">
        <v>8.1041731585042871E-3</v>
      </c>
      <c r="K8517" s="88">
        <v>7.912018851627102E-2</v>
      </c>
      <c r="L8517" s="84"/>
      <c r="M8517" s="88">
        <f t="shared" si="941"/>
        <v>3.6473731714871692E-2</v>
      </c>
      <c r="N8517" s="88">
        <f t="shared" si="936"/>
        <v>2.382942348678713E-2</v>
      </c>
      <c r="O8517" s="88">
        <f t="shared" si="937"/>
        <v>5.6104823839481168E-4</v>
      </c>
      <c r="P8517" s="88">
        <f t="shared" si="938"/>
        <v>3.0916821756038877E-6</v>
      </c>
      <c r="Q8517" s="88">
        <f t="shared" si="939"/>
        <v>3.1792246632204036E-5</v>
      </c>
      <c r="R8517" s="89">
        <f t="shared" si="940"/>
        <v>8.1041731585042871E-3</v>
      </c>
      <c r="S8517" s="88">
        <f t="shared" si="942"/>
        <v>6.0899087368861446E-2</v>
      </c>
    </row>
    <row r="8518" spans="1:19" x14ac:dyDescent="0.2">
      <c r="A8518" s="60">
        <v>2004</v>
      </c>
      <c r="B8518" s="61">
        <v>12</v>
      </c>
      <c r="C8518" s="61">
        <v>20</v>
      </c>
      <c r="D8518" s="61">
        <v>20</v>
      </c>
      <c r="E8518" s="87">
        <v>4.6817191249762843E-2</v>
      </c>
      <c r="F8518" s="87">
        <v>2.0713474496942684E-2</v>
      </c>
      <c r="G8518" s="87">
        <v>1.4049599999999879E-3</v>
      </c>
      <c r="H8518" s="87">
        <v>1.6661480863503531E-6</v>
      </c>
      <c r="I8518" s="87">
        <v>6.4846814516129276E-5</v>
      </c>
      <c r="J8518" s="87">
        <v>6.1662795089282296E-3</v>
      </c>
      <c r="K8518" s="88">
        <v>7.5168418218236208E-2</v>
      </c>
      <c r="L8518" s="84"/>
      <c r="M8518" s="88">
        <f t="shared" si="941"/>
        <v>3.5594465664529611E-2</v>
      </c>
      <c r="N8518" s="88">
        <f t="shared" si="936"/>
        <v>2.2882268425476009E-2</v>
      </c>
      <c r="O8518" s="88">
        <f t="shared" si="937"/>
        <v>5.6104823839481168E-4</v>
      </c>
      <c r="P8518" s="88">
        <f t="shared" si="938"/>
        <v>3.0916821756038877E-6</v>
      </c>
      <c r="Q8518" s="88">
        <f t="shared" si="939"/>
        <v>3.1792246632204036E-5</v>
      </c>
      <c r="R8518" s="89">
        <f t="shared" si="940"/>
        <v>6.1662795089282296E-3</v>
      </c>
      <c r="S8518" s="88">
        <f t="shared" si="942"/>
        <v>5.9072666257208237E-2</v>
      </c>
    </row>
    <row r="8519" spans="1:19" x14ac:dyDescent="0.2">
      <c r="A8519" s="60">
        <v>2004</v>
      </c>
      <c r="B8519" s="61">
        <v>12</v>
      </c>
      <c r="C8519" s="61">
        <v>20</v>
      </c>
      <c r="D8519" s="61">
        <v>21</v>
      </c>
      <c r="E8519" s="87">
        <v>4.3745637307645566E-2</v>
      </c>
      <c r="F8519" s="87">
        <v>2.066943575531096E-2</v>
      </c>
      <c r="G8519" s="87">
        <v>1.4049599999999879E-3</v>
      </c>
      <c r="H8519" s="87">
        <v>1.6661480863503531E-6</v>
      </c>
      <c r="I8519" s="87">
        <v>6.4846814516129276E-5</v>
      </c>
      <c r="J8519" s="87">
        <v>7.279921183018275E-3</v>
      </c>
      <c r="K8519" s="88">
        <v>7.3166467208577252E-2</v>
      </c>
      <c r="L8519" s="84"/>
      <c r="M8519" s="88">
        <f t="shared" si="941"/>
        <v>3.3259205508785049E-2</v>
      </c>
      <c r="N8519" s="88">
        <f t="shared" si="936"/>
        <v>2.2833618629552781E-2</v>
      </c>
      <c r="O8519" s="88">
        <f t="shared" si="937"/>
        <v>5.6104823839481168E-4</v>
      </c>
      <c r="P8519" s="88">
        <f t="shared" si="938"/>
        <v>3.0916821756038877E-6</v>
      </c>
      <c r="Q8519" s="88">
        <f t="shared" si="939"/>
        <v>3.1792246632204036E-5</v>
      </c>
      <c r="R8519" s="89">
        <f t="shared" si="940"/>
        <v>7.279921183018275E-3</v>
      </c>
      <c r="S8519" s="88">
        <f t="shared" si="942"/>
        <v>5.6688756305540447E-2</v>
      </c>
    </row>
    <row r="8520" spans="1:19" x14ac:dyDescent="0.2">
      <c r="A8520" s="60">
        <v>2004</v>
      </c>
      <c r="B8520" s="61">
        <v>12</v>
      </c>
      <c r="C8520" s="61">
        <v>20</v>
      </c>
      <c r="D8520" s="61">
        <v>22</v>
      </c>
      <c r="E8520" s="87">
        <v>4.0970877994055528E-2</v>
      </c>
      <c r="F8520" s="87">
        <v>1.955282356675209E-2</v>
      </c>
      <c r="G8520" s="87">
        <v>1.4049599999999879E-3</v>
      </c>
      <c r="H8520" s="87">
        <v>1.6661480863503531E-6</v>
      </c>
      <c r="I8520" s="87">
        <v>6.4846814516129276E-5</v>
      </c>
      <c r="J8520" s="87">
        <v>7.1690156728298152E-3</v>
      </c>
      <c r="K8520" s="88">
        <v>6.9164190196239914E-2</v>
      </c>
      <c r="L8520" s="84"/>
      <c r="M8520" s="88">
        <f t="shared" si="941"/>
        <v>3.1149594221170383E-2</v>
      </c>
      <c r="N8520" s="88">
        <f t="shared" si="936"/>
        <v>2.1600092123435537E-2</v>
      </c>
      <c r="O8520" s="88">
        <f t="shared" si="937"/>
        <v>5.6104823839481168E-4</v>
      </c>
      <c r="P8520" s="88">
        <f t="shared" si="938"/>
        <v>3.0916821756038877E-6</v>
      </c>
      <c r="Q8520" s="88">
        <f t="shared" si="939"/>
        <v>3.1792246632204036E-5</v>
      </c>
      <c r="R8520" s="89">
        <f t="shared" si="940"/>
        <v>7.1690156728298152E-3</v>
      </c>
      <c r="S8520" s="88">
        <f t="shared" si="942"/>
        <v>5.3345618511808537E-2</v>
      </c>
    </row>
    <row r="8521" spans="1:19" x14ac:dyDescent="0.2">
      <c r="A8521" s="60">
        <v>2004</v>
      </c>
      <c r="B8521" s="61">
        <v>12</v>
      </c>
      <c r="C8521" s="61">
        <v>20</v>
      </c>
      <c r="D8521" s="61">
        <v>23</v>
      </c>
      <c r="E8521" s="87">
        <v>3.8385086166831228E-2</v>
      </c>
      <c r="F8521" s="87">
        <v>1.8820320257130686E-2</v>
      </c>
      <c r="G8521" s="87">
        <v>1.4049599999999879E-3</v>
      </c>
      <c r="H8521" s="87">
        <v>1.6661480863503531E-6</v>
      </c>
      <c r="I8521" s="87">
        <v>6.4846814516129276E-5</v>
      </c>
      <c r="J8521" s="87">
        <v>6.5127366629443894E-3</v>
      </c>
      <c r="K8521" s="88">
        <v>6.5189616049508778E-2</v>
      </c>
      <c r="L8521" s="84"/>
      <c r="M8521" s="88">
        <f t="shared" si="941"/>
        <v>2.9183652310671365E-2</v>
      </c>
      <c r="N8521" s="88">
        <f t="shared" si="936"/>
        <v>2.0790892423222015E-2</v>
      </c>
      <c r="O8521" s="88">
        <f t="shared" si="937"/>
        <v>5.6104823839481168E-4</v>
      </c>
      <c r="P8521" s="88">
        <f t="shared" si="938"/>
        <v>3.0916821756038877E-6</v>
      </c>
      <c r="Q8521" s="88">
        <f t="shared" si="939"/>
        <v>3.1792246632204036E-5</v>
      </c>
      <c r="R8521" s="89">
        <f t="shared" si="940"/>
        <v>6.5127366629443894E-3</v>
      </c>
      <c r="S8521" s="88">
        <f t="shared" si="942"/>
        <v>5.0570476901096E-2</v>
      </c>
    </row>
    <row r="8522" spans="1:19" x14ac:dyDescent="0.2">
      <c r="A8522" s="60">
        <v>2004</v>
      </c>
      <c r="B8522" s="61">
        <v>12</v>
      </c>
      <c r="C8522" s="61">
        <v>20</v>
      </c>
      <c r="D8522" s="61">
        <v>24</v>
      </c>
      <c r="E8522" s="87">
        <v>3.0563785370062296E-2</v>
      </c>
      <c r="F8522" s="87">
        <v>1.8242168745954853E-2</v>
      </c>
      <c r="G8522" s="87">
        <v>1.4049599999999879E-3</v>
      </c>
      <c r="H8522" s="87">
        <v>1.6661480863503531E-6</v>
      </c>
      <c r="I8522" s="87">
        <v>6.4846814516129276E-5</v>
      </c>
      <c r="J8522" s="87">
        <v>8.7141215161030735E-3</v>
      </c>
      <c r="K8522" s="88">
        <v>5.8991548594722699E-2</v>
      </c>
      <c r="L8522" s="84"/>
      <c r="M8522" s="88">
        <f t="shared" si="941"/>
        <v>2.3237225042590431E-2</v>
      </c>
      <c r="N8522" s="88">
        <f t="shared" si="936"/>
        <v>2.0152205848872902E-2</v>
      </c>
      <c r="O8522" s="88">
        <f t="shared" si="937"/>
        <v>5.6104823839481168E-4</v>
      </c>
      <c r="P8522" s="88">
        <f t="shared" si="938"/>
        <v>3.0916821756038877E-6</v>
      </c>
      <c r="Q8522" s="88">
        <f t="shared" si="939"/>
        <v>3.1792246632204036E-5</v>
      </c>
      <c r="R8522" s="89">
        <f t="shared" si="940"/>
        <v>8.7141215161030735E-3</v>
      </c>
      <c r="S8522" s="88">
        <f t="shared" si="942"/>
        <v>4.3985363058665954E-2</v>
      </c>
    </row>
    <row r="8523" spans="1:19" x14ac:dyDescent="0.2">
      <c r="A8523" s="60">
        <v>2004</v>
      </c>
      <c r="B8523" s="61">
        <v>12</v>
      </c>
      <c r="C8523" s="61">
        <v>21</v>
      </c>
      <c r="D8523" s="61">
        <v>1</v>
      </c>
      <c r="E8523" s="87">
        <v>2.5548555316587198E-2</v>
      </c>
      <c r="F8523" s="87">
        <v>1.7648180108647722E-2</v>
      </c>
      <c r="G8523" s="87">
        <v>1.4049599999999879E-3</v>
      </c>
      <c r="H8523" s="87">
        <v>1.6661480863503531E-6</v>
      </c>
      <c r="I8523" s="87">
        <v>6.4846814516129276E-5</v>
      </c>
      <c r="J8523" s="87">
        <v>9.4389584380925075E-3</v>
      </c>
      <c r="K8523" s="88">
        <v>5.4107166825929892E-2</v>
      </c>
      <c r="L8523" s="84"/>
      <c r="M8523" s="88">
        <f t="shared" si="941"/>
        <v>1.9424214710855918E-2</v>
      </c>
      <c r="N8523" s="88">
        <f t="shared" si="936"/>
        <v>1.949602393006683E-2</v>
      </c>
      <c r="O8523" s="88">
        <f t="shared" si="937"/>
        <v>5.6104823839481168E-4</v>
      </c>
      <c r="P8523" s="88">
        <f t="shared" si="938"/>
        <v>3.0916821756038877E-6</v>
      </c>
      <c r="Q8523" s="88">
        <f t="shared" si="939"/>
        <v>3.1792246632204036E-5</v>
      </c>
      <c r="R8523" s="89">
        <f t="shared" si="940"/>
        <v>9.4389584380925075E-3</v>
      </c>
      <c r="S8523" s="88">
        <f t="shared" si="942"/>
        <v>3.9516170808125368E-2</v>
      </c>
    </row>
    <row r="8524" spans="1:19" x14ac:dyDescent="0.2">
      <c r="A8524" s="60">
        <v>2004</v>
      </c>
      <c r="B8524" s="61">
        <v>12</v>
      </c>
      <c r="C8524" s="61">
        <v>21</v>
      </c>
      <c r="D8524" s="61">
        <v>2</v>
      </c>
      <c r="E8524" s="87">
        <v>2.3597393963772594E-2</v>
      </c>
      <c r="F8524" s="87">
        <v>1.7474643633341634E-2</v>
      </c>
      <c r="G8524" s="87">
        <v>1.4049599999999879E-3</v>
      </c>
      <c r="H8524" s="87">
        <v>1.6661480863503531E-6</v>
      </c>
      <c r="I8524" s="87">
        <v>6.4846814516129276E-5</v>
      </c>
      <c r="J8524" s="87">
        <v>1.0066145144965594E-2</v>
      </c>
      <c r="K8524" s="88">
        <v>5.260965570468229E-2</v>
      </c>
      <c r="L8524" s="84"/>
      <c r="M8524" s="88">
        <f t="shared" si="941"/>
        <v>1.7940773608885317E-2</v>
      </c>
      <c r="N8524" s="88">
        <f t="shared" si="936"/>
        <v>1.9304317405400919E-2</v>
      </c>
      <c r="O8524" s="88">
        <f t="shared" si="937"/>
        <v>5.6104823839481168E-4</v>
      </c>
      <c r="P8524" s="88">
        <f t="shared" si="938"/>
        <v>3.0916821756038877E-6</v>
      </c>
      <c r="Q8524" s="88">
        <f t="shared" si="939"/>
        <v>3.1792246632204036E-5</v>
      </c>
      <c r="R8524" s="89">
        <f t="shared" si="940"/>
        <v>1.0066145144965594E-2</v>
      </c>
      <c r="S8524" s="88">
        <f t="shared" si="942"/>
        <v>3.7841023181488853E-2</v>
      </c>
    </row>
    <row r="8525" spans="1:19" x14ac:dyDescent="0.2">
      <c r="A8525" s="60">
        <v>2004</v>
      </c>
      <c r="B8525" s="61">
        <v>12</v>
      </c>
      <c r="C8525" s="61">
        <v>21</v>
      </c>
      <c r="D8525" s="61">
        <v>3</v>
      </c>
      <c r="E8525" s="87">
        <v>2.2966768015679574E-2</v>
      </c>
      <c r="F8525" s="87">
        <v>1.7142394219206498E-2</v>
      </c>
      <c r="G8525" s="87">
        <v>1.4049599999999879E-3</v>
      </c>
      <c r="H8525" s="87">
        <v>1.6661480863503531E-6</v>
      </c>
      <c r="I8525" s="87">
        <v>6.4846814516129276E-5</v>
      </c>
      <c r="J8525" s="87">
        <v>1.0504251714267582E-2</v>
      </c>
      <c r="K8525" s="88">
        <v>5.2084886911756126E-2</v>
      </c>
      <c r="L8525" s="84"/>
      <c r="M8525" s="88">
        <f t="shared" si="941"/>
        <v>1.7461317386558609E-2</v>
      </c>
      <c r="N8525" s="88">
        <f t="shared" si="936"/>
        <v>1.8937279983476871E-2</v>
      </c>
      <c r="O8525" s="88">
        <f t="shared" si="937"/>
        <v>5.6104823839481168E-4</v>
      </c>
      <c r="P8525" s="88">
        <f t="shared" si="938"/>
        <v>3.0916821756038877E-6</v>
      </c>
      <c r="Q8525" s="88">
        <f t="shared" si="939"/>
        <v>3.1792246632204036E-5</v>
      </c>
      <c r="R8525" s="89">
        <f t="shared" si="940"/>
        <v>1.0504251714267582E-2</v>
      </c>
      <c r="S8525" s="88">
        <f t="shared" si="942"/>
        <v>3.6994529537238099E-2</v>
      </c>
    </row>
    <row r="8526" spans="1:19" x14ac:dyDescent="0.2">
      <c r="A8526" s="60">
        <v>2004</v>
      </c>
      <c r="B8526" s="61">
        <v>12</v>
      </c>
      <c r="C8526" s="61">
        <v>21</v>
      </c>
      <c r="D8526" s="61">
        <v>4</v>
      </c>
      <c r="E8526" s="87">
        <v>2.4209857491207454E-2</v>
      </c>
      <c r="F8526" s="87">
        <v>1.6834643160832691E-2</v>
      </c>
      <c r="G8526" s="87">
        <v>1.4049599999999879E-3</v>
      </c>
      <c r="H8526" s="87">
        <v>1.6661480863503531E-6</v>
      </c>
      <c r="I8526" s="87">
        <v>6.4846814516129276E-5</v>
      </c>
      <c r="J8526" s="87">
        <v>1.0375265660825006E-2</v>
      </c>
      <c r="K8526" s="88">
        <v>5.2891239275467621E-2</v>
      </c>
      <c r="L8526" s="84"/>
      <c r="M8526" s="88">
        <f t="shared" si="941"/>
        <v>1.8406421192948091E-2</v>
      </c>
      <c r="N8526" s="88">
        <f t="shared" si="936"/>
        <v>1.8597306005331719E-2</v>
      </c>
      <c r="O8526" s="88">
        <f t="shared" si="937"/>
        <v>5.6104823839481168E-4</v>
      </c>
      <c r="P8526" s="88">
        <f t="shared" si="938"/>
        <v>3.0916821756038877E-6</v>
      </c>
      <c r="Q8526" s="88">
        <f t="shared" si="939"/>
        <v>3.1792246632204036E-5</v>
      </c>
      <c r="R8526" s="89">
        <f t="shared" si="940"/>
        <v>1.0375265660825006E-2</v>
      </c>
      <c r="S8526" s="88">
        <f t="shared" si="942"/>
        <v>3.759965936548243E-2</v>
      </c>
    </row>
    <row r="8527" spans="1:19" x14ac:dyDescent="0.2">
      <c r="A8527" s="60">
        <v>2004</v>
      </c>
      <c r="B8527" s="61">
        <v>12</v>
      </c>
      <c r="C8527" s="61">
        <v>21</v>
      </c>
      <c r="D8527" s="61">
        <v>5</v>
      </c>
      <c r="E8527" s="87">
        <v>2.4708055704353506E-2</v>
      </c>
      <c r="F8527" s="87">
        <v>1.671906609091622E-2</v>
      </c>
      <c r="G8527" s="87">
        <v>1.4049599999999879E-3</v>
      </c>
      <c r="H8527" s="87">
        <v>1.6661480863503531E-6</v>
      </c>
      <c r="I8527" s="87">
        <v>6.4846814516129276E-5</v>
      </c>
      <c r="J8527" s="87">
        <v>1.0495008754739566E-2</v>
      </c>
      <c r="K8527" s="88">
        <v>5.3393603512611756E-2</v>
      </c>
      <c r="L8527" s="84"/>
      <c r="M8527" s="88">
        <f t="shared" si="941"/>
        <v>1.8785194432405231E-2</v>
      </c>
      <c r="N8527" s="88">
        <f t="shared" si="936"/>
        <v>1.8469627496443746E-2</v>
      </c>
      <c r="O8527" s="88">
        <f t="shared" si="937"/>
        <v>5.6104823839481168E-4</v>
      </c>
      <c r="P8527" s="88">
        <f t="shared" si="938"/>
        <v>3.0916821756038877E-6</v>
      </c>
      <c r="Q8527" s="88">
        <f t="shared" si="939"/>
        <v>3.1792246632204036E-5</v>
      </c>
      <c r="R8527" s="89">
        <f t="shared" si="940"/>
        <v>1.0495008754739566E-2</v>
      </c>
      <c r="S8527" s="88">
        <f t="shared" si="942"/>
        <v>3.7850754096051598E-2</v>
      </c>
    </row>
    <row r="8528" spans="1:19" x14ac:dyDescent="0.2">
      <c r="A8528" s="60">
        <v>2004</v>
      </c>
      <c r="B8528" s="61">
        <v>12</v>
      </c>
      <c r="C8528" s="61">
        <v>21</v>
      </c>
      <c r="D8528" s="61">
        <v>6</v>
      </c>
      <c r="E8528" s="87">
        <v>2.6732990566309633E-2</v>
      </c>
      <c r="F8528" s="87">
        <v>1.7429318499296177E-2</v>
      </c>
      <c r="G8528" s="87">
        <v>1.4049599999999879E-3</v>
      </c>
      <c r="H8528" s="87">
        <v>1.6661480863503531E-6</v>
      </c>
      <c r="I8528" s="87">
        <v>6.4846814516129276E-5</v>
      </c>
      <c r="J8528" s="87">
        <v>1.0502064916588836E-2</v>
      </c>
      <c r="K8528" s="88">
        <v>5.6135846944797119E-2</v>
      </c>
      <c r="L8528" s="84"/>
      <c r="M8528" s="88">
        <f t="shared" si="941"/>
        <v>2.0324724517247119E-2</v>
      </c>
      <c r="N8528" s="88">
        <f t="shared" si="936"/>
        <v>1.9254246525993318E-2</v>
      </c>
      <c r="O8528" s="88">
        <f t="shared" si="937"/>
        <v>5.6104823839481168E-4</v>
      </c>
      <c r="P8528" s="88">
        <f t="shared" si="938"/>
        <v>3.0916821756038877E-6</v>
      </c>
      <c r="Q8528" s="88">
        <f t="shared" si="939"/>
        <v>3.1792246632204036E-5</v>
      </c>
      <c r="R8528" s="89">
        <f t="shared" si="940"/>
        <v>1.0502064916588836E-2</v>
      </c>
      <c r="S8528" s="88">
        <f t="shared" si="942"/>
        <v>4.0174903210443057E-2</v>
      </c>
    </row>
    <row r="8529" spans="1:19" x14ac:dyDescent="0.2">
      <c r="A8529" s="60">
        <v>2004</v>
      </c>
      <c r="B8529" s="61">
        <v>12</v>
      </c>
      <c r="C8529" s="61">
        <v>21</v>
      </c>
      <c r="D8529" s="61">
        <v>7</v>
      </c>
      <c r="E8529" s="87">
        <v>3.2617279221067927E-2</v>
      </c>
      <c r="F8529" s="87">
        <v>1.8652519039483839E-2</v>
      </c>
      <c r="G8529" s="87">
        <v>1.421013333333321E-4</v>
      </c>
      <c r="H8529" s="87">
        <v>1.6851858031628439E-7</v>
      </c>
      <c r="I8529" s="87">
        <v>6.4846814516129276E-5</v>
      </c>
      <c r="J8529" s="87">
        <v>1.0653771857132397E-2</v>
      </c>
      <c r="K8529" s="88">
        <v>6.2130686784113945E-2</v>
      </c>
      <c r="L8529" s="84"/>
      <c r="M8529" s="88">
        <f t="shared" si="941"/>
        <v>2.4798468133445713E-2</v>
      </c>
      <c r="N8529" s="88">
        <f t="shared" si="936"/>
        <v>2.0605521663483777E-2</v>
      </c>
      <c r="O8529" s="88">
        <f t="shared" si="937"/>
        <v>5.6745887954262473E-5</v>
      </c>
      <c r="P8529" s="88">
        <f t="shared" si="938"/>
        <v>3.1270083091064023E-7</v>
      </c>
      <c r="Q8529" s="88">
        <f t="shared" si="939"/>
        <v>3.1792246632204036E-5</v>
      </c>
      <c r="R8529" s="89">
        <f t="shared" si="940"/>
        <v>1.0653771857132397E-2</v>
      </c>
      <c r="S8529" s="88">
        <f t="shared" si="942"/>
        <v>4.5492840632346862E-2</v>
      </c>
    </row>
    <row r="8530" spans="1:19" x14ac:dyDescent="0.2">
      <c r="A8530" s="60">
        <v>2004</v>
      </c>
      <c r="B8530" s="61">
        <v>12</v>
      </c>
      <c r="C8530" s="61">
        <v>21</v>
      </c>
      <c r="D8530" s="61">
        <v>8</v>
      </c>
      <c r="E8530" s="87">
        <v>3.8197437507356061E-2</v>
      </c>
      <c r="F8530" s="87">
        <v>2.1013979535122705E-2</v>
      </c>
      <c r="G8530" s="87">
        <v>1.421013333333321E-4</v>
      </c>
      <c r="H8530" s="87">
        <v>1.6851858031628439E-7</v>
      </c>
      <c r="I8530" s="87">
        <v>6.4846814516129276E-5</v>
      </c>
      <c r="J8530" s="87">
        <v>1.1858807214184058E-2</v>
      </c>
      <c r="K8530" s="88">
        <v>7.1277340923092597E-2</v>
      </c>
      <c r="L8530" s="84"/>
      <c r="M8530" s="88">
        <f t="shared" si="941"/>
        <v>2.904098561947558E-2</v>
      </c>
      <c r="N8530" s="88">
        <f t="shared" si="936"/>
        <v>2.3214237692527662E-2</v>
      </c>
      <c r="O8530" s="88">
        <f t="shared" si="937"/>
        <v>5.6745887954262473E-5</v>
      </c>
      <c r="P8530" s="88">
        <f t="shared" si="938"/>
        <v>3.1270083091064023E-7</v>
      </c>
      <c r="Q8530" s="88">
        <f t="shared" si="939"/>
        <v>3.1792246632204036E-5</v>
      </c>
      <c r="R8530" s="89">
        <f t="shared" si="940"/>
        <v>1.1858807214184058E-2</v>
      </c>
      <c r="S8530" s="88">
        <f t="shared" si="942"/>
        <v>5.2344074147420622E-2</v>
      </c>
    </row>
    <row r="8531" spans="1:19" x14ac:dyDescent="0.2">
      <c r="A8531" s="60">
        <v>2004</v>
      </c>
      <c r="B8531" s="61">
        <v>12</v>
      </c>
      <c r="C8531" s="61">
        <v>21</v>
      </c>
      <c r="D8531" s="61">
        <v>9</v>
      </c>
      <c r="E8531" s="87">
        <v>4.0521125031615979E-2</v>
      </c>
      <c r="F8531" s="87">
        <v>2.2805712190698178E-2</v>
      </c>
      <c r="G8531" s="87">
        <v>1.421013333333321E-4</v>
      </c>
      <c r="H8531" s="87">
        <v>1.6851858031628439E-7</v>
      </c>
      <c r="I8531" s="87">
        <v>6.4846814516129276E-5</v>
      </c>
      <c r="J8531" s="87">
        <v>1.3010270778497013E-2</v>
      </c>
      <c r="K8531" s="88">
        <v>7.6544224667240951E-2</v>
      </c>
      <c r="L8531" s="84"/>
      <c r="M8531" s="88">
        <f t="shared" si="941"/>
        <v>3.0807653238558441E-2</v>
      </c>
      <c r="N8531" s="88">
        <f t="shared" si="936"/>
        <v>2.5193572814581684E-2</v>
      </c>
      <c r="O8531" s="88">
        <f t="shared" si="937"/>
        <v>5.6745887954262473E-5</v>
      </c>
      <c r="P8531" s="88">
        <f t="shared" si="938"/>
        <v>3.1270083091064023E-7</v>
      </c>
      <c r="Q8531" s="88">
        <f t="shared" si="939"/>
        <v>3.1792246632204036E-5</v>
      </c>
      <c r="R8531" s="89">
        <f t="shared" si="940"/>
        <v>1.3010270778497013E-2</v>
      </c>
      <c r="S8531" s="88">
        <f t="shared" si="942"/>
        <v>5.6090076888557501E-2</v>
      </c>
    </row>
    <row r="8532" spans="1:19" x14ac:dyDescent="0.2">
      <c r="A8532" s="60">
        <v>2004</v>
      </c>
      <c r="B8532" s="61">
        <v>12</v>
      </c>
      <c r="C8532" s="61">
        <v>21</v>
      </c>
      <c r="D8532" s="61">
        <v>10</v>
      </c>
      <c r="E8532" s="87">
        <v>3.7390819506935305E-2</v>
      </c>
      <c r="F8532" s="87">
        <v>2.3422961005964422E-2</v>
      </c>
      <c r="G8532" s="87">
        <v>1.421013333333321E-4</v>
      </c>
      <c r="H8532" s="87">
        <v>1.6851858031628439E-7</v>
      </c>
      <c r="I8532" s="87">
        <v>6.4846814516129276E-5</v>
      </c>
      <c r="J8532" s="87">
        <v>1.445139590450316E-2</v>
      </c>
      <c r="K8532" s="88">
        <v>7.5472293083832673E-2</v>
      </c>
      <c r="L8532" s="84"/>
      <c r="M8532" s="88">
        <f t="shared" si="941"/>
        <v>2.8427725063813487E-2</v>
      </c>
      <c r="N8532" s="88">
        <f t="shared" si="936"/>
        <v>2.5875450356580443E-2</v>
      </c>
      <c r="O8532" s="88">
        <f t="shared" si="937"/>
        <v>5.6745887954262473E-5</v>
      </c>
      <c r="P8532" s="88">
        <f t="shared" si="938"/>
        <v>3.1270083091064023E-7</v>
      </c>
      <c r="Q8532" s="88">
        <f t="shared" si="939"/>
        <v>3.1792246632204036E-5</v>
      </c>
      <c r="R8532" s="89">
        <f t="shared" si="940"/>
        <v>1.445139590450316E-2</v>
      </c>
      <c r="S8532" s="88">
        <f t="shared" si="942"/>
        <v>5.4392026255811306E-2</v>
      </c>
    </row>
    <row r="8533" spans="1:19" x14ac:dyDescent="0.2">
      <c r="A8533" s="60">
        <v>2004</v>
      </c>
      <c r="B8533" s="61">
        <v>12</v>
      </c>
      <c r="C8533" s="61">
        <v>21</v>
      </c>
      <c r="D8533" s="61">
        <v>11</v>
      </c>
      <c r="E8533" s="87">
        <v>3.551358603700025E-2</v>
      </c>
      <c r="F8533" s="87">
        <v>2.4050587511752576E-2</v>
      </c>
      <c r="G8533" s="87">
        <v>1.421013333333321E-4</v>
      </c>
      <c r="H8533" s="87">
        <v>1.6851858031628439E-7</v>
      </c>
      <c r="I8533" s="87">
        <v>6.4846814516129276E-5</v>
      </c>
      <c r="J8533" s="87">
        <v>1.4019498340369311E-2</v>
      </c>
      <c r="K8533" s="88">
        <v>7.379078855555192E-2</v>
      </c>
      <c r="L8533" s="84"/>
      <c r="M8533" s="88">
        <f t="shared" si="941"/>
        <v>2.7000490312940908E-2</v>
      </c>
      <c r="N8533" s="88">
        <f t="shared" si="936"/>
        <v>2.6568792179967337E-2</v>
      </c>
      <c r="O8533" s="88">
        <f t="shared" si="937"/>
        <v>5.6745887954262473E-5</v>
      </c>
      <c r="P8533" s="88">
        <f t="shared" si="938"/>
        <v>3.1270083091064023E-7</v>
      </c>
      <c r="Q8533" s="88">
        <f t="shared" si="939"/>
        <v>3.1792246632204036E-5</v>
      </c>
      <c r="R8533" s="89">
        <f t="shared" si="940"/>
        <v>1.4019498340369311E-2</v>
      </c>
      <c r="S8533" s="88">
        <f t="shared" si="942"/>
        <v>5.365813332832562E-2</v>
      </c>
    </row>
    <row r="8534" spans="1:19" x14ac:dyDescent="0.2">
      <c r="A8534" s="60">
        <v>2004</v>
      </c>
      <c r="B8534" s="61">
        <v>12</v>
      </c>
      <c r="C8534" s="61">
        <v>21</v>
      </c>
      <c r="D8534" s="61">
        <v>12</v>
      </c>
      <c r="E8534" s="87">
        <v>3.5775821588685044E-2</v>
      </c>
      <c r="F8534" s="87">
        <v>2.3818590666901278E-2</v>
      </c>
      <c r="G8534" s="87">
        <v>1.421013333333321E-4</v>
      </c>
      <c r="H8534" s="87">
        <v>1.6851858031628439E-7</v>
      </c>
      <c r="I8534" s="87">
        <v>6.4846814516129276E-5</v>
      </c>
      <c r="J8534" s="87">
        <v>1.3528482329318059E-2</v>
      </c>
      <c r="K8534" s="88">
        <v>7.3330011251334162E-2</v>
      </c>
      <c r="L8534" s="84"/>
      <c r="M8534" s="88">
        <f t="shared" si="941"/>
        <v>2.7199864390951425E-2</v>
      </c>
      <c r="N8534" s="88">
        <f t="shared" si="936"/>
        <v>2.6312504222167958E-2</v>
      </c>
      <c r="O8534" s="88">
        <f t="shared" si="937"/>
        <v>5.6745887954262473E-5</v>
      </c>
      <c r="P8534" s="88">
        <f t="shared" si="938"/>
        <v>3.1270083091064023E-7</v>
      </c>
      <c r="Q8534" s="88">
        <f t="shared" si="939"/>
        <v>3.1792246632204036E-5</v>
      </c>
      <c r="R8534" s="89">
        <f t="shared" si="940"/>
        <v>1.3528482329318059E-2</v>
      </c>
      <c r="S8534" s="88">
        <f t="shared" si="942"/>
        <v>5.3601219448536755E-2</v>
      </c>
    </row>
    <row r="8535" spans="1:19" x14ac:dyDescent="0.2">
      <c r="A8535" s="60">
        <v>2004</v>
      </c>
      <c r="B8535" s="61">
        <v>12</v>
      </c>
      <c r="C8535" s="61">
        <v>21</v>
      </c>
      <c r="D8535" s="61">
        <v>13</v>
      </c>
      <c r="E8535" s="87">
        <v>3.5043953113692107E-2</v>
      </c>
      <c r="F8535" s="87">
        <v>2.3420409744466752E-2</v>
      </c>
      <c r="G8535" s="87">
        <v>1.421013333333321E-4</v>
      </c>
      <c r="H8535" s="87">
        <v>1.6851858031628439E-7</v>
      </c>
      <c r="I8535" s="87">
        <v>6.4846814516129276E-5</v>
      </c>
      <c r="J8535" s="87">
        <v>1.1927496331483597E-2</v>
      </c>
      <c r="K8535" s="88">
        <v>7.0598975856072235E-2</v>
      </c>
      <c r="L8535" s="84"/>
      <c r="M8535" s="88">
        <f t="shared" si="941"/>
        <v>2.6643434869899802E-2</v>
      </c>
      <c r="N8535" s="88">
        <f t="shared" si="936"/>
        <v>2.5872631966530918E-2</v>
      </c>
      <c r="O8535" s="88">
        <f t="shared" si="937"/>
        <v>5.6745887954262473E-5</v>
      </c>
      <c r="P8535" s="88">
        <f t="shared" si="938"/>
        <v>3.1270083091064023E-7</v>
      </c>
      <c r="Q8535" s="88">
        <f t="shared" si="939"/>
        <v>3.1792246632204036E-5</v>
      </c>
      <c r="R8535" s="89">
        <f t="shared" si="940"/>
        <v>1.1927496331483597E-2</v>
      </c>
      <c r="S8535" s="88">
        <f t="shared" si="942"/>
        <v>5.2604917671848092E-2</v>
      </c>
    </row>
    <row r="8536" spans="1:19" x14ac:dyDescent="0.2">
      <c r="A8536" s="60">
        <v>2004</v>
      </c>
      <c r="B8536" s="61">
        <v>12</v>
      </c>
      <c r="C8536" s="61">
        <v>21</v>
      </c>
      <c r="D8536" s="61">
        <v>14</v>
      </c>
      <c r="E8536" s="87">
        <v>3.2520292611780743E-2</v>
      </c>
      <c r="F8536" s="87">
        <v>2.367882166064798E-2</v>
      </c>
      <c r="G8536" s="87">
        <v>1.421013333333321E-4</v>
      </c>
      <c r="H8536" s="87">
        <v>1.6851858031628439E-7</v>
      </c>
      <c r="I8536" s="87">
        <v>6.4846814516129276E-5</v>
      </c>
      <c r="J8536" s="87">
        <v>1.3707977883541011E-2</v>
      </c>
      <c r="K8536" s="88">
        <v>7.0114208822399521E-2</v>
      </c>
      <c r="L8536" s="84"/>
      <c r="M8536" s="88">
        <f t="shared" si="941"/>
        <v>2.4724730550262329E-2</v>
      </c>
      <c r="N8536" s="88">
        <f t="shared" si="936"/>
        <v>2.6158100772417311E-2</v>
      </c>
      <c r="O8536" s="88">
        <f t="shared" si="937"/>
        <v>5.6745887954262473E-5</v>
      </c>
      <c r="P8536" s="88">
        <f t="shared" si="938"/>
        <v>3.1270083091064023E-7</v>
      </c>
      <c r="Q8536" s="88">
        <f t="shared" si="939"/>
        <v>3.1792246632204036E-5</v>
      </c>
      <c r="R8536" s="89">
        <f t="shared" si="940"/>
        <v>1.3707977883541011E-2</v>
      </c>
      <c r="S8536" s="88">
        <f t="shared" si="942"/>
        <v>5.0971682158097012E-2</v>
      </c>
    </row>
    <row r="8537" spans="1:19" x14ac:dyDescent="0.2">
      <c r="A8537" s="60">
        <v>2004</v>
      </c>
      <c r="B8537" s="61">
        <v>12</v>
      </c>
      <c r="C8537" s="61">
        <v>21</v>
      </c>
      <c r="D8537" s="61">
        <v>15</v>
      </c>
      <c r="E8537" s="87">
        <v>3.2333193393767369E-2</v>
      </c>
      <c r="F8537" s="87">
        <v>2.3212976765287874E-2</v>
      </c>
      <c r="G8537" s="87">
        <v>1.421013333333321E-4</v>
      </c>
      <c r="H8537" s="87">
        <v>1.6851858031628439E-7</v>
      </c>
      <c r="I8537" s="87">
        <v>6.4846814516129276E-5</v>
      </c>
      <c r="J8537" s="87">
        <v>1.2170652546876787E-2</v>
      </c>
      <c r="K8537" s="88">
        <v>6.7923939372361811E-2</v>
      </c>
      <c r="L8537" s="84"/>
      <c r="M8537" s="88">
        <f t="shared" si="941"/>
        <v>2.4582481591842145E-2</v>
      </c>
      <c r="N8537" s="88">
        <f t="shared" si="936"/>
        <v>2.5643479821603817E-2</v>
      </c>
      <c r="O8537" s="88">
        <f t="shared" si="937"/>
        <v>5.6745887954262473E-5</v>
      </c>
      <c r="P8537" s="88">
        <f t="shared" si="938"/>
        <v>3.1270083091064023E-7</v>
      </c>
      <c r="Q8537" s="88">
        <f t="shared" si="939"/>
        <v>3.1792246632204036E-5</v>
      </c>
      <c r="R8537" s="89">
        <f t="shared" si="940"/>
        <v>1.2170652546876787E-2</v>
      </c>
      <c r="S8537" s="88">
        <f t="shared" si="942"/>
        <v>5.0314812248863333E-2</v>
      </c>
    </row>
    <row r="8538" spans="1:19" x14ac:dyDescent="0.2">
      <c r="A8538" s="60">
        <v>2004</v>
      </c>
      <c r="B8538" s="61">
        <v>12</v>
      </c>
      <c r="C8538" s="61">
        <v>21</v>
      </c>
      <c r="D8538" s="61">
        <v>16</v>
      </c>
      <c r="E8538" s="87">
        <v>3.3785799409465585E-2</v>
      </c>
      <c r="F8538" s="87">
        <v>2.2920826777862845E-2</v>
      </c>
      <c r="G8538" s="87">
        <v>1.421013333333321E-4</v>
      </c>
      <c r="H8538" s="87">
        <v>1.6851858031628439E-7</v>
      </c>
      <c r="I8538" s="87">
        <v>6.4846814516129276E-5</v>
      </c>
      <c r="J8538" s="87">
        <v>1.193974034476044E-2</v>
      </c>
      <c r="K8538" s="88">
        <v>6.8853483198518639E-2</v>
      </c>
      <c r="L8538" s="84"/>
      <c r="M8538" s="88">
        <f t="shared" si="941"/>
        <v>2.5686877937919853E-2</v>
      </c>
      <c r="N8538" s="88">
        <f t="shared" si="936"/>
        <v>2.5320740416693951E-2</v>
      </c>
      <c r="O8538" s="88">
        <f t="shared" si="937"/>
        <v>5.6745887954262473E-5</v>
      </c>
      <c r="P8538" s="88">
        <f t="shared" si="938"/>
        <v>3.1270083091064023E-7</v>
      </c>
      <c r="Q8538" s="88">
        <f t="shared" si="939"/>
        <v>3.1792246632204036E-5</v>
      </c>
      <c r="R8538" s="89">
        <f t="shared" si="940"/>
        <v>1.193974034476044E-2</v>
      </c>
      <c r="S8538" s="88">
        <f t="shared" si="942"/>
        <v>5.1096469190031177E-2</v>
      </c>
    </row>
    <row r="8539" spans="1:19" x14ac:dyDescent="0.2">
      <c r="A8539" s="60">
        <v>2004</v>
      </c>
      <c r="B8539" s="61">
        <v>12</v>
      </c>
      <c r="C8539" s="61">
        <v>21</v>
      </c>
      <c r="D8539" s="61">
        <v>17</v>
      </c>
      <c r="E8539" s="87">
        <v>3.7969999502718343E-2</v>
      </c>
      <c r="F8539" s="87">
        <v>2.2867287978416449E-2</v>
      </c>
      <c r="G8539" s="87">
        <v>1.421013333333321E-4</v>
      </c>
      <c r="H8539" s="87">
        <v>1.6851858031628439E-7</v>
      </c>
      <c r="I8539" s="87">
        <v>6.4846814516129276E-5</v>
      </c>
      <c r="J8539" s="87">
        <v>1.1036085677457227E-2</v>
      </c>
      <c r="K8539" s="88">
        <v>7.2080489825021798E-2</v>
      </c>
      <c r="L8539" s="84"/>
      <c r="M8539" s="88">
        <f t="shared" si="941"/>
        <v>2.8868067637196425E-2</v>
      </c>
      <c r="N8539" s="88">
        <f t="shared" si="936"/>
        <v>2.5261595864180995E-2</v>
      </c>
      <c r="O8539" s="88">
        <f t="shared" si="937"/>
        <v>5.6745887954262473E-5</v>
      </c>
      <c r="P8539" s="88">
        <f t="shared" si="938"/>
        <v>3.1270083091064023E-7</v>
      </c>
      <c r="Q8539" s="88">
        <f t="shared" si="939"/>
        <v>3.1792246632204036E-5</v>
      </c>
      <c r="R8539" s="89">
        <f t="shared" si="940"/>
        <v>1.1036085677457227E-2</v>
      </c>
      <c r="S8539" s="88">
        <f t="shared" si="942"/>
        <v>5.4218514336794796E-2</v>
      </c>
    </row>
    <row r="8540" spans="1:19" x14ac:dyDescent="0.2">
      <c r="A8540" s="60">
        <v>2004</v>
      </c>
      <c r="B8540" s="61">
        <v>12</v>
      </c>
      <c r="C8540" s="61">
        <v>21</v>
      </c>
      <c r="D8540" s="61">
        <v>18</v>
      </c>
      <c r="E8540" s="87">
        <v>4.4632943086619185E-2</v>
      </c>
      <c r="F8540" s="87">
        <v>2.247848194696862E-2</v>
      </c>
      <c r="G8540" s="87">
        <v>1.421013333333321E-4</v>
      </c>
      <c r="H8540" s="87">
        <v>1.6851858031628439E-7</v>
      </c>
      <c r="I8540" s="87">
        <v>6.4846814516129276E-5</v>
      </c>
      <c r="J8540" s="87">
        <v>1.0684795739826466E-2</v>
      </c>
      <c r="K8540" s="88">
        <v>7.8003337439844042E-2</v>
      </c>
      <c r="L8540" s="84"/>
      <c r="M8540" s="88">
        <f t="shared" si="941"/>
        <v>3.3933811871117291E-2</v>
      </c>
      <c r="N8540" s="88">
        <f t="shared" si="936"/>
        <v>2.4832080092775939E-2</v>
      </c>
      <c r="O8540" s="88">
        <f t="shared" si="937"/>
        <v>5.6745887954262473E-5</v>
      </c>
      <c r="P8540" s="88">
        <f t="shared" si="938"/>
        <v>3.1270083091064023E-7</v>
      </c>
      <c r="Q8540" s="88">
        <f t="shared" si="939"/>
        <v>3.1792246632204036E-5</v>
      </c>
      <c r="R8540" s="89">
        <f t="shared" si="940"/>
        <v>1.0684795739826466E-2</v>
      </c>
      <c r="S8540" s="88">
        <f t="shared" si="942"/>
        <v>5.8854742799310605E-2</v>
      </c>
    </row>
    <row r="8541" spans="1:19" x14ac:dyDescent="0.2">
      <c r="A8541" s="60">
        <v>2004</v>
      </c>
      <c r="B8541" s="61">
        <v>12</v>
      </c>
      <c r="C8541" s="61">
        <v>21</v>
      </c>
      <c r="D8541" s="61">
        <v>19</v>
      </c>
      <c r="E8541" s="87">
        <v>4.6912913601912749E-2</v>
      </c>
      <c r="F8541" s="87">
        <v>2.176790072041565E-2</v>
      </c>
      <c r="G8541" s="87">
        <v>1.4049599999999879E-3</v>
      </c>
      <c r="H8541" s="87">
        <v>1.6661480863503531E-6</v>
      </c>
      <c r="I8541" s="87">
        <v>6.4846814516129276E-5</v>
      </c>
      <c r="J8541" s="87">
        <v>8.6637993638825437E-3</v>
      </c>
      <c r="K8541" s="88">
        <v>7.8816086648813399E-2</v>
      </c>
      <c r="L8541" s="84"/>
      <c r="M8541" s="88">
        <f t="shared" si="941"/>
        <v>3.566724205042493E-2</v>
      </c>
      <c r="N8541" s="88">
        <f t="shared" si="936"/>
        <v>2.4047097816311942E-2</v>
      </c>
      <c r="O8541" s="88">
        <f t="shared" si="937"/>
        <v>5.6104823839481168E-4</v>
      </c>
      <c r="P8541" s="88">
        <f t="shared" si="938"/>
        <v>3.0916821756038877E-6</v>
      </c>
      <c r="Q8541" s="88">
        <f t="shared" si="939"/>
        <v>3.1792246632204036E-5</v>
      </c>
      <c r="R8541" s="89">
        <f t="shared" si="940"/>
        <v>8.6637993638825437E-3</v>
      </c>
      <c r="S8541" s="88">
        <f t="shared" si="942"/>
        <v>6.0310272033939488E-2</v>
      </c>
    </row>
    <row r="8542" spans="1:19" x14ac:dyDescent="0.2">
      <c r="A8542" s="60">
        <v>2004</v>
      </c>
      <c r="B8542" s="61">
        <v>12</v>
      </c>
      <c r="C8542" s="61">
        <v>21</v>
      </c>
      <c r="D8542" s="61">
        <v>20</v>
      </c>
      <c r="E8542" s="87">
        <v>4.6168462761391763E-2</v>
      </c>
      <c r="F8542" s="87">
        <v>2.0762009584553941E-2</v>
      </c>
      <c r="G8542" s="87">
        <v>1.4049599999999879E-3</v>
      </c>
      <c r="H8542" s="87">
        <v>1.6661480863503531E-6</v>
      </c>
      <c r="I8542" s="87">
        <v>6.4846814516129276E-5</v>
      </c>
      <c r="J8542" s="87">
        <v>5.9440134921431714E-3</v>
      </c>
      <c r="K8542" s="88">
        <v>7.4345958800691336E-2</v>
      </c>
      <c r="L8542" s="84"/>
      <c r="M8542" s="88">
        <f t="shared" si="941"/>
        <v>3.5101246330167181E-2</v>
      </c>
      <c r="N8542" s="88">
        <f t="shared" si="936"/>
        <v>2.2935885355022945E-2</v>
      </c>
      <c r="O8542" s="88">
        <f t="shared" si="937"/>
        <v>5.6104823839481168E-4</v>
      </c>
      <c r="P8542" s="88">
        <f t="shared" si="938"/>
        <v>3.0916821756038877E-6</v>
      </c>
      <c r="Q8542" s="88">
        <f t="shared" si="939"/>
        <v>3.1792246632204036E-5</v>
      </c>
      <c r="R8542" s="89">
        <f t="shared" si="940"/>
        <v>5.9440134921431714E-3</v>
      </c>
      <c r="S8542" s="88">
        <f t="shared" si="942"/>
        <v>5.8633063852392746E-2</v>
      </c>
    </row>
    <row r="8543" spans="1:19" x14ac:dyDescent="0.2">
      <c r="A8543" s="60">
        <v>2004</v>
      </c>
      <c r="B8543" s="61">
        <v>12</v>
      </c>
      <c r="C8543" s="61">
        <v>21</v>
      </c>
      <c r="D8543" s="61">
        <v>21</v>
      </c>
      <c r="E8543" s="87">
        <v>4.2717402178276347E-2</v>
      </c>
      <c r="F8543" s="87">
        <v>2.0673139617248749E-2</v>
      </c>
      <c r="G8543" s="87">
        <v>1.4049599999999879E-3</v>
      </c>
      <c r="H8543" s="87">
        <v>1.6661480863503531E-6</v>
      </c>
      <c r="I8543" s="87">
        <v>6.4846814516129276E-5</v>
      </c>
      <c r="J8543" s="87">
        <v>7.8392373318347894E-3</v>
      </c>
      <c r="K8543" s="88">
        <v>7.2701252089962351E-2</v>
      </c>
      <c r="L8543" s="84"/>
      <c r="M8543" s="88">
        <f t="shared" si="941"/>
        <v>3.2477452502455754E-2</v>
      </c>
      <c r="N8543" s="88">
        <f t="shared" si="936"/>
        <v>2.2837710302491761E-2</v>
      </c>
      <c r="O8543" s="88">
        <f t="shared" si="937"/>
        <v>5.6104823839481168E-4</v>
      </c>
      <c r="P8543" s="88">
        <f t="shared" si="938"/>
        <v>3.0916821756038877E-6</v>
      </c>
      <c r="Q8543" s="88">
        <f t="shared" si="939"/>
        <v>3.1792246632204036E-5</v>
      </c>
      <c r="R8543" s="89">
        <f t="shared" si="940"/>
        <v>7.8392373318347894E-3</v>
      </c>
      <c r="S8543" s="88">
        <f t="shared" si="942"/>
        <v>5.5911094972150133E-2</v>
      </c>
    </row>
    <row r="8544" spans="1:19" x14ac:dyDescent="0.2">
      <c r="A8544" s="60">
        <v>2004</v>
      </c>
      <c r="B8544" s="61">
        <v>12</v>
      </c>
      <c r="C8544" s="61">
        <v>21</v>
      </c>
      <c r="D8544" s="61">
        <v>22</v>
      </c>
      <c r="E8544" s="87">
        <v>4.0451400760313033E-2</v>
      </c>
      <c r="F8544" s="87">
        <v>2.0008025438385139E-2</v>
      </c>
      <c r="G8544" s="87">
        <v>1.4049599999999879E-3</v>
      </c>
      <c r="H8544" s="87">
        <v>1.6661480863503531E-6</v>
      </c>
      <c r="I8544" s="87">
        <v>6.4846814516129276E-5</v>
      </c>
      <c r="J8544" s="87">
        <v>7.5289492010338971E-3</v>
      </c>
      <c r="K8544" s="88">
        <v>6.9459848362334542E-2</v>
      </c>
      <c r="L8544" s="84"/>
      <c r="M8544" s="88">
        <f t="shared" si="941"/>
        <v>3.075464283544312E-2</v>
      </c>
      <c r="N8544" s="88">
        <f t="shared" si="936"/>
        <v>2.2102955678075971E-2</v>
      </c>
      <c r="O8544" s="88">
        <f t="shared" si="937"/>
        <v>5.6104823839481168E-4</v>
      </c>
      <c r="P8544" s="88">
        <f t="shared" si="938"/>
        <v>3.0916821756038877E-6</v>
      </c>
      <c r="Q8544" s="88">
        <f t="shared" si="939"/>
        <v>3.1792246632204036E-5</v>
      </c>
      <c r="R8544" s="89">
        <f t="shared" si="940"/>
        <v>7.5289492010338971E-3</v>
      </c>
      <c r="S8544" s="88">
        <f t="shared" si="942"/>
        <v>5.3453530680721714E-2</v>
      </c>
    </row>
    <row r="8545" spans="1:19" x14ac:dyDescent="0.2">
      <c r="A8545" s="60">
        <v>2004</v>
      </c>
      <c r="B8545" s="61">
        <v>12</v>
      </c>
      <c r="C8545" s="61">
        <v>21</v>
      </c>
      <c r="D8545" s="61">
        <v>23</v>
      </c>
      <c r="E8545" s="87">
        <v>3.7416389412519256E-2</v>
      </c>
      <c r="F8545" s="87">
        <v>1.8916292707932523E-2</v>
      </c>
      <c r="G8545" s="87">
        <v>1.4049599999999879E-3</v>
      </c>
      <c r="H8545" s="87">
        <v>1.6661480863503531E-6</v>
      </c>
      <c r="I8545" s="87">
        <v>6.4846814516129276E-5</v>
      </c>
      <c r="J8545" s="87">
        <v>6.6799862141669435E-3</v>
      </c>
      <c r="K8545" s="88">
        <v>6.4484141297221201E-2</v>
      </c>
      <c r="L8545" s="84"/>
      <c r="M8545" s="88">
        <f t="shared" si="941"/>
        <v>2.8447165510838548E-2</v>
      </c>
      <c r="N8545" s="88">
        <f t="shared" si="936"/>
        <v>2.089691362121188E-2</v>
      </c>
      <c r="O8545" s="88">
        <f t="shared" si="937"/>
        <v>5.6104823839481168E-4</v>
      </c>
      <c r="P8545" s="88">
        <f t="shared" si="938"/>
        <v>3.0916821756038877E-6</v>
      </c>
      <c r="Q8545" s="88">
        <f t="shared" si="939"/>
        <v>3.1792246632204036E-5</v>
      </c>
      <c r="R8545" s="89">
        <f t="shared" si="940"/>
        <v>6.6799862141669435E-3</v>
      </c>
      <c r="S8545" s="88">
        <f t="shared" si="942"/>
        <v>4.9940011299253045E-2</v>
      </c>
    </row>
    <row r="8546" spans="1:19" x14ac:dyDescent="0.2">
      <c r="A8546" s="60">
        <v>2004</v>
      </c>
      <c r="B8546" s="61">
        <v>12</v>
      </c>
      <c r="C8546" s="61">
        <v>21</v>
      </c>
      <c r="D8546" s="61">
        <v>24</v>
      </c>
      <c r="E8546" s="87">
        <v>3.1110871922950478E-2</v>
      </c>
      <c r="F8546" s="87">
        <v>1.8278166232200566E-2</v>
      </c>
      <c r="G8546" s="87">
        <v>1.4049599999999879E-3</v>
      </c>
      <c r="H8546" s="87">
        <v>1.6661480863503531E-6</v>
      </c>
      <c r="I8546" s="87">
        <v>6.4846814516129276E-5</v>
      </c>
      <c r="J8546" s="87">
        <v>7.8927733480291945E-3</v>
      </c>
      <c r="K8546" s="88">
        <v>5.8753284465782707E-2</v>
      </c>
      <c r="L8546" s="84"/>
      <c r="M8546" s="88">
        <f t="shared" si="941"/>
        <v>2.3653167413383615E-2</v>
      </c>
      <c r="N8546" s="88">
        <f t="shared" si="936"/>
        <v>2.0191972433809598E-2</v>
      </c>
      <c r="O8546" s="88">
        <f t="shared" si="937"/>
        <v>5.6104823839481168E-4</v>
      </c>
      <c r="P8546" s="88">
        <f t="shared" si="938"/>
        <v>3.0916821756038877E-6</v>
      </c>
      <c r="Q8546" s="88">
        <f t="shared" si="939"/>
        <v>3.1792246632204036E-5</v>
      </c>
      <c r="R8546" s="89">
        <f t="shared" si="940"/>
        <v>7.8927733480291945E-3</v>
      </c>
      <c r="S8546" s="88">
        <f t="shared" si="942"/>
        <v>4.444107201439583E-2</v>
      </c>
    </row>
    <row r="8547" spans="1:19" x14ac:dyDescent="0.2">
      <c r="A8547" s="60">
        <v>2004</v>
      </c>
      <c r="B8547" s="61">
        <v>12</v>
      </c>
      <c r="C8547" s="61">
        <v>22</v>
      </c>
      <c r="D8547" s="61">
        <v>1</v>
      </c>
      <c r="E8547" s="87">
        <v>2.5805393994913484E-2</v>
      </c>
      <c r="F8547" s="87">
        <v>1.8025637502866974E-2</v>
      </c>
      <c r="G8547" s="87">
        <v>1.4049599999999879E-3</v>
      </c>
      <c r="H8547" s="87">
        <v>1.6661480863503531E-6</v>
      </c>
      <c r="I8547" s="87">
        <v>6.4846814516129276E-5</v>
      </c>
      <c r="J8547" s="87">
        <v>9.3374131774039571E-3</v>
      </c>
      <c r="K8547" s="88">
        <v>5.4639917637786889E-2</v>
      </c>
      <c r="L8547" s="84"/>
      <c r="M8547" s="88">
        <f t="shared" si="941"/>
        <v>1.9619485620386495E-2</v>
      </c>
      <c r="N8547" s="88">
        <f t="shared" si="936"/>
        <v>1.9913002810890541E-2</v>
      </c>
      <c r="O8547" s="88">
        <f t="shared" si="937"/>
        <v>5.6104823839481168E-4</v>
      </c>
      <c r="P8547" s="88">
        <f t="shared" si="938"/>
        <v>3.0916821756038877E-6</v>
      </c>
      <c r="Q8547" s="88">
        <f t="shared" si="939"/>
        <v>3.1792246632204036E-5</v>
      </c>
      <c r="R8547" s="89">
        <f t="shared" si="940"/>
        <v>9.3374131774039571E-3</v>
      </c>
      <c r="S8547" s="88">
        <f t="shared" si="942"/>
        <v>4.0128420598479653E-2</v>
      </c>
    </row>
    <row r="8548" spans="1:19" x14ac:dyDescent="0.2">
      <c r="A8548" s="60">
        <v>2004</v>
      </c>
      <c r="B8548" s="61">
        <v>12</v>
      </c>
      <c r="C8548" s="61">
        <v>22</v>
      </c>
      <c r="D8548" s="61">
        <v>2</v>
      </c>
      <c r="E8548" s="87">
        <v>2.3932191286994524E-2</v>
      </c>
      <c r="F8548" s="87">
        <v>1.7628689040376355E-2</v>
      </c>
      <c r="G8548" s="87">
        <v>1.4049599999999879E-3</v>
      </c>
      <c r="H8548" s="87">
        <v>1.6661480863503531E-6</v>
      </c>
      <c r="I8548" s="87">
        <v>6.4846814516129276E-5</v>
      </c>
      <c r="J8548" s="87">
        <v>1.0095305304383134E-2</v>
      </c>
      <c r="K8548" s="88">
        <v>5.3127658594356482E-2</v>
      </c>
      <c r="L8548" s="84"/>
      <c r="M8548" s="88">
        <f t="shared" si="941"/>
        <v>1.819531540235653E-2</v>
      </c>
      <c r="N8548" s="88">
        <f t="shared" si="936"/>
        <v>1.9474492059295918E-2</v>
      </c>
      <c r="O8548" s="88">
        <f t="shared" si="937"/>
        <v>5.6104823839481168E-4</v>
      </c>
      <c r="P8548" s="88">
        <f t="shared" si="938"/>
        <v>3.0916821756038877E-6</v>
      </c>
      <c r="Q8548" s="88">
        <f t="shared" si="939"/>
        <v>3.1792246632204036E-5</v>
      </c>
      <c r="R8548" s="89">
        <f t="shared" si="940"/>
        <v>1.0095305304383134E-2</v>
      </c>
      <c r="S8548" s="88">
        <f t="shared" si="942"/>
        <v>3.8265739628855072E-2</v>
      </c>
    </row>
    <row r="8549" spans="1:19" x14ac:dyDescent="0.2">
      <c r="A8549" s="60">
        <v>2004</v>
      </c>
      <c r="B8549" s="61">
        <v>12</v>
      </c>
      <c r="C8549" s="61">
        <v>22</v>
      </c>
      <c r="D8549" s="61">
        <v>3</v>
      </c>
      <c r="E8549" s="87">
        <v>2.316288906214296E-2</v>
      </c>
      <c r="F8549" s="87">
        <v>1.7617538095229833E-2</v>
      </c>
      <c r="G8549" s="87">
        <v>1.4049599999999879E-3</v>
      </c>
      <c r="H8549" s="87">
        <v>1.6661480863503531E-6</v>
      </c>
      <c r="I8549" s="87">
        <v>6.4846814516129276E-5</v>
      </c>
      <c r="J8549" s="87">
        <v>1.0345822869537703E-2</v>
      </c>
      <c r="K8549" s="88">
        <v>5.2597722989512964E-2</v>
      </c>
      <c r="L8549" s="84"/>
      <c r="M8549" s="88">
        <f t="shared" si="941"/>
        <v>1.7610425516886012E-2</v>
      </c>
      <c r="N8549" s="88">
        <f t="shared" si="936"/>
        <v>1.9462173560046644E-2</v>
      </c>
      <c r="O8549" s="88">
        <f t="shared" si="937"/>
        <v>5.6104823839481168E-4</v>
      </c>
      <c r="P8549" s="88">
        <f t="shared" si="938"/>
        <v>3.0916821756038877E-6</v>
      </c>
      <c r="Q8549" s="88">
        <f t="shared" si="939"/>
        <v>3.1792246632204036E-5</v>
      </c>
      <c r="R8549" s="89">
        <f t="shared" si="940"/>
        <v>1.0345822869537703E-2</v>
      </c>
      <c r="S8549" s="88">
        <f t="shared" si="942"/>
        <v>3.7668531244135273E-2</v>
      </c>
    </row>
    <row r="8550" spans="1:19" x14ac:dyDescent="0.2">
      <c r="A8550" s="60">
        <v>2004</v>
      </c>
      <c r="B8550" s="61">
        <v>12</v>
      </c>
      <c r="C8550" s="61">
        <v>22</v>
      </c>
      <c r="D8550" s="61">
        <v>4</v>
      </c>
      <c r="E8550" s="87">
        <v>2.4638813927716365E-2</v>
      </c>
      <c r="F8550" s="87">
        <v>1.6788939014115836E-2</v>
      </c>
      <c r="G8550" s="87">
        <v>1.4049599999999879E-3</v>
      </c>
      <c r="H8550" s="87">
        <v>1.6661480863503531E-6</v>
      </c>
      <c r="I8550" s="87">
        <v>6.4846814516129276E-5</v>
      </c>
      <c r="J8550" s="87">
        <v>1.0512791634413069E-2</v>
      </c>
      <c r="K8550" s="88">
        <v>5.3412017538847743E-2</v>
      </c>
      <c r="L8550" s="84"/>
      <c r="M8550" s="88">
        <f t="shared" si="941"/>
        <v>1.8732550863338616E-2</v>
      </c>
      <c r="N8550" s="88">
        <f t="shared" si="936"/>
        <v>1.85468164289216E-2</v>
      </c>
      <c r="O8550" s="88">
        <f t="shared" si="937"/>
        <v>5.6104823839481168E-4</v>
      </c>
      <c r="P8550" s="88">
        <f t="shared" si="938"/>
        <v>3.0916821756038877E-6</v>
      </c>
      <c r="Q8550" s="88">
        <f t="shared" si="939"/>
        <v>3.1792246632204036E-5</v>
      </c>
      <c r="R8550" s="89">
        <f t="shared" si="940"/>
        <v>1.0512791634413069E-2</v>
      </c>
      <c r="S8550" s="88">
        <f t="shared" si="942"/>
        <v>3.7875299459462837E-2</v>
      </c>
    </row>
    <row r="8551" spans="1:19" x14ac:dyDescent="0.2">
      <c r="A8551" s="60">
        <v>2004</v>
      </c>
      <c r="B8551" s="61">
        <v>12</v>
      </c>
      <c r="C8551" s="61">
        <v>22</v>
      </c>
      <c r="D8551" s="61">
        <v>5</v>
      </c>
      <c r="E8551" s="87">
        <v>2.5020802086661301E-2</v>
      </c>
      <c r="F8551" s="87">
        <v>1.6975614692164218E-2</v>
      </c>
      <c r="G8551" s="87">
        <v>1.4049599999999879E-3</v>
      </c>
      <c r="H8551" s="87">
        <v>1.6661480863503531E-6</v>
      </c>
      <c r="I8551" s="87">
        <v>6.4846814516129276E-5</v>
      </c>
      <c r="J8551" s="87">
        <v>1.0451438563491268E-2</v>
      </c>
      <c r="K8551" s="88">
        <v>5.3919328304919259E-2</v>
      </c>
      <c r="L8551" s="84"/>
      <c r="M8551" s="88">
        <f t="shared" si="941"/>
        <v>1.9022971199220924E-2</v>
      </c>
      <c r="N8551" s="88">
        <f t="shared" si="936"/>
        <v>1.8753037889944053E-2</v>
      </c>
      <c r="O8551" s="88">
        <f t="shared" si="937"/>
        <v>5.6104823839481168E-4</v>
      </c>
      <c r="P8551" s="88">
        <f t="shared" si="938"/>
        <v>3.0916821756038877E-6</v>
      </c>
      <c r="Q8551" s="88">
        <f t="shared" si="939"/>
        <v>3.1792246632204036E-5</v>
      </c>
      <c r="R8551" s="89">
        <f t="shared" si="940"/>
        <v>1.0451438563491268E-2</v>
      </c>
      <c r="S8551" s="88">
        <f t="shared" si="942"/>
        <v>3.83719412563676E-2</v>
      </c>
    </row>
    <row r="8552" spans="1:19" x14ac:dyDescent="0.2">
      <c r="A8552" s="60">
        <v>2004</v>
      </c>
      <c r="B8552" s="61">
        <v>12</v>
      </c>
      <c r="C8552" s="61">
        <v>22</v>
      </c>
      <c r="D8552" s="61">
        <v>6</v>
      </c>
      <c r="E8552" s="87">
        <v>2.7024505142281486E-2</v>
      </c>
      <c r="F8552" s="87">
        <v>1.782068343014831E-2</v>
      </c>
      <c r="G8552" s="87">
        <v>1.4049599999999879E-3</v>
      </c>
      <c r="H8552" s="87">
        <v>1.6661480863503531E-6</v>
      </c>
      <c r="I8552" s="87">
        <v>6.4846814516129276E-5</v>
      </c>
      <c r="J8552" s="87">
        <v>1.0371909985804255E-2</v>
      </c>
      <c r="K8552" s="88">
        <v>5.668857152083652E-2</v>
      </c>
      <c r="L8552" s="84"/>
      <c r="M8552" s="88">
        <f t="shared" si="941"/>
        <v>2.0546359034144642E-2</v>
      </c>
      <c r="N8552" s="88">
        <f t="shared" si="936"/>
        <v>1.9686589125077703E-2</v>
      </c>
      <c r="O8552" s="88">
        <f t="shared" si="937"/>
        <v>5.6104823839481168E-4</v>
      </c>
      <c r="P8552" s="88">
        <f t="shared" si="938"/>
        <v>3.0916821756038877E-6</v>
      </c>
      <c r="Q8552" s="88">
        <f t="shared" si="939"/>
        <v>3.1792246632204036E-5</v>
      </c>
      <c r="R8552" s="89">
        <f t="shared" si="940"/>
        <v>1.0371909985804255E-2</v>
      </c>
      <c r="S8552" s="88">
        <f t="shared" si="942"/>
        <v>4.0828880326424968E-2</v>
      </c>
    </row>
    <row r="8553" spans="1:19" x14ac:dyDescent="0.2">
      <c r="A8553" s="60">
        <v>2004</v>
      </c>
      <c r="B8553" s="61">
        <v>12</v>
      </c>
      <c r="C8553" s="61">
        <v>22</v>
      </c>
      <c r="D8553" s="61">
        <v>7</v>
      </c>
      <c r="E8553" s="87">
        <v>3.2924994986270904E-2</v>
      </c>
      <c r="F8553" s="87">
        <v>1.9193818165194519E-2</v>
      </c>
      <c r="G8553" s="87">
        <v>1.421013333333321E-4</v>
      </c>
      <c r="H8553" s="87">
        <v>1.6851858031628439E-7</v>
      </c>
      <c r="I8553" s="87">
        <v>6.4846814516129276E-5</v>
      </c>
      <c r="J8553" s="87">
        <v>1.0416504905667633E-2</v>
      </c>
      <c r="K8553" s="88">
        <v>6.2742434723562834E-2</v>
      </c>
      <c r="L8553" s="84"/>
      <c r="M8553" s="88">
        <f t="shared" si="941"/>
        <v>2.5032420191366474E-2</v>
      </c>
      <c r="N8553" s="88">
        <f t="shared" si="936"/>
        <v>2.1203497241883983E-2</v>
      </c>
      <c r="O8553" s="88">
        <f t="shared" si="937"/>
        <v>5.6745887954262473E-5</v>
      </c>
      <c r="P8553" s="88">
        <f t="shared" si="938"/>
        <v>3.1270083091064023E-7</v>
      </c>
      <c r="Q8553" s="88">
        <f t="shared" si="939"/>
        <v>3.1792246632204036E-5</v>
      </c>
      <c r="R8553" s="89">
        <f t="shared" si="940"/>
        <v>1.0416504905667633E-2</v>
      </c>
      <c r="S8553" s="88">
        <f t="shared" si="942"/>
        <v>4.6324768268667833E-2</v>
      </c>
    </row>
    <row r="8554" spans="1:19" x14ac:dyDescent="0.2">
      <c r="A8554" s="60">
        <v>2004</v>
      </c>
      <c r="B8554" s="61">
        <v>12</v>
      </c>
      <c r="C8554" s="61">
        <v>22</v>
      </c>
      <c r="D8554" s="61">
        <v>8</v>
      </c>
      <c r="E8554" s="87">
        <v>3.8557275353146486E-2</v>
      </c>
      <c r="F8554" s="87">
        <v>2.1560590800061844E-2</v>
      </c>
      <c r="G8554" s="87">
        <v>1.421013333333321E-4</v>
      </c>
      <c r="H8554" s="87">
        <v>1.6851858031628439E-7</v>
      </c>
      <c r="I8554" s="87">
        <v>6.4846814516129276E-5</v>
      </c>
      <c r="J8554" s="87">
        <v>1.1654163872172685E-2</v>
      </c>
      <c r="K8554" s="88">
        <v>7.1979146691810797E-2</v>
      </c>
      <c r="L8554" s="84"/>
      <c r="M8554" s="88">
        <f t="shared" si="941"/>
        <v>2.931456537735673E-2</v>
      </c>
      <c r="N8554" s="88">
        <f t="shared" si="936"/>
        <v>2.3818081615022295E-2</v>
      </c>
      <c r="O8554" s="88">
        <f t="shared" si="937"/>
        <v>5.6745887954262473E-5</v>
      </c>
      <c r="P8554" s="88">
        <f t="shared" si="938"/>
        <v>3.1270083091064023E-7</v>
      </c>
      <c r="Q8554" s="88">
        <f t="shared" si="939"/>
        <v>3.1792246632204036E-5</v>
      </c>
      <c r="R8554" s="89">
        <f t="shared" si="940"/>
        <v>1.1654163872172685E-2</v>
      </c>
      <c r="S8554" s="88">
        <f t="shared" si="942"/>
        <v>5.32214978277964E-2</v>
      </c>
    </row>
    <row r="8555" spans="1:19" x14ac:dyDescent="0.2">
      <c r="A8555" s="60">
        <v>2004</v>
      </c>
      <c r="B8555" s="61">
        <v>12</v>
      </c>
      <c r="C8555" s="61">
        <v>22</v>
      </c>
      <c r="D8555" s="61">
        <v>9</v>
      </c>
      <c r="E8555" s="87">
        <v>4.0960790471810046E-2</v>
      </c>
      <c r="F8555" s="87">
        <v>2.3184919354104942E-2</v>
      </c>
      <c r="G8555" s="87">
        <v>1.421013333333321E-4</v>
      </c>
      <c r="H8555" s="87">
        <v>1.6851858031628439E-7</v>
      </c>
      <c r="I8555" s="87">
        <v>6.4846814516129276E-5</v>
      </c>
      <c r="J8555" s="87">
        <v>1.2945072669083665E-2</v>
      </c>
      <c r="K8555" s="88">
        <v>7.7297899161428429E-2</v>
      </c>
      <c r="L8555" s="84"/>
      <c r="M8555" s="88">
        <f t="shared" si="941"/>
        <v>3.114192481694894E-2</v>
      </c>
      <c r="N8555" s="88">
        <f t="shared" si="936"/>
        <v>2.561248467329557E-2</v>
      </c>
      <c r="O8555" s="88">
        <f t="shared" si="937"/>
        <v>5.6745887954262473E-5</v>
      </c>
      <c r="P8555" s="88">
        <f t="shared" si="938"/>
        <v>3.1270083091064023E-7</v>
      </c>
      <c r="Q8555" s="88">
        <f t="shared" si="939"/>
        <v>3.1792246632204036E-5</v>
      </c>
      <c r="R8555" s="89">
        <f t="shared" si="940"/>
        <v>1.2945072669083665E-2</v>
      </c>
      <c r="S8555" s="88">
        <f t="shared" si="942"/>
        <v>5.6843260325661886E-2</v>
      </c>
    </row>
    <row r="8556" spans="1:19" x14ac:dyDescent="0.2">
      <c r="A8556" s="60">
        <v>2004</v>
      </c>
      <c r="B8556" s="61">
        <v>12</v>
      </c>
      <c r="C8556" s="61">
        <v>22</v>
      </c>
      <c r="D8556" s="61">
        <v>10</v>
      </c>
      <c r="E8556" s="87">
        <v>3.7792977197371076E-2</v>
      </c>
      <c r="F8556" s="87">
        <v>2.3845084914358074E-2</v>
      </c>
      <c r="G8556" s="87">
        <v>1.421013333333321E-4</v>
      </c>
      <c r="H8556" s="87">
        <v>1.6851858031628439E-7</v>
      </c>
      <c r="I8556" s="87">
        <v>6.4846814516129276E-5</v>
      </c>
      <c r="J8556" s="87">
        <v>1.437022913400416E-2</v>
      </c>
      <c r="K8556" s="88">
        <v>7.621540791216308E-2</v>
      </c>
      <c r="L8556" s="84"/>
      <c r="M8556" s="88">
        <f t="shared" si="941"/>
        <v>2.8733480016680617E-2</v>
      </c>
      <c r="N8556" s="88">
        <f t="shared" si="936"/>
        <v>2.6341772536478378E-2</v>
      </c>
      <c r="O8556" s="88">
        <f t="shared" si="937"/>
        <v>5.6745887954262473E-5</v>
      </c>
      <c r="P8556" s="88">
        <f t="shared" si="938"/>
        <v>3.1270083091064023E-7</v>
      </c>
      <c r="Q8556" s="88">
        <f t="shared" si="939"/>
        <v>3.1792246632204036E-5</v>
      </c>
      <c r="R8556" s="89">
        <f t="shared" si="940"/>
        <v>1.437022913400416E-2</v>
      </c>
      <c r="S8556" s="88">
        <f t="shared" si="942"/>
        <v>5.5164103388576372E-2</v>
      </c>
    </row>
    <row r="8557" spans="1:19" x14ac:dyDescent="0.2">
      <c r="A8557" s="60">
        <v>2004</v>
      </c>
      <c r="B8557" s="61">
        <v>12</v>
      </c>
      <c r="C8557" s="61">
        <v>22</v>
      </c>
      <c r="D8557" s="61">
        <v>11</v>
      </c>
      <c r="E8557" s="87">
        <v>3.5932720248301617E-2</v>
      </c>
      <c r="F8557" s="87">
        <v>2.4373502095282502E-2</v>
      </c>
      <c r="G8557" s="87">
        <v>1.421013333333321E-4</v>
      </c>
      <c r="H8557" s="87">
        <v>1.6851858031628439E-7</v>
      </c>
      <c r="I8557" s="87">
        <v>6.4846814516129276E-5</v>
      </c>
      <c r="J8557" s="87">
        <v>1.4004014354458314E-2</v>
      </c>
      <c r="K8557" s="88">
        <v>7.4517353364472211E-2</v>
      </c>
      <c r="L8557" s="84"/>
      <c r="M8557" s="88">
        <f t="shared" si="941"/>
        <v>2.7319152280793835E-2</v>
      </c>
      <c r="N8557" s="88">
        <f t="shared" si="936"/>
        <v>2.6925517372542979E-2</v>
      </c>
      <c r="O8557" s="88">
        <f t="shared" si="937"/>
        <v>5.6745887954262473E-5</v>
      </c>
      <c r="P8557" s="88">
        <f t="shared" si="938"/>
        <v>3.1270083091064023E-7</v>
      </c>
      <c r="Q8557" s="88">
        <f t="shared" si="939"/>
        <v>3.1792246632204036E-5</v>
      </c>
      <c r="R8557" s="89">
        <f t="shared" si="940"/>
        <v>1.4004014354458314E-2</v>
      </c>
      <c r="S8557" s="88">
        <f t="shared" si="942"/>
        <v>5.4333520488754186E-2</v>
      </c>
    </row>
    <row r="8558" spans="1:19" x14ac:dyDescent="0.2">
      <c r="A8558" s="60">
        <v>2004</v>
      </c>
      <c r="B8558" s="61">
        <v>12</v>
      </c>
      <c r="C8558" s="61">
        <v>22</v>
      </c>
      <c r="D8558" s="61">
        <v>12</v>
      </c>
      <c r="E8558" s="87">
        <v>3.6210801873452159E-2</v>
      </c>
      <c r="F8558" s="87">
        <v>2.4053227656817399E-2</v>
      </c>
      <c r="G8558" s="87">
        <v>1.421013333333321E-4</v>
      </c>
      <c r="H8558" s="87">
        <v>1.6851858031628439E-7</v>
      </c>
      <c r="I8558" s="87">
        <v>6.4846814516129276E-5</v>
      </c>
      <c r="J8558" s="87">
        <v>1.3580889826332564E-2</v>
      </c>
      <c r="K8558" s="88">
        <v>7.4052036023031897E-2</v>
      </c>
      <c r="L8558" s="84"/>
      <c r="M8558" s="88">
        <f t="shared" si="941"/>
        <v>2.7530573910202406E-2</v>
      </c>
      <c r="N8558" s="88">
        <f t="shared" si="936"/>
        <v>2.6571708760093203E-2</v>
      </c>
      <c r="O8558" s="88">
        <f t="shared" si="937"/>
        <v>5.6745887954262473E-5</v>
      </c>
      <c r="P8558" s="88">
        <f t="shared" si="938"/>
        <v>3.1270083091064023E-7</v>
      </c>
      <c r="Q8558" s="88">
        <f t="shared" si="939"/>
        <v>3.1792246632204036E-5</v>
      </c>
      <c r="R8558" s="89">
        <f t="shared" si="940"/>
        <v>1.3580889826332564E-2</v>
      </c>
      <c r="S8558" s="88">
        <f t="shared" si="942"/>
        <v>5.4191133505712988E-2</v>
      </c>
    </row>
    <row r="8559" spans="1:19" x14ac:dyDescent="0.2">
      <c r="A8559" s="60">
        <v>2004</v>
      </c>
      <c r="B8559" s="61">
        <v>12</v>
      </c>
      <c r="C8559" s="61">
        <v>22</v>
      </c>
      <c r="D8559" s="61">
        <v>13</v>
      </c>
      <c r="E8559" s="87">
        <v>3.5579568351360578E-2</v>
      </c>
      <c r="F8559" s="87">
        <v>2.3410412066990332E-2</v>
      </c>
      <c r="G8559" s="87">
        <v>1.421013333333321E-4</v>
      </c>
      <c r="H8559" s="87">
        <v>1.6851858031628439E-7</v>
      </c>
      <c r="I8559" s="87">
        <v>6.4846814516129276E-5</v>
      </c>
      <c r="J8559" s="87">
        <v>1.2097013660792662E-2</v>
      </c>
      <c r="K8559" s="88">
        <v>7.1294110745573347E-2</v>
      </c>
      <c r="L8559" s="84"/>
      <c r="M8559" s="88">
        <f t="shared" si="941"/>
        <v>2.7050655757733088E-2</v>
      </c>
      <c r="N8559" s="88">
        <f t="shared" si="936"/>
        <v>2.5861587487263062E-2</v>
      </c>
      <c r="O8559" s="88">
        <f t="shared" si="937"/>
        <v>5.6745887954262473E-5</v>
      </c>
      <c r="P8559" s="88">
        <f t="shared" si="938"/>
        <v>3.1270083091064023E-7</v>
      </c>
      <c r="Q8559" s="88">
        <f t="shared" si="939"/>
        <v>3.1792246632204036E-5</v>
      </c>
      <c r="R8559" s="89">
        <f t="shared" si="940"/>
        <v>1.2097013660792662E-2</v>
      </c>
      <c r="S8559" s="88">
        <f t="shared" si="942"/>
        <v>5.3001094080413522E-2</v>
      </c>
    </row>
    <row r="8560" spans="1:19" x14ac:dyDescent="0.2">
      <c r="A8560" s="60">
        <v>2004</v>
      </c>
      <c r="B8560" s="61">
        <v>12</v>
      </c>
      <c r="C8560" s="61">
        <v>22</v>
      </c>
      <c r="D8560" s="61">
        <v>14</v>
      </c>
      <c r="E8560" s="87">
        <v>3.2933938287549196E-2</v>
      </c>
      <c r="F8560" s="87">
        <v>2.386906706119039E-2</v>
      </c>
      <c r="G8560" s="87">
        <v>1.421013333333321E-4</v>
      </c>
      <c r="H8560" s="87">
        <v>1.6851858031628439E-7</v>
      </c>
      <c r="I8560" s="87">
        <v>6.4846814516129276E-5</v>
      </c>
      <c r="J8560" s="87">
        <v>1.3794439300227803E-2</v>
      </c>
      <c r="K8560" s="88">
        <v>7.0804561315397169E-2</v>
      </c>
      <c r="L8560" s="84"/>
      <c r="M8560" s="88">
        <f t="shared" si="941"/>
        <v>2.5039219660146637E-2</v>
      </c>
      <c r="N8560" s="88">
        <f t="shared" si="936"/>
        <v>2.6368265721931995E-2</v>
      </c>
      <c r="O8560" s="88">
        <f t="shared" si="937"/>
        <v>5.6745887954262473E-5</v>
      </c>
      <c r="P8560" s="88">
        <f t="shared" si="938"/>
        <v>3.1270083091064023E-7</v>
      </c>
      <c r="Q8560" s="88">
        <f t="shared" si="939"/>
        <v>3.1792246632204036E-5</v>
      </c>
      <c r="R8560" s="89">
        <f t="shared" si="940"/>
        <v>1.3794439300227803E-2</v>
      </c>
      <c r="S8560" s="88">
        <f t="shared" si="942"/>
        <v>5.1496336217496011E-2</v>
      </c>
    </row>
    <row r="8561" spans="1:19" x14ac:dyDescent="0.2">
      <c r="A8561" s="60">
        <v>2004</v>
      </c>
      <c r="B8561" s="61">
        <v>12</v>
      </c>
      <c r="C8561" s="61">
        <v>22</v>
      </c>
      <c r="D8561" s="61">
        <v>15</v>
      </c>
      <c r="E8561" s="87">
        <v>3.2764506803566504E-2</v>
      </c>
      <c r="F8561" s="87">
        <v>2.3356797377375189E-2</v>
      </c>
      <c r="G8561" s="87">
        <v>1.421013333333321E-4</v>
      </c>
      <c r="H8561" s="87">
        <v>1.6851858031628439E-7</v>
      </c>
      <c r="I8561" s="87">
        <v>6.4846814516129276E-5</v>
      </c>
      <c r="J8561" s="87">
        <v>1.2264312560051956E-2</v>
      </c>
      <c r="K8561" s="88">
        <v>6.8592733407423417E-2</v>
      </c>
      <c r="L8561" s="84"/>
      <c r="M8561" s="88">
        <f t="shared" si="941"/>
        <v>2.491040323656115E-2</v>
      </c>
      <c r="N8561" s="88">
        <f t="shared" si="936"/>
        <v>2.5802359098539413E-2</v>
      </c>
      <c r="O8561" s="88">
        <f t="shared" si="937"/>
        <v>5.6745887954262473E-5</v>
      </c>
      <c r="P8561" s="88">
        <f t="shared" si="938"/>
        <v>3.1270083091064023E-7</v>
      </c>
      <c r="Q8561" s="88">
        <f t="shared" si="939"/>
        <v>3.1792246632204036E-5</v>
      </c>
      <c r="R8561" s="89">
        <f t="shared" si="940"/>
        <v>1.2264312560051956E-2</v>
      </c>
      <c r="S8561" s="88">
        <f t="shared" si="942"/>
        <v>5.0801613170517942E-2</v>
      </c>
    </row>
    <row r="8562" spans="1:19" x14ac:dyDescent="0.2">
      <c r="A8562" s="60">
        <v>2004</v>
      </c>
      <c r="B8562" s="61">
        <v>12</v>
      </c>
      <c r="C8562" s="61">
        <v>22</v>
      </c>
      <c r="D8562" s="61">
        <v>16</v>
      </c>
      <c r="E8562" s="87">
        <v>3.4287787853010732E-2</v>
      </c>
      <c r="F8562" s="87">
        <v>2.2928953440621562E-2</v>
      </c>
      <c r="G8562" s="87">
        <v>1.421013333333321E-4</v>
      </c>
      <c r="H8562" s="87">
        <v>1.6851858031628439E-7</v>
      </c>
      <c r="I8562" s="87">
        <v>6.4846814516129276E-5</v>
      </c>
      <c r="J8562" s="87">
        <v>1.2107572775626661E-2</v>
      </c>
      <c r="K8562" s="88">
        <v>6.9531430735688737E-2</v>
      </c>
      <c r="L8562" s="84"/>
      <c r="M8562" s="88">
        <f t="shared" si="941"/>
        <v>2.6068532837344192E-2</v>
      </c>
      <c r="N8562" s="88">
        <f t="shared" si="936"/>
        <v>2.5329717977589188E-2</v>
      </c>
      <c r="O8562" s="88">
        <f t="shared" si="937"/>
        <v>5.6745887954262473E-5</v>
      </c>
      <c r="P8562" s="88">
        <f t="shared" si="938"/>
        <v>3.1270083091064023E-7</v>
      </c>
      <c r="Q8562" s="88">
        <f t="shared" si="939"/>
        <v>3.1792246632204036E-5</v>
      </c>
      <c r="R8562" s="89">
        <f t="shared" si="940"/>
        <v>1.2107572775626661E-2</v>
      </c>
      <c r="S8562" s="88">
        <f t="shared" si="942"/>
        <v>5.1487101650350753E-2</v>
      </c>
    </row>
    <row r="8563" spans="1:19" x14ac:dyDescent="0.2">
      <c r="A8563" s="60">
        <v>2004</v>
      </c>
      <c r="B8563" s="61">
        <v>12</v>
      </c>
      <c r="C8563" s="61">
        <v>22</v>
      </c>
      <c r="D8563" s="61">
        <v>17</v>
      </c>
      <c r="E8563" s="87">
        <v>3.8617881066750723E-2</v>
      </c>
      <c r="F8563" s="87">
        <v>2.2585104063950184E-2</v>
      </c>
      <c r="G8563" s="87">
        <v>1.421013333333321E-4</v>
      </c>
      <c r="H8563" s="87">
        <v>1.6851858031628439E-7</v>
      </c>
      <c r="I8563" s="87">
        <v>6.4846814516129276E-5</v>
      </c>
      <c r="J8563" s="87">
        <v>1.1380110066586695E-2</v>
      </c>
      <c r="K8563" s="88">
        <v>7.2790211863717383E-2</v>
      </c>
      <c r="L8563" s="84"/>
      <c r="M8563" s="88">
        <f t="shared" si="941"/>
        <v>2.9360643066649365E-2</v>
      </c>
      <c r="N8563" s="88">
        <f t="shared" si="936"/>
        <v>2.4949866024886209E-2</v>
      </c>
      <c r="O8563" s="88">
        <f t="shared" si="937"/>
        <v>5.6745887954262473E-5</v>
      </c>
      <c r="P8563" s="88">
        <f t="shared" si="938"/>
        <v>3.1270083091064023E-7</v>
      </c>
      <c r="Q8563" s="88">
        <f t="shared" si="939"/>
        <v>3.1792246632204036E-5</v>
      </c>
      <c r="R8563" s="89">
        <f t="shared" si="940"/>
        <v>1.1380110066586695E-2</v>
      </c>
      <c r="S8563" s="88">
        <f t="shared" si="942"/>
        <v>5.4399359926952953E-2</v>
      </c>
    </row>
    <row r="8564" spans="1:19" x14ac:dyDescent="0.2">
      <c r="A8564" s="60">
        <v>2004</v>
      </c>
      <c r="B8564" s="61">
        <v>12</v>
      </c>
      <c r="C8564" s="61">
        <v>22</v>
      </c>
      <c r="D8564" s="61">
        <v>18</v>
      </c>
      <c r="E8564" s="87">
        <v>4.5269545623356666E-2</v>
      </c>
      <c r="F8564" s="87">
        <v>2.2371808136691439E-2</v>
      </c>
      <c r="G8564" s="87">
        <v>1.421013333333321E-4</v>
      </c>
      <c r="H8564" s="87">
        <v>1.6851858031628439E-7</v>
      </c>
      <c r="I8564" s="87">
        <v>6.4846814516129276E-5</v>
      </c>
      <c r="J8564" s="87">
        <v>1.0922902134806381E-2</v>
      </c>
      <c r="K8564" s="88">
        <v>7.8771372561284275E-2</v>
      </c>
      <c r="L8564" s="84"/>
      <c r="M8564" s="88">
        <f t="shared" si="941"/>
        <v>3.4417812011471059E-2</v>
      </c>
      <c r="N8564" s="88">
        <f t="shared" si="936"/>
        <v>2.4714237054849542E-2</v>
      </c>
      <c r="O8564" s="88">
        <f t="shared" si="937"/>
        <v>5.6745887954262473E-5</v>
      </c>
      <c r="P8564" s="88">
        <f t="shared" si="938"/>
        <v>3.1270083091064023E-7</v>
      </c>
      <c r="Q8564" s="88">
        <f t="shared" si="939"/>
        <v>3.1792246632204036E-5</v>
      </c>
      <c r="R8564" s="89">
        <f t="shared" si="940"/>
        <v>1.0922902134806381E-2</v>
      </c>
      <c r="S8564" s="88">
        <f t="shared" si="942"/>
        <v>5.9220899901737976E-2</v>
      </c>
    </row>
    <row r="8565" spans="1:19" x14ac:dyDescent="0.2">
      <c r="A8565" s="60">
        <v>2004</v>
      </c>
      <c r="B8565" s="61">
        <v>12</v>
      </c>
      <c r="C8565" s="61">
        <v>22</v>
      </c>
      <c r="D8565" s="61">
        <v>19</v>
      </c>
      <c r="E8565" s="87">
        <v>4.760123783376962E-2</v>
      </c>
      <c r="F8565" s="87">
        <v>2.1587377253959796E-2</v>
      </c>
      <c r="G8565" s="87">
        <v>1.4049599999999879E-3</v>
      </c>
      <c r="H8565" s="87">
        <v>1.6661480863503531E-6</v>
      </c>
      <c r="I8565" s="87">
        <v>6.4846814516129276E-5</v>
      </c>
      <c r="J8565" s="87">
        <v>8.9320378151434808E-3</v>
      </c>
      <c r="K8565" s="88">
        <v>7.9592125865475358E-2</v>
      </c>
      <c r="L8565" s="84"/>
      <c r="M8565" s="88">
        <f t="shared" si="941"/>
        <v>3.6190565483182495E-2</v>
      </c>
      <c r="N8565" s="88">
        <f t="shared" si="936"/>
        <v>2.3847672731102314E-2</v>
      </c>
      <c r="O8565" s="88">
        <f t="shared" si="937"/>
        <v>5.6104823839481168E-4</v>
      </c>
      <c r="P8565" s="88">
        <f t="shared" si="938"/>
        <v>3.0916821756038877E-6</v>
      </c>
      <c r="Q8565" s="88">
        <f t="shared" si="939"/>
        <v>3.1792246632204036E-5</v>
      </c>
      <c r="R8565" s="89">
        <f t="shared" si="940"/>
        <v>8.9320378151434808E-3</v>
      </c>
      <c r="S8565" s="88">
        <f t="shared" si="942"/>
        <v>6.0634170381487426E-2</v>
      </c>
    </row>
    <row r="8566" spans="1:19" x14ac:dyDescent="0.2">
      <c r="A8566" s="60">
        <v>2004</v>
      </c>
      <c r="B8566" s="61">
        <v>12</v>
      </c>
      <c r="C8566" s="61">
        <v>22</v>
      </c>
      <c r="D8566" s="61">
        <v>20</v>
      </c>
      <c r="E8566" s="87">
        <v>4.6970897475051697E-2</v>
      </c>
      <c r="F8566" s="87">
        <v>2.0287515619356825E-2</v>
      </c>
      <c r="G8566" s="87">
        <v>1.4049599999999879E-3</v>
      </c>
      <c r="H8566" s="87">
        <v>1.6661480863503531E-6</v>
      </c>
      <c r="I8566" s="87">
        <v>6.4846814516129276E-5</v>
      </c>
      <c r="J8566" s="87">
        <v>6.3480932759776175E-3</v>
      </c>
      <c r="K8566" s="88">
        <v>7.5077979332988598E-2</v>
      </c>
      <c r="L8566" s="84"/>
      <c r="M8566" s="88">
        <f t="shared" si="941"/>
        <v>3.5711326390524066E-2</v>
      </c>
      <c r="N8566" s="88">
        <f t="shared" si="936"/>
        <v>2.2411709737865548E-2</v>
      </c>
      <c r="O8566" s="88">
        <f t="shared" si="937"/>
        <v>5.6104823839481168E-4</v>
      </c>
      <c r="P8566" s="88">
        <f t="shared" si="938"/>
        <v>3.0916821756038877E-6</v>
      </c>
      <c r="Q8566" s="88">
        <f t="shared" si="939"/>
        <v>3.1792246632204036E-5</v>
      </c>
      <c r="R8566" s="89">
        <f t="shared" si="940"/>
        <v>6.3480932759776175E-3</v>
      </c>
      <c r="S8566" s="88">
        <f t="shared" si="942"/>
        <v>5.8718968295592235E-2</v>
      </c>
    </row>
    <row r="8567" spans="1:19" x14ac:dyDescent="0.2">
      <c r="A8567" s="60">
        <v>2004</v>
      </c>
      <c r="B8567" s="61">
        <v>12</v>
      </c>
      <c r="C8567" s="61">
        <v>22</v>
      </c>
      <c r="D8567" s="61">
        <v>21</v>
      </c>
      <c r="E8567" s="87">
        <v>4.335010217725678E-2</v>
      </c>
      <c r="F8567" s="87">
        <v>2.0463690229324958E-2</v>
      </c>
      <c r="G8567" s="87">
        <v>1.4049599999999879E-3</v>
      </c>
      <c r="H8567" s="87">
        <v>1.6661480863503531E-6</v>
      </c>
      <c r="I8567" s="87">
        <v>6.4846814516129276E-5</v>
      </c>
      <c r="J8567" s="87">
        <v>8.1318234121431597E-3</v>
      </c>
      <c r="K8567" s="88">
        <v>7.3417088781327355E-2</v>
      </c>
      <c r="L8567" s="84"/>
      <c r="M8567" s="88">
        <f t="shared" si="941"/>
        <v>3.2958485597104951E-2</v>
      </c>
      <c r="N8567" s="88">
        <f t="shared" si="936"/>
        <v>2.2606330621756342E-2</v>
      </c>
      <c r="O8567" s="88">
        <f t="shared" si="937"/>
        <v>5.6104823839481168E-4</v>
      </c>
      <c r="P8567" s="88">
        <f t="shared" si="938"/>
        <v>3.0916821756038877E-6</v>
      </c>
      <c r="Q8567" s="88">
        <f t="shared" si="939"/>
        <v>3.1792246632204036E-5</v>
      </c>
      <c r="R8567" s="89">
        <f t="shared" si="940"/>
        <v>8.1318234121431597E-3</v>
      </c>
      <c r="S8567" s="88">
        <f t="shared" si="942"/>
        <v>5.6160748386063913E-2</v>
      </c>
    </row>
    <row r="8568" spans="1:19" x14ac:dyDescent="0.2">
      <c r="A8568" s="60">
        <v>2004</v>
      </c>
      <c r="B8568" s="61">
        <v>12</v>
      </c>
      <c r="C8568" s="61">
        <v>22</v>
      </c>
      <c r="D8568" s="61">
        <v>22</v>
      </c>
      <c r="E8568" s="87">
        <v>4.124919991735438E-2</v>
      </c>
      <c r="F8568" s="87">
        <v>1.9372648807709534E-2</v>
      </c>
      <c r="G8568" s="87">
        <v>1.4049599999999879E-3</v>
      </c>
      <c r="H8568" s="87">
        <v>1.6661480863503531E-6</v>
      </c>
      <c r="I8568" s="87">
        <v>6.4846814516129276E-5</v>
      </c>
      <c r="J8568" s="87">
        <v>8.0504424891003675E-3</v>
      </c>
      <c r="K8568" s="88">
        <v>7.0143764176766751E-2</v>
      </c>
      <c r="L8568" s="84"/>
      <c r="M8568" s="88">
        <f t="shared" si="941"/>
        <v>3.1361198545951333E-2</v>
      </c>
      <c r="N8568" s="88">
        <f t="shared" si="936"/>
        <v>2.1401052256873523E-2</v>
      </c>
      <c r="O8568" s="88">
        <f t="shared" si="937"/>
        <v>5.6104823839481168E-4</v>
      </c>
      <c r="P8568" s="88">
        <f t="shared" si="938"/>
        <v>3.0916821756038877E-6</v>
      </c>
      <c r="Q8568" s="88">
        <f t="shared" si="939"/>
        <v>3.1792246632204036E-5</v>
      </c>
      <c r="R8568" s="89">
        <f t="shared" si="940"/>
        <v>8.0504424891003675E-3</v>
      </c>
      <c r="S8568" s="88">
        <f t="shared" si="942"/>
        <v>5.3358182970027479E-2</v>
      </c>
    </row>
    <row r="8569" spans="1:19" x14ac:dyDescent="0.2">
      <c r="A8569" s="60">
        <v>2004</v>
      </c>
      <c r="B8569" s="61">
        <v>12</v>
      </c>
      <c r="C8569" s="61">
        <v>22</v>
      </c>
      <c r="D8569" s="61">
        <v>23</v>
      </c>
      <c r="E8569" s="87">
        <v>3.8193433193497384E-2</v>
      </c>
      <c r="F8569" s="87">
        <v>1.827464504787343E-2</v>
      </c>
      <c r="G8569" s="87">
        <v>1.4049599999999879E-3</v>
      </c>
      <c r="H8569" s="87">
        <v>1.6661480863503531E-6</v>
      </c>
      <c r="I8569" s="87">
        <v>6.4846814516129276E-5</v>
      </c>
      <c r="J8569" s="87">
        <v>7.179515258661508E-3</v>
      </c>
      <c r="K8569" s="88">
        <v>6.5119066462634795E-2</v>
      </c>
      <c r="L8569" s="84"/>
      <c r="M8569" s="88">
        <f t="shared" si="941"/>
        <v>2.9037941194802765E-2</v>
      </c>
      <c r="N8569" s="88">
        <f t="shared" si="936"/>
        <v>2.0188082565648611E-2</v>
      </c>
      <c r="O8569" s="88">
        <f t="shared" si="937"/>
        <v>5.6104823839481168E-4</v>
      </c>
      <c r="P8569" s="88">
        <f t="shared" si="938"/>
        <v>3.0916821756038877E-6</v>
      </c>
      <c r="Q8569" s="88">
        <f t="shared" si="939"/>
        <v>3.1792246632204036E-5</v>
      </c>
      <c r="R8569" s="89">
        <f t="shared" si="940"/>
        <v>7.179515258661508E-3</v>
      </c>
      <c r="S8569" s="88">
        <f t="shared" si="942"/>
        <v>4.9821955927653996E-2</v>
      </c>
    </row>
    <row r="8570" spans="1:19" x14ac:dyDescent="0.2">
      <c r="A8570" s="60">
        <v>2004</v>
      </c>
      <c r="B8570" s="61">
        <v>12</v>
      </c>
      <c r="C8570" s="61">
        <v>22</v>
      </c>
      <c r="D8570" s="61">
        <v>24</v>
      </c>
      <c r="E8570" s="87">
        <v>3.2216417312497372E-2</v>
      </c>
      <c r="F8570" s="87">
        <v>1.6709608778994994E-2</v>
      </c>
      <c r="G8570" s="87">
        <v>1.4049599999999879E-3</v>
      </c>
      <c r="H8570" s="87">
        <v>1.6661480863503531E-6</v>
      </c>
      <c r="I8570" s="87">
        <v>6.4846814516129276E-5</v>
      </c>
      <c r="J8570" s="87">
        <v>8.9342830975542471E-3</v>
      </c>
      <c r="K8570" s="88">
        <v>5.9331782151649082E-2</v>
      </c>
      <c r="L8570" s="84"/>
      <c r="M8570" s="88">
        <f t="shared" si="941"/>
        <v>2.4493698345683091E-2</v>
      </c>
      <c r="N8570" s="88">
        <f t="shared" si="936"/>
        <v>1.845917996143474E-2</v>
      </c>
      <c r="O8570" s="88">
        <f t="shared" si="937"/>
        <v>5.6104823839481168E-4</v>
      </c>
      <c r="P8570" s="88">
        <f t="shared" si="938"/>
        <v>3.0916821756038877E-6</v>
      </c>
      <c r="Q8570" s="88">
        <f t="shared" si="939"/>
        <v>3.1792246632204036E-5</v>
      </c>
      <c r="R8570" s="89">
        <f t="shared" si="940"/>
        <v>8.9342830975542471E-3</v>
      </c>
      <c r="S8570" s="88">
        <f t="shared" si="942"/>
        <v>4.3548810474320451E-2</v>
      </c>
    </row>
    <row r="8571" spans="1:19" x14ac:dyDescent="0.2">
      <c r="A8571" s="60">
        <v>2004</v>
      </c>
      <c r="B8571" s="61">
        <v>12</v>
      </c>
      <c r="C8571" s="61">
        <v>23</v>
      </c>
      <c r="D8571" s="61">
        <v>1</v>
      </c>
      <c r="E8571" s="87">
        <v>2.5395698746333351E-2</v>
      </c>
      <c r="F8571" s="87">
        <v>1.5852650850735395E-2</v>
      </c>
      <c r="G8571" s="87">
        <v>1.4049599999999879E-3</v>
      </c>
      <c r="H8571" s="87">
        <v>1.6661480863503531E-6</v>
      </c>
      <c r="I8571" s="87">
        <v>6.4846814516129276E-5</v>
      </c>
      <c r="J8571" s="87">
        <v>1.0248864663667959E-2</v>
      </c>
      <c r="K8571" s="88">
        <v>5.2968687223339174E-2</v>
      </c>
      <c r="L8571" s="84"/>
      <c r="M8571" s="88">
        <f t="shared" si="941"/>
        <v>1.9307999965881745E-2</v>
      </c>
      <c r="N8571" s="88">
        <f t="shared" si="936"/>
        <v>1.7512494684337927E-2</v>
      </c>
      <c r="O8571" s="88">
        <f t="shared" si="937"/>
        <v>5.6104823839481168E-4</v>
      </c>
      <c r="P8571" s="88">
        <f t="shared" si="938"/>
        <v>3.0916821756038877E-6</v>
      </c>
      <c r="Q8571" s="88">
        <f t="shared" si="939"/>
        <v>3.1792246632204036E-5</v>
      </c>
      <c r="R8571" s="89">
        <f t="shared" si="940"/>
        <v>1.0248864663667959E-2</v>
      </c>
      <c r="S8571" s="88">
        <f t="shared" si="942"/>
        <v>3.7416426817422292E-2</v>
      </c>
    </row>
    <row r="8572" spans="1:19" x14ac:dyDescent="0.2">
      <c r="A8572" s="60">
        <v>2004</v>
      </c>
      <c r="B8572" s="61">
        <v>12</v>
      </c>
      <c r="C8572" s="61">
        <v>23</v>
      </c>
      <c r="D8572" s="61">
        <v>2</v>
      </c>
      <c r="E8572" s="87">
        <v>2.3577864683912535E-2</v>
      </c>
      <c r="F8572" s="87">
        <v>1.5407552570794552E-2</v>
      </c>
      <c r="G8572" s="87">
        <v>1.4049599999999879E-3</v>
      </c>
      <c r="H8572" s="87">
        <v>1.6661480863503531E-6</v>
      </c>
      <c r="I8572" s="87">
        <v>6.4846814516129276E-5</v>
      </c>
      <c r="J8572" s="87">
        <v>1.1045793551138824E-2</v>
      </c>
      <c r="K8572" s="88">
        <v>5.1502683768448382E-2</v>
      </c>
      <c r="L8572" s="84"/>
      <c r="M8572" s="88">
        <f t="shared" si="941"/>
        <v>1.7925925766396789E-2</v>
      </c>
      <c r="N8572" s="88">
        <f t="shared" si="936"/>
        <v>1.702079261287583E-2</v>
      </c>
      <c r="O8572" s="88">
        <f t="shared" si="937"/>
        <v>5.6104823839481168E-4</v>
      </c>
      <c r="P8572" s="88">
        <f t="shared" si="938"/>
        <v>3.0916821756038877E-6</v>
      </c>
      <c r="Q8572" s="88">
        <f t="shared" si="939"/>
        <v>3.1792246632204036E-5</v>
      </c>
      <c r="R8572" s="89">
        <f t="shared" si="940"/>
        <v>1.1045793551138824E-2</v>
      </c>
      <c r="S8572" s="88">
        <f t="shared" si="942"/>
        <v>3.5542650546475235E-2</v>
      </c>
    </row>
    <row r="8573" spans="1:19" x14ac:dyDescent="0.2">
      <c r="A8573" s="60">
        <v>2004</v>
      </c>
      <c r="B8573" s="61">
        <v>12</v>
      </c>
      <c r="C8573" s="61">
        <v>23</v>
      </c>
      <c r="D8573" s="61">
        <v>3</v>
      </c>
      <c r="E8573" s="87">
        <v>2.2921766365779223E-2</v>
      </c>
      <c r="F8573" s="87">
        <v>1.5192788557163885E-2</v>
      </c>
      <c r="G8573" s="87">
        <v>1.4049599999999879E-3</v>
      </c>
      <c r="H8573" s="87">
        <v>1.6661480863503531E-6</v>
      </c>
      <c r="I8573" s="87">
        <v>6.4846814516129276E-5</v>
      </c>
      <c r="J8573" s="87">
        <v>1.1402930034637423E-2</v>
      </c>
      <c r="K8573" s="88">
        <v>5.0988957920183001E-2</v>
      </c>
      <c r="L8573" s="84"/>
      <c r="M8573" s="88">
        <f t="shared" si="941"/>
        <v>1.742710325197544E-2</v>
      </c>
      <c r="N8573" s="88">
        <f t="shared" si="936"/>
        <v>1.6783541841222098E-2</v>
      </c>
      <c r="O8573" s="88">
        <f t="shared" si="937"/>
        <v>5.6104823839481168E-4</v>
      </c>
      <c r="P8573" s="88">
        <f t="shared" si="938"/>
        <v>3.0916821756038877E-6</v>
      </c>
      <c r="Q8573" s="88">
        <f t="shared" si="939"/>
        <v>3.1792246632204036E-5</v>
      </c>
      <c r="R8573" s="89">
        <f t="shared" si="940"/>
        <v>1.1402930034637423E-2</v>
      </c>
      <c r="S8573" s="88">
        <f t="shared" si="942"/>
        <v>3.4806577260400158E-2</v>
      </c>
    </row>
    <row r="8574" spans="1:19" x14ac:dyDescent="0.2">
      <c r="A8574" s="60">
        <v>2004</v>
      </c>
      <c r="B8574" s="61">
        <v>12</v>
      </c>
      <c r="C8574" s="61">
        <v>23</v>
      </c>
      <c r="D8574" s="61">
        <v>4</v>
      </c>
      <c r="E8574" s="87">
        <v>2.4138869279376977E-2</v>
      </c>
      <c r="F8574" s="87">
        <v>1.4820448219161128E-2</v>
      </c>
      <c r="G8574" s="87">
        <v>1.4049599999999879E-3</v>
      </c>
      <c r="H8574" s="87">
        <v>1.6661480863503531E-6</v>
      </c>
      <c r="I8574" s="87">
        <v>6.4846814516129276E-5</v>
      </c>
      <c r="J8574" s="87">
        <v>1.1347556112848449E-2</v>
      </c>
      <c r="K8574" s="88">
        <v>5.1778346573989026E-2</v>
      </c>
      <c r="L8574" s="84"/>
      <c r="M8574" s="88">
        <f t="shared" si="941"/>
        <v>1.8352449833258736E-2</v>
      </c>
      <c r="N8574" s="88">
        <f t="shared" si="936"/>
        <v>1.6372215795412204E-2</v>
      </c>
      <c r="O8574" s="88">
        <f t="shared" si="937"/>
        <v>5.6104823839481168E-4</v>
      </c>
      <c r="P8574" s="88">
        <f t="shared" si="938"/>
        <v>3.0916821756038877E-6</v>
      </c>
      <c r="Q8574" s="88">
        <f t="shared" si="939"/>
        <v>3.1792246632204036E-5</v>
      </c>
      <c r="R8574" s="89">
        <f t="shared" si="940"/>
        <v>1.1347556112848449E-2</v>
      </c>
      <c r="S8574" s="88">
        <f t="shared" si="942"/>
        <v>3.5320597795873557E-2</v>
      </c>
    </row>
    <row r="8575" spans="1:19" x14ac:dyDescent="0.2">
      <c r="A8575" s="60">
        <v>2004</v>
      </c>
      <c r="B8575" s="61">
        <v>12</v>
      </c>
      <c r="C8575" s="61">
        <v>23</v>
      </c>
      <c r="D8575" s="61">
        <v>5</v>
      </c>
      <c r="E8575" s="87">
        <v>2.463252718675241E-2</v>
      </c>
      <c r="F8575" s="87">
        <v>1.4690460463889582E-2</v>
      </c>
      <c r="G8575" s="87">
        <v>1.4049599999999879E-3</v>
      </c>
      <c r="H8575" s="87">
        <v>1.6661480863503531E-6</v>
      </c>
      <c r="I8575" s="87">
        <v>6.4846814516129276E-5</v>
      </c>
      <c r="J8575" s="87">
        <v>1.1475679493886158E-2</v>
      </c>
      <c r="K8575" s="88">
        <v>5.2270140107130617E-2</v>
      </c>
      <c r="L8575" s="84"/>
      <c r="M8575" s="88">
        <f t="shared" si="941"/>
        <v>1.8727771140774965E-2</v>
      </c>
      <c r="N8575" s="88">
        <f t="shared" si="936"/>
        <v>1.6228617737607483E-2</v>
      </c>
      <c r="O8575" s="88">
        <f t="shared" si="937"/>
        <v>5.6104823839481168E-4</v>
      </c>
      <c r="P8575" s="88">
        <f t="shared" si="938"/>
        <v>3.0916821756038877E-6</v>
      </c>
      <c r="Q8575" s="88">
        <f t="shared" si="939"/>
        <v>3.1792246632204036E-5</v>
      </c>
      <c r="R8575" s="89">
        <f t="shared" si="940"/>
        <v>1.1475679493886158E-2</v>
      </c>
      <c r="S8575" s="88">
        <f t="shared" si="942"/>
        <v>3.5552321045585068E-2</v>
      </c>
    </row>
    <row r="8576" spans="1:19" x14ac:dyDescent="0.2">
      <c r="A8576" s="60">
        <v>2004</v>
      </c>
      <c r="B8576" s="61">
        <v>12</v>
      </c>
      <c r="C8576" s="61">
        <v>23</v>
      </c>
      <c r="D8576" s="61">
        <v>6</v>
      </c>
      <c r="E8576" s="87">
        <v>2.6578481384474998E-2</v>
      </c>
      <c r="F8576" s="87">
        <v>1.5423142157205725E-2</v>
      </c>
      <c r="G8576" s="87">
        <v>1.4049599999999879E-3</v>
      </c>
      <c r="H8576" s="87">
        <v>1.6661480863503531E-6</v>
      </c>
      <c r="I8576" s="87">
        <v>6.4846814516129276E-5</v>
      </c>
      <c r="J8576" s="87">
        <v>1.148158536956315E-2</v>
      </c>
      <c r="K8576" s="88">
        <v>5.4954681873846348E-2</v>
      </c>
      <c r="L8576" s="84"/>
      <c r="M8576" s="88">
        <f t="shared" si="941"/>
        <v>2.0207253314450533E-2</v>
      </c>
      <c r="N8576" s="88">
        <f t="shared" si="936"/>
        <v>1.703801449909078E-2</v>
      </c>
      <c r="O8576" s="88">
        <f t="shared" si="937"/>
        <v>5.6104823839481168E-4</v>
      </c>
      <c r="P8576" s="88">
        <f t="shared" si="938"/>
        <v>3.0916821756038877E-6</v>
      </c>
      <c r="Q8576" s="88">
        <f t="shared" si="939"/>
        <v>3.1792246632204036E-5</v>
      </c>
      <c r="R8576" s="89">
        <f t="shared" si="940"/>
        <v>1.148158536956315E-2</v>
      </c>
      <c r="S8576" s="88">
        <f t="shared" si="942"/>
        <v>3.7841199980743936E-2</v>
      </c>
    </row>
    <row r="8577" spans="1:19" x14ac:dyDescent="0.2">
      <c r="A8577" s="60">
        <v>2004</v>
      </c>
      <c r="B8577" s="61">
        <v>12</v>
      </c>
      <c r="C8577" s="61">
        <v>23</v>
      </c>
      <c r="D8577" s="61">
        <v>7</v>
      </c>
      <c r="E8577" s="87">
        <v>3.2201580953737027E-2</v>
      </c>
      <c r="F8577" s="87">
        <v>1.6891729637872235E-2</v>
      </c>
      <c r="G8577" s="87">
        <v>1.421013333333321E-4</v>
      </c>
      <c r="H8577" s="87">
        <v>1.6851858031628439E-7</v>
      </c>
      <c r="I8577" s="87">
        <v>6.4846814516129276E-5</v>
      </c>
      <c r="J8577" s="87">
        <v>1.1522955807839063E-2</v>
      </c>
      <c r="K8577" s="88">
        <v>6.0823383065878103E-2</v>
      </c>
      <c r="L8577" s="84"/>
      <c r="M8577" s="88">
        <f t="shared" si="941"/>
        <v>2.4482418466468113E-2</v>
      </c>
      <c r="N8577" s="88">
        <f t="shared" si="936"/>
        <v>1.8660369693235763E-2</v>
      </c>
      <c r="O8577" s="88">
        <f t="shared" si="937"/>
        <v>5.6745887954262473E-5</v>
      </c>
      <c r="P8577" s="88">
        <f t="shared" si="938"/>
        <v>3.1270083091064023E-7</v>
      </c>
      <c r="Q8577" s="88">
        <f t="shared" si="939"/>
        <v>3.1792246632204036E-5</v>
      </c>
      <c r="R8577" s="89">
        <f t="shared" si="940"/>
        <v>1.1522955807839063E-2</v>
      </c>
      <c r="S8577" s="88">
        <f t="shared" si="942"/>
        <v>4.3231638995121252E-2</v>
      </c>
    </row>
    <row r="8578" spans="1:19" x14ac:dyDescent="0.2">
      <c r="A8578" s="60">
        <v>2004</v>
      </c>
      <c r="B8578" s="61">
        <v>12</v>
      </c>
      <c r="C8578" s="61">
        <v>23</v>
      </c>
      <c r="D8578" s="61">
        <v>8</v>
      </c>
      <c r="E8578" s="87">
        <v>3.7691676419703585E-2</v>
      </c>
      <c r="F8578" s="87">
        <v>1.918858585216426E-2</v>
      </c>
      <c r="G8578" s="87">
        <v>1.421013333333321E-4</v>
      </c>
      <c r="H8578" s="87">
        <v>1.6851858031628439E-7</v>
      </c>
      <c r="I8578" s="87">
        <v>6.4846814516129276E-5</v>
      </c>
      <c r="J8578" s="87">
        <v>1.2690199561791465E-2</v>
      </c>
      <c r="K8578" s="88">
        <v>6.9777578500089088E-2</v>
      </c>
      <c r="L8578" s="84"/>
      <c r="M8578" s="88">
        <f t="shared" si="941"/>
        <v>2.8656462430699442E-2</v>
      </c>
      <c r="N8578" s="88">
        <f t="shared" si="936"/>
        <v>2.1197717082149691E-2</v>
      </c>
      <c r="O8578" s="88">
        <f t="shared" si="937"/>
        <v>5.6745887954262473E-5</v>
      </c>
      <c r="P8578" s="88">
        <f t="shared" si="938"/>
        <v>3.1270083091064023E-7</v>
      </c>
      <c r="Q8578" s="88">
        <f t="shared" si="939"/>
        <v>3.1792246632204036E-5</v>
      </c>
      <c r="R8578" s="89">
        <f t="shared" si="940"/>
        <v>1.2690199561791465E-2</v>
      </c>
      <c r="S8578" s="88">
        <f t="shared" si="942"/>
        <v>4.9943030348266512E-2</v>
      </c>
    </row>
    <row r="8579" spans="1:19" x14ac:dyDescent="0.2">
      <c r="A8579" s="60">
        <v>2004</v>
      </c>
      <c r="B8579" s="61">
        <v>12</v>
      </c>
      <c r="C8579" s="61">
        <v>23</v>
      </c>
      <c r="D8579" s="61">
        <v>9</v>
      </c>
      <c r="E8579" s="87">
        <v>4.0091908953978073E-2</v>
      </c>
      <c r="F8579" s="87">
        <v>2.0720923429657673E-2</v>
      </c>
      <c r="G8579" s="87">
        <v>1.421013333333321E-4</v>
      </c>
      <c r="H8579" s="87">
        <v>1.6851858031628439E-7</v>
      </c>
      <c r="I8579" s="87">
        <v>6.4846814516129276E-5</v>
      </c>
      <c r="J8579" s="87">
        <v>1.3913694053037037E-2</v>
      </c>
      <c r="K8579" s="88">
        <v>7.4933643103102562E-2</v>
      </c>
      <c r="L8579" s="84"/>
      <c r="M8579" s="88">
        <f t="shared" si="941"/>
        <v>3.0481326166593742E-2</v>
      </c>
      <c r="N8579" s="88">
        <f t="shared" ref="N8579:N8642" si="943">F8579*W$5</f>
        <v>2.2890497294944183E-2</v>
      </c>
      <c r="O8579" s="88">
        <f t="shared" ref="O8579:O8642" si="944">G8579*X$5</f>
        <v>5.6745887954262473E-5</v>
      </c>
      <c r="P8579" s="88">
        <f t="shared" ref="P8579:P8642" si="945">H8579*Y$5</f>
        <v>3.1270083091064023E-7</v>
      </c>
      <c r="Q8579" s="88">
        <f t="shared" ref="Q8579:Q8642" si="946">I8579*Z$5</f>
        <v>3.1792246632204036E-5</v>
      </c>
      <c r="R8579" s="89">
        <f t="shared" ref="R8579:R8642" si="947">J8579</f>
        <v>1.3913694053037037E-2</v>
      </c>
      <c r="S8579" s="88">
        <f t="shared" si="942"/>
        <v>5.34606742969553E-2</v>
      </c>
    </row>
    <row r="8580" spans="1:19" x14ac:dyDescent="0.2">
      <c r="A8580" s="60">
        <v>2004</v>
      </c>
      <c r="B8580" s="61">
        <v>12</v>
      </c>
      <c r="C8580" s="61">
        <v>23</v>
      </c>
      <c r="D8580" s="61">
        <v>10</v>
      </c>
      <c r="E8580" s="87">
        <v>3.6976107452968414E-2</v>
      </c>
      <c r="F8580" s="87">
        <v>2.1410394014306871E-2</v>
      </c>
      <c r="G8580" s="87">
        <v>1.421013333333321E-4</v>
      </c>
      <c r="H8580" s="87">
        <v>1.6851858031628439E-7</v>
      </c>
      <c r="I8580" s="87">
        <v>6.4846814516129276E-5</v>
      </c>
      <c r="J8580" s="87">
        <v>1.5290648156533495E-2</v>
      </c>
      <c r="K8580" s="88">
        <v>7.3884266290238559E-2</v>
      </c>
      <c r="L8580" s="84"/>
      <c r="M8580" s="88">
        <f t="shared" ref="M8580:M8643" si="948">E8580*V$5</f>
        <v>2.8112425201272804E-2</v>
      </c>
      <c r="N8580" s="88">
        <f t="shared" si="943"/>
        <v>2.3652158550362318E-2</v>
      </c>
      <c r="O8580" s="88">
        <f t="shared" si="944"/>
        <v>5.6745887954262473E-5</v>
      </c>
      <c r="P8580" s="88">
        <f t="shared" si="945"/>
        <v>3.1270083091064023E-7</v>
      </c>
      <c r="Q8580" s="88">
        <f t="shared" si="946"/>
        <v>3.1792246632204036E-5</v>
      </c>
      <c r="R8580" s="89">
        <f t="shared" si="947"/>
        <v>1.5290648156533495E-2</v>
      </c>
      <c r="S8580" s="88">
        <f t="shared" ref="S8580:S8643" si="949">SUM(M8580:Q8580)</f>
        <v>5.1853434587052494E-2</v>
      </c>
    </row>
    <row r="8581" spans="1:19" x14ac:dyDescent="0.2">
      <c r="A8581" s="60">
        <v>2004</v>
      </c>
      <c r="B8581" s="61">
        <v>12</v>
      </c>
      <c r="C8581" s="61">
        <v>23</v>
      </c>
      <c r="D8581" s="61">
        <v>11</v>
      </c>
      <c r="E8581" s="87">
        <v>3.5192521569632762E-2</v>
      </c>
      <c r="F8581" s="87">
        <v>2.1925588114381358E-2</v>
      </c>
      <c r="G8581" s="87">
        <v>1.421013333333321E-4</v>
      </c>
      <c r="H8581" s="87">
        <v>1.6851858031628439E-7</v>
      </c>
      <c r="I8581" s="87">
        <v>6.4846814516129276E-5</v>
      </c>
      <c r="J8581" s="87">
        <v>1.4912919866526535E-2</v>
      </c>
      <c r="K8581" s="88">
        <v>7.2238146216970445E-2</v>
      </c>
      <c r="L8581" s="84"/>
      <c r="M8581" s="88">
        <f t="shared" si="948"/>
        <v>2.6756389420624554E-2</v>
      </c>
      <c r="N8581" s="88">
        <f t="shared" si="943"/>
        <v>2.422129578954766E-2</v>
      </c>
      <c r="O8581" s="88">
        <f t="shared" si="944"/>
        <v>5.6745887954262473E-5</v>
      </c>
      <c r="P8581" s="88">
        <f t="shared" si="945"/>
        <v>3.1270083091064023E-7</v>
      </c>
      <c r="Q8581" s="88">
        <f t="shared" si="946"/>
        <v>3.1792246632204036E-5</v>
      </c>
      <c r="R8581" s="89">
        <f t="shared" si="947"/>
        <v>1.4912919866526535E-2</v>
      </c>
      <c r="S8581" s="88">
        <f t="shared" si="949"/>
        <v>5.106653604558959E-2</v>
      </c>
    </row>
    <row r="8582" spans="1:19" x14ac:dyDescent="0.2">
      <c r="A8582" s="60">
        <v>2004</v>
      </c>
      <c r="B8582" s="61">
        <v>12</v>
      </c>
      <c r="C8582" s="61">
        <v>23</v>
      </c>
      <c r="D8582" s="61">
        <v>12</v>
      </c>
      <c r="E8582" s="87">
        <v>3.5444150624760744E-2</v>
      </c>
      <c r="F8582" s="87">
        <v>2.1824154924607424E-2</v>
      </c>
      <c r="G8582" s="87">
        <v>1.421013333333321E-4</v>
      </c>
      <c r="H8582" s="87">
        <v>1.6851858031628439E-7</v>
      </c>
      <c r="I8582" s="87">
        <v>6.4846814516129276E-5</v>
      </c>
      <c r="J8582" s="87">
        <v>1.4311642507949158E-2</v>
      </c>
      <c r="K8582" s="88">
        <v>7.1787064723747102E-2</v>
      </c>
      <c r="L8582" s="84"/>
      <c r="M8582" s="88">
        <f t="shared" si="948"/>
        <v>2.6947699525392884E-2</v>
      </c>
      <c r="N8582" s="88">
        <f t="shared" si="943"/>
        <v>2.4109242088658316E-2</v>
      </c>
      <c r="O8582" s="88">
        <f t="shared" si="944"/>
        <v>5.6745887954262473E-5</v>
      </c>
      <c r="P8582" s="88">
        <f t="shared" si="945"/>
        <v>3.1270083091064023E-7</v>
      </c>
      <c r="Q8582" s="88">
        <f t="shared" si="946"/>
        <v>3.1792246632204036E-5</v>
      </c>
      <c r="R8582" s="89">
        <f t="shared" si="947"/>
        <v>1.4311642507949158E-2</v>
      </c>
      <c r="S8582" s="88">
        <f t="shared" si="949"/>
        <v>5.1145792449468576E-2</v>
      </c>
    </row>
    <row r="8583" spans="1:19" x14ac:dyDescent="0.2">
      <c r="A8583" s="60">
        <v>2004</v>
      </c>
      <c r="B8583" s="61">
        <v>12</v>
      </c>
      <c r="C8583" s="61">
        <v>23</v>
      </c>
      <c r="D8583" s="61">
        <v>13</v>
      </c>
      <c r="E8583" s="87">
        <v>3.4737933922862563E-2</v>
      </c>
      <c r="F8583" s="87">
        <v>2.1347655324132186E-2</v>
      </c>
      <c r="G8583" s="87">
        <v>1.421013333333321E-4</v>
      </c>
      <c r="H8583" s="87">
        <v>1.6851858031628439E-7</v>
      </c>
      <c r="I8583" s="87">
        <v>6.4846814516129276E-5</v>
      </c>
      <c r="J8583" s="87">
        <v>1.2820787040523682E-2</v>
      </c>
      <c r="K8583" s="88">
        <v>6.9113492953948211E-2</v>
      </c>
      <c r="L8583" s="84"/>
      <c r="M8583" s="88">
        <f t="shared" si="948"/>
        <v>2.6410772694107174E-2</v>
      </c>
      <c r="N8583" s="88">
        <f t="shared" si="943"/>
        <v>2.358285083718982E-2</v>
      </c>
      <c r="O8583" s="88">
        <f t="shared" si="944"/>
        <v>5.6745887954262473E-5</v>
      </c>
      <c r="P8583" s="88">
        <f t="shared" si="945"/>
        <v>3.1270083091064023E-7</v>
      </c>
      <c r="Q8583" s="88">
        <f t="shared" si="946"/>
        <v>3.1792246632204036E-5</v>
      </c>
      <c r="R8583" s="89">
        <f t="shared" si="947"/>
        <v>1.2820787040523682E-2</v>
      </c>
      <c r="S8583" s="88">
        <f t="shared" si="949"/>
        <v>5.0082474366714369E-2</v>
      </c>
    </row>
    <row r="8584" spans="1:19" x14ac:dyDescent="0.2">
      <c r="A8584" s="60">
        <v>2004</v>
      </c>
      <c r="B8584" s="61">
        <v>12</v>
      </c>
      <c r="C8584" s="61">
        <v>23</v>
      </c>
      <c r="D8584" s="61">
        <v>14</v>
      </c>
      <c r="E8584" s="87">
        <v>3.2157420342968375E-2</v>
      </c>
      <c r="F8584" s="87">
        <v>2.1970989432925504E-2</v>
      </c>
      <c r="G8584" s="87">
        <v>1.421013333333321E-4</v>
      </c>
      <c r="H8584" s="87">
        <v>1.6851858031628439E-7</v>
      </c>
      <c r="I8584" s="87">
        <v>6.4846814516129276E-5</v>
      </c>
      <c r="J8584" s="87">
        <v>1.4303392965331015E-2</v>
      </c>
      <c r="K8584" s="88">
        <v>6.863891940765468E-2</v>
      </c>
      <c r="L8584" s="84"/>
      <c r="M8584" s="88">
        <f t="shared" si="948"/>
        <v>2.4448843762352616E-2</v>
      </c>
      <c r="N8584" s="88">
        <f t="shared" si="943"/>
        <v>2.4271450830313564E-2</v>
      </c>
      <c r="O8584" s="88">
        <f t="shared" si="944"/>
        <v>5.6745887954262473E-5</v>
      </c>
      <c r="P8584" s="88">
        <f t="shared" si="945"/>
        <v>3.1270083091064023E-7</v>
      </c>
      <c r="Q8584" s="88">
        <f t="shared" si="946"/>
        <v>3.1792246632204036E-5</v>
      </c>
      <c r="R8584" s="89">
        <f t="shared" si="947"/>
        <v>1.4303392965331015E-2</v>
      </c>
      <c r="S8584" s="88">
        <f t="shared" si="949"/>
        <v>4.8809145428083553E-2</v>
      </c>
    </row>
    <row r="8585" spans="1:19" x14ac:dyDescent="0.2">
      <c r="A8585" s="60">
        <v>2004</v>
      </c>
      <c r="B8585" s="61">
        <v>12</v>
      </c>
      <c r="C8585" s="61">
        <v>23</v>
      </c>
      <c r="D8585" s="61">
        <v>15</v>
      </c>
      <c r="E8585" s="87">
        <v>3.2023468767595938E-2</v>
      </c>
      <c r="F8585" s="87">
        <v>2.1377369451079976E-2</v>
      </c>
      <c r="G8585" s="87">
        <v>1.421013333333321E-4</v>
      </c>
      <c r="H8585" s="87">
        <v>1.6851858031628439E-7</v>
      </c>
      <c r="I8585" s="87">
        <v>6.4846814516129276E-5</v>
      </c>
      <c r="J8585" s="87">
        <v>1.2886786528626976E-2</v>
      </c>
      <c r="K8585" s="88">
        <v>6.6494741413732669E-2</v>
      </c>
      <c r="L8585" s="84"/>
      <c r="M8585" s="88">
        <f t="shared" si="948"/>
        <v>2.4347002224596376E-2</v>
      </c>
      <c r="N8585" s="88">
        <f t="shared" si="943"/>
        <v>2.3615676166853772E-2</v>
      </c>
      <c r="O8585" s="88">
        <f t="shared" si="944"/>
        <v>5.6745887954262473E-5</v>
      </c>
      <c r="P8585" s="88">
        <f t="shared" si="945"/>
        <v>3.1270083091064023E-7</v>
      </c>
      <c r="Q8585" s="88">
        <f t="shared" si="946"/>
        <v>3.1792246632204036E-5</v>
      </c>
      <c r="R8585" s="89">
        <f t="shared" si="947"/>
        <v>1.2886786528626976E-2</v>
      </c>
      <c r="S8585" s="88">
        <f t="shared" si="949"/>
        <v>4.805152922686752E-2</v>
      </c>
    </row>
    <row r="8586" spans="1:19" x14ac:dyDescent="0.2">
      <c r="A8586" s="60">
        <v>2004</v>
      </c>
      <c r="B8586" s="61">
        <v>12</v>
      </c>
      <c r="C8586" s="61">
        <v>23</v>
      </c>
      <c r="D8586" s="61">
        <v>16</v>
      </c>
      <c r="E8586" s="87">
        <v>3.3484321032460844E-2</v>
      </c>
      <c r="F8586" s="87">
        <v>2.0977448524333062E-2</v>
      </c>
      <c r="G8586" s="87">
        <v>1.421013333333321E-4</v>
      </c>
      <c r="H8586" s="87">
        <v>1.6851858031628439E-7</v>
      </c>
      <c r="I8586" s="87">
        <v>6.4846814516129276E-5</v>
      </c>
      <c r="J8586" s="87">
        <v>1.2735838942978771E-2</v>
      </c>
      <c r="K8586" s="88">
        <v>6.7404725166202467E-2</v>
      </c>
      <c r="L8586" s="84"/>
      <c r="M8586" s="88">
        <f t="shared" si="948"/>
        <v>2.5457668080334735E-2</v>
      </c>
      <c r="N8586" s="88">
        <f t="shared" si="943"/>
        <v>2.3173881720628023E-2</v>
      </c>
      <c r="O8586" s="88">
        <f t="shared" si="944"/>
        <v>5.6745887954262473E-5</v>
      </c>
      <c r="P8586" s="88">
        <f t="shared" si="945"/>
        <v>3.1270083091064023E-7</v>
      </c>
      <c r="Q8586" s="88">
        <f t="shared" si="946"/>
        <v>3.1792246632204036E-5</v>
      </c>
      <c r="R8586" s="89">
        <f t="shared" si="947"/>
        <v>1.2735838942978771E-2</v>
      </c>
      <c r="S8586" s="88">
        <f t="shared" si="949"/>
        <v>4.8720400636380133E-2</v>
      </c>
    </row>
    <row r="8587" spans="1:19" x14ac:dyDescent="0.2">
      <c r="A8587" s="60">
        <v>2004</v>
      </c>
      <c r="B8587" s="61">
        <v>12</v>
      </c>
      <c r="C8587" s="61">
        <v>23</v>
      </c>
      <c r="D8587" s="61">
        <v>17</v>
      </c>
      <c r="E8587" s="87">
        <v>3.7715527319074668E-2</v>
      </c>
      <c r="F8587" s="87">
        <v>2.0648347795251851E-2</v>
      </c>
      <c r="G8587" s="87">
        <v>1.421013333333321E-4</v>
      </c>
      <c r="H8587" s="87">
        <v>1.6851858031628439E-7</v>
      </c>
      <c r="I8587" s="87">
        <v>6.4846814516129276E-5</v>
      </c>
      <c r="J8587" s="87">
        <v>1.199284101974551E-2</v>
      </c>
      <c r="K8587" s="88">
        <v>7.0563832800501811E-2</v>
      </c>
      <c r="L8587" s="84"/>
      <c r="M8587" s="88">
        <f t="shared" si="948"/>
        <v>2.8674595940977817E-2</v>
      </c>
      <c r="N8587" s="88">
        <f t="shared" si="943"/>
        <v>2.2810322665242716E-2</v>
      </c>
      <c r="O8587" s="88">
        <f t="shared" si="944"/>
        <v>5.6745887954262473E-5</v>
      </c>
      <c r="P8587" s="88">
        <f t="shared" si="945"/>
        <v>3.1270083091064023E-7</v>
      </c>
      <c r="Q8587" s="88">
        <f t="shared" si="946"/>
        <v>3.1792246632204036E-5</v>
      </c>
      <c r="R8587" s="89">
        <f t="shared" si="947"/>
        <v>1.199284101974551E-2</v>
      </c>
      <c r="S8587" s="88">
        <f t="shared" si="949"/>
        <v>5.1573769441637912E-2</v>
      </c>
    </row>
    <row r="8588" spans="1:19" x14ac:dyDescent="0.2">
      <c r="A8588" s="60">
        <v>2004</v>
      </c>
      <c r="B8588" s="61">
        <v>12</v>
      </c>
      <c r="C8588" s="61">
        <v>23</v>
      </c>
      <c r="D8588" s="61">
        <v>18</v>
      </c>
      <c r="E8588" s="87">
        <v>4.4115197461997172E-2</v>
      </c>
      <c r="F8588" s="87">
        <v>2.0602115887715385E-2</v>
      </c>
      <c r="G8588" s="87">
        <v>1.421013333333321E-4</v>
      </c>
      <c r="H8588" s="87">
        <v>1.6851858031628439E-7</v>
      </c>
      <c r="I8588" s="87">
        <v>6.4846814516129276E-5</v>
      </c>
      <c r="J8588" s="87">
        <v>1.1437627817180577E-2</v>
      </c>
      <c r="K8588" s="88">
        <v>7.6362057833322922E-2</v>
      </c>
      <c r="L8588" s="84"/>
      <c r="M8588" s="88">
        <f t="shared" si="948"/>
        <v>3.3540177003953786E-2</v>
      </c>
      <c r="N8588" s="88">
        <f t="shared" si="943"/>
        <v>2.2759250069081825E-2</v>
      </c>
      <c r="O8588" s="88">
        <f t="shared" si="944"/>
        <v>5.6745887954262473E-5</v>
      </c>
      <c r="P8588" s="88">
        <f t="shared" si="945"/>
        <v>3.1270083091064023E-7</v>
      </c>
      <c r="Q8588" s="88">
        <f t="shared" si="946"/>
        <v>3.1792246632204036E-5</v>
      </c>
      <c r="R8588" s="89">
        <f t="shared" si="947"/>
        <v>1.1437627817180577E-2</v>
      </c>
      <c r="S8588" s="88">
        <f t="shared" si="949"/>
        <v>5.6388277908452987E-2</v>
      </c>
    </row>
    <row r="8589" spans="1:19" x14ac:dyDescent="0.2">
      <c r="A8589" s="60">
        <v>2004</v>
      </c>
      <c r="B8589" s="61">
        <v>12</v>
      </c>
      <c r="C8589" s="61">
        <v>23</v>
      </c>
      <c r="D8589" s="61">
        <v>19</v>
      </c>
      <c r="E8589" s="87">
        <v>4.6376591596811831E-2</v>
      </c>
      <c r="F8589" s="87">
        <v>1.9819722758998279E-2</v>
      </c>
      <c r="G8589" s="87">
        <v>1.4049599999999879E-3</v>
      </c>
      <c r="H8589" s="87">
        <v>1.6661480863503531E-6</v>
      </c>
      <c r="I8589" s="87">
        <v>6.4846814516129276E-5</v>
      </c>
      <c r="J8589" s="87">
        <v>9.4899134779218956E-3</v>
      </c>
      <c r="K8589" s="88">
        <v>7.7157700796334466E-2</v>
      </c>
      <c r="L8589" s="84"/>
      <c r="M8589" s="88">
        <f t="shared" si="948"/>
        <v>3.5259483817047507E-2</v>
      </c>
      <c r="N8589" s="88">
        <f t="shared" si="943"/>
        <v>2.1894936861358259E-2</v>
      </c>
      <c r="O8589" s="88">
        <f t="shared" si="944"/>
        <v>5.6104823839481168E-4</v>
      </c>
      <c r="P8589" s="88">
        <f t="shared" si="945"/>
        <v>3.0916821756038877E-6</v>
      </c>
      <c r="Q8589" s="88">
        <f t="shared" si="946"/>
        <v>3.1792246632204036E-5</v>
      </c>
      <c r="R8589" s="89">
        <f t="shared" si="947"/>
        <v>9.4899134779218956E-3</v>
      </c>
      <c r="S8589" s="88">
        <f t="shared" si="949"/>
        <v>5.7750352845608387E-2</v>
      </c>
    </row>
    <row r="8590" spans="1:19" x14ac:dyDescent="0.2">
      <c r="A8590" s="60">
        <v>2004</v>
      </c>
      <c r="B8590" s="61">
        <v>12</v>
      </c>
      <c r="C8590" s="61">
        <v>23</v>
      </c>
      <c r="D8590" s="61">
        <v>20</v>
      </c>
      <c r="E8590" s="87">
        <v>4.5635639506599004E-2</v>
      </c>
      <c r="F8590" s="87">
        <v>1.8824341086619258E-2</v>
      </c>
      <c r="G8590" s="87">
        <v>1.4049599999999879E-3</v>
      </c>
      <c r="H8590" s="87">
        <v>1.6661480863503531E-6</v>
      </c>
      <c r="I8590" s="87">
        <v>6.4846814516129276E-5</v>
      </c>
      <c r="J8590" s="87">
        <v>6.8501759098362931E-3</v>
      </c>
      <c r="K8590" s="88">
        <v>7.2781629465657013E-2</v>
      </c>
      <c r="L8590" s="84"/>
      <c r="M8590" s="88">
        <f t="shared" si="948"/>
        <v>3.4696148148458554E-2</v>
      </c>
      <c r="N8590" s="88">
        <f t="shared" si="943"/>
        <v>2.0795334251639749E-2</v>
      </c>
      <c r="O8590" s="88">
        <f t="shared" si="944"/>
        <v>5.6104823839481168E-4</v>
      </c>
      <c r="P8590" s="88">
        <f t="shared" si="945"/>
        <v>3.0916821756038877E-6</v>
      </c>
      <c r="Q8590" s="88">
        <f t="shared" si="946"/>
        <v>3.1792246632204036E-5</v>
      </c>
      <c r="R8590" s="89">
        <f t="shared" si="947"/>
        <v>6.8501759098362931E-3</v>
      </c>
      <c r="S8590" s="88">
        <f t="shared" si="949"/>
        <v>5.6087414567300924E-2</v>
      </c>
    </row>
    <row r="8591" spans="1:19" x14ac:dyDescent="0.2">
      <c r="A8591" s="60">
        <v>2004</v>
      </c>
      <c r="B8591" s="61">
        <v>12</v>
      </c>
      <c r="C8591" s="61">
        <v>23</v>
      </c>
      <c r="D8591" s="61">
        <v>21</v>
      </c>
      <c r="E8591" s="87">
        <v>4.2302177706502825E-2</v>
      </c>
      <c r="F8591" s="87">
        <v>1.8781220334789503E-2</v>
      </c>
      <c r="G8591" s="87">
        <v>1.4049599999999879E-3</v>
      </c>
      <c r="H8591" s="87">
        <v>1.6661480863503531E-6</v>
      </c>
      <c r="I8591" s="87">
        <v>6.4846814516129276E-5</v>
      </c>
      <c r="J8591" s="87">
        <v>8.6166601764275721E-3</v>
      </c>
      <c r="K8591" s="88">
        <v>7.1171531180322378E-2</v>
      </c>
      <c r="L8591" s="84"/>
      <c r="M8591" s="88">
        <f t="shared" si="948"/>
        <v>3.216176305571454E-2</v>
      </c>
      <c r="N8591" s="88">
        <f t="shared" si="943"/>
        <v>2.0747698563178964E-2</v>
      </c>
      <c r="O8591" s="88">
        <f t="shared" si="944"/>
        <v>5.6104823839481168E-4</v>
      </c>
      <c r="P8591" s="88">
        <f t="shared" si="945"/>
        <v>3.0916821756038877E-6</v>
      </c>
      <c r="Q8591" s="88">
        <f t="shared" si="946"/>
        <v>3.1792246632204036E-5</v>
      </c>
      <c r="R8591" s="89">
        <f t="shared" si="947"/>
        <v>8.6166601764275721E-3</v>
      </c>
      <c r="S8591" s="88">
        <f t="shared" si="949"/>
        <v>5.3505393786096124E-2</v>
      </c>
    </row>
    <row r="8592" spans="1:19" x14ac:dyDescent="0.2">
      <c r="A8592" s="60">
        <v>2004</v>
      </c>
      <c r="B8592" s="61">
        <v>12</v>
      </c>
      <c r="C8592" s="61">
        <v>23</v>
      </c>
      <c r="D8592" s="61">
        <v>22</v>
      </c>
      <c r="E8592" s="87">
        <v>4.0082000450476177E-2</v>
      </c>
      <c r="F8592" s="87">
        <v>1.8030795911739804E-2</v>
      </c>
      <c r="G8592" s="87">
        <v>1.4049599999999879E-3</v>
      </c>
      <c r="H8592" s="87">
        <v>1.6661480863503531E-6</v>
      </c>
      <c r="I8592" s="87">
        <v>6.4846814516129276E-5</v>
      </c>
      <c r="J8592" s="87">
        <v>8.4140570696849392E-3</v>
      </c>
      <c r="K8592" s="88">
        <v>6.7998326394503386E-2</v>
      </c>
      <c r="L8592" s="84"/>
      <c r="M8592" s="88">
        <f t="shared" si="948"/>
        <v>3.047379286785731E-2</v>
      </c>
      <c r="N8592" s="88">
        <f t="shared" si="943"/>
        <v>1.9918701328369773E-2</v>
      </c>
      <c r="O8592" s="88">
        <f t="shared" si="944"/>
        <v>5.6104823839481168E-4</v>
      </c>
      <c r="P8592" s="88">
        <f t="shared" si="945"/>
        <v>3.0916821756038877E-6</v>
      </c>
      <c r="Q8592" s="88">
        <f t="shared" si="946"/>
        <v>3.1792246632204036E-5</v>
      </c>
      <c r="R8592" s="89">
        <f t="shared" si="947"/>
        <v>8.4140570696849392E-3</v>
      </c>
      <c r="S8592" s="88">
        <f t="shared" si="949"/>
        <v>5.0988426363429706E-2</v>
      </c>
    </row>
    <row r="8593" spans="1:19" x14ac:dyDescent="0.2">
      <c r="A8593" s="60">
        <v>2004</v>
      </c>
      <c r="B8593" s="61">
        <v>12</v>
      </c>
      <c r="C8593" s="61">
        <v>23</v>
      </c>
      <c r="D8593" s="61">
        <v>23</v>
      </c>
      <c r="E8593" s="87">
        <v>3.7037226960772614E-2</v>
      </c>
      <c r="F8593" s="87">
        <v>1.7087620646674524E-2</v>
      </c>
      <c r="G8593" s="87">
        <v>1.4049599999999879E-3</v>
      </c>
      <c r="H8593" s="87">
        <v>1.6661480863503531E-6</v>
      </c>
      <c r="I8593" s="87">
        <v>6.4846814516129276E-5</v>
      </c>
      <c r="J8593" s="87">
        <v>7.5310032478058545E-3</v>
      </c>
      <c r="K8593" s="88">
        <v>6.3127323817855463E-2</v>
      </c>
      <c r="L8593" s="84"/>
      <c r="M8593" s="88">
        <f t="shared" si="948"/>
        <v>2.8158893521218857E-2</v>
      </c>
      <c r="N8593" s="88">
        <f t="shared" si="943"/>
        <v>1.8876771371583494E-2</v>
      </c>
      <c r="O8593" s="88">
        <f t="shared" si="944"/>
        <v>5.6104823839481168E-4</v>
      </c>
      <c r="P8593" s="88">
        <f t="shared" si="945"/>
        <v>3.0916821756038877E-6</v>
      </c>
      <c r="Q8593" s="88">
        <f t="shared" si="946"/>
        <v>3.1792246632204036E-5</v>
      </c>
      <c r="R8593" s="89">
        <f t="shared" si="947"/>
        <v>7.5310032478058545E-3</v>
      </c>
      <c r="S8593" s="88">
        <f t="shared" si="949"/>
        <v>4.7631597060004971E-2</v>
      </c>
    </row>
    <row r="8594" spans="1:19" x14ac:dyDescent="0.2">
      <c r="A8594" s="60">
        <v>2004</v>
      </c>
      <c r="B8594" s="61">
        <v>12</v>
      </c>
      <c r="C8594" s="61">
        <v>23</v>
      </c>
      <c r="D8594" s="61">
        <v>24</v>
      </c>
      <c r="E8594" s="87">
        <v>3.0822849205478165E-2</v>
      </c>
      <c r="F8594" s="87">
        <v>1.6449617824913575E-2</v>
      </c>
      <c r="G8594" s="87">
        <v>1.4049599999999879E-3</v>
      </c>
      <c r="H8594" s="87">
        <v>1.6661480863503531E-6</v>
      </c>
      <c r="I8594" s="87">
        <v>6.4846814516129276E-5</v>
      </c>
      <c r="J8594" s="87">
        <v>8.7731067346667416E-3</v>
      </c>
      <c r="K8594" s="88">
        <v>5.7517046727660955E-2</v>
      </c>
      <c r="L8594" s="84"/>
      <c r="M8594" s="88">
        <f t="shared" si="948"/>
        <v>2.343418770840773E-2</v>
      </c>
      <c r="N8594" s="88">
        <f t="shared" si="943"/>
        <v>1.8171966785279055E-2</v>
      </c>
      <c r="O8594" s="88">
        <f t="shared" si="944"/>
        <v>5.6104823839481168E-4</v>
      </c>
      <c r="P8594" s="88">
        <f t="shared" si="945"/>
        <v>3.0916821756038877E-6</v>
      </c>
      <c r="Q8594" s="88">
        <f t="shared" si="946"/>
        <v>3.1792246632204036E-5</v>
      </c>
      <c r="R8594" s="89">
        <f t="shared" si="947"/>
        <v>8.7731067346667416E-3</v>
      </c>
      <c r="S8594" s="88">
        <f t="shared" si="949"/>
        <v>4.2202086660889405E-2</v>
      </c>
    </row>
    <row r="8595" spans="1:19" x14ac:dyDescent="0.2">
      <c r="A8595" s="60">
        <v>2004</v>
      </c>
      <c r="B8595" s="61">
        <v>12</v>
      </c>
      <c r="C8595" s="61">
        <v>24</v>
      </c>
      <c r="D8595" s="61">
        <v>1</v>
      </c>
      <c r="E8595" s="87">
        <v>2.7258842264173667E-2</v>
      </c>
      <c r="F8595" s="87">
        <v>1.5753414979576708E-2</v>
      </c>
      <c r="G8595" s="87">
        <v>1.4049599999999879E-3</v>
      </c>
      <c r="H8595" s="87">
        <v>1.6661480863503531E-6</v>
      </c>
      <c r="I8595" s="87">
        <v>6.4846814516129276E-5</v>
      </c>
      <c r="J8595" s="87">
        <v>7.6224152137341992E-3</v>
      </c>
      <c r="K8595" s="88">
        <v>5.2106145420087048E-2</v>
      </c>
      <c r="L8595" s="84"/>
      <c r="M8595" s="88">
        <f t="shared" si="948"/>
        <v>2.0724522320246477E-2</v>
      </c>
      <c r="N8595" s="88">
        <f t="shared" si="943"/>
        <v>1.7402868371204212E-2</v>
      </c>
      <c r="O8595" s="88">
        <f t="shared" si="944"/>
        <v>5.6104823839481168E-4</v>
      </c>
      <c r="P8595" s="88">
        <f t="shared" si="945"/>
        <v>3.0916821756038877E-6</v>
      </c>
      <c r="Q8595" s="88">
        <f t="shared" si="946"/>
        <v>3.1792246632204036E-5</v>
      </c>
      <c r="R8595" s="89">
        <f t="shared" si="947"/>
        <v>7.6224152137341992E-3</v>
      </c>
      <c r="S8595" s="88">
        <f t="shared" si="949"/>
        <v>3.8723322858653306E-2</v>
      </c>
    </row>
    <row r="8596" spans="1:19" x14ac:dyDescent="0.2">
      <c r="A8596" s="60">
        <v>2004</v>
      </c>
      <c r="B8596" s="61">
        <v>12</v>
      </c>
      <c r="C8596" s="61">
        <v>24</v>
      </c>
      <c r="D8596" s="61">
        <v>2</v>
      </c>
      <c r="E8596" s="87">
        <v>2.5250250809202665E-2</v>
      </c>
      <c r="F8596" s="87">
        <v>1.516274516620135E-2</v>
      </c>
      <c r="G8596" s="87">
        <v>1.4049599999999879E-3</v>
      </c>
      <c r="H8596" s="87">
        <v>1.6661480863503531E-6</v>
      </c>
      <c r="I8596" s="87">
        <v>6.4846814516129276E-5</v>
      </c>
      <c r="J8596" s="87">
        <v>8.3159968177501809E-3</v>
      </c>
      <c r="K8596" s="88">
        <v>5.0200465755756665E-2</v>
      </c>
      <c r="L8596" s="84"/>
      <c r="M8596" s="88">
        <f t="shared" si="948"/>
        <v>1.9197417902627339E-2</v>
      </c>
      <c r="N8596" s="88">
        <f t="shared" si="943"/>
        <v>1.6750352772120353E-2</v>
      </c>
      <c r="O8596" s="88">
        <f t="shared" si="944"/>
        <v>5.6104823839481168E-4</v>
      </c>
      <c r="P8596" s="88">
        <f t="shared" si="945"/>
        <v>3.0916821756038877E-6</v>
      </c>
      <c r="Q8596" s="88">
        <f t="shared" si="946"/>
        <v>3.1792246632204036E-5</v>
      </c>
      <c r="R8596" s="89">
        <f t="shared" si="947"/>
        <v>8.3159968177501809E-3</v>
      </c>
      <c r="S8596" s="88">
        <f t="shared" si="949"/>
        <v>3.6543702841950312E-2</v>
      </c>
    </row>
    <row r="8597" spans="1:19" x14ac:dyDescent="0.2">
      <c r="A8597" s="60">
        <v>2004</v>
      </c>
      <c r="B8597" s="61">
        <v>12</v>
      </c>
      <c r="C8597" s="61">
        <v>24</v>
      </c>
      <c r="D8597" s="61">
        <v>3</v>
      </c>
      <c r="E8597" s="87">
        <v>2.3882333934025637E-2</v>
      </c>
      <c r="F8597" s="87">
        <v>1.5084844136062456E-2</v>
      </c>
      <c r="G8597" s="87">
        <v>1.4049599999999879E-3</v>
      </c>
      <c r="H8597" s="87">
        <v>1.6661480863503531E-6</v>
      </c>
      <c r="I8597" s="87">
        <v>6.4846814516129276E-5</v>
      </c>
      <c r="J8597" s="87">
        <v>8.8894384121221397E-3</v>
      </c>
      <c r="K8597" s="88">
        <v>4.9328089444812706E-2</v>
      </c>
      <c r="L8597" s="84"/>
      <c r="M8597" s="88">
        <f t="shared" si="948"/>
        <v>1.8157409543611013E-2</v>
      </c>
      <c r="N8597" s="88">
        <f t="shared" si="943"/>
        <v>1.6664295153804201E-2</v>
      </c>
      <c r="O8597" s="88">
        <f t="shared" si="944"/>
        <v>5.6104823839481168E-4</v>
      </c>
      <c r="P8597" s="88">
        <f t="shared" si="945"/>
        <v>3.0916821756038877E-6</v>
      </c>
      <c r="Q8597" s="88">
        <f t="shared" si="946"/>
        <v>3.1792246632204036E-5</v>
      </c>
      <c r="R8597" s="89">
        <f t="shared" si="947"/>
        <v>8.8894384121221397E-3</v>
      </c>
      <c r="S8597" s="88">
        <f t="shared" si="949"/>
        <v>3.5417636864617838E-2</v>
      </c>
    </row>
    <row r="8598" spans="1:19" x14ac:dyDescent="0.2">
      <c r="A8598" s="60">
        <v>2004</v>
      </c>
      <c r="B8598" s="61">
        <v>12</v>
      </c>
      <c r="C8598" s="61">
        <v>24</v>
      </c>
      <c r="D8598" s="61">
        <v>4</v>
      </c>
      <c r="E8598" s="87">
        <v>2.4590018058246375E-2</v>
      </c>
      <c r="F8598" s="87">
        <v>1.4256322119840901E-2</v>
      </c>
      <c r="G8598" s="87">
        <v>1.4049599999999879E-3</v>
      </c>
      <c r="H8598" s="87">
        <v>1.6661480863503531E-6</v>
      </c>
      <c r="I8598" s="87">
        <v>6.4846814516129276E-5</v>
      </c>
      <c r="J8598" s="87">
        <v>8.7891769713037103E-3</v>
      </c>
      <c r="K8598" s="88">
        <v>4.9106990111993459E-2</v>
      </c>
      <c r="L8598" s="84"/>
      <c r="M8598" s="88">
        <f t="shared" si="948"/>
        <v>1.8695452035876831E-2</v>
      </c>
      <c r="N8598" s="88">
        <f t="shared" si="943"/>
        <v>1.5749023156612398E-2</v>
      </c>
      <c r="O8598" s="88">
        <f t="shared" si="944"/>
        <v>5.6104823839481168E-4</v>
      </c>
      <c r="P8598" s="88">
        <f t="shared" si="945"/>
        <v>3.0916821756038877E-6</v>
      </c>
      <c r="Q8598" s="88">
        <f t="shared" si="946"/>
        <v>3.1792246632204036E-5</v>
      </c>
      <c r="R8598" s="89">
        <f t="shared" si="947"/>
        <v>8.7891769713037103E-3</v>
      </c>
      <c r="S8598" s="88">
        <f t="shared" si="949"/>
        <v>3.5040407359691848E-2</v>
      </c>
    </row>
    <row r="8599" spans="1:19" x14ac:dyDescent="0.2">
      <c r="A8599" s="60">
        <v>2004</v>
      </c>
      <c r="B8599" s="61">
        <v>12</v>
      </c>
      <c r="C8599" s="61">
        <v>24</v>
      </c>
      <c r="D8599" s="61">
        <v>5</v>
      </c>
      <c r="E8599" s="87">
        <v>2.3960327199589546E-2</v>
      </c>
      <c r="F8599" s="87">
        <v>1.4550280014059388E-2</v>
      </c>
      <c r="G8599" s="87">
        <v>1.4049599999999879E-3</v>
      </c>
      <c r="H8599" s="87">
        <v>1.6661480863503531E-6</v>
      </c>
      <c r="I8599" s="87">
        <v>6.4846814516129276E-5</v>
      </c>
      <c r="J8599" s="87">
        <v>9.6378084030167514E-3</v>
      </c>
      <c r="K8599" s="88">
        <v>4.9619888579268155E-2</v>
      </c>
      <c r="L8599" s="84"/>
      <c r="M8599" s="88">
        <f t="shared" si="948"/>
        <v>1.8216706749168879E-2</v>
      </c>
      <c r="N8599" s="88">
        <f t="shared" si="943"/>
        <v>1.6073759764287172E-2</v>
      </c>
      <c r="O8599" s="88">
        <f t="shared" si="944"/>
        <v>5.6104823839481168E-4</v>
      </c>
      <c r="P8599" s="88">
        <f t="shared" si="945"/>
        <v>3.0916821756038877E-6</v>
      </c>
      <c r="Q8599" s="88">
        <f t="shared" si="946"/>
        <v>3.1792246632204036E-5</v>
      </c>
      <c r="R8599" s="89">
        <f t="shared" si="947"/>
        <v>9.6378084030167514E-3</v>
      </c>
      <c r="S8599" s="88">
        <f t="shared" si="949"/>
        <v>3.4886398680658667E-2</v>
      </c>
    </row>
    <row r="8600" spans="1:19" x14ac:dyDescent="0.2">
      <c r="A8600" s="60">
        <v>2004</v>
      </c>
      <c r="B8600" s="61">
        <v>12</v>
      </c>
      <c r="C8600" s="61">
        <v>24</v>
      </c>
      <c r="D8600" s="61">
        <v>6</v>
      </c>
      <c r="E8600" s="87">
        <v>2.5400766130340976E-2</v>
      </c>
      <c r="F8600" s="87">
        <v>1.5036203437431893E-2</v>
      </c>
      <c r="G8600" s="87">
        <v>1.4049599999999879E-3</v>
      </c>
      <c r="H8600" s="87">
        <v>1.6661480863503531E-6</v>
      </c>
      <c r="I8600" s="87">
        <v>6.4846814516129276E-5</v>
      </c>
      <c r="J8600" s="87">
        <v>9.2756985968282541E-3</v>
      </c>
      <c r="K8600" s="88">
        <v>5.118414112720359E-2</v>
      </c>
      <c r="L8600" s="84"/>
      <c r="M8600" s="88">
        <f t="shared" si="948"/>
        <v>1.931185262814647E-2</v>
      </c>
      <c r="N8600" s="88">
        <f t="shared" si="943"/>
        <v>1.6610561555289307E-2</v>
      </c>
      <c r="O8600" s="88">
        <f t="shared" si="944"/>
        <v>5.6104823839481168E-4</v>
      </c>
      <c r="P8600" s="88">
        <f t="shared" si="945"/>
        <v>3.0916821756038877E-6</v>
      </c>
      <c r="Q8600" s="88">
        <f t="shared" si="946"/>
        <v>3.1792246632204036E-5</v>
      </c>
      <c r="R8600" s="89">
        <f t="shared" si="947"/>
        <v>9.2756985968282541E-3</v>
      </c>
      <c r="S8600" s="88">
        <f t="shared" si="949"/>
        <v>3.65183463506384E-2</v>
      </c>
    </row>
    <row r="8601" spans="1:19" x14ac:dyDescent="0.2">
      <c r="A8601" s="60">
        <v>2004</v>
      </c>
      <c r="B8601" s="61">
        <v>12</v>
      </c>
      <c r="C8601" s="61">
        <v>24</v>
      </c>
      <c r="D8601" s="61">
        <v>7</v>
      </c>
      <c r="E8601" s="87">
        <v>2.9933715301841645E-2</v>
      </c>
      <c r="F8601" s="87">
        <v>1.5747935732788564E-2</v>
      </c>
      <c r="G8601" s="87">
        <v>1.421013333333321E-4</v>
      </c>
      <c r="H8601" s="87">
        <v>1.6851858031628439E-7</v>
      </c>
      <c r="I8601" s="87">
        <v>6.4846814516129276E-5</v>
      </c>
      <c r="J8601" s="87">
        <v>8.8540417697388681E-3</v>
      </c>
      <c r="K8601" s="88">
        <v>5.4742809470798855E-2</v>
      </c>
      <c r="L8601" s="84"/>
      <c r="M8601" s="88">
        <f t="shared" si="948"/>
        <v>2.27581914480742E-2</v>
      </c>
      <c r="N8601" s="88">
        <f t="shared" si="943"/>
        <v>1.7396815422637123E-2</v>
      </c>
      <c r="O8601" s="88">
        <f t="shared" si="944"/>
        <v>5.6745887954262473E-5</v>
      </c>
      <c r="P8601" s="88">
        <f t="shared" si="945"/>
        <v>3.1270083091064023E-7</v>
      </c>
      <c r="Q8601" s="88">
        <f t="shared" si="946"/>
        <v>3.1792246632204036E-5</v>
      </c>
      <c r="R8601" s="89">
        <f t="shared" si="947"/>
        <v>8.8540417697388681E-3</v>
      </c>
      <c r="S8601" s="88">
        <f t="shared" si="949"/>
        <v>4.0243857706128698E-2</v>
      </c>
    </row>
    <row r="8602" spans="1:19" x14ac:dyDescent="0.2">
      <c r="A8602" s="60">
        <v>2004</v>
      </c>
      <c r="B8602" s="61">
        <v>12</v>
      </c>
      <c r="C8602" s="61">
        <v>24</v>
      </c>
      <c r="D8602" s="61">
        <v>8</v>
      </c>
      <c r="E8602" s="87">
        <v>3.3134021612013655E-2</v>
      </c>
      <c r="F8602" s="87">
        <v>1.7127403616734531E-2</v>
      </c>
      <c r="G8602" s="87">
        <v>1.421013333333321E-4</v>
      </c>
      <c r="H8602" s="87">
        <v>1.6851858031628439E-7</v>
      </c>
      <c r="I8602" s="87">
        <v>6.4846814516129276E-5</v>
      </c>
      <c r="J8602" s="87">
        <v>9.573178258882353E-3</v>
      </c>
      <c r="K8602" s="88">
        <v>6.004172015406032E-2</v>
      </c>
      <c r="L8602" s="84"/>
      <c r="M8602" s="88">
        <f t="shared" si="948"/>
        <v>2.5191340255863306E-2</v>
      </c>
      <c r="N8602" s="88">
        <f t="shared" si="943"/>
        <v>1.8920719797513197E-2</v>
      </c>
      <c r="O8602" s="88">
        <f t="shared" si="944"/>
        <v>5.6745887954262473E-5</v>
      </c>
      <c r="P8602" s="88">
        <f t="shared" si="945"/>
        <v>3.1270083091064023E-7</v>
      </c>
      <c r="Q8602" s="88">
        <f t="shared" si="946"/>
        <v>3.1792246632204036E-5</v>
      </c>
      <c r="R8602" s="89">
        <f t="shared" si="947"/>
        <v>9.573178258882353E-3</v>
      </c>
      <c r="S8602" s="88">
        <f t="shared" si="949"/>
        <v>4.4200910888793882E-2</v>
      </c>
    </row>
    <row r="8603" spans="1:19" x14ac:dyDescent="0.2">
      <c r="A8603" s="60">
        <v>2004</v>
      </c>
      <c r="B8603" s="61">
        <v>12</v>
      </c>
      <c r="C8603" s="61">
        <v>24</v>
      </c>
      <c r="D8603" s="61">
        <v>9</v>
      </c>
      <c r="E8603" s="87">
        <v>3.6933452140674568E-2</v>
      </c>
      <c r="F8603" s="87">
        <v>1.8026229935722417E-2</v>
      </c>
      <c r="G8603" s="87">
        <v>1.421013333333321E-4</v>
      </c>
      <c r="H8603" s="87">
        <v>1.6851858031628439E-7</v>
      </c>
      <c r="I8603" s="87">
        <v>6.4846814516129276E-5</v>
      </c>
      <c r="J8603" s="87">
        <v>9.0036403798966665E-3</v>
      </c>
      <c r="K8603" s="88">
        <v>6.4170439122723424E-2</v>
      </c>
      <c r="L8603" s="84"/>
      <c r="M8603" s="88">
        <f t="shared" si="948"/>
        <v>2.8079994954854279E-2</v>
      </c>
      <c r="N8603" s="88">
        <f t="shared" si="943"/>
        <v>1.9913657274130126E-2</v>
      </c>
      <c r="O8603" s="88">
        <f t="shared" si="944"/>
        <v>5.6745887954262473E-5</v>
      </c>
      <c r="P8603" s="88">
        <f t="shared" si="945"/>
        <v>3.1270083091064023E-7</v>
      </c>
      <c r="Q8603" s="88">
        <f t="shared" si="946"/>
        <v>3.1792246632204036E-5</v>
      </c>
      <c r="R8603" s="89">
        <f t="shared" si="947"/>
        <v>9.0036403798966665E-3</v>
      </c>
      <c r="S8603" s="88">
        <f t="shared" si="949"/>
        <v>4.8082503064401781E-2</v>
      </c>
    </row>
    <row r="8604" spans="1:19" x14ac:dyDescent="0.2">
      <c r="A8604" s="60">
        <v>2004</v>
      </c>
      <c r="B8604" s="61">
        <v>12</v>
      </c>
      <c r="C8604" s="61">
        <v>24</v>
      </c>
      <c r="D8604" s="61">
        <v>10</v>
      </c>
      <c r="E8604" s="87">
        <v>3.9675428681160654E-2</v>
      </c>
      <c r="F8604" s="87">
        <v>1.8894893591593527E-2</v>
      </c>
      <c r="G8604" s="87">
        <v>1.421013333333321E-4</v>
      </c>
      <c r="H8604" s="87">
        <v>1.6851858031628439E-7</v>
      </c>
      <c r="I8604" s="87">
        <v>6.4846814516129276E-5</v>
      </c>
      <c r="J8604" s="87">
        <v>1.0001532938076766E-2</v>
      </c>
      <c r="K8604" s="88">
        <v>6.8778971877260731E-2</v>
      </c>
      <c r="L8604" s="84"/>
      <c r="M8604" s="88">
        <f t="shared" si="948"/>
        <v>3.0164681951615795E-2</v>
      </c>
      <c r="N8604" s="88">
        <f t="shared" si="943"/>
        <v>2.0873273921160149E-2</v>
      </c>
      <c r="O8604" s="88">
        <f t="shared" si="944"/>
        <v>5.6745887954262473E-5</v>
      </c>
      <c r="P8604" s="88">
        <f t="shared" si="945"/>
        <v>3.1270083091064023E-7</v>
      </c>
      <c r="Q8604" s="88">
        <f t="shared" si="946"/>
        <v>3.1792246632204036E-5</v>
      </c>
      <c r="R8604" s="89">
        <f t="shared" si="947"/>
        <v>1.0001532938076766E-2</v>
      </c>
      <c r="S8604" s="88">
        <f t="shared" si="949"/>
        <v>5.112680670819332E-2</v>
      </c>
    </row>
    <row r="8605" spans="1:19" x14ac:dyDescent="0.2">
      <c r="A8605" s="60">
        <v>2004</v>
      </c>
      <c r="B8605" s="61">
        <v>12</v>
      </c>
      <c r="C8605" s="61">
        <v>24</v>
      </c>
      <c r="D8605" s="61">
        <v>11</v>
      </c>
      <c r="E8605" s="87">
        <v>3.9214168852299967E-2</v>
      </c>
      <c r="F8605" s="87">
        <v>1.9630135325109439E-2</v>
      </c>
      <c r="G8605" s="87">
        <v>1.421013333333321E-4</v>
      </c>
      <c r="H8605" s="87">
        <v>1.6851858031628439E-7</v>
      </c>
      <c r="I8605" s="87">
        <v>6.4846814516129276E-5</v>
      </c>
      <c r="J8605" s="87">
        <v>1.1425664131275355E-2</v>
      </c>
      <c r="K8605" s="88">
        <v>7.047708497511454E-2</v>
      </c>
      <c r="L8605" s="84"/>
      <c r="M8605" s="88">
        <f t="shared" si="948"/>
        <v>2.9813992456955183E-2</v>
      </c>
      <c r="N8605" s="88">
        <f t="shared" si="943"/>
        <v>2.1685498770564658E-2</v>
      </c>
      <c r="O8605" s="88">
        <f t="shared" si="944"/>
        <v>5.6745887954262473E-5</v>
      </c>
      <c r="P8605" s="88">
        <f t="shared" si="945"/>
        <v>3.1270083091064023E-7</v>
      </c>
      <c r="Q8605" s="88">
        <f t="shared" si="946"/>
        <v>3.1792246632204036E-5</v>
      </c>
      <c r="R8605" s="89">
        <f t="shared" si="947"/>
        <v>1.1425664131275355E-2</v>
      </c>
      <c r="S8605" s="88">
        <f t="shared" si="949"/>
        <v>5.158834206293722E-2</v>
      </c>
    </row>
    <row r="8606" spans="1:19" x14ac:dyDescent="0.2">
      <c r="A8606" s="60">
        <v>2004</v>
      </c>
      <c r="B8606" s="61">
        <v>12</v>
      </c>
      <c r="C8606" s="61">
        <v>24</v>
      </c>
      <c r="D8606" s="61">
        <v>12</v>
      </c>
      <c r="E8606" s="87">
        <v>4.0215912986051178E-2</v>
      </c>
      <c r="F8606" s="87">
        <v>1.8681492918803805E-2</v>
      </c>
      <c r="G8606" s="87">
        <v>1.421013333333321E-4</v>
      </c>
      <c r="H8606" s="87">
        <v>1.6851858031628439E-7</v>
      </c>
      <c r="I8606" s="87">
        <v>6.4846814516129276E-5</v>
      </c>
      <c r="J8606" s="87">
        <v>1.1978715443284927E-2</v>
      </c>
      <c r="K8606" s="88">
        <v>7.1083238014569686E-2</v>
      </c>
      <c r="L8606" s="84"/>
      <c r="M8606" s="88">
        <f t="shared" si="948"/>
        <v>3.0575604724193281E-2</v>
      </c>
      <c r="N8606" s="88">
        <f t="shared" si="943"/>
        <v>2.0637529238264368E-2</v>
      </c>
      <c r="O8606" s="88">
        <f t="shared" si="944"/>
        <v>5.6745887954262473E-5</v>
      </c>
      <c r="P8606" s="88">
        <f t="shared" si="945"/>
        <v>3.1270083091064023E-7</v>
      </c>
      <c r="Q8606" s="88">
        <f t="shared" si="946"/>
        <v>3.1792246632204036E-5</v>
      </c>
      <c r="R8606" s="89">
        <f t="shared" si="947"/>
        <v>1.1978715443284927E-2</v>
      </c>
      <c r="S8606" s="88">
        <f t="shared" si="949"/>
        <v>5.1301984797875025E-2</v>
      </c>
    </row>
    <row r="8607" spans="1:19" x14ac:dyDescent="0.2">
      <c r="A8607" s="60">
        <v>2004</v>
      </c>
      <c r="B8607" s="61">
        <v>12</v>
      </c>
      <c r="C8607" s="61">
        <v>24</v>
      </c>
      <c r="D8607" s="61">
        <v>13</v>
      </c>
      <c r="E8607" s="87">
        <v>3.9180963672203348E-2</v>
      </c>
      <c r="F8607" s="87">
        <v>1.8114440597161413E-2</v>
      </c>
      <c r="G8607" s="87">
        <v>1.421013333333321E-4</v>
      </c>
      <c r="H8607" s="87">
        <v>1.6851858031628439E-7</v>
      </c>
      <c r="I8607" s="87">
        <v>6.4846814516129276E-5</v>
      </c>
      <c r="J8607" s="87">
        <v>1.0731964661300192E-2</v>
      </c>
      <c r="K8607" s="88">
        <v>6.8234485597094732E-2</v>
      </c>
      <c r="L8607" s="84"/>
      <c r="M8607" s="88">
        <f t="shared" si="948"/>
        <v>2.9788747015883587E-2</v>
      </c>
      <c r="N8607" s="88">
        <f t="shared" si="943"/>
        <v>2.0011103988506015E-2</v>
      </c>
      <c r="O8607" s="88">
        <f t="shared" si="944"/>
        <v>5.6745887954262473E-5</v>
      </c>
      <c r="P8607" s="88">
        <f t="shared" si="945"/>
        <v>3.1270083091064023E-7</v>
      </c>
      <c r="Q8607" s="88">
        <f t="shared" si="946"/>
        <v>3.1792246632204036E-5</v>
      </c>
      <c r="R8607" s="89">
        <f t="shared" si="947"/>
        <v>1.0731964661300192E-2</v>
      </c>
      <c r="S8607" s="88">
        <f t="shared" si="949"/>
        <v>4.9888701839806981E-2</v>
      </c>
    </row>
    <row r="8608" spans="1:19" x14ac:dyDescent="0.2">
      <c r="A8608" s="60">
        <v>2004</v>
      </c>
      <c r="B8608" s="61">
        <v>12</v>
      </c>
      <c r="C8608" s="61">
        <v>24</v>
      </c>
      <c r="D8608" s="61">
        <v>14</v>
      </c>
      <c r="E8608" s="87">
        <v>3.8567779435272828E-2</v>
      </c>
      <c r="F8608" s="87">
        <v>1.7902998790986672E-2</v>
      </c>
      <c r="G8608" s="87">
        <v>1.421013333333321E-4</v>
      </c>
      <c r="H8608" s="87">
        <v>1.6851858031628439E-7</v>
      </c>
      <c r="I8608" s="87">
        <v>6.4846814516129276E-5</v>
      </c>
      <c r="J8608" s="87">
        <v>1.0759424957238788E-2</v>
      </c>
      <c r="K8608" s="88">
        <v>6.7437319849928068E-2</v>
      </c>
      <c r="L8608" s="84"/>
      <c r="M8608" s="88">
        <f t="shared" si="948"/>
        <v>2.9322551486318051E-2</v>
      </c>
      <c r="N8608" s="88">
        <f t="shared" si="943"/>
        <v>1.9777523274368849E-2</v>
      </c>
      <c r="O8608" s="88">
        <f t="shared" si="944"/>
        <v>5.6745887954262473E-5</v>
      </c>
      <c r="P8608" s="88">
        <f t="shared" si="945"/>
        <v>3.1270083091064023E-7</v>
      </c>
      <c r="Q8608" s="88">
        <f t="shared" si="946"/>
        <v>3.1792246632204036E-5</v>
      </c>
      <c r="R8608" s="89">
        <f t="shared" si="947"/>
        <v>1.0759424957238788E-2</v>
      </c>
      <c r="S8608" s="88">
        <f t="shared" si="949"/>
        <v>4.9188925596104272E-2</v>
      </c>
    </row>
    <row r="8609" spans="1:19" x14ac:dyDescent="0.2">
      <c r="A8609" s="60">
        <v>2004</v>
      </c>
      <c r="B8609" s="61">
        <v>12</v>
      </c>
      <c r="C8609" s="61">
        <v>24</v>
      </c>
      <c r="D8609" s="61">
        <v>15</v>
      </c>
      <c r="E8609" s="87">
        <v>3.6835651325320934E-2</v>
      </c>
      <c r="F8609" s="87">
        <v>1.7843241747040963E-2</v>
      </c>
      <c r="G8609" s="87">
        <v>1.421013333333321E-4</v>
      </c>
      <c r="H8609" s="87">
        <v>1.6851858031628439E-7</v>
      </c>
      <c r="I8609" s="87">
        <v>6.4846814516129276E-5</v>
      </c>
      <c r="J8609" s="87">
        <v>1.2095571000445334E-2</v>
      </c>
      <c r="K8609" s="88">
        <v>6.6981580739237018E-2</v>
      </c>
      <c r="L8609" s="84"/>
      <c r="M8609" s="88">
        <f t="shared" si="948"/>
        <v>2.8005638342013146E-2</v>
      </c>
      <c r="N8609" s="88">
        <f t="shared" si="943"/>
        <v>1.9711509399193996E-2</v>
      </c>
      <c r="O8609" s="88">
        <f t="shared" si="944"/>
        <v>5.6745887954262473E-5</v>
      </c>
      <c r="P8609" s="88">
        <f t="shared" si="945"/>
        <v>3.1270083091064023E-7</v>
      </c>
      <c r="Q8609" s="88">
        <f t="shared" si="946"/>
        <v>3.1792246632204036E-5</v>
      </c>
      <c r="R8609" s="89">
        <f t="shared" si="947"/>
        <v>1.2095571000445334E-2</v>
      </c>
      <c r="S8609" s="88">
        <f t="shared" si="949"/>
        <v>4.7805998576624514E-2</v>
      </c>
    </row>
    <row r="8610" spans="1:19" x14ac:dyDescent="0.2">
      <c r="A8610" s="60">
        <v>2004</v>
      </c>
      <c r="B8610" s="61">
        <v>12</v>
      </c>
      <c r="C8610" s="61">
        <v>24</v>
      </c>
      <c r="D8610" s="61">
        <v>16</v>
      </c>
      <c r="E8610" s="87">
        <v>3.7624714863188996E-2</v>
      </c>
      <c r="F8610" s="87">
        <v>1.7285841756025291E-2</v>
      </c>
      <c r="G8610" s="87">
        <v>1.421013333333321E-4</v>
      </c>
      <c r="H8610" s="87">
        <v>1.6851858031628439E-7</v>
      </c>
      <c r="I8610" s="87">
        <v>6.4846814516129276E-5</v>
      </c>
      <c r="J8610" s="87">
        <v>1.1301377644943158E-2</v>
      </c>
      <c r="K8610" s="88">
        <v>6.6419050930587226E-2</v>
      </c>
      <c r="L8610" s="84"/>
      <c r="M8610" s="88">
        <f t="shared" si="948"/>
        <v>2.8605552481585098E-2</v>
      </c>
      <c r="N8610" s="88">
        <f t="shared" si="943"/>
        <v>1.9095747122485608E-2</v>
      </c>
      <c r="O8610" s="88">
        <f t="shared" si="944"/>
        <v>5.6745887954262473E-5</v>
      </c>
      <c r="P8610" s="88">
        <f t="shared" si="945"/>
        <v>3.1270083091064023E-7</v>
      </c>
      <c r="Q8610" s="88">
        <f t="shared" si="946"/>
        <v>3.1792246632204036E-5</v>
      </c>
      <c r="R8610" s="89">
        <f t="shared" si="947"/>
        <v>1.1301377644943158E-2</v>
      </c>
      <c r="S8610" s="88">
        <f t="shared" si="949"/>
        <v>4.7790150439488081E-2</v>
      </c>
    </row>
    <row r="8611" spans="1:19" x14ac:dyDescent="0.2">
      <c r="A8611" s="60">
        <v>2004</v>
      </c>
      <c r="B8611" s="61">
        <v>12</v>
      </c>
      <c r="C8611" s="61">
        <v>24</v>
      </c>
      <c r="D8611" s="61">
        <v>17</v>
      </c>
      <c r="E8611" s="87">
        <v>4.2667695500208373E-2</v>
      </c>
      <c r="F8611" s="87">
        <v>1.7065045567296877E-2</v>
      </c>
      <c r="G8611" s="87">
        <v>1.421013333333321E-4</v>
      </c>
      <c r="H8611" s="87">
        <v>1.6851858031628439E-7</v>
      </c>
      <c r="I8611" s="87">
        <v>6.4846814516129276E-5</v>
      </c>
      <c r="J8611" s="87">
        <v>1.0113072104024763E-2</v>
      </c>
      <c r="K8611" s="88">
        <v>7.0052929837959799E-2</v>
      </c>
      <c r="L8611" s="84"/>
      <c r="M8611" s="88">
        <f t="shared" si="948"/>
        <v>3.2439661199762056E-2</v>
      </c>
      <c r="N8611" s="88">
        <f t="shared" si="943"/>
        <v>1.8851832579874647E-2</v>
      </c>
      <c r="O8611" s="88">
        <f t="shared" si="944"/>
        <v>5.6745887954262473E-5</v>
      </c>
      <c r="P8611" s="88">
        <f t="shared" si="945"/>
        <v>3.1270083091064023E-7</v>
      </c>
      <c r="Q8611" s="88">
        <f t="shared" si="946"/>
        <v>3.1792246632204036E-5</v>
      </c>
      <c r="R8611" s="89">
        <f t="shared" si="947"/>
        <v>1.0113072104024763E-2</v>
      </c>
      <c r="S8611" s="88">
        <f t="shared" si="949"/>
        <v>5.1380344615054079E-2</v>
      </c>
    </row>
    <row r="8612" spans="1:19" x14ac:dyDescent="0.2">
      <c r="A8612" s="60">
        <v>2004</v>
      </c>
      <c r="B8612" s="61">
        <v>12</v>
      </c>
      <c r="C8612" s="61">
        <v>24</v>
      </c>
      <c r="D8612" s="61">
        <v>18</v>
      </c>
      <c r="E8612" s="87">
        <v>4.6251350260434566E-2</v>
      </c>
      <c r="F8612" s="87">
        <v>1.7302141114736592E-2</v>
      </c>
      <c r="G8612" s="87">
        <v>1.421013333333321E-4</v>
      </c>
      <c r="H8612" s="87">
        <v>1.6851858031628439E-7</v>
      </c>
      <c r="I8612" s="87">
        <v>6.4846814516129276E-5</v>
      </c>
      <c r="J8612" s="87">
        <v>1.1233251984379661E-2</v>
      </c>
      <c r="K8612" s="88">
        <v>7.4993860025980602E-2</v>
      </c>
      <c r="L8612" s="84"/>
      <c r="M8612" s="88">
        <f t="shared" si="948"/>
        <v>3.5164264554027685E-2</v>
      </c>
      <c r="N8612" s="88">
        <f t="shared" si="943"/>
        <v>1.9113753097352363E-2</v>
      </c>
      <c r="O8612" s="88">
        <f t="shared" si="944"/>
        <v>5.6745887954262473E-5</v>
      </c>
      <c r="P8612" s="88">
        <f t="shared" si="945"/>
        <v>3.1270083091064023E-7</v>
      </c>
      <c r="Q8612" s="88">
        <f t="shared" si="946"/>
        <v>3.1792246632204036E-5</v>
      </c>
      <c r="R8612" s="89">
        <f t="shared" si="947"/>
        <v>1.1233251984379661E-2</v>
      </c>
      <c r="S8612" s="88">
        <f t="shared" si="949"/>
        <v>5.4366868486797421E-2</v>
      </c>
    </row>
    <row r="8613" spans="1:19" x14ac:dyDescent="0.2">
      <c r="A8613" s="60">
        <v>2004</v>
      </c>
      <c r="B8613" s="61">
        <v>12</v>
      </c>
      <c r="C8613" s="61">
        <v>24</v>
      </c>
      <c r="D8613" s="61">
        <v>19</v>
      </c>
      <c r="E8613" s="87">
        <v>4.7958590258721838E-2</v>
      </c>
      <c r="F8613" s="87">
        <v>1.6459645980438791E-2</v>
      </c>
      <c r="G8613" s="87">
        <v>1.4049599999999879E-3</v>
      </c>
      <c r="H8613" s="87">
        <v>1.6661480863503531E-6</v>
      </c>
      <c r="I8613" s="87">
        <v>6.4846814516129276E-5</v>
      </c>
      <c r="J8613" s="87">
        <v>8.1099527407048327E-3</v>
      </c>
      <c r="K8613" s="88">
        <v>7.3999661942467918E-2</v>
      </c>
      <c r="L8613" s="84"/>
      <c r="M8613" s="88">
        <f t="shared" si="948"/>
        <v>3.646225560983362E-2</v>
      </c>
      <c r="N8613" s="88">
        <f t="shared" si="943"/>
        <v>1.8183044933784479E-2</v>
      </c>
      <c r="O8613" s="88">
        <f t="shared" si="944"/>
        <v>5.6104823839481168E-4</v>
      </c>
      <c r="P8613" s="88">
        <f t="shared" si="945"/>
        <v>3.0916821756038877E-6</v>
      </c>
      <c r="Q8613" s="88">
        <f t="shared" si="946"/>
        <v>3.1792246632204036E-5</v>
      </c>
      <c r="R8613" s="89">
        <f t="shared" si="947"/>
        <v>8.1099527407048327E-3</v>
      </c>
      <c r="S8613" s="88">
        <f t="shared" si="949"/>
        <v>5.5241232710820723E-2</v>
      </c>
    </row>
    <row r="8614" spans="1:19" x14ac:dyDescent="0.2">
      <c r="A8614" s="60">
        <v>2004</v>
      </c>
      <c r="B8614" s="61">
        <v>12</v>
      </c>
      <c r="C8614" s="61">
        <v>24</v>
      </c>
      <c r="D8614" s="61">
        <v>20</v>
      </c>
      <c r="E8614" s="87">
        <v>4.5796620472060803E-2</v>
      </c>
      <c r="F8614" s="87">
        <v>1.6417453762531748E-2</v>
      </c>
      <c r="G8614" s="87">
        <v>1.4049599999999879E-3</v>
      </c>
      <c r="H8614" s="87">
        <v>1.6661480863503531E-6</v>
      </c>
      <c r="I8614" s="87">
        <v>6.4846814516129276E-5</v>
      </c>
      <c r="J8614" s="87">
        <v>8.3618061151345211E-3</v>
      </c>
      <c r="K8614" s="88">
        <v>7.2047353312329532E-2</v>
      </c>
      <c r="L8614" s="84"/>
      <c r="M8614" s="88">
        <f t="shared" si="948"/>
        <v>3.4818539759206922E-2</v>
      </c>
      <c r="N8614" s="88">
        <f t="shared" si="943"/>
        <v>1.813643500092374E-2</v>
      </c>
      <c r="O8614" s="88">
        <f t="shared" si="944"/>
        <v>5.6104823839481168E-4</v>
      </c>
      <c r="P8614" s="88">
        <f t="shared" si="945"/>
        <v>3.0916821756038877E-6</v>
      </c>
      <c r="Q8614" s="88">
        <f t="shared" si="946"/>
        <v>3.1792246632204036E-5</v>
      </c>
      <c r="R8614" s="89">
        <f t="shared" si="947"/>
        <v>8.3618061151345211E-3</v>
      </c>
      <c r="S8614" s="88">
        <f t="shared" si="949"/>
        <v>5.3550906927333282E-2</v>
      </c>
    </row>
    <row r="8615" spans="1:19" x14ac:dyDescent="0.2">
      <c r="A8615" s="60">
        <v>2004</v>
      </c>
      <c r="B8615" s="61">
        <v>12</v>
      </c>
      <c r="C8615" s="61">
        <v>24</v>
      </c>
      <c r="D8615" s="61">
        <v>21</v>
      </c>
      <c r="E8615" s="87">
        <v>4.1767313833722501E-2</v>
      </c>
      <c r="F8615" s="87">
        <v>1.6361198672067572E-2</v>
      </c>
      <c r="G8615" s="87">
        <v>1.4049599999999879E-3</v>
      </c>
      <c r="H8615" s="87">
        <v>1.6661480863503531E-6</v>
      </c>
      <c r="I8615" s="87">
        <v>6.4846814516129276E-5</v>
      </c>
      <c r="J8615" s="87">
        <v>9.7776114331147908E-3</v>
      </c>
      <c r="K8615" s="88">
        <v>6.9377596901507327E-2</v>
      </c>
      <c r="L8615" s="84"/>
      <c r="M8615" s="88">
        <f t="shared" si="948"/>
        <v>3.1755113420256692E-2</v>
      </c>
      <c r="N8615" s="88">
        <f t="shared" si="943"/>
        <v>1.8074289749508258E-2</v>
      </c>
      <c r="O8615" s="88">
        <f t="shared" si="944"/>
        <v>5.6104823839481168E-4</v>
      </c>
      <c r="P8615" s="88">
        <f t="shared" si="945"/>
        <v>3.0916821756038877E-6</v>
      </c>
      <c r="Q8615" s="88">
        <f t="shared" si="946"/>
        <v>3.1792246632204036E-5</v>
      </c>
      <c r="R8615" s="89">
        <f t="shared" si="947"/>
        <v>9.7776114331147908E-3</v>
      </c>
      <c r="S8615" s="88">
        <f t="shared" si="949"/>
        <v>5.0425335336967567E-2</v>
      </c>
    </row>
    <row r="8616" spans="1:19" x14ac:dyDescent="0.2">
      <c r="A8616" s="60">
        <v>2004</v>
      </c>
      <c r="B8616" s="61">
        <v>12</v>
      </c>
      <c r="C8616" s="61">
        <v>24</v>
      </c>
      <c r="D8616" s="61">
        <v>22</v>
      </c>
      <c r="E8616" s="87">
        <v>4.0821007734482884E-2</v>
      </c>
      <c r="F8616" s="87">
        <v>1.5068019543667916E-2</v>
      </c>
      <c r="G8616" s="87">
        <v>1.4049599999999879E-3</v>
      </c>
      <c r="H8616" s="87">
        <v>1.6661480863503531E-6</v>
      </c>
      <c r="I8616" s="87">
        <v>6.4846814516129276E-5</v>
      </c>
      <c r="J8616" s="87">
        <v>8.1169973614088845E-3</v>
      </c>
      <c r="K8616" s="88">
        <v>6.5477497602162163E-2</v>
      </c>
      <c r="L8616" s="84"/>
      <c r="M8616" s="88">
        <f t="shared" si="948"/>
        <v>3.103564992707479E-2</v>
      </c>
      <c r="N8616" s="88">
        <f t="shared" si="943"/>
        <v>1.664570895092559E-2</v>
      </c>
      <c r="O8616" s="88">
        <f t="shared" si="944"/>
        <v>5.6104823839481168E-4</v>
      </c>
      <c r="P8616" s="88">
        <f t="shared" si="945"/>
        <v>3.0916821756038877E-6</v>
      </c>
      <c r="Q8616" s="88">
        <f t="shared" si="946"/>
        <v>3.1792246632204036E-5</v>
      </c>
      <c r="R8616" s="89">
        <f t="shared" si="947"/>
        <v>8.1169973614088845E-3</v>
      </c>
      <c r="S8616" s="88">
        <f t="shared" si="949"/>
        <v>4.8277291045203001E-2</v>
      </c>
    </row>
    <row r="8617" spans="1:19" x14ac:dyDescent="0.2">
      <c r="A8617" s="60">
        <v>2004</v>
      </c>
      <c r="B8617" s="61">
        <v>12</v>
      </c>
      <c r="C8617" s="61">
        <v>24</v>
      </c>
      <c r="D8617" s="61">
        <v>23</v>
      </c>
      <c r="E8617" s="87">
        <v>3.7987100845892227E-2</v>
      </c>
      <c r="F8617" s="87">
        <v>1.4232902885328405E-2</v>
      </c>
      <c r="G8617" s="87">
        <v>1.4049599999999879E-3</v>
      </c>
      <c r="H8617" s="87">
        <v>1.6661480863503531E-6</v>
      </c>
      <c r="I8617" s="87">
        <v>6.4846814516129276E-5</v>
      </c>
      <c r="J8617" s="87">
        <v>8.3612054359522535E-3</v>
      </c>
      <c r="K8617" s="88">
        <v>6.2052682129775355E-2</v>
      </c>
      <c r="L8617" s="84"/>
      <c r="M8617" s="88">
        <f t="shared" si="948"/>
        <v>2.8881069552863958E-2</v>
      </c>
      <c r="N8617" s="88">
        <f t="shared" si="943"/>
        <v>1.5723151822929909E-2</v>
      </c>
      <c r="O8617" s="88">
        <f t="shared" si="944"/>
        <v>5.6104823839481168E-4</v>
      </c>
      <c r="P8617" s="88">
        <f t="shared" si="945"/>
        <v>3.0916821756038877E-6</v>
      </c>
      <c r="Q8617" s="88">
        <f t="shared" si="946"/>
        <v>3.1792246632204036E-5</v>
      </c>
      <c r="R8617" s="89">
        <f t="shared" si="947"/>
        <v>8.3612054359522535E-3</v>
      </c>
      <c r="S8617" s="88">
        <f t="shared" si="949"/>
        <v>4.5200153542996488E-2</v>
      </c>
    </row>
    <row r="8618" spans="1:19" x14ac:dyDescent="0.2">
      <c r="A8618" s="60">
        <v>2004</v>
      </c>
      <c r="B8618" s="61">
        <v>12</v>
      </c>
      <c r="C8618" s="61">
        <v>24</v>
      </c>
      <c r="D8618" s="61">
        <v>24</v>
      </c>
      <c r="E8618" s="87">
        <v>3.4703115295044842E-2</v>
      </c>
      <c r="F8618" s="87">
        <v>1.2980364190111103E-2</v>
      </c>
      <c r="G8618" s="87">
        <v>1.4049599999999879E-3</v>
      </c>
      <c r="H8618" s="87">
        <v>1.6661480863503531E-6</v>
      </c>
      <c r="I8618" s="87">
        <v>6.4846814516129276E-5</v>
      </c>
      <c r="J8618" s="87">
        <v>7.022759783198604E-3</v>
      </c>
      <c r="K8618" s="88">
        <v>5.6177712230957022E-2</v>
      </c>
      <c r="L8618" s="84"/>
      <c r="M8618" s="88">
        <f t="shared" si="948"/>
        <v>2.6384300570956254E-2</v>
      </c>
      <c r="N8618" s="88">
        <f t="shared" si="943"/>
        <v>1.4339466693644229E-2</v>
      </c>
      <c r="O8618" s="88">
        <f t="shared" si="944"/>
        <v>5.6104823839481168E-4</v>
      </c>
      <c r="P8618" s="88">
        <f t="shared" si="945"/>
        <v>3.0916821756038877E-6</v>
      </c>
      <c r="Q8618" s="88">
        <f t="shared" si="946"/>
        <v>3.1792246632204036E-5</v>
      </c>
      <c r="R8618" s="89">
        <f t="shared" si="947"/>
        <v>7.022759783198604E-3</v>
      </c>
      <c r="S8618" s="88">
        <f t="shared" si="949"/>
        <v>4.1319699431803102E-2</v>
      </c>
    </row>
    <row r="8619" spans="1:19" x14ac:dyDescent="0.2">
      <c r="A8619" s="60">
        <v>2004</v>
      </c>
      <c r="B8619" s="61">
        <v>12</v>
      </c>
      <c r="C8619" s="61">
        <v>25</v>
      </c>
      <c r="D8619" s="61">
        <v>1</v>
      </c>
      <c r="E8619" s="87">
        <v>3.1039570751891215E-2</v>
      </c>
      <c r="F8619" s="87">
        <v>1.3379096967067126E-2</v>
      </c>
      <c r="G8619" s="87">
        <v>1.4049599999999879E-3</v>
      </c>
      <c r="H8619" s="87">
        <v>1.6661480863503531E-6</v>
      </c>
      <c r="I8619" s="87">
        <v>6.4846814516129276E-5</v>
      </c>
      <c r="J8619" s="87">
        <v>9.5294078894391683E-3</v>
      </c>
      <c r="K8619" s="88">
        <v>5.5419548570999982E-2</v>
      </c>
      <c r="L8619" s="84"/>
      <c r="M8619" s="88">
        <f t="shared" si="948"/>
        <v>2.3598958115103201E-2</v>
      </c>
      <c r="N8619" s="88">
        <f t="shared" si="943"/>
        <v>1.4779948585452863E-2</v>
      </c>
      <c r="O8619" s="88">
        <f t="shared" si="944"/>
        <v>5.6104823839481168E-4</v>
      </c>
      <c r="P8619" s="88">
        <f t="shared" si="945"/>
        <v>3.0916821756038877E-6</v>
      </c>
      <c r="Q8619" s="88">
        <f t="shared" si="946"/>
        <v>3.1792246632204036E-5</v>
      </c>
      <c r="R8619" s="89">
        <f t="shared" si="947"/>
        <v>9.5294078894391683E-3</v>
      </c>
      <c r="S8619" s="88">
        <f t="shared" si="949"/>
        <v>3.8974838867758682E-2</v>
      </c>
    </row>
    <row r="8620" spans="1:19" x14ac:dyDescent="0.2">
      <c r="A8620" s="60">
        <v>2004</v>
      </c>
      <c r="B8620" s="61">
        <v>12</v>
      </c>
      <c r="C8620" s="61">
        <v>25</v>
      </c>
      <c r="D8620" s="61">
        <v>2</v>
      </c>
      <c r="E8620" s="87">
        <v>2.9233373123046216E-2</v>
      </c>
      <c r="F8620" s="87">
        <v>1.294262336712333E-2</v>
      </c>
      <c r="G8620" s="87">
        <v>1.4049599999999879E-3</v>
      </c>
      <c r="H8620" s="87">
        <v>1.6661480863503531E-6</v>
      </c>
      <c r="I8620" s="87">
        <v>6.4846814516129276E-5</v>
      </c>
      <c r="J8620" s="87">
        <v>1.0008414313799936E-2</v>
      </c>
      <c r="K8620" s="88">
        <v>5.3655883766571953E-2</v>
      </c>
      <c r="L8620" s="84"/>
      <c r="M8620" s="88">
        <f t="shared" si="948"/>
        <v>2.2225730935790007E-2</v>
      </c>
      <c r="N8620" s="88">
        <f t="shared" si="943"/>
        <v>1.4297774236768776E-2</v>
      </c>
      <c r="O8620" s="88">
        <f t="shared" si="944"/>
        <v>5.6104823839481168E-4</v>
      </c>
      <c r="P8620" s="88">
        <f t="shared" si="945"/>
        <v>3.0916821756038877E-6</v>
      </c>
      <c r="Q8620" s="88">
        <f t="shared" si="946"/>
        <v>3.1792246632204036E-5</v>
      </c>
      <c r="R8620" s="89">
        <f t="shared" si="947"/>
        <v>1.0008414313799936E-2</v>
      </c>
      <c r="S8620" s="88">
        <f t="shared" si="949"/>
        <v>3.7119437339761405E-2</v>
      </c>
    </row>
    <row r="8621" spans="1:19" x14ac:dyDescent="0.2">
      <c r="A8621" s="60">
        <v>2004</v>
      </c>
      <c r="B8621" s="61">
        <v>12</v>
      </c>
      <c r="C8621" s="61">
        <v>25</v>
      </c>
      <c r="D8621" s="61">
        <v>3</v>
      </c>
      <c r="E8621" s="87">
        <v>2.8468322761593345E-2</v>
      </c>
      <c r="F8621" s="87">
        <v>1.2568596645580384E-2</v>
      </c>
      <c r="G8621" s="87">
        <v>1.4049599999999879E-3</v>
      </c>
      <c r="H8621" s="87">
        <v>1.6661480863503531E-6</v>
      </c>
      <c r="I8621" s="87">
        <v>6.4846814516129276E-5</v>
      </c>
      <c r="J8621" s="87">
        <v>1.0439589212344152E-2</v>
      </c>
      <c r="K8621" s="88">
        <v>5.2947981582120357E-2</v>
      </c>
      <c r="L8621" s="84"/>
      <c r="M8621" s="88">
        <f t="shared" si="948"/>
        <v>2.1644073683497921E-2</v>
      </c>
      <c r="N8621" s="88">
        <f t="shared" si="943"/>
        <v>1.388458523547835E-2</v>
      </c>
      <c r="O8621" s="88">
        <f t="shared" si="944"/>
        <v>5.6104823839481168E-4</v>
      </c>
      <c r="P8621" s="88">
        <f t="shared" si="945"/>
        <v>3.0916821756038877E-6</v>
      </c>
      <c r="Q8621" s="88">
        <f t="shared" si="946"/>
        <v>3.1792246632204036E-5</v>
      </c>
      <c r="R8621" s="89">
        <f t="shared" si="947"/>
        <v>1.0439589212344152E-2</v>
      </c>
      <c r="S8621" s="88">
        <f t="shared" si="949"/>
        <v>3.6124591086178895E-2</v>
      </c>
    </row>
    <row r="8622" spans="1:19" x14ac:dyDescent="0.2">
      <c r="A8622" s="60">
        <v>2004</v>
      </c>
      <c r="B8622" s="61">
        <v>12</v>
      </c>
      <c r="C8622" s="61">
        <v>25</v>
      </c>
      <c r="D8622" s="61">
        <v>4</v>
      </c>
      <c r="E8622" s="87">
        <v>2.8126253510027305E-2</v>
      </c>
      <c r="F8622" s="87">
        <v>1.2321873464530753E-2</v>
      </c>
      <c r="G8622" s="87">
        <v>1.4049599999999879E-3</v>
      </c>
      <c r="H8622" s="87">
        <v>1.6661480863503531E-6</v>
      </c>
      <c r="I8622" s="87">
        <v>6.4846814516129276E-5</v>
      </c>
      <c r="J8622" s="87">
        <v>1.0671393143053086E-2</v>
      </c>
      <c r="K8622" s="88">
        <v>5.2590993080213616E-2</v>
      </c>
      <c r="L8622" s="84"/>
      <c r="M8622" s="88">
        <f t="shared" si="948"/>
        <v>2.1384003143067532E-2</v>
      </c>
      <c r="N8622" s="88">
        <f t="shared" si="943"/>
        <v>1.3612029027856192E-2</v>
      </c>
      <c r="O8622" s="88">
        <f t="shared" si="944"/>
        <v>5.6104823839481168E-4</v>
      </c>
      <c r="P8622" s="88">
        <f t="shared" si="945"/>
        <v>3.0916821756038877E-6</v>
      </c>
      <c r="Q8622" s="88">
        <f t="shared" si="946"/>
        <v>3.1792246632204036E-5</v>
      </c>
      <c r="R8622" s="89">
        <f t="shared" si="947"/>
        <v>1.0671393143053086E-2</v>
      </c>
      <c r="S8622" s="88">
        <f t="shared" si="949"/>
        <v>3.5591964338126343E-2</v>
      </c>
    </row>
    <row r="8623" spans="1:19" x14ac:dyDescent="0.2">
      <c r="A8623" s="60">
        <v>2004</v>
      </c>
      <c r="B8623" s="61">
        <v>12</v>
      </c>
      <c r="C8623" s="61">
        <v>25</v>
      </c>
      <c r="D8623" s="61">
        <v>5</v>
      </c>
      <c r="E8623" s="87">
        <v>2.8492068203428748E-2</v>
      </c>
      <c r="F8623" s="87">
        <v>1.2403017861607496E-2</v>
      </c>
      <c r="G8623" s="87">
        <v>1.4049599999999879E-3</v>
      </c>
      <c r="H8623" s="87">
        <v>1.6661480863503531E-6</v>
      </c>
      <c r="I8623" s="87">
        <v>6.4846814516129276E-5</v>
      </c>
      <c r="J8623" s="87">
        <v>1.0873082512320333E-2</v>
      </c>
      <c r="K8623" s="88">
        <v>5.3239641539959047E-2</v>
      </c>
      <c r="L8623" s="84"/>
      <c r="M8623" s="88">
        <f t="shared" si="948"/>
        <v>2.1662127015864448E-2</v>
      </c>
      <c r="N8623" s="88">
        <f t="shared" si="943"/>
        <v>1.3701669608214041E-2</v>
      </c>
      <c r="O8623" s="88">
        <f t="shared" si="944"/>
        <v>5.6104823839481168E-4</v>
      </c>
      <c r="P8623" s="88">
        <f t="shared" si="945"/>
        <v>3.0916821756038877E-6</v>
      </c>
      <c r="Q8623" s="88">
        <f t="shared" si="946"/>
        <v>3.1792246632204036E-5</v>
      </c>
      <c r="R8623" s="89">
        <f t="shared" si="947"/>
        <v>1.0873082512320333E-2</v>
      </c>
      <c r="S8623" s="88">
        <f t="shared" si="949"/>
        <v>3.5959728791281106E-2</v>
      </c>
    </row>
    <row r="8624" spans="1:19" x14ac:dyDescent="0.2">
      <c r="A8624" s="60">
        <v>2004</v>
      </c>
      <c r="B8624" s="61">
        <v>12</v>
      </c>
      <c r="C8624" s="61">
        <v>25</v>
      </c>
      <c r="D8624" s="61">
        <v>6</v>
      </c>
      <c r="E8624" s="87">
        <v>2.9604556554792737E-2</v>
      </c>
      <c r="F8624" s="87">
        <v>1.2501220342168412E-2</v>
      </c>
      <c r="G8624" s="87">
        <v>1.4049599999999879E-3</v>
      </c>
      <c r="H8624" s="87">
        <v>1.6661480863503531E-6</v>
      </c>
      <c r="I8624" s="87">
        <v>6.4846814516129276E-5</v>
      </c>
      <c r="J8624" s="87">
        <v>1.0783490043230395E-2</v>
      </c>
      <c r="K8624" s="88">
        <v>5.4360739902794011E-2</v>
      </c>
      <c r="L8624" s="84"/>
      <c r="M8624" s="88">
        <f t="shared" si="948"/>
        <v>2.2507936586403675E-2</v>
      </c>
      <c r="N8624" s="88">
        <f t="shared" si="943"/>
        <v>1.381015433010723E-2</v>
      </c>
      <c r="O8624" s="88">
        <f t="shared" si="944"/>
        <v>5.6104823839481168E-4</v>
      </c>
      <c r="P8624" s="88">
        <f t="shared" si="945"/>
        <v>3.0916821756038877E-6</v>
      </c>
      <c r="Q8624" s="88">
        <f t="shared" si="946"/>
        <v>3.1792246632204036E-5</v>
      </c>
      <c r="R8624" s="89">
        <f t="shared" si="947"/>
        <v>1.0783490043230395E-2</v>
      </c>
      <c r="S8624" s="88">
        <f t="shared" si="949"/>
        <v>3.6914023083713526E-2</v>
      </c>
    </row>
    <row r="8625" spans="1:19" x14ac:dyDescent="0.2">
      <c r="A8625" s="60">
        <v>2004</v>
      </c>
      <c r="B8625" s="61">
        <v>12</v>
      </c>
      <c r="C8625" s="61">
        <v>25</v>
      </c>
      <c r="D8625" s="61">
        <v>7</v>
      </c>
      <c r="E8625" s="87">
        <v>3.2373979402411414E-2</v>
      </c>
      <c r="F8625" s="87">
        <v>1.3343888949106054E-2</v>
      </c>
      <c r="G8625" s="87">
        <v>1.421013333333321E-4</v>
      </c>
      <c r="H8625" s="87">
        <v>1.6851858031628439E-7</v>
      </c>
      <c r="I8625" s="87">
        <v>6.4846814516129276E-5</v>
      </c>
      <c r="J8625" s="87">
        <v>1.0743254238938861E-2</v>
      </c>
      <c r="K8625" s="88">
        <v>5.6668239256886112E-2</v>
      </c>
      <c r="L8625" s="84"/>
      <c r="M8625" s="88">
        <f t="shared" si="948"/>
        <v>2.4613490632442822E-2</v>
      </c>
      <c r="N8625" s="88">
        <f t="shared" si="943"/>
        <v>1.4741054129680454E-2</v>
      </c>
      <c r="O8625" s="88">
        <f t="shared" si="944"/>
        <v>5.6745887954262473E-5</v>
      </c>
      <c r="P8625" s="88">
        <f t="shared" si="945"/>
        <v>3.1270083091064023E-7</v>
      </c>
      <c r="Q8625" s="88">
        <f t="shared" si="946"/>
        <v>3.1792246632204036E-5</v>
      </c>
      <c r="R8625" s="89">
        <f t="shared" si="947"/>
        <v>1.0743254238938861E-2</v>
      </c>
      <c r="S8625" s="88">
        <f t="shared" si="949"/>
        <v>3.9443395597540648E-2</v>
      </c>
    </row>
    <row r="8626" spans="1:19" x14ac:dyDescent="0.2">
      <c r="A8626" s="60">
        <v>2004</v>
      </c>
      <c r="B8626" s="61">
        <v>12</v>
      </c>
      <c r="C8626" s="61">
        <v>25</v>
      </c>
      <c r="D8626" s="61">
        <v>8</v>
      </c>
      <c r="E8626" s="87">
        <v>3.7897683950172074E-2</v>
      </c>
      <c r="F8626" s="87">
        <v>1.4538885758545171E-2</v>
      </c>
      <c r="G8626" s="87">
        <v>1.421013333333321E-4</v>
      </c>
      <c r="H8626" s="87">
        <v>1.6851858031628439E-7</v>
      </c>
      <c r="I8626" s="87">
        <v>6.4846814516129276E-5</v>
      </c>
      <c r="J8626" s="87">
        <v>9.6619027034094834E-3</v>
      </c>
      <c r="K8626" s="88">
        <v>6.230558907855651E-2</v>
      </c>
      <c r="L8626" s="84"/>
      <c r="M8626" s="88">
        <f t="shared" si="948"/>
        <v>2.8813087118643155E-2</v>
      </c>
      <c r="N8626" s="88">
        <f t="shared" si="943"/>
        <v>1.6061172478980534E-2</v>
      </c>
      <c r="O8626" s="88">
        <f t="shared" si="944"/>
        <v>5.6745887954262473E-5</v>
      </c>
      <c r="P8626" s="88">
        <f t="shared" si="945"/>
        <v>3.1270083091064023E-7</v>
      </c>
      <c r="Q8626" s="88">
        <f t="shared" si="946"/>
        <v>3.1792246632204036E-5</v>
      </c>
      <c r="R8626" s="89">
        <f t="shared" si="947"/>
        <v>9.6619027034094834E-3</v>
      </c>
      <c r="S8626" s="88">
        <f t="shared" si="949"/>
        <v>4.4963110433041062E-2</v>
      </c>
    </row>
    <row r="8627" spans="1:19" x14ac:dyDescent="0.2">
      <c r="A8627" s="60">
        <v>2004</v>
      </c>
      <c r="B8627" s="61">
        <v>12</v>
      </c>
      <c r="C8627" s="61">
        <v>25</v>
      </c>
      <c r="D8627" s="61">
        <v>9</v>
      </c>
      <c r="E8627" s="87">
        <v>4.035037470374031E-2</v>
      </c>
      <c r="F8627" s="87">
        <v>1.5554084389869995E-2</v>
      </c>
      <c r="G8627" s="87">
        <v>1.421013333333321E-4</v>
      </c>
      <c r="H8627" s="87">
        <v>1.6851858031628439E-7</v>
      </c>
      <c r="I8627" s="87">
        <v>6.4846814516129276E-5</v>
      </c>
      <c r="J8627" s="87">
        <v>1.0760416351321975E-2</v>
      </c>
      <c r="K8627" s="88">
        <v>6.6871992111362064E-2</v>
      </c>
      <c r="L8627" s="84"/>
      <c r="M8627" s="88">
        <f t="shared" si="948"/>
        <v>3.0677834116126394E-2</v>
      </c>
      <c r="N8627" s="88">
        <f t="shared" si="943"/>
        <v>1.7182666972363536E-2</v>
      </c>
      <c r="O8627" s="88">
        <f t="shared" si="944"/>
        <v>5.6745887954262473E-5</v>
      </c>
      <c r="P8627" s="88">
        <f t="shared" si="945"/>
        <v>3.1270083091064023E-7</v>
      </c>
      <c r="Q8627" s="88">
        <f t="shared" si="946"/>
        <v>3.1792246632204036E-5</v>
      </c>
      <c r="R8627" s="89">
        <f t="shared" si="947"/>
        <v>1.0760416351321975E-2</v>
      </c>
      <c r="S8627" s="88">
        <f t="shared" si="949"/>
        <v>4.7949351923907306E-2</v>
      </c>
    </row>
    <row r="8628" spans="1:19" x14ac:dyDescent="0.2">
      <c r="A8628" s="60">
        <v>2004</v>
      </c>
      <c r="B8628" s="61">
        <v>12</v>
      </c>
      <c r="C8628" s="61">
        <v>25</v>
      </c>
      <c r="D8628" s="61">
        <v>10</v>
      </c>
      <c r="E8628" s="87">
        <v>4.2129212517031306E-2</v>
      </c>
      <c r="F8628" s="87">
        <v>1.6331372561085876E-2</v>
      </c>
      <c r="G8628" s="87">
        <v>1.421013333333321E-4</v>
      </c>
      <c r="H8628" s="87">
        <v>1.6851858031628439E-7</v>
      </c>
      <c r="I8628" s="87">
        <v>6.4846814516129276E-5</v>
      </c>
      <c r="J8628" s="87">
        <v>1.1806058349185128E-2</v>
      </c>
      <c r="K8628" s="88">
        <v>7.0473760093732088E-2</v>
      </c>
      <c r="L8628" s="84"/>
      <c r="M8628" s="88">
        <f t="shared" si="948"/>
        <v>3.2030260004517849E-2</v>
      </c>
      <c r="N8628" s="88">
        <f t="shared" si="943"/>
        <v>1.8041340710578457E-2</v>
      </c>
      <c r="O8628" s="88">
        <f t="shared" si="944"/>
        <v>5.6745887954262473E-5</v>
      </c>
      <c r="P8628" s="88">
        <f t="shared" si="945"/>
        <v>3.1270083091064023E-7</v>
      </c>
      <c r="Q8628" s="88">
        <f t="shared" si="946"/>
        <v>3.1792246632204036E-5</v>
      </c>
      <c r="R8628" s="89">
        <f t="shared" si="947"/>
        <v>1.1806058349185128E-2</v>
      </c>
      <c r="S8628" s="88">
        <f t="shared" si="949"/>
        <v>5.0160451550513685E-2</v>
      </c>
    </row>
    <row r="8629" spans="1:19" x14ac:dyDescent="0.2">
      <c r="A8629" s="60">
        <v>2004</v>
      </c>
      <c r="B8629" s="61">
        <v>12</v>
      </c>
      <c r="C8629" s="61">
        <v>25</v>
      </c>
      <c r="D8629" s="61">
        <v>11</v>
      </c>
      <c r="E8629" s="87">
        <v>4.3047291421094876E-2</v>
      </c>
      <c r="F8629" s="87">
        <v>1.6213609008912968E-2</v>
      </c>
      <c r="G8629" s="87">
        <v>1.421013333333321E-4</v>
      </c>
      <c r="H8629" s="87">
        <v>1.6851858031628439E-7</v>
      </c>
      <c r="I8629" s="87">
        <v>6.4846814516129276E-5</v>
      </c>
      <c r="J8629" s="87">
        <v>1.1763767480634754E-2</v>
      </c>
      <c r="K8629" s="88">
        <v>7.1231784577072368E-2</v>
      </c>
      <c r="L8629" s="84"/>
      <c r="M8629" s="88">
        <f t="shared" si="948"/>
        <v>3.2728262749998342E-2</v>
      </c>
      <c r="N8629" s="88">
        <f t="shared" si="943"/>
        <v>1.7911246784909164E-2</v>
      </c>
      <c r="O8629" s="88">
        <f t="shared" si="944"/>
        <v>5.6745887954262473E-5</v>
      </c>
      <c r="P8629" s="88">
        <f t="shared" si="945"/>
        <v>3.1270083091064023E-7</v>
      </c>
      <c r="Q8629" s="88">
        <f t="shared" si="946"/>
        <v>3.1792246632204036E-5</v>
      </c>
      <c r="R8629" s="89">
        <f t="shared" si="947"/>
        <v>1.1763767480634754E-2</v>
      </c>
      <c r="S8629" s="88">
        <f t="shared" si="949"/>
        <v>5.0728360370324882E-2</v>
      </c>
    </row>
    <row r="8630" spans="1:19" x14ac:dyDescent="0.2">
      <c r="A8630" s="60">
        <v>2004</v>
      </c>
      <c r="B8630" s="61">
        <v>12</v>
      </c>
      <c r="C8630" s="61">
        <v>25</v>
      </c>
      <c r="D8630" s="61">
        <v>12</v>
      </c>
      <c r="E8630" s="87">
        <v>4.3162170652985304E-2</v>
      </c>
      <c r="F8630" s="87">
        <v>1.5862707821564407E-2</v>
      </c>
      <c r="G8630" s="87">
        <v>1.421013333333321E-4</v>
      </c>
      <c r="H8630" s="87">
        <v>1.6851858031628439E-7</v>
      </c>
      <c r="I8630" s="87">
        <v>6.4846814516129276E-5</v>
      </c>
      <c r="J8630" s="87">
        <v>1.0658430639494156E-2</v>
      </c>
      <c r="K8630" s="88">
        <v>6.9890425780473636E-2</v>
      </c>
      <c r="L8630" s="84"/>
      <c r="M8630" s="88">
        <f t="shared" si="948"/>
        <v>3.281560384770061E-2</v>
      </c>
      <c r="N8630" s="88">
        <f t="shared" si="943"/>
        <v>1.7523604665239036E-2</v>
      </c>
      <c r="O8630" s="88">
        <f t="shared" si="944"/>
        <v>5.6745887954262473E-5</v>
      </c>
      <c r="P8630" s="88">
        <f t="shared" si="945"/>
        <v>3.1270083091064023E-7</v>
      </c>
      <c r="Q8630" s="88">
        <f t="shared" si="946"/>
        <v>3.1792246632204036E-5</v>
      </c>
      <c r="R8630" s="89">
        <f t="shared" si="947"/>
        <v>1.0658430639494156E-2</v>
      </c>
      <c r="S8630" s="88">
        <f t="shared" si="949"/>
        <v>5.0428059348357021E-2</v>
      </c>
    </row>
    <row r="8631" spans="1:19" x14ac:dyDescent="0.2">
      <c r="A8631" s="60">
        <v>2004</v>
      </c>
      <c r="B8631" s="61">
        <v>12</v>
      </c>
      <c r="C8631" s="61">
        <v>25</v>
      </c>
      <c r="D8631" s="61">
        <v>13</v>
      </c>
      <c r="E8631" s="87">
        <v>4.3404315356186288E-2</v>
      </c>
      <c r="F8631" s="87">
        <v>1.549027886817194E-2</v>
      </c>
      <c r="G8631" s="87">
        <v>1.421013333333321E-4</v>
      </c>
      <c r="H8631" s="87">
        <v>1.6851858031628439E-7</v>
      </c>
      <c r="I8631" s="87">
        <v>6.4846814516129276E-5</v>
      </c>
      <c r="J8631" s="87">
        <v>9.6645848762021477E-3</v>
      </c>
      <c r="K8631" s="88">
        <v>6.8766295766990157E-2</v>
      </c>
      <c r="L8631" s="84"/>
      <c r="M8631" s="88">
        <f t="shared" si="948"/>
        <v>3.2999703130332798E-2</v>
      </c>
      <c r="N8631" s="88">
        <f t="shared" si="943"/>
        <v>1.7112180725609622E-2</v>
      </c>
      <c r="O8631" s="88">
        <f t="shared" si="944"/>
        <v>5.6745887954262473E-5</v>
      </c>
      <c r="P8631" s="88">
        <f t="shared" si="945"/>
        <v>3.1270083091064023E-7</v>
      </c>
      <c r="Q8631" s="88">
        <f t="shared" si="946"/>
        <v>3.1792246632204036E-5</v>
      </c>
      <c r="R8631" s="89">
        <f t="shared" si="947"/>
        <v>9.6645848762021477E-3</v>
      </c>
      <c r="S8631" s="88">
        <f t="shared" si="949"/>
        <v>5.02007346913598E-2</v>
      </c>
    </row>
    <row r="8632" spans="1:19" x14ac:dyDescent="0.2">
      <c r="A8632" s="60">
        <v>2004</v>
      </c>
      <c r="B8632" s="61">
        <v>12</v>
      </c>
      <c r="C8632" s="61">
        <v>25</v>
      </c>
      <c r="D8632" s="61">
        <v>14</v>
      </c>
      <c r="E8632" s="87">
        <v>4.145371954671638E-2</v>
      </c>
      <c r="F8632" s="87">
        <v>1.5365296533386348E-2</v>
      </c>
      <c r="G8632" s="87">
        <v>1.421013333333321E-4</v>
      </c>
      <c r="H8632" s="87">
        <v>1.6851858031628439E-7</v>
      </c>
      <c r="I8632" s="87">
        <v>6.4846814516129276E-5</v>
      </c>
      <c r="J8632" s="87">
        <v>9.1440315198204128E-3</v>
      </c>
      <c r="K8632" s="88">
        <v>6.6170164266352915E-2</v>
      </c>
      <c r="L8632" s="84"/>
      <c r="M8632" s="88">
        <f t="shared" si="948"/>
        <v>3.1516692003177582E-2</v>
      </c>
      <c r="N8632" s="88">
        <f t="shared" si="943"/>
        <v>1.697411217832516E-2</v>
      </c>
      <c r="O8632" s="88">
        <f t="shared" si="944"/>
        <v>5.6745887954262473E-5</v>
      </c>
      <c r="P8632" s="88">
        <f t="shared" si="945"/>
        <v>3.1270083091064023E-7</v>
      </c>
      <c r="Q8632" s="88">
        <f t="shared" si="946"/>
        <v>3.1792246632204036E-5</v>
      </c>
      <c r="R8632" s="89">
        <f t="shared" si="947"/>
        <v>9.1440315198204128E-3</v>
      </c>
      <c r="S8632" s="88">
        <f t="shared" si="949"/>
        <v>4.8579655016920117E-2</v>
      </c>
    </row>
    <row r="8633" spans="1:19" x14ac:dyDescent="0.2">
      <c r="A8633" s="60">
        <v>2004</v>
      </c>
      <c r="B8633" s="61">
        <v>12</v>
      </c>
      <c r="C8633" s="61">
        <v>25</v>
      </c>
      <c r="D8633" s="61">
        <v>15</v>
      </c>
      <c r="E8633" s="87">
        <v>4.0602134912598259E-2</v>
      </c>
      <c r="F8633" s="87">
        <v>1.5449963012098484E-2</v>
      </c>
      <c r="G8633" s="87">
        <v>1.421013333333321E-4</v>
      </c>
      <c r="H8633" s="87">
        <v>1.6851858031628439E-7</v>
      </c>
      <c r="I8633" s="87">
        <v>6.4846814516129276E-5</v>
      </c>
      <c r="J8633" s="87">
        <v>9.4142096131574638E-3</v>
      </c>
      <c r="K8633" s="88">
        <v>6.5673424204283987E-2</v>
      </c>
      <c r="L8633" s="84"/>
      <c r="M8633" s="88">
        <f t="shared" si="948"/>
        <v>3.0869243935269151E-2</v>
      </c>
      <c r="N8633" s="88">
        <f t="shared" si="943"/>
        <v>1.7067643618104464E-2</v>
      </c>
      <c r="O8633" s="88">
        <f t="shared" si="944"/>
        <v>5.6745887954262473E-5</v>
      </c>
      <c r="P8633" s="88">
        <f t="shared" si="945"/>
        <v>3.1270083091064023E-7</v>
      </c>
      <c r="Q8633" s="88">
        <f t="shared" si="946"/>
        <v>3.1792246632204036E-5</v>
      </c>
      <c r="R8633" s="89">
        <f t="shared" si="947"/>
        <v>9.4142096131574638E-3</v>
      </c>
      <c r="S8633" s="88">
        <f t="shared" si="949"/>
        <v>4.8025738388790991E-2</v>
      </c>
    </row>
    <row r="8634" spans="1:19" x14ac:dyDescent="0.2">
      <c r="A8634" s="60">
        <v>2004</v>
      </c>
      <c r="B8634" s="61">
        <v>12</v>
      </c>
      <c r="C8634" s="61">
        <v>25</v>
      </c>
      <c r="D8634" s="61">
        <v>16</v>
      </c>
      <c r="E8634" s="87">
        <v>3.9780650069668445E-2</v>
      </c>
      <c r="F8634" s="87">
        <v>1.5390189825079217E-2</v>
      </c>
      <c r="G8634" s="87">
        <v>1.421013333333321E-4</v>
      </c>
      <c r="H8634" s="87">
        <v>1.6851858031628439E-7</v>
      </c>
      <c r="I8634" s="87">
        <v>6.4846814516129276E-5</v>
      </c>
      <c r="J8634" s="87">
        <v>9.6908671428072961E-3</v>
      </c>
      <c r="K8634" s="88">
        <v>6.5068823703984743E-2</v>
      </c>
      <c r="L8634" s="84"/>
      <c r="M8634" s="88">
        <f t="shared" si="948"/>
        <v>3.0244680324017805E-2</v>
      </c>
      <c r="N8634" s="88">
        <f t="shared" si="943"/>
        <v>1.7001611909603656E-2</v>
      </c>
      <c r="O8634" s="88">
        <f t="shared" si="944"/>
        <v>5.6745887954262473E-5</v>
      </c>
      <c r="P8634" s="88">
        <f t="shared" si="945"/>
        <v>3.1270083091064023E-7</v>
      </c>
      <c r="Q8634" s="88">
        <f t="shared" si="946"/>
        <v>3.1792246632204036E-5</v>
      </c>
      <c r="R8634" s="89">
        <f t="shared" si="947"/>
        <v>9.6908671428072961E-3</v>
      </c>
      <c r="S8634" s="88">
        <f t="shared" si="949"/>
        <v>4.733514306903884E-2</v>
      </c>
    </row>
    <row r="8635" spans="1:19" x14ac:dyDescent="0.2">
      <c r="A8635" s="60">
        <v>2004</v>
      </c>
      <c r="B8635" s="61">
        <v>12</v>
      </c>
      <c r="C8635" s="61">
        <v>25</v>
      </c>
      <c r="D8635" s="61">
        <v>17</v>
      </c>
      <c r="E8635" s="87">
        <v>4.4311153732566229E-2</v>
      </c>
      <c r="F8635" s="87">
        <v>1.5202660555653115E-2</v>
      </c>
      <c r="G8635" s="87">
        <v>1.421013333333321E-4</v>
      </c>
      <c r="H8635" s="87">
        <v>1.6851858031628439E-7</v>
      </c>
      <c r="I8635" s="87">
        <v>6.4846814516129276E-5</v>
      </c>
      <c r="J8635" s="87">
        <v>7.7936314376609349E-3</v>
      </c>
      <c r="K8635" s="88">
        <v>6.751456239231006E-2</v>
      </c>
      <c r="L8635" s="84"/>
      <c r="M8635" s="88">
        <f t="shared" si="948"/>
        <v>3.368915985743829E-2</v>
      </c>
      <c r="N8635" s="88">
        <f t="shared" si="943"/>
        <v>1.6794447482347628E-2</v>
      </c>
      <c r="O8635" s="88">
        <f t="shared" si="944"/>
        <v>5.6745887954262473E-5</v>
      </c>
      <c r="P8635" s="88">
        <f t="shared" si="945"/>
        <v>3.1270083091064023E-7</v>
      </c>
      <c r="Q8635" s="88">
        <f t="shared" si="946"/>
        <v>3.1792246632204036E-5</v>
      </c>
      <c r="R8635" s="89">
        <f t="shared" si="947"/>
        <v>7.7936314376609349E-3</v>
      </c>
      <c r="S8635" s="88">
        <f t="shared" si="949"/>
        <v>5.0572458175203297E-2</v>
      </c>
    </row>
    <row r="8636" spans="1:19" x14ac:dyDescent="0.2">
      <c r="A8636" s="60">
        <v>2004</v>
      </c>
      <c r="B8636" s="61">
        <v>12</v>
      </c>
      <c r="C8636" s="61">
        <v>25</v>
      </c>
      <c r="D8636" s="61">
        <v>18</v>
      </c>
      <c r="E8636" s="87">
        <v>4.9732633343111593E-2</v>
      </c>
      <c r="F8636" s="87">
        <v>1.5332281724960421E-2</v>
      </c>
      <c r="G8636" s="87">
        <v>1.421013333333321E-4</v>
      </c>
      <c r="H8636" s="87">
        <v>1.6851858031628439E-7</v>
      </c>
      <c r="I8636" s="87">
        <v>6.4846814516129276E-5</v>
      </c>
      <c r="J8636" s="87">
        <v>8.0105265294692449E-3</v>
      </c>
      <c r="K8636" s="88">
        <v>7.3282558263971051E-2</v>
      </c>
      <c r="L8636" s="84"/>
      <c r="M8636" s="88">
        <f t="shared" si="948"/>
        <v>3.7811036131882282E-2</v>
      </c>
      <c r="N8636" s="88">
        <f t="shared" si="943"/>
        <v>1.6937640570989114E-2</v>
      </c>
      <c r="O8636" s="88">
        <f t="shared" si="944"/>
        <v>5.6745887954262473E-5</v>
      </c>
      <c r="P8636" s="88">
        <f t="shared" si="945"/>
        <v>3.1270083091064023E-7</v>
      </c>
      <c r="Q8636" s="88">
        <f t="shared" si="946"/>
        <v>3.1792246632204036E-5</v>
      </c>
      <c r="R8636" s="89">
        <f t="shared" si="947"/>
        <v>8.0105265294692449E-3</v>
      </c>
      <c r="S8636" s="88">
        <f t="shared" si="949"/>
        <v>5.4837527538288772E-2</v>
      </c>
    </row>
    <row r="8637" spans="1:19" x14ac:dyDescent="0.2">
      <c r="A8637" s="60">
        <v>2004</v>
      </c>
      <c r="B8637" s="61">
        <v>12</v>
      </c>
      <c r="C8637" s="61">
        <v>25</v>
      </c>
      <c r="D8637" s="61">
        <v>19</v>
      </c>
      <c r="E8637" s="87">
        <v>5.0682606353065908E-2</v>
      </c>
      <c r="F8637" s="87">
        <v>1.4702170546291754E-2</v>
      </c>
      <c r="G8637" s="87">
        <v>1.4049599999999879E-3</v>
      </c>
      <c r="H8637" s="87">
        <v>1.6661480863503531E-6</v>
      </c>
      <c r="I8637" s="87">
        <v>6.4846814516129276E-5</v>
      </c>
      <c r="J8637" s="87">
        <v>5.3523117255616145E-3</v>
      </c>
      <c r="K8637" s="88">
        <v>7.220856158752173E-2</v>
      </c>
      <c r="L8637" s="84"/>
      <c r="M8637" s="88">
        <f t="shared" si="948"/>
        <v>3.8533287526773902E-2</v>
      </c>
      <c r="N8637" s="88">
        <f t="shared" si="943"/>
        <v>1.624155391829752E-2</v>
      </c>
      <c r="O8637" s="88">
        <f t="shared" si="944"/>
        <v>5.6104823839481168E-4</v>
      </c>
      <c r="P8637" s="88">
        <f t="shared" si="945"/>
        <v>3.0916821756038877E-6</v>
      </c>
      <c r="Q8637" s="88">
        <f t="shared" si="946"/>
        <v>3.1792246632204036E-5</v>
      </c>
      <c r="R8637" s="89">
        <f t="shared" si="947"/>
        <v>5.3523117255616145E-3</v>
      </c>
      <c r="S8637" s="88">
        <f t="shared" si="949"/>
        <v>5.5370773612274042E-2</v>
      </c>
    </row>
    <row r="8638" spans="1:19" x14ac:dyDescent="0.2">
      <c r="A8638" s="60">
        <v>2004</v>
      </c>
      <c r="B8638" s="61">
        <v>12</v>
      </c>
      <c r="C8638" s="61">
        <v>25</v>
      </c>
      <c r="D8638" s="61">
        <v>20</v>
      </c>
      <c r="E8638" s="87">
        <v>4.8299444145770004E-2</v>
      </c>
      <c r="F8638" s="87">
        <v>1.4235437672076997E-2</v>
      </c>
      <c r="G8638" s="87">
        <v>1.4049599999999879E-3</v>
      </c>
      <c r="H8638" s="87">
        <v>1.6661480863503531E-6</v>
      </c>
      <c r="I8638" s="87">
        <v>6.4846814516129276E-5</v>
      </c>
      <c r="J8638" s="87">
        <v>5.3934086368332985E-3</v>
      </c>
      <c r="K8638" s="88">
        <v>6.9399763417282753E-2</v>
      </c>
      <c r="L8638" s="84"/>
      <c r="M8638" s="88">
        <f t="shared" si="948"/>
        <v>3.6721402125361048E-2</v>
      </c>
      <c r="N8638" s="88">
        <f t="shared" si="943"/>
        <v>1.5725952013250041E-2</v>
      </c>
      <c r="O8638" s="88">
        <f t="shared" si="944"/>
        <v>5.6104823839481168E-4</v>
      </c>
      <c r="P8638" s="88">
        <f t="shared" si="945"/>
        <v>3.0916821756038877E-6</v>
      </c>
      <c r="Q8638" s="88">
        <f t="shared" si="946"/>
        <v>3.1792246632204036E-5</v>
      </c>
      <c r="R8638" s="89">
        <f t="shared" si="947"/>
        <v>5.3934086368332985E-3</v>
      </c>
      <c r="S8638" s="88">
        <f t="shared" si="949"/>
        <v>5.304328630581371E-2</v>
      </c>
    </row>
    <row r="8639" spans="1:19" x14ac:dyDescent="0.2">
      <c r="A8639" s="60">
        <v>2004</v>
      </c>
      <c r="B8639" s="61">
        <v>12</v>
      </c>
      <c r="C8639" s="61">
        <v>25</v>
      </c>
      <c r="D8639" s="61">
        <v>21</v>
      </c>
      <c r="E8639" s="87">
        <v>4.5220424549181494E-2</v>
      </c>
      <c r="F8639" s="87">
        <v>1.4276764964096638E-2</v>
      </c>
      <c r="G8639" s="87">
        <v>1.4049599999999879E-3</v>
      </c>
      <c r="H8639" s="87">
        <v>1.6661480863503531E-6</v>
      </c>
      <c r="I8639" s="87">
        <v>6.4846814516129276E-5</v>
      </c>
      <c r="J8639" s="87">
        <v>7.3008927491212336E-3</v>
      </c>
      <c r="K8639" s="88">
        <v>6.8269555225001832E-2</v>
      </c>
      <c r="L8639" s="84"/>
      <c r="M8639" s="88">
        <f t="shared" si="948"/>
        <v>3.4380465935351177E-2</v>
      </c>
      <c r="N8639" s="88">
        <f t="shared" si="943"/>
        <v>1.5771606458593386E-2</v>
      </c>
      <c r="O8639" s="88">
        <f t="shared" si="944"/>
        <v>5.6104823839481168E-4</v>
      </c>
      <c r="P8639" s="88">
        <f t="shared" si="945"/>
        <v>3.0916821756038877E-6</v>
      </c>
      <c r="Q8639" s="88">
        <f t="shared" si="946"/>
        <v>3.1792246632204036E-5</v>
      </c>
      <c r="R8639" s="89">
        <f t="shared" si="947"/>
        <v>7.3008927491212336E-3</v>
      </c>
      <c r="S8639" s="88">
        <f t="shared" si="949"/>
        <v>5.0748004561147184E-2</v>
      </c>
    </row>
    <row r="8640" spans="1:19" x14ac:dyDescent="0.2">
      <c r="A8640" s="60">
        <v>2004</v>
      </c>
      <c r="B8640" s="61">
        <v>12</v>
      </c>
      <c r="C8640" s="61">
        <v>25</v>
      </c>
      <c r="D8640" s="61">
        <v>22</v>
      </c>
      <c r="E8640" s="87">
        <v>4.1076279374164193E-2</v>
      </c>
      <c r="F8640" s="87">
        <v>1.3657834706748806E-2</v>
      </c>
      <c r="G8640" s="87">
        <v>1.4049599999999879E-3</v>
      </c>
      <c r="H8640" s="87">
        <v>1.6661480863503531E-6</v>
      </c>
      <c r="I8640" s="87">
        <v>6.4846814516129276E-5</v>
      </c>
      <c r="J8640" s="87">
        <v>7.8317713982627938E-3</v>
      </c>
      <c r="K8640" s="88">
        <v>6.4037358441778269E-2</v>
      </c>
      <c r="L8640" s="84"/>
      <c r="M8640" s="88">
        <f t="shared" si="948"/>
        <v>3.1229729438707401E-2</v>
      </c>
      <c r="N8640" s="88">
        <f t="shared" si="943"/>
        <v>1.5087871419965636E-2</v>
      </c>
      <c r="O8640" s="88">
        <f t="shared" si="944"/>
        <v>5.6104823839481168E-4</v>
      </c>
      <c r="P8640" s="88">
        <f t="shared" si="945"/>
        <v>3.0916821756038877E-6</v>
      </c>
      <c r="Q8640" s="88">
        <f t="shared" si="946"/>
        <v>3.1792246632204036E-5</v>
      </c>
      <c r="R8640" s="89">
        <f t="shared" si="947"/>
        <v>7.8317713982627938E-3</v>
      </c>
      <c r="S8640" s="88">
        <f t="shared" si="949"/>
        <v>4.6913533025875656E-2</v>
      </c>
    </row>
    <row r="8641" spans="1:19" x14ac:dyDescent="0.2">
      <c r="A8641" s="60">
        <v>2004</v>
      </c>
      <c r="B8641" s="61">
        <v>12</v>
      </c>
      <c r="C8641" s="61">
        <v>25</v>
      </c>
      <c r="D8641" s="61">
        <v>23</v>
      </c>
      <c r="E8641" s="87">
        <v>3.9008893489164281E-2</v>
      </c>
      <c r="F8641" s="87">
        <v>1.3019062891897389E-2</v>
      </c>
      <c r="G8641" s="87">
        <v>1.4049599999999879E-3</v>
      </c>
      <c r="H8641" s="87">
        <v>1.6661480863503531E-6</v>
      </c>
      <c r="I8641" s="87">
        <v>6.4846814516129276E-5</v>
      </c>
      <c r="J8641" s="87">
        <v>7.1776920558229767E-3</v>
      </c>
      <c r="K8641" s="88">
        <v>6.0677121399487118E-2</v>
      </c>
      <c r="L8641" s="84"/>
      <c r="M8641" s="88">
        <f t="shared" si="948"/>
        <v>2.965792442575E-2</v>
      </c>
      <c r="N8641" s="88">
        <f t="shared" si="943"/>
        <v>1.4382217323535991E-2</v>
      </c>
      <c r="O8641" s="88">
        <f t="shared" si="944"/>
        <v>5.6104823839481168E-4</v>
      </c>
      <c r="P8641" s="88">
        <f t="shared" si="945"/>
        <v>3.0916821756038877E-6</v>
      </c>
      <c r="Q8641" s="88">
        <f t="shared" si="946"/>
        <v>3.1792246632204036E-5</v>
      </c>
      <c r="R8641" s="89">
        <f t="shared" si="947"/>
        <v>7.1776920558229767E-3</v>
      </c>
      <c r="S8641" s="88">
        <f t="shared" si="949"/>
        <v>4.4636073916488613E-2</v>
      </c>
    </row>
    <row r="8642" spans="1:19" x14ac:dyDescent="0.2">
      <c r="A8642" s="60">
        <v>2004</v>
      </c>
      <c r="B8642" s="61">
        <v>12</v>
      </c>
      <c r="C8642" s="61">
        <v>25</v>
      </c>
      <c r="D8642" s="61">
        <v>24</v>
      </c>
      <c r="E8642" s="87">
        <v>3.5270762716115005E-2</v>
      </c>
      <c r="F8642" s="87">
        <v>1.2760045034483679E-2</v>
      </c>
      <c r="G8642" s="87">
        <v>1.4049599999999879E-3</v>
      </c>
      <c r="H8642" s="87">
        <v>1.6661480863503531E-6</v>
      </c>
      <c r="I8642" s="87">
        <v>6.4846814516129276E-5</v>
      </c>
      <c r="J8642" s="87">
        <v>8.8612669927513824E-3</v>
      </c>
      <c r="K8642" s="88">
        <v>5.8363547705952534E-2</v>
      </c>
      <c r="L8642" s="84"/>
      <c r="M8642" s="88">
        <f t="shared" si="948"/>
        <v>2.6815875086630411E-2</v>
      </c>
      <c r="N8642" s="88">
        <f t="shared" si="943"/>
        <v>1.4096079131645152E-2</v>
      </c>
      <c r="O8642" s="88">
        <f t="shared" si="944"/>
        <v>5.6104823839481168E-4</v>
      </c>
      <c r="P8642" s="88">
        <f t="shared" si="945"/>
        <v>3.0916821756038877E-6</v>
      </c>
      <c r="Q8642" s="88">
        <f t="shared" si="946"/>
        <v>3.1792246632204036E-5</v>
      </c>
      <c r="R8642" s="89">
        <f t="shared" si="947"/>
        <v>8.8612669927513824E-3</v>
      </c>
      <c r="S8642" s="88">
        <f t="shared" si="949"/>
        <v>4.1507886385478185E-2</v>
      </c>
    </row>
    <row r="8643" spans="1:19" x14ac:dyDescent="0.2">
      <c r="A8643" s="60">
        <v>2004</v>
      </c>
      <c r="B8643" s="61">
        <v>12</v>
      </c>
      <c r="C8643" s="61">
        <v>26</v>
      </c>
      <c r="D8643" s="61">
        <v>1</v>
      </c>
      <c r="E8643" s="87">
        <v>3.0498076913951622E-2</v>
      </c>
      <c r="F8643" s="87">
        <v>1.2823476642870644E-2</v>
      </c>
      <c r="G8643" s="87">
        <v>1.4049599999999879E-3</v>
      </c>
      <c r="H8643" s="87">
        <v>1.6661480863503531E-6</v>
      </c>
      <c r="I8643" s="87">
        <v>6.4846814516129276E-5</v>
      </c>
      <c r="J8643" s="87">
        <v>1.0152084322462892E-2</v>
      </c>
      <c r="K8643" s="88">
        <v>5.4945110841887634E-2</v>
      </c>
      <c r="L8643" s="84"/>
      <c r="M8643" s="88">
        <f t="shared" si="948"/>
        <v>2.3187267808453441E-2</v>
      </c>
      <c r="N8643" s="88">
        <f t="shared" ref="N8643:N8706" si="950">F8643*W$5</f>
        <v>1.4166152314682814E-2</v>
      </c>
      <c r="O8643" s="88">
        <f t="shared" ref="O8643:O8706" si="951">G8643*X$5</f>
        <v>5.6104823839481168E-4</v>
      </c>
      <c r="P8643" s="88">
        <f t="shared" ref="P8643:P8706" si="952">H8643*Y$5</f>
        <v>3.0916821756038877E-6</v>
      </c>
      <c r="Q8643" s="88">
        <f t="shared" ref="Q8643:Q8706" si="953">I8643*Z$5</f>
        <v>3.1792246632204036E-5</v>
      </c>
      <c r="R8643" s="89">
        <f t="shared" ref="R8643:R8706" si="954">J8643</f>
        <v>1.0152084322462892E-2</v>
      </c>
      <c r="S8643" s="88">
        <f t="shared" si="949"/>
        <v>3.7949352290338877E-2</v>
      </c>
    </row>
    <row r="8644" spans="1:19" x14ac:dyDescent="0.2">
      <c r="A8644" s="60">
        <v>2004</v>
      </c>
      <c r="B8644" s="61">
        <v>12</v>
      </c>
      <c r="C8644" s="61">
        <v>26</v>
      </c>
      <c r="D8644" s="61">
        <v>2</v>
      </c>
      <c r="E8644" s="87">
        <v>2.8295063437389235E-2</v>
      </c>
      <c r="F8644" s="87">
        <v>1.2602220355114709E-2</v>
      </c>
      <c r="G8644" s="87">
        <v>1.4049599999999879E-3</v>
      </c>
      <c r="H8644" s="87">
        <v>1.6661480863503531E-6</v>
      </c>
      <c r="I8644" s="87">
        <v>6.4846814516129276E-5</v>
      </c>
      <c r="J8644" s="87">
        <v>1.0740370712688269E-2</v>
      </c>
      <c r="K8644" s="88">
        <v>5.3109127467794684E-2</v>
      </c>
      <c r="L8644" s="84"/>
      <c r="M8644" s="88">
        <f t="shared" ref="M8644:M8707" si="955">E8644*V$5</f>
        <v>2.1512347005715343E-2</v>
      </c>
      <c r="N8644" s="88">
        <f t="shared" si="950"/>
        <v>1.3921729498607078E-2</v>
      </c>
      <c r="O8644" s="88">
        <f t="shared" si="951"/>
        <v>5.6104823839481168E-4</v>
      </c>
      <c r="P8644" s="88">
        <f t="shared" si="952"/>
        <v>3.0916821756038877E-6</v>
      </c>
      <c r="Q8644" s="88">
        <f t="shared" si="953"/>
        <v>3.1792246632204036E-5</v>
      </c>
      <c r="R8644" s="89">
        <f t="shared" si="954"/>
        <v>1.0740370712688269E-2</v>
      </c>
      <c r="S8644" s="88">
        <f t="shared" ref="S8644:S8707" si="956">SUM(M8644:Q8644)</f>
        <v>3.6030008671525039E-2</v>
      </c>
    </row>
    <row r="8645" spans="1:19" x14ac:dyDescent="0.2">
      <c r="A8645" s="60">
        <v>2004</v>
      </c>
      <c r="B8645" s="61">
        <v>12</v>
      </c>
      <c r="C8645" s="61">
        <v>26</v>
      </c>
      <c r="D8645" s="61">
        <v>3</v>
      </c>
      <c r="E8645" s="87">
        <v>2.7581947029569773E-2</v>
      </c>
      <c r="F8645" s="87">
        <v>1.2258046749984838E-2</v>
      </c>
      <c r="G8645" s="87">
        <v>1.4049599999999879E-3</v>
      </c>
      <c r="H8645" s="87">
        <v>1.6661480863503531E-6</v>
      </c>
      <c r="I8645" s="87">
        <v>6.4846814516129276E-5</v>
      </c>
      <c r="J8645" s="87">
        <v>1.1020842119921766E-2</v>
      </c>
      <c r="K8645" s="88">
        <v>5.2332308862078847E-2</v>
      </c>
      <c r="L8645" s="84"/>
      <c r="M8645" s="88">
        <f t="shared" si="955"/>
        <v>2.0970174423051682E-2</v>
      </c>
      <c r="N8645" s="88">
        <f t="shared" si="950"/>
        <v>1.3541519369267941E-2</v>
      </c>
      <c r="O8645" s="88">
        <f t="shared" si="951"/>
        <v>5.6104823839481168E-4</v>
      </c>
      <c r="P8645" s="88">
        <f t="shared" si="952"/>
        <v>3.0916821756038877E-6</v>
      </c>
      <c r="Q8645" s="88">
        <f t="shared" si="953"/>
        <v>3.1792246632204036E-5</v>
      </c>
      <c r="R8645" s="89">
        <f t="shared" si="954"/>
        <v>1.1020842119921766E-2</v>
      </c>
      <c r="S8645" s="88">
        <f t="shared" si="956"/>
        <v>3.5107625959522243E-2</v>
      </c>
    </row>
    <row r="8646" spans="1:19" x14ac:dyDescent="0.2">
      <c r="A8646" s="60">
        <v>2004</v>
      </c>
      <c r="B8646" s="61">
        <v>12</v>
      </c>
      <c r="C8646" s="61">
        <v>26</v>
      </c>
      <c r="D8646" s="61">
        <v>4</v>
      </c>
      <c r="E8646" s="87">
        <v>2.7769399869179597E-2</v>
      </c>
      <c r="F8646" s="87">
        <v>1.1789275301805251E-2</v>
      </c>
      <c r="G8646" s="87">
        <v>1.4049599999999879E-3</v>
      </c>
      <c r="H8646" s="87">
        <v>1.6661480863503531E-6</v>
      </c>
      <c r="I8646" s="87">
        <v>6.4846814516129276E-5</v>
      </c>
      <c r="J8646" s="87">
        <v>1.1007611656056666E-2</v>
      </c>
      <c r="K8646" s="88">
        <v>5.2037759789643985E-2</v>
      </c>
      <c r="L8646" s="84"/>
      <c r="M8646" s="88">
        <f t="shared" si="955"/>
        <v>2.1112692235100993E-2</v>
      </c>
      <c r="N8646" s="88">
        <f t="shared" si="950"/>
        <v>1.3023665442394028E-2</v>
      </c>
      <c r="O8646" s="88">
        <f t="shared" si="951"/>
        <v>5.6104823839481168E-4</v>
      </c>
      <c r="P8646" s="88">
        <f t="shared" si="952"/>
        <v>3.0916821756038877E-6</v>
      </c>
      <c r="Q8646" s="88">
        <f t="shared" si="953"/>
        <v>3.1792246632204036E-5</v>
      </c>
      <c r="R8646" s="89">
        <f t="shared" si="954"/>
        <v>1.1007611656056666E-2</v>
      </c>
      <c r="S8646" s="88">
        <f t="shared" si="956"/>
        <v>3.4732289844697645E-2</v>
      </c>
    </row>
    <row r="8647" spans="1:19" x14ac:dyDescent="0.2">
      <c r="A8647" s="60">
        <v>2004</v>
      </c>
      <c r="B8647" s="61">
        <v>12</v>
      </c>
      <c r="C8647" s="61">
        <v>26</v>
      </c>
      <c r="D8647" s="61">
        <v>5</v>
      </c>
      <c r="E8647" s="87">
        <v>2.7329853171961134E-2</v>
      </c>
      <c r="F8647" s="87">
        <v>1.2075712345369966E-2</v>
      </c>
      <c r="G8647" s="87">
        <v>1.4049599999999879E-3</v>
      </c>
      <c r="H8647" s="87">
        <v>1.6661480863503531E-6</v>
      </c>
      <c r="I8647" s="87">
        <v>6.4846814516129276E-5</v>
      </c>
      <c r="J8647" s="87">
        <v>1.1748292351150748E-2</v>
      </c>
      <c r="K8647" s="88">
        <v>5.2625330831084317E-2</v>
      </c>
      <c r="L8647" s="84"/>
      <c r="M8647" s="88">
        <f t="shared" si="955"/>
        <v>2.0778510935359328E-2</v>
      </c>
      <c r="N8647" s="88">
        <f t="shared" si="950"/>
        <v>1.3340093732530239E-2</v>
      </c>
      <c r="O8647" s="88">
        <f t="shared" si="951"/>
        <v>5.6104823839481168E-4</v>
      </c>
      <c r="P8647" s="88">
        <f t="shared" si="952"/>
        <v>3.0916821756038877E-6</v>
      </c>
      <c r="Q8647" s="88">
        <f t="shared" si="953"/>
        <v>3.1792246632204036E-5</v>
      </c>
      <c r="R8647" s="89">
        <f t="shared" si="954"/>
        <v>1.1748292351150748E-2</v>
      </c>
      <c r="S8647" s="88">
        <f t="shared" si="956"/>
        <v>3.4714536835092187E-2</v>
      </c>
    </row>
    <row r="8648" spans="1:19" x14ac:dyDescent="0.2">
      <c r="A8648" s="60">
        <v>2004</v>
      </c>
      <c r="B8648" s="61">
        <v>12</v>
      </c>
      <c r="C8648" s="61">
        <v>26</v>
      </c>
      <c r="D8648" s="61">
        <v>6</v>
      </c>
      <c r="E8648" s="87">
        <v>2.8878375513649218E-2</v>
      </c>
      <c r="F8648" s="87">
        <v>1.2172049037049638E-2</v>
      </c>
      <c r="G8648" s="87">
        <v>1.4049599999999879E-3</v>
      </c>
      <c r="H8648" s="87">
        <v>1.6661480863503531E-6</v>
      </c>
      <c r="I8648" s="87">
        <v>6.4846814516129276E-5</v>
      </c>
      <c r="J8648" s="87">
        <v>1.1081714875451452E-2</v>
      </c>
      <c r="K8648" s="88">
        <v>5.3603612388752782E-2</v>
      </c>
      <c r="L8648" s="84"/>
      <c r="M8648" s="88">
        <f t="shared" si="955"/>
        <v>2.1955831142971154E-2</v>
      </c>
      <c r="N8648" s="88">
        <f t="shared" si="950"/>
        <v>1.3446517309055845E-2</v>
      </c>
      <c r="O8648" s="88">
        <f t="shared" si="951"/>
        <v>5.6104823839481168E-4</v>
      </c>
      <c r="P8648" s="88">
        <f t="shared" si="952"/>
        <v>3.0916821756038877E-6</v>
      </c>
      <c r="Q8648" s="88">
        <f t="shared" si="953"/>
        <v>3.1792246632204036E-5</v>
      </c>
      <c r="R8648" s="89">
        <f t="shared" si="954"/>
        <v>1.1081714875451452E-2</v>
      </c>
      <c r="S8648" s="88">
        <f t="shared" si="956"/>
        <v>3.599828061922962E-2</v>
      </c>
    </row>
    <row r="8649" spans="1:19" x14ac:dyDescent="0.2">
      <c r="A8649" s="60">
        <v>2004</v>
      </c>
      <c r="B8649" s="61">
        <v>12</v>
      </c>
      <c r="C8649" s="61">
        <v>26</v>
      </c>
      <c r="D8649" s="61">
        <v>7</v>
      </c>
      <c r="E8649" s="87">
        <v>3.2330332490272368E-2</v>
      </c>
      <c r="F8649" s="87">
        <v>1.3199951212183401E-2</v>
      </c>
      <c r="G8649" s="87">
        <v>1.421013333333321E-4</v>
      </c>
      <c r="H8649" s="87">
        <v>1.6851858031628439E-7</v>
      </c>
      <c r="I8649" s="87">
        <v>6.4846814516129276E-5</v>
      </c>
      <c r="J8649" s="87">
        <v>1.047443364922652E-2</v>
      </c>
      <c r="K8649" s="88">
        <v>5.6211834018112063E-2</v>
      </c>
      <c r="L8649" s="84"/>
      <c r="M8649" s="88">
        <f t="shared" si="955"/>
        <v>2.4580306486319922E-2</v>
      </c>
      <c r="N8649" s="88">
        <f t="shared" si="950"/>
        <v>1.4582045464412547E-2</v>
      </c>
      <c r="O8649" s="88">
        <f t="shared" si="951"/>
        <v>5.6745887954262473E-5</v>
      </c>
      <c r="P8649" s="88">
        <f t="shared" si="952"/>
        <v>3.1270083091064023E-7</v>
      </c>
      <c r="Q8649" s="88">
        <f t="shared" si="953"/>
        <v>3.1792246632204036E-5</v>
      </c>
      <c r="R8649" s="89">
        <f t="shared" si="954"/>
        <v>1.047443364922652E-2</v>
      </c>
      <c r="S8649" s="88">
        <f t="shared" si="956"/>
        <v>3.9251202786149846E-2</v>
      </c>
    </row>
    <row r="8650" spans="1:19" x14ac:dyDescent="0.2">
      <c r="A8650" s="60">
        <v>2004</v>
      </c>
      <c r="B8650" s="61">
        <v>12</v>
      </c>
      <c r="C8650" s="61">
        <v>26</v>
      </c>
      <c r="D8650" s="61">
        <v>8</v>
      </c>
      <c r="E8650" s="87">
        <v>3.5365012790046758E-2</v>
      </c>
      <c r="F8650" s="87">
        <v>1.4287514871718962E-2</v>
      </c>
      <c r="G8650" s="87">
        <v>1.421013333333321E-4</v>
      </c>
      <c r="H8650" s="87">
        <v>1.6851858031628439E-7</v>
      </c>
      <c r="I8650" s="87">
        <v>6.4846814516129276E-5</v>
      </c>
      <c r="J8650" s="87">
        <v>1.0665136746183846E-2</v>
      </c>
      <c r="K8650" s="88">
        <v>6.052478107437935E-2</v>
      </c>
      <c r="L8650" s="84"/>
      <c r="M8650" s="88">
        <f t="shared" si="955"/>
        <v>2.6887532119675085E-2</v>
      </c>
      <c r="N8650" s="88">
        <f t="shared" si="950"/>
        <v>1.5783481929886212E-2</v>
      </c>
      <c r="O8650" s="88">
        <f t="shared" si="951"/>
        <v>5.6745887954262473E-5</v>
      </c>
      <c r="P8650" s="88">
        <f t="shared" si="952"/>
        <v>3.1270083091064023E-7</v>
      </c>
      <c r="Q8650" s="88">
        <f t="shared" si="953"/>
        <v>3.1792246632204036E-5</v>
      </c>
      <c r="R8650" s="89">
        <f t="shared" si="954"/>
        <v>1.0665136746183846E-2</v>
      </c>
      <c r="S8650" s="88">
        <f t="shared" si="956"/>
        <v>4.2759864884978668E-2</v>
      </c>
    </row>
    <row r="8651" spans="1:19" x14ac:dyDescent="0.2">
      <c r="A8651" s="60">
        <v>2004</v>
      </c>
      <c r="B8651" s="61">
        <v>12</v>
      </c>
      <c r="C8651" s="61">
        <v>26</v>
      </c>
      <c r="D8651" s="61">
        <v>9</v>
      </c>
      <c r="E8651" s="87">
        <v>4.0379103332764649E-2</v>
      </c>
      <c r="F8651" s="87">
        <v>1.4536953291043249E-2</v>
      </c>
      <c r="G8651" s="87">
        <v>1.421013333333321E-4</v>
      </c>
      <c r="H8651" s="87">
        <v>1.6851858031628439E-7</v>
      </c>
      <c r="I8651" s="87">
        <v>6.4846814516129276E-5</v>
      </c>
      <c r="J8651" s="87">
        <v>9.1422452348752792E-3</v>
      </c>
      <c r="K8651" s="88">
        <v>6.4265418525112958E-2</v>
      </c>
      <c r="L8651" s="84"/>
      <c r="M8651" s="88">
        <f t="shared" si="955"/>
        <v>3.0699676097076092E-2</v>
      </c>
      <c r="N8651" s="88">
        <f t="shared" si="950"/>
        <v>1.6059037673440836E-2</v>
      </c>
      <c r="O8651" s="88">
        <f t="shared" si="951"/>
        <v>5.6745887954262473E-5</v>
      </c>
      <c r="P8651" s="88">
        <f t="shared" si="952"/>
        <v>3.1270083091064023E-7</v>
      </c>
      <c r="Q8651" s="88">
        <f t="shared" si="953"/>
        <v>3.1792246632204036E-5</v>
      </c>
      <c r="R8651" s="89">
        <f t="shared" si="954"/>
        <v>9.1422452348752792E-3</v>
      </c>
      <c r="S8651" s="88">
        <f t="shared" si="956"/>
        <v>4.6847564605934304E-2</v>
      </c>
    </row>
    <row r="8652" spans="1:19" x14ac:dyDescent="0.2">
      <c r="A8652" s="60">
        <v>2004</v>
      </c>
      <c r="B8652" s="61">
        <v>12</v>
      </c>
      <c r="C8652" s="61">
        <v>26</v>
      </c>
      <c r="D8652" s="61">
        <v>10</v>
      </c>
      <c r="E8652" s="87">
        <v>4.294246039854626E-2</v>
      </c>
      <c r="F8652" s="87">
        <v>1.5161615715135385E-2</v>
      </c>
      <c r="G8652" s="87">
        <v>1.421013333333321E-4</v>
      </c>
      <c r="H8652" s="87">
        <v>1.6851858031628439E-7</v>
      </c>
      <c r="I8652" s="87">
        <v>6.4846814516129276E-5</v>
      </c>
      <c r="J8652" s="87">
        <v>9.2553338416222312E-3</v>
      </c>
      <c r="K8652" s="88">
        <v>6.7566526621733652E-2</v>
      </c>
      <c r="L8652" s="84"/>
      <c r="M8652" s="88">
        <f t="shared" si="955"/>
        <v>3.2648561167458338E-2</v>
      </c>
      <c r="N8652" s="88">
        <f t="shared" si="950"/>
        <v>1.674910506244863E-2</v>
      </c>
      <c r="O8652" s="88">
        <f t="shared" si="951"/>
        <v>5.6745887954262473E-5</v>
      </c>
      <c r="P8652" s="88">
        <f t="shared" si="952"/>
        <v>3.1270083091064023E-7</v>
      </c>
      <c r="Q8652" s="88">
        <f t="shared" si="953"/>
        <v>3.1792246632204036E-5</v>
      </c>
      <c r="R8652" s="89">
        <f t="shared" si="954"/>
        <v>9.2553338416222312E-3</v>
      </c>
      <c r="S8652" s="88">
        <f t="shared" si="956"/>
        <v>4.9486517065324344E-2</v>
      </c>
    </row>
    <row r="8653" spans="1:19" x14ac:dyDescent="0.2">
      <c r="A8653" s="60">
        <v>2004</v>
      </c>
      <c r="B8653" s="61">
        <v>12</v>
      </c>
      <c r="C8653" s="61">
        <v>26</v>
      </c>
      <c r="D8653" s="61">
        <v>11</v>
      </c>
      <c r="E8653" s="87">
        <v>4.214944830226041E-2</v>
      </c>
      <c r="F8653" s="87">
        <v>1.6007692958799058E-2</v>
      </c>
      <c r="G8653" s="87">
        <v>1.421013333333321E-4</v>
      </c>
      <c r="H8653" s="87">
        <v>1.6851858031628439E-7</v>
      </c>
      <c r="I8653" s="87">
        <v>6.4846814516129276E-5</v>
      </c>
      <c r="J8653" s="87">
        <v>1.2222547173407081E-2</v>
      </c>
      <c r="K8653" s="88">
        <v>7.0586805100896322E-2</v>
      </c>
      <c r="L8653" s="84"/>
      <c r="M8653" s="88">
        <f t="shared" si="955"/>
        <v>3.2045644993307323E-2</v>
      </c>
      <c r="N8653" s="88">
        <f t="shared" si="950"/>
        <v>1.7683770398341774E-2</v>
      </c>
      <c r="O8653" s="88">
        <f t="shared" si="951"/>
        <v>5.6745887954262473E-5</v>
      </c>
      <c r="P8653" s="88">
        <f t="shared" si="952"/>
        <v>3.1270083091064023E-7</v>
      </c>
      <c r="Q8653" s="88">
        <f t="shared" si="953"/>
        <v>3.1792246632204036E-5</v>
      </c>
      <c r="R8653" s="89">
        <f t="shared" si="954"/>
        <v>1.2222547173407081E-2</v>
      </c>
      <c r="S8653" s="88">
        <f t="shared" si="956"/>
        <v>4.9818266227066477E-2</v>
      </c>
    </row>
    <row r="8654" spans="1:19" x14ac:dyDescent="0.2">
      <c r="A8654" s="60">
        <v>2004</v>
      </c>
      <c r="B8654" s="61">
        <v>12</v>
      </c>
      <c r="C8654" s="61">
        <v>26</v>
      </c>
      <c r="D8654" s="61">
        <v>12</v>
      </c>
      <c r="E8654" s="87">
        <v>4.1864672180844394E-2</v>
      </c>
      <c r="F8654" s="87">
        <v>1.5827532837370248E-2</v>
      </c>
      <c r="G8654" s="87">
        <v>1.421013333333321E-4</v>
      </c>
      <c r="H8654" s="87">
        <v>1.6851858031628439E-7</v>
      </c>
      <c r="I8654" s="87">
        <v>6.4846814516129276E-5</v>
      </c>
      <c r="J8654" s="87">
        <v>1.181757101134397E-2</v>
      </c>
      <c r="K8654" s="88">
        <v>6.9716892695988394E-2</v>
      </c>
      <c r="L8654" s="84"/>
      <c r="M8654" s="88">
        <f t="shared" si="955"/>
        <v>3.1829133630595627E-2</v>
      </c>
      <c r="N8654" s="88">
        <f t="shared" si="950"/>
        <v>1.7484746702017488E-2</v>
      </c>
      <c r="O8654" s="88">
        <f t="shared" si="951"/>
        <v>5.6745887954262473E-5</v>
      </c>
      <c r="P8654" s="88">
        <f t="shared" si="952"/>
        <v>3.1270083091064023E-7</v>
      </c>
      <c r="Q8654" s="88">
        <f t="shared" si="953"/>
        <v>3.1792246632204036E-5</v>
      </c>
      <c r="R8654" s="89">
        <f t="shared" si="954"/>
        <v>1.181757101134397E-2</v>
      </c>
      <c r="S8654" s="88">
        <f t="shared" si="956"/>
        <v>4.9402731168030491E-2</v>
      </c>
    </row>
    <row r="8655" spans="1:19" x14ac:dyDescent="0.2">
      <c r="A8655" s="60">
        <v>2004</v>
      </c>
      <c r="B8655" s="61">
        <v>12</v>
      </c>
      <c r="C8655" s="61">
        <v>26</v>
      </c>
      <c r="D8655" s="61">
        <v>13</v>
      </c>
      <c r="E8655" s="87">
        <v>4.0830582122930566E-2</v>
      </c>
      <c r="F8655" s="87">
        <v>1.5686079895411077E-2</v>
      </c>
      <c r="G8655" s="87">
        <v>1.421013333333321E-4</v>
      </c>
      <c r="H8655" s="87">
        <v>1.6851858031628439E-7</v>
      </c>
      <c r="I8655" s="87">
        <v>6.4846814516129276E-5</v>
      </c>
      <c r="J8655" s="87">
        <v>1.1302126276221861E-2</v>
      </c>
      <c r="K8655" s="88">
        <v>6.8025904960993283E-2</v>
      </c>
      <c r="L8655" s="84"/>
      <c r="M8655" s="88">
        <f t="shared" si="955"/>
        <v>3.104292920273748E-2</v>
      </c>
      <c r="N8655" s="88">
        <f t="shared" si="950"/>
        <v>1.7328483000919888E-2</v>
      </c>
      <c r="O8655" s="88">
        <f t="shared" si="951"/>
        <v>5.6745887954262473E-5</v>
      </c>
      <c r="P8655" s="88">
        <f t="shared" si="952"/>
        <v>3.1270083091064023E-7</v>
      </c>
      <c r="Q8655" s="88">
        <f t="shared" si="953"/>
        <v>3.1792246632204036E-5</v>
      </c>
      <c r="R8655" s="89">
        <f t="shared" si="954"/>
        <v>1.1302126276221861E-2</v>
      </c>
      <c r="S8655" s="88">
        <f t="shared" si="956"/>
        <v>4.8460263039074747E-2</v>
      </c>
    </row>
    <row r="8656" spans="1:19" x14ac:dyDescent="0.2">
      <c r="A8656" s="60">
        <v>2004</v>
      </c>
      <c r="B8656" s="61">
        <v>12</v>
      </c>
      <c r="C8656" s="61">
        <v>26</v>
      </c>
      <c r="D8656" s="61">
        <v>14</v>
      </c>
      <c r="E8656" s="87">
        <v>3.9445756426409899E-2</v>
      </c>
      <c r="F8656" s="87">
        <v>1.6074505790101955E-2</v>
      </c>
      <c r="G8656" s="87">
        <v>1.421013333333321E-4</v>
      </c>
      <c r="H8656" s="87">
        <v>1.6851858031628439E-7</v>
      </c>
      <c r="I8656" s="87">
        <v>6.4846814516129276E-5</v>
      </c>
      <c r="J8656" s="87">
        <v>1.133093232471156E-2</v>
      </c>
      <c r="K8656" s="88">
        <v>6.7058311207653196E-2</v>
      </c>
      <c r="L8656" s="84"/>
      <c r="M8656" s="88">
        <f t="shared" si="955"/>
        <v>2.999006529974943E-2</v>
      </c>
      <c r="N8656" s="88">
        <f t="shared" si="950"/>
        <v>1.7757578833540063E-2</v>
      </c>
      <c r="O8656" s="88">
        <f t="shared" si="951"/>
        <v>5.6745887954262473E-5</v>
      </c>
      <c r="P8656" s="88">
        <f t="shared" si="952"/>
        <v>3.1270083091064023E-7</v>
      </c>
      <c r="Q8656" s="88">
        <f t="shared" si="953"/>
        <v>3.1792246632204036E-5</v>
      </c>
      <c r="R8656" s="89">
        <f t="shared" si="954"/>
        <v>1.133093232471156E-2</v>
      </c>
      <c r="S8656" s="88">
        <f t="shared" si="956"/>
        <v>4.7836494968706872E-2</v>
      </c>
    </row>
    <row r="8657" spans="1:19" x14ac:dyDescent="0.2">
      <c r="A8657" s="60">
        <v>2004</v>
      </c>
      <c r="B8657" s="61">
        <v>12</v>
      </c>
      <c r="C8657" s="61">
        <v>26</v>
      </c>
      <c r="D8657" s="61">
        <v>15</v>
      </c>
      <c r="E8657" s="87">
        <v>3.9373147671548266E-2</v>
      </c>
      <c r="F8657" s="87">
        <v>1.5885722607209732E-2</v>
      </c>
      <c r="G8657" s="87">
        <v>1.421013333333321E-4</v>
      </c>
      <c r="H8657" s="87">
        <v>1.6851858031628439E-7</v>
      </c>
      <c r="I8657" s="87">
        <v>6.4846814516129276E-5</v>
      </c>
      <c r="J8657" s="87">
        <v>9.8997983858954298E-3</v>
      </c>
      <c r="K8657" s="88">
        <v>6.5365785331083212E-2</v>
      </c>
      <c r="L8657" s="84"/>
      <c r="M8657" s="88">
        <f t="shared" si="955"/>
        <v>2.9934861863514246E-2</v>
      </c>
      <c r="N8657" s="88">
        <f t="shared" si="950"/>
        <v>1.7549029202439146E-2</v>
      </c>
      <c r="O8657" s="88">
        <f t="shared" si="951"/>
        <v>5.6745887954262473E-5</v>
      </c>
      <c r="P8657" s="88">
        <f t="shared" si="952"/>
        <v>3.1270083091064023E-7</v>
      </c>
      <c r="Q8657" s="88">
        <f t="shared" si="953"/>
        <v>3.1792246632204036E-5</v>
      </c>
      <c r="R8657" s="89">
        <f t="shared" si="954"/>
        <v>9.8997983858954298E-3</v>
      </c>
      <c r="S8657" s="88">
        <f t="shared" si="956"/>
        <v>4.7572741901370771E-2</v>
      </c>
    </row>
    <row r="8658" spans="1:19" x14ac:dyDescent="0.2">
      <c r="A8658" s="60">
        <v>2004</v>
      </c>
      <c r="B8658" s="61">
        <v>12</v>
      </c>
      <c r="C8658" s="61">
        <v>26</v>
      </c>
      <c r="D8658" s="61">
        <v>16</v>
      </c>
      <c r="E8658" s="87">
        <v>4.1354489301762221E-2</v>
      </c>
      <c r="F8658" s="87">
        <v>1.5549599701098109E-2</v>
      </c>
      <c r="G8658" s="87">
        <v>1.421013333333321E-4</v>
      </c>
      <c r="H8658" s="87">
        <v>1.6851858031628439E-7</v>
      </c>
      <c r="I8658" s="87">
        <v>6.4846814516129276E-5</v>
      </c>
      <c r="J8658" s="87">
        <v>9.3564769306283477E-3</v>
      </c>
      <c r="K8658" s="88">
        <v>6.6467682599918448E-2</v>
      </c>
      <c r="L8658" s="84"/>
      <c r="M8658" s="88">
        <f t="shared" si="955"/>
        <v>3.1441248614699602E-2</v>
      </c>
      <c r="N8658" s="88">
        <f t="shared" si="950"/>
        <v>1.7177712716509544E-2</v>
      </c>
      <c r="O8658" s="88">
        <f t="shared" si="951"/>
        <v>5.6745887954262473E-5</v>
      </c>
      <c r="P8658" s="88">
        <f t="shared" si="952"/>
        <v>3.1270083091064023E-7</v>
      </c>
      <c r="Q8658" s="88">
        <f t="shared" si="953"/>
        <v>3.1792246632204036E-5</v>
      </c>
      <c r="R8658" s="89">
        <f t="shared" si="954"/>
        <v>9.3564769306283477E-3</v>
      </c>
      <c r="S8658" s="88">
        <f t="shared" si="956"/>
        <v>4.8707812166626521E-2</v>
      </c>
    </row>
    <row r="8659" spans="1:19" x14ac:dyDescent="0.2">
      <c r="A8659" s="60">
        <v>2004</v>
      </c>
      <c r="B8659" s="61">
        <v>12</v>
      </c>
      <c r="C8659" s="61">
        <v>26</v>
      </c>
      <c r="D8659" s="61">
        <v>17</v>
      </c>
      <c r="E8659" s="87">
        <v>4.4467742805529828E-2</v>
      </c>
      <c r="F8659" s="87">
        <v>1.5166871189823197E-2</v>
      </c>
      <c r="G8659" s="87">
        <v>1.421013333333321E-4</v>
      </c>
      <c r="H8659" s="87">
        <v>1.6851858031628439E-7</v>
      </c>
      <c r="I8659" s="87">
        <v>6.4846814516129276E-5</v>
      </c>
      <c r="J8659" s="87">
        <v>8.7259509546239837E-3</v>
      </c>
      <c r="K8659" s="88">
        <v>6.8567681616406792E-2</v>
      </c>
      <c r="L8659" s="84"/>
      <c r="M8659" s="88">
        <f t="shared" si="955"/>
        <v>3.3808212372812584E-2</v>
      </c>
      <c r="N8659" s="88">
        <f t="shared" si="950"/>
        <v>1.675491080897018E-2</v>
      </c>
      <c r="O8659" s="88">
        <f t="shared" si="951"/>
        <v>5.6745887954262473E-5</v>
      </c>
      <c r="P8659" s="88">
        <f t="shared" si="952"/>
        <v>3.1270083091064023E-7</v>
      </c>
      <c r="Q8659" s="88">
        <f t="shared" si="953"/>
        <v>3.1792246632204036E-5</v>
      </c>
      <c r="R8659" s="89">
        <f t="shared" si="954"/>
        <v>8.7259509546239837E-3</v>
      </c>
      <c r="S8659" s="88">
        <f t="shared" si="956"/>
        <v>5.065197401720014E-2</v>
      </c>
    </row>
    <row r="8660" spans="1:19" x14ac:dyDescent="0.2">
      <c r="A8660" s="60">
        <v>2004</v>
      </c>
      <c r="B8660" s="61">
        <v>12</v>
      </c>
      <c r="C8660" s="61">
        <v>26</v>
      </c>
      <c r="D8660" s="61">
        <v>18</v>
      </c>
      <c r="E8660" s="87">
        <v>5.1367055645306019E-2</v>
      </c>
      <c r="F8660" s="87">
        <v>1.4672022010218444E-2</v>
      </c>
      <c r="G8660" s="87">
        <v>1.421013333333321E-4</v>
      </c>
      <c r="H8660" s="87">
        <v>1.6851858031628439E-7</v>
      </c>
      <c r="I8660" s="87">
        <v>6.4846814516129276E-5</v>
      </c>
      <c r="J8660" s="87">
        <v>7.5516682450839923E-3</v>
      </c>
      <c r="K8660" s="88">
        <v>7.3797862567038242E-2</v>
      </c>
      <c r="L8660" s="84"/>
      <c r="M8660" s="88">
        <f t="shared" si="955"/>
        <v>3.9053664896312824E-2</v>
      </c>
      <c r="N8660" s="88">
        <f t="shared" si="950"/>
        <v>1.6208248694919065E-2</v>
      </c>
      <c r="O8660" s="88">
        <f t="shared" si="951"/>
        <v>5.6745887954262473E-5</v>
      </c>
      <c r="P8660" s="88">
        <f t="shared" si="952"/>
        <v>3.1270083091064023E-7</v>
      </c>
      <c r="Q8660" s="88">
        <f t="shared" si="953"/>
        <v>3.1792246632204036E-5</v>
      </c>
      <c r="R8660" s="89">
        <f t="shared" si="954"/>
        <v>7.5516682450839923E-3</v>
      </c>
      <c r="S8660" s="88">
        <f t="shared" si="956"/>
        <v>5.5350764426649268E-2</v>
      </c>
    </row>
    <row r="8661" spans="1:19" x14ac:dyDescent="0.2">
      <c r="A8661" s="60">
        <v>2004</v>
      </c>
      <c r="B8661" s="61">
        <v>12</v>
      </c>
      <c r="C8661" s="61">
        <v>26</v>
      </c>
      <c r="D8661" s="61">
        <v>19</v>
      </c>
      <c r="E8661" s="87">
        <v>5.1712655644230346E-2</v>
      </c>
      <c r="F8661" s="87">
        <v>1.4375490375188206E-2</v>
      </c>
      <c r="G8661" s="87">
        <v>1.4049599999999879E-3</v>
      </c>
      <c r="H8661" s="87">
        <v>1.6661480863503531E-6</v>
      </c>
      <c r="I8661" s="87">
        <v>6.4846814516129276E-5</v>
      </c>
      <c r="J8661" s="87">
        <v>7.089840827079039E-3</v>
      </c>
      <c r="K8661" s="88">
        <v>7.4649459809100052E-2</v>
      </c>
      <c r="L8661" s="84"/>
      <c r="M8661" s="88">
        <f t="shared" si="955"/>
        <v>3.9316419815328511E-2</v>
      </c>
      <c r="N8661" s="88">
        <f t="shared" si="950"/>
        <v>1.588066886419541E-2</v>
      </c>
      <c r="O8661" s="88">
        <f t="shared" si="951"/>
        <v>5.6104823839481168E-4</v>
      </c>
      <c r="P8661" s="88">
        <f t="shared" si="952"/>
        <v>3.0916821756038877E-6</v>
      </c>
      <c r="Q8661" s="88">
        <f t="shared" si="953"/>
        <v>3.1792246632204036E-5</v>
      </c>
      <c r="R8661" s="89">
        <f t="shared" si="954"/>
        <v>7.089840827079039E-3</v>
      </c>
      <c r="S8661" s="88">
        <f t="shared" si="956"/>
        <v>5.5793020846726542E-2</v>
      </c>
    </row>
    <row r="8662" spans="1:19" x14ac:dyDescent="0.2">
      <c r="A8662" s="60">
        <v>2004</v>
      </c>
      <c r="B8662" s="61">
        <v>12</v>
      </c>
      <c r="C8662" s="61">
        <v>26</v>
      </c>
      <c r="D8662" s="61">
        <v>20</v>
      </c>
      <c r="E8662" s="87">
        <v>4.8281341468611336E-2</v>
      </c>
      <c r="F8662" s="87">
        <v>1.4319274271141049E-2</v>
      </c>
      <c r="G8662" s="87">
        <v>1.4049599999999879E-3</v>
      </c>
      <c r="H8662" s="87">
        <v>1.6661480863503531E-6</v>
      </c>
      <c r="I8662" s="87">
        <v>6.4846814516129276E-5</v>
      </c>
      <c r="J8662" s="87">
        <v>8.7154576891918939E-3</v>
      </c>
      <c r="K8662" s="88">
        <v>7.2787546391546734E-2</v>
      </c>
      <c r="L8662" s="84"/>
      <c r="M8662" s="88">
        <f t="shared" si="955"/>
        <v>3.6707638909256893E-2</v>
      </c>
      <c r="N8662" s="88">
        <f t="shared" si="950"/>
        <v>1.5818566681250128E-2</v>
      </c>
      <c r="O8662" s="88">
        <f t="shared" si="951"/>
        <v>5.6104823839481168E-4</v>
      </c>
      <c r="P8662" s="88">
        <f t="shared" si="952"/>
        <v>3.0916821756038877E-6</v>
      </c>
      <c r="Q8662" s="88">
        <f t="shared" si="953"/>
        <v>3.1792246632204036E-5</v>
      </c>
      <c r="R8662" s="89">
        <f t="shared" si="954"/>
        <v>8.7154576891918939E-3</v>
      </c>
      <c r="S8662" s="88">
        <f t="shared" si="956"/>
        <v>5.3122137757709645E-2</v>
      </c>
    </row>
    <row r="8663" spans="1:19" x14ac:dyDescent="0.2">
      <c r="A8663" s="60">
        <v>2004</v>
      </c>
      <c r="B8663" s="61">
        <v>12</v>
      </c>
      <c r="C8663" s="61">
        <v>26</v>
      </c>
      <c r="D8663" s="61">
        <v>21</v>
      </c>
      <c r="E8663" s="87">
        <v>4.6899405046931686E-2</v>
      </c>
      <c r="F8663" s="87">
        <v>1.4169508994219995E-2</v>
      </c>
      <c r="G8663" s="87">
        <v>1.4049599999999879E-3</v>
      </c>
      <c r="H8663" s="87">
        <v>1.6661480863503531E-6</v>
      </c>
      <c r="I8663" s="87">
        <v>6.4846814516129276E-5</v>
      </c>
      <c r="J8663" s="87">
        <v>9.206306422826032E-3</v>
      </c>
      <c r="K8663" s="88">
        <v>7.1746693426580188E-2</v>
      </c>
      <c r="L8663" s="84"/>
      <c r="M8663" s="88">
        <f t="shared" si="955"/>
        <v>3.5656971682134664E-2</v>
      </c>
      <c r="N8663" s="88">
        <f t="shared" si="950"/>
        <v>1.5653120306339485E-2</v>
      </c>
      <c r="O8663" s="88">
        <f t="shared" si="951"/>
        <v>5.6104823839481168E-4</v>
      </c>
      <c r="P8663" s="88">
        <f t="shared" si="952"/>
        <v>3.0916821756038877E-6</v>
      </c>
      <c r="Q8663" s="88">
        <f t="shared" si="953"/>
        <v>3.1792246632204036E-5</v>
      </c>
      <c r="R8663" s="89">
        <f t="shared" si="954"/>
        <v>9.206306422826032E-3</v>
      </c>
      <c r="S8663" s="88">
        <f t="shared" si="956"/>
        <v>5.1906024155676772E-2</v>
      </c>
    </row>
    <row r="8664" spans="1:19" x14ac:dyDescent="0.2">
      <c r="A8664" s="60">
        <v>2004</v>
      </c>
      <c r="B8664" s="61">
        <v>12</v>
      </c>
      <c r="C8664" s="61">
        <v>26</v>
      </c>
      <c r="D8664" s="61">
        <v>22</v>
      </c>
      <c r="E8664" s="87">
        <v>4.5756719055374789E-2</v>
      </c>
      <c r="F8664" s="87">
        <v>1.3543673281688011E-2</v>
      </c>
      <c r="G8664" s="87">
        <v>1.4049599999999879E-3</v>
      </c>
      <c r="H8664" s="87">
        <v>1.6661480863503531E-6</v>
      </c>
      <c r="I8664" s="87">
        <v>6.4846814516129276E-5</v>
      </c>
      <c r="J8664" s="87">
        <v>8.2475639380478107E-3</v>
      </c>
      <c r="K8664" s="88">
        <v>6.9019429237713079E-2</v>
      </c>
      <c r="L8664" s="84"/>
      <c r="M8664" s="88">
        <f t="shared" si="955"/>
        <v>3.478820326168789E-2</v>
      </c>
      <c r="N8664" s="88">
        <f t="shared" si="950"/>
        <v>1.4961756780315897E-2</v>
      </c>
      <c r="O8664" s="88">
        <f t="shared" si="951"/>
        <v>5.6104823839481168E-4</v>
      </c>
      <c r="P8664" s="88">
        <f t="shared" si="952"/>
        <v>3.0916821756038877E-6</v>
      </c>
      <c r="Q8664" s="88">
        <f t="shared" si="953"/>
        <v>3.1792246632204036E-5</v>
      </c>
      <c r="R8664" s="89">
        <f t="shared" si="954"/>
        <v>8.2475639380478107E-3</v>
      </c>
      <c r="S8664" s="88">
        <f t="shared" si="956"/>
        <v>5.0345892209206405E-2</v>
      </c>
    </row>
    <row r="8665" spans="1:19" x14ac:dyDescent="0.2">
      <c r="A8665" s="60">
        <v>2004</v>
      </c>
      <c r="B8665" s="61">
        <v>12</v>
      </c>
      <c r="C8665" s="61">
        <v>26</v>
      </c>
      <c r="D8665" s="61">
        <v>23</v>
      </c>
      <c r="E8665" s="87">
        <v>4.1340286697288939E-2</v>
      </c>
      <c r="F8665" s="87">
        <v>1.2994966753573504E-2</v>
      </c>
      <c r="G8665" s="87">
        <v>1.4049599999999879E-3</v>
      </c>
      <c r="H8665" s="87">
        <v>1.6661480863503531E-6</v>
      </c>
      <c r="I8665" s="87">
        <v>6.4846814516129276E-5</v>
      </c>
      <c r="J8665" s="87">
        <v>6.7295440680150507E-3</v>
      </c>
      <c r="K8665" s="88">
        <v>6.2536270481479972E-2</v>
      </c>
      <c r="L8665" s="84"/>
      <c r="M8665" s="88">
        <f t="shared" si="955"/>
        <v>3.1430450570139983E-2</v>
      </c>
      <c r="N8665" s="88">
        <f t="shared" si="950"/>
        <v>1.4355598211169019E-2</v>
      </c>
      <c r="O8665" s="88">
        <f t="shared" si="951"/>
        <v>5.6104823839481168E-4</v>
      </c>
      <c r="P8665" s="88">
        <f t="shared" si="952"/>
        <v>3.0916821756038877E-6</v>
      </c>
      <c r="Q8665" s="88">
        <f t="shared" si="953"/>
        <v>3.1792246632204036E-5</v>
      </c>
      <c r="R8665" s="89">
        <f t="shared" si="954"/>
        <v>6.7295440680150507E-3</v>
      </c>
      <c r="S8665" s="88">
        <f t="shared" si="956"/>
        <v>4.638198094851162E-2</v>
      </c>
    </row>
    <row r="8666" spans="1:19" x14ac:dyDescent="0.2">
      <c r="A8666" s="60">
        <v>2004</v>
      </c>
      <c r="B8666" s="61">
        <v>12</v>
      </c>
      <c r="C8666" s="61">
        <v>26</v>
      </c>
      <c r="D8666" s="61">
        <v>24</v>
      </c>
      <c r="E8666" s="87">
        <v>3.3631912126093282E-2</v>
      </c>
      <c r="F8666" s="87">
        <v>1.3473750297688231E-2</v>
      </c>
      <c r="G8666" s="87">
        <v>1.4049599999999879E-3</v>
      </c>
      <c r="H8666" s="87">
        <v>1.6661480863503531E-6</v>
      </c>
      <c r="I8666" s="87">
        <v>6.4846814516129276E-5</v>
      </c>
      <c r="J8666" s="87">
        <v>1.0044511036074191E-2</v>
      </c>
      <c r="K8666" s="88">
        <v>5.8621646422458179E-2</v>
      </c>
      <c r="L8666" s="84"/>
      <c r="M8666" s="88">
        <f t="shared" si="955"/>
        <v>2.5569879555958377E-2</v>
      </c>
      <c r="N8666" s="88">
        <f t="shared" si="950"/>
        <v>1.4884512545446978E-2</v>
      </c>
      <c r="O8666" s="88">
        <f t="shared" si="951"/>
        <v>5.6104823839481168E-4</v>
      </c>
      <c r="P8666" s="88">
        <f t="shared" si="952"/>
        <v>3.0916821756038877E-6</v>
      </c>
      <c r="Q8666" s="88">
        <f t="shared" si="953"/>
        <v>3.1792246632204036E-5</v>
      </c>
      <c r="R8666" s="89">
        <f t="shared" si="954"/>
        <v>1.0044511036074191E-2</v>
      </c>
      <c r="S8666" s="88">
        <f t="shared" si="956"/>
        <v>4.1050324268607975E-2</v>
      </c>
    </row>
    <row r="8667" spans="1:19" x14ac:dyDescent="0.2">
      <c r="A8667" s="60">
        <v>2004</v>
      </c>
      <c r="B8667" s="61">
        <v>12</v>
      </c>
      <c r="C8667" s="61">
        <v>27</v>
      </c>
      <c r="D8667" s="61">
        <v>1</v>
      </c>
      <c r="E8667" s="87">
        <v>2.9234222944661253E-2</v>
      </c>
      <c r="F8667" s="87">
        <v>1.2939834876152308E-2</v>
      </c>
      <c r="G8667" s="87">
        <v>1.4049599999999879E-3</v>
      </c>
      <c r="H8667" s="87">
        <v>1.6661480863503531E-6</v>
      </c>
      <c r="I8667" s="87">
        <v>6.4846814516129276E-5</v>
      </c>
      <c r="J8667" s="87">
        <v>1.0431362728771898E-2</v>
      </c>
      <c r="K8667" s="88">
        <v>5.4076893512187925E-2</v>
      </c>
      <c r="L8667" s="84"/>
      <c r="M8667" s="88">
        <f t="shared" si="955"/>
        <v>2.2226377043458791E-2</v>
      </c>
      <c r="N8667" s="88">
        <f t="shared" si="950"/>
        <v>1.4294693778253216E-2</v>
      </c>
      <c r="O8667" s="88">
        <f t="shared" si="951"/>
        <v>5.6104823839481168E-4</v>
      </c>
      <c r="P8667" s="88">
        <f t="shared" si="952"/>
        <v>3.0916821756038877E-6</v>
      </c>
      <c r="Q8667" s="88">
        <f t="shared" si="953"/>
        <v>3.1792246632204036E-5</v>
      </c>
      <c r="R8667" s="89">
        <f t="shared" si="954"/>
        <v>1.0431362728771898E-2</v>
      </c>
      <c r="S8667" s="88">
        <f t="shared" si="956"/>
        <v>3.7117002988914627E-2</v>
      </c>
    </row>
    <row r="8668" spans="1:19" x14ac:dyDescent="0.2">
      <c r="A8668" s="60">
        <v>2004</v>
      </c>
      <c r="B8668" s="61">
        <v>12</v>
      </c>
      <c r="C8668" s="61">
        <v>27</v>
      </c>
      <c r="D8668" s="61">
        <v>2</v>
      </c>
      <c r="E8668" s="87">
        <v>2.7283612037283814E-2</v>
      </c>
      <c r="F8668" s="87">
        <v>1.280872029557149E-2</v>
      </c>
      <c r="G8668" s="87">
        <v>1.4049599999999879E-3</v>
      </c>
      <c r="H8668" s="87">
        <v>1.6661480863503531E-6</v>
      </c>
      <c r="I8668" s="87">
        <v>6.4846814516129276E-5</v>
      </c>
      <c r="J8668" s="87">
        <v>1.0535331862096389E-2</v>
      </c>
      <c r="K8668" s="88">
        <v>5.2099137157554168E-2</v>
      </c>
      <c r="L8668" s="84"/>
      <c r="M8668" s="88">
        <f t="shared" si="955"/>
        <v>2.0743354437572435E-2</v>
      </c>
      <c r="N8668" s="88">
        <f t="shared" si="950"/>
        <v>1.4149850911461996E-2</v>
      </c>
      <c r="O8668" s="88">
        <f t="shared" si="951"/>
        <v>5.6104823839481168E-4</v>
      </c>
      <c r="P8668" s="88">
        <f t="shared" si="952"/>
        <v>3.0916821756038877E-6</v>
      </c>
      <c r="Q8668" s="88">
        <f t="shared" si="953"/>
        <v>3.1792246632204036E-5</v>
      </c>
      <c r="R8668" s="89">
        <f t="shared" si="954"/>
        <v>1.0535331862096389E-2</v>
      </c>
      <c r="S8668" s="88">
        <f t="shared" si="956"/>
        <v>3.548913751623705E-2</v>
      </c>
    </row>
    <row r="8669" spans="1:19" x14ac:dyDescent="0.2">
      <c r="A8669" s="60">
        <v>2004</v>
      </c>
      <c r="B8669" s="61">
        <v>12</v>
      </c>
      <c r="C8669" s="61">
        <v>27</v>
      </c>
      <c r="D8669" s="61">
        <v>3</v>
      </c>
      <c r="E8669" s="87">
        <v>2.6059036575461453E-2</v>
      </c>
      <c r="F8669" s="87">
        <v>1.2580798222296236E-2</v>
      </c>
      <c r="G8669" s="87">
        <v>1.4049599999999879E-3</v>
      </c>
      <c r="H8669" s="87">
        <v>1.6661480863503531E-6</v>
      </c>
      <c r="I8669" s="87">
        <v>6.4846814516129276E-5</v>
      </c>
      <c r="J8669" s="87">
        <v>1.1082459109610112E-2</v>
      </c>
      <c r="K8669" s="88">
        <v>5.1193766869970278E-2</v>
      </c>
      <c r="L8669" s="84"/>
      <c r="M8669" s="88">
        <f t="shared" si="955"/>
        <v>1.9812326580798085E-2</v>
      </c>
      <c r="N8669" s="88">
        <f t="shared" si="950"/>
        <v>1.3898064372146964E-2</v>
      </c>
      <c r="O8669" s="88">
        <f t="shared" si="951"/>
        <v>5.6104823839481168E-4</v>
      </c>
      <c r="P8669" s="88">
        <f t="shared" si="952"/>
        <v>3.0916821756038877E-6</v>
      </c>
      <c r="Q8669" s="88">
        <f t="shared" si="953"/>
        <v>3.1792246632204036E-5</v>
      </c>
      <c r="R8669" s="89">
        <f t="shared" si="954"/>
        <v>1.1082459109610112E-2</v>
      </c>
      <c r="S8669" s="88">
        <f t="shared" si="956"/>
        <v>3.4306323120147669E-2</v>
      </c>
    </row>
    <row r="8670" spans="1:19" x14ac:dyDescent="0.2">
      <c r="A8670" s="60">
        <v>2004</v>
      </c>
      <c r="B8670" s="61">
        <v>12</v>
      </c>
      <c r="C8670" s="61">
        <v>27</v>
      </c>
      <c r="D8670" s="61">
        <v>4</v>
      </c>
      <c r="E8670" s="87">
        <v>2.7039471013540307E-2</v>
      </c>
      <c r="F8670" s="87">
        <v>1.2331721814387504E-2</v>
      </c>
      <c r="G8670" s="87">
        <v>1.4049599999999879E-3</v>
      </c>
      <c r="H8670" s="87">
        <v>1.6661480863503531E-6</v>
      </c>
      <c r="I8670" s="87">
        <v>6.4846814516129276E-5</v>
      </c>
      <c r="J8670" s="87">
        <v>1.0121635312276042E-2</v>
      </c>
      <c r="K8670" s="88">
        <v>5.0964301102806323E-2</v>
      </c>
      <c r="L8670" s="84"/>
      <c r="M8670" s="88">
        <f t="shared" si="955"/>
        <v>2.0557737379928349E-2</v>
      </c>
      <c r="N8670" s="88">
        <f t="shared" si="950"/>
        <v>1.3622908544231073E-2</v>
      </c>
      <c r="O8670" s="88">
        <f t="shared" si="951"/>
        <v>5.6104823839481168E-4</v>
      </c>
      <c r="P8670" s="88">
        <f t="shared" si="952"/>
        <v>3.0916821756038877E-6</v>
      </c>
      <c r="Q8670" s="88">
        <f t="shared" si="953"/>
        <v>3.1792246632204036E-5</v>
      </c>
      <c r="R8670" s="89">
        <f t="shared" si="954"/>
        <v>1.0121635312276042E-2</v>
      </c>
      <c r="S8670" s="88">
        <f t="shared" si="956"/>
        <v>3.4776578091362045E-2</v>
      </c>
    </row>
    <row r="8671" spans="1:19" x14ac:dyDescent="0.2">
      <c r="A8671" s="60">
        <v>2004</v>
      </c>
      <c r="B8671" s="61">
        <v>12</v>
      </c>
      <c r="C8671" s="61">
        <v>27</v>
      </c>
      <c r="D8671" s="61">
        <v>5</v>
      </c>
      <c r="E8671" s="87">
        <v>2.6749642253980306E-2</v>
      </c>
      <c r="F8671" s="87">
        <v>1.2482870898725927E-2</v>
      </c>
      <c r="G8671" s="87">
        <v>1.4049599999999879E-3</v>
      </c>
      <c r="H8671" s="87">
        <v>1.6661480863503531E-6</v>
      </c>
      <c r="I8671" s="87">
        <v>6.4846814516129276E-5</v>
      </c>
      <c r="J8671" s="87">
        <v>1.0792612275551722E-2</v>
      </c>
      <c r="K8671" s="88">
        <v>5.1496598390860425E-2</v>
      </c>
      <c r="L8671" s="84"/>
      <c r="M8671" s="88">
        <f t="shared" si="955"/>
        <v>2.0337384566028949E-2</v>
      </c>
      <c r="N8671" s="88">
        <f t="shared" si="950"/>
        <v>1.3789883617418683E-2</v>
      </c>
      <c r="O8671" s="88">
        <f t="shared" si="951"/>
        <v>5.6104823839481168E-4</v>
      </c>
      <c r="P8671" s="88">
        <f t="shared" si="952"/>
        <v>3.0916821756038877E-6</v>
      </c>
      <c r="Q8671" s="88">
        <f t="shared" si="953"/>
        <v>3.1792246632204036E-5</v>
      </c>
      <c r="R8671" s="89">
        <f t="shared" si="954"/>
        <v>1.0792612275551722E-2</v>
      </c>
      <c r="S8671" s="88">
        <f t="shared" si="956"/>
        <v>3.4723200350650255E-2</v>
      </c>
    </row>
    <row r="8672" spans="1:19" x14ac:dyDescent="0.2">
      <c r="A8672" s="60">
        <v>2004</v>
      </c>
      <c r="B8672" s="61">
        <v>12</v>
      </c>
      <c r="C8672" s="61">
        <v>27</v>
      </c>
      <c r="D8672" s="61">
        <v>6</v>
      </c>
      <c r="E8672" s="87">
        <v>2.831163182669209E-2</v>
      </c>
      <c r="F8672" s="87">
        <v>1.2735992280882364E-2</v>
      </c>
      <c r="G8672" s="87">
        <v>1.4049599999999879E-3</v>
      </c>
      <c r="H8672" s="87">
        <v>1.6661480863503531E-6</v>
      </c>
      <c r="I8672" s="87">
        <v>6.4846814516129276E-5</v>
      </c>
      <c r="J8672" s="87">
        <v>1.0600919768080731E-2</v>
      </c>
      <c r="K8672" s="88">
        <v>5.3120016838257657E-2</v>
      </c>
      <c r="L8672" s="84"/>
      <c r="M8672" s="88">
        <f t="shared" si="955"/>
        <v>2.1524943723895441E-2</v>
      </c>
      <c r="N8672" s="88">
        <f t="shared" si="950"/>
        <v>1.4069507946576305E-2</v>
      </c>
      <c r="O8672" s="88">
        <f t="shared" si="951"/>
        <v>5.6104823839481168E-4</v>
      </c>
      <c r="P8672" s="88">
        <f t="shared" si="952"/>
        <v>3.0916821756038877E-6</v>
      </c>
      <c r="Q8672" s="88">
        <f t="shared" si="953"/>
        <v>3.1792246632204036E-5</v>
      </c>
      <c r="R8672" s="89">
        <f t="shared" si="954"/>
        <v>1.0600919768080731E-2</v>
      </c>
      <c r="S8672" s="88">
        <f t="shared" si="956"/>
        <v>3.6190383837674367E-2</v>
      </c>
    </row>
    <row r="8673" spans="1:19" x14ac:dyDescent="0.2">
      <c r="A8673" s="60">
        <v>2004</v>
      </c>
      <c r="B8673" s="61">
        <v>12</v>
      </c>
      <c r="C8673" s="61">
        <v>27</v>
      </c>
      <c r="D8673" s="61">
        <v>7</v>
      </c>
      <c r="E8673" s="87">
        <v>3.3653081778496796E-2</v>
      </c>
      <c r="F8673" s="87">
        <v>1.3754849361904126E-2</v>
      </c>
      <c r="G8673" s="87">
        <v>1.421013333333321E-4</v>
      </c>
      <c r="H8673" s="87">
        <v>1.6851858031628439E-7</v>
      </c>
      <c r="I8673" s="87">
        <v>6.4846814516129276E-5</v>
      </c>
      <c r="J8673" s="87">
        <v>9.198234121251328E-3</v>
      </c>
      <c r="K8673" s="88">
        <v>5.6813281928082028E-2</v>
      </c>
      <c r="L8673" s="84"/>
      <c r="M8673" s="88">
        <f t="shared" si="955"/>
        <v>2.5585974551097811E-2</v>
      </c>
      <c r="N8673" s="88">
        <f t="shared" si="950"/>
        <v>1.51950439457916E-2</v>
      </c>
      <c r="O8673" s="88">
        <f t="shared" si="951"/>
        <v>5.6745887954262473E-5</v>
      </c>
      <c r="P8673" s="88">
        <f t="shared" si="952"/>
        <v>3.1270083091064023E-7</v>
      </c>
      <c r="Q8673" s="88">
        <f t="shared" si="953"/>
        <v>3.1792246632204036E-5</v>
      </c>
      <c r="R8673" s="89">
        <f t="shared" si="954"/>
        <v>9.198234121251328E-3</v>
      </c>
      <c r="S8673" s="88">
        <f t="shared" si="956"/>
        <v>4.0869869332306782E-2</v>
      </c>
    </row>
    <row r="8674" spans="1:19" x14ac:dyDescent="0.2">
      <c r="A8674" s="60">
        <v>2004</v>
      </c>
      <c r="B8674" s="61">
        <v>12</v>
      </c>
      <c r="C8674" s="61">
        <v>27</v>
      </c>
      <c r="D8674" s="61">
        <v>8</v>
      </c>
      <c r="E8674" s="87">
        <v>3.8277175397912089E-2</v>
      </c>
      <c r="F8674" s="87">
        <v>1.5163745422084344E-2</v>
      </c>
      <c r="G8674" s="87">
        <v>1.421013333333321E-4</v>
      </c>
      <c r="H8674" s="87">
        <v>1.6851858031628439E-7</v>
      </c>
      <c r="I8674" s="87">
        <v>6.4846814516129276E-5</v>
      </c>
      <c r="J8674" s="87">
        <v>8.6645670534536909E-3</v>
      </c>
      <c r="K8674" s="88">
        <v>6.2312604539879905E-2</v>
      </c>
      <c r="L8674" s="84"/>
      <c r="M8674" s="88">
        <f t="shared" si="955"/>
        <v>2.9101609239385137E-2</v>
      </c>
      <c r="N8674" s="88">
        <f t="shared" si="950"/>
        <v>1.675145775929246E-2</v>
      </c>
      <c r="O8674" s="88">
        <f t="shared" si="951"/>
        <v>5.6745887954262473E-5</v>
      </c>
      <c r="P8674" s="88">
        <f t="shared" si="952"/>
        <v>3.1270083091064023E-7</v>
      </c>
      <c r="Q8674" s="88">
        <f t="shared" si="953"/>
        <v>3.1792246632204036E-5</v>
      </c>
      <c r="R8674" s="89">
        <f t="shared" si="954"/>
        <v>8.6645670534536909E-3</v>
      </c>
      <c r="S8674" s="88">
        <f t="shared" si="956"/>
        <v>4.5941917834094972E-2</v>
      </c>
    </row>
    <row r="8675" spans="1:19" x14ac:dyDescent="0.2">
      <c r="A8675" s="60">
        <v>2004</v>
      </c>
      <c r="B8675" s="61">
        <v>12</v>
      </c>
      <c r="C8675" s="61">
        <v>27</v>
      </c>
      <c r="D8675" s="61">
        <v>9</v>
      </c>
      <c r="E8675" s="87">
        <v>4.1923890379810896E-2</v>
      </c>
      <c r="F8675" s="87">
        <v>1.6160469811337546E-2</v>
      </c>
      <c r="G8675" s="87">
        <v>1.421013333333321E-4</v>
      </c>
      <c r="H8675" s="87">
        <v>1.6851858031628439E-7</v>
      </c>
      <c r="I8675" s="87">
        <v>6.4846814516129276E-5</v>
      </c>
      <c r="J8675" s="87">
        <v>8.3059984956943174E-3</v>
      </c>
      <c r="K8675" s="88">
        <v>6.6597475353272539E-2</v>
      </c>
      <c r="L8675" s="84"/>
      <c r="M8675" s="88">
        <f t="shared" si="955"/>
        <v>3.1874156411620301E-2</v>
      </c>
      <c r="N8675" s="88">
        <f t="shared" si="950"/>
        <v>1.7852543674380088E-2</v>
      </c>
      <c r="O8675" s="88">
        <f t="shared" si="951"/>
        <v>5.6745887954262473E-5</v>
      </c>
      <c r="P8675" s="88">
        <f t="shared" si="952"/>
        <v>3.1270083091064023E-7</v>
      </c>
      <c r="Q8675" s="88">
        <f t="shared" si="953"/>
        <v>3.1792246632204036E-5</v>
      </c>
      <c r="R8675" s="89">
        <f t="shared" si="954"/>
        <v>8.3059984956943174E-3</v>
      </c>
      <c r="S8675" s="88">
        <f t="shared" si="956"/>
        <v>4.9815550921417762E-2</v>
      </c>
    </row>
    <row r="8676" spans="1:19" x14ac:dyDescent="0.2">
      <c r="A8676" s="60">
        <v>2004</v>
      </c>
      <c r="B8676" s="61">
        <v>12</v>
      </c>
      <c r="C8676" s="61">
        <v>27</v>
      </c>
      <c r="D8676" s="61">
        <v>10</v>
      </c>
      <c r="E8676" s="87">
        <v>4.1261643039505629E-2</v>
      </c>
      <c r="F8676" s="87">
        <v>1.7759420937585476E-2</v>
      </c>
      <c r="G8676" s="87">
        <v>1.421013333333321E-4</v>
      </c>
      <c r="H8676" s="87">
        <v>1.6851858031628439E-7</v>
      </c>
      <c r="I8676" s="87">
        <v>6.4846814516129276E-5</v>
      </c>
      <c r="J8676" s="87">
        <v>1.2152136098473137E-2</v>
      </c>
      <c r="K8676" s="88">
        <v>7.1380316741994021E-2</v>
      </c>
      <c r="L8676" s="84"/>
      <c r="M8676" s="88">
        <f t="shared" si="955"/>
        <v>3.1370658880335973E-2</v>
      </c>
      <c r="N8676" s="88">
        <f t="shared" si="950"/>
        <v>1.9618912174045496E-2</v>
      </c>
      <c r="O8676" s="88">
        <f t="shared" si="951"/>
        <v>5.6745887954262473E-5</v>
      </c>
      <c r="P8676" s="88">
        <f t="shared" si="952"/>
        <v>3.1270083091064023E-7</v>
      </c>
      <c r="Q8676" s="88">
        <f t="shared" si="953"/>
        <v>3.1792246632204036E-5</v>
      </c>
      <c r="R8676" s="89">
        <f t="shared" si="954"/>
        <v>1.2152136098473137E-2</v>
      </c>
      <c r="S8676" s="88">
        <f t="shared" si="956"/>
        <v>5.1078421889798845E-2</v>
      </c>
    </row>
    <row r="8677" spans="1:19" x14ac:dyDescent="0.2">
      <c r="A8677" s="60">
        <v>2004</v>
      </c>
      <c r="B8677" s="61">
        <v>12</v>
      </c>
      <c r="C8677" s="61">
        <v>27</v>
      </c>
      <c r="D8677" s="61">
        <v>11</v>
      </c>
      <c r="E8677" s="87">
        <v>4.0278367090121156E-2</v>
      </c>
      <c r="F8677" s="87">
        <v>1.8758117389781791E-2</v>
      </c>
      <c r="G8677" s="87">
        <v>1.421013333333321E-4</v>
      </c>
      <c r="H8677" s="87">
        <v>1.6851858031628439E-7</v>
      </c>
      <c r="I8677" s="87">
        <v>6.4846814516129276E-5</v>
      </c>
      <c r="J8677" s="87">
        <v>1.3899051503358928E-2</v>
      </c>
      <c r="K8677" s="88">
        <v>7.3142652649691664E-2</v>
      </c>
      <c r="L8677" s="84"/>
      <c r="M8677" s="88">
        <f t="shared" si="955"/>
        <v>3.0623087719297969E-2</v>
      </c>
      <c r="N8677" s="88">
        <f t="shared" si="950"/>
        <v>2.0722176635934769E-2</v>
      </c>
      <c r="O8677" s="88">
        <f t="shared" si="951"/>
        <v>5.6745887954262473E-5</v>
      </c>
      <c r="P8677" s="88">
        <f t="shared" si="952"/>
        <v>3.1270083091064023E-7</v>
      </c>
      <c r="Q8677" s="88">
        <f t="shared" si="953"/>
        <v>3.1792246632204036E-5</v>
      </c>
      <c r="R8677" s="89">
        <f t="shared" si="954"/>
        <v>1.3899051503358928E-2</v>
      </c>
      <c r="S8677" s="88">
        <f t="shared" si="956"/>
        <v>5.1434115190650109E-2</v>
      </c>
    </row>
    <row r="8678" spans="1:19" x14ac:dyDescent="0.2">
      <c r="A8678" s="60">
        <v>2004</v>
      </c>
      <c r="B8678" s="61">
        <v>12</v>
      </c>
      <c r="C8678" s="61">
        <v>27</v>
      </c>
      <c r="D8678" s="61">
        <v>12</v>
      </c>
      <c r="E8678" s="87">
        <v>3.9712937843005509E-2</v>
      </c>
      <c r="F8678" s="87">
        <v>1.9122796413272792E-2</v>
      </c>
      <c r="G8678" s="87">
        <v>1.421013333333321E-4</v>
      </c>
      <c r="H8678" s="87">
        <v>1.6851858031628439E-7</v>
      </c>
      <c r="I8678" s="87">
        <v>6.4846814516129276E-5</v>
      </c>
      <c r="J8678" s="87">
        <v>1.472887571546087E-2</v>
      </c>
      <c r="K8678" s="88">
        <v>7.3771726638168958E-2</v>
      </c>
      <c r="L8678" s="84"/>
      <c r="M8678" s="88">
        <f t="shared" si="955"/>
        <v>3.0193199650729127E-2</v>
      </c>
      <c r="N8678" s="88">
        <f t="shared" si="950"/>
        <v>2.1125039193150518E-2</v>
      </c>
      <c r="O8678" s="88">
        <f t="shared" si="951"/>
        <v>5.6745887954262473E-5</v>
      </c>
      <c r="P8678" s="88">
        <f t="shared" si="952"/>
        <v>3.1270083091064023E-7</v>
      </c>
      <c r="Q8678" s="88">
        <f t="shared" si="953"/>
        <v>3.1792246632204036E-5</v>
      </c>
      <c r="R8678" s="89">
        <f t="shared" si="954"/>
        <v>1.472887571546087E-2</v>
      </c>
      <c r="S8678" s="88">
        <f t="shared" si="956"/>
        <v>5.1407089679297024E-2</v>
      </c>
    </row>
    <row r="8679" spans="1:19" x14ac:dyDescent="0.2">
      <c r="A8679" s="60">
        <v>2004</v>
      </c>
      <c r="B8679" s="61">
        <v>12</v>
      </c>
      <c r="C8679" s="61">
        <v>27</v>
      </c>
      <c r="D8679" s="61">
        <v>13</v>
      </c>
      <c r="E8679" s="87">
        <v>4.0105337024964903E-2</v>
      </c>
      <c r="F8679" s="87">
        <v>1.8454512466700775E-2</v>
      </c>
      <c r="G8679" s="87">
        <v>1.421013333333321E-4</v>
      </c>
      <c r="H8679" s="87">
        <v>1.6851858031628439E-7</v>
      </c>
      <c r="I8679" s="87">
        <v>6.4846814516129276E-5</v>
      </c>
      <c r="J8679" s="87">
        <v>1.2048272403403988E-2</v>
      </c>
      <c r="K8679" s="88">
        <v>7.0815238561499447E-2</v>
      </c>
      <c r="L8679" s="84"/>
      <c r="M8679" s="88">
        <f t="shared" si="955"/>
        <v>3.049153534401175E-2</v>
      </c>
      <c r="N8679" s="88">
        <f t="shared" si="950"/>
        <v>2.0386782912092772E-2</v>
      </c>
      <c r="O8679" s="88">
        <f t="shared" si="951"/>
        <v>5.6745887954262473E-5</v>
      </c>
      <c r="P8679" s="88">
        <f t="shared" si="952"/>
        <v>3.1270083091064023E-7</v>
      </c>
      <c r="Q8679" s="88">
        <f t="shared" si="953"/>
        <v>3.1792246632204036E-5</v>
      </c>
      <c r="R8679" s="89">
        <f t="shared" si="954"/>
        <v>1.2048272403403988E-2</v>
      </c>
      <c r="S8679" s="88">
        <f t="shared" si="956"/>
        <v>5.0967169091521894E-2</v>
      </c>
    </row>
    <row r="8680" spans="1:19" x14ac:dyDescent="0.2">
      <c r="A8680" s="60">
        <v>2004</v>
      </c>
      <c r="B8680" s="61">
        <v>12</v>
      </c>
      <c r="C8680" s="61">
        <v>27</v>
      </c>
      <c r="D8680" s="61">
        <v>14</v>
      </c>
      <c r="E8680" s="87">
        <v>3.7962644146372286E-2</v>
      </c>
      <c r="F8680" s="87">
        <v>1.8744694132558932E-2</v>
      </c>
      <c r="G8680" s="87">
        <v>1.421013333333321E-4</v>
      </c>
      <c r="H8680" s="87">
        <v>1.6851858031628439E-7</v>
      </c>
      <c r="I8680" s="87">
        <v>6.4846814516129276E-5</v>
      </c>
      <c r="J8680" s="87">
        <v>1.3073461655555655E-2</v>
      </c>
      <c r="K8680" s="88">
        <v>6.9987916600916661E-2</v>
      </c>
      <c r="L8680" s="84"/>
      <c r="M8680" s="88">
        <f t="shared" si="955"/>
        <v>2.8862475461076474E-2</v>
      </c>
      <c r="N8680" s="88">
        <f t="shared" si="950"/>
        <v>2.0707347903316152E-2</v>
      </c>
      <c r="O8680" s="88">
        <f t="shared" si="951"/>
        <v>5.6745887954262473E-5</v>
      </c>
      <c r="P8680" s="88">
        <f t="shared" si="952"/>
        <v>3.1270083091064023E-7</v>
      </c>
      <c r="Q8680" s="88">
        <f t="shared" si="953"/>
        <v>3.1792246632204036E-5</v>
      </c>
      <c r="R8680" s="89">
        <f t="shared" si="954"/>
        <v>1.3073461655555655E-2</v>
      </c>
      <c r="S8680" s="88">
        <f t="shared" si="956"/>
        <v>4.9658674199810002E-2</v>
      </c>
    </row>
    <row r="8681" spans="1:19" x14ac:dyDescent="0.2">
      <c r="A8681" s="60">
        <v>2004</v>
      </c>
      <c r="B8681" s="61">
        <v>12</v>
      </c>
      <c r="C8681" s="61">
        <v>27</v>
      </c>
      <c r="D8681" s="61">
        <v>15</v>
      </c>
      <c r="E8681" s="87">
        <v>3.6990548656339162E-2</v>
      </c>
      <c r="F8681" s="87">
        <v>1.846120760901819E-2</v>
      </c>
      <c r="G8681" s="87">
        <v>1.421013333333321E-4</v>
      </c>
      <c r="H8681" s="87">
        <v>1.6851858031628439E-7</v>
      </c>
      <c r="I8681" s="87">
        <v>6.4846814516129276E-5</v>
      </c>
      <c r="J8681" s="87">
        <v>1.3856066334654381E-2</v>
      </c>
      <c r="K8681" s="88">
        <v>6.9514939266441506E-2</v>
      </c>
      <c r="L8681" s="84"/>
      <c r="M8681" s="88">
        <f t="shared" si="955"/>
        <v>2.8123404649287795E-2</v>
      </c>
      <c r="N8681" s="88">
        <f t="shared" si="950"/>
        <v>2.0394179065918942E-2</v>
      </c>
      <c r="O8681" s="88">
        <f t="shared" si="951"/>
        <v>5.6745887954262473E-5</v>
      </c>
      <c r="P8681" s="88">
        <f t="shared" si="952"/>
        <v>3.1270083091064023E-7</v>
      </c>
      <c r="Q8681" s="88">
        <f t="shared" si="953"/>
        <v>3.1792246632204036E-5</v>
      </c>
      <c r="R8681" s="89">
        <f t="shared" si="954"/>
        <v>1.3856066334654381E-2</v>
      </c>
      <c r="S8681" s="88">
        <f t="shared" si="956"/>
        <v>4.8606434550624113E-2</v>
      </c>
    </row>
    <row r="8682" spans="1:19" x14ac:dyDescent="0.2">
      <c r="A8682" s="60">
        <v>2004</v>
      </c>
      <c r="B8682" s="61">
        <v>12</v>
      </c>
      <c r="C8682" s="61">
        <v>27</v>
      </c>
      <c r="D8682" s="61">
        <v>16</v>
      </c>
      <c r="E8682" s="87">
        <v>3.8705810098220578E-2</v>
      </c>
      <c r="F8682" s="87">
        <v>1.7961991128019394E-2</v>
      </c>
      <c r="G8682" s="87">
        <v>1.421013333333321E-4</v>
      </c>
      <c r="H8682" s="87">
        <v>1.6851858031628439E-7</v>
      </c>
      <c r="I8682" s="87">
        <v>6.4846814516129276E-5</v>
      </c>
      <c r="J8682" s="87">
        <v>1.2056218179290673E-2</v>
      </c>
      <c r="K8682" s="88">
        <v>6.8931136071960428E-2</v>
      </c>
      <c r="L8682" s="84"/>
      <c r="M8682" s="88">
        <f t="shared" si="955"/>
        <v>2.9427494298173956E-2</v>
      </c>
      <c r="N8682" s="88">
        <f t="shared" si="950"/>
        <v>1.9842692374378031E-2</v>
      </c>
      <c r="O8682" s="88">
        <f t="shared" si="951"/>
        <v>5.6745887954262473E-5</v>
      </c>
      <c r="P8682" s="88">
        <f t="shared" si="952"/>
        <v>3.1270083091064023E-7</v>
      </c>
      <c r="Q8682" s="88">
        <f t="shared" si="953"/>
        <v>3.1792246632204036E-5</v>
      </c>
      <c r="R8682" s="89">
        <f t="shared" si="954"/>
        <v>1.2056218179290673E-2</v>
      </c>
      <c r="S8682" s="88">
        <f t="shared" si="956"/>
        <v>4.9359037507969362E-2</v>
      </c>
    </row>
    <row r="8683" spans="1:19" x14ac:dyDescent="0.2">
      <c r="A8683" s="60">
        <v>2004</v>
      </c>
      <c r="B8683" s="61">
        <v>12</v>
      </c>
      <c r="C8683" s="61">
        <v>27</v>
      </c>
      <c r="D8683" s="61">
        <v>17</v>
      </c>
      <c r="E8683" s="87">
        <v>4.4315802235982173E-2</v>
      </c>
      <c r="F8683" s="87">
        <v>1.7823110842301228E-2</v>
      </c>
      <c r="G8683" s="87">
        <v>1.421013333333321E-4</v>
      </c>
      <c r="H8683" s="87">
        <v>1.6851858031628439E-7</v>
      </c>
      <c r="I8683" s="87">
        <v>6.4846814516129276E-5</v>
      </c>
      <c r="J8683" s="87">
        <v>1.0356423583427624E-2</v>
      </c>
      <c r="K8683" s="88">
        <v>7.2702453328140806E-2</v>
      </c>
      <c r="L8683" s="84"/>
      <c r="M8683" s="88">
        <f t="shared" si="955"/>
        <v>3.3692694050558671E-2</v>
      </c>
      <c r="N8683" s="88">
        <f t="shared" si="950"/>
        <v>1.9689270698199129E-2</v>
      </c>
      <c r="O8683" s="88">
        <f t="shared" si="951"/>
        <v>5.6745887954262473E-5</v>
      </c>
      <c r="P8683" s="88">
        <f t="shared" si="952"/>
        <v>3.1270083091064023E-7</v>
      </c>
      <c r="Q8683" s="88">
        <f t="shared" si="953"/>
        <v>3.1792246632204036E-5</v>
      </c>
      <c r="R8683" s="89">
        <f t="shared" si="954"/>
        <v>1.0356423583427624E-2</v>
      </c>
      <c r="S8683" s="88">
        <f t="shared" si="956"/>
        <v>5.3470815584175171E-2</v>
      </c>
    </row>
    <row r="8684" spans="1:19" x14ac:dyDescent="0.2">
      <c r="A8684" s="60">
        <v>2004</v>
      </c>
      <c r="B8684" s="61">
        <v>12</v>
      </c>
      <c r="C8684" s="61">
        <v>27</v>
      </c>
      <c r="D8684" s="61">
        <v>18</v>
      </c>
      <c r="E8684" s="87">
        <v>4.86609136940893E-2</v>
      </c>
      <c r="F8684" s="87">
        <v>1.7753070389024753E-2</v>
      </c>
      <c r="G8684" s="87">
        <v>1.421013333333321E-4</v>
      </c>
      <c r="H8684" s="87">
        <v>1.6851858031628439E-7</v>
      </c>
      <c r="I8684" s="87">
        <v>6.4846814516129276E-5</v>
      </c>
      <c r="J8684" s="87">
        <v>1.1209158089456562E-2</v>
      </c>
      <c r="K8684" s="88">
        <v>7.7830258839000396E-2</v>
      </c>
      <c r="L8684" s="84"/>
      <c r="M8684" s="88">
        <f t="shared" si="955"/>
        <v>3.6996222444200436E-2</v>
      </c>
      <c r="N8684" s="88">
        <f t="shared" si="950"/>
        <v>1.9611896694491981E-2</v>
      </c>
      <c r="O8684" s="88">
        <f t="shared" si="951"/>
        <v>5.6745887954262473E-5</v>
      </c>
      <c r="P8684" s="88">
        <f t="shared" si="952"/>
        <v>3.1270083091064023E-7</v>
      </c>
      <c r="Q8684" s="88">
        <f t="shared" si="953"/>
        <v>3.1792246632204036E-5</v>
      </c>
      <c r="R8684" s="89">
        <f t="shared" si="954"/>
        <v>1.1209158089456562E-2</v>
      </c>
      <c r="S8684" s="88">
        <f t="shared" si="956"/>
        <v>5.6696969974109793E-2</v>
      </c>
    </row>
    <row r="8685" spans="1:19" x14ac:dyDescent="0.2">
      <c r="A8685" s="60">
        <v>2004</v>
      </c>
      <c r="B8685" s="61">
        <v>12</v>
      </c>
      <c r="C8685" s="61">
        <v>27</v>
      </c>
      <c r="D8685" s="61">
        <v>19</v>
      </c>
      <c r="E8685" s="87">
        <v>4.7946221788313953E-2</v>
      </c>
      <c r="F8685" s="87">
        <v>1.7366820907322049E-2</v>
      </c>
      <c r="G8685" s="87">
        <v>1.4049599999999879E-3</v>
      </c>
      <c r="H8685" s="87">
        <v>1.6661480863503531E-6</v>
      </c>
      <c r="I8685" s="87">
        <v>6.4846814516129276E-5</v>
      </c>
      <c r="J8685" s="87">
        <v>1.0013941015159029E-2</v>
      </c>
      <c r="K8685" s="88">
        <v>7.6798456673397492E-2</v>
      </c>
      <c r="L8685" s="84"/>
      <c r="M8685" s="88">
        <f t="shared" si="955"/>
        <v>3.6452852032141235E-2</v>
      </c>
      <c r="N8685" s="88">
        <f t="shared" si="950"/>
        <v>1.9185205155087197E-2</v>
      </c>
      <c r="O8685" s="88">
        <f t="shared" si="951"/>
        <v>5.6104823839481168E-4</v>
      </c>
      <c r="P8685" s="88">
        <f t="shared" si="952"/>
        <v>3.0916821756038877E-6</v>
      </c>
      <c r="Q8685" s="88">
        <f t="shared" si="953"/>
        <v>3.1792246632204036E-5</v>
      </c>
      <c r="R8685" s="89">
        <f t="shared" si="954"/>
        <v>1.0013941015159029E-2</v>
      </c>
      <c r="S8685" s="88">
        <f t="shared" si="956"/>
        <v>5.6233989354431052E-2</v>
      </c>
    </row>
    <row r="8686" spans="1:19" x14ac:dyDescent="0.2">
      <c r="A8686" s="60">
        <v>2004</v>
      </c>
      <c r="B8686" s="61">
        <v>12</v>
      </c>
      <c r="C8686" s="61">
        <v>27</v>
      </c>
      <c r="D8686" s="61">
        <v>20</v>
      </c>
      <c r="E8686" s="87">
        <v>4.7556022925569735E-2</v>
      </c>
      <c r="F8686" s="87">
        <v>1.6579585112372026E-2</v>
      </c>
      <c r="G8686" s="87">
        <v>1.4049599999999879E-3</v>
      </c>
      <c r="H8686" s="87">
        <v>1.6661480863503531E-6</v>
      </c>
      <c r="I8686" s="87">
        <v>6.4846814516129276E-5</v>
      </c>
      <c r="J8686" s="87">
        <v>9.1652295282498072E-3</v>
      </c>
      <c r="K8686" s="88">
        <v>7.4772310528794017E-2</v>
      </c>
      <c r="L8686" s="84"/>
      <c r="M8686" s="88">
        <f t="shared" si="955"/>
        <v>3.6156189211251528E-2</v>
      </c>
      <c r="N8686" s="88">
        <f t="shared" si="950"/>
        <v>1.8315542232198608E-2</v>
      </c>
      <c r="O8686" s="88">
        <f t="shared" si="951"/>
        <v>5.6104823839481168E-4</v>
      </c>
      <c r="P8686" s="88">
        <f t="shared" si="952"/>
        <v>3.0916821756038877E-6</v>
      </c>
      <c r="Q8686" s="88">
        <f t="shared" si="953"/>
        <v>3.1792246632204036E-5</v>
      </c>
      <c r="R8686" s="89">
        <f t="shared" si="954"/>
        <v>9.1652295282498072E-3</v>
      </c>
      <c r="S8686" s="88">
        <f t="shared" si="956"/>
        <v>5.5067663610652753E-2</v>
      </c>
    </row>
    <row r="8687" spans="1:19" x14ac:dyDescent="0.2">
      <c r="A8687" s="60">
        <v>2004</v>
      </c>
      <c r="B8687" s="61">
        <v>12</v>
      </c>
      <c r="C8687" s="61">
        <v>27</v>
      </c>
      <c r="D8687" s="61">
        <v>21</v>
      </c>
      <c r="E8687" s="87">
        <v>4.4371717246166641E-2</v>
      </c>
      <c r="F8687" s="87">
        <v>1.6364988746041344E-2</v>
      </c>
      <c r="G8687" s="87">
        <v>1.4049599999999879E-3</v>
      </c>
      <c r="H8687" s="87">
        <v>1.6661480863503531E-6</v>
      </c>
      <c r="I8687" s="87">
        <v>6.4846814516129276E-5</v>
      </c>
      <c r="J8687" s="87">
        <v>9.7933982084282556E-3</v>
      </c>
      <c r="K8687" s="88">
        <v>7.2001577163238711E-2</v>
      </c>
      <c r="L8687" s="84"/>
      <c r="M8687" s="88">
        <f t="shared" si="955"/>
        <v>3.3735205462649263E-2</v>
      </c>
      <c r="N8687" s="88">
        <f t="shared" si="950"/>
        <v>1.8078476661271083E-2</v>
      </c>
      <c r="O8687" s="88">
        <f t="shared" si="951"/>
        <v>5.6104823839481168E-4</v>
      </c>
      <c r="P8687" s="88">
        <f t="shared" si="952"/>
        <v>3.0916821756038877E-6</v>
      </c>
      <c r="Q8687" s="88">
        <f t="shared" si="953"/>
        <v>3.1792246632204036E-5</v>
      </c>
      <c r="R8687" s="89">
        <f t="shared" si="954"/>
        <v>9.7933982084282556E-3</v>
      </c>
      <c r="S8687" s="88">
        <f t="shared" si="956"/>
        <v>5.2409614291122966E-2</v>
      </c>
    </row>
    <row r="8688" spans="1:19" x14ac:dyDescent="0.2">
      <c r="A8688" s="60">
        <v>2004</v>
      </c>
      <c r="B8688" s="61">
        <v>12</v>
      </c>
      <c r="C8688" s="61">
        <v>27</v>
      </c>
      <c r="D8688" s="61">
        <v>22</v>
      </c>
      <c r="E8688" s="87">
        <v>4.188471001035339E-2</v>
      </c>
      <c r="F8688" s="87">
        <v>1.5400149212149689E-2</v>
      </c>
      <c r="G8688" s="87">
        <v>1.4049599999999879E-3</v>
      </c>
      <c r="H8688" s="87">
        <v>1.6661480863503531E-6</v>
      </c>
      <c r="I8688" s="87">
        <v>6.4846814516129276E-5</v>
      </c>
      <c r="J8688" s="87">
        <v>9.1976391015560661E-3</v>
      </c>
      <c r="K8688" s="88">
        <v>6.7953971286661613E-2</v>
      </c>
      <c r="L8688" s="84"/>
      <c r="M8688" s="88">
        <f t="shared" si="955"/>
        <v>3.1844368116377669E-2</v>
      </c>
      <c r="N8688" s="88">
        <f t="shared" si="950"/>
        <v>1.7012614089287871E-2</v>
      </c>
      <c r="O8688" s="88">
        <f t="shared" si="951"/>
        <v>5.6104823839481168E-4</v>
      </c>
      <c r="P8688" s="88">
        <f t="shared" si="952"/>
        <v>3.0916821756038877E-6</v>
      </c>
      <c r="Q8688" s="88">
        <f t="shared" si="953"/>
        <v>3.1792246632204036E-5</v>
      </c>
      <c r="R8688" s="89">
        <f t="shared" si="954"/>
        <v>9.1976391015560661E-3</v>
      </c>
      <c r="S8688" s="88">
        <f t="shared" si="956"/>
        <v>4.9452914372868161E-2</v>
      </c>
    </row>
    <row r="8689" spans="1:19" x14ac:dyDescent="0.2">
      <c r="A8689" s="60">
        <v>2004</v>
      </c>
      <c r="B8689" s="61">
        <v>12</v>
      </c>
      <c r="C8689" s="61">
        <v>27</v>
      </c>
      <c r="D8689" s="61">
        <v>23</v>
      </c>
      <c r="E8689" s="87">
        <v>3.8584290184332522E-2</v>
      </c>
      <c r="F8689" s="87">
        <v>1.4856155261965053E-2</v>
      </c>
      <c r="G8689" s="87">
        <v>1.4049599999999879E-3</v>
      </c>
      <c r="H8689" s="87">
        <v>1.6661480863503531E-6</v>
      </c>
      <c r="I8689" s="87">
        <v>6.4846814516129276E-5</v>
      </c>
      <c r="J8689" s="87">
        <v>9.4877086076731888E-3</v>
      </c>
      <c r="K8689" s="88">
        <v>6.439962701657323E-2</v>
      </c>
      <c r="L8689" s="84"/>
      <c r="M8689" s="88">
        <f t="shared" si="955"/>
        <v>2.9335104381415188E-2</v>
      </c>
      <c r="N8689" s="88">
        <f t="shared" si="950"/>
        <v>1.6411661526172631E-2</v>
      </c>
      <c r="O8689" s="88">
        <f t="shared" si="951"/>
        <v>5.6104823839481168E-4</v>
      </c>
      <c r="P8689" s="88">
        <f t="shared" si="952"/>
        <v>3.0916821756038877E-6</v>
      </c>
      <c r="Q8689" s="88">
        <f t="shared" si="953"/>
        <v>3.1792246632204036E-5</v>
      </c>
      <c r="R8689" s="89">
        <f t="shared" si="954"/>
        <v>9.4877086076731888E-3</v>
      </c>
      <c r="S8689" s="88">
        <f t="shared" si="956"/>
        <v>4.6342698074790439E-2</v>
      </c>
    </row>
    <row r="8690" spans="1:19" x14ac:dyDescent="0.2">
      <c r="A8690" s="60">
        <v>2004</v>
      </c>
      <c r="B8690" s="61">
        <v>12</v>
      </c>
      <c r="C8690" s="61">
        <v>27</v>
      </c>
      <c r="D8690" s="61">
        <v>24</v>
      </c>
      <c r="E8690" s="87">
        <v>3.2451697683395939E-2</v>
      </c>
      <c r="F8690" s="87">
        <v>1.4150111723133596E-2</v>
      </c>
      <c r="G8690" s="87">
        <v>1.4049599999999879E-3</v>
      </c>
      <c r="H8690" s="87">
        <v>1.6661480863503531E-6</v>
      </c>
      <c r="I8690" s="87">
        <v>6.4846814516129276E-5</v>
      </c>
      <c r="J8690" s="87">
        <v>1.0229169681579447E-2</v>
      </c>
      <c r="K8690" s="88">
        <v>5.8302452050711454E-2</v>
      </c>
      <c r="L8690" s="84"/>
      <c r="M8690" s="88">
        <f t="shared" si="955"/>
        <v>2.4672578771012518E-2</v>
      </c>
      <c r="N8690" s="88">
        <f t="shared" si="950"/>
        <v>1.5631692053740615E-2</v>
      </c>
      <c r="O8690" s="88">
        <f t="shared" si="951"/>
        <v>5.6104823839481168E-4</v>
      </c>
      <c r="P8690" s="88">
        <f t="shared" si="952"/>
        <v>3.0916821756038877E-6</v>
      </c>
      <c r="Q8690" s="88">
        <f t="shared" si="953"/>
        <v>3.1792246632204036E-5</v>
      </c>
      <c r="R8690" s="89">
        <f t="shared" si="954"/>
        <v>1.0229169681579447E-2</v>
      </c>
      <c r="S8690" s="88">
        <f t="shared" si="956"/>
        <v>4.090020299195575E-2</v>
      </c>
    </row>
    <row r="8691" spans="1:19" x14ac:dyDescent="0.2">
      <c r="A8691" s="60">
        <v>2004</v>
      </c>
      <c r="B8691" s="61">
        <v>12</v>
      </c>
      <c r="C8691" s="61">
        <v>28</v>
      </c>
      <c r="D8691" s="61">
        <v>1</v>
      </c>
      <c r="E8691" s="87">
        <v>2.9845044340504733E-2</v>
      </c>
      <c r="F8691" s="87">
        <v>1.3678966246270434E-2</v>
      </c>
      <c r="G8691" s="87">
        <v>1.4049599999999879E-3</v>
      </c>
      <c r="H8691" s="87">
        <v>1.6661480863503531E-6</v>
      </c>
      <c r="I8691" s="87">
        <v>6.4846814516129276E-5</v>
      </c>
      <c r="J8691" s="87">
        <v>1.04210444091193E-2</v>
      </c>
      <c r="K8691" s="88">
        <v>5.5416527958496935E-2</v>
      </c>
      <c r="L8691" s="84"/>
      <c r="M8691" s="88">
        <f t="shared" si="955"/>
        <v>2.2690776137490751E-2</v>
      </c>
      <c r="N8691" s="88">
        <f t="shared" si="950"/>
        <v>1.5111215526703924E-2</v>
      </c>
      <c r="O8691" s="88">
        <f t="shared" si="951"/>
        <v>5.6104823839481168E-4</v>
      </c>
      <c r="P8691" s="88">
        <f t="shared" si="952"/>
        <v>3.0916821756038877E-6</v>
      </c>
      <c r="Q8691" s="88">
        <f t="shared" si="953"/>
        <v>3.1792246632204036E-5</v>
      </c>
      <c r="R8691" s="89">
        <f t="shared" si="954"/>
        <v>1.04210444091193E-2</v>
      </c>
      <c r="S8691" s="88">
        <f t="shared" si="956"/>
        <v>3.8397923831397299E-2</v>
      </c>
    </row>
    <row r="8692" spans="1:19" x14ac:dyDescent="0.2">
      <c r="A8692" s="60">
        <v>2004</v>
      </c>
      <c r="B8692" s="61">
        <v>12</v>
      </c>
      <c r="C8692" s="61">
        <v>28</v>
      </c>
      <c r="D8692" s="61">
        <v>2</v>
      </c>
      <c r="E8692" s="87">
        <v>2.7665286649307345E-2</v>
      </c>
      <c r="F8692" s="87">
        <v>1.3383839478904114E-2</v>
      </c>
      <c r="G8692" s="87">
        <v>1.4049599999999879E-3</v>
      </c>
      <c r="H8692" s="87">
        <v>1.6661480863503531E-6</v>
      </c>
      <c r="I8692" s="87">
        <v>6.4846814516129276E-5</v>
      </c>
      <c r="J8692" s="87">
        <v>1.0869178504595055E-2</v>
      </c>
      <c r="K8692" s="88">
        <v>5.3389777595408985E-2</v>
      </c>
      <c r="L8692" s="84"/>
      <c r="M8692" s="88">
        <f t="shared" si="955"/>
        <v>2.1033536388049077E-2</v>
      </c>
      <c r="N8692" s="88">
        <f t="shared" si="950"/>
        <v>1.4785187659606305E-2</v>
      </c>
      <c r="O8692" s="88">
        <f t="shared" si="951"/>
        <v>5.6104823839481168E-4</v>
      </c>
      <c r="P8692" s="88">
        <f t="shared" si="952"/>
        <v>3.0916821756038877E-6</v>
      </c>
      <c r="Q8692" s="88">
        <f t="shared" si="953"/>
        <v>3.1792246632204036E-5</v>
      </c>
      <c r="R8692" s="89">
        <f t="shared" si="954"/>
        <v>1.0869178504595055E-2</v>
      </c>
      <c r="S8692" s="88">
        <f t="shared" si="956"/>
        <v>3.6414656214858003E-2</v>
      </c>
    </row>
    <row r="8693" spans="1:19" x14ac:dyDescent="0.2">
      <c r="A8693" s="60">
        <v>2004</v>
      </c>
      <c r="B8693" s="61">
        <v>12</v>
      </c>
      <c r="C8693" s="61">
        <v>28</v>
      </c>
      <c r="D8693" s="61">
        <v>3</v>
      </c>
      <c r="E8693" s="87">
        <v>2.6880987773508839E-2</v>
      </c>
      <c r="F8693" s="87">
        <v>1.3137595665152876E-2</v>
      </c>
      <c r="G8693" s="87">
        <v>1.4049599999999879E-3</v>
      </c>
      <c r="H8693" s="87">
        <v>1.6661480863503531E-6</v>
      </c>
      <c r="I8693" s="87">
        <v>6.4846814516129276E-5</v>
      </c>
      <c r="J8693" s="87">
        <v>1.0971924274487952E-2</v>
      </c>
      <c r="K8693" s="88">
        <v>5.246198067575214E-2</v>
      </c>
      <c r="L8693" s="84"/>
      <c r="M8693" s="88">
        <f t="shared" si="955"/>
        <v>2.043724475542192E-2</v>
      </c>
      <c r="N8693" s="88">
        <f t="shared" si="950"/>
        <v>1.4513161011194403E-2</v>
      </c>
      <c r="O8693" s="88">
        <f t="shared" si="951"/>
        <v>5.6104823839481168E-4</v>
      </c>
      <c r="P8693" s="88">
        <f t="shared" si="952"/>
        <v>3.0916821756038877E-6</v>
      </c>
      <c r="Q8693" s="88">
        <f t="shared" si="953"/>
        <v>3.1792246632204036E-5</v>
      </c>
      <c r="R8693" s="89">
        <f t="shared" si="954"/>
        <v>1.0971924274487952E-2</v>
      </c>
      <c r="S8693" s="88">
        <f t="shared" si="956"/>
        <v>3.5546337933818943E-2</v>
      </c>
    </row>
    <row r="8694" spans="1:19" x14ac:dyDescent="0.2">
      <c r="A8694" s="60">
        <v>2004</v>
      </c>
      <c r="B8694" s="61">
        <v>12</v>
      </c>
      <c r="C8694" s="61">
        <v>28</v>
      </c>
      <c r="D8694" s="61">
        <v>4</v>
      </c>
      <c r="E8694" s="87">
        <v>2.7748754363042371E-2</v>
      </c>
      <c r="F8694" s="87">
        <v>1.2678243350888576E-2</v>
      </c>
      <c r="G8694" s="87">
        <v>1.4049599999999879E-3</v>
      </c>
      <c r="H8694" s="87">
        <v>1.6661480863503531E-6</v>
      </c>
      <c r="I8694" s="87">
        <v>6.4846814516129276E-5</v>
      </c>
      <c r="J8694" s="87">
        <v>1.0328361506816678E-2</v>
      </c>
      <c r="K8694" s="88">
        <v>5.22268321833501E-2</v>
      </c>
      <c r="L8694" s="84"/>
      <c r="M8694" s="88">
        <f t="shared" si="955"/>
        <v>2.1096995741148421E-2</v>
      </c>
      <c r="N8694" s="88">
        <f t="shared" si="950"/>
        <v>1.4005712443914646E-2</v>
      </c>
      <c r="O8694" s="88">
        <f t="shared" si="951"/>
        <v>5.6104823839481168E-4</v>
      </c>
      <c r="P8694" s="88">
        <f t="shared" si="952"/>
        <v>3.0916821756038877E-6</v>
      </c>
      <c r="Q8694" s="88">
        <f t="shared" si="953"/>
        <v>3.1792246632204036E-5</v>
      </c>
      <c r="R8694" s="89">
        <f t="shared" si="954"/>
        <v>1.0328361506816678E-2</v>
      </c>
      <c r="S8694" s="88">
        <f t="shared" si="956"/>
        <v>3.5698640352265686E-2</v>
      </c>
    </row>
    <row r="8695" spans="1:19" x14ac:dyDescent="0.2">
      <c r="A8695" s="60">
        <v>2004</v>
      </c>
      <c r="B8695" s="61">
        <v>12</v>
      </c>
      <c r="C8695" s="61">
        <v>28</v>
      </c>
      <c r="D8695" s="61">
        <v>5</v>
      </c>
      <c r="E8695" s="87">
        <v>2.7785179145947511E-2</v>
      </c>
      <c r="F8695" s="87">
        <v>1.2682877569214945E-2</v>
      </c>
      <c r="G8695" s="87">
        <v>1.4049599999999879E-3</v>
      </c>
      <c r="H8695" s="87">
        <v>1.6661480863503531E-6</v>
      </c>
      <c r="I8695" s="87">
        <v>6.4846814516129276E-5</v>
      </c>
      <c r="J8695" s="87">
        <v>1.0832784618440054E-2</v>
      </c>
      <c r="K8695" s="88">
        <v>5.2772314296204985E-2</v>
      </c>
      <c r="L8695" s="84"/>
      <c r="M8695" s="88">
        <f t="shared" si="955"/>
        <v>2.112468900188972E-2</v>
      </c>
      <c r="N8695" s="88">
        <f t="shared" si="950"/>
        <v>1.4010831885739913E-2</v>
      </c>
      <c r="O8695" s="88">
        <f t="shared" si="951"/>
        <v>5.6104823839481168E-4</v>
      </c>
      <c r="P8695" s="88">
        <f t="shared" si="952"/>
        <v>3.0916821756038877E-6</v>
      </c>
      <c r="Q8695" s="88">
        <f t="shared" si="953"/>
        <v>3.1792246632204036E-5</v>
      </c>
      <c r="R8695" s="89">
        <f t="shared" si="954"/>
        <v>1.0832784618440054E-2</v>
      </c>
      <c r="S8695" s="88">
        <f t="shared" si="956"/>
        <v>3.5731453054832253E-2</v>
      </c>
    </row>
    <row r="8696" spans="1:19" x14ac:dyDescent="0.2">
      <c r="A8696" s="60">
        <v>2004</v>
      </c>
      <c r="B8696" s="61">
        <v>12</v>
      </c>
      <c r="C8696" s="61">
        <v>28</v>
      </c>
      <c r="D8696" s="61">
        <v>6</v>
      </c>
      <c r="E8696" s="87">
        <v>2.9076068250140464E-2</v>
      </c>
      <c r="F8696" s="87">
        <v>1.3392899076713021E-2</v>
      </c>
      <c r="G8696" s="87">
        <v>1.4049599999999879E-3</v>
      </c>
      <c r="H8696" s="87">
        <v>1.6661480863503531E-6</v>
      </c>
      <c r="I8696" s="87">
        <v>6.4846814516129276E-5</v>
      </c>
      <c r="J8696" s="87">
        <v>1.0495510177115374E-2</v>
      </c>
      <c r="K8696" s="88">
        <v>5.4435950466571334E-2</v>
      </c>
      <c r="L8696" s="84"/>
      <c r="M8696" s="88">
        <f t="shared" si="955"/>
        <v>2.2106134207578863E-2</v>
      </c>
      <c r="N8696" s="88">
        <f t="shared" si="950"/>
        <v>1.4795195838046908E-2</v>
      </c>
      <c r="O8696" s="88">
        <f t="shared" si="951"/>
        <v>5.6104823839481168E-4</v>
      </c>
      <c r="P8696" s="88">
        <f t="shared" si="952"/>
        <v>3.0916821756038877E-6</v>
      </c>
      <c r="Q8696" s="88">
        <f t="shared" si="953"/>
        <v>3.1792246632204036E-5</v>
      </c>
      <c r="R8696" s="89">
        <f t="shared" si="954"/>
        <v>1.0495510177115374E-2</v>
      </c>
      <c r="S8696" s="88">
        <f t="shared" si="956"/>
        <v>3.749726221282839E-2</v>
      </c>
    </row>
    <row r="8697" spans="1:19" x14ac:dyDescent="0.2">
      <c r="A8697" s="60">
        <v>2004</v>
      </c>
      <c r="B8697" s="61">
        <v>12</v>
      </c>
      <c r="C8697" s="61">
        <v>28</v>
      </c>
      <c r="D8697" s="61">
        <v>7</v>
      </c>
      <c r="E8697" s="87">
        <v>3.4180650074610693E-2</v>
      </c>
      <c r="F8697" s="87">
        <v>1.4420080171756264E-2</v>
      </c>
      <c r="G8697" s="87">
        <v>1.421013333333321E-4</v>
      </c>
      <c r="H8697" s="87">
        <v>1.6851858031628439E-7</v>
      </c>
      <c r="I8697" s="87">
        <v>6.4846814516129276E-5</v>
      </c>
      <c r="J8697" s="87">
        <v>9.4128585522627716E-3</v>
      </c>
      <c r="K8697" s="88">
        <v>5.8220705465059509E-2</v>
      </c>
      <c r="L8697" s="84"/>
      <c r="M8697" s="88">
        <f t="shared" si="955"/>
        <v>2.5987077460102752E-2</v>
      </c>
      <c r="N8697" s="88">
        <f t="shared" si="950"/>
        <v>1.5929927412984907E-2</v>
      </c>
      <c r="O8697" s="88">
        <f t="shared" si="951"/>
        <v>5.6745887954262473E-5</v>
      </c>
      <c r="P8697" s="88">
        <f t="shared" si="952"/>
        <v>3.1270083091064023E-7</v>
      </c>
      <c r="Q8697" s="88">
        <f t="shared" si="953"/>
        <v>3.1792246632204036E-5</v>
      </c>
      <c r="R8697" s="89">
        <f t="shared" si="954"/>
        <v>9.4128585522627716E-3</v>
      </c>
      <c r="S8697" s="88">
        <f t="shared" si="956"/>
        <v>4.2005855708505034E-2</v>
      </c>
    </row>
    <row r="8698" spans="1:19" x14ac:dyDescent="0.2">
      <c r="A8698" s="60">
        <v>2004</v>
      </c>
      <c r="B8698" s="61">
        <v>12</v>
      </c>
      <c r="C8698" s="61">
        <v>28</v>
      </c>
      <c r="D8698" s="61">
        <v>8</v>
      </c>
      <c r="E8698" s="87">
        <v>3.8481936373396218E-2</v>
      </c>
      <c r="F8698" s="87">
        <v>1.6379380009130296E-2</v>
      </c>
      <c r="G8698" s="87">
        <v>1.421013333333321E-4</v>
      </c>
      <c r="H8698" s="87">
        <v>1.6851858031628439E-7</v>
      </c>
      <c r="I8698" s="87">
        <v>6.4846814516129276E-5</v>
      </c>
      <c r="J8698" s="87">
        <v>8.7878282991755395E-3</v>
      </c>
      <c r="K8698" s="88">
        <v>6.385626134813184E-2</v>
      </c>
      <c r="L8698" s="84"/>
      <c r="M8698" s="88">
        <f t="shared" si="955"/>
        <v>2.9257286188743827E-2</v>
      </c>
      <c r="N8698" s="88">
        <f t="shared" si="950"/>
        <v>1.8094374754323104E-2</v>
      </c>
      <c r="O8698" s="88">
        <f t="shared" si="951"/>
        <v>5.6745887954262473E-5</v>
      </c>
      <c r="P8698" s="88">
        <f t="shared" si="952"/>
        <v>3.1270083091064023E-7</v>
      </c>
      <c r="Q8698" s="88">
        <f t="shared" si="953"/>
        <v>3.1792246632204036E-5</v>
      </c>
      <c r="R8698" s="89">
        <f t="shared" si="954"/>
        <v>8.7878282991755395E-3</v>
      </c>
      <c r="S8698" s="88">
        <f t="shared" si="956"/>
        <v>4.7440511778484309E-2</v>
      </c>
    </row>
    <row r="8699" spans="1:19" x14ac:dyDescent="0.2">
      <c r="A8699" s="60">
        <v>2004</v>
      </c>
      <c r="B8699" s="61">
        <v>12</v>
      </c>
      <c r="C8699" s="61">
        <v>28</v>
      </c>
      <c r="D8699" s="61">
        <v>9</v>
      </c>
      <c r="E8699" s="87">
        <v>4.1696720895324849E-2</v>
      </c>
      <c r="F8699" s="87">
        <v>1.7571827345565255E-2</v>
      </c>
      <c r="G8699" s="87">
        <v>1.421013333333321E-4</v>
      </c>
      <c r="H8699" s="87">
        <v>1.6851858031628439E-7</v>
      </c>
      <c r="I8699" s="87">
        <v>6.4846814516129276E-5</v>
      </c>
      <c r="J8699" s="87">
        <v>8.7716210991617607E-3</v>
      </c>
      <c r="K8699" s="88">
        <v>6.8247286006481639E-2</v>
      </c>
      <c r="L8699" s="84"/>
      <c r="M8699" s="88">
        <f t="shared" si="955"/>
        <v>3.1701442581513958E-2</v>
      </c>
      <c r="N8699" s="88">
        <f t="shared" si="950"/>
        <v>1.9411676689330484E-2</v>
      </c>
      <c r="O8699" s="88">
        <f t="shared" si="951"/>
        <v>5.6745887954262473E-5</v>
      </c>
      <c r="P8699" s="88">
        <f t="shared" si="952"/>
        <v>3.1270083091064023E-7</v>
      </c>
      <c r="Q8699" s="88">
        <f t="shared" si="953"/>
        <v>3.1792246632204036E-5</v>
      </c>
      <c r="R8699" s="89">
        <f t="shared" si="954"/>
        <v>8.7716210991617607E-3</v>
      </c>
      <c r="S8699" s="88">
        <f t="shared" si="956"/>
        <v>5.1201970106261818E-2</v>
      </c>
    </row>
    <row r="8700" spans="1:19" x14ac:dyDescent="0.2">
      <c r="A8700" s="60">
        <v>2004</v>
      </c>
      <c r="B8700" s="61">
        <v>12</v>
      </c>
      <c r="C8700" s="61">
        <v>28</v>
      </c>
      <c r="D8700" s="61">
        <v>10</v>
      </c>
      <c r="E8700" s="87">
        <v>4.1372065196043688E-2</v>
      </c>
      <c r="F8700" s="87">
        <v>1.8960850293183455E-2</v>
      </c>
      <c r="G8700" s="87">
        <v>1.421013333333321E-4</v>
      </c>
      <c r="H8700" s="87">
        <v>1.6851858031628439E-7</v>
      </c>
      <c r="I8700" s="87">
        <v>6.4846814516129276E-5</v>
      </c>
      <c r="J8700" s="87">
        <v>1.2608573893796458E-2</v>
      </c>
      <c r="K8700" s="88">
        <v>7.3148606049453391E-2</v>
      </c>
      <c r="L8700" s="84"/>
      <c r="M8700" s="88">
        <f t="shared" si="955"/>
        <v>3.1454611325037941E-2</v>
      </c>
      <c r="N8700" s="88">
        <f t="shared" si="950"/>
        <v>2.0946136586014494E-2</v>
      </c>
      <c r="O8700" s="88">
        <f t="shared" si="951"/>
        <v>5.6745887954262473E-5</v>
      </c>
      <c r="P8700" s="88">
        <f t="shared" si="952"/>
        <v>3.1270083091064023E-7</v>
      </c>
      <c r="Q8700" s="88">
        <f t="shared" si="953"/>
        <v>3.1792246632204036E-5</v>
      </c>
      <c r="R8700" s="89">
        <f t="shared" si="954"/>
        <v>1.2608573893796458E-2</v>
      </c>
      <c r="S8700" s="88">
        <f t="shared" si="956"/>
        <v>5.2489598746469815E-2</v>
      </c>
    </row>
    <row r="8701" spans="1:19" x14ac:dyDescent="0.2">
      <c r="A8701" s="60">
        <v>2004</v>
      </c>
      <c r="B8701" s="61">
        <v>12</v>
      </c>
      <c r="C8701" s="61">
        <v>28</v>
      </c>
      <c r="D8701" s="61">
        <v>11</v>
      </c>
      <c r="E8701" s="87">
        <v>3.9949715385902147E-2</v>
      </c>
      <c r="F8701" s="87">
        <v>2.0004961994340546E-2</v>
      </c>
      <c r="G8701" s="87">
        <v>1.421013333333321E-4</v>
      </c>
      <c r="H8701" s="87">
        <v>1.6851858031628439E-7</v>
      </c>
      <c r="I8701" s="87">
        <v>6.4846814516129276E-5</v>
      </c>
      <c r="J8701" s="87">
        <v>1.4792807615155936E-2</v>
      </c>
      <c r="K8701" s="88">
        <v>7.4954601661828407E-2</v>
      </c>
      <c r="L8701" s="84"/>
      <c r="M8701" s="88">
        <f t="shared" si="955"/>
        <v>3.0373218355307197E-2</v>
      </c>
      <c r="N8701" s="88">
        <f t="shared" si="950"/>
        <v>2.2099571477663567E-2</v>
      </c>
      <c r="O8701" s="88">
        <f t="shared" si="951"/>
        <v>5.6745887954262473E-5</v>
      </c>
      <c r="P8701" s="88">
        <f t="shared" si="952"/>
        <v>3.1270083091064023E-7</v>
      </c>
      <c r="Q8701" s="88">
        <f t="shared" si="953"/>
        <v>3.1792246632204036E-5</v>
      </c>
      <c r="R8701" s="89">
        <f t="shared" si="954"/>
        <v>1.4792807615155936E-2</v>
      </c>
      <c r="S8701" s="88">
        <f t="shared" si="956"/>
        <v>5.2561640668388143E-2</v>
      </c>
    </row>
    <row r="8702" spans="1:19" x14ac:dyDescent="0.2">
      <c r="A8702" s="60">
        <v>2004</v>
      </c>
      <c r="B8702" s="61">
        <v>12</v>
      </c>
      <c r="C8702" s="61">
        <v>28</v>
      </c>
      <c r="D8702" s="61">
        <v>12</v>
      </c>
      <c r="E8702" s="87">
        <v>4.0715098899307717E-2</v>
      </c>
      <c r="F8702" s="87">
        <v>1.9843967337824765E-2</v>
      </c>
      <c r="G8702" s="87">
        <v>1.421013333333321E-4</v>
      </c>
      <c r="H8702" s="87">
        <v>1.6851858031628439E-7</v>
      </c>
      <c r="I8702" s="87">
        <v>6.4846814516129276E-5</v>
      </c>
      <c r="J8702" s="87">
        <v>1.4833076208546158E-2</v>
      </c>
      <c r="K8702" s="88">
        <v>7.5599259112108422E-2</v>
      </c>
      <c r="L8702" s="84"/>
      <c r="M8702" s="88">
        <f t="shared" si="955"/>
        <v>3.095512889844021E-2</v>
      </c>
      <c r="N8702" s="88">
        <f t="shared" si="950"/>
        <v>2.1921719956615994E-2</v>
      </c>
      <c r="O8702" s="88">
        <f t="shared" si="951"/>
        <v>5.6745887954262473E-5</v>
      </c>
      <c r="P8702" s="88">
        <f t="shared" si="952"/>
        <v>3.1270083091064023E-7</v>
      </c>
      <c r="Q8702" s="88">
        <f t="shared" si="953"/>
        <v>3.1792246632204036E-5</v>
      </c>
      <c r="R8702" s="89">
        <f t="shared" si="954"/>
        <v>1.4833076208546158E-2</v>
      </c>
      <c r="S8702" s="88">
        <f t="shared" si="956"/>
        <v>5.2965699690473579E-2</v>
      </c>
    </row>
    <row r="8703" spans="1:19" x14ac:dyDescent="0.2">
      <c r="A8703" s="60">
        <v>2004</v>
      </c>
      <c r="B8703" s="61">
        <v>12</v>
      </c>
      <c r="C8703" s="61">
        <v>28</v>
      </c>
      <c r="D8703" s="61">
        <v>13</v>
      </c>
      <c r="E8703" s="87">
        <v>4.0156330677768783E-2</v>
      </c>
      <c r="F8703" s="87">
        <v>1.9358225098492086E-2</v>
      </c>
      <c r="G8703" s="87">
        <v>1.421013333333321E-4</v>
      </c>
      <c r="H8703" s="87">
        <v>1.6851858031628439E-7</v>
      </c>
      <c r="I8703" s="87">
        <v>6.4846814516129276E-5</v>
      </c>
      <c r="J8703" s="87">
        <v>1.284786097749332E-2</v>
      </c>
      <c r="K8703" s="88">
        <v>7.2569533420183976E-2</v>
      </c>
      <c r="L8703" s="84"/>
      <c r="M8703" s="88">
        <f t="shared" si="955"/>
        <v>3.0530305115870838E-2</v>
      </c>
      <c r="N8703" s="88">
        <f t="shared" si="950"/>
        <v>2.1385118320437442E-2</v>
      </c>
      <c r="O8703" s="88">
        <f t="shared" si="951"/>
        <v>5.6745887954262473E-5</v>
      </c>
      <c r="P8703" s="88">
        <f t="shared" si="952"/>
        <v>3.1270083091064023E-7</v>
      </c>
      <c r="Q8703" s="88">
        <f t="shared" si="953"/>
        <v>3.1792246632204036E-5</v>
      </c>
      <c r="R8703" s="89">
        <f t="shared" si="954"/>
        <v>1.284786097749332E-2</v>
      </c>
      <c r="S8703" s="88">
        <f t="shared" si="956"/>
        <v>5.2004274271725659E-2</v>
      </c>
    </row>
    <row r="8704" spans="1:19" x14ac:dyDescent="0.2">
      <c r="A8704" s="60">
        <v>2004</v>
      </c>
      <c r="B8704" s="61">
        <v>12</v>
      </c>
      <c r="C8704" s="61">
        <v>28</v>
      </c>
      <c r="D8704" s="61">
        <v>14</v>
      </c>
      <c r="E8704" s="87">
        <v>3.7910088753257985E-2</v>
      </c>
      <c r="F8704" s="87">
        <v>1.9789465851079723E-2</v>
      </c>
      <c r="G8704" s="87">
        <v>1.421013333333321E-4</v>
      </c>
      <c r="H8704" s="87">
        <v>1.6851858031628439E-7</v>
      </c>
      <c r="I8704" s="87">
        <v>6.4846814516129276E-5</v>
      </c>
      <c r="J8704" s="87">
        <v>1.3815043312540012E-2</v>
      </c>
      <c r="K8704" s="88">
        <v>7.1721714583307491E-2</v>
      </c>
      <c r="L8704" s="84"/>
      <c r="M8704" s="88">
        <f t="shared" si="955"/>
        <v>2.8822518319570205E-2</v>
      </c>
      <c r="N8704" s="88">
        <f t="shared" si="950"/>
        <v>2.186151191911501E-2</v>
      </c>
      <c r="O8704" s="88">
        <f t="shared" si="951"/>
        <v>5.6745887954262473E-5</v>
      </c>
      <c r="P8704" s="88">
        <f t="shared" si="952"/>
        <v>3.1270083091064023E-7</v>
      </c>
      <c r="Q8704" s="88">
        <f t="shared" si="953"/>
        <v>3.1792246632204036E-5</v>
      </c>
      <c r="R8704" s="89">
        <f t="shared" si="954"/>
        <v>1.3815043312540012E-2</v>
      </c>
      <c r="S8704" s="88">
        <f t="shared" si="956"/>
        <v>5.0772881074102591E-2</v>
      </c>
    </row>
    <row r="8705" spans="1:19" x14ac:dyDescent="0.2">
      <c r="A8705" s="60">
        <v>2004</v>
      </c>
      <c r="B8705" s="61">
        <v>12</v>
      </c>
      <c r="C8705" s="61">
        <v>28</v>
      </c>
      <c r="D8705" s="61">
        <v>15</v>
      </c>
      <c r="E8705" s="87">
        <v>3.6831277738844419E-2</v>
      </c>
      <c r="F8705" s="87">
        <v>1.9687454009468086E-2</v>
      </c>
      <c r="G8705" s="87">
        <v>1.421013333333321E-4</v>
      </c>
      <c r="H8705" s="87">
        <v>1.6851858031628439E-7</v>
      </c>
      <c r="I8705" s="87">
        <v>6.4846814516129276E-5</v>
      </c>
      <c r="J8705" s="87">
        <v>1.4511172082636456E-2</v>
      </c>
      <c r="K8705" s="88">
        <v>7.1237020497378734E-2</v>
      </c>
      <c r="L8705" s="84"/>
      <c r="M8705" s="88">
        <f t="shared" si="955"/>
        <v>2.8002313164455211E-2</v>
      </c>
      <c r="N8705" s="88">
        <f t="shared" si="950"/>
        <v>2.1748818978938357E-2</v>
      </c>
      <c r="O8705" s="88">
        <f t="shared" si="951"/>
        <v>5.6745887954262473E-5</v>
      </c>
      <c r="P8705" s="88">
        <f t="shared" si="952"/>
        <v>3.1270083091064023E-7</v>
      </c>
      <c r="Q8705" s="88">
        <f t="shared" si="953"/>
        <v>3.1792246632204036E-5</v>
      </c>
      <c r="R8705" s="89">
        <f t="shared" si="954"/>
        <v>1.4511172082636456E-2</v>
      </c>
      <c r="S8705" s="88">
        <f t="shared" si="956"/>
        <v>4.983998297881094E-2</v>
      </c>
    </row>
    <row r="8706" spans="1:19" x14ac:dyDescent="0.2">
      <c r="A8706" s="60">
        <v>2004</v>
      </c>
      <c r="B8706" s="61">
        <v>12</v>
      </c>
      <c r="C8706" s="61">
        <v>28</v>
      </c>
      <c r="D8706" s="61">
        <v>16</v>
      </c>
      <c r="E8706" s="87">
        <v>3.7907498646786858E-2</v>
      </c>
      <c r="F8706" s="87">
        <v>1.9060802575228044E-2</v>
      </c>
      <c r="G8706" s="87">
        <v>1.421013333333321E-4</v>
      </c>
      <c r="H8706" s="87">
        <v>1.6851858031628439E-7</v>
      </c>
      <c r="I8706" s="87">
        <v>6.4846814516129276E-5</v>
      </c>
      <c r="J8706" s="87">
        <v>1.346333656437481E-2</v>
      </c>
      <c r="K8706" s="88">
        <v>7.0638754452819502E-2</v>
      </c>
      <c r="L8706" s="84"/>
      <c r="M8706" s="88">
        <f t="shared" si="955"/>
        <v>2.8820549097295374E-2</v>
      </c>
      <c r="N8706" s="88">
        <f t="shared" si="950"/>
        <v>2.105655432147557E-2</v>
      </c>
      <c r="O8706" s="88">
        <f t="shared" si="951"/>
        <v>5.6745887954262473E-5</v>
      </c>
      <c r="P8706" s="88">
        <f t="shared" si="952"/>
        <v>3.1270083091064023E-7</v>
      </c>
      <c r="Q8706" s="88">
        <f t="shared" si="953"/>
        <v>3.1792246632204036E-5</v>
      </c>
      <c r="R8706" s="89">
        <f t="shared" si="954"/>
        <v>1.346333656437481E-2</v>
      </c>
      <c r="S8706" s="88">
        <f t="shared" si="956"/>
        <v>4.9965954254188316E-2</v>
      </c>
    </row>
    <row r="8707" spans="1:19" x14ac:dyDescent="0.2">
      <c r="A8707" s="60">
        <v>2004</v>
      </c>
      <c r="B8707" s="61">
        <v>12</v>
      </c>
      <c r="C8707" s="61">
        <v>28</v>
      </c>
      <c r="D8707" s="61">
        <v>17</v>
      </c>
      <c r="E8707" s="87">
        <v>4.4035216389326032E-2</v>
      </c>
      <c r="F8707" s="87">
        <v>1.8726232463255641E-2</v>
      </c>
      <c r="G8707" s="87">
        <v>1.421013333333321E-4</v>
      </c>
      <c r="H8707" s="87">
        <v>1.6851858031628439E-7</v>
      </c>
      <c r="I8707" s="87">
        <v>6.4846814516129276E-5</v>
      </c>
      <c r="J8707" s="87">
        <v>1.1534932573302695E-2</v>
      </c>
      <c r="K8707" s="88">
        <v>7.4503498092314144E-2</v>
      </c>
      <c r="L8707" s="84"/>
      <c r="M8707" s="88">
        <f t="shared" si="955"/>
        <v>3.3479368496031614E-2</v>
      </c>
      <c r="N8707" s="88">
        <f t="shared" ref="N8707:N8770" si="957">F8707*W$5</f>
        <v>2.0686953214214494E-2</v>
      </c>
      <c r="O8707" s="88">
        <f t="shared" ref="O8707:O8770" si="958">G8707*X$5</f>
        <v>5.6745887954262473E-5</v>
      </c>
      <c r="P8707" s="88">
        <f t="shared" ref="P8707:P8770" si="959">H8707*Y$5</f>
        <v>3.1270083091064023E-7</v>
      </c>
      <c r="Q8707" s="88">
        <f t="shared" ref="Q8707:Q8770" si="960">I8707*Z$5</f>
        <v>3.1792246632204036E-5</v>
      </c>
      <c r="R8707" s="89">
        <f t="shared" ref="R8707:R8770" si="961">J8707</f>
        <v>1.1534932573302695E-2</v>
      </c>
      <c r="S8707" s="88">
        <f t="shared" si="956"/>
        <v>5.4255172545663484E-2</v>
      </c>
    </row>
    <row r="8708" spans="1:19" x14ac:dyDescent="0.2">
      <c r="A8708" s="60">
        <v>2004</v>
      </c>
      <c r="B8708" s="61">
        <v>12</v>
      </c>
      <c r="C8708" s="61">
        <v>28</v>
      </c>
      <c r="D8708" s="61">
        <v>18</v>
      </c>
      <c r="E8708" s="87">
        <v>4.7785600692313537E-2</v>
      </c>
      <c r="F8708" s="87">
        <v>1.8911190188995616E-2</v>
      </c>
      <c r="G8708" s="87">
        <v>1.421013333333321E-4</v>
      </c>
      <c r="H8708" s="87">
        <v>1.6851858031628439E-7</v>
      </c>
      <c r="I8708" s="87">
        <v>6.4846814516129276E-5</v>
      </c>
      <c r="J8708" s="87">
        <v>1.2854427832663981E-2</v>
      </c>
      <c r="K8708" s="88">
        <v>7.9758335380402917E-2</v>
      </c>
      <c r="L8708" s="84"/>
      <c r="M8708" s="88">
        <f t="shared" ref="M8708:M8771" si="962">E8708*V$5</f>
        <v>3.6330734025187654E-2</v>
      </c>
      <c r="N8708" s="88">
        <f t="shared" si="957"/>
        <v>2.0891276845596201E-2</v>
      </c>
      <c r="O8708" s="88">
        <f t="shared" si="958"/>
        <v>5.6745887954262473E-5</v>
      </c>
      <c r="P8708" s="88">
        <f t="shared" si="959"/>
        <v>3.1270083091064023E-7</v>
      </c>
      <c r="Q8708" s="88">
        <f t="shared" si="960"/>
        <v>3.1792246632204036E-5</v>
      </c>
      <c r="R8708" s="89">
        <f t="shared" si="961"/>
        <v>1.2854427832663981E-2</v>
      </c>
      <c r="S8708" s="88">
        <f t="shared" ref="S8708:S8771" si="963">SUM(M8708:Q8708)</f>
        <v>5.7310861706201227E-2</v>
      </c>
    </row>
    <row r="8709" spans="1:19" x14ac:dyDescent="0.2">
      <c r="A8709" s="60">
        <v>2004</v>
      </c>
      <c r="B8709" s="61">
        <v>12</v>
      </c>
      <c r="C8709" s="61">
        <v>28</v>
      </c>
      <c r="D8709" s="61">
        <v>19</v>
      </c>
      <c r="E8709" s="87">
        <v>4.9648494642307112E-2</v>
      </c>
      <c r="F8709" s="87">
        <v>1.7956606774357779E-2</v>
      </c>
      <c r="G8709" s="87">
        <v>1.4049599999999879E-3</v>
      </c>
      <c r="H8709" s="87">
        <v>1.6661480863503531E-6</v>
      </c>
      <c r="I8709" s="87">
        <v>6.4846814516129276E-5</v>
      </c>
      <c r="J8709" s="87">
        <v>9.6244021693407469E-3</v>
      </c>
      <c r="K8709" s="88">
        <v>7.8700976548608109E-2</v>
      </c>
      <c r="L8709" s="84"/>
      <c r="M8709" s="88">
        <f t="shared" si="962"/>
        <v>3.7747066636555963E-2</v>
      </c>
      <c r="N8709" s="88">
        <f t="shared" si="957"/>
        <v>1.9836744254674552E-2</v>
      </c>
      <c r="O8709" s="88">
        <f t="shared" si="958"/>
        <v>5.6104823839481168E-4</v>
      </c>
      <c r="P8709" s="88">
        <f t="shared" si="959"/>
        <v>3.0916821756038877E-6</v>
      </c>
      <c r="Q8709" s="88">
        <f t="shared" si="960"/>
        <v>3.1792246632204036E-5</v>
      </c>
      <c r="R8709" s="89">
        <f t="shared" si="961"/>
        <v>9.6244021693407469E-3</v>
      </c>
      <c r="S8709" s="88">
        <f t="shared" si="963"/>
        <v>5.8179743058433139E-2</v>
      </c>
    </row>
    <row r="8710" spans="1:19" x14ac:dyDescent="0.2">
      <c r="A8710" s="60">
        <v>2004</v>
      </c>
      <c r="B8710" s="61">
        <v>12</v>
      </c>
      <c r="C8710" s="61">
        <v>28</v>
      </c>
      <c r="D8710" s="61">
        <v>20</v>
      </c>
      <c r="E8710" s="87">
        <v>4.8362577972234283E-2</v>
      </c>
      <c r="F8710" s="87">
        <v>1.7560029990155854E-2</v>
      </c>
      <c r="G8710" s="87">
        <v>1.4049599999999879E-3</v>
      </c>
      <c r="H8710" s="87">
        <v>1.6661480863503531E-6</v>
      </c>
      <c r="I8710" s="87">
        <v>6.4846814516129276E-5</v>
      </c>
      <c r="J8710" s="87">
        <v>9.2305503930244313E-3</v>
      </c>
      <c r="K8710" s="88">
        <v>7.6624631318017028E-2</v>
      </c>
      <c r="L8710" s="84"/>
      <c r="M8710" s="88">
        <f t="shared" si="962"/>
        <v>3.6769401904039885E-2</v>
      </c>
      <c r="N8710" s="88">
        <f t="shared" si="957"/>
        <v>1.9398644097756892E-2</v>
      </c>
      <c r="O8710" s="88">
        <f t="shared" si="958"/>
        <v>5.6104823839481168E-4</v>
      </c>
      <c r="P8710" s="88">
        <f t="shared" si="959"/>
        <v>3.0916821756038877E-6</v>
      </c>
      <c r="Q8710" s="88">
        <f t="shared" si="960"/>
        <v>3.1792246632204036E-5</v>
      </c>
      <c r="R8710" s="89">
        <f t="shared" si="961"/>
        <v>9.2305503930244313E-3</v>
      </c>
      <c r="S8710" s="88">
        <f t="shared" si="963"/>
        <v>5.6763978168999397E-2</v>
      </c>
    </row>
    <row r="8711" spans="1:19" x14ac:dyDescent="0.2">
      <c r="A8711" s="60">
        <v>2004</v>
      </c>
      <c r="B8711" s="61">
        <v>12</v>
      </c>
      <c r="C8711" s="61">
        <v>28</v>
      </c>
      <c r="D8711" s="61">
        <v>21</v>
      </c>
      <c r="E8711" s="87">
        <v>4.5564187757799426E-2</v>
      </c>
      <c r="F8711" s="87">
        <v>1.7237884215950048E-2</v>
      </c>
      <c r="G8711" s="87">
        <v>1.4049599999999879E-3</v>
      </c>
      <c r="H8711" s="87">
        <v>1.6661480863503531E-6</v>
      </c>
      <c r="I8711" s="87">
        <v>6.4846814516129276E-5</v>
      </c>
      <c r="J8711" s="87">
        <v>9.511714468159696E-3</v>
      </c>
      <c r="K8711" s="88">
        <v>7.3785259404511624E-2</v>
      </c>
      <c r="L8711" s="84"/>
      <c r="M8711" s="88">
        <f t="shared" si="962"/>
        <v>3.4641824367996184E-2</v>
      </c>
      <c r="N8711" s="88">
        <f t="shared" si="957"/>
        <v>1.9042768212298947E-2</v>
      </c>
      <c r="O8711" s="88">
        <f t="shared" si="958"/>
        <v>5.6104823839481168E-4</v>
      </c>
      <c r="P8711" s="88">
        <f t="shared" si="959"/>
        <v>3.0916821756038877E-6</v>
      </c>
      <c r="Q8711" s="88">
        <f t="shared" si="960"/>
        <v>3.1792246632204036E-5</v>
      </c>
      <c r="R8711" s="89">
        <f t="shared" si="961"/>
        <v>9.511714468159696E-3</v>
      </c>
      <c r="S8711" s="88">
        <f t="shared" si="963"/>
        <v>5.4280524747497755E-2</v>
      </c>
    </row>
    <row r="8712" spans="1:19" x14ac:dyDescent="0.2">
      <c r="A8712" s="60">
        <v>2004</v>
      </c>
      <c r="B8712" s="61">
        <v>12</v>
      </c>
      <c r="C8712" s="61">
        <v>28</v>
      </c>
      <c r="D8712" s="61">
        <v>22</v>
      </c>
      <c r="E8712" s="87">
        <v>4.3038733955450985E-2</v>
      </c>
      <c r="F8712" s="87">
        <v>1.6387009393917906E-2</v>
      </c>
      <c r="G8712" s="87">
        <v>1.4049599999999879E-3</v>
      </c>
      <c r="H8712" s="87">
        <v>1.6661480863503531E-6</v>
      </c>
      <c r="I8712" s="87">
        <v>6.4846814516129276E-5</v>
      </c>
      <c r="J8712" s="87">
        <v>8.7401633431043874E-3</v>
      </c>
      <c r="K8712" s="88">
        <v>6.9637379655075743E-2</v>
      </c>
      <c r="L8712" s="84"/>
      <c r="M8712" s="88">
        <f t="shared" si="962"/>
        <v>3.2721756626736653E-2</v>
      </c>
      <c r="N8712" s="88">
        <f t="shared" si="957"/>
        <v>1.8102802970007395E-2</v>
      </c>
      <c r="O8712" s="88">
        <f t="shared" si="958"/>
        <v>5.6104823839481168E-4</v>
      </c>
      <c r="P8712" s="88">
        <f t="shared" si="959"/>
        <v>3.0916821756038877E-6</v>
      </c>
      <c r="Q8712" s="88">
        <f t="shared" si="960"/>
        <v>3.1792246632204036E-5</v>
      </c>
      <c r="R8712" s="89">
        <f t="shared" si="961"/>
        <v>8.7401633431043874E-3</v>
      </c>
      <c r="S8712" s="88">
        <f t="shared" si="963"/>
        <v>5.1420491763946669E-2</v>
      </c>
    </row>
    <row r="8713" spans="1:19" x14ac:dyDescent="0.2">
      <c r="A8713" s="60">
        <v>2004</v>
      </c>
      <c r="B8713" s="61">
        <v>12</v>
      </c>
      <c r="C8713" s="61">
        <v>28</v>
      </c>
      <c r="D8713" s="61">
        <v>23</v>
      </c>
      <c r="E8713" s="87">
        <v>3.9878079657114748E-2</v>
      </c>
      <c r="F8713" s="87">
        <v>1.5748891795449894E-2</v>
      </c>
      <c r="G8713" s="87">
        <v>1.4049599999999879E-3</v>
      </c>
      <c r="H8713" s="87">
        <v>1.6661480863503531E-6</v>
      </c>
      <c r="I8713" s="87">
        <v>6.4846814516129276E-5</v>
      </c>
      <c r="J8713" s="87">
        <v>8.8965396834291399E-3</v>
      </c>
      <c r="K8713" s="88">
        <v>6.5994984098596249E-2</v>
      </c>
      <c r="L8713" s="84"/>
      <c r="M8713" s="88">
        <f t="shared" si="962"/>
        <v>3.0318754697394153E-2</v>
      </c>
      <c r="N8713" s="88">
        <f t="shared" si="957"/>
        <v>1.7397871589358516E-2</v>
      </c>
      <c r="O8713" s="88">
        <f t="shared" si="958"/>
        <v>5.6104823839481168E-4</v>
      </c>
      <c r="P8713" s="88">
        <f t="shared" si="959"/>
        <v>3.0916821756038877E-6</v>
      </c>
      <c r="Q8713" s="88">
        <f t="shared" si="960"/>
        <v>3.1792246632204036E-5</v>
      </c>
      <c r="R8713" s="89">
        <f t="shared" si="961"/>
        <v>8.8965396834291399E-3</v>
      </c>
      <c r="S8713" s="88">
        <f t="shared" si="963"/>
        <v>4.8312558453955289E-2</v>
      </c>
    </row>
    <row r="8714" spans="1:19" x14ac:dyDescent="0.2">
      <c r="A8714" s="60">
        <v>2004</v>
      </c>
      <c r="B8714" s="61">
        <v>12</v>
      </c>
      <c r="C8714" s="61">
        <v>28</v>
      </c>
      <c r="D8714" s="61">
        <v>24</v>
      </c>
      <c r="E8714" s="87">
        <v>3.3717936729865901E-2</v>
      </c>
      <c r="F8714" s="87">
        <v>1.5406833359818739E-2</v>
      </c>
      <c r="G8714" s="87">
        <v>1.4049599999999879E-3</v>
      </c>
      <c r="H8714" s="87">
        <v>1.6661480863503531E-6</v>
      </c>
      <c r="I8714" s="87">
        <v>6.4846814516129276E-5</v>
      </c>
      <c r="J8714" s="87">
        <v>9.1505253769884748E-3</v>
      </c>
      <c r="K8714" s="88">
        <v>5.9746768429275586E-2</v>
      </c>
      <c r="L8714" s="84"/>
      <c r="M8714" s="88">
        <f t="shared" si="962"/>
        <v>2.5635282877335644E-2</v>
      </c>
      <c r="N8714" s="88">
        <f t="shared" si="957"/>
        <v>1.7019998097276549E-2</v>
      </c>
      <c r="O8714" s="88">
        <f t="shared" si="958"/>
        <v>5.6104823839481168E-4</v>
      </c>
      <c r="P8714" s="88">
        <f t="shared" si="959"/>
        <v>3.0916821756038877E-6</v>
      </c>
      <c r="Q8714" s="88">
        <f t="shared" si="960"/>
        <v>3.1792246632204036E-5</v>
      </c>
      <c r="R8714" s="89">
        <f t="shared" si="961"/>
        <v>9.1505253769884748E-3</v>
      </c>
      <c r="S8714" s="88">
        <f t="shared" si="963"/>
        <v>4.3251213141814814E-2</v>
      </c>
    </row>
    <row r="8715" spans="1:19" x14ac:dyDescent="0.2">
      <c r="A8715" s="60">
        <v>2004</v>
      </c>
      <c r="B8715" s="61">
        <v>12</v>
      </c>
      <c r="C8715" s="61">
        <v>29</v>
      </c>
      <c r="D8715" s="61">
        <v>1</v>
      </c>
      <c r="E8715" s="87">
        <v>3.1369890878173372E-2</v>
      </c>
      <c r="F8715" s="87">
        <v>1.5594135122738597E-2</v>
      </c>
      <c r="G8715" s="87">
        <v>1.4049599999999879E-3</v>
      </c>
      <c r="H8715" s="87">
        <v>1.6661480863503531E-6</v>
      </c>
      <c r="I8715" s="87">
        <v>6.4846814516129276E-5</v>
      </c>
      <c r="J8715" s="87">
        <v>9.7793807603352833E-3</v>
      </c>
      <c r="K8715" s="88">
        <v>5.8214879723849727E-2</v>
      </c>
      <c r="L8715" s="84"/>
      <c r="M8715" s="88">
        <f t="shared" si="962"/>
        <v>2.3850095957408356E-2</v>
      </c>
      <c r="N8715" s="88">
        <f t="shared" si="957"/>
        <v>1.722691119707203E-2</v>
      </c>
      <c r="O8715" s="88">
        <f t="shared" si="958"/>
        <v>5.6104823839481168E-4</v>
      </c>
      <c r="P8715" s="88">
        <f t="shared" si="959"/>
        <v>3.0916821756038877E-6</v>
      </c>
      <c r="Q8715" s="88">
        <f t="shared" si="960"/>
        <v>3.1792246632204036E-5</v>
      </c>
      <c r="R8715" s="89">
        <f t="shared" si="961"/>
        <v>9.7793807603352833E-3</v>
      </c>
      <c r="S8715" s="88">
        <f t="shared" si="963"/>
        <v>4.1672939321683006E-2</v>
      </c>
    </row>
    <row r="8716" spans="1:19" x14ac:dyDescent="0.2">
      <c r="A8716" s="60">
        <v>2004</v>
      </c>
      <c r="B8716" s="61">
        <v>12</v>
      </c>
      <c r="C8716" s="61">
        <v>29</v>
      </c>
      <c r="D8716" s="61">
        <v>2</v>
      </c>
      <c r="E8716" s="87">
        <v>2.9127648513246517E-2</v>
      </c>
      <c r="F8716" s="87">
        <v>1.5267711803941294E-2</v>
      </c>
      <c r="G8716" s="87">
        <v>1.4049599999999879E-3</v>
      </c>
      <c r="H8716" s="87">
        <v>1.6661480863503531E-6</v>
      </c>
      <c r="I8716" s="87">
        <v>6.4846814516129276E-5</v>
      </c>
      <c r="J8716" s="87">
        <v>1.0218949916281073E-2</v>
      </c>
      <c r="K8716" s="88">
        <v>5.6085783196071354E-2</v>
      </c>
      <c r="L8716" s="84"/>
      <c r="M8716" s="88">
        <f t="shared" si="962"/>
        <v>2.2145349971170944E-2</v>
      </c>
      <c r="N8716" s="88">
        <f t="shared" si="957"/>
        <v>1.6866309888867698E-2</v>
      </c>
      <c r="O8716" s="88">
        <f t="shared" si="958"/>
        <v>5.6104823839481168E-4</v>
      </c>
      <c r="P8716" s="88">
        <f t="shared" si="959"/>
        <v>3.0916821756038877E-6</v>
      </c>
      <c r="Q8716" s="88">
        <f t="shared" si="960"/>
        <v>3.1792246632204036E-5</v>
      </c>
      <c r="R8716" s="89">
        <f t="shared" si="961"/>
        <v>1.0218949916281073E-2</v>
      </c>
      <c r="S8716" s="88">
        <f t="shared" si="963"/>
        <v>3.9607592027241262E-2</v>
      </c>
    </row>
    <row r="8717" spans="1:19" x14ac:dyDescent="0.2">
      <c r="A8717" s="60">
        <v>2004</v>
      </c>
      <c r="B8717" s="61">
        <v>12</v>
      </c>
      <c r="C8717" s="61">
        <v>29</v>
      </c>
      <c r="D8717" s="61">
        <v>3</v>
      </c>
      <c r="E8717" s="87">
        <v>2.832381947746011E-2</v>
      </c>
      <c r="F8717" s="87">
        <v>1.4947075058587734E-2</v>
      </c>
      <c r="G8717" s="87">
        <v>1.4049599999999879E-3</v>
      </c>
      <c r="H8717" s="87">
        <v>1.6661480863503531E-6</v>
      </c>
      <c r="I8717" s="87">
        <v>6.4846814516129276E-5</v>
      </c>
      <c r="J8717" s="87">
        <v>1.0368766169530636E-2</v>
      </c>
      <c r="K8717" s="88">
        <v>5.5111133668180948E-2</v>
      </c>
      <c r="L8717" s="84"/>
      <c r="M8717" s="88">
        <f t="shared" si="962"/>
        <v>2.1534209826906178E-2</v>
      </c>
      <c r="N8717" s="88">
        <f t="shared" si="957"/>
        <v>1.6512101034368946E-2</v>
      </c>
      <c r="O8717" s="88">
        <f t="shared" si="958"/>
        <v>5.6104823839481168E-4</v>
      </c>
      <c r="P8717" s="88">
        <f t="shared" si="959"/>
        <v>3.0916821756038877E-6</v>
      </c>
      <c r="Q8717" s="88">
        <f t="shared" si="960"/>
        <v>3.1792246632204036E-5</v>
      </c>
      <c r="R8717" s="89">
        <f t="shared" si="961"/>
        <v>1.0368766169530636E-2</v>
      </c>
      <c r="S8717" s="88">
        <f t="shared" si="963"/>
        <v>3.8642243028477741E-2</v>
      </c>
    </row>
    <row r="8718" spans="1:19" x14ac:dyDescent="0.2">
      <c r="A8718" s="60">
        <v>2004</v>
      </c>
      <c r="B8718" s="61">
        <v>12</v>
      </c>
      <c r="C8718" s="61">
        <v>29</v>
      </c>
      <c r="D8718" s="61">
        <v>4</v>
      </c>
      <c r="E8718" s="87">
        <v>2.9270832753627726E-2</v>
      </c>
      <c r="F8718" s="87">
        <v>1.4509177626141319E-2</v>
      </c>
      <c r="G8718" s="87">
        <v>1.4049599999999879E-3</v>
      </c>
      <c r="H8718" s="87">
        <v>1.6661480863503531E-6</v>
      </c>
      <c r="I8718" s="87">
        <v>6.4846814516129276E-5</v>
      </c>
      <c r="J8718" s="87">
        <v>9.6126276684009894E-3</v>
      </c>
      <c r="K8718" s="88">
        <v>5.4864111010772501E-2</v>
      </c>
      <c r="L8718" s="84"/>
      <c r="M8718" s="88">
        <f t="shared" si="962"/>
        <v>2.2254210976966043E-2</v>
      </c>
      <c r="N8718" s="88">
        <f t="shared" si="957"/>
        <v>1.6028353771516228E-2</v>
      </c>
      <c r="O8718" s="88">
        <f t="shared" si="958"/>
        <v>5.6104823839481168E-4</v>
      </c>
      <c r="P8718" s="88">
        <f t="shared" si="959"/>
        <v>3.0916821756038877E-6</v>
      </c>
      <c r="Q8718" s="88">
        <f t="shared" si="960"/>
        <v>3.1792246632204036E-5</v>
      </c>
      <c r="R8718" s="89">
        <f t="shared" si="961"/>
        <v>9.6126276684009894E-3</v>
      </c>
      <c r="S8718" s="88">
        <f t="shared" si="963"/>
        <v>3.8878496915684888E-2</v>
      </c>
    </row>
    <row r="8719" spans="1:19" x14ac:dyDescent="0.2">
      <c r="A8719" s="60">
        <v>2004</v>
      </c>
      <c r="B8719" s="61">
        <v>12</v>
      </c>
      <c r="C8719" s="61">
        <v>29</v>
      </c>
      <c r="D8719" s="61">
        <v>5</v>
      </c>
      <c r="E8719" s="87">
        <v>2.9267067422172423E-2</v>
      </c>
      <c r="F8719" s="87">
        <v>1.4529383724451407E-2</v>
      </c>
      <c r="G8719" s="87">
        <v>1.4049599999999879E-3</v>
      </c>
      <c r="H8719" s="87">
        <v>1.6661480863503531E-6</v>
      </c>
      <c r="I8719" s="87">
        <v>6.4846814516129276E-5</v>
      </c>
      <c r="J8719" s="87">
        <v>1.0169214466454569E-2</v>
      </c>
      <c r="K8719" s="88">
        <v>5.5437138575680875E-2</v>
      </c>
      <c r="L8719" s="84"/>
      <c r="M8719" s="88">
        <f t="shared" si="962"/>
        <v>2.2251348247322857E-2</v>
      </c>
      <c r="N8719" s="88">
        <f t="shared" si="957"/>
        <v>1.6050675539186411E-2</v>
      </c>
      <c r="O8719" s="88">
        <f t="shared" si="958"/>
        <v>5.6104823839481168E-4</v>
      </c>
      <c r="P8719" s="88">
        <f t="shared" si="959"/>
        <v>3.0916821756038877E-6</v>
      </c>
      <c r="Q8719" s="88">
        <f t="shared" si="960"/>
        <v>3.1792246632204036E-5</v>
      </c>
      <c r="R8719" s="89">
        <f t="shared" si="961"/>
        <v>1.0169214466454569E-2</v>
      </c>
      <c r="S8719" s="88">
        <f t="shared" si="963"/>
        <v>3.8897955953711885E-2</v>
      </c>
    </row>
    <row r="8720" spans="1:19" x14ac:dyDescent="0.2">
      <c r="A8720" s="60">
        <v>2004</v>
      </c>
      <c r="B8720" s="61">
        <v>12</v>
      </c>
      <c r="C8720" s="61">
        <v>29</v>
      </c>
      <c r="D8720" s="61">
        <v>6</v>
      </c>
      <c r="E8720" s="87">
        <v>3.0685530244376435E-2</v>
      </c>
      <c r="F8720" s="87">
        <v>1.5150823069126554E-2</v>
      </c>
      <c r="G8720" s="87">
        <v>1.4049599999999879E-3</v>
      </c>
      <c r="H8720" s="87">
        <v>1.6661480863503531E-6</v>
      </c>
      <c r="I8720" s="87">
        <v>6.4846814516129276E-5</v>
      </c>
      <c r="J8720" s="87">
        <v>9.8769583553338196E-3</v>
      </c>
      <c r="K8720" s="88">
        <v>5.7184784631439278E-2</v>
      </c>
      <c r="L8720" s="84"/>
      <c r="M8720" s="88">
        <f t="shared" si="962"/>
        <v>2.332978599366263E-2</v>
      </c>
      <c r="N8720" s="88">
        <f t="shared" si="957"/>
        <v>1.6737182377868039E-2</v>
      </c>
      <c r="O8720" s="88">
        <f t="shared" si="958"/>
        <v>5.6104823839481168E-4</v>
      </c>
      <c r="P8720" s="88">
        <f t="shared" si="959"/>
        <v>3.0916821756038877E-6</v>
      </c>
      <c r="Q8720" s="88">
        <f t="shared" si="960"/>
        <v>3.1792246632204036E-5</v>
      </c>
      <c r="R8720" s="89">
        <f t="shared" si="961"/>
        <v>9.8769583553338196E-3</v>
      </c>
      <c r="S8720" s="88">
        <f t="shared" si="963"/>
        <v>4.0662900538733289E-2</v>
      </c>
    </row>
    <row r="8721" spans="1:19" x14ac:dyDescent="0.2">
      <c r="A8721" s="60">
        <v>2004</v>
      </c>
      <c r="B8721" s="61">
        <v>12</v>
      </c>
      <c r="C8721" s="61">
        <v>29</v>
      </c>
      <c r="D8721" s="61">
        <v>7</v>
      </c>
      <c r="E8721" s="87">
        <v>3.603450876380386E-2</v>
      </c>
      <c r="F8721" s="87">
        <v>1.6360536912510479E-2</v>
      </c>
      <c r="G8721" s="87">
        <v>1.421013333333321E-4</v>
      </c>
      <c r="H8721" s="87">
        <v>1.6851858031628439E-7</v>
      </c>
      <c r="I8721" s="87">
        <v>6.4846814516129276E-5</v>
      </c>
      <c r="J8721" s="87">
        <v>8.5584955771558328E-3</v>
      </c>
      <c r="K8721" s="88">
        <v>6.1160657919899955E-2</v>
      </c>
      <c r="L8721" s="84"/>
      <c r="M8721" s="88">
        <f t="shared" si="962"/>
        <v>2.7396540687132851E-2</v>
      </c>
      <c r="N8721" s="88">
        <f t="shared" si="957"/>
        <v>1.8073558700749597E-2</v>
      </c>
      <c r="O8721" s="88">
        <f t="shared" si="958"/>
        <v>5.6745887954262473E-5</v>
      </c>
      <c r="P8721" s="88">
        <f t="shared" si="959"/>
        <v>3.1270083091064023E-7</v>
      </c>
      <c r="Q8721" s="88">
        <f t="shared" si="960"/>
        <v>3.1792246632204036E-5</v>
      </c>
      <c r="R8721" s="89">
        <f t="shared" si="961"/>
        <v>8.5584955771558328E-3</v>
      </c>
      <c r="S8721" s="88">
        <f t="shared" si="963"/>
        <v>4.5558950223299824E-2</v>
      </c>
    </row>
    <row r="8722" spans="1:19" x14ac:dyDescent="0.2">
      <c r="A8722" s="60">
        <v>2004</v>
      </c>
      <c r="B8722" s="61">
        <v>12</v>
      </c>
      <c r="C8722" s="61">
        <v>29</v>
      </c>
      <c r="D8722" s="61">
        <v>8</v>
      </c>
      <c r="E8722" s="87">
        <v>4.0571550765968224E-2</v>
      </c>
      <c r="F8722" s="87">
        <v>1.820923904718548E-2</v>
      </c>
      <c r="G8722" s="87">
        <v>1.421013333333321E-4</v>
      </c>
      <c r="H8722" s="87">
        <v>1.6851858031628439E-7</v>
      </c>
      <c r="I8722" s="87">
        <v>6.4846814516129276E-5</v>
      </c>
      <c r="J8722" s="87">
        <v>8.0928860709506157E-3</v>
      </c>
      <c r="K8722" s="88">
        <v>6.7080792550534105E-2</v>
      </c>
      <c r="L8722" s="84"/>
      <c r="M8722" s="88">
        <f t="shared" si="962"/>
        <v>3.0845991229841052E-2</v>
      </c>
      <c r="N8722" s="88">
        <f t="shared" si="957"/>
        <v>2.0115828262557187E-2</v>
      </c>
      <c r="O8722" s="88">
        <f t="shared" si="958"/>
        <v>5.6745887954262473E-5</v>
      </c>
      <c r="P8722" s="88">
        <f t="shared" si="959"/>
        <v>3.1270083091064023E-7</v>
      </c>
      <c r="Q8722" s="88">
        <f t="shared" si="960"/>
        <v>3.1792246632204036E-5</v>
      </c>
      <c r="R8722" s="89">
        <f t="shared" si="961"/>
        <v>8.0928860709506157E-3</v>
      </c>
      <c r="S8722" s="88">
        <f t="shared" si="963"/>
        <v>5.1050670327815614E-2</v>
      </c>
    </row>
    <row r="8723" spans="1:19" x14ac:dyDescent="0.2">
      <c r="A8723" s="60">
        <v>2004</v>
      </c>
      <c r="B8723" s="61">
        <v>12</v>
      </c>
      <c r="C8723" s="61">
        <v>29</v>
      </c>
      <c r="D8723" s="61">
        <v>9</v>
      </c>
      <c r="E8723" s="87">
        <v>4.421204419876542E-2</v>
      </c>
      <c r="F8723" s="87">
        <v>1.8806120048708706E-2</v>
      </c>
      <c r="G8723" s="87">
        <v>1.421013333333321E-4</v>
      </c>
      <c r="H8723" s="87">
        <v>1.6851858031628439E-7</v>
      </c>
      <c r="I8723" s="87">
        <v>6.4846814516129276E-5</v>
      </c>
      <c r="J8723" s="87">
        <v>8.4682619225746828E-3</v>
      </c>
      <c r="K8723" s="88">
        <v>7.1693542836478594E-2</v>
      </c>
      <c r="L8723" s="84"/>
      <c r="M8723" s="88">
        <f t="shared" si="962"/>
        <v>3.3613808243987575E-2</v>
      </c>
      <c r="N8723" s="88">
        <f t="shared" si="957"/>
        <v>2.0775205389119773E-2</v>
      </c>
      <c r="O8723" s="88">
        <f t="shared" si="958"/>
        <v>5.6745887954262473E-5</v>
      </c>
      <c r="P8723" s="88">
        <f t="shared" si="959"/>
        <v>3.1270083091064023E-7</v>
      </c>
      <c r="Q8723" s="88">
        <f t="shared" si="960"/>
        <v>3.1792246632204036E-5</v>
      </c>
      <c r="R8723" s="89">
        <f t="shared" si="961"/>
        <v>8.4682619225746828E-3</v>
      </c>
      <c r="S8723" s="88">
        <f t="shared" si="963"/>
        <v>5.447786446852472E-2</v>
      </c>
    </row>
    <row r="8724" spans="1:19" x14ac:dyDescent="0.2">
      <c r="A8724" s="60">
        <v>2004</v>
      </c>
      <c r="B8724" s="61">
        <v>12</v>
      </c>
      <c r="C8724" s="61">
        <v>29</v>
      </c>
      <c r="D8724" s="61">
        <v>10</v>
      </c>
      <c r="E8724" s="87">
        <v>4.3999234437628564E-2</v>
      </c>
      <c r="F8724" s="87">
        <v>2.022417480594374E-2</v>
      </c>
      <c r="G8724" s="87">
        <v>1.421013333333321E-4</v>
      </c>
      <c r="H8724" s="87">
        <v>1.6851858031628439E-7</v>
      </c>
      <c r="I8724" s="87">
        <v>6.4846814516129276E-5</v>
      </c>
      <c r="J8724" s="87">
        <v>1.2411839546224856E-2</v>
      </c>
      <c r="K8724" s="88">
        <v>7.6842365456226941E-2</v>
      </c>
      <c r="L8724" s="84"/>
      <c r="M8724" s="88">
        <f t="shared" si="962"/>
        <v>3.3452011913758115E-2</v>
      </c>
      <c r="N8724" s="88">
        <f t="shared" si="957"/>
        <v>2.2341736856443837E-2</v>
      </c>
      <c r="O8724" s="88">
        <f t="shared" si="958"/>
        <v>5.6745887954262473E-5</v>
      </c>
      <c r="P8724" s="88">
        <f t="shared" si="959"/>
        <v>3.1270083091064023E-7</v>
      </c>
      <c r="Q8724" s="88">
        <f t="shared" si="960"/>
        <v>3.1792246632204036E-5</v>
      </c>
      <c r="R8724" s="89">
        <f t="shared" si="961"/>
        <v>1.2411839546224856E-2</v>
      </c>
      <c r="S8724" s="88">
        <f t="shared" si="963"/>
        <v>5.5882599605619324E-2</v>
      </c>
    </row>
    <row r="8725" spans="1:19" x14ac:dyDescent="0.2">
      <c r="A8725" s="60">
        <v>2004</v>
      </c>
      <c r="B8725" s="61">
        <v>12</v>
      </c>
      <c r="C8725" s="61">
        <v>29</v>
      </c>
      <c r="D8725" s="61">
        <v>11</v>
      </c>
      <c r="E8725" s="87">
        <v>4.2430728492046717E-2</v>
      </c>
      <c r="F8725" s="87">
        <v>2.1283138038304523E-2</v>
      </c>
      <c r="G8725" s="87">
        <v>1.421013333333321E-4</v>
      </c>
      <c r="H8725" s="87">
        <v>1.6851858031628439E-7</v>
      </c>
      <c r="I8725" s="87">
        <v>6.4846814516129276E-5</v>
      </c>
      <c r="J8725" s="87">
        <v>1.4818570710395882E-2</v>
      </c>
      <c r="K8725" s="88">
        <v>7.8739553907176907E-2</v>
      </c>
      <c r="L8725" s="84"/>
      <c r="M8725" s="88">
        <f t="shared" si="962"/>
        <v>3.2259498447352618E-2</v>
      </c>
      <c r="N8725" s="88">
        <f t="shared" si="957"/>
        <v>2.3511578301401118E-2</v>
      </c>
      <c r="O8725" s="88">
        <f t="shared" si="958"/>
        <v>5.6745887954262473E-5</v>
      </c>
      <c r="P8725" s="88">
        <f t="shared" si="959"/>
        <v>3.1270083091064023E-7</v>
      </c>
      <c r="Q8725" s="88">
        <f t="shared" si="960"/>
        <v>3.1792246632204036E-5</v>
      </c>
      <c r="R8725" s="89">
        <f t="shared" si="961"/>
        <v>1.4818570710395882E-2</v>
      </c>
      <c r="S8725" s="88">
        <f t="shared" si="963"/>
        <v>5.5859927584171111E-2</v>
      </c>
    </row>
    <row r="8726" spans="1:19" x14ac:dyDescent="0.2">
      <c r="A8726" s="60">
        <v>2004</v>
      </c>
      <c r="B8726" s="61">
        <v>12</v>
      </c>
      <c r="C8726" s="61">
        <v>29</v>
      </c>
      <c r="D8726" s="61">
        <v>12</v>
      </c>
      <c r="E8726" s="87">
        <v>4.3145584802200397E-2</v>
      </c>
      <c r="F8726" s="87">
        <v>2.1111388277414617E-2</v>
      </c>
      <c r="G8726" s="87">
        <v>1.421013333333321E-4</v>
      </c>
      <c r="H8726" s="87">
        <v>1.6851858031628439E-7</v>
      </c>
      <c r="I8726" s="87">
        <v>6.4846814516129276E-5</v>
      </c>
      <c r="J8726" s="87">
        <v>1.4952679821265755E-2</v>
      </c>
      <c r="K8726" s="88">
        <v>7.9416769567310558E-2</v>
      </c>
      <c r="L8726" s="84"/>
      <c r="M8726" s="88">
        <f t="shared" si="962"/>
        <v>3.2802993853796217E-2</v>
      </c>
      <c r="N8726" s="88">
        <f t="shared" si="957"/>
        <v>2.3321845568185635E-2</v>
      </c>
      <c r="O8726" s="88">
        <f t="shared" si="958"/>
        <v>5.6745887954262473E-5</v>
      </c>
      <c r="P8726" s="88">
        <f t="shared" si="959"/>
        <v>3.1270083091064023E-7</v>
      </c>
      <c r="Q8726" s="88">
        <f t="shared" si="960"/>
        <v>3.1792246632204036E-5</v>
      </c>
      <c r="R8726" s="89">
        <f t="shared" si="961"/>
        <v>1.4952679821265755E-2</v>
      </c>
      <c r="S8726" s="88">
        <f t="shared" si="963"/>
        <v>5.6213690257399224E-2</v>
      </c>
    </row>
    <row r="8727" spans="1:19" x14ac:dyDescent="0.2">
      <c r="A8727" s="60">
        <v>2004</v>
      </c>
      <c r="B8727" s="61">
        <v>12</v>
      </c>
      <c r="C8727" s="61">
        <v>29</v>
      </c>
      <c r="D8727" s="61">
        <v>13</v>
      </c>
      <c r="E8727" s="87">
        <v>4.2675424569380525E-2</v>
      </c>
      <c r="F8727" s="87">
        <v>2.0489157320982131E-2</v>
      </c>
      <c r="G8727" s="87">
        <v>1.421013333333321E-4</v>
      </c>
      <c r="H8727" s="87">
        <v>1.6851858031628439E-7</v>
      </c>
      <c r="I8727" s="87">
        <v>6.4846814516129276E-5</v>
      </c>
      <c r="J8727" s="87">
        <v>1.2862353742903353E-2</v>
      </c>
      <c r="K8727" s="88">
        <v>7.6234052299695793E-2</v>
      </c>
      <c r="L8727" s="84"/>
      <c r="M8727" s="88">
        <f t="shared" si="962"/>
        <v>3.2445537504596306E-2</v>
      </c>
      <c r="N8727" s="88">
        <f t="shared" si="957"/>
        <v>2.2634464232435789E-2</v>
      </c>
      <c r="O8727" s="88">
        <f t="shared" si="958"/>
        <v>5.6745887954262473E-5</v>
      </c>
      <c r="P8727" s="88">
        <f t="shared" si="959"/>
        <v>3.1270083091064023E-7</v>
      </c>
      <c r="Q8727" s="88">
        <f t="shared" si="960"/>
        <v>3.1792246632204036E-5</v>
      </c>
      <c r="R8727" s="89">
        <f t="shared" si="961"/>
        <v>1.2862353742903353E-2</v>
      </c>
      <c r="S8727" s="88">
        <f t="shared" si="963"/>
        <v>5.5168852572449467E-2</v>
      </c>
    </row>
    <row r="8728" spans="1:19" x14ac:dyDescent="0.2">
      <c r="A8728" s="60">
        <v>2004</v>
      </c>
      <c r="B8728" s="61">
        <v>12</v>
      </c>
      <c r="C8728" s="61">
        <v>29</v>
      </c>
      <c r="D8728" s="61">
        <v>14</v>
      </c>
      <c r="E8728" s="87">
        <v>4.0184298378812086E-2</v>
      </c>
      <c r="F8728" s="87">
        <v>2.12047547978357E-2</v>
      </c>
      <c r="G8728" s="87">
        <v>1.421013333333321E-4</v>
      </c>
      <c r="H8728" s="87">
        <v>1.6851858031628439E-7</v>
      </c>
      <c r="I8728" s="87">
        <v>6.4846814516129276E-5</v>
      </c>
      <c r="J8728" s="87">
        <v>1.3747253372345988E-2</v>
      </c>
      <c r="K8728" s="88">
        <v>7.5343423215423561E-2</v>
      </c>
      <c r="L8728" s="84"/>
      <c r="M8728" s="88">
        <f t="shared" si="962"/>
        <v>3.05515685737573E-2</v>
      </c>
      <c r="N8728" s="88">
        <f t="shared" si="957"/>
        <v>2.3424987983164985E-2</v>
      </c>
      <c r="O8728" s="88">
        <f t="shared" si="958"/>
        <v>5.6745887954262473E-5</v>
      </c>
      <c r="P8728" s="88">
        <f t="shared" si="959"/>
        <v>3.1270083091064023E-7</v>
      </c>
      <c r="Q8728" s="88">
        <f t="shared" si="960"/>
        <v>3.1792246632204036E-5</v>
      </c>
      <c r="R8728" s="89">
        <f t="shared" si="961"/>
        <v>1.3747253372345988E-2</v>
      </c>
      <c r="S8728" s="88">
        <f t="shared" si="963"/>
        <v>5.4065407392339657E-2</v>
      </c>
    </row>
    <row r="8729" spans="1:19" x14ac:dyDescent="0.2">
      <c r="A8729" s="60">
        <v>2004</v>
      </c>
      <c r="B8729" s="61">
        <v>12</v>
      </c>
      <c r="C8729" s="61">
        <v>29</v>
      </c>
      <c r="D8729" s="61">
        <v>15</v>
      </c>
      <c r="E8729" s="87">
        <v>3.8806136573145127E-2</v>
      </c>
      <c r="F8729" s="87">
        <v>2.1433865466487064E-2</v>
      </c>
      <c r="G8729" s="87">
        <v>1.421013333333321E-4</v>
      </c>
      <c r="H8729" s="87">
        <v>1.6851858031628439E-7</v>
      </c>
      <c r="I8729" s="87">
        <v>6.4846814516129276E-5</v>
      </c>
      <c r="J8729" s="87">
        <v>1.4387136935254738E-2</v>
      </c>
      <c r="K8729" s="88">
        <v>7.483425564131671E-2</v>
      </c>
      <c r="L8729" s="84"/>
      <c r="M8729" s="88">
        <f t="shared" si="962"/>
        <v>2.9503771135199357E-2</v>
      </c>
      <c r="N8729" s="88">
        <f t="shared" si="957"/>
        <v>2.3678087569137134E-2</v>
      </c>
      <c r="O8729" s="88">
        <f t="shared" si="958"/>
        <v>5.6745887954262473E-5</v>
      </c>
      <c r="P8729" s="88">
        <f t="shared" si="959"/>
        <v>3.1270083091064023E-7</v>
      </c>
      <c r="Q8729" s="88">
        <f t="shared" si="960"/>
        <v>3.1792246632204036E-5</v>
      </c>
      <c r="R8729" s="89">
        <f t="shared" si="961"/>
        <v>1.4387136935254738E-2</v>
      </c>
      <c r="S8729" s="88">
        <f t="shared" si="963"/>
        <v>5.3270709539753866E-2</v>
      </c>
    </row>
    <row r="8730" spans="1:19" x14ac:dyDescent="0.2">
      <c r="A8730" s="60">
        <v>2004</v>
      </c>
      <c r="B8730" s="61">
        <v>12</v>
      </c>
      <c r="C8730" s="61">
        <v>29</v>
      </c>
      <c r="D8730" s="61">
        <v>16</v>
      </c>
      <c r="E8730" s="87">
        <v>3.9831282039432349E-2</v>
      </c>
      <c r="F8730" s="87">
        <v>2.1081321857161089E-2</v>
      </c>
      <c r="G8730" s="87">
        <v>1.421013333333321E-4</v>
      </c>
      <c r="H8730" s="87">
        <v>1.6851858031628439E-7</v>
      </c>
      <c r="I8730" s="87">
        <v>6.4846814516129276E-5</v>
      </c>
      <c r="J8730" s="87">
        <v>1.3086054270155223E-2</v>
      </c>
      <c r="K8730" s="88">
        <v>7.4205774833178431E-2</v>
      </c>
      <c r="L8730" s="84"/>
      <c r="M8730" s="88">
        <f t="shared" si="962"/>
        <v>3.0283175113243289E-2</v>
      </c>
      <c r="N8730" s="88">
        <f t="shared" si="957"/>
        <v>2.3288631058522566E-2</v>
      </c>
      <c r="O8730" s="88">
        <f t="shared" si="958"/>
        <v>5.6745887954262473E-5</v>
      </c>
      <c r="P8730" s="88">
        <f t="shared" si="959"/>
        <v>3.1270083091064023E-7</v>
      </c>
      <c r="Q8730" s="88">
        <f t="shared" si="960"/>
        <v>3.1792246632204036E-5</v>
      </c>
      <c r="R8730" s="89">
        <f t="shared" si="961"/>
        <v>1.3086054270155223E-2</v>
      </c>
      <c r="S8730" s="88">
        <f t="shared" si="963"/>
        <v>5.3660657007183227E-2</v>
      </c>
    </row>
    <row r="8731" spans="1:19" x14ac:dyDescent="0.2">
      <c r="A8731" s="60">
        <v>2004</v>
      </c>
      <c r="B8731" s="61">
        <v>12</v>
      </c>
      <c r="C8731" s="61">
        <v>29</v>
      </c>
      <c r="D8731" s="61">
        <v>17</v>
      </c>
      <c r="E8731" s="87">
        <v>4.6179362126635731E-2</v>
      </c>
      <c r="F8731" s="87">
        <v>2.1110186421473272E-2</v>
      </c>
      <c r="G8731" s="87">
        <v>1.421013333333321E-4</v>
      </c>
      <c r="H8731" s="87">
        <v>1.6851858031628439E-7</v>
      </c>
      <c r="I8731" s="87">
        <v>6.4846814516129276E-5</v>
      </c>
      <c r="J8731" s="87">
        <v>1.076901102942837E-2</v>
      </c>
      <c r="K8731" s="88">
        <v>7.8265676243967158E-2</v>
      </c>
      <c r="L8731" s="84"/>
      <c r="M8731" s="88">
        <f t="shared" si="962"/>
        <v>3.5109532967438344E-2</v>
      </c>
      <c r="N8731" s="88">
        <f t="shared" si="957"/>
        <v>2.3320517872522473E-2</v>
      </c>
      <c r="O8731" s="88">
        <f t="shared" si="958"/>
        <v>5.6745887954262473E-5</v>
      </c>
      <c r="P8731" s="88">
        <f t="shared" si="959"/>
        <v>3.1270083091064023E-7</v>
      </c>
      <c r="Q8731" s="88">
        <f t="shared" si="960"/>
        <v>3.1792246632204036E-5</v>
      </c>
      <c r="R8731" s="89">
        <f t="shared" si="961"/>
        <v>1.076901102942837E-2</v>
      </c>
      <c r="S8731" s="88">
        <f t="shared" si="963"/>
        <v>5.8518901675378196E-2</v>
      </c>
    </row>
    <row r="8732" spans="1:19" x14ac:dyDescent="0.2">
      <c r="A8732" s="60">
        <v>2004</v>
      </c>
      <c r="B8732" s="61">
        <v>12</v>
      </c>
      <c r="C8732" s="61">
        <v>29</v>
      </c>
      <c r="D8732" s="61">
        <v>18</v>
      </c>
      <c r="E8732" s="87">
        <v>4.9884252047993266E-2</v>
      </c>
      <c r="F8732" s="87">
        <v>2.1266507298768174E-2</v>
      </c>
      <c r="G8732" s="87">
        <v>1.421013333333321E-4</v>
      </c>
      <c r="H8732" s="87">
        <v>1.6851858031628439E-7</v>
      </c>
      <c r="I8732" s="87">
        <v>6.4846814516129276E-5</v>
      </c>
      <c r="J8732" s="87">
        <v>1.2427985897345371E-2</v>
      </c>
      <c r="K8732" s="88">
        <v>8.378586191053658E-2</v>
      </c>
      <c r="L8732" s="84"/>
      <c r="M8732" s="88">
        <f t="shared" si="962"/>
        <v>3.7926309744863891E-2</v>
      </c>
      <c r="N8732" s="88">
        <f t="shared" si="957"/>
        <v>2.349320624864671E-2</v>
      </c>
      <c r="O8732" s="88">
        <f t="shared" si="958"/>
        <v>5.6745887954262473E-5</v>
      </c>
      <c r="P8732" s="88">
        <f t="shared" si="959"/>
        <v>3.1270083091064023E-7</v>
      </c>
      <c r="Q8732" s="88">
        <f t="shared" si="960"/>
        <v>3.1792246632204036E-5</v>
      </c>
      <c r="R8732" s="89">
        <f t="shared" si="961"/>
        <v>1.2427985897345371E-2</v>
      </c>
      <c r="S8732" s="88">
        <f t="shared" si="963"/>
        <v>6.1508366828927977E-2</v>
      </c>
    </row>
    <row r="8733" spans="1:19" x14ac:dyDescent="0.2">
      <c r="A8733" s="60">
        <v>2004</v>
      </c>
      <c r="B8733" s="61">
        <v>12</v>
      </c>
      <c r="C8733" s="61">
        <v>29</v>
      </c>
      <c r="D8733" s="61">
        <v>19</v>
      </c>
      <c r="E8733" s="87">
        <v>5.1919277861881573E-2</v>
      </c>
      <c r="F8733" s="87">
        <v>2.0120578776296711E-2</v>
      </c>
      <c r="G8733" s="87">
        <v>1.4049599999999879E-3</v>
      </c>
      <c r="H8733" s="87">
        <v>1.6661480863503531E-6</v>
      </c>
      <c r="I8733" s="87">
        <v>6.4846814516129276E-5</v>
      </c>
      <c r="J8733" s="87">
        <v>9.1637814884172608E-3</v>
      </c>
      <c r="K8733" s="88">
        <v>8.2675111089198006E-2</v>
      </c>
      <c r="L8733" s="84"/>
      <c r="M8733" s="88">
        <f t="shared" si="962"/>
        <v>3.9473511841470785E-2</v>
      </c>
      <c r="N8733" s="88">
        <f t="shared" si="957"/>
        <v>2.2227293856620377E-2</v>
      </c>
      <c r="O8733" s="88">
        <f t="shared" si="958"/>
        <v>5.6104823839481168E-4</v>
      </c>
      <c r="P8733" s="88">
        <f t="shared" si="959"/>
        <v>3.0916821756038877E-6</v>
      </c>
      <c r="Q8733" s="88">
        <f t="shared" si="960"/>
        <v>3.1792246632204036E-5</v>
      </c>
      <c r="R8733" s="89">
        <f t="shared" si="961"/>
        <v>9.1637814884172608E-3</v>
      </c>
      <c r="S8733" s="88">
        <f t="shared" si="963"/>
        <v>6.2296737865293786E-2</v>
      </c>
    </row>
    <row r="8734" spans="1:19" x14ac:dyDescent="0.2">
      <c r="A8734" s="60">
        <v>2004</v>
      </c>
      <c r="B8734" s="61">
        <v>12</v>
      </c>
      <c r="C8734" s="61">
        <v>29</v>
      </c>
      <c r="D8734" s="61">
        <v>20</v>
      </c>
      <c r="E8734" s="87">
        <v>5.0598117380492386E-2</v>
      </c>
      <c r="F8734" s="87">
        <v>1.9444246110169473E-2</v>
      </c>
      <c r="G8734" s="87">
        <v>1.4049599999999879E-3</v>
      </c>
      <c r="H8734" s="87">
        <v>1.6661480863503531E-6</v>
      </c>
      <c r="I8734" s="87">
        <v>6.4846814516129276E-5</v>
      </c>
      <c r="J8734" s="87">
        <v>8.9800785414699252E-3</v>
      </c>
      <c r="K8734" s="88">
        <v>8.0493914994734239E-2</v>
      </c>
      <c r="L8734" s="84"/>
      <c r="M8734" s="88">
        <f t="shared" si="962"/>
        <v>3.846905172464609E-2</v>
      </c>
      <c r="N8734" s="88">
        <f t="shared" si="957"/>
        <v>2.1480146118874804E-2</v>
      </c>
      <c r="O8734" s="88">
        <f t="shared" si="958"/>
        <v>5.6104823839481168E-4</v>
      </c>
      <c r="P8734" s="88">
        <f t="shared" si="959"/>
        <v>3.0916821756038877E-6</v>
      </c>
      <c r="Q8734" s="88">
        <f t="shared" si="960"/>
        <v>3.1792246632204036E-5</v>
      </c>
      <c r="R8734" s="89">
        <f t="shared" si="961"/>
        <v>8.9800785414699252E-3</v>
      </c>
      <c r="S8734" s="88">
        <f t="shared" si="963"/>
        <v>6.0545130010723515E-2</v>
      </c>
    </row>
    <row r="8735" spans="1:19" x14ac:dyDescent="0.2">
      <c r="A8735" s="60">
        <v>2004</v>
      </c>
      <c r="B8735" s="61">
        <v>12</v>
      </c>
      <c r="C8735" s="61">
        <v>29</v>
      </c>
      <c r="D8735" s="61">
        <v>21</v>
      </c>
      <c r="E8735" s="87">
        <v>4.7617771375159865E-2</v>
      </c>
      <c r="F8735" s="87">
        <v>1.9137200271983755E-2</v>
      </c>
      <c r="G8735" s="87">
        <v>1.4049599999999879E-3</v>
      </c>
      <c r="H8735" s="87">
        <v>1.6661480863503531E-6</v>
      </c>
      <c r="I8735" s="87">
        <v>6.4846814516129276E-5</v>
      </c>
      <c r="J8735" s="87">
        <v>9.2847220803329786E-3</v>
      </c>
      <c r="K8735" s="88">
        <v>7.7511166690079042E-2</v>
      </c>
      <c r="L8735" s="84"/>
      <c r="M8735" s="88">
        <f t="shared" si="962"/>
        <v>3.6203135706974615E-2</v>
      </c>
      <c r="N8735" s="88">
        <f t="shared" si="957"/>
        <v>2.1140951200642816E-2</v>
      </c>
      <c r="O8735" s="88">
        <f t="shared" si="958"/>
        <v>5.6104823839481168E-4</v>
      </c>
      <c r="P8735" s="88">
        <f t="shared" si="959"/>
        <v>3.0916821756038877E-6</v>
      </c>
      <c r="Q8735" s="88">
        <f t="shared" si="960"/>
        <v>3.1792246632204036E-5</v>
      </c>
      <c r="R8735" s="89">
        <f t="shared" si="961"/>
        <v>9.2847220803329786E-3</v>
      </c>
      <c r="S8735" s="88">
        <f t="shared" si="963"/>
        <v>5.7940019074820048E-2</v>
      </c>
    </row>
    <row r="8736" spans="1:19" x14ac:dyDescent="0.2">
      <c r="A8736" s="60">
        <v>2004</v>
      </c>
      <c r="B8736" s="61">
        <v>12</v>
      </c>
      <c r="C8736" s="61">
        <v>29</v>
      </c>
      <c r="D8736" s="61">
        <v>22</v>
      </c>
      <c r="E8736" s="87">
        <v>4.505919633288083E-2</v>
      </c>
      <c r="F8736" s="87">
        <v>1.8251862359970887E-2</v>
      </c>
      <c r="G8736" s="87">
        <v>1.4049599999999879E-3</v>
      </c>
      <c r="H8736" s="87">
        <v>1.6661480863503531E-6</v>
      </c>
      <c r="I8736" s="87">
        <v>6.4846814516129276E-5</v>
      </c>
      <c r="J8736" s="87">
        <v>8.3713031155150316E-3</v>
      </c>
      <c r="K8736" s="88">
        <v>7.3153834770969206E-2</v>
      </c>
      <c r="L8736" s="84"/>
      <c r="M8736" s="88">
        <f t="shared" si="962"/>
        <v>3.4257886343195564E-2</v>
      </c>
      <c r="N8736" s="88">
        <f t="shared" si="957"/>
        <v>2.0162914427868696E-2</v>
      </c>
      <c r="O8736" s="88">
        <f t="shared" si="958"/>
        <v>5.6104823839481168E-4</v>
      </c>
      <c r="P8736" s="88">
        <f t="shared" si="959"/>
        <v>3.0916821756038877E-6</v>
      </c>
      <c r="Q8736" s="88">
        <f t="shared" si="960"/>
        <v>3.1792246632204036E-5</v>
      </c>
      <c r="R8736" s="89">
        <f t="shared" si="961"/>
        <v>8.3713031155150316E-3</v>
      </c>
      <c r="S8736" s="88">
        <f t="shared" si="963"/>
        <v>5.501673293826688E-2</v>
      </c>
    </row>
    <row r="8737" spans="1:19" x14ac:dyDescent="0.2">
      <c r="A8737" s="60">
        <v>2004</v>
      </c>
      <c r="B8737" s="61">
        <v>12</v>
      </c>
      <c r="C8737" s="61">
        <v>29</v>
      </c>
      <c r="D8737" s="61">
        <v>23</v>
      </c>
      <c r="E8737" s="87">
        <v>4.1775038239752947E-2</v>
      </c>
      <c r="F8737" s="87">
        <v>1.753697270719325E-2</v>
      </c>
      <c r="G8737" s="87">
        <v>1.4049599999999879E-3</v>
      </c>
      <c r="H8737" s="87">
        <v>1.6661480863503531E-6</v>
      </c>
      <c r="I8737" s="87">
        <v>6.4846814516129276E-5</v>
      </c>
      <c r="J8737" s="87">
        <v>8.544023327587023E-3</v>
      </c>
      <c r="K8737" s="88">
        <v>6.9327507237135697E-2</v>
      </c>
      <c r="L8737" s="84"/>
      <c r="M8737" s="88">
        <f t="shared" si="962"/>
        <v>3.1760986179768531E-2</v>
      </c>
      <c r="N8737" s="88">
        <f t="shared" si="957"/>
        <v>1.9373172613579272E-2</v>
      </c>
      <c r="O8737" s="88">
        <f t="shared" si="958"/>
        <v>5.6104823839481168E-4</v>
      </c>
      <c r="P8737" s="88">
        <f t="shared" si="959"/>
        <v>3.0916821756038877E-6</v>
      </c>
      <c r="Q8737" s="88">
        <f t="shared" si="960"/>
        <v>3.1792246632204036E-5</v>
      </c>
      <c r="R8737" s="89">
        <f t="shared" si="961"/>
        <v>8.544023327587023E-3</v>
      </c>
      <c r="S8737" s="88">
        <f t="shared" si="963"/>
        <v>5.1730090960550423E-2</v>
      </c>
    </row>
    <row r="8738" spans="1:19" x14ac:dyDescent="0.2">
      <c r="A8738" s="60">
        <v>2004</v>
      </c>
      <c r="B8738" s="61">
        <v>12</v>
      </c>
      <c r="C8738" s="61">
        <v>29</v>
      </c>
      <c r="D8738" s="61">
        <v>24</v>
      </c>
      <c r="E8738" s="87">
        <v>3.5599573326064275E-2</v>
      </c>
      <c r="F8738" s="87">
        <v>1.6849297532022953E-2</v>
      </c>
      <c r="G8738" s="87">
        <v>1.4049599999999879E-3</v>
      </c>
      <c r="H8738" s="87">
        <v>1.6661480863503531E-6</v>
      </c>
      <c r="I8738" s="87">
        <v>6.4846814516129276E-5</v>
      </c>
      <c r="J8738" s="87">
        <v>8.8434372364484259E-3</v>
      </c>
      <c r="K8738" s="88">
        <v>6.2763781057138118E-2</v>
      </c>
      <c r="L8738" s="84"/>
      <c r="M8738" s="88">
        <f t="shared" si="962"/>
        <v>2.7065865264459192E-2</v>
      </c>
      <c r="N8738" s="88">
        <f t="shared" si="957"/>
        <v>1.8613494755086453E-2</v>
      </c>
      <c r="O8738" s="88">
        <f t="shared" si="958"/>
        <v>5.6104823839481168E-4</v>
      </c>
      <c r="P8738" s="88">
        <f t="shared" si="959"/>
        <v>3.0916821756038877E-6</v>
      </c>
      <c r="Q8738" s="88">
        <f t="shared" si="960"/>
        <v>3.1792246632204036E-5</v>
      </c>
      <c r="R8738" s="89">
        <f t="shared" si="961"/>
        <v>8.8434372364484259E-3</v>
      </c>
      <c r="S8738" s="88">
        <f t="shared" si="963"/>
        <v>4.6275292186748265E-2</v>
      </c>
    </row>
    <row r="8739" spans="1:19" x14ac:dyDescent="0.2">
      <c r="A8739" s="60">
        <v>2004</v>
      </c>
      <c r="B8739" s="61">
        <v>12</v>
      </c>
      <c r="C8739" s="61">
        <v>30</v>
      </c>
      <c r="D8739" s="61">
        <v>1</v>
      </c>
      <c r="E8739" s="87">
        <v>2.7412371135945194E-2</v>
      </c>
      <c r="F8739" s="87">
        <v>1.5954788358937565E-2</v>
      </c>
      <c r="G8739" s="87">
        <v>1.4049599999999879E-3</v>
      </c>
      <c r="H8739" s="87">
        <v>1.6661480863503531E-6</v>
      </c>
      <c r="I8739" s="87">
        <v>6.4846814516129276E-5</v>
      </c>
      <c r="J8739" s="87">
        <v>8.7202768818838636E-3</v>
      </c>
      <c r="K8739" s="88">
        <v>5.3558909339369097E-2</v>
      </c>
      <c r="L8739" s="84"/>
      <c r="M8739" s="88">
        <f t="shared" si="962"/>
        <v>2.0841248206804511E-2</v>
      </c>
      <c r="N8739" s="88">
        <f t="shared" si="957"/>
        <v>1.7625326448962267E-2</v>
      </c>
      <c r="O8739" s="88">
        <f t="shared" si="958"/>
        <v>5.6104823839481168E-4</v>
      </c>
      <c r="P8739" s="88">
        <f t="shared" si="959"/>
        <v>3.0916821756038877E-6</v>
      </c>
      <c r="Q8739" s="88">
        <f t="shared" si="960"/>
        <v>3.1792246632204036E-5</v>
      </c>
      <c r="R8739" s="89">
        <f t="shared" si="961"/>
        <v>8.7202768818838636E-3</v>
      </c>
      <c r="S8739" s="88">
        <f t="shared" si="963"/>
        <v>3.9062506822969398E-2</v>
      </c>
    </row>
    <row r="8740" spans="1:19" x14ac:dyDescent="0.2">
      <c r="A8740" s="60">
        <v>2004</v>
      </c>
      <c r="B8740" s="61">
        <v>12</v>
      </c>
      <c r="C8740" s="61">
        <v>30</v>
      </c>
      <c r="D8740" s="61">
        <v>2</v>
      </c>
      <c r="E8740" s="87">
        <v>2.5265847885040299E-2</v>
      </c>
      <c r="F8740" s="87">
        <v>1.5701021423794013E-2</v>
      </c>
      <c r="G8740" s="87">
        <v>1.4049599999999879E-3</v>
      </c>
      <c r="H8740" s="87">
        <v>1.6661480863503531E-6</v>
      </c>
      <c r="I8740" s="87">
        <v>6.4846814516129276E-5</v>
      </c>
      <c r="J8740" s="87">
        <v>9.1617516910007298E-3</v>
      </c>
      <c r="K8740" s="88">
        <v>5.1600093962437511E-2</v>
      </c>
      <c r="L8740" s="84"/>
      <c r="M8740" s="88">
        <f t="shared" si="962"/>
        <v>1.9209276144558342E-2</v>
      </c>
      <c r="N8740" s="88">
        <f t="shared" si="957"/>
        <v>1.7344988974516719E-2</v>
      </c>
      <c r="O8740" s="88">
        <f t="shared" si="958"/>
        <v>5.6104823839481168E-4</v>
      </c>
      <c r="P8740" s="88">
        <f t="shared" si="959"/>
        <v>3.0916821756038877E-6</v>
      </c>
      <c r="Q8740" s="88">
        <f t="shared" si="960"/>
        <v>3.1792246632204036E-5</v>
      </c>
      <c r="R8740" s="89">
        <f t="shared" si="961"/>
        <v>9.1617516910007298E-3</v>
      </c>
      <c r="S8740" s="88">
        <f t="shared" si="963"/>
        <v>3.7150197286277678E-2</v>
      </c>
    </row>
    <row r="8741" spans="1:19" x14ac:dyDescent="0.2">
      <c r="A8741" s="60">
        <v>2004</v>
      </c>
      <c r="B8741" s="61">
        <v>12</v>
      </c>
      <c r="C8741" s="61">
        <v>30</v>
      </c>
      <c r="D8741" s="61">
        <v>3</v>
      </c>
      <c r="E8741" s="87">
        <v>2.4533967272556176E-2</v>
      </c>
      <c r="F8741" s="87">
        <v>1.5405635367059106E-2</v>
      </c>
      <c r="G8741" s="87">
        <v>1.4049599999999879E-3</v>
      </c>
      <c r="H8741" s="87">
        <v>1.6661480863503531E-6</v>
      </c>
      <c r="I8741" s="87">
        <v>6.4846814516129276E-5</v>
      </c>
      <c r="J8741" s="87">
        <v>9.2923221352955599E-3</v>
      </c>
      <c r="K8741" s="88">
        <v>5.0703397737513312E-2</v>
      </c>
      <c r="L8741" s="84"/>
      <c r="M8741" s="88">
        <f t="shared" si="962"/>
        <v>1.865283739553935E-2</v>
      </c>
      <c r="N8741" s="88">
        <f t="shared" si="957"/>
        <v>1.7018674669287599E-2</v>
      </c>
      <c r="O8741" s="88">
        <f t="shared" si="958"/>
        <v>5.6104823839481168E-4</v>
      </c>
      <c r="P8741" s="88">
        <f t="shared" si="959"/>
        <v>3.0916821756038877E-6</v>
      </c>
      <c r="Q8741" s="88">
        <f t="shared" si="960"/>
        <v>3.1792246632204036E-5</v>
      </c>
      <c r="R8741" s="89">
        <f t="shared" si="961"/>
        <v>9.2923221352955599E-3</v>
      </c>
      <c r="S8741" s="88">
        <f t="shared" si="963"/>
        <v>3.6267444232029572E-2</v>
      </c>
    </row>
    <row r="8742" spans="1:19" x14ac:dyDescent="0.2">
      <c r="A8742" s="60">
        <v>2004</v>
      </c>
      <c r="B8742" s="61">
        <v>12</v>
      </c>
      <c r="C8742" s="61">
        <v>30</v>
      </c>
      <c r="D8742" s="61">
        <v>4</v>
      </c>
      <c r="E8742" s="87">
        <v>2.5375662007638876E-2</v>
      </c>
      <c r="F8742" s="87">
        <v>1.4865780342960195E-2</v>
      </c>
      <c r="G8742" s="87">
        <v>1.4049599999999879E-3</v>
      </c>
      <c r="H8742" s="87">
        <v>1.6661480863503531E-6</v>
      </c>
      <c r="I8742" s="87">
        <v>6.4846814516129276E-5</v>
      </c>
      <c r="J8742" s="87">
        <v>8.7632170874507101E-3</v>
      </c>
      <c r="K8742" s="88">
        <v>5.0476132400652254E-2</v>
      </c>
      <c r="L8742" s="84"/>
      <c r="M8742" s="88">
        <f t="shared" si="962"/>
        <v>1.9292766309430959E-2</v>
      </c>
      <c r="N8742" s="88">
        <f t="shared" si="957"/>
        <v>1.6422294396432051E-2</v>
      </c>
      <c r="O8742" s="88">
        <f t="shared" si="958"/>
        <v>5.6104823839481168E-4</v>
      </c>
      <c r="P8742" s="88">
        <f t="shared" si="959"/>
        <v>3.0916821756038877E-6</v>
      </c>
      <c r="Q8742" s="88">
        <f t="shared" si="960"/>
        <v>3.1792246632204036E-5</v>
      </c>
      <c r="R8742" s="89">
        <f t="shared" si="961"/>
        <v>8.7632170874507101E-3</v>
      </c>
      <c r="S8742" s="88">
        <f t="shared" si="963"/>
        <v>3.6310992873065634E-2</v>
      </c>
    </row>
    <row r="8743" spans="1:19" x14ac:dyDescent="0.2">
      <c r="A8743" s="60">
        <v>2004</v>
      </c>
      <c r="B8743" s="61">
        <v>12</v>
      </c>
      <c r="C8743" s="61">
        <v>30</v>
      </c>
      <c r="D8743" s="61">
        <v>5</v>
      </c>
      <c r="E8743" s="87">
        <v>2.5482937757257774E-2</v>
      </c>
      <c r="F8743" s="87">
        <v>1.4749768676780829E-2</v>
      </c>
      <c r="G8743" s="87">
        <v>1.4049599999999879E-3</v>
      </c>
      <c r="H8743" s="87">
        <v>1.6661480863503531E-6</v>
      </c>
      <c r="I8743" s="87">
        <v>6.4846814516129276E-5</v>
      </c>
      <c r="J8743" s="87">
        <v>9.299149709020748E-3</v>
      </c>
      <c r="K8743" s="88">
        <v>5.1003329105661827E-2</v>
      </c>
      <c r="L8743" s="84"/>
      <c r="M8743" s="88">
        <f t="shared" si="962"/>
        <v>1.9374326584289735E-2</v>
      </c>
      <c r="N8743" s="88">
        <f t="shared" si="957"/>
        <v>1.6294135787098072E-2</v>
      </c>
      <c r="O8743" s="88">
        <f t="shared" si="958"/>
        <v>5.6104823839481168E-4</v>
      </c>
      <c r="P8743" s="88">
        <f t="shared" si="959"/>
        <v>3.0916821756038877E-6</v>
      </c>
      <c r="Q8743" s="88">
        <f t="shared" si="960"/>
        <v>3.1792246632204036E-5</v>
      </c>
      <c r="R8743" s="89">
        <f t="shared" si="961"/>
        <v>9.299149709020748E-3</v>
      </c>
      <c r="S8743" s="88">
        <f t="shared" si="963"/>
        <v>3.6264394538590428E-2</v>
      </c>
    </row>
    <row r="8744" spans="1:19" x14ac:dyDescent="0.2">
      <c r="A8744" s="60">
        <v>2004</v>
      </c>
      <c r="B8744" s="61">
        <v>12</v>
      </c>
      <c r="C8744" s="61">
        <v>30</v>
      </c>
      <c r="D8744" s="61">
        <v>6</v>
      </c>
      <c r="E8744" s="87">
        <v>2.671905061212964E-2</v>
      </c>
      <c r="F8744" s="87">
        <v>1.5443899892384969E-2</v>
      </c>
      <c r="G8744" s="87">
        <v>1.4049599999999879E-3</v>
      </c>
      <c r="H8744" s="87">
        <v>1.6661480863503531E-6</v>
      </c>
      <c r="I8744" s="87">
        <v>6.4846814516129276E-5</v>
      </c>
      <c r="J8744" s="87">
        <v>8.9767737385756628E-3</v>
      </c>
      <c r="K8744" s="88">
        <v>5.2611197205692739E-2</v>
      </c>
      <c r="L8744" s="84"/>
      <c r="M8744" s="88">
        <f t="shared" si="962"/>
        <v>2.0314126162087841E-2</v>
      </c>
      <c r="N8744" s="88">
        <f t="shared" si="957"/>
        <v>1.7060945662491032E-2</v>
      </c>
      <c r="O8744" s="88">
        <f t="shared" si="958"/>
        <v>5.6104823839481168E-4</v>
      </c>
      <c r="P8744" s="88">
        <f t="shared" si="959"/>
        <v>3.0916821756038877E-6</v>
      </c>
      <c r="Q8744" s="88">
        <f t="shared" si="960"/>
        <v>3.1792246632204036E-5</v>
      </c>
      <c r="R8744" s="89">
        <f t="shared" si="961"/>
        <v>8.9767737385756628E-3</v>
      </c>
      <c r="S8744" s="88">
        <f t="shared" si="963"/>
        <v>3.7971003991781493E-2</v>
      </c>
    </row>
    <row r="8745" spans="1:19" x14ac:dyDescent="0.2">
      <c r="A8745" s="60">
        <v>2004</v>
      </c>
      <c r="B8745" s="61">
        <v>12</v>
      </c>
      <c r="C8745" s="61">
        <v>30</v>
      </c>
      <c r="D8745" s="61">
        <v>7</v>
      </c>
      <c r="E8745" s="87">
        <v>3.1642096011068259E-2</v>
      </c>
      <c r="F8745" s="87">
        <v>1.6398107044605252E-2</v>
      </c>
      <c r="G8745" s="87">
        <v>1.421013333333321E-4</v>
      </c>
      <c r="H8745" s="87">
        <v>1.6851858031628439E-7</v>
      </c>
      <c r="I8745" s="87">
        <v>6.4846814516129276E-5</v>
      </c>
      <c r="J8745" s="87">
        <v>8.0217653171917279E-3</v>
      </c>
      <c r="K8745" s="88">
        <v>5.6269085039295022E-2</v>
      </c>
      <c r="L8745" s="84"/>
      <c r="M8745" s="88">
        <f t="shared" si="962"/>
        <v>2.4057049770695584E-2</v>
      </c>
      <c r="N8745" s="88">
        <f t="shared" si="957"/>
        <v>1.8115062594627956E-2</v>
      </c>
      <c r="O8745" s="88">
        <f t="shared" si="958"/>
        <v>5.6745887954262473E-5</v>
      </c>
      <c r="P8745" s="88">
        <f t="shared" si="959"/>
        <v>3.1270083091064023E-7</v>
      </c>
      <c r="Q8745" s="88">
        <f t="shared" si="960"/>
        <v>3.1792246632204036E-5</v>
      </c>
      <c r="R8745" s="89">
        <f t="shared" si="961"/>
        <v>8.0217653171917279E-3</v>
      </c>
      <c r="S8745" s="88">
        <f t="shared" si="963"/>
        <v>4.2260963200740916E-2</v>
      </c>
    </row>
    <row r="8746" spans="1:19" x14ac:dyDescent="0.2">
      <c r="A8746" s="60">
        <v>2004</v>
      </c>
      <c r="B8746" s="61">
        <v>12</v>
      </c>
      <c r="C8746" s="61">
        <v>30</v>
      </c>
      <c r="D8746" s="61">
        <v>8</v>
      </c>
      <c r="E8746" s="87">
        <v>3.582159845460979E-2</v>
      </c>
      <c r="F8746" s="87">
        <v>1.8344126650150304E-2</v>
      </c>
      <c r="G8746" s="87">
        <v>1.421013333333321E-4</v>
      </c>
      <c r="H8746" s="87">
        <v>1.6851858031628439E-7</v>
      </c>
      <c r="I8746" s="87">
        <v>6.4846814516129276E-5</v>
      </c>
      <c r="J8746" s="87">
        <v>7.342888010379015E-3</v>
      </c>
      <c r="K8746" s="88">
        <v>6.171572978156889E-2</v>
      </c>
      <c r="L8746" s="84"/>
      <c r="M8746" s="88">
        <f t="shared" si="962"/>
        <v>2.72346679116004E-2</v>
      </c>
      <c r="N8746" s="88">
        <f t="shared" si="957"/>
        <v>2.0264839204143337E-2</v>
      </c>
      <c r="O8746" s="88">
        <f t="shared" si="958"/>
        <v>5.6745887954262473E-5</v>
      </c>
      <c r="P8746" s="88">
        <f t="shared" si="959"/>
        <v>3.1270083091064023E-7</v>
      </c>
      <c r="Q8746" s="88">
        <f t="shared" si="960"/>
        <v>3.1792246632204036E-5</v>
      </c>
      <c r="R8746" s="89">
        <f t="shared" si="961"/>
        <v>7.342888010379015E-3</v>
      </c>
      <c r="S8746" s="88">
        <f t="shared" si="963"/>
        <v>4.7588357951161113E-2</v>
      </c>
    </row>
    <row r="8747" spans="1:19" x14ac:dyDescent="0.2">
      <c r="A8747" s="60">
        <v>2004</v>
      </c>
      <c r="B8747" s="61">
        <v>12</v>
      </c>
      <c r="C8747" s="61">
        <v>30</v>
      </c>
      <c r="D8747" s="61">
        <v>9</v>
      </c>
      <c r="E8747" s="87">
        <v>3.8925300582956603E-2</v>
      </c>
      <c r="F8747" s="87">
        <v>1.950361340103917E-2</v>
      </c>
      <c r="G8747" s="87">
        <v>1.421013333333321E-4</v>
      </c>
      <c r="H8747" s="87">
        <v>1.6851858031628439E-7</v>
      </c>
      <c r="I8747" s="87">
        <v>6.4846814516129276E-5</v>
      </c>
      <c r="J8747" s="87">
        <v>7.3235320393667284E-3</v>
      </c>
      <c r="K8747" s="88">
        <v>6.5959562689792278E-2</v>
      </c>
      <c r="L8747" s="84"/>
      <c r="M8747" s="88">
        <f t="shared" si="962"/>
        <v>2.9594369890538055E-2</v>
      </c>
      <c r="N8747" s="88">
        <f t="shared" si="957"/>
        <v>2.1545729432073866E-2</v>
      </c>
      <c r="O8747" s="88">
        <f t="shared" si="958"/>
        <v>5.6745887954262473E-5</v>
      </c>
      <c r="P8747" s="88">
        <f t="shared" si="959"/>
        <v>3.1270083091064023E-7</v>
      </c>
      <c r="Q8747" s="88">
        <f t="shared" si="960"/>
        <v>3.1792246632204036E-5</v>
      </c>
      <c r="R8747" s="89">
        <f t="shared" si="961"/>
        <v>7.3235320393667284E-3</v>
      </c>
      <c r="S8747" s="88">
        <f t="shared" si="963"/>
        <v>5.1228950158029293E-2</v>
      </c>
    </row>
    <row r="8748" spans="1:19" x14ac:dyDescent="0.2">
      <c r="A8748" s="60">
        <v>2004</v>
      </c>
      <c r="B8748" s="61">
        <v>12</v>
      </c>
      <c r="C8748" s="61">
        <v>30</v>
      </c>
      <c r="D8748" s="61">
        <v>10</v>
      </c>
      <c r="E8748" s="87">
        <v>3.854408610788701E-2</v>
      </c>
      <c r="F8748" s="87">
        <v>2.0829191730299963E-2</v>
      </c>
      <c r="G8748" s="87">
        <v>1.421013333333321E-4</v>
      </c>
      <c r="H8748" s="87">
        <v>1.6851858031628439E-7</v>
      </c>
      <c r="I8748" s="87">
        <v>6.4846814516129276E-5</v>
      </c>
      <c r="J8748" s="87">
        <v>1.1116189752143686E-2</v>
      </c>
      <c r="K8748" s="88">
        <v>7.0696584256760439E-2</v>
      </c>
      <c r="L8748" s="84"/>
      <c r="M8748" s="88">
        <f t="shared" si="962"/>
        <v>2.9304537775849734E-2</v>
      </c>
      <c r="N8748" s="88">
        <f t="shared" si="957"/>
        <v>2.301010177354736E-2</v>
      </c>
      <c r="O8748" s="88">
        <f t="shared" si="958"/>
        <v>5.6745887954262473E-5</v>
      </c>
      <c r="P8748" s="88">
        <f t="shared" si="959"/>
        <v>3.1270083091064023E-7</v>
      </c>
      <c r="Q8748" s="88">
        <f t="shared" si="960"/>
        <v>3.1792246632204036E-5</v>
      </c>
      <c r="R8748" s="89">
        <f t="shared" si="961"/>
        <v>1.1116189752143686E-2</v>
      </c>
      <c r="S8748" s="88">
        <f t="shared" si="963"/>
        <v>5.2403490384814469E-2</v>
      </c>
    </row>
    <row r="8749" spans="1:19" x14ac:dyDescent="0.2">
      <c r="A8749" s="60">
        <v>2004</v>
      </c>
      <c r="B8749" s="61">
        <v>12</v>
      </c>
      <c r="C8749" s="61">
        <v>30</v>
      </c>
      <c r="D8749" s="61">
        <v>11</v>
      </c>
      <c r="E8749" s="87">
        <v>3.7264347167042626E-2</v>
      </c>
      <c r="F8749" s="87">
        <v>2.1749599602704742E-2</v>
      </c>
      <c r="G8749" s="87">
        <v>1.421013333333321E-4</v>
      </c>
      <c r="H8749" s="87">
        <v>1.6851858031628439E-7</v>
      </c>
      <c r="I8749" s="87">
        <v>6.4846814516129276E-5</v>
      </c>
      <c r="J8749" s="87">
        <v>1.3220977004264875E-2</v>
      </c>
      <c r="K8749" s="88">
        <v>7.2442040440442029E-2</v>
      </c>
      <c r="L8749" s="84"/>
      <c r="M8749" s="88">
        <f t="shared" si="962"/>
        <v>2.8331569885776287E-2</v>
      </c>
      <c r="N8749" s="88">
        <f t="shared" si="957"/>
        <v>2.4026880489276391E-2</v>
      </c>
      <c r="O8749" s="88">
        <f t="shared" si="958"/>
        <v>5.6745887954262473E-5</v>
      </c>
      <c r="P8749" s="88">
        <f t="shared" si="959"/>
        <v>3.1270083091064023E-7</v>
      </c>
      <c r="Q8749" s="88">
        <f t="shared" si="960"/>
        <v>3.1792246632204036E-5</v>
      </c>
      <c r="R8749" s="89">
        <f t="shared" si="961"/>
        <v>1.3220977004264875E-2</v>
      </c>
      <c r="S8749" s="88">
        <f t="shared" si="963"/>
        <v>5.2447301210470053E-2</v>
      </c>
    </row>
    <row r="8750" spans="1:19" x14ac:dyDescent="0.2">
      <c r="A8750" s="60">
        <v>2004</v>
      </c>
      <c r="B8750" s="61">
        <v>12</v>
      </c>
      <c r="C8750" s="61">
        <v>30</v>
      </c>
      <c r="D8750" s="61">
        <v>12</v>
      </c>
      <c r="E8750" s="87">
        <v>3.8035708673279489E-2</v>
      </c>
      <c r="F8750" s="87">
        <v>2.1664583138461087E-2</v>
      </c>
      <c r="G8750" s="87">
        <v>1.421013333333321E-4</v>
      </c>
      <c r="H8750" s="87">
        <v>1.6851858031628439E-7</v>
      </c>
      <c r="I8750" s="87">
        <v>6.4846814516129276E-5</v>
      </c>
      <c r="J8750" s="87">
        <v>1.3157686322114445E-2</v>
      </c>
      <c r="K8750" s="88">
        <v>7.3065094800284808E-2</v>
      </c>
      <c r="L8750" s="84"/>
      <c r="M8750" s="88">
        <f t="shared" si="962"/>
        <v>2.8918025414520269E-2</v>
      </c>
      <c r="N8750" s="88">
        <f t="shared" si="957"/>
        <v>2.393296241890653E-2</v>
      </c>
      <c r="O8750" s="88">
        <f t="shared" si="958"/>
        <v>5.6745887954262473E-5</v>
      </c>
      <c r="P8750" s="88">
        <f t="shared" si="959"/>
        <v>3.1270083091064023E-7</v>
      </c>
      <c r="Q8750" s="88">
        <f t="shared" si="960"/>
        <v>3.1792246632204036E-5</v>
      </c>
      <c r="R8750" s="89">
        <f t="shared" si="961"/>
        <v>1.3157686322114445E-2</v>
      </c>
      <c r="S8750" s="88">
        <f t="shared" si="963"/>
        <v>5.2939838668844177E-2</v>
      </c>
    </row>
    <row r="8751" spans="1:19" x14ac:dyDescent="0.2">
      <c r="A8751" s="60">
        <v>2004</v>
      </c>
      <c r="B8751" s="61">
        <v>12</v>
      </c>
      <c r="C8751" s="61">
        <v>30</v>
      </c>
      <c r="D8751" s="61">
        <v>13</v>
      </c>
      <c r="E8751" s="87">
        <v>3.7416992561865155E-2</v>
      </c>
      <c r="F8751" s="87">
        <v>2.1272258093414546E-2</v>
      </c>
      <c r="G8751" s="87">
        <v>1.421013333333321E-4</v>
      </c>
      <c r="H8751" s="87">
        <v>1.6851858031628439E-7</v>
      </c>
      <c r="I8751" s="87">
        <v>6.4846814516129276E-5</v>
      </c>
      <c r="J8751" s="87">
        <v>1.1240557524141968E-2</v>
      </c>
      <c r="K8751" s="88">
        <v>7.0136924845851448E-2</v>
      </c>
      <c r="L8751" s="84"/>
      <c r="M8751" s="88">
        <f t="shared" si="962"/>
        <v>2.8447624076978682E-2</v>
      </c>
      <c r="N8751" s="88">
        <f t="shared" si="957"/>
        <v>2.3499559177353937E-2</v>
      </c>
      <c r="O8751" s="88">
        <f t="shared" si="958"/>
        <v>5.6745887954262473E-5</v>
      </c>
      <c r="P8751" s="88">
        <f t="shared" si="959"/>
        <v>3.1270083091064023E-7</v>
      </c>
      <c r="Q8751" s="88">
        <f t="shared" si="960"/>
        <v>3.1792246632204036E-5</v>
      </c>
      <c r="R8751" s="89">
        <f t="shared" si="961"/>
        <v>1.1240557524141968E-2</v>
      </c>
      <c r="S8751" s="88">
        <f t="shared" si="963"/>
        <v>5.2036034089749994E-2</v>
      </c>
    </row>
    <row r="8752" spans="1:19" x14ac:dyDescent="0.2">
      <c r="A8752" s="60">
        <v>2004</v>
      </c>
      <c r="B8752" s="61">
        <v>12</v>
      </c>
      <c r="C8752" s="61">
        <v>30</v>
      </c>
      <c r="D8752" s="61">
        <v>14</v>
      </c>
      <c r="E8752" s="87">
        <v>3.5267796946754436E-2</v>
      </c>
      <c r="F8752" s="87">
        <v>2.167834039613821E-2</v>
      </c>
      <c r="G8752" s="87">
        <v>1.421013333333321E-4</v>
      </c>
      <c r="H8752" s="87">
        <v>1.6851858031628439E-7</v>
      </c>
      <c r="I8752" s="87">
        <v>6.4846814516129276E-5</v>
      </c>
      <c r="J8752" s="87">
        <v>1.2164272344714145E-2</v>
      </c>
      <c r="K8752" s="88">
        <v>6.9317526354036568E-2</v>
      </c>
      <c r="L8752" s="84"/>
      <c r="M8752" s="88">
        <f t="shared" si="962"/>
        <v>2.6813620253034978E-2</v>
      </c>
      <c r="N8752" s="88">
        <f t="shared" si="957"/>
        <v>2.3948160123328975E-2</v>
      </c>
      <c r="O8752" s="88">
        <f t="shared" si="958"/>
        <v>5.6745887954262473E-5</v>
      </c>
      <c r="P8752" s="88">
        <f t="shared" si="959"/>
        <v>3.1270083091064023E-7</v>
      </c>
      <c r="Q8752" s="88">
        <f t="shared" si="960"/>
        <v>3.1792246632204036E-5</v>
      </c>
      <c r="R8752" s="89">
        <f t="shared" si="961"/>
        <v>1.2164272344714145E-2</v>
      </c>
      <c r="S8752" s="88">
        <f t="shared" si="963"/>
        <v>5.0850631211781329E-2</v>
      </c>
    </row>
    <row r="8753" spans="1:19" x14ac:dyDescent="0.2">
      <c r="A8753" s="60">
        <v>2004</v>
      </c>
      <c r="B8753" s="61">
        <v>12</v>
      </c>
      <c r="C8753" s="61">
        <v>30</v>
      </c>
      <c r="D8753" s="61">
        <v>15</v>
      </c>
      <c r="E8753" s="87">
        <v>3.4347016479803039E-2</v>
      </c>
      <c r="F8753" s="87">
        <v>2.145813261649274E-2</v>
      </c>
      <c r="G8753" s="87">
        <v>1.421013333333321E-4</v>
      </c>
      <c r="H8753" s="87">
        <v>1.6851858031628439E-7</v>
      </c>
      <c r="I8753" s="87">
        <v>6.4846814516129276E-5</v>
      </c>
      <c r="J8753" s="87">
        <v>1.2836816095267951E-2</v>
      </c>
      <c r="K8753" s="88">
        <v>6.8849081857993502E-2</v>
      </c>
      <c r="L8753" s="84"/>
      <c r="M8753" s="88">
        <f t="shared" si="962"/>
        <v>2.6113563546501198E-2</v>
      </c>
      <c r="N8753" s="88">
        <f t="shared" si="957"/>
        <v>2.370489559887802E-2</v>
      </c>
      <c r="O8753" s="88">
        <f t="shared" si="958"/>
        <v>5.6745887954262473E-5</v>
      </c>
      <c r="P8753" s="88">
        <f t="shared" si="959"/>
        <v>3.1270083091064023E-7</v>
      </c>
      <c r="Q8753" s="88">
        <f t="shared" si="960"/>
        <v>3.1792246632204036E-5</v>
      </c>
      <c r="R8753" s="89">
        <f t="shared" si="961"/>
        <v>1.2836816095267951E-2</v>
      </c>
      <c r="S8753" s="88">
        <f t="shared" si="963"/>
        <v>4.9907309980796594E-2</v>
      </c>
    </row>
    <row r="8754" spans="1:19" x14ac:dyDescent="0.2">
      <c r="A8754" s="60">
        <v>2004</v>
      </c>
      <c r="B8754" s="61">
        <v>12</v>
      </c>
      <c r="C8754" s="61">
        <v>30</v>
      </c>
      <c r="D8754" s="61">
        <v>16</v>
      </c>
      <c r="E8754" s="87">
        <v>3.5301119315638986E-2</v>
      </c>
      <c r="F8754" s="87">
        <v>2.1039138919722682E-2</v>
      </c>
      <c r="G8754" s="87">
        <v>1.421013333333321E-4</v>
      </c>
      <c r="H8754" s="87">
        <v>1.6851858031628439E-7</v>
      </c>
      <c r="I8754" s="87">
        <v>6.4846814516129276E-5</v>
      </c>
      <c r="J8754" s="87">
        <v>1.1723491462924129E-2</v>
      </c>
      <c r="K8754" s="88">
        <v>6.8270866364715577E-2</v>
      </c>
      <c r="L8754" s="84"/>
      <c r="M8754" s="88">
        <f t="shared" si="962"/>
        <v>2.6838954791127925E-2</v>
      </c>
      <c r="N8754" s="88">
        <f t="shared" si="957"/>
        <v>2.3242031377837265E-2</v>
      </c>
      <c r="O8754" s="88">
        <f t="shared" si="958"/>
        <v>5.6745887954262473E-5</v>
      </c>
      <c r="P8754" s="88">
        <f t="shared" si="959"/>
        <v>3.1270083091064023E-7</v>
      </c>
      <c r="Q8754" s="88">
        <f t="shared" si="960"/>
        <v>3.1792246632204036E-5</v>
      </c>
      <c r="R8754" s="89">
        <f t="shared" si="961"/>
        <v>1.1723491462924129E-2</v>
      </c>
      <c r="S8754" s="88">
        <f t="shared" si="963"/>
        <v>5.0169837004382566E-2</v>
      </c>
    </row>
    <row r="8755" spans="1:19" x14ac:dyDescent="0.2">
      <c r="A8755" s="60">
        <v>2004</v>
      </c>
      <c r="B8755" s="61">
        <v>12</v>
      </c>
      <c r="C8755" s="61">
        <v>30</v>
      </c>
      <c r="D8755" s="61">
        <v>17</v>
      </c>
      <c r="E8755" s="87">
        <v>4.1161778228119623E-2</v>
      </c>
      <c r="F8755" s="87">
        <v>2.0764919768726908E-2</v>
      </c>
      <c r="G8755" s="87">
        <v>1.421013333333321E-4</v>
      </c>
      <c r="H8755" s="87">
        <v>1.6851858031628439E-7</v>
      </c>
      <c r="I8755" s="87">
        <v>6.4846814516129276E-5</v>
      </c>
      <c r="J8755" s="87">
        <v>9.8722444669413906E-3</v>
      </c>
      <c r="K8755" s="88">
        <v>7.2006059130217709E-2</v>
      </c>
      <c r="L8755" s="84"/>
      <c r="M8755" s="88">
        <f t="shared" si="962"/>
        <v>3.129473303974014E-2</v>
      </c>
      <c r="N8755" s="88">
        <f t="shared" si="957"/>
        <v>2.293910024856595E-2</v>
      </c>
      <c r="O8755" s="88">
        <f t="shared" si="958"/>
        <v>5.6745887954262473E-5</v>
      </c>
      <c r="P8755" s="88">
        <f t="shared" si="959"/>
        <v>3.1270083091064023E-7</v>
      </c>
      <c r="Q8755" s="88">
        <f t="shared" si="960"/>
        <v>3.1792246632204036E-5</v>
      </c>
      <c r="R8755" s="89">
        <f t="shared" si="961"/>
        <v>9.8722444669413906E-3</v>
      </c>
      <c r="S8755" s="88">
        <f t="shared" si="963"/>
        <v>5.4322684123723465E-2</v>
      </c>
    </row>
    <row r="8756" spans="1:19" x14ac:dyDescent="0.2">
      <c r="A8756" s="60">
        <v>2004</v>
      </c>
      <c r="B8756" s="61">
        <v>12</v>
      </c>
      <c r="C8756" s="61">
        <v>30</v>
      </c>
      <c r="D8756" s="61">
        <v>18</v>
      </c>
      <c r="E8756" s="87">
        <v>4.4960275352580792E-2</v>
      </c>
      <c r="F8756" s="87">
        <v>2.0924152021083189E-2</v>
      </c>
      <c r="G8756" s="87">
        <v>1.421013333333321E-4</v>
      </c>
      <c r="H8756" s="87">
        <v>1.6851858031628439E-7</v>
      </c>
      <c r="I8756" s="87">
        <v>6.4846814516129276E-5</v>
      </c>
      <c r="J8756" s="87">
        <v>1.0993205172929224E-2</v>
      </c>
      <c r="K8756" s="88">
        <v>7.7084749213022982E-2</v>
      </c>
      <c r="L8756" s="84"/>
      <c r="M8756" s="88">
        <f t="shared" si="962"/>
        <v>3.4182678084374411E-2</v>
      </c>
      <c r="N8756" s="88">
        <f t="shared" si="957"/>
        <v>2.3115004833812975E-2</v>
      </c>
      <c r="O8756" s="88">
        <f t="shared" si="958"/>
        <v>5.6745887954262473E-5</v>
      </c>
      <c r="P8756" s="88">
        <f t="shared" si="959"/>
        <v>3.1270083091064023E-7</v>
      </c>
      <c r="Q8756" s="88">
        <f t="shared" si="960"/>
        <v>3.1792246632204036E-5</v>
      </c>
      <c r="R8756" s="89">
        <f t="shared" si="961"/>
        <v>1.0993205172929224E-2</v>
      </c>
      <c r="S8756" s="88">
        <f t="shared" si="963"/>
        <v>5.7386533753604765E-2</v>
      </c>
    </row>
    <row r="8757" spans="1:19" x14ac:dyDescent="0.2">
      <c r="A8757" s="60">
        <v>2004</v>
      </c>
      <c r="B8757" s="61">
        <v>12</v>
      </c>
      <c r="C8757" s="61">
        <v>30</v>
      </c>
      <c r="D8757" s="61">
        <v>19</v>
      </c>
      <c r="E8757" s="87">
        <v>4.6874105299014042E-2</v>
      </c>
      <c r="F8757" s="87">
        <v>1.9684042522048428E-2</v>
      </c>
      <c r="G8757" s="87">
        <v>1.4049599999999879E-3</v>
      </c>
      <c r="H8757" s="87">
        <v>1.6661480863503531E-6</v>
      </c>
      <c r="I8757" s="87">
        <v>6.4846814516129276E-5</v>
      </c>
      <c r="J8757" s="87">
        <v>8.0332126027387197E-3</v>
      </c>
      <c r="K8757" s="88">
        <v>7.6062833386403642E-2</v>
      </c>
      <c r="L8757" s="84"/>
      <c r="M8757" s="88">
        <f t="shared" si="962"/>
        <v>3.5637736632262246E-2</v>
      </c>
      <c r="N8757" s="88">
        <f t="shared" si="957"/>
        <v>2.1745050293444368E-2</v>
      </c>
      <c r="O8757" s="88">
        <f t="shared" si="958"/>
        <v>5.6104823839481168E-4</v>
      </c>
      <c r="P8757" s="88">
        <f t="shared" si="959"/>
        <v>3.0916821756038877E-6</v>
      </c>
      <c r="Q8757" s="88">
        <f t="shared" si="960"/>
        <v>3.1792246632204036E-5</v>
      </c>
      <c r="R8757" s="89">
        <f t="shared" si="961"/>
        <v>8.0332126027387197E-3</v>
      </c>
      <c r="S8757" s="88">
        <f t="shared" si="963"/>
        <v>5.7978719092909234E-2</v>
      </c>
    </row>
    <row r="8758" spans="1:19" x14ac:dyDescent="0.2">
      <c r="A8758" s="60">
        <v>2004</v>
      </c>
      <c r="B8758" s="61">
        <v>12</v>
      </c>
      <c r="C8758" s="61">
        <v>30</v>
      </c>
      <c r="D8758" s="61">
        <v>20</v>
      </c>
      <c r="E8758" s="87">
        <v>4.5753644572726564E-2</v>
      </c>
      <c r="F8758" s="87">
        <v>1.9118417495569816E-2</v>
      </c>
      <c r="G8758" s="87">
        <v>1.4049599999999879E-3</v>
      </c>
      <c r="H8758" s="87">
        <v>1.6661480863503531E-6</v>
      </c>
      <c r="I8758" s="87">
        <v>6.4846814516129276E-5</v>
      </c>
      <c r="J8758" s="87">
        <v>7.7125577505519028E-3</v>
      </c>
      <c r="K8758" s="88">
        <v>7.4056092781450741E-2</v>
      </c>
      <c r="L8758" s="84"/>
      <c r="M8758" s="88">
        <f t="shared" si="962"/>
        <v>3.4785865774877231E-2</v>
      </c>
      <c r="N8758" s="88">
        <f t="shared" si="957"/>
        <v>2.1120201783072005E-2</v>
      </c>
      <c r="O8758" s="88">
        <f t="shared" si="958"/>
        <v>5.6104823839481168E-4</v>
      </c>
      <c r="P8758" s="88">
        <f t="shared" si="959"/>
        <v>3.0916821756038877E-6</v>
      </c>
      <c r="Q8758" s="88">
        <f t="shared" si="960"/>
        <v>3.1792246632204036E-5</v>
      </c>
      <c r="R8758" s="89">
        <f t="shared" si="961"/>
        <v>7.7125577505519028E-3</v>
      </c>
      <c r="S8758" s="88">
        <f t="shared" si="963"/>
        <v>5.6501999725151852E-2</v>
      </c>
    </row>
    <row r="8759" spans="1:19" x14ac:dyDescent="0.2">
      <c r="A8759" s="60">
        <v>2004</v>
      </c>
      <c r="B8759" s="61">
        <v>12</v>
      </c>
      <c r="C8759" s="61">
        <v>30</v>
      </c>
      <c r="D8759" s="61">
        <v>21</v>
      </c>
      <c r="E8759" s="87">
        <v>4.3122330368880329E-2</v>
      </c>
      <c r="F8759" s="87">
        <v>1.8670654384665676E-2</v>
      </c>
      <c r="G8759" s="87">
        <v>1.4049599999999879E-3</v>
      </c>
      <c r="H8759" s="87">
        <v>1.6661480863503531E-6</v>
      </c>
      <c r="I8759" s="87">
        <v>6.4846814516129276E-5</v>
      </c>
      <c r="J8759" s="87">
        <v>8.0474402809660919E-3</v>
      </c>
      <c r="K8759" s="88">
        <v>7.1311897997114557E-2</v>
      </c>
      <c r="L8759" s="84"/>
      <c r="M8759" s="88">
        <f t="shared" si="962"/>
        <v>3.278531382844093E-2</v>
      </c>
      <c r="N8759" s="88">
        <f t="shared" si="957"/>
        <v>2.062555586086098E-2</v>
      </c>
      <c r="O8759" s="88">
        <f t="shared" si="958"/>
        <v>5.6104823839481168E-4</v>
      </c>
      <c r="P8759" s="88">
        <f t="shared" si="959"/>
        <v>3.0916821756038877E-6</v>
      </c>
      <c r="Q8759" s="88">
        <f t="shared" si="960"/>
        <v>3.1792246632204036E-5</v>
      </c>
      <c r="R8759" s="89">
        <f t="shared" si="961"/>
        <v>8.0474402809660919E-3</v>
      </c>
      <c r="S8759" s="88">
        <f t="shared" si="963"/>
        <v>5.4006801856504527E-2</v>
      </c>
    </row>
    <row r="8760" spans="1:19" x14ac:dyDescent="0.2">
      <c r="A8760" s="60">
        <v>2004</v>
      </c>
      <c r="B8760" s="61">
        <v>12</v>
      </c>
      <c r="C8760" s="61">
        <v>30</v>
      </c>
      <c r="D8760" s="61">
        <v>22</v>
      </c>
      <c r="E8760" s="87">
        <v>4.0544836285000635E-2</v>
      </c>
      <c r="F8760" s="87">
        <v>1.8027523155826564E-2</v>
      </c>
      <c r="G8760" s="87">
        <v>1.4049599999999879E-3</v>
      </c>
      <c r="H8760" s="87">
        <v>1.6661480863503531E-6</v>
      </c>
      <c r="I8760" s="87">
        <v>6.4846814516129276E-5</v>
      </c>
      <c r="J8760" s="87">
        <v>7.259227603665752E-3</v>
      </c>
      <c r="K8760" s="88">
        <v>6.7303060007095419E-2</v>
      </c>
      <c r="L8760" s="84"/>
      <c r="M8760" s="88">
        <f t="shared" si="962"/>
        <v>3.0825680577916768E-2</v>
      </c>
      <c r="N8760" s="88">
        <f t="shared" si="957"/>
        <v>1.99150859001948E-2</v>
      </c>
      <c r="O8760" s="88">
        <f t="shared" si="958"/>
        <v>5.6104823839481168E-4</v>
      </c>
      <c r="P8760" s="88">
        <f t="shared" si="959"/>
        <v>3.0916821756038877E-6</v>
      </c>
      <c r="Q8760" s="88">
        <f t="shared" si="960"/>
        <v>3.1792246632204036E-5</v>
      </c>
      <c r="R8760" s="89">
        <f t="shared" si="961"/>
        <v>7.259227603665752E-3</v>
      </c>
      <c r="S8760" s="88">
        <f t="shared" si="963"/>
        <v>5.1336698645314191E-2</v>
      </c>
    </row>
    <row r="8761" spans="1:19" x14ac:dyDescent="0.2">
      <c r="A8761" s="60">
        <v>2004</v>
      </c>
      <c r="B8761" s="61">
        <v>12</v>
      </c>
      <c r="C8761" s="61">
        <v>30</v>
      </c>
      <c r="D8761" s="61">
        <v>23</v>
      </c>
      <c r="E8761" s="87">
        <v>3.7637215271521661E-2</v>
      </c>
      <c r="F8761" s="87">
        <v>1.7013218708953216E-2</v>
      </c>
      <c r="G8761" s="87">
        <v>1.4049599999999879E-3</v>
      </c>
      <c r="H8761" s="87">
        <v>1.6661480863503531E-6</v>
      </c>
      <c r="I8761" s="87">
        <v>6.4846814516129276E-5</v>
      </c>
      <c r="J8761" s="87">
        <v>7.6608533140664695E-3</v>
      </c>
      <c r="K8761" s="88">
        <v>6.3782760257143828E-2</v>
      </c>
      <c r="L8761" s="84"/>
      <c r="M8761" s="88">
        <f t="shared" si="962"/>
        <v>2.8615056369864424E-2</v>
      </c>
      <c r="N8761" s="88">
        <f t="shared" si="957"/>
        <v>1.87945792163965E-2</v>
      </c>
      <c r="O8761" s="88">
        <f t="shared" si="958"/>
        <v>5.6104823839481168E-4</v>
      </c>
      <c r="P8761" s="88">
        <f t="shared" si="959"/>
        <v>3.0916821756038877E-6</v>
      </c>
      <c r="Q8761" s="88">
        <f t="shared" si="960"/>
        <v>3.1792246632204036E-5</v>
      </c>
      <c r="R8761" s="89">
        <f t="shared" si="961"/>
        <v>7.6608533140664695E-3</v>
      </c>
      <c r="S8761" s="88">
        <f t="shared" si="963"/>
        <v>4.8005567753463541E-2</v>
      </c>
    </row>
    <row r="8762" spans="1:19" x14ac:dyDescent="0.2">
      <c r="A8762" s="60">
        <v>2004</v>
      </c>
      <c r="B8762" s="61">
        <v>12</v>
      </c>
      <c r="C8762" s="61">
        <v>30</v>
      </c>
      <c r="D8762" s="61">
        <v>24</v>
      </c>
      <c r="E8762" s="87">
        <v>3.1937508586857469E-2</v>
      </c>
      <c r="F8762" s="87">
        <v>1.5776175123072191E-2</v>
      </c>
      <c r="G8762" s="87">
        <v>1.4049599999999879E-3</v>
      </c>
      <c r="H8762" s="87">
        <v>1.6661480863503531E-6</v>
      </c>
      <c r="I8762" s="87">
        <v>6.4846814516129276E-5</v>
      </c>
      <c r="J8762" s="87">
        <v>8.5588367255294336E-3</v>
      </c>
      <c r="K8762" s="88">
        <v>5.774399339806157E-2</v>
      </c>
      <c r="L8762" s="84"/>
      <c r="M8762" s="88">
        <f t="shared" si="962"/>
        <v>2.4281647883164632E-2</v>
      </c>
      <c r="N8762" s="88">
        <f t="shared" si="957"/>
        <v>1.7428011604076268E-2</v>
      </c>
      <c r="O8762" s="88">
        <f t="shared" si="958"/>
        <v>5.6104823839481168E-4</v>
      </c>
      <c r="P8762" s="88">
        <f t="shared" si="959"/>
        <v>3.0916821756038877E-6</v>
      </c>
      <c r="Q8762" s="88">
        <f t="shared" si="960"/>
        <v>3.1792246632204036E-5</v>
      </c>
      <c r="R8762" s="89">
        <f t="shared" si="961"/>
        <v>8.5588367255294336E-3</v>
      </c>
      <c r="S8762" s="88">
        <f t="shared" si="963"/>
        <v>4.2305591654443517E-2</v>
      </c>
    </row>
    <row r="8763" spans="1:19" x14ac:dyDescent="0.2">
      <c r="A8763" s="60">
        <v>2004</v>
      </c>
      <c r="B8763" s="61">
        <v>12</v>
      </c>
      <c r="C8763" s="61">
        <v>31</v>
      </c>
      <c r="D8763" s="61">
        <v>1</v>
      </c>
      <c r="E8763" s="87">
        <v>2.5920806277792308E-2</v>
      </c>
      <c r="F8763" s="87">
        <v>1.4104896070888955E-2</v>
      </c>
      <c r="G8763" s="87">
        <v>0</v>
      </c>
      <c r="H8763" s="87">
        <v>0</v>
      </c>
      <c r="I8763" s="87">
        <v>6.4846814516129276E-5</v>
      </c>
      <c r="J8763" s="87">
        <v>9.1577047348872804E-3</v>
      </c>
      <c r="K8763" s="88">
        <v>4.9248253898084668E-2</v>
      </c>
      <c r="L8763" s="84"/>
      <c r="M8763" s="88">
        <f t="shared" si="962"/>
        <v>1.9707231989413196E-2</v>
      </c>
      <c r="N8763" s="88">
        <f t="shared" si="957"/>
        <v>1.5581742119370716E-2</v>
      </c>
      <c r="O8763" s="88">
        <f t="shared" si="958"/>
        <v>0</v>
      </c>
      <c r="P8763" s="88">
        <f t="shared" si="959"/>
        <v>0</v>
      </c>
      <c r="Q8763" s="88">
        <f t="shared" si="960"/>
        <v>3.1792246632204036E-5</v>
      </c>
      <c r="R8763" s="89">
        <f t="shared" si="961"/>
        <v>9.1577047348872804E-3</v>
      </c>
      <c r="S8763" s="88">
        <f t="shared" si="963"/>
        <v>3.5320766355416117E-2</v>
      </c>
    </row>
    <row r="8764" spans="1:19" x14ac:dyDescent="0.2">
      <c r="A8764" s="60">
        <v>2004</v>
      </c>
      <c r="B8764" s="61">
        <v>12</v>
      </c>
      <c r="C8764" s="61">
        <v>31</v>
      </c>
      <c r="D8764" s="61">
        <v>2</v>
      </c>
      <c r="E8764" s="87">
        <v>2.4582690985441923E-2</v>
      </c>
      <c r="F8764" s="87">
        <v>1.3737745484522945E-2</v>
      </c>
      <c r="G8764" s="87">
        <v>0</v>
      </c>
      <c r="H8764" s="87">
        <v>0</v>
      </c>
      <c r="I8764" s="87">
        <v>6.4846814516129276E-5</v>
      </c>
      <c r="J8764" s="87">
        <v>9.0618121085400839E-3</v>
      </c>
      <c r="K8764" s="88">
        <v>4.7447095393021083E-2</v>
      </c>
      <c r="L8764" s="84"/>
      <c r="M8764" s="88">
        <f t="shared" si="962"/>
        <v>1.8689881363343996E-2</v>
      </c>
      <c r="N8764" s="88">
        <f t="shared" si="957"/>
        <v>1.51761492155323E-2</v>
      </c>
      <c r="O8764" s="88">
        <f t="shared" si="958"/>
        <v>0</v>
      </c>
      <c r="P8764" s="88">
        <f t="shared" si="959"/>
        <v>0</v>
      </c>
      <c r="Q8764" s="88">
        <f t="shared" si="960"/>
        <v>3.1792246632204036E-5</v>
      </c>
      <c r="R8764" s="89">
        <f t="shared" si="961"/>
        <v>9.0618121085400839E-3</v>
      </c>
      <c r="S8764" s="88">
        <f t="shared" si="963"/>
        <v>3.3897822825508503E-2</v>
      </c>
    </row>
    <row r="8765" spans="1:19" x14ac:dyDescent="0.2">
      <c r="A8765" s="60">
        <v>2004</v>
      </c>
      <c r="B8765" s="61">
        <v>12</v>
      </c>
      <c r="C8765" s="61">
        <v>31</v>
      </c>
      <c r="D8765" s="61">
        <v>3</v>
      </c>
      <c r="E8765" s="87">
        <v>2.3240262690604977E-2</v>
      </c>
      <c r="F8765" s="87">
        <v>1.3694111986651644E-2</v>
      </c>
      <c r="G8765" s="87">
        <v>0</v>
      </c>
      <c r="H8765" s="87">
        <v>0</v>
      </c>
      <c r="I8765" s="87">
        <v>6.4846814516129276E-5</v>
      </c>
      <c r="J8765" s="87">
        <v>9.6233455513074512E-3</v>
      </c>
      <c r="K8765" s="88">
        <v>4.6622567043080196E-2</v>
      </c>
      <c r="L8765" s="84"/>
      <c r="M8765" s="88">
        <f t="shared" si="962"/>
        <v>1.7669251620889961E-2</v>
      </c>
      <c r="N8765" s="88">
        <f t="shared" si="957"/>
        <v>1.5127947094213594E-2</v>
      </c>
      <c r="O8765" s="88">
        <f t="shared" si="958"/>
        <v>0</v>
      </c>
      <c r="P8765" s="88">
        <f t="shared" si="959"/>
        <v>0</v>
      </c>
      <c r="Q8765" s="88">
        <f t="shared" si="960"/>
        <v>3.1792246632204036E-5</v>
      </c>
      <c r="R8765" s="89">
        <f t="shared" si="961"/>
        <v>9.6233455513074512E-3</v>
      </c>
      <c r="S8765" s="88">
        <f t="shared" si="963"/>
        <v>3.2828990961735763E-2</v>
      </c>
    </row>
    <row r="8766" spans="1:19" x14ac:dyDescent="0.2">
      <c r="A8766" s="60">
        <v>2004</v>
      </c>
      <c r="B8766" s="61">
        <v>12</v>
      </c>
      <c r="C8766" s="61">
        <v>31</v>
      </c>
      <c r="D8766" s="61">
        <v>4</v>
      </c>
      <c r="E8766" s="87">
        <v>2.3436799340849173E-2</v>
      </c>
      <c r="F8766" s="87">
        <v>1.3387776153281621E-2</v>
      </c>
      <c r="G8766" s="87">
        <v>0</v>
      </c>
      <c r="H8766" s="87">
        <v>0</v>
      </c>
      <c r="I8766" s="87">
        <v>6.4846814516129276E-5</v>
      </c>
      <c r="J8766" s="87">
        <v>9.5241724841274352E-3</v>
      </c>
      <c r="K8766" s="88">
        <v>4.6413594792774356E-2</v>
      </c>
      <c r="L8766" s="84"/>
      <c r="M8766" s="88">
        <f t="shared" si="962"/>
        <v>1.781867572904754E-2</v>
      </c>
      <c r="N8766" s="88">
        <f t="shared" si="957"/>
        <v>1.4789536521494402E-2</v>
      </c>
      <c r="O8766" s="88">
        <f t="shared" si="958"/>
        <v>0</v>
      </c>
      <c r="P8766" s="88">
        <f t="shared" si="959"/>
        <v>0</v>
      </c>
      <c r="Q8766" s="88">
        <f t="shared" si="960"/>
        <v>3.1792246632204036E-5</v>
      </c>
      <c r="R8766" s="89">
        <f t="shared" si="961"/>
        <v>9.5241724841274352E-3</v>
      </c>
      <c r="S8766" s="88">
        <f t="shared" si="963"/>
        <v>3.2640004497174149E-2</v>
      </c>
    </row>
    <row r="8767" spans="1:19" x14ac:dyDescent="0.2">
      <c r="A8767" s="60">
        <v>2004</v>
      </c>
      <c r="B8767" s="61">
        <v>12</v>
      </c>
      <c r="C8767" s="61">
        <v>31</v>
      </c>
      <c r="D8767" s="61">
        <v>5</v>
      </c>
      <c r="E8767" s="87">
        <v>2.2978842417506581E-2</v>
      </c>
      <c r="F8767" s="87">
        <v>1.3766076699350489E-2</v>
      </c>
      <c r="G8767" s="87">
        <v>0</v>
      </c>
      <c r="H8767" s="87">
        <v>0</v>
      </c>
      <c r="I8767" s="87">
        <v>6.4846814516129276E-5</v>
      </c>
      <c r="J8767" s="87">
        <v>1.0088595895073897E-2</v>
      </c>
      <c r="K8767" s="88">
        <v>4.6898361826447091E-2</v>
      </c>
      <c r="L8767" s="84"/>
      <c r="M8767" s="88">
        <f t="shared" si="962"/>
        <v>1.747049738795934E-2</v>
      </c>
      <c r="N8767" s="88">
        <f t="shared" si="957"/>
        <v>1.5207446835958047E-2</v>
      </c>
      <c r="O8767" s="88">
        <f t="shared" si="958"/>
        <v>0</v>
      </c>
      <c r="P8767" s="88">
        <f t="shared" si="959"/>
        <v>0</v>
      </c>
      <c r="Q8767" s="88">
        <f t="shared" si="960"/>
        <v>3.1792246632204036E-5</v>
      </c>
      <c r="R8767" s="89">
        <f t="shared" si="961"/>
        <v>1.0088595895073897E-2</v>
      </c>
      <c r="S8767" s="88">
        <f t="shared" si="963"/>
        <v>3.2709736470549589E-2</v>
      </c>
    </row>
    <row r="8768" spans="1:19" x14ac:dyDescent="0.2">
      <c r="A8768" s="60">
        <v>2004</v>
      </c>
      <c r="B8768" s="61">
        <v>12</v>
      </c>
      <c r="C8768" s="61">
        <v>31</v>
      </c>
      <c r="D8768" s="61">
        <v>6</v>
      </c>
      <c r="E8768" s="87">
        <v>2.4270081607780779E-2</v>
      </c>
      <c r="F8768" s="87">
        <v>1.4093979303896227E-2</v>
      </c>
      <c r="G8768" s="87">
        <v>0</v>
      </c>
      <c r="H8768" s="87">
        <v>0</v>
      </c>
      <c r="I8768" s="87">
        <v>6.4846814516129276E-5</v>
      </c>
      <c r="J8768" s="87">
        <v>9.947914342264063E-3</v>
      </c>
      <c r="K8768" s="88">
        <v>4.8376822068457198E-2</v>
      </c>
      <c r="L8768" s="84"/>
      <c r="M8768" s="88">
        <f t="shared" si="962"/>
        <v>1.8452208759274096E-2</v>
      </c>
      <c r="N8768" s="88">
        <f t="shared" si="957"/>
        <v>1.5569682317781039E-2</v>
      </c>
      <c r="O8768" s="88">
        <f t="shared" si="958"/>
        <v>0</v>
      </c>
      <c r="P8768" s="88">
        <f t="shared" si="959"/>
        <v>0</v>
      </c>
      <c r="Q8768" s="88">
        <f t="shared" si="960"/>
        <v>3.1792246632204036E-5</v>
      </c>
      <c r="R8768" s="89">
        <f t="shared" si="961"/>
        <v>9.947914342264063E-3</v>
      </c>
      <c r="S8768" s="88">
        <f t="shared" si="963"/>
        <v>3.4053683323687342E-2</v>
      </c>
    </row>
    <row r="8769" spans="1:19" x14ac:dyDescent="0.2">
      <c r="A8769" s="60">
        <v>2004</v>
      </c>
      <c r="B8769" s="61">
        <v>12</v>
      </c>
      <c r="C8769" s="61">
        <v>31</v>
      </c>
      <c r="D8769" s="61">
        <v>7</v>
      </c>
      <c r="E8769" s="87">
        <v>2.7189548828626089E-2</v>
      </c>
      <c r="F8769" s="87">
        <v>1.479018757968378E-2</v>
      </c>
      <c r="G8769" s="87">
        <v>0</v>
      </c>
      <c r="H8769" s="87">
        <v>0</v>
      </c>
      <c r="I8769" s="87">
        <v>6.4846814516129276E-5</v>
      </c>
      <c r="J8769" s="87">
        <v>9.695720622770328E-3</v>
      </c>
      <c r="K8769" s="88">
        <v>5.1740303845596324E-2</v>
      </c>
      <c r="L8769" s="84"/>
      <c r="M8769" s="88">
        <f t="shared" si="962"/>
        <v>2.0671839475621789E-2</v>
      </c>
      <c r="N8769" s="88">
        <f t="shared" si="957"/>
        <v>1.6338786730899175E-2</v>
      </c>
      <c r="O8769" s="88">
        <f t="shared" si="958"/>
        <v>0</v>
      </c>
      <c r="P8769" s="88">
        <f t="shared" si="959"/>
        <v>0</v>
      </c>
      <c r="Q8769" s="88">
        <f t="shared" si="960"/>
        <v>3.1792246632204036E-5</v>
      </c>
      <c r="R8769" s="89">
        <f t="shared" si="961"/>
        <v>9.695720622770328E-3</v>
      </c>
      <c r="S8769" s="88">
        <f t="shared" si="963"/>
        <v>3.7042418453153168E-2</v>
      </c>
    </row>
    <row r="8770" spans="1:19" x14ac:dyDescent="0.2">
      <c r="A8770" s="60">
        <v>2004</v>
      </c>
      <c r="B8770" s="61">
        <v>12</v>
      </c>
      <c r="C8770" s="61">
        <v>31</v>
      </c>
      <c r="D8770" s="61">
        <v>8</v>
      </c>
      <c r="E8770" s="87">
        <v>3.0667498356682213E-2</v>
      </c>
      <c r="F8770" s="87">
        <v>1.6015199768897773E-2</v>
      </c>
      <c r="G8770" s="87">
        <v>0</v>
      </c>
      <c r="H8770" s="87">
        <v>0</v>
      </c>
      <c r="I8770" s="87">
        <v>6.4846814516129276E-5</v>
      </c>
      <c r="J8770" s="87">
        <v>1.0001038098128879E-2</v>
      </c>
      <c r="K8770" s="88">
        <v>5.6748583038224991E-2</v>
      </c>
      <c r="L8770" s="84"/>
      <c r="M8770" s="88">
        <f t="shared" si="962"/>
        <v>2.3316076597813262E-2</v>
      </c>
      <c r="N8770" s="88">
        <f t="shared" si="957"/>
        <v>1.7692063205216026E-2</v>
      </c>
      <c r="O8770" s="88">
        <f t="shared" si="958"/>
        <v>0</v>
      </c>
      <c r="P8770" s="88">
        <f t="shared" si="959"/>
        <v>0</v>
      </c>
      <c r="Q8770" s="88">
        <f t="shared" si="960"/>
        <v>3.1792246632204036E-5</v>
      </c>
      <c r="R8770" s="89">
        <f t="shared" si="961"/>
        <v>1.0001038098128879E-2</v>
      </c>
      <c r="S8770" s="88">
        <f t="shared" si="963"/>
        <v>4.1039932049661491E-2</v>
      </c>
    </row>
    <row r="8771" spans="1:19" x14ac:dyDescent="0.2">
      <c r="A8771" s="60">
        <v>2004</v>
      </c>
      <c r="B8771" s="61">
        <v>12</v>
      </c>
      <c r="C8771" s="61">
        <v>31</v>
      </c>
      <c r="D8771" s="61">
        <v>9</v>
      </c>
      <c r="E8771" s="87">
        <v>3.4637440555305973E-2</v>
      </c>
      <c r="F8771" s="87">
        <v>1.6662344689733512E-2</v>
      </c>
      <c r="G8771" s="87">
        <v>0</v>
      </c>
      <c r="H8771" s="87">
        <v>0</v>
      </c>
      <c r="I8771" s="87">
        <v>6.4846814516129276E-5</v>
      </c>
      <c r="J8771" s="87">
        <v>9.2862180738004091E-3</v>
      </c>
      <c r="K8771" s="88">
        <v>6.0650850133356027E-2</v>
      </c>
      <c r="L8771" s="84"/>
      <c r="M8771" s="88">
        <f t="shared" si="962"/>
        <v>2.6334368970912351E-2</v>
      </c>
      <c r="N8771" s="88">
        <f t="shared" ref="N8771:N8786" si="964">F8771*W$5</f>
        <v>1.8406967109480494E-2</v>
      </c>
      <c r="O8771" s="88">
        <f t="shared" ref="O8771:O8786" si="965">G8771*X$5</f>
        <v>0</v>
      </c>
      <c r="P8771" s="88">
        <f t="shared" ref="P8771:P8786" si="966">H8771*Y$5</f>
        <v>0</v>
      </c>
      <c r="Q8771" s="88">
        <f t="shared" ref="Q8771:Q8786" si="967">I8771*Z$5</f>
        <v>3.1792246632204036E-5</v>
      </c>
      <c r="R8771" s="89">
        <f t="shared" ref="R8771:R8786" si="968">J8771</f>
        <v>9.2862180738004091E-3</v>
      </c>
      <c r="S8771" s="88">
        <f t="shared" si="963"/>
        <v>4.4773128327025048E-2</v>
      </c>
    </row>
    <row r="8772" spans="1:19" x14ac:dyDescent="0.2">
      <c r="A8772" s="60">
        <v>2004</v>
      </c>
      <c r="B8772" s="61">
        <v>12</v>
      </c>
      <c r="C8772" s="61">
        <v>31</v>
      </c>
      <c r="D8772" s="61">
        <v>10</v>
      </c>
      <c r="E8772" s="87">
        <v>3.8380441996532087E-2</v>
      </c>
      <c r="F8772" s="87">
        <v>1.6957376108533245E-2</v>
      </c>
      <c r="G8772" s="87">
        <v>0</v>
      </c>
      <c r="H8772" s="87">
        <v>0</v>
      </c>
      <c r="I8772" s="87">
        <v>6.4846814516129276E-5</v>
      </c>
      <c r="J8772" s="87">
        <v>9.6039573949379953E-3</v>
      </c>
      <c r="K8772" s="88">
        <v>6.5006622314519452E-2</v>
      </c>
      <c r="L8772" s="84"/>
      <c r="M8772" s="88">
        <f t="shared" ref="M8772:M8786" si="969">E8772*V$5</f>
        <v>2.9180121411960011E-2</v>
      </c>
      <c r="N8772" s="88">
        <f t="shared" si="964"/>
        <v>1.873288964458782E-2</v>
      </c>
      <c r="O8772" s="88">
        <f t="shared" si="965"/>
        <v>0</v>
      </c>
      <c r="P8772" s="88">
        <f t="shared" si="966"/>
        <v>0</v>
      </c>
      <c r="Q8772" s="88">
        <f t="shared" si="967"/>
        <v>3.1792246632204036E-5</v>
      </c>
      <c r="R8772" s="89">
        <f t="shared" si="968"/>
        <v>9.6039573949379953E-3</v>
      </c>
      <c r="S8772" s="88">
        <f t="shared" ref="S8772:S8786" si="970">SUM(M8772:Q8772)</f>
        <v>4.7944803303180031E-2</v>
      </c>
    </row>
    <row r="8773" spans="1:19" x14ac:dyDescent="0.2">
      <c r="A8773" s="60">
        <v>2004</v>
      </c>
      <c r="B8773" s="61">
        <v>12</v>
      </c>
      <c r="C8773" s="61">
        <v>31</v>
      </c>
      <c r="D8773" s="61">
        <v>11</v>
      </c>
      <c r="E8773" s="87">
        <v>3.7656764840118873E-2</v>
      </c>
      <c r="F8773" s="87">
        <v>1.7321099544955885E-2</v>
      </c>
      <c r="G8773" s="87">
        <v>0</v>
      </c>
      <c r="H8773" s="87">
        <v>0</v>
      </c>
      <c r="I8773" s="87">
        <v>6.4846814516129276E-5</v>
      </c>
      <c r="J8773" s="87">
        <v>1.1568882901572822E-2</v>
      </c>
      <c r="K8773" s="88">
        <v>6.6611594101163712E-2</v>
      </c>
      <c r="L8773" s="84"/>
      <c r="M8773" s="88">
        <f t="shared" si="969"/>
        <v>2.8629919637600362E-2</v>
      </c>
      <c r="N8773" s="88">
        <f t="shared" si="964"/>
        <v>1.913469656047187E-2</v>
      </c>
      <c r="O8773" s="88">
        <f t="shared" si="965"/>
        <v>0</v>
      </c>
      <c r="P8773" s="88">
        <f t="shared" si="966"/>
        <v>0</v>
      </c>
      <c r="Q8773" s="88">
        <f t="shared" si="967"/>
        <v>3.1792246632204036E-5</v>
      </c>
      <c r="R8773" s="89">
        <f t="shared" si="968"/>
        <v>1.1568882901572822E-2</v>
      </c>
      <c r="S8773" s="88">
        <f t="shared" si="970"/>
        <v>4.7796408444704439E-2</v>
      </c>
    </row>
    <row r="8774" spans="1:19" x14ac:dyDescent="0.2">
      <c r="A8774" s="60">
        <v>2004</v>
      </c>
      <c r="B8774" s="61">
        <v>12</v>
      </c>
      <c r="C8774" s="61">
        <v>31</v>
      </c>
      <c r="D8774" s="61">
        <v>12</v>
      </c>
      <c r="E8774" s="87">
        <v>3.7840594279247144E-2</v>
      </c>
      <c r="F8774" s="87">
        <v>1.7513366481777461E-2</v>
      </c>
      <c r="G8774" s="87">
        <v>0</v>
      </c>
      <c r="H8774" s="87">
        <v>0</v>
      </c>
      <c r="I8774" s="87">
        <v>6.4846814516129276E-5</v>
      </c>
      <c r="J8774" s="87">
        <v>1.1765693150850562E-2</v>
      </c>
      <c r="K8774" s="88">
        <v>6.7184500726391289E-2</v>
      </c>
      <c r="L8774" s="84"/>
      <c r="M8774" s="88">
        <f t="shared" si="969"/>
        <v>2.8769682628170926E-2</v>
      </c>
      <c r="N8774" s="88">
        <f t="shared" si="964"/>
        <v>1.9347094710205015E-2</v>
      </c>
      <c r="O8774" s="88">
        <f t="shared" si="965"/>
        <v>0</v>
      </c>
      <c r="P8774" s="88">
        <f t="shared" si="966"/>
        <v>0</v>
      </c>
      <c r="Q8774" s="88">
        <f t="shared" si="967"/>
        <v>3.1792246632204036E-5</v>
      </c>
      <c r="R8774" s="89">
        <f t="shared" si="968"/>
        <v>1.1765693150850562E-2</v>
      </c>
      <c r="S8774" s="88">
        <f t="shared" si="970"/>
        <v>4.8148569585008141E-2</v>
      </c>
    </row>
    <row r="8775" spans="1:19" x14ac:dyDescent="0.2">
      <c r="A8775" s="60">
        <v>2004</v>
      </c>
      <c r="B8775" s="61">
        <v>12</v>
      </c>
      <c r="C8775" s="61">
        <v>31</v>
      </c>
      <c r="D8775" s="61">
        <v>13</v>
      </c>
      <c r="E8775" s="87">
        <v>3.7347285495096555E-2</v>
      </c>
      <c r="F8775" s="87">
        <v>1.7301607540256704E-2</v>
      </c>
      <c r="G8775" s="87">
        <v>0</v>
      </c>
      <c r="H8775" s="87">
        <v>0</v>
      </c>
      <c r="I8775" s="87">
        <v>6.4846814516129276E-5</v>
      </c>
      <c r="J8775" s="87">
        <v>9.7782591671662939E-3</v>
      </c>
      <c r="K8775" s="88">
        <v>6.4491999017035687E-2</v>
      </c>
      <c r="L8775" s="84"/>
      <c r="M8775" s="88">
        <f t="shared" si="969"/>
        <v>2.8394626754233852E-2</v>
      </c>
      <c r="N8775" s="88">
        <f t="shared" si="964"/>
        <v>1.9113163655224943E-2</v>
      </c>
      <c r="O8775" s="88">
        <f t="shared" si="965"/>
        <v>0</v>
      </c>
      <c r="P8775" s="88">
        <f t="shared" si="966"/>
        <v>0</v>
      </c>
      <c r="Q8775" s="88">
        <f t="shared" si="967"/>
        <v>3.1792246632204036E-5</v>
      </c>
      <c r="R8775" s="89">
        <f t="shared" si="968"/>
        <v>9.7782591671662939E-3</v>
      </c>
      <c r="S8775" s="88">
        <f t="shared" si="970"/>
        <v>4.7539582656090998E-2</v>
      </c>
    </row>
    <row r="8776" spans="1:19" x14ac:dyDescent="0.2">
      <c r="A8776" s="60">
        <v>2004</v>
      </c>
      <c r="B8776" s="61">
        <v>12</v>
      </c>
      <c r="C8776" s="61">
        <v>31</v>
      </c>
      <c r="D8776" s="61">
        <v>14</v>
      </c>
      <c r="E8776" s="87">
        <v>3.5800637233001184E-2</v>
      </c>
      <c r="F8776" s="87">
        <v>1.7186168550835604E-2</v>
      </c>
      <c r="G8776" s="87">
        <v>0</v>
      </c>
      <c r="H8776" s="87">
        <v>0</v>
      </c>
      <c r="I8776" s="87">
        <v>6.4846814516129276E-5</v>
      </c>
      <c r="J8776" s="87">
        <v>1.0686898926356363E-2</v>
      </c>
      <c r="K8776" s="88">
        <v>6.373855152470928E-2</v>
      </c>
      <c r="L8776" s="84"/>
      <c r="M8776" s="88">
        <f t="shared" si="969"/>
        <v>2.7218731383523483E-2</v>
      </c>
      <c r="N8776" s="88">
        <f t="shared" si="964"/>
        <v>1.8985637684481155E-2</v>
      </c>
      <c r="O8776" s="88">
        <f t="shared" si="965"/>
        <v>0</v>
      </c>
      <c r="P8776" s="88">
        <f t="shared" si="966"/>
        <v>0</v>
      </c>
      <c r="Q8776" s="88">
        <f t="shared" si="967"/>
        <v>3.1792246632204036E-5</v>
      </c>
      <c r="R8776" s="89">
        <f t="shared" si="968"/>
        <v>1.0686898926356363E-2</v>
      </c>
      <c r="S8776" s="88">
        <f t="shared" si="970"/>
        <v>4.6236161314636842E-2</v>
      </c>
    </row>
    <row r="8777" spans="1:19" x14ac:dyDescent="0.2">
      <c r="A8777" s="60">
        <v>2004</v>
      </c>
      <c r="B8777" s="61">
        <v>12</v>
      </c>
      <c r="C8777" s="61">
        <v>31</v>
      </c>
      <c r="D8777" s="61">
        <v>15</v>
      </c>
      <c r="E8777" s="87">
        <v>3.5273067085758808E-2</v>
      </c>
      <c r="F8777" s="87">
        <v>1.6345208506836711E-2</v>
      </c>
      <c r="G8777" s="87">
        <v>0</v>
      </c>
      <c r="H8777" s="87">
        <v>0</v>
      </c>
      <c r="I8777" s="87">
        <v>6.4846814516129276E-5</v>
      </c>
      <c r="J8777" s="87">
        <v>1.1624683727679686E-2</v>
      </c>
      <c r="K8777" s="88">
        <v>6.3307806134791339E-2</v>
      </c>
      <c r="L8777" s="84"/>
      <c r="M8777" s="88">
        <f t="shared" si="969"/>
        <v>2.6817627067131058E-2</v>
      </c>
      <c r="N8777" s="88">
        <f t="shared" si="964"/>
        <v>1.8056625342069789E-2</v>
      </c>
      <c r="O8777" s="88">
        <f t="shared" si="965"/>
        <v>0</v>
      </c>
      <c r="P8777" s="88">
        <f t="shared" si="966"/>
        <v>0</v>
      </c>
      <c r="Q8777" s="88">
        <f t="shared" si="967"/>
        <v>3.1792246632204036E-5</v>
      </c>
      <c r="R8777" s="89">
        <f t="shared" si="968"/>
        <v>1.1624683727679686E-2</v>
      </c>
      <c r="S8777" s="88">
        <f t="shared" si="970"/>
        <v>4.4906044655833047E-2</v>
      </c>
    </row>
    <row r="8778" spans="1:19" x14ac:dyDescent="0.2">
      <c r="A8778" s="60">
        <v>2004</v>
      </c>
      <c r="B8778" s="61">
        <v>12</v>
      </c>
      <c r="C8778" s="61">
        <v>31</v>
      </c>
      <c r="D8778" s="61">
        <v>16</v>
      </c>
      <c r="E8778" s="87">
        <v>3.6645303086748515E-2</v>
      </c>
      <c r="F8778" s="87">
        <v>1.5770289292079267E-2</v>
      </c>
      <c r="G8778" s="87">
        <v>0</v>
      </c>
      <c r="H8778" s="87">
        <v>0</v>
      </c>
      <c r="I8778" s="87">
        <v>6.4846814516129276E-5</v>
      </c>
      <c r="J8778" s="87">
        <v>1.0295688749378225E-2</v>
      </c>
      <c r="K8778" s="88">
        <v>6.2776127942722137E-2</v>
      </c>
      <c r="L8778" s="84"/>
      <c r="M8778" s="88">
        <f t="shared" si="969"/>
        <v>2.7860919198012726E-2</v>
      </c>
      <c r="N8778" s="88">
        <f t="shared" si="964"/>
        <v>1.7421509500109744E-2</v>
      </c>
      <c r="O8778" s="88">
        <f t="shared" si="965"/>
        <v>0</v>
      </c>
      <c r="P8778" s="88">
        <f t="shared" si="966"/>
        <v>0</v>
      </c>
      <c r="Q8778" s="88">
        <f t="shared" si="967"/>
        <v>3.1792246632204036E-5</v>
      </c>
      <c r="R8778" s="89">
        <f t="shared" si="968"/>
        <v>1.0295688749378225E-2</v>
      </c>
      <c r="S8778" s="88">
        <f t="shared" si="970"/>
        <v>4.5314220944754673E-2</v>
      </c>
    </row>
    <row r="8779" spans="1:19" x14ac:dyDescent="0.2">
      <c r="A8779" s="60">
        <v>2004</v>
      </c>
      <c r="B8779" s="61">
        <v>12</v>
      </c>
      <c r="C8779" s="61">
        <v>31</v>
      </c>
      <c r="D8779" s="61">
        <v>17</v>
      </c>
      <c r="E8779" s="87">
        <v>4.0668654119085289E-2</v>
      </c>
      <c r="F8779" s="87">
        <v>1.5481543231504786E-2</v>
      </c>
      <c r="G8779" s="87">
        <v>0</v>
      </c>
      <c r="H8779" s="87">
        <v>0</v>
      </c>
      <c r="I8779" s="87">
        <v>6.4846814516129276E-5</v>
      </c>
      <c r="J8779" s="87">
        <v>9.9956603300312176E-3</v>
      </c>
      <c r="K8779" s="88">
        <v>6.6210704495137426E-2</v>
      </c>
      <c r="L8779" s="84"/>
      <c r="M8779" s="88">
        <f t="shared" si="969"/>
        <v>3.0919817571750309E-2</v>
      </c>
      <c r="N8779" s="88">
        <f t="shared" si="964"/>
        <v>1.7102530428499171E-2</v>
      </c>
      <c r="O8779" s="88">
        <f t="shared" si="965"/>
        <v>0</v>
      </c>
      <c r="P8779" s="88">
        <f t="shared" si="966"/>
        <v>0</v>
      </c>
      <c r="Q8779" s="88">
        <f t="shared" si="967"/>
        <v>3.1792246632204036E-5</v>
      </c>
      <c r="R8779" s="89">
        <f t="shared" si="968"/>
        <v>9.9956603300312176E-3</v>
      </c>
      <c r="S8779" s="88">
        <f t="shared" si="970"/>
        <v>4.8054140246881684E-2</v>
      </c>
    </row>
    <row r="8780" spans="1:19" x14ac:dyDescent="0.2">
      <c r="A8780" s="60">
        <v>2004</v>
      </c>
      <c r="B8780" s="61">
        <v>12</v>
      </c>
      <c r="C8780" s="61">
        <v>31</v>
      </c>
      <c r="D8780" s="61">
        <v>18</v>
      </c>
      <c r="E8780" s="87">
        <v>4.5201085111828306E-2</v>
      </c>
      <c r="F8780" s="87">
        <v>1.507815138434686E-2</v>
      </c>
      <c r="G8780" s="87">
        <v>0</v>
      </c>
      <c r="H8780" s="87">
        <v>0</v>
      </c>
      <c r="I8780" s="87">
        <v>6.4846814516129276E-5</v>
      </c>
      <c r="J8780" s="87">
        <v>1.0536549543829597E-2</v>
      </c>
      <c r="K8780" s="88">
        <v>7.0880632854520884E-2</v>
      </c>
      <c r="L8780" s="84"/>
      <c r="M8780" s="88">
        <f t="shared" si="969"/>
        <v>3.4365762427505796E-2</v>
      </c>
      <c r="N8780" s="88">
        <f t="shared" si="964"/>
        <v>1.6656901640886609E-2</v>
      </c>
      <c r="O8780" s="88">
        <f t="shared" si="965"/>
        <v>0</v>
      </c>
      <c r="P8780" s="88">
        <f t="shared" si="966"/>
        <v>0</v>
      </c>
      <c r="Q8780" s="88">
        <f t="shared" si="967"/>
        <v>3.1792246632204036E-5</v>
      </c>
      <c r="R8780" s="89">
        <f t="shared" si="968"/>
        <v>1.0536549543829597E-2</v>
      </c>
      <c r="S8780" s="88">
        <f t="shared" si="970"/>
        <v>5.1054456315024609E-2</v>
      </c>
    </row>
    <row r="8781" spans="1:19" x14ac:dyDescent="0.2">
      <c r="A8781" s="60">
        <v>2004</v>
      </c>
      <c r="B8781" s="61">
        <v>12</v>
      </c>
      <c r="C8781" s="61">
        <v>31</v>
      </c>
      <c r="D8781" s="61">
        <v>19</v>
      </c>
      <c r="E8781" s="87">
        <v>4.6684206013428285E-2</v>
      </c>
      <c r="F8781" s="87">
        <v>1.4582630439331241E-2</v>
      </c>
      <c r="G8781" s="87">
        <v>0</v>
      </c>
      <c r="H8781" s="87">
        <v>0</v>
      </c>
      <c r="I8781" s="87">
        <v>6.4846814516129276E-5</v>
      </c>
      <c r="J8781" s="87">
        <v>8.6092857013725273E-3</v>
      </c>
      <c r="K8781" s="88">
        <v>6.9940968968648182E-2</v>
      </c>
      <c r="L8781" s="84"/>
      <c r="M8781" s="88">
        <f t="shared" si="969"/>
        <v>3.5493358821033869E-2</v>
      </c>
      <c r="N8781" s="88">
        <f t="shared" si="964"/>
        <v>1.6109497424565175E-2</v>
      </c>
      <c r="O8781" s="88">
        <f t="shared" si="965"/>
        <v>0</v>
      </c>
      <c r="P8781" s="88">
        <f t="shared" si="966"/>
        <v>0</v>
      </c>
      <c r="Q8781" s="88">
        <f t="shared" si="967"/>
        <v>3.1792246632204036E-5</v>
      </c>
      <c r="R8781" s="89">
        <f t="shared" si="968"/>
        <v>8.6092857013725273E-3</v>
      </c>
      <c r="S8781" s="88">
        <f t="shared" si="970"/>
        <v>5.1634648492231247E-2</v>
      </c>
    </row>
    <row r="8782" spans="1:19" x14ac:dyDescent="0.2">
      <c r="A8782" s="60">
        <v>2004</v>
      </c>
      <c r="B8782" s="61">
        <v>12</v>
      </c>
      <c r="C8782" s="61">
        <v>31</v>
      </c>
      <c r="D8782" s="61">
        <v>20</v>
      </c>
      <c r="E8782" s="87">
        <v>4.3567136493889248E-2</v>
      </c>
      <c r="F8782" s="87">
        <v>1.4495656998757678E-2</v>
      </c>
      <c r="G8782" s="87">
        <v>0</v>
      </c>
      <c r="H8782" s="87">
        <v>0</v>
      </c>
      <c r="I8782" s="87">
        <v>6.4846814516129276E-5</v>
      </c>
      <c r="J8782" s="87">
        <v>9.9680967612488236E-3</v>
      </c>
      <c r="K8782" s="88">
        <v>6.8095737068411877E-2</v>
      </c>
      <c r="L8782" s="84"/>
      <c r="M8782" s="88">
        <f t="shared" si="969"/>
        <v>3.3123493798690264E-2</v>
      </c>
      <c r="N8782" s="88">
        <f t="shared" si="964"/>
        <v>1.6013417473643123E-2</v>
      </c>
      <c r="O8782" s="88">
        <f t="shared" si="965"/>
        <v>0</v>
      </c>
      <c r="P8782" s="88">
        <f t="shared" si="966"/>
        <v>0</v>
      </c>
      <c r="Q8782" s="88">
        <f t="shared" si="967"/>
        <v>3.1792246632204036E-5</v>
      </c>
      <c r="R8782" s="89">
        <f t="shared" si="968"/>
        <v>9.9680967612488236E-3</v>
      </c>
      <c r="S8782" s="88">
        <f t="shared" si="970"/>
        <v>4.9168703518965587E-2</v>
      </c>
    </row>
    <row r="8783" spans="1:19" x14ac:dyDescent="0.2">
      <c r="A8783" s="60">
        <v>2004</v>
      </c>
      <c r="B8783" s="61">
        <v>12</v>
      </c>
      <c r="C8783" s="61">
        <v>31</v>
      </c>
      <c r="D8783" s="61">
        <v>21</v>
      </c>
      <c r="E8783" s="87">
        <v>4.0876731744633001E-2</v>
      </c>
      <c r="F8783" s="87">
        <v>1.416442812390589E-2</v>
      </c>
      <c r="G8783" s="87">
        <v>0</v>
      </c>
      <c r="H8783" s="87">
        <v>0</v>
      </c>
      <c r="I8783" s="87">
        <v>6.4846814516129276E-5</v>
      </c>
      <c r="J8783" s="87">
        <v>1.0466404092623853E-2</v>
      </c>
      <c r="K8783" s="88">
        <v>6.557241077567888E-2</v>
      </c>
      <c r="L8783" s="84"/>
      <c r="M8783" s="88">
        <f t="shared" si="969"/>
        <v>3.1078016124470031E-2</v>
      </c>
      <c r="N8783" s="88">
        <f t="shared" si="964"/>
        <v>1.5647507446054768E-2</v>
      </c>
      <c r="O8783" s="88">
        <f t="shared" si="965"/>
        <v>0</v>
      </c>
      <c r="P8783" s="88">
        <f t="shared" si="966"/>
        <v>0</v>
      </c>
      <c r="Q8783" s="88">
        <f t="shared" si="967"/>
        <v>3.1792246632204036E-5</v>
      </c>
      <c r="R8783" s="89">
        <f t="shared" si="968"/>
        <v>1.0466404092623853E-2</v>
      </c>
      <c r="S8783" s="88">
        <f t="shared" si="970"/>
        <v>4.6757315817157002E-2</v>
      </c>
    </row>
    <row r="8784" spans="1:19" x14ac:dyDescent="0.2">
      <c r="A8784" s="60">
        <v>2004</v>
      </c>
      <c r="B8784" s="61">
        <v>12</v>
      </c>
      <c r="C8784" s="61">
        <v>31</v>
      </c>
      <c r="D8784" s="61">
        <v>22</v>
      </c>
      <c r="E8784" s="87">
        <v>3.9336814870217514E-2</v>
      </c>
      <c r="F8784" s="87">
        <v>1.331467504802019E-2</v>
      </c>
      <c r="G8784" s="87">
        <v>0</v>
      </c>
      <c r="H8784" s="87">
        <v>0</v>
      </c>
      <c r="I8784" s="87">
        <v>6.4846814516129276E-5</v>
      </c>
      <c r="J8784" s="87">
        <v>9.1698868039419342E-3</v>
      </c>
      <c r="K8784" s="88">
        <v>6.1886223536695768E-2</v>
      </c>
      <c r="L8784" s="84"/>
      <c r="M8784" s="88">
        <f t="shared" si="969"/>
        <v>2.9907238535097035E-2</v>
      </c>
      <c r="N8784" s="88">
        <f t="shared" si="964"/>
        <v>1.4708781401775693E-2</v>
      </c>
      <c r="O8784" s="88">
        <f t="shared" si="965"/>
        <v>0</v>
      </c>
      <c r="P8784" s="88">
        <f t="shared" si="966"/>
        <v>0</v>
      </c>
      <c r="Q8784" s="88">
        <f t="shared" si="967"/>
        <v>3.1792246632204036E-5</v>
      </c>
      <c r="R8784" s="89">
        <f t="shared" si="968"/>
        <v>9.1698868039419342E-3</v>
      </c>
      <c r="S8784" s="88">
        <f t="shared" si="970"/>
        <v>4.4647812183504929E-2</v>
      </c>
    </row>
    <row r="8785" spans="1:19" x14ac:dyDescent="0.2">
      <c r="A8785" s="60">
        <v>2004</v>
      </c>
      <c r="B8785" s="61">
        <v>12</v>
      </c>
      <c r="C8785" s="61">
        <v>31</v>
      </c>
      <c r="D8785" s="61">
        <v>23</v>
      </c>
      <c r="E8785" s="87">
        <v>3.6253342797232108E-2</v>
      </c>
      <c r="F8785" s="87">
        <v>1.3057584672388921E-2</v>
      </c>
      <c r="G8785" s="87">
        <v>0</v>
      </c>
      <c r="H8785" s="87">
        <v>0</v>
      </c>
      <c r="I8785" s="87">
        <v>6.4846814516129276E-5</v>
      </c>
      <c r="J8785" s="87">
        <v>9.2734761405374212E-3</v>
      </c>
      <c r="K8785" s="88">
        <v>5.8649250424674573E-2</v>
      </c>
      <c r="L8785" s="84"/>
      <c r="M8785" s="88">
        <f t="shared" si="969"/>
        <v>2.7562917188609364E-2</v>
      </c>
      <c r="N8785" s="88">
        <f t="shared" si="964"/>
        <v>1.4424772507677822E-2</v>
      </c>
      <c r="O8785" s="88">
        <f t="shared" si="965"/>
        <v>0</v>
      </c>
      <c r="P8785" s="88">
        <f t="shared" si="966"/>
        <v>0</v>
      </c>
      <c r="Q8785" s="88">
        <f t="shared" si="967"/>
        <v>3.1792246632204036E-5</v>
      </c>
      <c r="R8785" s="89">
        <f t="shared" si="968"/>
        <v>9.2734761405374212E-3</v>
      </c>
      <c r="S8785" s="88">
        <f t="shared" si="970"/>
        <v>4.2019481942919393E-2</v>
      </c>
    </row>
    <row r="8786" spans="1:19" x14ac:dyDescent="0.2">
      <c r="A8786" s="60">
        <v>2004</v>
      </c>
      <c r="B8786" s="61">
        <v>12</v>
      </c>
      <c r="C8786" s="61">
        <v>31</v>
      </c>
      <c r="D8786" s="61">
        <v>24</v>
      </c>
      <c r="E8786" s="87">
        <v>2.9753747173788932E-2</v>
      </c>
      <c r="F8786" s="87">
        <v>1.3098546050197122E-2</v>
      </c>
      <c r="G8786" s="87">
        <v>0</v>
      </c>
      <c r="H8786" s="87">
        <v>0</v>
      </c>
      <c r="I8786" s="87">
        <v>6.4846814516129276E-5</v>
      </c>
      <c r="J8786" s="87">
        <v>1.0179366509749273E-2</v>
      </c>
      <c r="K8786" s="88">
        <v>5.3096506548251453E-2</v>
      </c>
      <c r="L8786" s="84"/>
      <c r="M8786" s="88">
        <f t="shared" si="969"/>
        <v>2.262136415913011E-2</v>
      </c>
      <c r="N8786" s="88">
        <f t="shared" si="964"/>
        <v>1.4470022725946269E-2</v>
      </c>
      <c r="O8786" s="88">
        <f t="shared" si="965"/>
        <v>0</v>
      </c>
      <c r="P8786" s="88">
        <f t="shared" si="966"/>
        <v>0</v>
      </c>
      <c r="Q8786" s="88">
        <f t="shared" si="967"/>
        <v>3.1792246632204036E-5</v>
      </c>
      <c r="R8786" s="89">
        <f t="shared" si="968"/>
        <v>1.0179366509749273E-2</v>
      </c>
      <c r="S8786" s="88">
        <f t="shared" si="970"/>
        <v>3.7123179131708581E-2</v>
      </c>
    </row>
    <row r="8788" spans="1:19" x14ac:dyDescent="0.2">
      <c r="A8788" s="43" t="s">
        <v>59</v>
      </c>
      <c r="B8788" s="44">
        <v>1</v>
      </c>
      <c r="E8788" s="45">
        <f t="array" ref="E8788">MAX(IF($B$3:$B$8786=$B8788,E$3:E$8786))</f>
        <v>6.0081866217598583E-2</v>
      </c>
      <c r="F8788" s="45">
        <f t="array" ref="F8788">MAX(IF($B$3:$B$8786=$B8788,F$3:F$8786))</f>
        <v>2.4096631966098968E-2</v>
      </c>
      <c r="G8788" s="45">
        <f t="array" ref="G8788">MAX(IF($B$3:$B$8786=$B8788,G$3:G$8786))</f>
        <v>1.21485E-3</v>
      </c>
      <c r="H8788" s="45">
        <f t="array" ref="H8788">MAX(IF($B$3:$B$8786=$B8788,H$3:H$8786))</f>
        <v>1.6100000000000204E-6</v>
      </c>
      <c r="I8788" s="45">
        <f t="array" ref="I8788">MAX(IF($B$3:$B$8786=$B8788,I$3:I$8786))</f>
        <v>6.0365631720430322E-5</v>
      </c>
      <c r="J8788" s="45">
        <f t="array" ref="J8788">MAX(IF($B$3:$B$8786=$B8788,J$3:J$8786))</f>
        <v>1.6982614581594106E-2</v>
      </c>
      <c r="K8788" s="45">
        <f t="array" ref="K8788">MAX(IF($B$3:$B$8786=$B8788,K$3:K$8786))</f>
        <v>9.0994937727813197E-2</v>
      </c>
      <c r="M8788" s="45">
        <f t="array" ref="M8788">MAX(IF($B$3:$B$8786=$B8788,M$3:M$8786))</f>
        <v>4.5679415339851412E-2</v>
      </c>
      <c r="N8788" s="45">
        <f t="array" ref="N8788">MAX(IF($B$3:$B$8786=$B8788,N$3:N$8786))</f>
        <v>2.661965769574617E-2</v>
      </c>
      <c r="O8788" s="45">
        <f t="array" ref="O8788">MAX(IF($B$3:$B$8786=$B8788,O$3:O$8786))</f>
        <v>4.8513085953617391E-4</v>
      </c>
      <c r="P8788" s="45">
        <f t="array" ref="P8788">MAX(IF($B$3:$B$8786=$B8788,P$3:P$8786))</f>
        <v>2.987494535150007E-6</v>
      </c>
      <c r="Q8788" s="45">
        <f t="array" ref="Q8788">MAX(IF($B$3:$B$8786=$B8788,Q$3:Q$8786))</f>
        <v>2.9595271041222385E-5</v>
      </c>
      <c r="R8788" s="45">
        <f t="array" ref="R8788">MAX(IF($B$3:$B$8786=$B8788,R$3:R$8786))</f>
        <v>1.6982614581594106E-2</v>
      </c>
      <c r="S8788" s="45">
        <f t="array" ref="S8788">MAX(IF($B$3:$B$8786=$B8788,S$3:S$8786))</f>
        <v>6.7829087971334259E-2</v>
      </c>
    </row>
    <row r="8789" spans="1:19" x14ac:dyDescent="0.2">
      <c r="B8789" s="44">
        <v>2</v>
      </c>
      <c r="E8789" s="45">
        <f t="array" ref="E8789">MAX(IF($B$3:$B$8786=$B8789,E$3:E$8786))</f>
        <v>5.7738138935845083E-2</v>
      </c>
      <c r="F8789" s="45">
        <f t="array" ref="F8789">MAX(IF($B$3:$B$8786=$B8789,F$3:F$8786))</f>
        <v>2.3269617897073453E-2</v>
      </c>
      <c r="G8789" s="45">
        <f t="array" ref="G8789">MAX(IF($B$3:$B$8786=$B8789,G$3:G$8786))</f>
        <v>1.1514966817880363E-3</v>
      </c>
      <c r="H8789" s="45">
        <f t="array" ref="H8789">MAX(IF($B$3:$B$8786=$B8789,H$3:H$8786))</f>
        <v>1.538136157251452E-6</v>
      </c>
      <c r="I8789" s="45">
        <f t="array" ref="I8789">MAX(IF($B$3:$B$8786=$B8789,I$3:I$8786))</f>
        <v>5.9020057471264436E-5</v>
      </c>
      <c r="J8789" s="45">
        <f t="array" ref="J8789">MAX(IF($B$3:$B$8786=$B8789,J$3:J$8786))</f>
        <v>1.5251798563231864E-2</v>
      </c>
      <c r="K8789" s="45">
        <f t="array" ref="K8789">MAX(IF($B$3:$B$8786=$B8789,K$3:K$8786))</f>
        <v>8.6754928426886313E-2</v>
      </c>
      <c r="M8789" s="45">
        <f t="array" ref="M8789">MAX(IF($B$3:$B$8786=$B8789,M$3:M$8786))</f>
        <v>4.3897511769166384E-2</v>
      </c>
      <c r="N8789" s="45">
        <f t="array" ref="N8789">MAX(IF($B$3:$B$8786=$B8789,N$3:N$8786))</f>
        <v>2.5706051534603085E-2</v>
      </c>
      <c r="O8789" s="45">
        <f t="array" ref="O8789">MAX(IF($B$3:$B$8786=$B8789,O$3:O$8786))</f>
        <v>4.5983172818774514E-4</v>
      </c>
      <c r="P8789" s="45">
        <f t="array" ref="P8789">MAX(IF($B$3:$B$8786=$B8789,P$3:P$8786))</f>
        <v>2.8541449466492462E-6</v>
      </c>
      <c r="Q8789" s="45">
        <f t="array" ref="Q8789">MAX(IF($B$3:$B$8786=$B8789,Q$3:Q$8786))</f>
        <v>2.8935580527345494E-5</v>
      </c>
      <c r="R8789" s="45">
        <f t="array" ref="R8789">MAX(IF($B$3:$B$8786=$B8789,R$3:R$8786))</f>
        <v>1.5251798563231864E-2</v>
      </c>
      <c r="S8789" s="45">
        <f t="array" ref="S8789">MAX(IF($B$3:$B$8786=$B8789,S$3:S$8786))</f>
        <v>6.6278407955475516E-2</v>
      </c>
    </row>
    <row r="8790" spans="1:19" x14ac:dyDescent="0.2">
      <c r="B8790" s="44">
        <v>3</v>
      </c>
      <c r="E8790" s="45">
        <f t="array" ref="E8790">MAX(IF($B$3:$B$8786=$B8790,E$3:E$8786))</f>
        <v>5.334200947325371E-2</v>
      </c>
      <c r="F8790" s="45">
        <f t="array" ref="F8790">MAX(IF($B$3:$B$8786=$B8790,F$3:F$8786))</f>
        <v>2.3530828221767903E-2</v>
      </c>
      <c r="G8790" s="45">
        <f t="array" ref="G8790">MAX(IF($B$3:$B$8786=$B8790,G$3:G$8786))</f>
        <v>1.1895551606997791E-3</v>
      </c>
      <c r="H8790" s="45">
        <f t="array" ref="H8790">MAX(IF($B$3:$B$8786=$B8790,H$3:H$8786))</f>
        <v>1.5901940504221894E-6</v>
      </c>
      <c r="I8790" s="45">
        <f t="array" ref="I8790">MAX(IF($B$3:$B$8786=$B8790,I$3:I$8786))</f>
        <v>5.7942244623656132E-5</v>
      </c>
      <c r="J8790" s="45">
        <f t="array" ref="J8790">MAX(IF($B$3:$B$8786=$B8790,J$3:J$8786))</f>
        <v>1.5608599324572481E-2</v>
      </c>
      <c r="K8790" s="45">
        <f t="array" ref="K8790">MAX(IF($B$3:$B$8786=$B8790,K$3:K$8786))</f>
        <v>8.4586219114279174E-2</v>
      </c>
      <c r="M8790" s="45">
        <f t="array" ref="M8790">MAX(IF($B$3:$B$8786=$B8790,M$3:M$8786))</f>
        <v>4.0555195089418364E-2</v>
      </c>
      <c r="N8790" s="45">
        <f t="array" ref="N8790">MAX(IF($B$3:$B$8786=$B8790,N$3:N$8786))</f>
        <v>2.5994611754958506E-2</v>
      </c>
      <c r="O8790" s="45">
        <f t="array" ref="O8790">MAX(IF($B$3:$B$8786=$B8790,O$3:O$8786))</f>
        <v>4.750297712277033E-4</v>
      </c>
      <c r="P8790" s="45">
        <f t="array" ref="P8790">MAX(IF($B$3:$B$8786=$B8790,P$3:P$8786))</f>
        <v>2.9507428791703635E-6</v>
      </c>
      <c r="Q8790" s="45">
        <f t="array" ref="Q8790">MAX(IF($B$3:$B$8786=$B8790,Q$3:Q$8786))</f>
        <v>2.8407164565355593E-5</v>
      </c>
      <c r="R8790" s="45">
        <f t="array" ref="R8790">MAX(IF($B$3:$B$8786=$B8790,R$3:R$8786))</f>
        <v>1.5608599324572481E-2</v>
      </c>
      <c r="S8790" s="45">
        <f t="array" ref="S8790">MAX(IF($B$3:$B$8786=$B8790,S$3:S$8786))</f>
        <v>6.0468757203282597E-2</v>
      </c>
    </row>
    <row r="8791" spans="1:19" x14ac:dyDescent="0.2">
      <c r="B8791" s="44">
        <v>4</v>
      </c>
      <c r="E8791" s="45">
        <f t="array" ref="E8791">MAX(IF($B$3:$B$8786=$B8791,E$3:E$8786))</f>
        <v>4.5987856302325818E-2</v>
      </c>
      <c r="F8791" s="45">
        <f t="array" ref="F8791">MAX(IF($B$3:$B$8786=$B8791,F$3:F$8786))</f>
        <v>2.0966480533378528E-2</v>
      </c>
      <c r="G8791" s="45">
        <f t="array" ref="G8791">MAX(IF($B$3:$B$8786=$B8791,G$3:G$8786))</f>
        <v>1.1895600000000033E-3</v>
      </c>
      <c r="H8791" s="45">
        <f t="array" ref="H8791">MAX(IF($B$3:$B$8786=$B8791,H$3:H$8786))</f>
        <v>1.6100000000000178E-6</v>
      </c>
      <c r="I8791" s="45">
        <f t="array" ref="I8791">MAX(IF($B$3:$B$8786=$B8791,I$3:I$8786))</f>
        <v>6.0108611111111254E-5</v>
      </c>
      <c r="J8791" s="45">
        <f t="array" ref="J8791">MAX(IF($B$3:$B$8786=$B8791,J$3:J$8786))</f>
        <v>1.4062325126247525E-2</v>
      </c>
      <c r="K8791" s="45">
        <f t="array" ref="K8791">MAX(IF($B$3:$B$8786=$B8791,K$3:K$8786))</f>
        <v>7.2079263004699967E-2</v>
      </c>
      <c r="M8791" s="45">
        <f t="array" ref="M8791">MAX(IF($B$3:$B$8786=$B8791,M$3:M$8786))</f>
        <v>3.4963933726945867E-2</v>
      </c>
      <c r="N8791" s="45">
        <f t="array" ref="N8791">MAX(IF($B$3:$B$8786=$B8791,N$3:N$8786))</f>
        <v>2.3161765331697382E-2</v>
      </c>
      <c r="O8791" s="45">
        <f t="array" ref="O8791">MAX(IF($B$3:$B$8786=$B8791,O$3:O$8786))</f>
        <v>4.750317037246184E-4</v>
      </c>
      <c r="P8791" s="45">
        <f t="array" ref="P8791">MAX(IF($B$3:$B$8786=$B8791,P$3:P$8786))</f>
        <v>2.9874945351500023E-6</v>
      </c>
      <c r="Q8791" s="45">
        <f t="array" ref="Q8791">MAX(IF($B$3:$B$8786=$B8791,Q$3:Q$8786))</f>
        <v>2.9469262344233904E-5</v>
      </c>
      <c r="R8791" s="45">
        <f t="array" ref="R8791">MAX(IF($B$3:$B$8786=$B8791,R$3:R$8786))</f>
        <v>1.4062325126247525E-2</v>
      </c>
      <c r="S8791" s="45">
        <f t="array" ref="S8791">MAX(IF($B$3:$B$8786=$B8791,S$3:S$8786))</f>
        <v>5.4962123097622474E-2</v>
      </c>
    </row>
    <row r="8792" spans="1:19" x14ac:dyDescent="0.2">
      <c r="B8792" s="44">
        <v>5</v>
      </c>
      <c r="E8792" s="45">
        <f t="array" ref="E8792">MAX(IF($B$3:$B$8786=$B8792,E$3:E$8786))</f>
        <v>3.6328770825506722E-2</v>
      </c>
      <c r="F8792" s="45">
        <f t="array" ref="F8792">MAX(IF($B$3:$B$8786=$B8792,F$3:F$8786))</f>
        <v>2.0676181957136597E-2</v>
      </c>
      <c r="G8792" s="45">
        <f t="array" ref="G8792">MAX(IF($B$3:$B$8786=$B8792,G$3:G$8786))</f>
        <v>1.1895600000000033E-3</v>
      </c>
      <c r="H8792" s="45">
        <f t="array" ref="H8792">MAX(IF($B$3:$B$8786=$B8792,H$3:H$8786))</f>
        <v>1.610000000000018E-6</v>
      </c>
      <c r="I8792" s="45">
        <f t="array" ref="I8792">MAX(IF($B$3:$B$8786=$B8792,I$3:I$8786))</f>
        <v>6.356455645161313E-5</v>
      </c>
      <c r="J8792" s="45">
        <f t="array" ref="J8792">MAX(IF($B$3:$B$8786=$B8792,J$3:J$8786))</f>
        <v>1.2071297595761617E-2</v>
      </c>
      <c r="K8792" s="45">
        <f t="array" ref="K8792">MAX(IF($B$3:$B$8786=$B8792,K$3:K$8786))</f>
        <v>6.3286462379453068E-2</v>
      </c>
      <c r="M8792" s="45">
        <f t="array" ref="M8792">MAX(IF($B$3:$B$8786=$B8792,M$3:M$8786))</f>
        <v>2.7620264079588806E-2</v>
      </c>
      <c r="N8792" s="45">
        <f t="array" ref="N8792">MAX(IF($B$3:$B$8786=$B8792,N$3:N$8786))</f>
        <v>2.28410711890473E-2</v>
      </c>
      <c r="O8792" s="45">
        <f t="array" ref="O8792">MAX(IF($B$3:$B$8786=$B8792,O$3:O$8786))</f>
        <v>4.750317037246184E-4</v>
      </c>
      <c r="P8792" s="45">
        <f t="array" ref="P8792">MAX(IF($B$3:$B$8786=$B8792,P$3:P$8786))</f>
        <v>2.9874945351500027E-6</v>
      </c>
      <c r="Q8792" s="45">
        <f t="array" ref="Q8792">MAX(IF($B$3:$B$8786=$B8792,Q$3:Q$8786))</f>
        <v>3.1163597947801963E-5</v>
      </c>
      <c r="R8792" s="45">
        <f t="array" ref="R8792">MAX(IF($B$3:$B$8786=$B8792,R$3:R$8786))</f>
        <v>1.2071297595761617E-2</v>
      </c>
      <c r="S8792" s="45">
        <f t="array" ref="S8792">MAX(IF($B$3:$B$8786=$B8792,S$3:S$8786))</f>
        <v>4.6191403884477553E-2</v>
      </c>
    </row>
    <row r="8793" spans="1:19" x14ac:dyDescent="0.2">
      <c r="B8793" s="44">
        <v>6</v>
      </c>
      <c r="E8793" s="45">
        <f t="array" ref="E8793">MAX(IF($B$3:$B$8786=$B8793,E$3:E$8786))</f>
        <v>3.4836436103966147E-2</v>
      </c>
      <c r="F8793" s="45">
        <f t="array" ref="F8793">MAX(IF($B$3:$B$8786=$B8793,F$3:F$8786))</f>
        <v>2.1460845475642216E-2</v>
      </c>
      <c r="G8793" s="45">
        <f t="array" ref="G8793">MAX(IF($B$3:$B$8786=$B8793,G$3:G$8786))</f>
        <v>1.1896662684531417E-3</v>
      </c>
      <c r="H8793" s="45">
        <f t="array" ref="H8793">MAX(IF($B$3:$B$8786=$B8793,H$3:H$8786))</f>
        <v>1.6101438281461833E-6</v>
      </c>
      <c r="I8793" s="45">
        <f t="array" ref="I8793">MAX(IF($B$3:$B$8786=$B8793,I$3:I$8786))</f>
        <v>6.1686388888889033E-5</v>
      </c>
      <c r="J8793" s="45">
        <f t="array" ref="J8793">MAX(IF($B$3:$B$8786=$B8793,J$3:J$8786))</f>
        <v>1.3005198018995355E-2</v>
      </c>
      <c r="K8793" s="45">
        <f t="array" ref="K8793">MAX(IF($B$3:$B$8786=$B8793,K$3:K$8786))</f>
        <v>6.2659193422403392E-2</v>
      </c>
      <c r="M8793" s="45">
        <f t="array" ref="M8793">MAX(IF($B$3:$B$8786=$B8793,M$3:M$8786))</f>
        <v>2.6485662545667643E-2</v>
      </c>
      <c r="N8793" s="45">
        <f t="array" ref="N8793">MAX(IF($B$3:$B$8786=$B8793,N$3:N$8786))</f>
        <v>2.3707892506580203E-2</v>
      </c>
      <c r="O8793" s="45">
        <f t="array" ref="O8793">MAX(IF($B$3:$B$8786=$B8793,O$3:O$8786))</f>
        <v>4.7507414032667842E-4</v>
      </c>
      <c r="P8793" s="45">
        <f t="array" ref="P8793">MAX(IF($B$3:$B$8786=$B8793,P$3:P$8786))</f>
        <v>2.9877614207404807E-6</v>
      </c>
      <c r="Q8793" s="45">
        <f t="array" ref="Q8793">MAX(IF($B$3:$B$8786=$B8793,Q$3:Q$8786))</f>
        <v>3.0242794561910464E-5</v>
      </c>
      <c r="R8793" s="45">
        <f t="array" ref="R8793">MAX(IF($B$3:$B$8786=$B8793,R$3:R$8786))</f>
        <v>1.3005198018995355E-2</v>
      </c>
      <c r="S8793" s="45">
        <f t="array" ref="S8793">MAX(IF($B$3:$B$8786=$B8793,S$3:S$8786))</f>
        <v>4.8423262017402283E-2</v>
      </c>
    </row>
    <row r="8794" spans="1:19" x14ac:dyDescent="0.2">
      <c r="B8794" s="44">
        <v>7</v>
      </c>
      <c r="E8794" s="45">
        <f t="array" ref="E8794">MAX(IF($B$3:$B$8786=$B8794,E$3:E$8786))</f>
        <v>3.4008440295948086E-2</v>
      </c>
      <c r="F8794" s="45">
        <f t="array" ref="F8794">MAX(IF($B$3:$B$8786=$B8794,F$3:F$8786))</f>
        <v>2.2292292562548707E-2</v>
      </c>
      <c r="G8794" s="45">
        <f t="array" ref="G8794">MAX(IF($B$3:$B$8786=$B8794,G$3:G$8786))</f>
        <v>1.189456901377714E-3</v>
      </c>
      <c r="H8794" s="45">
        <f t="array" ref="H8794">MAX(IF($B$3:$B$8786=$B8794,H$3:H$8786))</f>
        <v>1.7198364706319528E-6</v>
      </c>
      <c r="I8794" s="45">
        <f t="array" ref="I8794">MAX(IF($B$3:$B$8786=$B8794,I$3:I$8786))</f>
        <v>5.858875000000021E-5</v>
      </c>
      <c r="J8794" s="45">
        <f t="array" ref="J8794">MAX(IF($B$3:$B$8786=$B8794,J$3:J$8786))</f>
        <v>1.4846090573139504E-2</v>
      </c>
      <c r="K8794" s="45">
        <f t="array" ref="K8794">MAX(IF($B$3:$B$8786=$B8794,K$3:K$8786))</f>
        <v>6.0938594720887189E-2</v>
      </c>
      <c r="M8794" s="45">
        <f t="array" ref="M8794">MAX(IF($B$3:$B$8786=$B8794,M$3:M$8786))</f>
        <v>2.5856148737339327E-2</v>
      </c>
      <c r="N8794" s="45">
        <f t="array" ref="N8794">MAX(IF($B$3:$B$8786=$B8794,N$3:N$8786))</f>
        <v>2.4626395842511726E-2</v>
      </c>
      <c r="O8794" s="45">
        <f t="array" ref="O8794">MAX(IF($B$3:$B$8786=$B8794,O$3:O$8786))</f>
        <v>4.7499053294365926E-4</v>
      </c>
      <c r="P8794" s="45">
        <f t="array" ref="P8794">MAX(IF($B$3:$B$8786=$B8794,P$3:P$8786))</f>
        <v>3.1913056256922794E-6</v>
      </c>
      <c r="Q8794" s="45">
        <f t="array" ref="Q8794">MAX(IF($B$3:$B$8786=$B8794,Q$3:Q$8786))</f>
        <v>2.8724124751097088E-5</v>
      </c>
      <c r="R8794" s="45">
        <f t="array" ref="R8794">MAX(IF($B$3:$B$8786=$B8794,R$3:R$8786))</f>
        <v>1.4846090573139504E-2</v>
      </c>
      <c r="S8794" s="45">
        <f t="array" ref="S8794">MAX(IF($B$3:$B$8786=$B8794,S$3:S$8786))</f>
        <v>4.8083511051806645E-2</v>
      </c>
    </row>
    <row r="8795" spans="1:19" x14ac:dyDescent="0.2">
      <c r="B8795" s="44">
        <v>8</v>
      </c>
      <c r="E8795" s="45">
        <f t="array" ref="E8795">MAX(IF($B$3:$B$8786=$B8795,E$3:E$8786))</f>
        <v>3.290786804268403E-2</v>
      </c>
      <c r="F8795" s="45">
        <f t="array" ref="F8795">MAX(IF($B$3:$B$8786=$B8795,F$3:F$8786))</f>
        <v>2.2550448667022945E-2</v>
      </c>
      <c r="G8795" s="45">
        <f t="array" ref="G8795">MAX(IF($B$3:$B$8786=$B8795,G$3:G$8786))</f>
        <v>1.1896083870311712E-3</v>
      </c>
      <c r="H8795" s="45">
        <f t="array" ref="H8795">MAX(IF($B$3:$B$8786=$B8795,H$3:H$8786))</f>
        <v>1.7200699634265082E-6</v>
      </c>
      <c r="I8795" s="45">
        <f t="array" ref="I8795">MAX(IF($B$3:$B$8786=$B8795,I$3:I$8786))</f>
        <v>5.5420739247312028E-5</v>
      </c>
      <c r="J8795" s="45">
        <f t="array" ref="J8795">MAX(IF($B$3:$B$8786=$B8795,J$3:J$8786))</f>
        <v>1.4946890269315043E-2</v>
      </c>
      <c r="K8795" s="45">
        <f t="array" ref="K8795">MAX(IF($B$3:$B$8786=$B8795,K$3:K$8786))</f>
        <v>6.1539669492672144E-2</v>
      </c>
      <c r="M8795" s="45">
        <f t="array" ref="M8795">MAX(IF($B$3:$B$8786=$B8795,M$3:M$8786))</f>
        <v>2.5019398812057555E-2</v>
      </c>
      <c r="N8795" s="45">
        <f t="array" ref="N8795">MAX(IF($B$3:$B$8786=$B8795,N$3:N$8786))</f>
        <v>2.4911582052055018E-2</v>
      </c>
      <c r="O8795" s="45">
        <f t="array" ref="O8795">MAX(IF($B$3:$B$8786=$B8795,O$3:O$8786))</f>
        <v>4.750510263093168E-4</v>
      </c>
      <c r="P8795" s="45">
        <f t="array" ref="P8795">MAX(IF($B$3:$B$8786=$B8795,P$3:P$8786))</f>
        <v>3.1917388918088826E-6</v>
      </c>
      <c r="Q8795" s="45">
        <f t="array" ref="Q8795">MAX(IF($B$3:$B$8786=$B8795,Q$3:Q$8786))</f>
        <v>2.7170953944875213E-5</v>
      </c>
      <c r="R8795" s="45">
        <f t="array" ref="R8795">MAX(IF($B$3:$B$8786=$B8795,R$3:R$8786))</f>
        <v>1.4946890269315043E-2</v>
      </c>
      <c r="S8795" s="45">
        <f t="array" ref="S8795">MAX(IF($B$3:$B$8786=$B8795,S$3:S$8786))</f>
        <v>4.7420997792012337E-2</v>
      </c>
    </row>
    <row r="8796" spans="1:19" x14ac:dyDescent="0.2">
      <c r="B8796" s="44">
        <v>9</v>
      </c>
      <c r="E8796" s="45">
        <f t="array" ref="E8796">MAX(IF($B$3:$B$8786=$B8796,E$3:E$8786))</f>
        <v>3.2934362230012761E-2</v>
      </c>
      <c r="F8796" s="45">
        <f t="array" ref="F8796">MAX(IF($B$3:$B$8786=$B8796,F$3:F$8786))</f>
        <v>2.3735855676306105E-2</v>
      </c>
      <c r="G8796" s="45">
        <f t="array" ref="G8796">MAX(IF($B$3:$B$8786=$B8796,G$3:G$8786))</f>
        <v>1.1896116666689938E-3</v>
      </c>
      <c r="H8796" s="45">
        <f t="array" ref="H8796">MAX(IF($B$3:$B$8786=$B8796,H$3:H$8786))</f>
        <v>1.7200024097567303E-6</v>
      </c>
      <c r="I8796" s="45">
        <f t="array" ref="I8796">MAX(IF($B$3:$B$8786=$B8796,I$3:I$8786))</f>
        <v>5.5033611111111239E-5</v>
      </c>
      <c r="J8796" s="45">
        <f t="array" ref="J8796">MAX(IF($B$3:$B$8786=$B8796,J$3:J$8786))</f>
        <v>1.3504302059971725E-2</v>
      </c>
      <c r="K8796" s="45">
        <f t="array" ref="K8796">MAX(IF($B$3:$B$8786=$B8796,K$3:K$8786))</f>
        <v>6.2210276382985083E-2</v>
      </c>
      <c r="M8796" s="45">
        <f t="array" ref="M8796">MAX(IF($B$3:$B$8786=$B8796,M$3:M$8786))</f>
        <v>2.503954197776246E-2</v>
      </c>
      <c r="N8796" s="45">
        <f t="array" ref="N8796">MAX(IF($B$3:$B$8786=$B8796,N$3:N$8786))</f>
        <v>2.6221106505997384E-2</v>
      </c>
      <c r="O8796" s="45">
        <f t="array" ref="O8796">MAX(IF($B$3:$B$8786=$B8796,O$3:O$8786))</f>
        <v>4.7505233598007108E-4</v>
      </c>
      <c r="P8796" s="45">
        <f t="array" ref="P8796">MAX(IF($B$3:$B$8786=$B8796,P$3:P$8786))</f>
        <v>3.1916135401198819E-6</v>
      </c>
      <c r="Q8796" s="45">
        <f t="array" ref="Q8796">MAX(IF($B$3:$B$8786=$B8796,Q$3:Q$8786))</f>
        <v>2.6981157834207362E-5</v>
      </c>
      <c r="R8796" s="45">
        <f t="array" ref="R8796">MAX(IF($B$3:$B$8786=$B8796,R$3:R$8786))</f>
        <v>1.3504302059971725E-2</v>
      </c>
      <c r="S8796" s="45">
        <f t="array" ref="S8796">MAX(IF($B$3:$B$8786=$B8796,S$3:S$8786))</f>
        <v>4.6558398782756139E-2</v>
      </c>
    </row>
    <row r="8797" spans="1:19" x14ac:dyDescent="0.2">
      <c r="B8797" s="44">
        <v>10</v>
      </c>
      <c r="E8797" s="45">
        <f t="array" ref="E8797">MAX(IF($B$3:$B$8786=$B8797,E$3:E$8786))</f>
        <v>4.0178543791973359E-2</v>
      </c>
      <c r="F8797" s="45">
        <f t="array" ref="F8797">MAX(IF($B$3:$B$8786=$B8797,F$3:F$8786))</f>
        <v>2.4887605079756934E-2</v>
      </c>
      <c r="G8797" s="45">
        <f t="array" ref="G8797">MAX(IF($B$3:$B$8786=$B8797,G$3:G$8786))</f>
        <v>1.2432854475527468E-3</v>
      </c>
      <c r="H8797" s="45">
        <f t="array" ref="H8797">MAX(IF($B$3:$B$8786=$B8797,H$3:H$8786))</f>
        <v>1.797682310930721E-6</v>
      </c>
      <c r="I8797" s="45">
        <f t="array" ref="I8797">MAX(IF($B$3:$B$8786=$B8797,I$3:I$8786))</f>
        <v>7.8349502688172329E-5</v>
      </c>
      <c r="J8797" s="45">
        <f t="array" ref="J8797">MAX(IF($B$3:$B$8786=$B8797,J$3:J$8786))</f>
        <v>1.2927217630008279E-2</v>
      </c>
      <c r="K8797" s="45">
        <f t="array" ref="K8797">MAX(IF($B$3:$B$8786=$B8797,K$3:K$8786))</f>
        <v>6.8775795513511567E-2</v>
      </c>
      <c r="M8797" s="45">
        <f t="array" ref="M8797">MAX(IF($B$3:$B$8786=$B8797,M$3:M$8786))</f>
        <v>3.0547193440645364E-2</v>
      </c>
      <c r="N8797" s="45">
        <f t="array" ref="N8797">MAX(IF($B$3:$B$8786=$B8797,N$3:N$8786))</f>
        <v>2.7493449251418181E-2</v>
      </c>
      <c r="O8797" s="45">
        <f t="array" ref="O8797">MAX(IF($B$3:$B$8786=$B8797,O$3:O$8786))</f>
        <v>4.9648609937035914E-4</v>
      </c>
      <c r="P8797" s="45">
        <f t="array" ref="P8797">MAX(IF($B$3:$B$8786=$B8797,P$3:P$8786))</f>
        <v>3.3357553290939732E-6</v>
      </c>
      <c r="Q8797" s="45">
        <f t="array" ref="Q8797">MAX(IF($B$3:$B$8786=$B8797,Q$3:Q$8786))</f>
        <v>3.841216768409414E-5</v>
      </c>
      <c r="R8797" s="45">
        <f t="array" ref="R8797">MAX(IF($B$3:$B$8786=$B8797,R$3:R$8786))</f>
        <v>1.2927217630008279E-2</v>
      </c>
      <c r="S8797" s="45">
        <f t="array" ref="S8797">MAX(IF($B$3:$B$8786=$B8797,S$3:S$8786))</f>
        <v>5.2634701317199481E-2</v>
      </c>
    </row>
    <row r="8798" spans="1:19" x14ac:dyDescent="0.2">
      <c r="B8798" s="44">
        <v>11</v>
      </c>
      <c r="E8798" s="45">
        <f t="array" ref="E8798">MAX(IF($B$3:$B$8786=$B8798,E$3:E$8786))</f>
        <v>4.8365554945131228E-2</v>
      </c>
      <c r="F8798" s="45">
        <f t="array" ref="F8798">MAX(IF($B$3:$B$8786=$B8798,F$3:F$8786))</f>
        <v>2.3577125902615591E-2</v>
      </c>
      <c r="G8798" s="45">
        <f t="array" ref="G8798">MAX(IF($B$3:$B$8786=$B8798,G$3:G$8786))</f>
        <v>1.3505280241899967E-3</v>
      </c>
      <c r="H8798" s="45">
        <f t="array" ref="H8798">MAX(IF($B$3:$B$8786=$B8798,H$3:H$8786))</f>
        <v>1.8655499707722962E-6</v>
      </c>
      <c r="I8798" s="45">
        <f t="array" ref="I8798">MAX(IF($B$3:$B$8786=$B8798,I$3:I$8786))</f>
        <v>5.4211388888889014E-5</v>
      </c>
      <c r="J8798" s="45">
        <f t="array" ref="J8798">MAX(IF($B$3:$B$8786=$B8798,J$3:J$8786))</f>
        <v>1.3700701262634936E-2</v>
      </c>
      <c r="K8798" s="45">
        <f t="array" ref="K8798">MAX(IF($B$3:$B$8786=$B8798,K$3:K$8786))</f>
        <v>7.5970181401254111E-2</v>
      </c>
      <c r="M8798" s="45">
        <f t="array" ref="M8798">MAX(IF($B$3:$B$8786=$B8798,M$3:M$8786))</f>
        <v>3.6771665255529704E-2</v>
      </c>
      <c r="N8798" s="45">
        <f t="array" ref="N8798">MAX(IF($B$3:$B$8786=$B8798,N$3:N$8786))</f>
        <v>2.6045757011192085E-2</v>
      </c>
      <c r="O8798" s="45">
        <f t="array" ref="O8798">MAX(IF($B$3:$B$8786=$B8798,O$3:O$8786))</f>
        <v>5.3931170202328174E-4</v>
      </c>
      <c r="P8798" s="45">
        <f t="array" ref="P8798">MAX(IF($B$3:$B$8786=$B8798,P$3:P$8786))</f>
        <v>3.4616896538704469E-6</v>
      </c>
      <c r="Q8798" s="45">
        <f t="array" ref="Q8798">MAX(IF($B$3:$B$8786=$B8798,Q$3:Q$8786))</f>
        <v>2.6578049495418166E-5</v>
      </c>
      <c r="R8798" s="45">
        <f t="array" ref="R8798">MAX(IF($B$3:$B$8786=$B8798,R$3:R$8786))</f>
        <v>1.3700701262634936E-2</v>
      </c>
      <c r="S8798" s="45">
        <f t="array" ref="S8798">MAX(IF($B$3:$B$8786=$B8798,S$3:S$8786))</f>
        <v>5.9727192495056258E-2</v>
      </c>
    </row>
    <row r="8799" spans="1:19" x14ac:dyDescent="0.2">
      <c r="B8799" s="44">
        <v>12</v>
      </c>
      <c r="E8799" s="45">
        <f t="array" ref="E8799">MAX(IF($B$3:$B$8786=$B8799,E$3:E$8786))</f>
        <v>5.2307186801602533E-2</v>
      </c>
      <c r="F8799" s="45">
        <f t="array" ref="F8799">MAX(IF($B$3:$B$8786=$B8799,F$3:F$8786))</f>
        <v>2.5609116936664716E-2</v>
      </c>
      <c r="G8799" s="45">
        <f t="array" ref="G8799">MAX(IF($B$3:$B$8786=$B8799,G$3:G$8786))</f>
        <v>1.4049599999999879E-3</v>
      </c>
      <c r="H8799" s="45">
        <f t="array" ref="H8799">MAX(IF($B$3:$B$8786=$B8799,H$3:H$8786))</f>
        <v>1.6661480863503531E-6</v>
      </c>
      <c r="I8799" s="45">
        <f t="array" ref="I8799">MAX(IF($B$3:$B$8786=$B8799,I$3:I$8786))</f>
        <v>6.4846814516129276E-5</v>
      </c>
      <c r="J8799" s="45">
        <f t="array" ref="J8799">MAX(IF($B$3:$B$8786=$B8799,J$3:J$8786))</f>
        <v>1.5290648156533495E-2</v>
      </c>
      <c r="K8799" s="45">
        <f t="array" ref="K8799">MAX(IF($B$3:$B$8786=$B8799,K$3:K$8786))</f>
        <v>8.378586191053658E-2</v>
      </c>
      <c r="M8799" s="45">
        <f t="array" ref="M8799">MAX(IF($B$3:$B$8786=$B8799,M$3:M$8786))</f>
        <v>3.9768433665426463E-2</v>
      </c>
      <c r="N8799" s="45">
        <f t="array" ref="N8799">MAX(IF($B$3:$B$8786=$B8799,N$3:N$8786))</f>
        <v>2.8290506644390298E-2</v>
      </c>
      <c r="O8799" s="45">
        <f t="array" ref="O8799">MAX(IF($B$3:$B$8786=$B8799,O$3:O$8786))</f>
        <v>5.6104823839481168E-4</v>
      </c>
      <c r="P8799" s="45">
        <f t="array" ref="P8799">MAX(IF($B$3:$B$8786=$B8799,P$3:P$8786))</f>
        <v>3.0916821756038877E-6</v>
      </c>
      <c r="Q8799" s="45">
        <f t="array" ref="Q8799">MAX(IF($B$3:$B$8786=$B8799,Q$3:Q$8786))</f>
        <v>3.1792246632204036E-5</v>
      </c>
      <c r="R8799" s="45">
        <f t="array" ref="R8799">MAX(IF($B$3:$B$8786=$B8799,R$3:R$8786))</f>
        <v>1.5290648156533495E-2</v>
      </c>
      <c r="S8799" s="45">
        <f t="array" ref="S8799">MAX(IF($B$3:$B$8786=$B8799,S$3:S$8786))</f>
        <v>6.2478079733403899E-2</v>
      </c>
    </row>
    <row r="8801" spans="1:20" x14ac:dyDescent="0.2">
      <c r="A8801" s="43" t="s">
        <v>60</v>
      </c>
    </row>
    <row r="8802" spans="1:20" x14ac:dyDescent="0.2">
      <c r="B8802" s="44">
        <v>1</v>
      </c>
      <c r="E8802" s="45">
        <f t="array" ref="E8802">MAX(IF($K$3:$K$8786=$K8802,E$3:E$8786))</f>
        <v>5.2245532129167868E-2</v>
      </c>
      <c r="F8802" s="45">
        <f t="array" ref="F8802">MAX(IF($K$3:$K$8786=$K8802,F$3:F$8786))</f>
        <v>2.3590971985126611E-2</v>
      </c>
      <c r="G8802" s="45">
        <f t="array" ref="G8802">MAX(IF($K$3:$K$8786=$K8802,G$3:G$8786))</f>
        <v>0</v>
      </c>
      <c r="H8802" s="45">
        <f t="array" ref="H8802">MAX(IF($K$3:$K$8786=$K8802,H$3:H$8786))</f>
        <v>0</v>
      </c>
      <c r="I8802" s="45">
        <f t="array" ref="I8802">MAX(IF($K$3:$K$8786=$K8802,I$3:I$8786))</f>
        <v>6.0365631720430322E-5</v>
      </c>
      <c r="J8802" s="45">
        <f t="array" ref="J8802">MAX(IF($K$3:$K$8786=$K8802,J$3:J$8786))</f>
        <v>1.509806798179829E-2</v>
      </c>
      <c r="K8802" s="45">
        <f t="array" ref="K8802">MAX(IF($B$3:$B$8786=$B8802,K$3:K$8786))</f>
        <v>9.0994937727813197E-2</v>
      </c>
      <c r="L8802" s="46" t="b">
        <f>IF(SUM(E8802:I8802)=K8802,TRUE)</f>
        <v>0</v>
      </c>
      <c r="M8802" s="45">
        <f t="array" ref="M8802">MAX(IF($S$3:$S$8786=$S8802,M$3:M$8786))</f>
        <v>4.4085398503317122E-2</v>
      </c>
      <c r="N8802" s="45">
        <f t="array" ref="N8802">MAX(IF($S$3:$S$8786=$S8802,N$3:N$8786))</f>
        <v>2.3714094196975913E-2</v>
      </c>
      <c r="O8802" s="45">
        <f t="array" ref="O8802">MAX(IF($S$3:$S$8786=$S8802,O$3:O$8786))</f>
        <v>0</v>
      </c>
      <c r="P8802" s="45">
        <f t="array" ref="P8802">MAX(IF($S$3:$S$8786=$S8802,P$3:P$8786))</f>
        <v>0</v>
      </c>
      <c r="Q8802" s="45">
        <f t="array" ref="Q8802">MAX(IF($S$3:$S$8786=$S8802,Q$3:Q$8786))</f>
        <v>2.9595271041222385E-5</v>
      </c>
      <c r="R8802" s="45">
        <f t="array" ref="R8802">MAX(IF($S$3:$S$8786=$S8802,R$3:R$8786))</f>
        <v>1.0929285485646324E-2</v>
      </c>
      <c r="S8802" s="45">
        <f t="array" ref="S8802">MAX(IF($B$3:$B$8786=$B8802,S$3:S$8786))</f>
        <v>6.7829087971334259E-2</v>
      </c>
      <c r="T8802" s="48" t="b">
        <f t="shared" ref="T8802:T8813" si="971">IF(SUM(M8802:Q8802)=S8802,TRUE)</f>
        <v>1</v>
      </c>
    </row>
    <row r="8803" spans="1:20" x14ac:dyDescent="0.2">
      <c r="B8803" s="44">
        <v>2</v>
      </c>
      <c r="E8803" s="45">
        <f t="array" ref="E8803">MAX(IF($K$3:$K$8786=$K8803,E$3:E$8786))</f>
        <v>5.4991535437135711E-2</v>
      </c>
      <c r="F8803" s="45">
        <f t="array" ref="F8803">MAX(IF($K$3:$K$8786=$K8803,F$3:F$8786))</f>
        <v>2.1706053897272884E-2</v>
      </c>
      <c r="G8803" s="45">
        <f t="array" ref="G8803">MAX(IF($K$3:$K$8786=$K8803,G$3:G$8786))</f>
        <v>1.1482717688530194E-3</v>
      </c>
      <c r="H8803" s="45">
        <f t="array" ref="H8803">MAX(IF($K$3:$K$8786=$K8803,H$3:H$8786))</f>
        <v>1.5338284112824102E-6</v>
      </c>
      <c r="I8803" s="45">
        <f t="array" ref="I8803">MAX(IF($K$3:$K$8786=$K8803,I$3:I$8786))</f>
        <v>5.9020057471264436E-5</v>
      </c>
      <c r="J8803" s="45">
        <f t="array" ref="J8803">MAX(IF($K$3:$K$8786=$K8803,J$3:J$8786))</f>
        <v>8.8485134377421556E-3</v>
      </c>
      <c r="K8803" s="45">
        <f t="array" ref="K8803">MAX(IF($B$3:$B$8786=$B8803,K$3:K$8786))</f>
        <v>8.6754928426886313E-2</v>
      </c>
      <c r="L8803" s="46" t="b">
        <f t="shared" ref="L8803:L8813" si="972">IF(SUM(E8803:I8803)=K8803,TRUE)</f>
        <v>0</v>
      </c>
      <c r="M8803" s="45">
        <f t="array" ref="M8803">MAX(IF($S$3:$S$8786=$S8803,M$3:M$8786))</f>
        <v>4.1809306959797718E-2</v>
      </c>
      <c r="N8803" s="45">
        <f t="array" ref="N8803">MAX(IF($S$3:$S$8786=$S8803,N$3:N$8786))</f>
        <v>2.3978775352660343E-2</v>
      </c>
      <c r="O8803" s="45">
        <f t="array" ref="O8803">MAX(IF($S$3:$S$8786=$S8803,O$3:O$8786))</f>
        <v>4.5854391093944779E-4</v>
      </c>
      <c r="P8803" s="45">
        <f t="array" ref="P8803">MAX(IF($S$3:$S$8786=$S8803,P$3:P$8786))</f>
        <v>2.8461515506608447E-6</v>
      </c>
      <c r="Q8803" s="45">
        <f t="array" ref="Q8803">MAX(IF($S$3:$S$8786=$S8803,Q$3:Q$8786))</f>
        <v>2.8935580527345494E-5</v>
      </c>
      <c r="R8803" s="45">
        <f t="array" ref="R8803">MAX(IF($S$3:$S$8786=$S8803,R$3:R$8786))</f>
        <v>8.8485134377421556E-3</v>
      </c>
      <c r="S8803" s="45">
        <f t="array" ref="S8803">MAX(IF($B$3:$B$8786=$B8803,S$3:S$8786))</f>
        <v>6.6278407955475516E-2</v>
      </c>
      <c r="T8803" s="48" t="b">
        <f t="shared" si="971"/>
        <v>1</v>
      </c>
    </row>
    <row r="8804" spans="1:20" x14ac:dyDescent="0.2">
      <c r="B8804" s="44">
        <v>3</v>
      </c>
      <c r="E8804" s="45">
        <f t="array" ref="E8804">MAX(IF($K$3:$K$8786=$K8804,E$3:E$8786))</f>
        <v>4.8702160631378048E-2</v>
      </c>
      <c r="F8804" s="45">
        <f t="array" ref="F8804">MAX(IF($K$3:$K$8786=$K8804,F$3:F$8786))</f>
        <v>2.1193693136566247E-2</v>
      </c>
      <c r="G8804" s="45">
        <f t="array" ref="G8804">MAX(IF($K$3:$K$8786=$K8804,G$3:G$8786))</f>
        <v>0</v>
      </c>
      <c r="H8804" s="45">
        <f t="array" ref="H8804">MAX(IF($K$3:$K$8786=$K8804,H$3:H$8786))</f>
        <v>0</v>
      </c>
      <c r="I8804" s="45">
        <f t="array" ref="I8804">MAX(IF($K$3:$K$8786=$K8804,I$3:I$8786))</f>
        <v>5.7942244623656132E-5</v>
      </c>
      <c r="J8804" s="45">
        <f t="array" ref="J8804">MAX(IF($K$3:$K$8786=$K8804,J$3:J$8786))</f>
        <v>1.4632423101711218E-2</v>
      </c>
      <c r="K8804" s="45">
        <f t="array" ref="K8804">MAX(IF($B$3:$B$8786=$B8804,K$3:K$8786))</f>
        <v>8.4586219114279174E-2</v>
      </c>
      <c r="L8804" s="46" t="b">
        <f t="shared" si="972"/>
        <v>0</v>
      </c>
      <c r="M8804" s="45">
        <f t="array" ref="M8804">MAX(IF($S$3:$S$8786=$S8804,M$3:M$8786))</f>
        <v>3.7027581922501024E-2</v>
      </c>
      <c r="N8804" s="45">
        <f t="array" ref="N8804">MAX(IF($S$3:$S$8786=$S8804,N$3:N$8786))</f>
        <v>2.3412768116216221E-2</v>
      </c>
      <c r="O8804" s="45">
        <f t="array" ref="O8804">MAX(IF($S$3:$S$8786=$S8804,O$3:O$8786))</f>
        <v>0</v>
      </c>
      <c r="P8804" s="45">
        <f t="array" ref="P8804">MAX(IF($S$3:$S$8786=$S8804,P$3:P$8786))</f>
        <v>0</v>
      </c>
      <c r="Q8804" s="45">
        <f t="array" ref="Q8804">MAX(IF($S$3:$S$8786=$S8804,Q$3:Q$8786))</f>
        <v>2.8407164565355593E-5</v>
      </c>
      <c r="R8804" s="45">
        <f t="array" ref="R8804">MAX(IF($S$3:$S$8786=$S8804,R$3:R$8786))</f>
        <v>1.4632423101711218E-2</v>
      </c>
      <c r="S8804" s="45">
        <f t="array" ref="S8804">MAX(IF($B$3:$B$8786=$B8804,S$3:S$8786))</f>
        <v>6.0468757203282597E-2</v>
      </c>
      <c r="T8804" s="48" t="b">
        <f t="shared" si="971"/>
        <v>1</v>
      </c>
    </row>
    <row r="8805" spans="1:20" x14ac:dyDescent="0.2">
      <c r="B8805" s="44">
        <v>4</v>
      </c>
      <c r="E8805" s="45">
        <f t="array" ref="E8805">MAX(IF($K$3:$K$8786=$K8805,E$3:E$8786))</f>
        <v>4.5987856302325818E-2</v>
      </c>
      <c r="F8805" s="45">
        <f t="array" ref="F8805">MAX(IF($K$3:$K$8786=$K8805,F$3:F$8786))</f>
        <v>1.7643361607402694E-2</v>
      </c>
      <c r="G8805" s="45">
        <f t="array" ref="G8805">MAX(IF($K$3:$K$8786=$K8805,G$3:G$8786))</f>
        <v>1.1895600000000033E-3</v>
      </c>
      <c r="H8805" s="45">
        <f t="array" ref="H8805">MAX(IF($K$3:$K$8786=$K8805,H$3:H$8786))</f>
        <v>1.6100000000000178E-6</v>
      </c>
      <c r="I8805" s="45">
        <f t="array" ref="I8805">MAX(IF($K$3:$K$8786=$K8805,I$3:I$8786))</f>
        <v>6.0108611111111254E-5</v>
      </c>
      <c r="J8805" s="45">
        <f t="array" ref="J8805">MAX(IF($K$3:$K$8786=$K8805,J$3:J$8786))</f>
        <v>7.1967664838603548E-3</v>
      </c>
      <c r="K8805" s="45">
        <f t="array" ref="K8805">MAX(IF($B$3:$B$8786=$B8805,K$3:K$8786))</f>
        <v>7.2079263004699967E-2</v>
      </c>
      <c r="L8805" s="46" t="b">
        <f t="shared" si="972"/>
        <v>0</v>
      </c>
      <c r="M8805" s="45">
        <f t="array" ref="M8805">MAX(IF($S$3:$S$8786=$S8805,M$3:M$8786))</f>
        <v>3.4963933726945867E-2</v>
      </c>
      <c r="N8805" s="45">
        <f t="array" ref="N8805">MAX(IF($S$3:$S$8786=$S8805,N$3:N$8786))</f>
        <v>1.94907009100726E-2</v>
      </c>
      <c r="O8805" s="45">
        <f t="array" ref="O8805">MAX(IF($S$3:$S$8786=$S8805,O$3:O$8786))</f>
        <v>4.750317037246184E-4</v>
      </c>
      <c r="P8805" s="45">
        <f t="array" ref="P8805">MAX(IF($S$3:$S$8786=$S8805,P$3:P$8786))</f>
        <v>2.9874945351500023E-6</v>
      </c>
      <c r="Q8805" s="45">
        <f t="array" ref="Q8805">MAX(IF($S$3:$S$8786=$S8805,Q$3:Q$8786))</f>
        <v>2.9469262344233904E-5</v>
      </c>
      <c r="R8805" s="45">
        <f t="array" ref="R8805">MAX(IF($S$3:$S$8786=$S8805,R$3:R$8786))</f>
        <v>7.1967664838603548E-3</v>
      </c>
      <c r="S8805" s="45">
        <f t="array" ref="S8805">MAX(IF($B$3:$B$8786=$B8805,S$3:S$8786))</f>
        <v>5.4962123097622474E-2</v>
      </c>
      <c r="T8805" s="48" t="b">
        <f t="shared" si="971"/>
        <v>1</v>
      </c>
    </row>
    <row r="8806" spans="1:20" x14ac:dyDescent="0.2">
      <c r="B8806" s="44">
        <v>5</v>
      </c>
      <c r="E8806" s="45">
        <f t="array" ref="E8806">MAX(IF($K$3:$K$8786=$K8806,E$3:E$8786))</f>
        <v>3.3258358966699784E-2</v>
      </c>
      <c r="F8806" s="45">
        <f t="array" ref="F8806">MAX(IF($K$3:$K$8786=$K8806,F$3:F$8786))</f>
        <v>1.8895884020543621E-2</v>
      </c>
      <c r="G8806" s="45">
        <f t="array" ref="G8806">MAX(IF($K$3:$K$8786=$K8806,G$3:G$8786))</f>
        <v>0</v>
      </c>
      <c r="H8806" s="45">
        <f t="array" ref="H8806">MAX(IF($K$3:$K$8786=$K8806,H$3:H$8786))</f>
        <v>0</v>
      </c>
      <c r="I8806" s="45">
        <f t="array" ref="I8806">MAX(IF($K$3:$K$8786=$K8806,I$3:I$8786))</f>
        <v>6.356455645161313E-5</v>
      </c>
      <c r="J8806" s="45">
        <f t="array" ref="J8806">MAX(IF($K$3:$K$8786=$K8806,J$3:J$8786))</f>
        <v>1.1068654835758052E-2</v>
      </c>
      <c r="K8806" s="45">
        <f t="array" ref="K8806">MAX(IF($B$3:$B$8786=$B8806,K$3:K$8786))</f>
        <v>6.3286462379453068E-2</v>
      </c>
      <c r="L8806" s="46" t="b">
        <f t="shared" si="972"/>
        <v>0</v>
      </c>
      <c r="M8806" s="45">
        <f t="array" ref="M8806">MAX(IF($S$3:$S$8786=$S8806,M$3:M$8786))</f>
        <v>2.5285872234054464E-2</v>
      </c>
      <c r="N8806" s="45">
        <f t="array" ref="N8806">MAX(IF($S$3:$S$8786=$S8806,N$3:N$8786))</f>
        <v>2.0874368052475285E-2</v>
      </c>
      <c r="O8806" s="45">
        <f t="array" ref="O8806">MAX(IF($S$3:$S$8786=$S8806,O$3:O$8786))</f>
        <v>0</v>
      </c>
      <c r="P8806" s="45">
        <f t="array" ref="P8806">MAX(IF($S$3:$S$8786=$S8806,P$3:P$8786))</f>
        <v>0</v>
      </c>
      <c r="Q8806" s="45">
        <f t="array" ref="Q8806">MAX(IF($S$3:$S$8786=$S8806,Q$3:Q$8786))</f>
        <v>3.1163597947801963E-5</v>
      </c>
      <c r="R8806" s="45">
        <f t="array" ref="R8806">MAX(IF($S$3:$S$8786=$S8806,R$3:R$8786))</f>
        <v>1.1068654835758052E-2</v>
      </c>
      <c r="S8806" s="45">
        <f t="array" ref="S8806">MAX(IF($B$3:$B$8786=$B8806,S$3:S$8786))</f>
        <v>4.6191403884477553E-2</v>
      </c>
      <c r="T8806" s="48" t="b">
        <f t="shared" si="971"/>
        <v>1</v>
      </c>
    </row>
    <row r="8807" spans="1:20" x14ac:dyDescent="0.2">
      <c r="B8807" s="44">
        <v>6</v>
      </c>
      <c r="E8807" s="45">
        <f t="array" ref="E8807">MAX(IF($K$3:$K$8786=$K8807,E$3:E$8786))</f>
        <v>3.0780331645762386E-2</v>
      </c>
      <c r="F8807" s="45">
        <f t="array" ref="F8807">MAX(IF($K$3:$K$8786=$K8807,F$3:F$8786))</f>
        <v>2.1460845475642216E-2</v>
      </c>
      <c r="G8807" s="45">
        <f t="array" ref="G8807">MAX(IF($K$3:$K$8786=$K8807,G$3:G$8786))</f>
        <v>0</v>
      </c>
      <c r="H8807" s="45">
        <f t="array" ref="H8807">MAX(IF($K$3:$K$8786=$K8807,H$3:H$8786))</f>
        <v>0</v>
      </c>
      <c r="I8807" s="45">
        <f t="array" ref="I8807">MAX(IF($K$3:$K$8786=$K8807,I$3:I$8786))</f>
        <v>6.1686388888889033E-5</v>
      </c>
      <c r="J8807" s="45">
        <f t="array" ref="J8807">MAX(IF($K$3:$K$8786=$K8807,J$3:J$8786))</f>
        <v>1.0356329912109902E-2</v>
      </c>
      <c r="K8807" s="45">
        <f t="array" ref="K8807">MAX(IF($B$3:$B$8786=$B8807,K$3:K$8786))</f>
        <v>6.2659193422403392E-2</v>
      </c>
      <c r="L8807" s="46" t="b">
        <f t="shared" si="972"/>
        <v>0</v>
      </c>
      <c r="M8807" s="45">
        <f t="array" ref="M8807">MAX(IF($S$3:$S$8786=$S8807,M$3:M$8786))</f>
        <v>2.6485662545667643E-2</v>
      </c>
      <c r="N8807" s="45">
        <f t="array" ref="N8807">MAX(IF($S$3:$S$8786=$S8807,N$3:N$8786))</f>
        <v>2.190735667717273E-2</v>
      </c>
      <c r="O8807" s="45">
        <f t="array" ref="O8807">MAX(IF($S$3:$S$8786=$S8807,O$3:O$8786))</f>
        <v>0</v>
      </c>
      <c r="P8807" s="45">
        <f t="array" ref="P8807">MAX(IF($S$3:$S$8786=$S8807,P$3:P$8786))</f>
        <v>0</v>
      </c>
      <c r="Q8807" s="45">
        <f t="array" ref="Q8807">MAX(IF($S$3:$S$8786=$S8807,Q$3:Q$8786))</f>
        <v>3.0242794561910464E-5</v>
      </c>
      <c r="R8807" s="45">
        <f t="array" ref="R8807">MAX(IF($S$3:$S$8786=$S8807,R$3:R$8786))</f>
        <v>7.5937198676210753E-3</v>
      </c>
      <c r="S8807" s="45">
        <f t="array" ref="S8807">MAX(IF($B$3:$B$8786=$B8807,S$3:S$8786))</f>
        <v>4.8423262017402283E-2</v>
      </c>
      <c r="T8807" s="48" t="b">
        <f t="shared" si="971"/>
        <v>1</v>
      </c>
    </row>
    <row r="8808" spans="1:20" x14ac:dyDescent="0.2">
      <c r="B8808" s="44">
        <v>7</v>
      </c>
      <c r="E8808" s="45">
        <f t="array" ref="E8808">MAX(IF($K$3:$K$8786=$K8808,E$3:E$8786))</f>
        <v>3.4008440295948086E-2</v>
      </c>
      <c r="F8808" s="45">
        <f t="array" ref="F8808">MAX(IF($K$3:$K$8786=$K8808,F$3:F$8786))</f>
        <v>2.0094639109189613E-2</v>
      </c>
      <c r="G8808" s="45">
        <f t="array" ref="G8808">MAX(IF($K$3:$K$8786=$K8808,G$3:G$8786))</f>
        <v>0</v>
      </c>
      <c r="H8808" s="45">
        <f t="array" ref="H8808">MAX(IF($K$3:$K$8786=$K8808,H$3:H$8786))</f>
        <v>0</v>
      </c>
      <c r="I8808" s="45">
        <f t="array" ref="I8808">MAX(IF($K$3:$K$8786=$K8808,I$3:I$8786))</f>
        <v>5.858875000000021E-5</v>
      </c>
      <c r="J8808" s="45">
        <f t="array" ref="J8808">MAX(IF($K$3:$K$8786=$K8808,J$3:J$8786))</f>
        <v>6.7769265657494923E-3</v>
      </c>
      <c r="K8808" s="45">
        <f t="array" ref="K8808">MAX(IF($B$3:$B$8786=$B8808,K$3:K$8786))</f>
        <v>6.0938594720887189E-2</v>
      </c>
      <c r="L8808" s="46" t="b">
        <f t="shared" si="972"/>
        <v>0</v>
      </c>
      <c r="M8808" s="45">
        <f t="array" ref="M8808">MAX(IF($S$3:$S$8786=$S8808,M$3:M$8786))</f>
        <v>2.5856148737339327E-2</v>
      </c>
      <c r="N8808" s="45">
        <f t="array" ref="N8808">MAX(IF($S$3:$S$8786=$S8808,N$3:N$8786))</f>
        <v>2.2198638189716222E-2</v>
      </c>
      <c r="O8808" s="45">
        <f t="array" ref="O8808">MAX(IF($S$3:$S$8786=$S8808,O$3:O$8786))</f>
        <v>0</v>
      </c>
      <c r="P8808" s="45">
        <f t="array" ref="P8808">MAX(IF($S$3:$S$8786=$S8808,P$3:P$8786))</f>
        <v>0</v>
      </c>
      <c r="Q8808" s="45">
        <f t="array" ref="Q8808">MAX(IF($S$3:$S$8786=$S8808,Q$3:Q$8786))</f>
        <v>2.8724124751097088E-5</v>
      </c>
      <c r="R8808" s="45">
        <f t="array" ref="R8808">MAX(IF($S$3:$S$8786=$S8808,R$3:R$8786))</f>
        <v>6.7769265657494923E-3</v>
      </c>
      <c r="S8808" s="45">
        <f t="array" ref="S8808">MAX(IF($B$3:$B$8786=$B8808,S$3:S$8786))</f>
        <v>4.8083511051806645E-2</v>
      </c>
      <c r="T8808" s="48" t="b">
        <f t="shared" si="971"/>
        <v>1</v>
      </c>
    </row>
    <row r="8809" spans="1:20" x14ac:dyDescent="0.2">
      <c r="B8809" s="44">
        <v>8</v>
      </c>
      <c r="E8809" s="45">
        <f t="array" ref="E8809">MAX(IF($K$3:$K$8786=$K8809,E$3:E$8786))</f>
        <v>2.5967224673678766E-2</v>
      </c>
      <c r="F8809" s="45">
        <f t="array" ref="F8809">MAX(IF($K$3:$K$8786=$K8809,F$3:F$8786))</f>
        <v>2.1342778820102069E-2</v>
      </c>
      <c r="G8809" s="45">
        <f t="array" ref="G8809">MAX(IF($K$3:$K$8786=$K8809,G$3:G$8786))</f>
        <v>0</v>
      </c>
      <c r="H8809" s="45">
        <f t="array" ref="H8809">MAX(IF($K$3:$K$8786=$K8809,H$3:H$8786))</f>
        <v>0</v>
      </c>
      <c r="I8809" s="45">
        <f t="array" ref="I8809">MAX(IF($K$3:$K$8786=$K8809,I$3:I$8786))</f>
        <v>5.5420739247312028E-5</v>
      </c>
      <c r="J8809" s="45">
        <f t="array" ref="J8809">MAX(IF($K$3:$K$8786=$K8809,J$3:J$8786))</f>
        <v>1.4174245259643996E-2</v>
      </c>
      <c r="K8809" s="45">
        <f t="array" ref="K8809">MAX(IF($B$3:$B$8786=$B8809,K$3:K$8786))</f>
        <v>6.1539669492672144E-2</v>
      </c>
      <c r="L8809" s="46" t="b">
        <f t="shared" si="972"/>
        <v>0</v>
      </c>
      <c r="M8809" s="45">
        <f t="array" ref="M8809">MAX(IF($S$3:$S$8786=$S8809,M$3:M$8786))</f>
        <v>2.5019398812057555E-2</v>
      </c>
      <c r="N8809" s="45">
        <f t="array" ref="N8809">MAX(IF($S$3:$S$8786=$S8809,N$3:N$8786))</f>
        <v>2.2374428026009908E-2</v>
      </c>
      <c r="O8809" s="45">
        <f t="array" ref="O8809">MAX(IF($S$3:$S$8786=$S8809,O$3:O$8786))</f>
        <v>0</v>
      </c>
      <c r="P8809" s="45">
        <f t="array" ref="P8809">MAX(IF($S$3:$S$8786=$S8809,P$3:P$8786))</f>
        <v>0</v>
      </c>
      <c r="Q8809" s="45">
        <f t="array" ref="Q8809">MAX(IF($S$3:$S$8786=$S8809,Q$3:Q$8786))</f>
        <v>2.7170953944875213E-5</v>
      </c>
      <c r="R8809" s="45">
        <f t="array" ref="R8809">MAX(IF($S$3:$S$8786=$S8809,R$3:R$8786))</f>
        <v>7.7608614095317852E-3</v>
      </c>
      <c r="S8809" s="45">
        <f t="array" ref="S8809">MAX(IF($B$3:$B$8786=$B8809,S$3:S$8786))</f>
        <v>4.7420997792012337E-2</v>
      </c>
      <c r="T8809" s="48" t="b">
        <f t="shared" si="971"/>
        <v>1</v>
      </c>
    </row>
    <row r="8810" spans="1:20" x14ac:dyDescent="0.2">
      <c r="B8810" s="44">
        <v>9</v>
      </c>
      <c r="E8810" s="45">
        <f t="array" ref="E8810">MAX(IF($K$3:$K$8786=$K8810,E$3:E$8786))</f>
        <v>3.1696532697096179E-2</v>
      </c>
      <c r="F8810" s="45">
        <f t="array" ref="F8810">MAX(IF($K$3:$K$8786=$K8810,F$3:F$8786))</f>
        <v>1.9873854502748294E-2</v>
      </c>
      <c r="G8810" s="45">
        <f t="array" ref="G8810">MAX(IF($K$3:$K$8786=$K8810,G$3:G$8786))</f>
        <v>1.1896116666689938E-3</v>
      </c>
      <c r="H8810" s="45">
        <f t="array" ref="H8810">MAX(IF($K$3:$K$8786=$K8810,H$3:H$8786))</f>
        <v>1.7200024097567303E-6</v>
      </c>
      <c r="I8810" s="45">
        <f t="array" ref="I8810">MAX(IF($K$3:$K$8786=$K8810,I$3:I$8786))</f>
        <v>5.5033611111111239E-5</v>
      </c>
      <c r="J8810" s="45">
        <f t="array" ref="J8810">MAX(IF($K$3:$K$8786=$K8810,J$3:J$8786))</f>
        <v>9.3935239029507567E-3</v>
      </c>
      <c r="K8810" s="45">
        <f t="array" ref="K8810">MAX(IF($B$3:$B$8786=$B8810,K$3:K$8786))</f>
        <v>6.2210276382985083E-2</v>
      </c>
      <c r="L8810" s="46" t="b">
        <f t="shared" si="972"/>
        <v>0</v>
      </c>
      <c r="M8810" s="45">
        <f t="array" ref="M8810">MAX(IF($S$3:$S$8786=$S8810,M$3:M$8786))</f>
        <v>2.4098437233291845E-2</v>
      </c>
      <c r="N8810" s="45">
        <f t="array" ref="N8810">MAX(IF($S$3:$S$8786=$S8810,N$3:N$8786))</f>
        <v>2.1954736442109896E-2</v>
      </c>
      <c r="O8810" s="45">
        <f t="array" ref="O8810">MAX(IF($S$3:$S$8786=$S8810,O$3:O$8786))</f>
        <v>4.7505233598007108E-4</v>
      </c>
      <c r="P8810" s="45">
        <f t="array" ref="P8810">MAX(IF($S$3:$S$8786=$S8810,P$3:P$8786))</f>
        <v>3.1916135401198819E-6</v>
      </c>
      <c r="Q8810" s="45">
        <f t="array" ref="Q8810">MAX(IF($S$3:$S$8786=$S8810,Q$3:Q$8786))</f>
        <v>2.6981157834207362E-5</v>
      </c>
      <c r="R8810" s="45">
        <f t="array" ref="R8810">MAX(IF($S$3:$S$8786=$S8810,R$3:R$8786))</f>
        <v>9.3935239029507567E-3</v>
      </c>
      <c r="S8810" s="45">
        <f t="array" ref="S8810">MAX(IF($B$3:$B$8786=$B8810,S$3:S$8786))</f>
        <v>4.6558398782756139E-2</v>
      </c>
      <c r="T8810" s="48" t="b">
        <f t="shared" si="971"/>
        <v>1</v>
      </c>
    </row>
    <row r="8811" spans="1:20" x14ac:dyDescent="0.2">
      <c r="B8811" s="44">
        <v>10</v>
      </c>
      <c r="E8811" s="45">
        <f t="array" ref="E8811">MAX(IF($K$3:$K$8786=$K8811,E$3:E$8786))</f>
        <v>3.7538496399529213E-2</v>
      </c>
      <c r="F8811" s="45">
        <f t="array" ref="F8811">MAX(IF($K$3:$K$8786=$K8811,F$3:F$8786))</f>
        <v>2.1330071129162041E-2</v>
      </c>
      <c r="G8811" s="45">
        <f t="array" ref="G8811">MAX(IF($K$3:$K$8786=$K8811,G$3:G$8786))</f>
        <v>0</v>
      </c>
      <c r="H8811" s="45">
        <f t="array" ref="H8811">MAX(IF($K$3:$K$8786=$K8811,H$3:H$8786))</f>
        <v>0</v>
      </c>
      <c r="I8811" s="45">
        <f t="array" ref="I8811">MAX(IF($K$3:$K$8786=$K8811,I$3:I$8786))</f>
        <v>7.8349502688172329E-5</v>
      </c>
      <c r="J8811" s="45">
        <f t="array" ref="J8811">MAX(IF($K$3:$K$8786=$K8811,J$3:J$8786))</f>
        <v>9.8288784821321407E-3</v>
      </c>
      <c r="K8811" s="45">
        <f t="array" ref="K8811">MAX(IF($B$3:$B$8786=$B8811,K$3:K$8786))</f>
        <v>6.8775795513511567E-2</v>
      </c>
      <c r="L8811" s="46" t="b">
        <f t="shared" si="972"/>
        <v>0</v>
      </c>
      <c r="M8811" s="45">
        <f t="array" ref="M8811">MAX(IF($S$3:$S$8786=$S8811,M$3:M$8786))</f>
        <v>2.9791749952032761E-2</v>
      </c>
      <c r="N8811" s="45">
        <f t="array" ref="N8811">MAX(IF($S$3:$S$8786=$S8811,N$3:N$8786))</f>
        <v>2.2327035836086275E-2</v>
      </c>
      <c r="O8811" s="45">
        <f t="array" ref="O8811">MAX(IF($S$3:$S$8786=$S8811,O$3:O$8786))</f>
        <v>4.743165572030938E-4</v>
      </c>
      <c r="P8811" s="45">
        <f t="array" ref="P8811">MAX(IF($S$3:$S$8786=$S8811,P$3:P$8786))</f>
        <v>3.1868041932579156E-6</v>
      </c>
      <c r="Q8811" s="45">
        <f t="array" ref="Q8811">MAX(IF($S$3:$S$8786=$S8811,Q$3:Q$8786))</f>
        <v>3.841216768409414E-5</v>
      </c>
      <c r="R8811" s="45">
        <f t="array" ref="R8811">MAX(IF($S$3:$S$8786=$S8811,R$3:R$8786))</f>
        <v>6.9839003224249655E-3</v>
      </c>
      <c r="S8811" s="45">
        <f t="array" ref="S8811">MAX(IF($B$3:$B$8786=$B8811,S$3:S$8786))</f>
        <v>5.2634701317199481E-2</v>
      </c>
      <c r="T8811" s="48" t="b">
        <f t="shared" si="971"/>
        <v>1</v>
      </c>
    </row>
    <row r="8812" spans="1:20" x14ac:dyDescent="0.2">
      <c r="B8812" s="44">
        <v>11</v>
      </c>
      <c r="E8812" s="45">
        <f t="array" ref="E8812">MAX(IF($K$3:$K$8786=$K8812,E$3:E$8786))</f>
        <v>4.5951100060208513E-2</v>
      </c>
      <c r="F8812" s="45">
        <f t="array" ref="F8812">MAX(IF($K$3:$K$8786=$K8812,F$3:F$8786))</f>
        <v>2.1926092142387561E-2</v>
      </c>
      <c r="G8812" s="45">
        <f t="array" ref="G8812">MAX(IF($K$3:$K$8786=$K8812,G$3:G$8786))</f>
        <v>1.3505280241899967E-3</v>
      </c>
      <c r="H8812" s="45">
        <f t="array" ref="H8812">MAX(IF($K$3:$K$8786=$K8812,H$3:H$8786))</f>
        <v>1.8655499707722962E-6</v>
      </c>
      <c r="I8812" s="45">
        <f t="array" ref="I8812">MAX(IF($K$3:$K$8786=$K8812,I$3:I$8786))</f>
        <v>5.4211388888889014E-5</v>
      </c>
      <c r="J8812" s="45">
        <f t="array" ref="J8812">MAX(IF($K$3:$K$8786=$K8812,J$3:J$8786))</f>
        <v>6.6863842356083749E-3</v>
      </c>
      <c r="K8812" s="45">
        <f t="array" ref="K8812">MAX(IF($B$3:$B$8786=$B8812,K$3:K$8786))</f>
        <v>7.5970181401254111E-2</v>
      </c>
      <c r="L8812" s="46" t="b">
        <f t="shared" si="972"/>
        <v>0</v>
      </c>
      <c r="M8812" s="45">
        <f t="array" ref="M8812">MAX(IF($S$3:$S$8786=$S8812,M$3:M$8786))</f>
        <v>3.4935988462330952E-2</v>
      </c>
      <c r="N8812" s="45">
        <f t="array" ref="N8812">MAX(IF($S$3:$S$8786=$S8812,N$3:N$8786))</f>
        <v>2.4221852591552732E-2</v>
      </c>
      <c r="O8812" s="45">
        <f t="array" ref="O8812">MAX(IF($S$3:$S$8786=$S8812,O$3:O$8786))</f>
        <v>5.3931170202328174E-4</v>
      </c>
      <c r="P8812" s="45">
        <f t="array" ref="P8812">MAX(IF($S$3:$S$8786=$S8812,P$3:P$8786))</f>
        <v>3.4616896538704469E-6</v>
      </c>
      <c r="Q8812" s="45">
        <f t="array" ref="Q8812">MAX(IF($S$3:$S$8786=$S8812,Q$3:Q$8786))</f>
        <v>2.6578049495418166E-5</v>
      </c>
      <c r="R8812" s="45">
        <f t="array" ref="R8812">MAX(IF($S$3:$S$8786=$S8812,R$3:R$8786))</f>
        <v>6.6863842356083749E-3</v>
      </c>
      <c r="S8812" s="45">
        <f t="array" ref="S8812">MAX(IF($B$3:$B$8786=$B8812,S$3:S$8786))</f>
        <v>5.9727192495056258E-2</v>
      </c>
      <c r="T8812" s="48" t="b">
        <f t="shared" si="971"/>
        <v>1</v>
      </c>
    </row>
    <row r="8813" spans="1:20" x14ac:dyDescent="0.2">
      <c r="B8813" s="44">
        <v>12</v>
      </c>
      <c r="E8813" s="45">
        <f t="array" ref="E8813">MAX(IF($K$3:$K$8786=$K8813,E$3:E$8786))</f>
        <v>4.9884252047993266E-2</v>
      </c>
      <c r="F8813" s="45">
        <f t="array" ref="F8813">MAX(IF($K$3:$K$8786=$K8813,F$3:F$8786))</f>
        <v>2.1266507298768174E-2</v>
      </c>
      <c r="G8813" s="45">
        <f t="array" ref="G8813">MAX(IF($K$3:$K$8786=$K8813,G$3:G$8786))</f>
        <v>1.421013333333321E-4</v>
      </c>
      <c r="H8813" s="45">
        <f t="array" ref="H8813">MAX(IF($K$3:$K$8786=$K8813,H$3:H$8786))</f>
        <v>1.6851858031628439E-7</v>
      </c>
      <c r="I8813" s="45">
        <f t="array" ref="I8813">MAX(IF($K$3:$K$8786=$K8813,I$3:I$8786))</f>
        <v>6.4846814516129276E-5</v>
      </c>
      <c r="J8813" s="45">
        <f t="array" ref="J8813">MAX(IF($K$3:$K$8786=$K8813,J$3:J$8786))</f>
        <v>1.2427985897345371E-2</v>
      </c>
      <c r="K8813" s="45">
        <f t="array" ref="K8813">MAX(IF($B$3:$B$8786=$B8813,K$3:K$8786))</f>
        <v>8.378586191053658E-2</v>
      </c>
      <c r="L8813" s="46" t="b">
        <f t="shared" si="972"/>
        <v>0</v>
      </c>
      <c r="M8813" s="45">
        <f t="array" ref="M8813">MAX(IF($S$3:$S$8786=$S8813,M$3:M$8786))</f>
        <v>3.7605838481290094E-2</v>
      </c>
      <c r="N8813" s="45">
        <f t="array" ref="N8813">MAX(IF($S$3:$S$8786=$S8813,N$3:N$8786))</f>
        <v>2.4276309084911185E-2</v>
      </c>
      <c r="O8813" s="45">
        <f t="array" ref="O8813">MAX(IF($S$3:$S$8786=$S8813,O$3:O$8786))</f>
        <v>5.6104823839481168E-4</v>
      </c>
      <c r="P8813" s="45">
        <f t="array" ref="P8813">MAX(IF($S$3:$S$8786=$S8813,P$3:P$8786))</f>
        <v>3.0916821756038877E-6</v>
      </c>
      <c r="Q8813" s="45">
        <f t="array" ref="Q8813">MAX(IF($S$3:$S$8786=$S8813,Q$3:Q$8786))</f>
        <v>3.1792246632204036E-5</v>
      </c>
      <c r="R8813" s="45">
        <f t="array" ref="R8813">MAX(IF($S$3:$S$8786=$S8813,R$3:R$8786))</f>
        <v>9.2232528922094707E-3</v>
      </c>
      <c r="S8813" s="45">
        <f t="array" ref="S8813">MAX(IF($B$3:$B$8786=$B8813,S$3:S$8786))</f>
        <v>6.2478079733403899E-2</v>
      </c>
      <c r="T8813" s="48" t="b">
        <f t="shared" si="971"/>
        <v>1</v>
      </c>
    </row>
    <row r="8815" spans="1:20" x14ac:dyDescent="0.2">
      <c r="A8815" s="98" t="s">
        <v>69</v>
      </c>
      <c r="B8815" s="44">
        <f t="shared" ref="B8815:B8818" si="973">SUMIF($K$8802:$K$8813,$K8815,B$8802:B$8813)</f>
        <v>1</v>
      </c>
      <c r="E8815" s="45">
        <f>SUMIF($K$8802:$K$8813,$K8815,E$8802:E$8813)</f>
        <v>5.2245532129167868E-2</v>
      </c>
      <c r="F8815" s="45">
        <f t="shared" ref="F8815:J8818" si="974">SUMIF($K$8802:$K$8813,$K8815,F$8802:F$8813)</f>
        <v>2.3590971985126611E-2</v>
      </c>
      <c r="G8815" s="45">
        <f t="shared" si="974"/>
        <v>0</v>
      </c>
      <c r="H8815" s="45">
        <f t="shared" si="974"/>
        <v>0</v>
      </c>
      <c r="I8815" s="45">
        <f t="shared" si="974"/>
        <v>6.0365631720430322E-5</v>
      </c>
      <c r="J8815" s="45">
        <f t="shared" si="974"/>
        <v>1.509806798179829E-2</v>
      </c>
      <c r="K8815" s="45">
        <f>LARGE(K$8802:K$8813,1)</f>
        <v>9.0994937727813197E-2</v>
      </c>
      <c r="M8815" s="45">
        <f>SUMIF($S$8802:$S$8813,$S8815,M$8802:M$8813)</f>
        <v>4.4085398503317122E-2</v>
      </c>
      <c r="N8815" s="45">
        <f t="shared" ref="N8815:R8818" si="975">SUMIF($S$8802:$S$8813,$S8815,N$8802:N$8813)</f>
        <v>2.3714094196975913E-2</v>
      </c>
      <c r="O8815" s="45">
        <f t="shared" si="975"/>
        <v>0</v>
      </c>
      <c r="P8815" s="45">
        <f t="shared" si="975"/>
        <v>0</v>
      </c>
      <c r="Q8815" s="45">
        <f t="shared" si="975"/>
        <v>2.9595271041222385E-5</v>
      </c>
      <c r="R8815" s="45">
        <f t="shared" si="975"/>
        <v>1.0929285485646324E-2</v>
      </c>
      <c r="S8815" s="45">
        <f>LARGE(S$8802:S$8813,1)</f>
        <v>6.7829087971334259E-2</v>
      </c>
    </row>
    <row r="8816" spans="1:20" x14ac:dyDescent="0.2">
      <c r="B8816" s="44">
        <f t="shared" si="973"/>
        <v>2</v>
      </c>
      <c r="E8816" s="45">
        <f t="shared" ref="E8816:E8818" si="976">SUMIF($K$8802:$K$8813,$K8816,E$8802:E$8813)</f>
        <v>5.4991535437135711E-2</v>
      </c>
      <c r="F8816" s="45">
        <f t="shared" si="974"/>
        <v>2.1706053897272884E-2</v>
      </c>
      <c r="G8816" s="45">
        <f t="shared" si="974"/>
        <v>1.1482717688530194E-3</v>
      </c>
      <c r="H8816" s="45">
        <f t="shared" si="974"/>
        <v>1.5338284112824102E-6</v>
      </c>
      <c r="I8816" s="45">
        <f t="shared" si="974"/>
        <v>5.9020057471264436E-5</v>
      </c>
      <c r="J8816" s="45">
        <f t="shared" si="974"/>
        <v>8.8485134377421556E-3</v>
      </c>
      <c r="K8816" s="45">
        <f>LARGE(K$8802:K$8813,2)</f>
        <v>8.6754928426886313E-2</v>
      </c>
      <c r="M8816" s="45">
        <f t="shared" ref="M8816:M8818" si="977">SUMIF($S$8802:$S$8813,$S8816,M$8802:M$8813)</f>
        <v>4.1809306959797718E-2</v>
      </c>
      <c r="N8816" s="45">
        <f t="shared" si="975"/>
        <v>2.3978775352660343E-2</v>
      </c>
      <c r="O8816" s="45">
        <f t="shared" si="975"/>
        <v>4.5854391093944779E-4</v>
      </c>
      <c r="P8816" s="45">
        <f t="shared" si="975"/>
        <v>2.8461515506608447E-6</v>
      </c>
      <c r="Q8816" s="45">
        <f t="shared" si="975"/>
        <v>2.8935580527345494E-5</v>
      </c>
      <c r="R8816" s="45">
        <f t="shared" si="975"/>
        <v>8.8485134377421556E-3</v>
      </c>
      <c r="S8816" s="45">
        <f>LARGE(S$8802:S$8813,2)</f>
        <v>6.6278407955475516E-2</v>
      </c>
    </row>
    <row r="8817" spans="2:19" x14ac:dyDescent="0.2">
      <c r="B8817" s="44">
        <f t="shared" si="973"/>
        <v>3</v>
      </c>
      <c r="E8817" s="45">
        <f t="shared" si="976"/>
        <v>4.8702160631378048E-2</v>
      </c>
      <c r="F8817" s="45">
        <f t="shared" si="974"/>
        <v>2.1193693136566247E-2</v>
      </c>
      <c r="G8817" s="45">
        <f t="shared" si="974"/>
        <v>0</v>
      </c>
      <c r="H8817" s="45">
        <f t="shared" si="974"/>
        <v>0</v>
      </c>
      <c r="I8817" s="45">
        <f t="shared" si="974"/>
        <v>5.7942244623656132E-5</v>
      </c>
      <c r="J8817" s="45">
        <f t="shared" si="974"/>
        <v>1.4632423101711218E-2</v>
      </c>
      <c r="K8817" s="45">
        <f>LARGE(K$8802:K$8813,3)</f>
        <v>8.4586219114279174E-2</v>
      </c>
      <c r="M8817" s="45">
        <f t="shared" si="977"/>
        <v>3.7605838481290094E-2</v>
      </c>
      <c r="N8817" s="45">
        <f t="shared" si="975"/>
        <v>2.4276309084911185E-2</v>
      </c>
      <c r="O8817" s="45">
        <f t="shared" si="975"/>
        <v>5.6104823839481168E-4</v>
      </c>
      <c r="P8817" s="45">
        <f t="shared" si="975"/>
        <v>3.0916821756038877E-6</v>
      </c>
      <c r="Q8817" s="45">
        <f t="shared" si="975"/>
        <v>3.1792246632204036E-5</v>
      </c>
      <c r="R8817" s="45">
        <f t="shared" si="975"/>
        <v>9.2232528922094707E-3</v>
      </c>
      <c r="S8817" s="45">
        <f>LARGE(S$8802:S$8813,3)</f>
        <v>6.2478079733403899E-2</v>
      </c>
    </row>
    <row r="8818" spans="2:19" x14ac:dyDescent="0.2">
      <c r="B8818" s="44">
        <f t="shared" si="973"/>
        <v>12</v>
      </c>
      <c r="E8818" s="45">
        <f t="shared" si="976"/>
        <v>4.9884252047993266E-2</v>
      </c>
      <c r="F8818" s="45">
        <f t="shared" si="974"/>
        <v>2.1266507298768174E-2</v>
      </c>
      <c r="G8818" s="45">
        <f t="shared" si="974"/>
        <v>1.421013333333321E-4</v>
      </c>
      <c r="H8818" s="45">
        <f t="shared" si="974"/>
        <v>1.6851858031628439E-7</v>
      </c>
      <c r="I8818" s="45">
        <f t="shared" si="974"/>
        <v>6.4846814516129276E-5</v>
      </c>
      <c r="J8818" s="45">
        <f t="shared" si="974"/>
        <v>1.2427985897345371E-2</v>
      </c>
      <c r="K8818" s="45">
        <f>LARGE(K$8802:K$8813,4)</f>
        <v>8.378586191053658E-2</v>
      </c>
      <c r="M8818" s="45">
        <f t="shared" si="977"/>
        <v>3.7027581922501024E-2</v>
      </c>
      <c r="N8818" s="45">
        <f t="shared" si="975"/>
        <v>2.3412768116216221E-2</v>
      </c>
      <c r="O8818" s="45">
        <f t="shared" si="975"/>
        <v>0</v>
      </c>
      <c r="P8818" s="45">
        <f t="shared" si="975"/>
        <v>0</v>
      </c>
      <c r="Q8818" s="45">
        <f t="shared" si="975"/>
        <v>2.8407164565355593E-5</v>
      </c>
      <c r="R8818" s="45">
        <f t="shared" si="975"/>
        <v>1.4632423101711218E-2</v>
      </c>
      <c r="S8818" s="45">
        <f>LARGE(S$8802:S$8813,4)</f>
        <v>6.0468757203282597E-2</v>
      </c>
    </row>
  </sheetData>
  <mergeCells count="2">
    <mergeCell ref="M1:S1"/>
    <mergeCell ref="E1:K1"/>
  </mergeCells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1:AC33"/>
  <sheetViews>
    <sheetView showGridLines="0" zoomScale="85" workbookViewId="0">
      <selection activeCell="C27" sqref="C27"/>
    </sheetView>
  </sheetViews>
  <sheetFormatPr defaultRowHeight="12.75" x14ac:dyDescent="0.2"/>
  <cols>
    <col min="1" max="1" width="19.85546875" customWidth="1"/>
    <col min="3" max="3" width="10.7109375" customWidth="1"/>
    <col min="4" max="4" width="11.140625" customWidth="1"/>
    <col min="5" max="5" width="10.7109375" bestFit="1" customWidth="1"/>
    <col min="8" max="8" width="13" customWidth="1"/>
    <col min="12" max="12" width="14.140625" customWidth="1"/>
    <col min="13" max="13" width="11.5703125" customWidth="1"/>
    <col min="14" max="14" width="15" customWidth="1"/>
  </cols>
  <sheetData>
    <row r="1" spans="1:29" ht="13.5" thickBot="1" x14ac:dyDescent="0.25"/>
    <row r="2" spans="1:29" x14ac:dyDescent="0.2">
      <c r="A2" s="11" t="s">
        <v>55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31"/>
    </row>
    <row r="3" spans="1:29" x14ac:dyDescent="0.2">
      <c r="A3" s="13"/>
      <c r="B3" s="14"/>
      <c r="C3" s="15"/>
      <c r="D3" s="8">
        <v>1</v>
      </c>
      <c r="E3" s="8">
        <v>2</v>
      </c>
      <c r="F3" s="8">
        <v>3</v>
      </c>
      <c r="G3" s="8">
        <v>4</v>
      </c>
      <c r="H3" s="9">
        <v>5</v>
      </c>
      <c r="I3" s="9">
        <v>6</v>
      </c>
      <c r="J3" s="9">
        <v>7</v>
      </c>
      <c r="K3" s="9">
        <v>8</v>
      </c>
      <c r="L3" s="9">
        <v>9</v>
      </c>
      <c r="M3" s="9">
        <v>10</v>
      </c>
      <c r="N3" s="9">
        <v>11</v>
      </c>
      <c r="O3" s="9">
        <v>12</v>
      </c>
      <c r="P3" s="9">
        <v>13</v>
      </c>
      <c r="Q3" s="9">
        <v>14</v>
      </c>
      <c r="R3" s="9">
        <v>15</v>
      </c>
      <c r="S3" s="9">
        <v>16</v>
      </c>
      <c r="T3" s="9">
        <v>17</v>
      </c>
      <c r="U3" s="9">
        <v>18</v>
      </c>
      <c r="V3" s="9">
        <v>19</v>
      </c>
      <c r="W3" s="16">
        <v>20</v>
      </c>
    </row>
    <row r="4" spans="1:29" s="103" customFormat="1" ht="22.5" x14ac:dyDescent="0.2">
      <c r="A4" s="100"/>
      <c r="B4" s="101" t="s">
        <v>30</v>
      </c>
      <c r="C4" s="102" t="s">
        <v>31</v>
      </c>
      <c r="D4" s="10" t="s">
        <v>32</v>
      </c>
      <c r="E4" s="10" t="s">
        <v>61</v>
      </c>
      <c r="F4" s="10" t="s">
        <v>54</v>
      </c>
      <c r="G4" s="10" t="s">
        <v>62</v>
      </c>
      <c r="H4" s="10" t="s">
        <v>57</v>
      </c>
      <c r="I4" s="10" t="s">
        <v>65</v>
      </c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40"/>
    </row>
    <row r="5" spans="1:29" x14ac:dyDescent="0.2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9"/>
    </row>
    <row r="6" spans="1:29" ht="23.25" thickBot="1" x14ac:dyDescent="0.25">
      <c r="A6" s="26" t="s">
        <v>33</v>
      </c>
      <c r="B6" s="27"/>
      <c r="C6" s="28">
        <f>SUM(D6:I6)</f>
        <v>468300043.07000053</v>
      </c>
      <c r="D6" s="20">
        <v>239658158.53911489</v>
      </c>
      <c r="E6" s="20">
        <v>146047497.30911869</v>
      </c>
      <c r="F6" s="20">
        <v>5353155.3500000956</v>
      </c>
      <c r="G6" s="20">
        <v>7299.4399999996076</v>
      </c>
      <c r="H6" s="20">
        <v>534100.96999995504</v>
      </c>
      <c r="I6" s="20">
        <v>76699831.461766869</v>
      </c>
      <c r="J6" s="20">
        <v>0</v>
      </c>
      <c r="K6" s="20">
        <v>0</v>
      </c>
      <c r="L6" s="20">
        <v>0</v>
      </c>
      <c r="M6" s="20">
        <v>0</v>
      </c>
      <c r="N6" s="20">
        <v>0</v>
      </c>
      <c r="O6" s="20"/>
      <c r="P6" s="20"/>
      <c r="Q6" s="20"/>
      <c r="R6" s="20"/>
      <c r="S6" s="20"/>
      <c r="T6" s="20"/>
      <c r="U6" s="20"/>
      <c r="V6" s="20"/>
      <c r="W6" s="41"/>
    </row>
    <row r="7" spans="1:29" x14ac:dyDescent="0.2">
      <c r="A7" s="29"/>
      <c r="B7" s="14"/>
      <c r="C7" s="30"/>
      <c r="D7" s="34"/>
      <c r="E7" s="34"/>
      <c r="F7" s="34"/>
      <c r="G7" s="34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25"/>
      <c r="Y7" s="25"/>
      <c r="Z7" s="25"/>
      <c r="AA7" s="25"/>
      <c r="AB7" s="25"/>
      <c r="AC7" s="25"/>
    </row>
    <row r="8" spans="1:29" ht="13.5" thickBot="1" x14ac:dyDescent="0.25"/>
    <row r="9" spans="1:29" x14ac:dyDescent="0.2">
      <c r="A9" s="11" t="s">
        <v>56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31"/>
    </row>
    <row r="10" spans="1:29" x14ac:dyDescent="0.2">
      <c r="A10" s="32"/>
      <c r="B10" s="21"/>
      <c r="C10" s="22"/>
      <c r="D10" s="8">
        <v>1</v>
      </c>
      <c r="E10" s="8">
        <v>2</v>
      </c>
      <c r="F10" s="8">
        <v>3</v>
      </c>
      <c r="G10" s="8">
        <v>4</v>
      </c>
      <c r="H10" s="9">
        <v>5</v>
      </c>
      <c r="I10" s="9">
        <v>6</v>
      </c>
      <c r="J10" s="9">
        <v>7</v>
      </c>
      <c r="K10" s="9">
        <v>8</v>
      </c>
      <c r="L10" s="9">
        <v>9</v>
      </c>
      <c r="M10" s="9">
        <v>10</v>
      </c>
      <c r="N10" s="9">
        <v>11</v>
      </c>
      <c r="O10" s="9">
        <v>12</v>
      </c>
      <c r="P10" s="9">
        <v>13</v>
      </c>
      <c r="Q10" s="9">
        <v>14</v>
      </c>
      <c r="R10" s="9">
        <v>15</v>
      </c>
      <c r="S10" s="9">
        <v>16</v>
      </c>
      <c r="T10" s="9">
        <v>17</v>
      </c>
      <c r="U10" s="9">
        <v>18</v>
      </c>
      <c r="V10" s="9">
        <v>19</v>
      </c>
      <c r="W10" s="16">
        <v>20</v>
      </c>
    </row>
    <row r="11" spans="1:29" s="103" customFormat="1" ht="22.5" x14ac:dyDescent="0.2">
      <c r="A11" s="104" t="s">
        <v>34</v>
      </c>
      <c r="B11" s="105"/>
      <c r="C11" s="23" t="s">
        <v>31</v>
      </c>
      <c r="D11" s="40" t="s">
        <v>32</v>
      </c>
      <c r="E11" s="40" t="s">
        <v>61</v>
      </c>
      <c r="F11" s="40" t="s">
        <v>54</v>
      </c>
      <c r="G11" s="40" t="s">
        <v>62</v>
      </c>
      <c r="H11" s="40" t="s">
        <v>57</v>
      </c>
      <c r="I11" s="40" t="s">
        <v>65</v>
      </c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</row>
    <row r="12" spans="1:29" x14ac:dyDescent="0.2">
      <c r="A12" s="36"/>
      <c r="B12" s="21"/>
      <c r="C12" s="106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</row>
    <row r="13" spans="1:29" x14ac:dyDescent="0.2">
      <c r="A13" s="39" t="s">
        <v>49</v>
      </c>
      <c r="B13" s="21"/>
      <c r="C13" s="108"/>
      <c r="D13" s="109"/>
      <c r="E13" s="107"/>
      <c r="F13" s="109"/>
      <c r="G13" s="107"/>
      <c r="H13" s="109"/>
      <c r="I13" s="107"/>
      <c r="J13" s="109"/>
      <c r="K13" s="109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</row>
    <row r="14" spans="1:29" x14ac:dyDescent="0.2">
      <c r="A14" s="36"/>
      <c r="B14" s="24"/>
      <c r="C14" s="108"/>
      <c r="D14" s="109"/>
      <c r="E14" s="107"/>
      <c r="F14" s="109"/>
      <c r="G14" s="107"/>
      <c r="H14" s="109"/>
      <c r="I14" s="107"/>
      <c r="J14" s="109"/>
      <c r="K14" s="109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</row>
    <row r="15" spans="1:29" x14ac:dyDescent="0.2">
      <c r="A15" s="35" t="s">
        <v>35</v>
      </c>
      <c r="B15" s="24"/>
      <c r="C15" s="108"/>
      <c r="D15" s="109"/>
      <c r="E15" s="107"/>
      <c r="F15" s="109"/>
      <c r="G15" s="107"/>
      <c r="H15" s="109"/>
      <c r="I15" s="107"/>
      <c r="J15" s="109"/>
      <c r="K15" s="109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</row>
    <row r="16" spans="1:29" x14ac:dyDescent="0.2">
      <c r="A16" s="36" t="s">
        <v>36</v>
      </c>
      <c r="B16" s="24" t="s">
        <v>37</v>
      </c>
      <c r="C16" s="28">
        <f>SUM(D16:I16)</f>
        <v>90994.937727813201</v>
      </c>
      <c r="D16" s="110">
        <v>52245.53212916787</v>
      </c>
      <c r="E16" s="110">
        <v>23590.971985126613</v>
      </c>
      <c r="F16" s="110">
        <v>0</v>
      </c>
      <c r="G16" s="110">
        <v>0</v>
      </c>
      <c r="H16" s="111">
        <v>60.365631720430322</v>
      </c>
      <c r="I16" s="110">
        <v>15098.067981798289</v>
      </c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</row>
    <row r="17" spans="1:24" x14ac:dyDescent="0.2">
      <c r="A17" s="36"/>
      <c r="B17" s="24"/>
      <c r="C17" s="112"/>
      <c r="D17" s="109"/>
      <c r="E17" s="107"/>
      <c r="F17" s="109"/>
      <c r="G17" s="107"/>
      <c r="H17" s="109"/>
      <c r="I17" s="107"/>
      <c r="J17" s="109"/>
      <c r="K17" s="109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</row>
    <row r="18" spans="1:24" x14ac:dyDescent="0.2">
      <c r="A18" s="35" t="s">
        <v>38</v>
      </c>
      <c r="B18" s="24"/>
      <c r="C18" s="112"/>
      <c r="D18" s="109"/>
      <c r="E18" s="107"/>
      <c r="F18" s="109"/>
      <c r="G18" s="107"/>
      <c r="H18" s="109"/>
      <c r="I18" s="107"/>
      <c r="J18" s="109"/>
      <c r="K18" s="109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</row>
    <row r="19" spans="1:24" x14ac:dyDescent="0.2">
      <c r="A19" s="36" t="s">
        <v>36</v>
      </c>
      <c r="B19" s="24" t="s">
        <v>39</v>
      </c>
      <c r="C19" s="28">
        <f>SUM(D19:I19)</f>
        <v>346121.94717951526</v>
      </c>
      <c r="D19" s="110">
        <v>205823.4802456749</v>
      </c>
      <c r="E19" s="110">
        <v>87757.226317733919</v>
      </c>
      <c r="F19" s="110">
        <v>1290.3731021863514</v>
      </c>
      <c r="G19" s="110">
        <v>1.7023469915986946</v>
      </c>
      <c r="H19" s="110">
        <v>242.17474833148017</v>
      </c>
      <c r="I19" s="110">
        <v>51006.990418597037</v>
      </c>
      <c r="J19" s="110"/>
      <c r="K19" s="110"/>
      <c r="L19" s="110"/>
      <c r="M19" s="110"/>
      <c r="N19" s="110"/>
      <c r="O19" s="110"/>
      <c r="P19" s="110"/>
      <c r="Q19" s="113"/>
      <c r="R19" s="113"/>
      <c r="S19" s="113"/>
      <c r="T19" s="113"/>
      <c r="U19" s="113"/>
      <c r="V19" s="113"/>
      <c r="W19" s="113"/>
    </row>
    <row r="20" spans="1:24" x14ac:dyDescent="0.2">
      <c r="A20" s="36"/>
      <c r="B20" s="24"/>
      <c r="C20" s="112"/>
      <c r="D20" s="109"/>
      <c r="E20" s="107"/>
      <c r="F20" s="109"/>
      <c r="G20" s="107"/>
      <c r="H20" s="109"/>
      <c r="I20" s="107"/>
      <c r="J20" s="109"/>
      <c r="K20" s="109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</row>
    <row r="21" spans="1:24" x14ac:dyDescent="0.2">
      <c r="A21" s="35" t="s">
        <v>40</v>
      </c>
      <c r="B21" s="21"/>
      <c r="C21" s="112"/>
      <c r="D21" s="109"/>
      <c r="E21" s="107"/>
      <c r="F21" s="109"/>
      <c r="G21" s="107"/>
      <c r="H21" s="109"/>
      <c r="I21" s="107"/>
      <c r="J21" s="109"/>
      <c r="K21" s="109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</row>
    <row r="22" spans="1:24" x14ac:dyDescent="0.2">
      <c r="A22" s="36" t="s">
        <v>36</v>
      </c>
      <c r="B22" s="24" t="s">
        <v>41</v>
      </c>
      <c r="C22" s="28">
        <f>SUM(D22:I22)</f>
        <v>873581.38349738193</v>
      </c>
      <c r="D22" s="110">
        <v>491011.82128692366</v>
      </c>
      <c r="E22" s="110">
        <v>250324.75312491204</v>
      </c>
      <c r="F22" s="110">
        <v>5020.072793045345</v>
      </c>
      <c r="G22" s="110">
        <v>6.8978993721277391</v>
      </c>
      <c r="H22" s="110">
        <v>729.13829671857843</v>
      </c>
      <c r="I22" s="110">
        <v>126488.70009641009</v>
      </c>
      <c r="J22" s="110"/>
      <c r="K22" s="110"/>
      <c r="L22" s="110"/>
      <c r="M22" s="110"/>
      <c r="N22" s="110"/>
      <c r="O22" s="110"/>
      <c r="P22" s="110"/>
      <c r="Q22" s="113"/>
      <c r="R22" s="113"/>
      <c r="S22" s="113"/>
      <c r="T22" s="113"/>
      <c r="U22" s="113"/>
      <c r="V22" s="113"/>
      <c r="W22" s="113"/>
    </row>
    <row r="23" spans="1:24" x14ac:dyDescent="0.2">
      <c r="A23" s="36"/>
      <c r="B23" s="21"/>
      <c r="C23" s="114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</row>
    <row r="24" spans="1:24" x14ac:dyDescent="0.2">
      <c r="A24" s="39" t="s">
        <v>50</v>
      </c>
      <c r="B24" s="21"/>
      <c r="C24" s="114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</row>
    <row r="25" spans="1:24" x14ac:dyDescent="0.2">
      <c r="A25" s="35"/>
      <c r="B25" s="21"/>
      <c r="C25" s="114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</row>
    <row r="26" spans="1:24" x14ac:dyDescent="0.2">
      <c r="A26" s="35" t="s">
        <v>42</v>
      </c>
      <c r="B26" s="21"/>
      <c r="C26" s="114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</row>
    <row r="27" spans="1:24" ht="22.5" x14ac:dyDescent="0.2">
      <c r="A27" s="37" t="s">
        <v>43</v>
      </c>
      <c r="B27" s="24" t="s">
        <v>44</v>
      </c>
      <c r="C27" s="28">
        <f>SUM(D27:I27)</f>
        <v>104158.77278851633</v>
      </c>
      <c r="D27" s="110">
        <v>60081.866217598581</v>
      </c>
      <c r="E27" s="110">
        <v>25609.116936664715</v>
      </c>
      <c r="F27" s="110">
        <v>1404.959999999988</v>
      </c>
      <c r="G27" s="110">
        <v>1.8655499707722962</v>
      </c>
      <c r="H27" s="110">
        <v>78.349502688172336</v>
      </c>
      <c r="I27" s="110">
        <v>16982.614581594105</v>
      </c>
      <c r="J27" s="110"/>
      <c r="K27" s="110"/>
      <c r="L27" s="110"/>
      <c r="M27" s="110"/>
      <c r="N27" s="110"/>
      <c r="O27" s="110"/>
      <c r="P27" s="110"/>
      <c r="Q27" s="113"/>
      <c r="R27" s="113"/>
      <c r="S27" s="113"/>
      <c r="T27" s="113"/>
      <c r="U27" s="113"/>
      <c r="V27" s="113"/>
      <c r="W27" s="113"/>
      <c r="X27" s="25"/>
    </row>
    <row r="28" spans="1:24" x14ac:dyDescent="0.2">
      <c r="A28" s="36"/>
      <c r="B28" s="24"/>
      <c r="C28" s="114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25"/>
    </row>
    <row r="29" spans="1:24" x14ac:dyDescent="0.2">
      <c r="A29" s="35" t="s">
        <v>45</v>
      </c>
      <c r="B29" s="21"/>
      <c r="C29" s="114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25"/>
    </row>
    <row r="30" spans="1:24" ht="22.5" x14ac:dyDescent="0.2">
      <c r="A30" s="37" t="s">
        <v>43</v>
      </c>
      <c r="B30" s="24" t="s">
        <v>46</v>
      </c>
      <c r="C30" s="28">
        <f>SUM(D30:I30)</f>
        <v>390421.24575200101</v>
      </c>
      <c r="D30" s="110">
        <v>223469.20142829992</v>
      </c>
      <c r="E30" s="110">
        <v>98329.20965882673</v>
      </c>
      <c r="F30" s="110">
        <v>5213.6234717427315</v>
      </c>
      <c r="G30" s="110">
        <v>7.103304654886256</v>
      </c>
      <c r="H30" s="110">
        <v>268.44726254480383</v>
      </c>
      <c r="I30" s="110">
        <v>63133.660625931938</v>
      </c>
      <c r="J30" s="110"/>
      <c r="K30" s="110"/>
      <c r="L30" s="110"/>
      <c r="M30" s="110"/>
      <c r="N30" s="110"/>
      <c r="O30" s="110"/>
      <c r="P30" s="110"/>
      <c r="Q30" s="113"/>
      <c r="R30" s="113"/>
      <c r="S30" s="113"/>
      <c r="T30" s="113"/>
      <c r="U30" s="113"/>
      <c r="V30" s="113"/>
      <c r="W30" s="113"/>
      <c r="X30" s="25"/>
    </row>
    <row r="31" spans="1:24" x14ac:dyDescent="0.2">
      <c r="A31" s="36"/>
      <c r="B31" s="24"/>
      <c r="C31" s="114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25"/>
    </row>
    <row r="32" spans="1:24" x14ac:dyDescent="0.2">
      <c r="A32" s="35" t="s">
        <v>47</v>
      </c>
      <c r="B32" s="21"/>
      <c r="C32" s="114"/>
      <c r="D32" s="115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25"/>
    </row>
    <row r="33" spans="1:24" ht="23.25" thickBot="1" x14ac:dyDescent="0.25">
      <c r="A33" s="38" t="s">
        <v>43</v>
      </c>
      <c r="B33" s="33" t="s">
        <v>48</v>
      </c>
      <c r="C33" s="28">
        <f>SUM(D33:I33)</f>
        <v>993309.08260159439</v>
      </c>
      <c r="D33" s="110">
        <v>529017.03396584804</v>
      </c>
      <c r="E33" s="110">
        <v>276653.03087601269</v>
      </c>
      <c r="F33" s="110">
        <v>14692.138537761575</v>
      </c>
      <c r="G33" s="110">
        <v>20.057763247688442</v>
      </c>
      <c r="H33" s="110">
        <v>729.13829671857843</v>
      </c>
      <c r="I33" s="110">
        <v>172197.68316200594</v>
      </c>
      <c r="J33" s="110"/>
      <c r="K33" s="110"/>
      <c r="L33" s="110"/>
      <c r="M33" s="110"/>
      <c r="N33" s="110"/>
      <c r="O33" s="110"/>
      <c r="P33" s="110"/>
      <c r="Q33" s="113"/>
      <c r="R33" s="113"/>
      <c r="S33" s="113"/>
      <c r="T33" s="113"/>
      <c r="U33" s="113"/>
      <c r="V33" s="113"/>
      <c r="W33" s="113"/>
      <c r="X33" s="25"/>
    </row>
  </sheetData>
  <phoneticPr fontId="2" type="noConversion"/>
  <pageMargins left="0.75" right="0.75" top="1" bottom="1" header="0.5" footer="0.5"/>
  <pageSetup scale="50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P33"/>
  <sheetViews>
    <sheetView tabSelected="1" workbookViewId="0">
      <selection activeCell="G38" sqref="G38"/>
    </sheetView>
  </sheetViews>
  <sheetFormatPr defaultColWidth="10" defaultRowHeight="12.75" x14ac:dyDescent="0.2"/>
  <cols>
    <col min="1" max="1" width="27.140625" style="25" customWidth="1"/>
    <col min="2" max="2" width="7" style="25" bestFit="1" customWidth="1"/>
    <col min="3" max="16" width="13.28515625" style="62" customWidth="1"/>
    <col min="17" max="17" width="13.28515625" style="25" customWidth="1"/>
    <col min="18" max="16384" width="10" style="25"/>
  </cols>
  <sheetData>
    <row r="2" spans="1:16" x14ac:dyDescent="0.2">
      <c r="A2" s="75" t="s">
        <v>55</v>
      </c>
      <c r="B2" s="76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x14ac:dyDescent="0.2">
      <c r="A3" s="49"/>
      <c r="B3" s="50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</row>
    <row r="4" spans="1:16" ht="22.5" x14ac:dyDescent="0.2">
      <c r="A4" s="52"/>
      <c r="B4" s="52" t="s">
        <v>30</v>
      </c>
      <c r="C4" s="65" t="s">
        <v>31</v>
      </c>
      <c r="D4" s="66" t="str">
        <f>'Hourly load shapes by class'!E2</f>
        <v>Residential</v>
      </c>
      <c r="E4" s="66" t="str">
        <f>'Hourly load shapes by class'!F2</f>
        <v>GS&gt;50kW</v>
      </c>
      <c r="F4" s="66" t="str">
        <f>'Hourly load shapes by class'!G2</f>
        <v>Street Lighting</v>
      </c>
      <c r="G4" s="66" t="str">
        <f>'Hourly load shapes by class'!H2</f>
        <v>Sentinel Lighting</v>
      </c>
      <c r="H4" s="66" t="str">
        <f>'Hourly load shapes by class'!I2</f>
        <v>USL</v>
      </c>
      <c r="I4" s="66" t="str">
        <f>'Hourly load shapes by class'!J2</f>
        <v>GS&lt;50kW</v>
      </c>
      <c r="J4" s="66"/>
      <c r="K4" s="66"/>
      <c r="L4" s="66"/>
      <c r="M4" s="66"/>
      <c r="N4" s="66"/>
      <c r="O4" s="66"/>
      <c r="P4" s="66"/>
    </row>
    <row r="5" spans="1:16" x14ac:dyDescent="0.2">
      <c r="A5" s="60"/>
      <c r="B5" s="60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</row>
    <row r="6" spans="1:16" ht="22.5" x14ac:dyDescent="0.2">
      <c r="A6" s="53" t="s">
        <v>33</v>
      </c>
      <c r="B6" s="50"/>
      <c r="C6" s="67">
        <f>SUM(D6:I6)</f>
        <v>407590610.60443687</v>
      </c>
      <c r="D6" s="80">
        <f>'Hourly load shapes by class'!V4</f>
        <v>182208796.97451159</v>
      </c>
      <c r="E6" s="80">
        <f>'Hourly load shapes by class'!W4</f>
        <v>161339327.05444974</v>
      </c>
      <c r="F6" s="80">
        <v>430600.27297694178</v>
      </c>
      <c r="G6" s="80">
        <f>'Hourly load shapes by class'!Y4</f>
        <v>13544.743546368894</v>
      </c>
      <c r="H6" s="80">
        <f>'Hourly load shapes by class'!Z4</f>
        <v>261852.02606235186</v>
      </c>
      <c r="I6" s="80">
        <f>'Hourly load shapes by class'!AA4</f>
        <v>63336489.532889895</v>
      </c>
      <c r="J6" s="68"/>
      <c r="K6" s="68"/>
      <c r="L6" s="68"/>
      <c r="M6" s="68"/>
      <c r="N6" s="68"/>
      <c r="O6" s="68"/>
      <c r="P6" s="68"/>
    </row>
    <row r="7" spans="1:16" x14ac:dyDescent="0.2">
      <c r="A7" s="53"/>
      <c r="B7" s="50"/>
      <c r="C7" s="67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</row>
    <row r="8" spans="1:16" x14ac:dyDescent="0.2">
      <c r="A8" s="60"/>
      <c r="B8" s="60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</row>
    <row r="9" spans="1:16" x14ac:dyDescent="0.2">
      <c r="A9" s="75" t="s">
        <v>56</v>
      </c>
      <c r="B9" s="76"/>
      <c r="C9" s="77"/>
      <c r="D9" s="77"/>
      <c r="E9" s="77"/>
      <c r="F9" s="77"/>
      <c r="G9" s="77"/>
      <c r="H9" s="77"/>
      <c r="I9" s="77"/>
      <c r="J9" s="77"/>
      <c r="K9" s="120" t="s">
        <v>73</v>
      </c>
      <c r="L9" s="121"/>
      <c r="M9" s="121"/>
      <c r="N9" s="121"/>
      <c r="O9" s="121"/>
      <c r="P9" s="122"/>
    </row>
    <row r="10" spans="1:16" x14ac:dyDescent="0.2">
      <c r="A10" s="8"/>
      <c r="B10" s="8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</row>
    <row r="11" spans="1:16" ht="22.5" x14ac:dyDescent="0.2">
      <c r="A11" s="55" t="s">
        <v>34</v>
      </c>
      <c r="B11" s="54"/>
      <c r="C11" s="69" t="s">
        <v>31</v>
      </c>
      <c r="D11" s="66" t="str">
        <f>'Hourly load shapes by class'!E2</f>
        <v>Residential</v>
      </c>
      <c r="E11" s="66" t="str">
        <f>'Hourly load shapes by class'!F2</f>
        <v>GS&gt;50kW</v>
      </c>
      <c r="F11" s="66" t="str">
        <f>'Hourly load shapes by class'!G2</f>
        <v>Street Lighting</v>
      </c>
      <c r="G11" s="66" t="str">
        <f>'Hourly load shapes by class'!H2</f>
        <v>Sentinel Lighting</v>
      </c>
      <c r="H11" s="66" t="str">
        <f>'Hourly load shapes by class'!I2</f>
        <v>USL</v>
      </c>
      <c r="I11" s="66" t="str">
        <f>'Hourly load shapes by class'!J2</f>
        <v>GS&lt;50kW</v>
      </c>
      <c r="J11" s="66"/>
      <c r="K11" s="66" t="str">
        <f>D11</f>
        <v>Residential</v>
      </c>
      <c r="L11" s="66" t="str">
        <f t="shared" ref="L11:P11" si="0">E11</f>
        <v>GS&gt;50kW</v>
      </c>
      <c r="M11" s="66" t="str">
        <f t="shared" si="0"/>
        <v>Street Lighting</v>
      </c>
      <c r="N11" s="66" t="str">
        <f t="shared" si="0"/>
        <v>Sentinel Lighting</v>
      </c>
      <c r="O11" s="66" t="str">
        <f t="shared" si="0"/>
        <v>USL</v>
      </c>
      <c r="P11" s="66" t="str">
        <f t="shared" si="0"/>
        <v>GS&lt;50kW</v>
      </c>
    </row>
    <row r="12" spans="1:16" x14ac:dyDescent="0.2">
      <c r="A12" s="51"/>
      <c r="B12" s="8"/>
      <c r="C12" s="70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</row>
    <row r="13" spans="1:16" x14ac:dyDescent="0.2">
      <c r="A13" s="56" t="s">
        <v>49</v>
      </c>
      <c r="B13" s="8"/>
      <c r="C13" s="71"/>
      <c r="D13" s="72"/>
      <c r="E13" s="68"/>
      <c r="F13" s="72"/>
      <c r="G13" s="68"/>
      <c r="H13" s="72"/>
      <c r="I13" s="68"/>
      <c r="J13" s="72"/>
      <c r="K13" s="72"/>
      <c r="L13" s="68"/>
      <c r="M13" s="68"/>
      <c r="N13" s="68"/>
      <c r="O13" s="68"/>
      <c r="P13" s="68"/>
    </row>
    <row r="14" spans="1:16" x14ac:dyDescent="0.2">
      <c r="A14" s="51"/>
      <c r="B14" s="57"/>
      <c r="C14" s="71"/>
      <c r="D14" s="72"/>
      <c r="E14" s="68"/>
      <c r="F14" s="72"/>
      <c r="G14" s="68"/>
      <c r="H14" s="72"/>
      <c r="I14" s="68"/>
      <c r="J14" s="72"/>
      <c r="K14" s="72"/>
      <c r="L14" s="68"/>
      <c r="M14" s="68"/>
      <c r="N14" s="68"/>
      <c r="O14" s="68"/>
      <c r="P14" s="68"/>
    </row>
    <row r="15" spans="1:16" x14ac:dyDescent="0.2">
      <c r="A15" s="55" t="s">
        <v>35</v>
      </c>
      <c r="B15" s="57"/>
      <c r="C15" s="71"/>
      <c r="D15" s="72"/>
      <c r="E15" s="68"/>
      <c r="F15" s="72"/>
      <c r="G15" s="68"/>
      <c r="H15" s="72"/>
      <c r="I15" s="68"/>
      <c r="J15" s="72"/>
      <c r="K15" s="72"/>
      <c r="L15" s="68"/>
      <c r="M15" s="68"/>
      <c r="N15" s="68"/>
      <c r="O15" s="68"/>
      <c r="P15" s="68"/>
    </row>
    <row r="16" spans="1:16" x14ac:dyDescent="0.2">
      <c r="A16" s="51" t="s">
        <v>36</v>
      </c>
      <c r="B16" s="57" t="s">
        <v>37</v>
      </c>
      <c r="C16" s="78">
        <f>SUM(D16:I16)</f>
        <v>90994.937727813201</v>
      </c>
      <c r="D16" s="79">
        <f>'Hourly load shapes by class'!E8802*1000000</f>
        <v>52245.53212916787</v>
      </c>
      <c r="E16" s="79">
        <f>'Hourly load shapes by class'!F8802*1000000</f>
        <v>23590.971985126613</v>
      </c>
      <c r="F16" s="79">
        <f>'Hourly load shapes by class'!G8802*1000000</f>
        <v>0</v>
      </c>
      <c r="G16" s="79">
        <f>'Hourly load shapes by class'!H8802*1000000</f>
        <v>0</v>
      </c>
      <c r="H16" s="79">
        <f>'Hourly load shapes by class'!I8802*1000000</f>
        <v>60.365631720430322</v>
      </c>
      <c r="I16" s="79">
        <f>'Hourly load shapes by class'!J8802*1000000</f>
        <v>15098.067981798289</v>
      </c>
      <c r="J16" s="72"/>
      <c r="K16" s="79">
        <f>'Hourly load shapes by class'!M8802*1000000</f>
        <v>44085.398503317119</v>
      </c>
      <c r="L16" s="79">
        <f>'Hourly load shapes by class'!N8802*1000000</f>
        <v>23714.094196975911</v>
      </c>
      <c r="M16" s="79">
        <f>'Hourly load shapes by class'!O8802*1000000</f>
        <v>0</v>
      </c>
      <c r="N16" s="79">
        <f>'Hourly load shapes by class'!P8802*1000000</f>
        <v>0</v>
      </c>
      <c r="O16" s="79">
        <f>'Hourly load shapes by class'!Q8802*1000000</f>
        <v>29.595271041222386</v>
      </c>
      <c r="P16" s="79">
        <f>'Hourly load shapes by class'!R8802*1000000</f>
        <v>10929.285485646324</v>
      </c>
    </row>
    <row r="17" spans="1:16" x14ac:dyDescent="0.2">
      <c r="A17" s="51"/>
      <c r="B17" s="57"/>
      <c r="C17" s="73"/>
      <c r="D17" s="72"/>
      <c r="E17" s="68"/>
      <c r="F17" s="72"/>
      <c r="G17" s="68"/>
      <c r="H17" s="72"/>
      <c r="I17" s="68"/>
      <c r="J17" s="72"/>
      <c r="K17" s="72"/>
      <c r="L17" s="68"/>
      <c r="M17" s="68"/>
      <c r="N17" s="68"/>
      <c r="O17" s="68"/>
      <c r="P17" s="68"/>
    </row>
    <row r="18" spans="1:16" x14ac:dyDescent="0.2">
      <c r="A18" s="55" t="s">
        <v>38</v>
      </c>
      <c r="B18" s="57"/>
      <c r="C18" s="73"/>
      <c r="D18" s="72"/>
      <c r="E18" s="68"/>
      <c r="F18" s="72"/>
      <c r="G18" s="68"/>
      <c r="H18" s="72"/>
      <c r="I18" s="68"/>
      <c r="J18" s="72"/>
      <c r="K18" s="72"/>
      <c r="L18" s="68"/>
      <c r="M18" s="68"/>
      <c r="N18" s="68"/>
      <c r="O18" s="68"/>
      <c r="P18" s="68"/>
    </row>
    <row r="19" spans="1:16" x14ac:dyDescent="0.2">
      <c r="A19" s="51" t="s">
        <v>36</v>
      </c>
      <c r="B19" s="57" t="s">
        <v>39</v>
      </c>
      <c r="C19" s="73">
        <f>SUM(D19:I19)</f>
        <v>346121.94717951526</v>
      </c>
      <c r="D19" s="79">
        <f>SUM('Hourly load shapes by class'!E8815:E8818)*1000000</f>
        <v>205823.4802456749</v>
      </c>
      <c r="E19" s="79">
        <f>SUM('Hourly load shapes by class'!F8815:F8818)*1000000</f>
        <v>87757.226317733919</v>
      </c>
      <c r="F19" s="79">
        <f>SUM('Hourly load shapes by class'!G8815:G8818)*1000000</f>
        <v>1290.3731021863514</v>
      </c>
      <c r="G19" s="79">
        <f>SUM('Hourly load shapes by class'!H8815:H8818)*1000000</f>
        <v>1.7023469915986946</v>
      </c>
      <c r="H19" s="79">
        <f>SUM('Hourly load shapes by class'!I8815:I8818)*1000000</f>
        <v>242.17474833148017</v>
      </c>
      <c r="I19" s="79">
        <f>SUM('Hourly load shapes by class'!J8815:J8818)*1000000</f>
        <v>51006.990418597037</v>
      </c>
      <c r="J19" s="72"/>
      <c r="K19" s="79">
        <f>SUM('Hourly load shapes by class'!M8815:M8818)*1000000</f>
        <v>160528.12586690596</v>
      </c>
      <c r="L19" s="79">
        <f>SUM('Hourly load shapes by class'!N8815:N8818)*1000000</f>
        <v>95381.946750763658</v>
      </c>
      <c r="M19" s="79">
        <f>SUM('Hourly load shapes by class'!O8815:O8818)*1000000</f>
        <v>1019.5921493342595</v>
      </c>
      <c r="N19" s="79">
        <f>SUM('Hourly load shapes by class'!P8815:P8818)*1000000</f>
        <v>5.9378337262647323</v>
      </c>
      <c r="O19" s="79">
        <f>SUM('Hourly load shapes by class'!Q8815:Q8818)*1000000</f>
        <v>118.73026276612751</v>
      </c>
      <c r="P19" s="79">
        <f>SUM('Hourly load shapes by class'!R8815:R8818)*1000000</f>
        <v>43633.474917309162</v>
      </c>
    </row>
    <row r="20" spans="1:16" x14ac:dyDescent="0.2">
      <c r="A20" s="51"/>
      <c r="B20" s="57"/>
      <c r="C20" s="73"/>
      <c r="D20" s="72"/>
      <c r="E20" s="68"/>
      <c r="F20" s="72"/>
      <c r="G20" s="68"/>
      <c r="H20" s="72"/>
      <c r="I20" s="68"/>
      <c r="J20" s="72"/>
      <c r="K20" s="72"/>
      <c r="L20" s="68"/>
      <c r="M20" s="68"/>
      <c r="N20" s="68"/>
      <c r="O20" s="68"/>
      <c r="P20" s="68"/>
    </row>
    <row r="21" spans="1:16" x14ac:dyDescent="0.2">
      <c r="A21" s="55" t="s">
        <v>40</v>
      </c>
      <c r="B21" s="8"/>
      <c r="C21" s="73"/>
      <c r="D21" s="72"/>
      <c r="E21" s="68"/>
      <c r="F21" s="72"/>
      <c r="G21" s="68"/>
      <c r="H21" s="72"/>
      <c r="I21" s="68"/>
      <c r="J21" s="72"/>
      <c r="K21" s="72"/>
      <c r="L21" s="68"/>
      <c r="M21" s="68"/>
      <c r="N21" s="68"/>
      <c r="O21" s="68"/>
      <c r="P21" s="68"/>
    </row>
    <row r="22" spans="1:16" x14ac:dyDescent="0.2">
      <c r="A22" s="51" t="s">
        <v>36</v>
      </c>
      <c r="B22" s="57" t="s">
        <v>41</v>
      </c>
      <c r="C22" s="73">
        <f>SUM(D22:I22)</f>
        <v>873581.38349738193</v>
      </c>
      <c r="D22" s="79">
        <f>SUM('Hourly load shapes by class'!E8802:E8813)*1000000</f>
        <v>491011.82128692366</v>
      </c>
      <c r="E22" s="79">
        <f>SUM('Hourly load shapes by class'!F8802:F8813)*1000000</f>
        <v>250324.75312491204</v>
      </c>
      <c r="F22" s="79">
        <f>SUM('Hourly load shapes by class'!G8802:G8813)*1000000</f>
        <v>5020.072793045345</v>
      </c>
      <c r="G22" s="79">
        <f>SUM('Hourly load shapes by class'!H8802:H8813)*1000000</f>
        <v>6.8978993721277391</v>
      </c>
      <c r="H22" s="79">
        <f>SUM('Hourly load shapes by class'!I8802:I8813)*1000000</f>
        <v>729.13829671857843</v>
      </c>
      <c r="I22" s="79">
        <f>SUM('Hourly load shapes by class'!J8802:J8813)*1000000</f>
        <v>126488.70009641009</v>
      </c>
      <c r="J22" s="72"/>
      <c r="K22" s="79">
        <f>SUM('Hourly load shapes by class'!M8802:M8813)*1000000</f>
        <v>386965.31757062633</v>
      </c>
      <c r="L22" s="79">
        <f>SUM('Hourly load shapes by class'!N8802:N8813)*1000000</f>
        <v>270731.06347595929</v>
      </c>
      <c r="M22" s="79">
        <f>SUM('Hourly load shapes by class'!O8802:O8813)*1000000</f>
        <v>2983.304448265324</v>
      </c>
      <c r="N22" s="79">
        <f>SUM('Hourly load shapes by class'!P8802:P8813)*1000000</f>
        <v>18.765435648662979</v>
      </c>
      <c r="O22" s="79">
        <f>SUM('Hourly load shapes by class'!Q8802:Q8813)*1000000</f>
        <v>357.47237132976579</v>
      </c>
      <c r="P22" s="79">
        <f>SUM('Hourly load shapes by class'!R8802:R8813)*1000000</f>
        <v>107094.21254081403</v>
      </c>
    </row>
    <row r="23" spans="1:16" x14ac:dyDescent="0.2">
      <c r="A23" s="51"/>
      <c r="B23" s="8"/>
      <c r="C23" s="67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</row>
    <row r="24" spans="1:16" x14ac:dyDescent="0.2">
      <c r="A24" s="56" t="s">
        <v>50</v>
      </c>
      <c r="B24" s="8"/>
      <c r="C24" s="67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</row>
    <row r="25" spans="1:16" x14ac:dyDescent="0.2">
      <c r="A25" s="55"/>
      <c r="B25" s="8"/>
      <c r="C25" s="67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</row>
    <row r="26" spans="1:16" x14ac:dyDescent="0.2">
      <c r="A26" s="55" t="s">
        <v>42</v>
      </c>
      <c r="B26" s="8"/>
      <c r="C26" s="67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</row>
    <row r="27" spans="1:16" ht="22.5" x14ac:dyDescent="0.2">
      <c r="A27" s="58" t="s">
        <v>43</v>
      </c>
      <c r="B27" s="57" t="s">
        <v>44</v>
      </c>
      <c r="C27" s="73">
        <f>SUM(D27:I27)</f>
        <v>102437.9383970121</v>
      </c>
      <c r="D27" s="79">
        <f>'Hourly load shapes by class'!E8788*1000000</f>
        <v>60081.866217598581</v>
      </c>
      <c r="E27" s="79">
        <f>'Hourly load shapes by class'!F8788*1000000</f>
        <v>24096.631966098968</v>
      </c>
      <c r="F27" s="79">
        <f>'Hourly load shapes by class'!G8788*1000000</f>
        <v>1214.8499999999999</v>
      </c>
      <c r="G27" s="79">
        <f>'Hourly load shapes by class'!H8788*1000000</f>
        <v>1.6100000000000203</v>
      </c>
      <c r="H27" s="79">
        <f>'Hourly load shapes by class'!I8788*1000000</f>
        <v>60.365631720430322</v>
      </c>
      <c r="I27" s="79">
        <f>'Hourly load shapes by class'!J8788*1000000</f>
        <v>16982.614581594105</v>
      </c>
      <c r="J27" s="72"/>
      <c r="K27" s="79">
        <f>'Hourly load shapes by class'!M8788*1000000</f>
        <v>45679.41533985141</v>
      </c>
      <c r="L27" s="79">
        <f>'Hourly load shapes by class'!N8788*1000000</f>
        <v>26619.657695746169</v>
      </c>
      <c r="M27" s="79">
        <f>'Hourly load shapes by class'!O8788*1000000</f>
        <v>485.13085953617389</v>
      </c>
      <c r="N27" s="79">
        <f>'Hourly load shapes by class'!P8788*1000000</f>
        <v>2.9874945351500068</v>
      </c>
      <c r="O27" s="79">
        <f>'Hourly load shapes by class'!Q8788*1000000</f>
        <v>29.595271041222386</v>
      </c>
      <c r="P27" s="79">
        <f>'Hourly load shapes by class'!R8788*1000000</f>
        <v>16982.614581594105</v>
      </c>
    </row>
    <row r="28" spans="1:16" x14ac:dyDescent="0.2">
      <c r="A28" s="51"/>
      <c r="B28" s="57"/>
      <c r="C28" s="67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</row>
    <row r="29" spans="1:16" x14ac:dyDescent="0.2">
      <c r="A29" s="55" t="s">
        <v>45</v>
      </c>
      <c r="B29" s="8"/>
      <c r="C29" s="67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</row>
    <row r="30" spans="1:16" ht="22.5" x14ac:dyDescent="0.2">
      <c r="A30" s="58" t="s">
        <v>43</v>
      </c>
      <c r="B30" s="57" t="s">
        <v>46</v>
      </c>
      <c r="C30" s="73">
        <f>SUM(D30:I30)</f>
        <v>390421.24575200101</v>
      </c>
      <c r="D30" s="79">
        <f>(LARGE('Hourly load shapes by class'!E8788:E8799,1)+LARGE('Hourly load shapes by class'!E8788:E8799,2)+LARGE('Hourly load shapes by class'!E8788:E8799,3)+LARGE('Hourly load shapes by class'!E8788:E8799,4))*1000000</f>
        <v>223469.20142829992</v>
      </c>
      <c r="E30" s="79">
        <f>(LARGE('Hourly load shapes by class'!F8788:F8799,1)+LARGE('Hourly load shapes by class'!F8788:F8799,2)+LARGE('Hourly load shapes by class'!F8788:F8799,3)+LARGE('Hourly load shapes by class'!F8788:F8799,4))*1000000</f>
        <v>98329.20965882673</v>
      </c>
      <c r="F30" s="79">
        <f>(LARGE('Hourly load shapes by class'!G8788:G8799,1)+LARGE('Hourly load shapes by class'!G8788:G8799,2)+LARGE('Hourly load shapes by class'!G8788:G8799,3)+LARGE('Hourly load shapes by class'!G8788:G8799,4))*1000000</f>
        <v>5213.6234717427315</v>
      </c>
      <c r="G30" s="79">
        <f>(LARGE('Hourly load shapes by class'!H8788:H8799,1)+LARGE('Hourly load shapes by class'!H8788:H8799,2)+LARGE('Hourly load shapes by class'!H8788:H8799,3)+LARGE('Hourly load shapes by class'!H8788:H8799,4))*1000000</f>
        <v>7.103304654886256</v>
      </c>
      <c r="H30" s="79">
        <f>(LARGE('Hourly load shapes by class'!I8788:I8799,1)+LARGE('Hourly load shapes by class'!I8788:I8799,2)+LARGE('Hourly load shapes by class'!I8788:I8799,3)+LARGE('Hourly load shapes by class'!I8788:I8799,4))*1000000</f>
        <v>268.44726254480383</v>
      </c>
      <c r="I30" s="79">
        <f>(LARGE('Hourly load shapes by class'!J8788:J8799,1)+LARGE('Hourly load shapes by class'!J8788:J8799,2)+LARGE('Hourly load shapes by class'!J8788:J8799,3)+LARGE('Hourly load shapes by class'!J8788:J8799,4))*1000000</f>
        <v>63133.660625931938</v>
      </c>
      <c r="J30" s="72"/>
      <c r="K30" s="79">
        <f>(LARGE('Hourly load shapes by class'!M8788:M8799,1)+LARGE('Hourly load shapes by class'!M8788:M8799,2)+LARGE('Hourly load shapes by class'!M8788:M8799,3)+LARGE('Hourly load shapes by class'!M8788:M8799,4))*1000000</f>
        <v>169900.55586386262</v>
      </c>
      <c r="L30" s="79">
        <f>(LARGE('Hourly load shapes by class'!N8788:N8799,1)+LARGE('Hourly load shapes by class'!N8788:N8799,2)+LARGE('Hourly load shapes by class'!N8788:N8799,3)+LARGE('Hourly load shapes by class'!N8788:N8799,4))*1000000</f>
        <v>108624.72009755202</v>
      </c>
      <c r="M30" s="79">
        <f>(LARGE('Hourly load shapes by class'!O8788:O8799,1)+LARGE('Hourly load shapes by class'!O8788:O8799,2)+LARGE('Hourly load shapes by class'!O8788:O8799,3)+LARGE('Hourly load shapes by class'!O8788:O8799,4))*1000000</f>
        <v>2081.9768993246266</v>
      </c>
      <c r="N30" s="79">
        <f>(LARGE('Hourly load shapes by class'!P8788:P8799,1)+LARGE('Hourly load shapes by class'!P8788:P8799,2)+LARGE('Hourly load shapes by class'!P8788:P8799,3)+LARGE('Hourly load shapes by class'!P8788:P8799,4))*1000000</f>
        <v>13.180797414893185</v>
      </c>
      <c r="O30" s="79">
        <f>(LARGE('Hourly load shapes by class'!Q8788:Q8799,1)+LARGE('Hourly load shapes by class'!Q8788:Q8799,2)+LARGE('Hourly load shapes by class'!Q8788:Q8799,3)+LARGE('Hourly load shapes by class'!Q8788:Q8799,4))*1000000</f>
        <v>131.61080682601062</v>
      </c>
      <c r="P30" s="79">
        <f>(LARGE('Hourly load shapes by class'!R8788:R8799,1)+LARGE('Hourly load shapes by class'!R8788:R8799,2)+LARGE('Hourly load shapes by class'!R8788:R8799,3)+LARGE('Hourly load shapes by class'!R8788:R8799,4))*1000000</f>
        <v>63133.660625931938</v>
      </c>
    </row>
    <row r="31" spans="1:16" x14ac:dyDescent="0.2">
      <c r="A31" s="51"/>
      <c r="B31" s="57"/>
      <c r="C31" s="67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</row>
    <row r="32" spans="1:16" x14ac:dyDescent="0.2">
      <c r="A32" s="55" t="s">
        <v>47</v>
      </c>
      <c r="B32" s="8"/>
      <c r="C32" s="67"/>
      <c r="D32" s="74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</row>
    <row r="33" spans="1:16" ht="22.5" x14ac:dyDescent="0.2">
      <c r="A33" s="58" t="s">
        <v>43</v>
      </c>
      <c r="B33" s="57" t="s">
        <v>48</v>
      </c>
      <c r="C33" s="73">
        <f>SUM(D33:I33)</f>
        <v>993309.08260159439</v>
      </c>
      <c r="D33" s="79">
        <f>SUM('Hourly load shapes by class'!E8788:E8799)*1000000</f>
        <v>529017.03396584804</v>
      </c>
      <c r="E33" s="79">
        <f>SUM('Hourly load shapes by class'!F8788:F8799)*1000000</f>
        <v>276653.03087601269</v>
      </c>
      <c r="F33" s="79">
        <f>SUM('Hourly load shapes by class'!G8788:G8799)*1000000</f>
        <v>14692.138537761575</v>
      </c>
      <c r="G33" s="79">
        <f>SUM('Hourly load shapes by class'!H8788:H8799)*1000000</f>
        <v>20.057763247688442</v>
      </c>
      <c r="H33" s="79">
        <f>SUM('Hourly load shapes by class'!I8788:I8799)*1000000</f>
        <v>729.13829671857843</v>
      </c>
      <c r="I33" s="79">
        <f>SUM('Hourly load shapes by class'!J8788:J8799)*1000000</f>
        <v>172197.68316200594</v>
      </c>
      <c r="J33" s="72"/>
      <c r="K33" s="79">
        <f>SUM('Hourly load shapes by class'!M8788:M8799)*1000000</f>
        <v>402204.36443939945</v>
      </c>
      <c r="L33" s="79">
        <f>SUM('Hourly load shapes by class'!N8788:N8799)*1000000</f>
        <v>305619.84732019732</v>
      </c>
      <c r="M33" s="79">
        <f>SUM('Hourly load shapes by class'!O8788:O8799)*1000000</f>
        <v>5867.0698417490366</v>
      </c>
      <c r="N33" s="79">
        <f>SUM('Hourly load shapes by class'!P8788:P8799)*1000000</f>
        <v>37.218918068199457</v>
      </c>
      <c r="O33" s="79">
        <f>SUM('Hourly load shapes by class'!Q8788:Q8799)*1000000</f>
        <v>357.47237132976579</v>
      </c>
      <c r="P33" s="79">
        <f>SUM('Hourly load shapes by class'!R8788:R8799)*1000000</f>
        <v>172197.68316200594</v>
      </c>
    </row>
  </sheetData>
  <mergeCells count="1">
    <mergeCell ref="K9:P9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Data summary</vt:lpstr>
      <vt:lpstr>Hourly load shapes by class</vt:lpstr>
      <vt:lpstr>2006 Input to CA model</vt:lpstr>
      <vt:lpstr>Revised Inputs to CA model</vt:lpstr>
    </vt:vector>
  </TitlesOfParts>
  <Company>Hydro One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sysadmin</dc:creator>
  <cp:lastModifiedBy>Manuela Ris-Schofield</cp:lastModifiedBy>
  <cp:lastPrinted>2011-08-12T18:20:49Z</cp:lastPrinted>
  <dcterms:created xsi:type="dcterms:W3CDTF">2006-09-08T01:23:24Z</dcterms:created>
  <dcterms:modified xsi:type="dcterms:W3CDTF">2017-11-19T23:10:52Z</dcterms:modified>
</cp:coreProperties>
</file>